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sfshome\pr002219$\MySettings\Desktop\"/>
    </mc:Choice>
  </mc:AlternateContent>
  <bookViews>
    <workbookView xWindow="0" yWindow="0" windowWidth="25200" windowHeight="11430" tabRatio="833"/>
  </bookViews>
  <sheets>
    <sheet name="AU" sheetId="25" r:id="rId1"/>
    <sheet name="BE" sheetId="26" r:id="rId2"/>
    <sheet name="BR" sheetId="27" r:id="rId3"/>
    <sheet name="CA" sheetId="28" r:id="rId4"/>
    <sheet name="CN" sheetId="29" r:id="rId5"/>
    <sheet name="EU" sheetId="30" r:id="rId6"/>
    <sheet name="FR" sheetId="31" r:id="rId7"/>
    <sheet name="DE" sheetId="32" r:id="rId8"/>
    <sheet name="HK" sheetId="33" r:id="rId9"/>
    <sheet name="IN" sheetId="34" r:id="rId10"/>
    <sheet name="IT" sheetId="35" r:id="rId11"/>
    <sheet name="JP" sheetId="36" r:id="rId12"/>
    <sheet name="KR" sheetId="37" r:id="rId13"/>
    <sheet name="MX" sheetId="38" r:id="rId14"/>
    <sheet name="NL" sheetId="39" r:id="rId15"/>
    <sheet name="RU" sheetId="40" r:id="rId16"/>
    <sheet name="SA" sheetId="41" r:id="rId17"/>
    <sheet name="SG" sheetId="42" r:id="rId18"/>
    <sheet name="ZA" sheetId="43" r:id="rId19"/>
    <sheet name="SE" sheetId="44" r:id="rId20"/>
    <sheet name="CH" sheetId="45" r:id="rId21"/>
    <sheet name="TR" sheetId="46" r:id="rId22"/>
    <sheet name="GB" sheetId="47" r:id="rId23"/>
    <sheet name="US" sheetId="48" r:id="rId24"/>
  </sheets>
  <definedNames>
    <definedName name="_xlnm.Print_Area" localSheetId="0">AU!$A$1:$F$966</definedName>
    <definedName name="_xlnm.Print_Area" localSheetId="1">BE!$A$1:$F$1020</definedName>
    <definedName name="_xlnm.Print_Area" localSheetId="2">BR!$A$2:$F$1383</definedName>
    <definedName name="_xlnm.Print_Area" localSheetId="3">CA!$A$1:$F$1298</definedName>
    <definedName name="_xlnm.Print_Area" localSheetId="20">CH!$A$1:$F$831</definedName>
    <definedName name="_xlnm.Print_Area" localSheetId="4">CN!$A$1:$F$930</definedName>
    <definedName name="_xlnm.Print_Area" localSheetId="7">DE!$A$1:$F$997</definedName>
    <definedName name="_xlnm.Print_Area" localSheetId="5">EU!$A$1:$F$310</definedName>
    <definedName name="_xlnm.Print_Area" localSheetId="6">FR!$A$1:$F$1265</definedName>
    <definedName name="_xlnm.Print_Area" localSheetId="22">GB!$A$2:$F$1303</definedName>
    <definedName name="_xlnm.Print_Area" localSheetId="8">HK!$A$1:$F$985</definedName>
    <definedName name="_xlnm.Print_Area" localSheetId="9">IN!$A$1:$F$1786</definedName>
    <definedName name="_xlnm.Print_Area" localSheetId="10">IT!$A$1:$F$1016</definedName>
    <definedName name="_xlnm.Print_Area" localSheetId="11">JP!$A$1:$F$1457</definedName>
    <definedName name="_xlnm.Print_Area" localSheetId="12">KR!$A$1:$F$939</definedName>
    <definedName name="_xlnm.Print_Area" localSheetId="13">MX!$A$1:$F$964</definedName>
    <definedName name="_xlnm.Print_Area" localSheetId="14">NL!$A$1:$F$1506</definedName>
    <definedName name="_xlnm.Print_Area" localSheetId="15">RU!$A$1:$F$1442</definedName>
    <definedName name="_xlnm.Print_Area" localSheetId="16">SA!$A$1:$F$807</definedName>
    <definedName name="_xlnm.Print_Area" localSheetId="19">SE!$A$1:$F$1122</definedName>
    <definedName name="_xlnm.Print_Area" localSheetId="17">SG!$A$1:$F$1232</definedName>
    <definedName name="_xlnm.Print_Area" localSheetId="21">TR!$A$1:$F$1113</definedName>
    <definedName name="_xlnm.Print_Area" localSheetId="23">US!$A$2:$F$1212</definedName>
    <definedName name="_xlnm.Print_Area" localSheetId="18">ZA!$A$1:$F$798</definedName>
    <definedName name="Z_47011EBA_8979_44EC_806C_EBBB9818D5F7_.wvu.PrintArea" localSheetId="8" hidden="1">HK!$A$1:$F$585</definedName>
    <definedName name="Z_4F89E1BF_351E_4638_A4AA_78A5B839BFC8_.wvu.PrintArea" localSheetId="7" hidden="1">DE!$A$1:$F$523</definedName>
    <definedName name="Z_82D3B276_19A4_11DA_89F7_009099149DE2_.wvu.PrintArea" localSheetId="11" hidden="1">JP!$A$4:$W$88</definedName>
    <definedName name="Z_86466590_B216_4DB1_8FC9_F33CC14F2646_.wvu.PrintArea" localSheetId="7" hidden="1">DE!$A$1:$F$523</definedName>
    <definedName name="Z_86466590_B216_4DB1_8FC9_F33CC14F2646_.wvu.PrintArea" localSheetId="8" hidden="1">HK!$A$1:$F$585</definedName>
    <definedName name="Z_86466590_B216_4DB1_8FC9_F33CC14F2646_.wvu.PrintArea" localSheetId="11" hidden="1">JP!$A$1:$F$488</definedName>
    <definedName name="Z_86466590_B216_4DB1_8FC9_F33CC14F2646_.wvu.PrintArea" localSheetId="19" hidden="1">SE!$A$1:$F$513</definedName>
    <definedName name="Z_9C2F0993_DAB3_4955_8956_1B45C8DC9BE3_.wvu.PrintArea" localSheetId="11" hidden="1">JP!$A$4:$W$88</definedName>
    <definedName name="Z_D3C7F649_7049_407B_AAAD_FB44680BAF27_.wvu.PrintArea" localSheetId="8" hidden="1">HK!$A$1:$F$585</definedName>
    <definedName name="Z_FF0E88F4_9C1B_4FC2_B3F8_51063BACCFE0_.wvu.PrintArea" localSheetId="19" hidden="1">SE!$A$1:$F$513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172" i="48" l="1"/>
  <c r="E1172" i="48"/>
  <c r="D1172" i="48"/>
  <c r="C1172" i="48"/>
  <c r="B1172" i="48"/>
  <c r="F1132" i="48"/>
  <c r="E1132" i="48"/>
  <c r="D1132" i="48"/>
  <c r="C1132" i="48"/>
  <c r="B1132" i="48"/>
  <c r="F1106" i="48"/>
  <c r="E1106" i="48"/>
  <c r="D1106" i="48"/>
  <c r="C1106" i="48"/>
  <c r="B1106" i="48"/>
  <c r="F1080" i="48"/>
  <c r="E1080" i="48"/>
  <c r="D1080" i="48"/>
  <c r="C1080" i="48"/>
  <c r="B1080" i="48"/>
  <c r="F1026" i="48"/>
  <c r="E1026" i="48"/>
  <c r="D1026" i="48"/>
  <c r="C1026" i="48"/>
  <c r="B1026" i="48"/>
  <c r="F884" i="48"/>
  <c r="E884" i="48"/>
  <c r="D884" i="48"/>
  <c r="C884" i="48"/>
  <c r="B884" i="48"/>
  <c r="F742" i="48"/>
  <c r="E742" i="48"/>
  <c r="D742" i="48"/>
  <c r="C742" i="48"/>
  <c r="B742" i="48"/>
  <c r="F713" i="48"/>
  <c r="E713" i="48"/>
  <c r="D713" i="48"/>
  <c r="C713" i="48"/>
  <c r="B713" i="48"/>
  <c r="F649" i="48"/>
  <c r="E649" i="48"/>
  <c r="D649" i="48"/>
  <c r="C649" i="48"/>
  <c r="B649" i="48"/>
  <c r="F591" i="48"/>
  <c r="E591" i="48"/>
  <c r="D591" i="48"/>
  <c r="C591" i="48"/>
  <c r="B591" i="48"/>
  <c r="F533" i="48"/>
  <c r="E533" i="48"/>
  <c r="D533" i="48"/>
  <c r="C533" i="48"/>
  <c r="B533" i="48"/>
  <c r="F514" i="48"/>
  <c r="E514" i="48"/>
  <c r="D514" i="48"/>
  <c r="C514" i="48"/>
  <c r="B514" i="48"/>
  <c r="F480" i="48"/>
  <c r="E480" i="48"/>
  <c r="D480" i="48"/>
  <c r="C480" i="48"/>
  <c r="B480" i="48"/>
  <c r="F414" i="48"/>
  <c r="E414" i="48"/>
  <c r="D414" i="48"/>
  <c r="C414" i="48"/>
  <c r="B414" i="48"/>
  <c r="F404" i="48"/>
  <c r="E404" i="48"/>
  <c r="D404" i="48"/>
  <c r="C404" i="48"/>
  <c r="B404" i="48"/>
  <c r="F401" i="48"/>
  <c r="E401" i="48"/>
  <c r="D401" i="48"/>
  <c r="C401" i="48"/>
  <c r="B401" i="48"/>
  <c r="F399" i="48"/>
  <c r="E399" i="48"/>
  <c r="D399" i="48"/>
  <c r="C399" i="48"/>
  <c r="B399" i="48"/>
  <c r="F398" i="48"/>
  <c r="E398" i="48"/>
  <c r="D398" i="48"/>
  <c r="C398" i="48"/>
  <c r="B398" i="48"/>
  <c r="F396" i="48"/>
  <c r="E396" i="48"/>
  <c r="D396" i="48"/>
  <c r="C396" i="48"/>
  <c r="B396" i="48"/>
  <c r="F394" i="48"/>
  <c r="E394" i="48"/>
  <c r="D394" i="48"/>
  <c r="C394" i="48"/>
  <c r="B394" i="48"/>
  <c r="F393" i="48"/>
  <c r="E393" i="48"/>
  <c r="D393" i="48"/>
  <c r="C393" i="48"/>
  <c r="B393" i="48"/>
  <c r="F391" i="48"/>
  <c r="E391" i="48"/>
  <c r="D391" i="48"/>
  <c r="C391" i="48"/>
  <c r="B391" i="48"/>
  <c r="F390" i="48"/>
  <c r="E390" i="48"/>
  <c r="D390" i="48"/>
  <c r="C390" i="48"/>
  <c r="B390" i="48"/>
  <c r="F380" i="48"/>
  <c r="E380" i="48"/>
  <c r="D380" i="48"/>
  <c r="C380" i="48"/>
  <c r="B380" i="48"/>
  <c r="F379" i="48"/>
  <c r="E379" i="48"/>
  <c r="D379" i="48"/>
  <c r="C379" i="48"/>
  <c r="B379" i="48"/>
  <c r="F378" i="48"/>
  <c r="E378" i="48"/>
  <c r="D378" i="48"/>
  <c r="C378" i="48"/>
  <c r="B378" i="48"/>
  <c r="F377" i="48"/>
  <c r="E377" i="48"/>
  <c r="D377" i="48"/>
  <c r="C377" i="48"/>
  <c r="B377" i="48"/>
  <c r="F374" i="48"/>
  <c r="E374" i="48"/>
  <c r="D374" i="48"/>
  <c r="C374" i="48"/>
  <c r="B374" i="48"/>
  <c r="F373" i="48"/>
  <c r="E373" i="48"/>
  <c r="D373" i="48"/>
  <c r="C373" i="48"/>
  <c r="B373" i="48"/>
  <c r="F371" i="48"/>
  <c r="E371" i="48"/>
  <c r="D371" i="48"/>
  <c r="C371" i="48"/>
  <c r="B371" i="48"/>
  <c r="F370" i="48"/>
  <c r="E370" i="48"/>
  <c r="D370" i="48"/>
  <c r="C370" i="48"/>
  <c r="B370" i="48"/>
  <c r="F368" i="48"/>
  <c r="E368" i="48"/>
  <c r="D368" i="48"/>
  <c r="C368" i="48"/>
  <c r="B368" i="48"/>
  <c r="F367" i="48"/>
  <c r="E367" i="48"/>
  <c r="D367" i="48"/>
  <c r="C367" i="48"/>
  <c r="B367" i="48"/>
  <c r="F365" i="48"/>
  <c r="E365" i="48"/>
  <c r="D365" i="48"/>
  <c r="C365" i="48"/>
  <c r="B365" i="48"/>
  <c r="F364" i="48"/>
  <c r="E364" i="48"/>
  <c r="D364" i="48"/>
  <c r="C364" i="48"/>
  <c r="B364" i="48"/>
  <c r="F363" i="48"/>
  <c r="E363" i="48"/>
  <c r="D363" i="48"/>
  <c r="C363" i="48"/>
  <c r="B363" i="48"/>
  <c r="F325" i="48"/>
  <c r="E325" i="48"/>
  <c r="D325" i="48"/>
  <c r="C325" i="48"/>
  <c r="B325" i="48"/>
  <c r="F287" i="48"/>
  <c r="E287" i="48"/>
  <c r="D287" i="48"/>
  <c r="C287" i="48"/>
  <c r="B287" i="48"/>
  <c r="F250" i="48"/>
  <c r="E250" i="48"/>
  <c r="D250" i="48"/>
  <c r="C250" i="48"/>
  <c r="B250" i="48"/>
  <c r="F219" i="48"/>
  <c r="E219" i="48"/>
  <c r="D219" i="48"/>
  <c r="C219" i="48"/>
  <c r="B219" i="48"/>
  <c r="F188" i="48"/>
  <c r="E188" i="48"/>
  <c r="D188" i="48"/>
  <c r="C188" i="48"/>
  <c r="B188" i="48"/>
  <c r="F156" i="48"/>
  <c r="E156" i="48"/>
  <c r="D156" i="48"/>
  <c r="C156" i="48"/>
  <c r="B156" i="48"/>
  <c r="F96" i="48"/>
  <c r="E96" i="48"/>
  <c r="D96" i="48"/>
  <c r="C96" i="48"/>
  <c r="B96" i="48"/>
  <c r="F69" i="48"/>
  <c r="E69" i="48"/>
  <c r="D69" i="48"/>
  <c r="C69" i="48"/>
  <c r="B69" i="48"/>
  <c r="F46" i="48"/>
  <c r="E46" i="48"/>
  <c r="D46" i="48"/>
  <c r="C46" i="48"/>
  <c r="B46" i="48"/>
  <c r="F29" i="48"/>
  <c r="E29" i="48"/>
  <c r="D29" i="48"/>
  <c r="C29" i="48"/>
  <c r="B29" i="48"/>
  <c r="F26" i="48"/>
  <c r="E26" i="48"/>
  <c r="D26" i="48"/>
  <c r="C26" i="48"/>
  <c r="B26" i="48"/>
  <c r="F11" i="48"/>
  <c r="E11" i="48"/>
  <c r="D11" i="48"/>
  <c r="C11" i="48"/>
  <c r="B11" i="48"/>
  <c r="F8" i="48"/>
  <c r="E8" i="48"/>
  <c r="D8" i="48"/>
  <c r="C8" i="48"/>
  <c r="B8" i="48"/>
</calcChain>
</file>

<file path=xl/comments1.xml><?xml version="1.0" encoding="utf-8"?>
<comments xmlns="http://schemas.openxmlformats.org/spreadsheetml/2006/main">
  <authors>
    <author>Pamukcu, Mine</author>
  </authors>
  <commentList>
    <comment ref="F239" authorId="0" shapeId="0">
      <text>
        <r>
          <rPr>
            <b/>
            <sz val="9"/>
            <color indexed="81"/>
            <rFont val="Tahoma"/>
            <family val="2"/>
          </rPr>
          <t>Pamukcu, Mine:</t>
        </r>
        <r>
          <rPr>
            <sz val="9"/>
            <color indexed="81"/>
            <rFont val="Tahoma"/>
            <family val="2"/>
          </rPr>
          <t xml:space="preserve">
Format corrected</t>
        </r>
      </text>
    </comment>
    <comment ref="F241" authorId="0" shapeId="0">
      <text>
        <r>
          <rPr>
            <b/>
            <sz val="9"/>
            <color indexed="81"/>
            <rFont val="Tahoma"/>
            <family val="2"/>
          </rPr>
          <t>Pamukcu, Mine:</t>
        </r>
        <r>
          <rPr>
            <sz val="9"/>
            <color indexed="81"/>
            <rFont val="Tahoma"/>
            <family val="2"/>
          </rPr>
          <t xml:space="preserve">
format corrected</t>
        </r>
      </text>
    </comment>
  </commentList>
</comments>
</file>

<file path=xl/comments2.xml><?xml version="1.0" encoding="utf-8"?>
<comments xmlns="http://schemas.openxmlformats.org/spreadsheetml/2006/main">
  <authors>
    <author>Chan, Tracy</author>
  </authors>
  <commentList>
    <comment ref="G176" authorId="0" shapeId="0">
      <text>
        <r>
          <rPr>
            <b/>
            <sz val="9"/>
            <color indexed="81"/>
            <rFont val="Tahoma"/>
            <family val="2"/>
          </rPr>
          <t xml:space="preserve">Chan, Tracy (for Cristina):
</t>
        </r>
        <r>
          <rPr>
            <sz val="9"/>
            <color indexed="81"/>
            <rFont val="Tahoma"/>
            <family val="2"/>
          </rPr>
          <t xml:space="preserve">why do figures not show that in reality the number of cards with cash is higher than with debit function? </t>
        </r>
        <r>
          <rPr>
            <b/>
            <sz val="9"/>
            <color indexed="81"/>
            <rFont val="Tahoma"/>
            <family val="2"/>
          </rPr>
          <t xml:space="preserve">
</t>
        </r>
        <r>
          <rPr>
            <sz val="9"/>
            <color indexed="81"/>
            <rFont val="Tahoma"/>
            <family val="2"/>
          </rPr>
          <t xml:space="preserve">
</t>
        </r>
      </text>
    </comment>
    <comment ref="G854" authorId="0" shapeId="0">
      <text>
        <r>
          <rPr>
            <b/>
            <sz val="9"/>
            <color indexed="81"/>
            <rFont val="Tahoma"/>
            <family val="2"/>
          </rPr>
          <t>Chan, Tracy:</t>
        </r>
        <r>
          <rPr>
            <sz val="9"/>
            <color indexed="81"/>
            <rFont val="Tahoma"/>
            <family val="2"/>
          </rPr>
          <t xml:space="preserve">
Did you want to fill this in with "nav"?</t>
        </r>
      </text>
    </comment>
  </commentList>
</comments>
</file>

<file path=xl/sharedStrings.xml><?xml version="1.0" encoding="utf-8"?>
<sst xmlns="http://schemas.openxmlformats.org/spreadsheetml/2006/main" count="50318" uniqueCount="2134">
  <si>
    <t>Table 1</t>
  </si>
  <si>
    <t xml:space="preserve">Basic statistical data </t>
  </si>
  <si>
    <t>Population (thousands)</t>
  </si>
  <si>
    <t>GDP (AUD billions)</t>
  </si>
  <si>
    <t>GDP per capita (AUD)</t>
  </si>
  <si>
    <t>Consumer price inflation (%)</t>
  </si>
  <si>
    <t>Exchange rate (AUD/USD):</t>
  </si>
  <si>
    <t xml:space="preserve">end of year </t>
  </si>
  <si>
    <t>average</t>
  </si>
  <si>
    <t>Table 2</t>
  </si>
  <si>
    <t>Settlement media used by non-banks</t>
  </si>
  <si>
    <t>(AUD billions, end of year)</t>
  </si>
  <si>
    <t>Notes and coin in circulation outside banks</t>
  </si>
  <si>
    <t>Value of transferable deposits</t>
  </si>
  <si>
    <t>Other</t>
  </si>
  <si>
    <t>Narrow money supply (M1)</t>
  </si>
  <si>
    <t>Memo:</t>
  </si>
  <si>
    <t xml:space="preserve">Transferable deposits in foreign currencies </t>
  </si>
  <si>
    <t>nav</t>
  </si>
  <si>
    <t>nap</t>
  </si>
  <si>
    <t>on card-based products</t>
  </si>
  <si>
    <t>on software- or network-based products</t>
  </si>
  <si>
    <t>Table 3</t>
  </si>
  <si>
    <t>Settlement media used by banks</t>
  </si>
  <si>
    <t>(AUD billions, average for December)</t>
  </si>
  <si>
    <t>Transferable balances held at the central bank</t>
  </si>
  <si>
    <t>required reserves</t>
  </si>
  <si>
    <t>free reserves</t>
  </si>
  <si>
    <t>Transferable balances held at other banks</t>
  </si>
  <si>
    <t xml:space="preserve">Credit extended by the central bank:   </t>
  </si>
  <si>
    <t xml:space="preserve">intraday </t>
  </si>
  <si>
    <t>overnight</t>
  </si>
  <si>
    <t>longer refinancing operations (repos)</t>
  </si>
  <si>
    <t>Table 4</t>
  </si>
  <si>
    <t xml:space="preserve">Banknotes and coin </t>
  </si>
  <si>
    <t>(AUD millions, end of year)</t>
  </si>
  <si>
    <t>Total banknotes and coin issued</t>
  </si>
  <si>
    <t>Total banknotes issued</t>
  </si>
  <si>
    <t>AUD 100</t>
  </si>
  <si>
    <t>AUD 50</t>
  </si>
  <si>
    <t>AUD 20</t>
  </si>
  <si>
    <t>AUD 10</t>
  </si>
  <si>
    <t>AUD 5</t>
  </si>
  <si>
    <t>Total coin issued</t>
  </si>
  <si>
    <t>AUD 2</t>
  </si>
  <si>
    <t>AUD 1</t>
  </si>
  <si>
    <t>AUD 0.50</t>
  </si>
  <si>
    <t>AUD 0.20</t>
  </si>
  <si>
    <t>AUD 0.10</t>
  </si>
  <si>
    <t>AUD 0.05</t>
  </si>
  <si>
    <t>Banknotes and coin held by banks</t>
  </si>
  <si>
    <t>Banknotes and coin in circulation outside banks</t>
  </si>
  <si>
    <t>Table 5</t>
  </si>
  <si>
    <t>Institutions offering payment services to non-banks</t>
  </si>
  <si>
    <t>(end of year)</t>
  </si>
  <si>
    <t>Central bank</t>
  </si>
  <si>
    <t>Number of branches or offices</t>
  </si>
  <si>
    <t>Number of accounts</t>
  </si>
  <si>
    <t>Value of accounts (AUD billions)</t>
  </si>
  <si>
    <t>Number of accounts, all</t>
  </si>
  <si>
    <t>Number of accounts, banks (thousands)</t>
  </si>
  <si>
    <t>Value of accounts, all (AUD billions)3</t>
  </si>
  <si>
    <t>Banks</t>
  </si>
  <si>
    <t>Number of institutions</t>
  </si>
  <si>
    <t>of which: number of internet/PC-linked accounts (thousands)</t>
  </si>
  <si>
    <t>All banks except private banks and branches of foreign banks</t>
  </si>
  <si>
    <r>
      <t>Number of institutions</t>
    </r>
    <r>
      <rPr>
        <vertAlign val="superscript"/>
        <sz val="10"/>
        <rFont val="Arial"/>
        <family val="2"/>
      </rPr>
      <t xml:space="preserve"> </t>
    </r>
  </si>
  <si>
    <t>Private banks</t>
  </si>
  <si>
    <t>Branches of foreign banks</t>
  </si>
  <si>
    <t>Other institutions offering payment services to non-banks</t>
  </si>
  <si>
    <t xml:space="preserve">Number of accounts (thousands) </t>
  </si>
  <si>
    <t>Building societies</t>
  </si>
  <si>
    <t>Credit unions</t>
  </si>
  <si>
    <t>Institutions offering payment services to non-banks (total)</t>
  </si>
  <si>
    <t>Number of accounts held by non-banks</t>
  </si>
  <si>
    <t>Value of accounts held by non-banks (AUD billions)</t>
  </si>
  <si>
    <t>Electronic money institutions</t>
  </si>
  <si>
    <t>Outstanding value on e-money storages issued by e-money institutions (AUD billions)</t>
  </si>
  <si>
    <t>Table 6</t>
  </si>
  <si>
    <t>Payment card functions and accepting devices</t>
  </si>
  <si>
    <t>Cards issued in the country (thousands)</t>
  </si>
  <si>
    <t>Cards with a cash function</t>
  </si>
  <si>
    <t>Cards with a debit function</t>
  </si>
  <si>
    <t>Cards with a delayed debit function</t>
  </si>
  <si>
    <r>
      <t>Cards with a credit function</t>
    </r>
    <r>
      <rPr>
        <vertAlign val="superscript"/>
        <sz val="10"/>
        <rFont val="Arial"/>
        <family val="2"/>
      </rPr>
      <t>1</t>
    </r>
  </si>
  <si>
    <t>Cards with an e-money function</t>
  </si>
  <si>
    <t>of which: cards with an e-money function which have been loaded at least once</t>
  </si>
  <si>
    <t>Total number of cards (irrespective of the number of functions on the card)</t>
  </si>
  <si>
    <t>of which: cards with a combined debit, cash and    e-money function</t>
  </si>
  <si>
    <t>Retailer cards</t>
  </si>
  <si>
    <t>Terminals located in the country</t>
  </si>
  <si>
    <t xml:space="preserve">ATMs </t>
  </si>
  <si>
    <t xml:space="preserve">ATMs with a cash withdrawal function </t>
  </si>
  <si>
    <t xml:space="preserve">ATMs with a credit transfer function </t>
  </si>
  <si>
    <t>POS terminals</t>
  </si>
  <si>
    <t>EFTPOS terminals</t>
  </si>
  <si>
    <t>E-money card terminals</t>
  </si>
  <si>
    <t>e-money card loading/unloading terminals</t>
  </si>
  <si>
    <t>e-money card payment terminals</t>
  </si>
  <si>
    <r>
      <t>1</t>
    </r>
    <r>
      <rPr>
        <sz val="9"/>
        <rFont val="Arial"/>
        <family val="2"/>
      </rPr>
      <t xml:space="preserve"> Includes cards with a delayed debit function.</t>
    </r>
  </si>
  <si>
    <t>Table 7</t>
  </si>
  <si>
    <t>Indicators of the use of payment instruments and terminals by non-banks: volume of transactions</t>
  </si>
  <si>
    <t>(millions, total for the year)</t>
  </si>
  <si>
    <t>Transactions per type of payment instrument</t>
  </si>
  <si>
    <r>
      <t>Credit transfers</t>
    </r>
    <r>
      <rPr>
        <vertAlign val="superscript"/>
        <sz val="10"/>
        <rFont val="Arial"/>
        <family val="2"/>
      </rPr>
      <t>1</t>
    </r>
  </si>
  <si>
    <t>paper-based</t>
  </si>
  <si>
    <t>non-paper-based</t>
  </si>
  <si>
    <t>Direct debits</t>
  </si>
  <si>
    <t>Card payments with cards issued in the country</t>
  </si>
  <si>
    <t>payments by cards with a debit function</t>
  </si>
  <si>
    <t>payments by cards with a delayed debit function</t>
  </si>
  <si>
    <r>
      <t>payments by cards with a credit function</t>
    </r>
    <r>
      <rPr>
        <vertAlign val="superscript"/>
        <sz val="10"/>
        <rFont val="Arial"/>
        <family val="2"/>
      </rPr>
      <t>1, 2</t>
    </r>
  </si>
  <si>
    <t>E-money payment transactions</t>
  </si>
  <si>
    <t>by cards with an e-money function</t>
  </si>
  <si>
    <t>through other e-money storages</t>
  </si>
  <si>
    <t>Cheques</t>
  </si>
  <si>
    <r>
      <t>Other payment instruments</t>
    </r>
    <r>
      <rPr>
        <vertAlign val="superscript"/>
        <sz val="10"/>
        <rFont val="Arial"/>
        <family val="2"/>
      </rPr>
      <t>3</t>
    </r>
  </si>
  <si>
    <t>Total number of transactions with payment instruments</t>
  </si>
  <si>
    <t>of which: cross-border transactions sent</t>
  </si>
  <si>
    <t>Cross-border transactions received</t>
  </si>
  <si>
    <t>Transactions per type of terminal</t>
  </si>
  <si>
    <t>Total transactions at terminals in the country</t>
  </si>
  <si>
    <r>
      <t>Cash transactions</t>
    </r>
    <r>
      <rPr>
        <vertAlign val="superscript"/>
        <sz val="10"/>
        <rFont val="Arial"/>
        <family val="2"/>
      </rPr>
      <t>4</t>
    </r>
  </si>
  <si>
    <t>ATM cash withdrawals</t>
  </si>
  <si>
    <t>ATM cash deposits</t>
  </si>
  <si>
    <t>POS payment transactions</t>
  </si>
  <si>
    <t>E-money card loading/unloading transactions</t>
  </si>
  <si>
    <t>E-money card payment transactions</t>
  </si>
  <si>
    <t xml:space="preserve">a) Transactions at terminals in the country by cards issued in the country </t>
  </si>
  <si>
    <t>Cash transactions</t>
  </si>
  <si>
    <t xml:space="preserve">b) Transactions at terminals in the country by cards issued outside the country </t>
  </si>
  <si>
    <t>c) Transactions at terminals outside the country by cards issued in the country</t>
  </si>
  <si>
    <r>
      <t>1</t>
    </r>
    <r>
      <rPr>
        <sz val="9"/>
        <rFont val="Arial"/>
        <family val="2"/>
      </rPr>
      <t xml:space="preserve"> Excludes BPAY.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BPAY.    </t>
    </r>
    <r>
      <rPr>
        <vertAlign val="superscript"/>
        <sz val="9"/>
        <rFont val="Arial"/>
        <family val="2"/>
      </rPr>
      <t>4</t>
    </r>
    <r>
      <rPr>
        <sz val="9"/>
        <rFont val="Arial"/>
        <family val="2"/>
      </rPr>
      <t xml:space="preserve"> Includes cash-outs at point-of-sale terminals.</t>
    </r>
  </si>
  <si>
    <t>Table 8</t>
  </si>
  <si>
    <t>Indicators of the use of payment instruments and terminals by non-banks: value of transactions</t>
  </si>
  <si>
    <t>(AUD billions, total for the year)</t>
  </si>
  <si>
    <t>Total value of transactions with payment instruments</t>
  </si>
  <si>
    <t>Table 9</t>
  </si>
  <si>
    <t>Participation in selected interbank funds transfer systems</t>
  </si>
  <si>
    <r>
      <t>Number of participants</t>
    </r>
    <r>
      <rPr>
        <vertAlign val="superscript"/>
        <sz val="10"/>
        <rFont val="Arial"/>
        <family val="2"/>
      </rPr>
      <t>1</t>
    </r>
  </si>
  <si>
    <t>Direct participants</t>
  </si>
  <si>
    <t>Other direct participants</t>
  </si>
  <si>
    <t>General government</t>
  </si>
  <si>
    <t>Postal institution</t>
  </si>
  <si>
    <t>Clearing and settlement organisations</t>
  </si>
  <si>
    <t>Other financial institutions</t>
  </si>
  <si>
    <t>Indirect participants</t>
  </si>
  <si>
    <t>[Retail payment systems]</t>
  </si>
  <si>
    <t>Number of participants</t>
  </si>
  <si>
    <r>
      <t>1</t>
    </r>
    <r>
      <rPr>
        <sz val="9"/>
        <rFont val="Arial"/>
        <family val="2"/>
      </rPr>
      <t xml:space="preserve"> RITS also has a number of non-participant members.</t>
    </r>
  </si>
  <si>
    <t>Table 10</t>
  </si>
  <si>
    <t>Payments processed by selected interbank funds transfer systems: volume of transactions</t>
  </si>
  <si>
    <t>Large-value and retail payment systems</t>
  </si>
  <si>
    <t>Total transactions sent</t>
  </si>
  <si>
    <t>Concentration ratio in terms of volume (%)</t>
  </si>
  <si>
    <t>Table 11</t>
  </si>
  <si>
    <t>Payments processed by selected interbank funds transfer systems: value of transactions</t>
  </si>
  <si>
    <t>Concentration ratio in terms of value (%)</t>
  </si>
  <si>
    <t>Table 12</t>
  </si>
  <si>
    <t>Participation in SWIFT by domestic institutions</t>
  </si>
  <si>
    <t>Members</t>
  </si>
  <si>
    <t>of which: live</t>
  </si>
  <si>
    <t>Sub-members</t>
  </si>
  <si>
    <t>Participants</t>
  </si>
  <si>
    <t>Total users</t>
  </si>
  <si>
    <t>Total SWIFT users</t>
  </si>
  <si>
    <t>members</t>
  </si>
  <si>
    <t>sub-members</t>
  </si>
  <si>
    <t>participants</t>
  </si>
  <si>
    <t>Source: SWIFT.</t>
  </si>
  <si>
    <t>Table 13</t>
  </si>
  <si>
    <t>SWIFT message flows to/from domestic users</t>
  </si>
  <si>
    <t>Total messages sent</t>
  </si>
  <si>
    <t>(thousands, total for the year)</t>
  </si>
  <si>
    <t>of which:</t>
  </si>
  <si>
    <t>category I</t>
  </si>
  <si>
    <t>category II</t>
  </si>
  <si>
    <t>Total messages received</t>
  </si>
  <si>
    <t>Domestic traffic</t>
  </si>
  <si>
    <t>Global SWIFT traffic</t>
  </si>
  <si>
    <t>Table 14</t>
  </si>
  <si>
    <t>Number of participants in exchanges and trading systems</t>
  </si>
  <si>
    <t>ASX</t>
  </si>
  <si>
    <t>Total number of participants</t>
  </si>
  <si>
    <t>central bank</t>
  </si>
  <si>
    <t>central counterparties (CCPs)</t>
  </si>
  <si>
    <t>banks</t>
  </si>
  <si>
    <t>other</t>
  </si>
  <si>
    <t>Number of domestic participants</t>
  </si>
  <si>
    <t>Number of foreign participants</t>
  </si>
  <si>
    <t>ASX 24</t>
  </si>
  <si>
    <t>Table 15</t>
  </si>
  <si>
    <t>Number of listed securities</t>
  </si>
  <si>
    <t xml:space="preserve">Total number of listed securities </t>
  </si>
  <si>
    <t>debt securities</t>
  </si>
  <si>
    <t>short-term paper</t>
  </si>
  <si>
    <t>bonds</t>
  </si>
  <si>
    <t>equity</t>
  </si>
  <si>
    <t>Table 16</t>
  </si>
  <si>
    <t xml:space="preserve">Market capitalisation of listed companies </t>
  </si>
  <si>
    <t>Total market capitalisation/equity</t>
  </si>
  <si>
    <t>Table 17</t>
  </si>
  <si>
    <t>Number of executed trades</t>
  </si>
  <si>
    <t>Total number of executed securities trades</t>
  </si>
  <si>
    <t>financial futures</t>
  </si>
  <si>
    <t>financial options</t>
  </si>
  <si>
    <t>other financial derivatives</t>
  </si>
  <si>
    <t>commodity futures</t>
  </si>
  <si>
    <t>commodity options</t>
  </si>
  <si>
    <t>other commodity derivatives</t>
  </si>
  <si>
    <t>Total number of executed derivatives trades</t>
  </si>
  <si>
    <t>Table 18</t>
  </si>
  <si>
    <t xml:space="preserve">Value of executed trades </t>
  </si>
  <si>
    <t>Total value of executed securities trades</t>
  </si>
  <si>
    <t>Total value of executed derivatives trades</t>
  </si>
  <si>
    <t>Table 19</t>
  </si>
  <si>
    <t>Number of clearing members</t>
  </si>
  <si>
    <t>ASX Clear</t>
  </si>
  <si>
    <t>Total number of clearing members</t>
  </si>
  <si>
    <t xml:space="preserve">central counterparties (CCPs) </t>
  </si>
  <si>
    <t>Number of domestic clearing members</t>
    <phoneticPr fontId="0" type="noConversion"/>
  </si>
  <si>
    <t>Number of foreign clearing members</t>
  </si>
  <si>
    <t>ASX Clear (Futures)</t>
  </si>
  <si>
    <t>Table 20</t>
  </si>
  <si>
    <t>Number of contracts and transactions cleared</t>
  </si>
  <si>
    <t>Total number of contracts and transactions cleared</t>
  </si>
  <si>
    <t>Number of securities transactions cleared</t>
  </si>
  <si>
    <t>of which: number of repurchase transactions cleared</t>
  </si>
  <si>
    <t>Number of exchange-traded derivatives contracts cleared</t>
  </si>
  <si>
    <t xml:space="preserve">other financial derivatives </t>
  </si>
  <si>
    <t>Number of OTC derivatives contracts cleared</t>
  </si>
  <si>
    <t>Table 21</t>
  </si>
  <si>
    <t>Value of contracts and transactions cleared</t>
  </si>
  <si>
    <t>Total value of contracts and transactions cleared</t>
  </si>
  <si>
    <t>Value of securities transactions cleared</t>
  </si>
  <si>
    <t>equity</t>
    <phoneticPr fontId="0" type="noConversion"/>
  </si>
  <si>
    <t>of which: value of repurchase transactions cleared</t>
  </si>
  <si>
    <t>Value of exchange-traded derivatives contracts cleared</t>
  </si>
  <si>
    <t>Value of OTC derivatives contracts cleared</t>
  </si>
  <si>
    <t>Table 22</t>
  </si>
  <si>
    <t>Number of direct participants in CSDs</t>
  </si>
  <si>
    <t>ASX Settlement</t>
  </si>
  <si>
    <t>Total number of participants</t>
    <phoneticPr fontId="0" type="noConversion"/>
  </si>
  <si>
    <t xml:space="preserve">central  securities depositories </t>
  </si>
  <si>
    <t>Austraclear</t>
  </si>
  <si>
    <t>Table 23</t>
  </si>
  <si>
    <t>Number of securities held on accounts at CSDs</t>
  </si>
  <si>
    <t>(thousands, end of year)</t>
  </si>
  <si>
    <r>
      <t>Total number of securities held</t>
    </r>
    <r>
      <rPr>
        <vertAlign val="superscript"/>
        <sz val="10"/>
        <rFont val="Arial"/>
        <family val="2"/>
      </rPr>
      <t>1</t>
    </r>
  </si>
  <si>
    <t xml:space="preserve">Total number of securities held </t>
  </si>
  <si>
    <r>
      <t>1</t>
    </r>
    <r>
      <rPr>
        <sz val="9"/>
        <rFont val="Arial"/>
        <family val="2"/>
      </rPr>
      <t xml:space="preserve"> Estimated from number of listed securities.</t>
    </r>
  </si>
  <si>
    <t>Table 24</t>
  </si>
  <si>
    <t>Value of securities held on accounts at CSDs</t>
  </si>
  <si>
    <t>Total value of securities held</t>
  </si>
  <si>
    <r>
      <rPr>
        <vertAlign val="superscript"/>
        <sz val="9"/>
        <rFont val="Arial"/>
        <family val="2"/>
      </rPr>
      <t>1</t>
    </r>
    <r>
      <rPr>
        <sz val="9"/>
        <rFont val="Arial"/>
        <family val="2"/>
      </rPr>
      <t xml:space="preserve"> As at end-June.</t>
    </r>
  </si>
  <si>
    <t>Table 25</t>
  </si>
  <si>
    <t>Number of delivery instructions processed</t>
  </si>
  <si>
    <t xml:space="preserve">(thousands, total for the year) </t>
  </si>
  <si>
    <t>Total number of delivery instructions</t>
    <phoneticPr fontId="0" type="noConversion"/>
  </si>
  <si>
    <t>DVP</t>
  </si>
  <si>
    <t xml:space="preserve">free of payment </t>
  </si>
  <si>
    <t>Table 26</t>
  </si>
  <si>
    <t>Value of delivery instructions processed</t>
  </si>
  <si>
    <r>
      <t>Population (thousands)</t>
    </r>
    <r>
      <rPr>
        <vertAlign val="superscript"/>
        <sz val="10"/>
        <rFont val="Arial"/>
        <family val="2"/>
      </rPr>
      <t>1</t>
    </r>
  </si>
  <si>
    <t xml:space="preserve">GDP (EUR billions) </t>
  </si>
  <si>
    <t xml:space="preserve">GDP per capita (EUR) </t>
  </si>
  <si>
    <r>
      <t>Consumer price inflation (in %)</t>
    </r>
    <r>
      <rPr>
        <vertAlign val="superscript"/>
        <sz val="10"/>
        <rFont val="Arial"/>
        <family val="2"/>
      </rPr>
      <t>1</t>
    </r>
  </si>
  <si>
    <t>Exchange rate (EUR/USD):</t>
  </si>
  <si>
    <r>
      <t>1</t>
    </r>
    <r>
      <rPr>
        <sz val="9"/>
        <rFont val="Arial"/>
        <family val="2"/>
      </rPr>
      <t xml:space="preserve"> Yearly average.</t>
    </r>
  </si>
  <si>
    <t>(EUR billions, end of year)</t>
  </si>
  <si>
    <r>
      <t>Notes and coin in circulation outside banks</t>
    </r>
    <r>
      <rPr>
        <vertAlign val="superscript"/>
        <sz val="10"/>
        <rFont val="Arial"/>
        <family val="2"/>
      </rPr>
      <t>1</t>
    </r>
  </si>
  <si>
    <r>
      <t>Value of transferable deposits</t>
    </r>
    <r>
      <rPr>
        <vertAlign val="superscript"/>
        <sz val="10"/>
        <rFont val="Arial"/>
        <family val="2"/>
      </rPr>
      <t xml:space="preserve">2 </t>
    </r>
  </si>
  <si>
    <r>
      <t>Transferable deposits in foreign currencies</t>
    </r>
    <r>
      <rPr>
        <vertAlign val="superscript"/>
        <sz val="10"/>
        <rFont val="Arial"/>
        <family val="2"/>
      </rPr>
      <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</si>
  <si>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Value of overnight deposits held at Monetary Financial Institutions (MFIs) by non-MFIs (including “Central government” and “Rest of the world”). Due to a broader definition of counterparts, this indicator is not synonymous with the same term used in the ECB concept of narrow money supply M1.</t>
    </r>
  </si>
  <si>
    <t>(EUR billions, average of last reserve maintenance period)</t>
  </si>
  <si>
    <r>
      <t>Transferable balances held at other banks</t>
    </r>
    <r>
      <rPr>
        <vertAlign val="superscript"/>
        <sz val="10"/>
        <rFont val="Arial"/>
        <family val="2"/>
      </rPr>
      <t>1</t>
    </r>
  </si>
  <si>
    <t>Credit extended by the central bank:</t>
  </si>
  <si>
    <t>intraday</t>
  </si>
  <si>
    <r>
      <t>longer-term refinancing operations</t>
    </r>
    <r>
      <rPr>
        <vertAlign val="superscript"/>
        <sz val="10"/>
        <rFont val="Arial"/>
        <family val="2"/>
      </rPr>
      <t>2</t>
    </r>
  </si>
  <si>
    <r>
      <t>1</t>
    </r>
    <r>
      <rPr>
        <sz val="9"/>
        <rFont val="Arial"/>
        <family val="2"/>
      </rPr>
      <t xml:space="preserve"> Value of overnight deposit accounts held by Belgian credit institutions at other credit institutions (EUR and foreign currencies, in Belgium and abroad).    </t>
    </r>
    <r>
      <rPr>
        <vertAlign val="superscript"/>
        <sz val="9"/>
        <rFont val="Arial"/>
        <family val="2"/>
      </rPr>
      <t>2</t>
    </r>
    <r>
      <rPr>
        <sz val="9"/>
        <rFont val="Arial"/>
        <family val="2"/>
      </rPr>
      <t xml:space="preserve"> Non-intraday borrowing, inclusive of marginal lending facilities.</t>
    </r>
  </si>
  <si>
    <r>
      <t>Banknotes and coin</t>
    </r>
    <r>
      <rPr>
        <vertAlign val="superscript"/>
        <sz val="11"/>
        <rFont val="Arial"/>
        <family val="2"/>
      </rPr>
      <t xml:space="preserve">1 </t>
    </r>
  </si>
  <si>
    <t>(EUR millions, end of year)</t>
  </si>
  <si>
    <r>
      <t xml:space="preserve">1 </t>
    </r>
    <r>
      <rPr>
        <sz val="9"/>
        <rFont val="Arial"/>
        <family val="2"/>
      </rPr>
      <t>These figures are provided solely at an aggregated euro area level (see Euro area, Table 4).</t>
    </r>
  </si>
  <si>
    <r>
      <t>Number of branches or offices</t>
    </r>
    <r>
      <rPr>
        <vertAlign val="superscript"/>
        <sz val="10"/>
        <rFont val="Arial"/>
        <family val="2"/>
      </rPr>
      <t>1</t>
    </r>
  </si>
  <si>
    <r>
      <t>Number of accounts (thousands)</t>
    </r>
    <r>
      <rPr>
        <vertAlign val="superscript"/>
        <sz val="10"/>
        <rFont val="Arial"/>
        <family val="2"/>
      </rPr>
      <t>2</t>
    </r>
  </si>
  <si>
    <r>
      <t>Value of accounts (EUR billions)</t>
    </r>
    <r>
      <rPr>
        <vertAlign val="superscript"/>
        <sz val="10"/>
        <rFont val="Arial"/>
        <family val="2"/>
      </rPr>
      <t>2</t>
    </r>
  </si>
  <si>
    <r>
      <t>Number of accounts, all (thousands)</t>
    </r>
    <r>
      <rPr>
        <vertAlign val="superscript"/>
        <sz val="10"/>
        <rFont val="Arial"/>
        <family val="2"/>
      </rPr>
      <t>2</t>
    </r>
  </si>
  <si>
    <r>
      <t>Number of accounts, banks (thousands)</t>
    </r>
    <r>
      <rPr>
        <vertAlign val="superscript"/>
        <sz val="10"/>
        <rFont val="Arial"/>
        <family val="2"/>
      </rPr>
      <t>2</t>
    </r>
  </si>
  <si>
    <r>
      <t>Number of branches or offices</t>
    </r>
    <r>
      <rPr>
        <vertAlign val="superscript"/>
        <sz val="10"/>
        <rFont val="Arial"/>
        <family val="2"/>
      </rPr>
      <t>3</t>
    </r>
  </si>
  <si>
    <t xml:space="preserve">   Credit institutions legally incorporated in the reporting country</t>
  </si>
  <si>
    <r>
      <t>Number of institutions</t>
    </r>
    <r>
      <rPr>
        <vertAlign val="superscript"/>
        <sz val="10"/>
        <rFont val="Arial"/>
        <family val="2"/>
      </rPr>
      <t>4</t>
    </r>
  </si>
  <si>
    <r>
      <t>Number of branches or offices</t>
    </r>
    <r>
      <rPr>
        <vertAlign val="superscript"/>
        <sz val="10"/>
        <rFont val="Arial"/>
        <family val="2"/>
      </rPr>
      <t>3, 4</t>
    </r>
  </si>
  <si>
    <r>
      <t>Value of accounts (EUR billions)</t>
    </r>
    <r>
      <rPr>
        <vertAlign val="superscript"/>
        <sz val="10"/>
        <rFont val="Arial"/>
        <family val="2"/>
      </rPr>
      <t>2, 5</t>
    </r>
  </si>
  <si>
    <t xml:space="preserve">   Branches of euro area-based credit institutions</t>
  </si>
  <si>
    <t xml:space="preserve">   Branches of EEA-based credit institutions (outside the euro area)</t>
  </si>
  <si>
    <t>Other institutions offering payment services to non-banks: postal institution</t>
  </si>
  <si>
    <r>
      <t>Number of branches or offices</t>
    </r>
    <r>
      <rPr>
        <vertAlign val="superscript"/>
        <sz val="10"/>
        <rFont val="Arial"/>
        <family val="2"/>
      </rPr>
      <t>6</t>
    </r>
  </si>
  <si>
    <r>
      <t>Number of accounts (thousands)</t>
    </r>
    <r>
      <rPr>
        <vertAlign val="superscript"/>
        <sz val="10"/>
        <rFont val="Arial"/>
        <family val="2"/>
      </rPr>
      <t>2, 7</t>
    </r>
  </si>
  <si>
    <r>
      <t>Number of accounts held by non-banks (thousands)</t>
    </r>
    <r>
      <rPr>
        <vertAlign val="superscript"/>
        <sz val="10"/>
        <rFont val="Arial"/>
        <family val="2"/>
      </rPr>
      <t>2</t>
    </r>
  </si>
  <si>
    <r>
      <t>Value of accounts held by non-banks (EUR billions)</t>
    </r>
    <r>
      <rPr>
        <vertAlign val="superscript"/>
        <sz val="10"/>
        <rFont val="Arial"/>
        <family val="2"/>
      </rPr>
      <t>2</t>
    </r>
  </si>
  <si>
    <t>Table 5 (cont)</t>
  </si>
  <si>
    <r>
      <t>Number of institutions</t>
    </r>
    <r>
      <rPr>
        <vertAlign val="superscript"/>
        <sz val="10"/>
        <rFont val="Arial"/>
        <family val="2"/>
      </rPr>
      <t>8</t>
    </r>
  </si>
  <si>
    <t>Outstanding value on e-money storages issued by e-money institutions</t>
  </si>
  <si>
    <r>
      <t>1</t>
    </r>
    <r>
      <rPr>
        <sz val="9"/>
        <rFont val="Arial"/>
        <family val="2"/>
      </rPr>
      <t xml:space="preserve"> Head office, branches and agencies (bureaux).    </t>
    </r>
    <r>
      <rPr>
        <vertAlign val="superscript"/>
        <sz val="9"/>
        <rFont val="Arial"/>
        <family val="2"/>
      </rPr>
      <t>2</t>
    </r>
    <r>
      <rPr>
        <sz val="9"/>
        <rFont val="Arial"/>
        <family val="2"/>
      </rPr>
      <t xml:space="preserve"> Overnight deposits.    </t>
    </r>
    <r>
      <rPr>
        <vertAlign val="superscript"/>
        <sz val="9"/>
        <rFont val="Arial"/>
        <family val="2"/>
      </rPr>
      <t>3</t>
    </r>
    <r>
      <rPr>
        <sz val="9"/>
        <rFont val="Arial"/>
        <family val="2"/>
      </rPr>
      <t xml:space="preserve"> From 2014, includes all places of business (also offices of independent agents).    </t>
    </r>
    <r>
      <rPr>
        <vertAlign val="superscript"/>
        <sz val="9"/>
        <rFont val="Arial"/>
        <family val="2"/>
      </rPr>
      <t>4</t>
    </r>
    <r>
      <rPr>
        <sz val="9"/>
        <rFont val="Arial"/>
        <family val="2"/>
      </rPr>
      <t xml:space="preserve"> The breakdown by legal incorporation is based here on the country of residence of the immediate parent as in the ECB MFI lists.    </t>
    </r>
    <r>
      <rPr>
        <vertAlign val="superscript"/>
        <sz val="9"/>
        <rFont val="Arial"/>
        <family val="2"/>
      </rPr>
      <t>5</t>
    </r>
    <r>
      <rPr>
        <sz val="9"/>
        <rFont val="Arial"/>
        <family val="2"/>
      </rPr>
      <t xml:space="preserve"> The breakdown by legal incorporation is based here on the country of residence of the ultimate parent  in order for consistency with the ECB Structural Financial Indicators and the BIS international banking statistics.    </t>
    </r>
    <r>
      <rPr>
        <vertAlign val="superscript"/>
        <sz val="9"/>
        <rFont val="Arial"/>
        <family val="2"/>
      </rPr>
      <t>6</t>
    </r>
    <r>
      <rPr>
        <sz val="9"/>
        <rFont val="Arial"/>
        <family val="2"/>
      </rPr>
      <t xml:space="preserve"> Includes post offices as well as so-called “Points poste”.    </t>
    </r>
    <r>
      <rPr>
        <vertAlign val="superscript"/>
        <sz val="9"/>
        <rFont val="Arial"/>
        <family val="2"/>
      </rPr>
      <t>7</t>
    </r>
    <r>
      <rPr>
        <sz val="9"/>
        <rFont val="Arial"/>
        <family val="2"/>
      </rPr>
      <t xml:space="preserve"> Excluding accounts held by the central government (for consistency with the figures reported under “Value of accounts (EUR billions)”).    </t>
    </r>
    <r>
      <rPr>
        <vertAlign val="superscript"/>
        <sz val="9"/>
        <rFont val="Arial"/>
        <family val="2"/>
      </rPr>
      <t>8</t>
    </r>
    <r>
      <rPr>
        <sz val="9"/>
        <rFont val="Arial"/>
        <family val="2"/>
      </rPr>
      <t xml:space="preserve"> These figures were revised in the 2014  edition so that they reflect only the ELMIs that were not credit Institutions. For a complete list, see the website of the National Bank of Belgium at www.nbb.be/pub/cp/domains/psd/li.htm?l=en.</t>
    </r>
  </si>
  <si>
    <r>
      <t>Cards with a delayed debit function</t>
    </r>
    <r>
      <rPr>
        <vertAlign val="superscript"/>
        <sz val="10"/>
        <rFont val="Arial"/>
        <family val="2"/>
      </rPr>
      <t>1</t>
    </r>
  </si>
  <si>
    <r>
      <t>Cards with an e-money function</t>
    </r>
    <r>
      <rPr>
        <vertAlign val="superscript"/>
        <sz val="10"/>
        <rFont val="Arial"/>
        <family val="2"/>
      </rPr>
      <t>2</t>
    </r>
  </si>
  <si>
    <r>
      <t>of which: cards with an e-money function which have been loaded at least once</t>
    </r>
    <r>
      <rPr>
        <vertAlign val="superscript"/>
        <sz val="10"/>
        <rFont val="Arial"/>
        <family val="2"/>
      </rPr>
      <t>2, 3</t>
    </r>
  </si>
  <si>
    <r>
      <t>of which: cards with a combined debit, cash and   e-money function</t>
    </r>
    <r>
      <rPr>
        <vertAlign val="superscript"/>
        <sz val="10"/>
        <rFont val="Arial"/>
        <family val="2"/>
      </rPr>
      <t>2</t>
    </r>
  </si>
  <si>
    <r>
      <t>ATMs</t>
    </r>
    <r>
      <rPr>
        <vertAlign val="superscript"/>
        <sz val="10"/>
        <rFont val="Arial"/>
        <family val="2"/>
      </rPr>
      <t xml:space="preserve">4, 5 </t>
    </r>
  </si>
  <si>
    <t>ATMs with a credit transfer function</t>
  </si>
  <si>
    <r>
      <t>POS terminals</t>
    </r>
    <r>
      <rPr>
        <vertAlign val="superscript"/>
        <sz val="10"/>
        <rFont val="Arial"/>
        <family val="2"/>
      </rPr>
      <t>5</t>
    </r>
  </si>
  <si>
    <t>of which: EFTPOS terminals</t>
  </si>
  <si>
    <r>
      <t>E-money card terminals</t>
    </r>
    <r>
      <rPr>
        <vertAlign val="superscript"/>
        <sz val="10"/>
        <rFont val="Arial"/>
        <family val="2"/>
      </rPr>
      <t>5</t>
    </r>
  </si>
  <si>
    <t xml:space="preserve">e-money card loading/unloading terminals </t>
  </si>
  <si>
    <t xml:space="preserve">e-money card payment terminals </t>
  </si>
  <si>
    <r>
      <t>Credit transfers</t>
    </r>
    <r>
      <rPr>
        <vertAlign val="superscript"/>
        <sz val="10"/>
        <rFont val="Arial"/>
        <family val="2"/>
      </rPr>
      <t>1, 2</t>
    </r>
  </si>
  <si>
    <r>
      <t>paper-based</t>
    </r>
    <r>
      <rPr>
        <vertAlign val="superscript"/>
        <sz val="10"/>
        <rFont val="Arial"/>
        <family val="2"/>
      </rPr>
      <t>2</t>
    </r>
  </si>
  <si>
    <r>
      <t>non-paper-based</t>
    </r>
    <r>
      <rPr>
        <vertAlign val="superscript"/>
        <sz val="10"/>
        <rFont val="Arial"/>
        <family val="2"/>
      </rPr>
      <t>2</t>
    </r>
  </si>
  <si>
    <r>
      <t>Direct debits</t>
    </r>
    <r>
      <rPr>
        <vertAlign val="superscript"/>
        <sz val="10"/>
        <rFont val="Arial"/>
        <family val="2"/>
      </rPr>
      <t>1</t>
    </r>
  </si>
  <si>
    <r>
      <t>payments by cards with a credit function</t>
    </r>
    <r>
      <rPr>
        <vertAlign val="superscript"/>
        <sz val="10"/>
        <rFont val="Arial"/>
        <family val="2"/>
      </rPr>
      <t>3</t>
    </r>
  </si>
  <si>
    <r>
      <t>Cheques</t>
    </r>
    <r>
      <rPr>
        <vertAlign val="superscript"/>
        <sz val="10"/>
        <rFont val="Arial"/>
        <family val="2"/>
      </rPr>
      <t>2</t>
    </r>
  </si>
  <si>
    <t>Other payment instruments</t>
  </si>
  <si>
    <r>
      <t>Total number of transactions with payment instruments</t>
    </r>
    <r>
      <rPr>
        <vertAlign val="superscript"/>
        <sz val="10"/>
        <rFont val="Arial"/>
        <family val="2"/>
      </rPr>
      <t>2</t>
    </r>
  </si>
  <si>
    <r>
      <t>of which: cross-border transactions sent</t>
    </r>
    <r>
      <rPr>
        <vertAlign val="superscript"/>
        <sz val="10"/>
        <rFont val="Arial"/>
        <family val="2"/>
      </rPr>
      <t>2</t>
    </r>
  </si>
  <si>
    <r>
      <t>Cross-border transactions received</t>
    </r>
    <r>
      <rPr>
        <vertAlign val="superscript"/>
        <sz val="10"/>
        <rFont val="Arial"/>
        <family val="2"/>
      </rPr>
      <t>2</t>
    </r>
  </si>
  <si>
    <r>
      <t>E-money card payment transactions</t>
    </r>
    <r>
      <rPr>
        <vertAlign val="superscript"/>
        <sz val="10"/>
        <rFont val="Arial"/>
        <family val="2"/>
      </rPr>
      <t>2</t>
    </r>
  </si>
  <si>
    <r>
      <t>1</t>
    </r>
    <r>
      <rPr>
        <sz val="9"/>
        <rFont val="Arial"/>
        <family val="2"/>
      </rPr>
      <t xml:space="preserve"> Includes some book-entry transfers.    </t>
    </r>
    <r>
      <rPr>
        <vertAlign val="superscript"/>
        <sz val="9"/>
        <rFont val="Arial"/>
        <family val="2"/>
      </rPr>
      <t>2</t>
    </r>
    <r>
      <rPr>
        <sz val="9"/>
        <rFont val="Arial"/>
        <family val="2"/>
      </rPr>
      <t xml:space="preserve"> Revised data for 2012.    </t>
    </r>
    <r>
      <rPr>
        <vertAlign val="superscript"/>
        <sz val="9"/>
        <rFont val="Arial"/>
        <family val="2"/>
      </rPr>
      <t>3</t>
    </r>
    <r>
      <rPr>
        <sz val="9"/>
        <rFont val="Arial"/>
        <family val="2"/>
      </rPr>
      <t xml:space="preserve"> All major credit cards are issued as delayed debit cards.    </t>
    </r>
  </si>
  <si>
    <t>(EUR billions, total for the year)</t>
  </si>
  <si>
    <r>
      <t>payments by cards with a credit function</t>
    </r>
    <r>
      <rPr>
        <vertAlign val="superscript"/>
        <sz val="10"/>
        <rFont val="Arial"/>
        <family val="2"/>
      </rPr>
      <t>2</t>
    </r>
  </si>
  <si>
    <r>
      <t>through other e-money storages</t>
    </r>
    <r>
      <rPr>
        <vertAlign val="superscript"/>
        <sz val="10"/>
        <rFont val="Arial"/>
        <family val="2"/>
      </rPr>
      <t>3</t>
    </r>
  </si>
  <si>
    <r>
      <t>Other payment instruments</t>
    </r>
    <r>
      <rPr>
        <vertAlign val="superscript"/>
        <sz val="10"/>
        <rFont val="Arial"/>
        <family val="2"/>
      </rPr>
      <t>4</t>
    </r>
  </si>
  <si>
    <r>
      <t>1</t>
    </r>
    <r>
      <rPr>
        <sz val="9"/>
        <rFont val="Arial"/>
        <family val="2"/>
      </rPr>
      <t xml:space="preserve"> From 2014, includes cash management agreements.    </t>
    </r>
    <r>
      <rPr>
        <vertAlign val="superscript"/>
        <sz val="9"/>
        <rFont val="Arial"/>
        <family val="2"/>
      </rPr>
      <t>2</t>
    </r>
    <r>
      <rPr>
        <sz val="9"/>
        <rFont val="Arial"/>
        <family val="2"/>
      </rPr>
      <t xml:space="preserve"> From 2014, data distinguish between delayed debit cards and credit cards.    </t>
    </r>
    <r>
      <rPr>
        <vertAlign val="superscript"/>
        <sz val="9"/>
        <rFont val="Arial"/>
        <family val="2"/>
      </rPr>
      <t>3</t>
    </r>
    <r>
      <rPr>
        <sz val="9"/>
        <rFont val="Arial"/>
        <family val="2"/>
      </rPr>
      <t xml:space="preserve"> Stored on e-money accounts.    </t>
    </r>
    <r>
      <rPr>
        <vertAlign val="superscript"/>
        <sz val="9"/>
        <rFont val="Arial"/>
        <family val="2"/>
      </rPr>
      <t>4</t>
    </r>
    <r>
      <rPr>
        <sz val="9"/>
        <rFont val="Arial"/>
        <family val="2"/>
      </rPr>
      <t xml:space="preserve"> From 2014, instruments not covered by the PSD Regulation.    </t>
    </r>
    <r>
      <rPr>
        <vertAlign val="superscript"/>
        <sz val="9"/>
        <rFont val="Arial"/>
        <family val="2"/>
      </rPr>
      <t/>
    </r>
  </si>
  <si>
    <t>Large-value payment systems</t>
  </si>
  <si>
    <t>TARGET2-BE</t>
  </si>
  <si>
    <t>Retail payment systems</t>
  </si>
  <si>
    <r>
      <t>Clearing house</t>
    </r>
    <r>
      <rPr>
        <vertAlign val="superscript"/>
        <sz val="10"/>
        <rFont val="Arial"/>
        <family val="2"/>
      </rPr>
      <t>1</t>
    </r>
  </si>
  <si>
    <t>CEC</t>
  </si>
  <si>
    <r>
      <t>1</t>
    </r>
    <r>
      <rPr>
        <sz val="9"/>
        <rFont val="Arial"/>
        <family val="2"/>
      </rPr>
      <t xml:space="preserve">  Manual Clearing House was closed down on 21 September 2009.</t>
    </r>
  </si>
  <si>
    <r>
      <t>Payments processed by selected interbank funds transfer systems: volume of transactions</t>
    </r>
    <r>
      <rPr>
        <vertAlign val="superscript"/>
        <sz val="11"/>
        <rFont val="Arial"/>
        <family val="2"/>
      </rPr>
      <t>1</t>
    </r>
  </si>
  <si>
    <t>Credit transfers sent</t>
  </si>
  <si>
    <t>credit transfers sent within ELLIPS</t>
  </si>
  <si>
    <t>credit transfers sent to another TARGET component</t>
  </si>
  <si>
    <t xml:space="preserve">Credit transfers received from another TARGET component  </t>
  </si>
  <si>
    <r>
      <t>Concentration ratio in terms of volume (%)</t>
    </r>
    <r>
      <rPr>
        <vertAlign val="superscript"/>
        <sz val="10"/>
        <rFont val="Arial"/>
        <family val="2"/>
      </rPr>
      <t>2</t>
    </r>
  </si>
  <si>
    <r>
      <t>Clearing house</t>
    </r>
    <r>
      <rPr>
        <vertAlign val="superscript"/>
        <sz val="10"/>
        <rFont val="Arial"/>
        <family val="2"/>
      </rPr>
      <t>3</t>
    </r>
  </si>
  <si>
    <t>credit transfers</t>
  </si>
  <si>
    <t>cheques</t>
  </si>
  <si>
    <t>other payment instruments</t>
  </si>
  <si>
    <t>direct debits</t>
  </si>
  <si>
    <t>card payments</t>
  </si>
  <si>
    <t>ATM transactions</t>
  </si>
  <si>
    <t>e-money transactions</t>
  </si>
  <si>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Market share of the five largest participants in each payment system.</t>
    </r>
  </si>
  <si>
    <r>
      <t>Payments processed by selected interbank funds transfer systems: value of transactions</t>
    </r>
    <r>
      <rPr>
        <vertAlign val="superscript"/>
        <sz val="11"/>
        <rFont val="Arial"/>
        <family val="2"/>
      </rPr>
      <t>1</t>
    </r>
  </si>
  <si>
    <r>
      <t>Concentration ratio in terms of value (%)</t>
    </r>
    <r>
      <rPr>
        <vertAlign val="superscript"/>
        <sz val="10"/>
        <rFont val="Arial"/>
        <family val="2"/>
      </rPr>
      <t>2</t>
    </r>
  </si>
  <si>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Market share of the five largest participants in each payment system.    </t>
    </r>
    <r>
      <rPr>
        <vertAlign val="superscript"/>
        <sz val="9"/>
        <rFont val="Arial"/>
        <family val="2"/>
      </rPr>
      <t/>
    </r>
  </si>
  <si>
    <t>Regulated off-exchange market</t>
  </si>
  <si>
    <t>Euronext Brussels</t>
  </si>
  <si>
    <r>
      <t>Total number of executed securities trades</t>
    </r>
    <r>
      <rPr>
        <vertAlign val="superscript"/>
        <sz val="10"/>
        <rFont val="Arial"/>
        <family val="2"/>
      </rPr>
      <t>1</t>
    </r>
  </si>
  <si>
    <r>
      <t>1</t>
    </r>
    <r>
      <rPr>
        <sz val="9"/>
        <rFont val="Arial"/>
        <family val="2"/>
      </rPr>
      <t xml:space="preserve"> The total number of executed securities trades handled by the regulated off-exchange market (in linear bonds, strips and treasury certificates) includes trades on MTS Belgium and Euro MTS.</t>
    </r>
  </si>
  <si>
    <r>
      <t>Total value of executed securities trades</t>
    </r>
    <r>
      <rPr>
        <vertAlign val="superscript"/>
        <sz val="10"/>
        <rFont val="Arial"/>
        <family val="2"/>
      </rPr>
      <t>1</t>
    </r>
  </si>
  <si>
    <r>
      <t>1</t>
    </r>
    <r>
      <rPr>
        <sz val="9"/>
        <rFont val="Arial"/>
        <family val="2"/>
      </rPr>
      <t xml:space="preserve"> The total number of executed securities trades handled by the regulated off-exchange market (in linear bonds, strips and Treasury certificates) includes trades on MTS Belgium and Euro MTS.</t>
    </r>
  </si>
  <si>
    <t>LCH.Clearnet SA</t>
  </si>
  <si>
    <r>
      <t>Total number of clearing members</t>
    </r>
    <r>
      <rPr>
        <vertAlign val="superscript"/>
        <sz val="10"/>
        <rFont val="Arial"/>
        <family val="2"/>
      </rPr>
      <t>1</t>
    </r>
  </si>
  <si>
    <t>Number of domestic clearing members</t>
  </si>
  <si>
    <r>
      <t>1</t>
    </r>
    <r>
      <rPr>
        <sz val="9"/>
        <rFont val="Arial"/>
        <family val="2"/>
      </rPr>
      <t xml:space="preserve"> See France, Table 19.</t>
    </r>
  </si>
  <si>
    <t>government bonds</t>
  </si>
  <si>
    <r>
      <t>debt securities</t>
    </r>
    <r>
      <rPr>
        <vertAlign val="superscript"/>
        <sz val="10"/>
        <rFont val="Arial"/>
        <family val="2"/>
      </rPr>
      <t>1</t>
    </r>
  </si>
  <si>
    <r>
      <t>1</t>
    </r>
    <r>
      <rPr>
        <strike/>
        <sz val="9"/>
        <rFont val="Arial"/>
        <family val="2"/>
      </rPr>
      <t xml:space="preserve"> Negligible figures in 2006 and 2007.</t>
    </r>
  </si>
  <si>
    <t>NBB SSS</t>
  </si>
  <si>
    <t xml:space="preserve">central securities depositories </t>
  </si>
  <si>
    <t>Euroclear Belgium</t>
  </si>
  <si>
    <t>Table 22 (cont)</t>
  </si>
  <si>
    <t>Euroclear Bank</t>
  </si>
  <si>
    <r>
      <t>Euroclear Bank</t>
    </r>
    <r>
      <rPr>
        <vertAlign val="superscript"/>
        <sz val="10"/>
        <rFont val="Arial"/>
        <family val="2"/>
      </rPr>
      <t>1</t>
    </r>
  </si>
  <si>
    <r>
      <t>1</t>
    </r>
    <r>
      <rPr>
        <sz val="9"/>
        <rFont val="Arial"/>
        <family val="2"/>
      </rPr>
      <t xml:space="preserve"> The number of securities held on accounts at Euroclear Bank represent the number of eligible securities with holding.</t>
    </r>
  </si>
  <si>
    <t xml:space="preserve">Total value of securities held </t>
  </si>
  <si>
    <r>
      <rPr>
        <strike/>
        <vertAlign val="superscript"/>
        <sz val="9"/>
        <rFont val="Arial"/>
        <family val="2"/>
      </rPr>
      <t>1</t>
    </r>
    <r>
      <rPr>
        <strike/>
        <sz val="9"/>
        <rFont val="Arial"/>
        <family val="2"/>
      </rPr>
      <t xml:space="preserve"> The split of debt securities between bonds and short-term paper is available as from 2007. The 2006 figures reported for bonds include short-term paper.</t>
    </r>
  </si>
  <si>
    <t>Total number of delivery instructions</t>
  </si>
  <si>
    <r>
      <t>1</t>
    </r>
    <r>
      <rPr>
        <sz val="9"/>
        <rFont val="Arial"/>
        <family val="2"/>
      </rPr>
      <t xml:space="preserve"> For 2006 and 2007, all instructions to move securities between accounts for CDMS, EMSS &amp; FMS systems are included.</t>
    </r>
  </si>
  <si>
    <t>Total value of delivery instructions</t>
  </si>
  <si>
    <r>
      <t>1</t>
    </r>
    <r>
      <rPr>
        <strike/>
        <sz val="9"/>
        <rFont val="Arial"/>
        <family val="2"/>
      </rPr>
      <t xml:space="preserve"> For 2006 and 2007, all instructions to move securities between accounts for CDMS, EMSS &amp; FMS systems are included.</t>
    </r>
  </si>
  <si>
    <r>
      <t>GDP (BRL billions)</t>
    </r>
    <r>
      <rPr>
        <vertAlign val="superscript"/>
        <sz val="10"/>
        <rFont val="Arial"/>
        <family val="2"/>
      </rPr>
      <t>1</t>
    </r>
  </si>
  <si>
    <t>GDP per capita (BRL)</t>
  </si>
  <si>
    <t>Exchange rate (BRL/USD):</t>
  </si>
  <si>
    <r>
      <t xml:space="preserve">1 </t>
    </r>
    <r>
      <rPr>
        <sz val="9"/>
        <rFont val="Arial"/>
        <family val="2"/>
      </rPr>
      <t>Data have been revised from previous editions.</t>
    </r>
    <r>
      <rPr>
        <vertAlign val="superscript"/>
        <sz val="9"/>
        <rFont val="Arial"/>
        <family val="2"/>
      </rPr>
      <t/>
    </r>
  </si>
  <si>
    <t>(BRL billions, end of year)</t>
  </si>
  <si>
    <r>
      <t>Value of transferable deposits</t>
    </r>
    <r>
      <rPr>
        <vertAlign val="superscript"/>
        <sz val="10"/>
        <rFont val="Arial"/>
        <family val="2"/>
      </rPr>
      <t>1</t>
    </r>
  </si>
  <si>
    <r>
      <t>1</t>
    </r>
    <r>
      <rPr>
        <sz val="9"/>
        <rFont val="Arial"/>
        <family val="2"/>
      </rPr>
      <t xml:space="preserve"> Sight deposits only.</t>
    </r>
  </si>
  <si>
    <t>(BRL billions, average of last reserve maintenance period except as noted)</t>
  </si>
  <si>
    <r>
      <t>Transferable balances held at the central bank</t>
    </r>
    <r>
      <rPr>
        <vertAlign val="superscript"/>
        <sz val="10"/>
        <rFont val="Arial"/>
        <family val="2"/>
      </rPr>
      <t>1</t>
    </r>
  </si>
  <si>
    <r>
      <t>free reserves</t>
    </r>
    <r>
      <rPr>
        <vertAlign val="superscript"/>
        <sz val="10"/>
        <rFont val="Arial"/>
        <family val="2"/>
      </rPr>
      <t>2</t>
    </r>
  </si>
  <si>
    <r>
      <t>Transferable balances held at other banks</t>
    </r>
    <r>
      <rPr>
        <vertAlign val="superscript"/>
        <sz val="10"/>
        <rFont val="Arial"/>
        <family val="2"/>
      </rPr>
      <t>3</t>
    </r>
  </si>
  <si>
    <r>
      <t>Credit extended by the central bank:</t>
    </r>
    <r>
      <rPr>
        <vertAlign val="superscript"/>
        <sz val="10"/>
        <rFont val="Arial"/>
        <family val="2"/>
      </rPr>
      <t>4</t>
    </r>
  </si>
  <si>
    <t>BRL 100</t>
  </si>
  <si>
    <t>BRL 50</t>
  </si>
  <si>
    <t>BRL 20</t>
  </si>
  <si>
    <t>BRL 10</t>
  </si>
  <si>
    <t>BRL 5</t>
  </si>
  <si>
    <t>BRL 2</t>
  </si>
  <si>
    <t>BRL 1</t>
  </si>
  <si>
    <t>BRL 0.50</t>
  </si>
  <si>
    <t>BRL 0.25</t>
  </si>
  <si>
    <t>BRL 0.10</t>
  </si>
  <si>
    <t>BRL 0.05</t>
  </si>
  <si>
    <t>BRL 0.01</t>
  </si>
  <si>
    <t>Commemorative coin</t>
  </si>
  <si>
    <r>
      <t xml:space="preserve">1 </t>
    </r>
    <r>
      <rPr>
        <sz val="9"/>
        <rFont val="Arial"/>
        <family val="2"/>
      </rPr>
      <t>Data have been revised from previous years.</t>
    </r>
  </si>
  <si>
    <r>
      <t>Number of accounts (thousands)</t>
    </r>
    <r>
      <rPr>
        <vertAlign val="superscript"/>
        <sz val="10"/>
        <rFont val="Arial"/>
        <family val="2"/>
      </rPr>
      <t>1</t>
    </r>
  </si>
  <si>
    <t>Value of accounts (BRL millions)</t>
  </si>
  <si>
    <t>Number of accounts, all (thousands)</t>
  </si>
  <si>
    <t>Value of accounts, all (BRL billions)</t>
  </si>
  <si>
    <r>
      <t>Number of branches or offices</t>
    </r>
    <r>
      <rPr>
        <vertAlign val="superscript"/>
        <sz val="10"/>
        <rFont val="Arial"/>
        <family val="2"/>
      </rPr>
      <t>2</t>
    </r>
  </si>
  <si>
    <r>
      <t>Number of accounts (thousands)</t>
    </r>
    <r>
      <rPr>
        <vertAlign val="superscript"/>
        <sz val="10"/>
        <rFont val="Arial"/>
        <family val="2"/>
      </rPr>
      <t>3</t>
    </r>
  </si>
  <si>
    <r>
      <t>of which: number of internet/PC-linked accounts (thousands)</t>
    </r>
    <r>
      <rPr>
        <vertAlign val="superscript"/>
        <sz val="10"/>
        <rFont val="Arial"/>
        <family val="2"/>
      </rPr>
      <t>4</t>
    </r>
  </si>
  <si>
    <r>
      <t>Value of accounts (BRL billions)</t>
    </r>
    <r>
      <rPr>
        <vertAlign val="superscript"/>
        <sz val="10"/>
        <rFont val="Arial"/>
        <family val="2"/>
      </rPr>
      <t>3</t>
    </r>
  </si>
  <si>
    <t>Government-owned banks</t>
  </si>
  <si>
    <r>
      <t>Value of accounts (BRL billions)</t>
    </r>
    <r>
      <rPr>
        <vertAlign val="superscript"/>
        <sz val="10"/>
        <rFont val="Arial"/>
        <family val="2"/>
      </rPr>
      <t>5</t>
    </r>
  </si>
  <si>
    <t>Domestic private banks</t>
  </si>
  <si>
    <t>Value of accounts (BRL billions)</t>
  </si>
  <si>
    <r>
      <t>Other institutions offering payment services to non-banks</t>
    </r>
    <r>
      <rPr>
        <vertAlign val="superscript"/>
        <sz val="10"/>
        <rFont val="Arial"/>
        <family val="2"/>
      </rPr>
      <t>6</t>
    </r>
  </si>
  <si>
    <r>
      <t>Number of institutions</t>
    </r>
    <r>
      <rPr>
        <vertAlign val="superscript"/>
        <sz val="10"/>
        <rFont val="Arial"/>
        <family val="2"/>
      </rPr>
      <t>1</t>
    </r>
  </si>
  <si>
    <r>
      <t>Number of accounts held by non-banks (thousands)</t>
    </r>
    <r>
      <rPr>
        <vertAlign val="superscript"/>
        <sz val="10"/>
        <rFont val="Arial"/>
        <family val="2"/>
      </rPr>
      <t>7</t>
    </r>
  </si>
  <si>
    <t>Value of accounts held by non-banks (BRL billions)</t>
  </si>
  <si>
    <t>Outstanding value on e-money storages issued by e-money institutions (BRL billions)</t>
  </si>
  <si>
    <r>
      <t xml:space="preserve">1 </t>
    </r>
    <r>
      <rPr>
        <sz val="9"/>
        <rFont val="Arial"/>
        <family val="2"/>
      </rPr>
      <t xml:space="preserve">Data have been revised from previous years.    </t>
    </r>
    <r>
      <rPr>
        <vertAlign val="superscript"/>
        <sz val="9"/>
        <rFont val="Arial"/>
        <family val="2"/>
      </rPr>
      <t>2</t>
    </r>
    <r>
      <rPr>
        <sz val="9"/>
        <rFont val="Arial"/>
        <family val="2"/>
      </rPr>
      <t xml:space="preserve"> Includes both traditional and special branches. The latter are mainly restricted access branches (branches located in the premises of a private or public entity and providing services to this entity and its employees only). Temporary branches and specialised branches in microfinance and in gold trade were not included before 2013. Data have been revised from previous editions.    </t>
    </r>
    <r>
      <rPr>
        <vertAlign val="superscript"/>
        <sz val="9"/>
        <rFont val="Arial"/>
        <family val="2"/>
      </rPr>
      <t>3</t>
    </r>
    <r>
      <rPr>
        <sz val="9"/>
        <rFont val="Arial"/>
        <family val="2"/>
      </rPr>
      <t xml:space="preserve"> Sight deposit accounts only. Since January 2014, banks have not been required to report the number of accounts held by their clients.    </t>
    </r>
    <r>
      <rPr>
        <vertAlign val="superscript"/>
        <sz val="9"/>
        <rFont val="Arial"/>
        <family val="2"/>
      </rPr>
      <t>4</t>
    </r>
    <r>
      <rPr>
        <sz val="9"/>
        <rFont val="Arial"/>
        <family val="2"/>
      </rPr>
      <t xml:space="preserve"> Data from 2009 to 2012 have been revised.    </t>
    </r>
    <r>
      <rPr>
        <vertAlign val="superscript"/>
        <sz val="9"/>
        <rFont val="Arial"/>
        <family val="2"/>
      </rPr>
      <t>5</t>
    </r>
    <r>
      <rPr>
        <sz val="9"/>
        <rFont val="Arial"/>
        <family val="2"/>
      </rPr>
      <t xml:space="preserve"> Estimated value.    </t>
    </r>
    <r>
      <rPr>
        <vertAlign val="superscript"/>
        <sz val="9"/>
        <rFont val="Arial"/>
        <family val="2"/>
      </rPr>
      <t>6</t>
    </r>
    <r>
      <rPr>
        <sz val="9"/>
        <rFont val="Arial"/>
        <family val="2"/>
      </rPr>
      <t xml:space="preserve"> Includes credit unions and bank correspondents (non-financial entities acting as banks' agents, such as lottery houses, drugstores, supermarkets, post offices etc).    </t>
    </r>
    <r>
      <rPr>
        <vertAlign val="superscript"/>
        <sz val="9"/>
        <rFont val="Arial"/>
        <family val="2"/>
      </rPr>
      <t>7</t>
    </r>
    <r>
      <rPr>
        <sz val="9"/>
        <rFont val="Arial"/>
        <family val="2"/>
      </rPr>
      <t xml:space="preserve"> Does not include accounts held by non-banks in credit unions.</t>
    </r>
  </si>
  <si>
    <r>
      <t>Cards with a debit function</t>
    </r>
    <r>
      <rPr>
        <vertAlign val="superscript"/>
        <sz val="10"/>
        <rFont val="Arial"/>
        <family val="2"/>
      </rPr>
      <t>1</t>
    </r>
  </si>
  <si>
    <r>
      <t>Cards with a credit function</t>
    </r>
    <r>
      <rPr>
        <vertAlign val="superscript"/>
        <sz val="10"/>
        <rFont val="Arial"/>
        <family val="2"/>
      </rPr>
      <t>1,2</t>
    </r>
  </si>
  <si>
    <r>
      <t>Retailer cards</t>
    </r>
    <r>
      <rPr>
        <vertAlign val="superscript"/>
        <sz val="10"/>
        <rFont val="Arial"/>
        <family val="2"/>
      </rPr>
      <t>3</t>
    </r>
  </si>
  <si>
    <r>
      <t>ATMs</t>
    </r>
    <r>
      <rPr>
        <vertAlign val="superscript"/>
        <sz val="10"/>
        <rFont val="Arial"/>
        <family val="2"/>
      </rPr>
      <t xml:space="preserve">4 </t>
    </r>
  </si>
  <si>
    <r>
      <t xml:space="preserve">1 </t>
    </r>
    <r>
      <rPr>
        <sz val="9"/>
        <rFont val="Arial"/>
        <family val="2"/>
      </rPr>
      <t>Data may be subject to annual revisions as reporting entities update and correct data.</t>
    </r>
    <r>
      <rPr>
        <vertAlign val="superscript"/>
        <sz val="9"/>
        <rFont val="Arial"/>
        <family val="2"/>
      </rPr>
      <t xml:space="preserve">    2</t>
    </r>
    <r>
      <rPr>
        <sz val="9"/>
        <rFont val="Arial"/>
        <family val="2"/>
      </rPr>
      <t xml:space="preserve"> Includes delayed debit cards issued by American Express.    </t>
    </r>
    <r>
      <rPr>
        <vertAlign val="superscript"/>
        <sz val="9"/>
        <rFont val="Arial"/>
        <family val="2"/>
      </rPr>
      <t>3</t>
    </r>
    <r>
      <rPr>
        <sz val="9"/>
        <rFont val="Arial"/>
        <family val="2"/>
      </rPr>
      <t xml:space="preserve"> Source: Brazilian Payment Card Industry Association - ABECS. Since 2013, the source has no longer disclosed industry-level data on the retail cards sector.    </t>
    </r>
    <r>
      <rPr>
        <vertAlign val="superscript"/>
        <sz val="9"/>
        <rFont val="Arial"/>
        <family val="2"/>
      </rPr>
      <t>4</t>
    </r>
    <r>
      <rPr>
        <sz val="9"/>
        <rFont val="Arial"/>
        <family val="2"/>
      </rPr>
      <t xml:space="preserve"> Data have been revised since 2008.    </t>
    </r>
    <r>
      <rPr>
        <vertAlign val="superscript"/>
        <sz val="9"/>
        <rFont val="Arial"/>
        <family val="2"/>
      </rPr>
      <t>5</t>
    </r>
    <r>
      <rPr>
        <sz val="9"/>
        <rFont val="Arial"/>
        <family val="2"/>
      </rPr>
      <t xml:space="preserve"> Time series revised. Each terminal is counted separately, unless the terminals are based on a PC-technology solution used in multiple checkouts. In the latter case, each merchant location counts as one terminal, regardless of the number of checkouts.</t>
    </r>
  </si>
  <si>
    <r>
      <t>Card payments with cards issued in the country</t>
    </r>
    <r>
      <rPr>
        <vertAlign val="superscript"/>
        <sz val="10"/>
        <rFont val="Arial"/>
        <family val="2"/>
      </rPr>
      <t>1</t>
    </r>
  </si>
  <si>
    <r>
      <t>E-money payment transactions</t>
    </r>
    <r>
      <rPr>
        <vertAlign val="superscript"/>
        <sz val="10"/>
        <rFont val="Arial"/>
        <family val="2"/>
      </rPr>
      <t>1</t>
    </r>
  </si>
  <si>
    <r>
      <t>Cheques</t>
    </r>
    <r>
      <rPr>
        <vertAlign val="superscript"/>
        <sz val="10"/>
        <rFont val="Arial"/>
        <family val="2"/>
      </rPr>
      <t>1</t>
    </r>
  </si>
  <si>
    <r>
      <t>Total number of transactions with payment instruments</t>
    </r>
    <r>
      <rPr>
        <vertAlign val="superscript"/>
        <sz val="10"/>
        <rFont val="Arial"/>
        <family val="2"/>
      </rPr>
      <t>1</t>
    </r>
  </si>
  <si>
    <r>
      <t>of which: cross-border transactions sent</t>
    </r>
    <r>
      <rPr>
        <vertAlign val="superscript"/>
        <sz val="10"/>
        <rFont val="Arial"/>
        <family val="2"/>
      </rPr>
      <t>3</t>
    </r>
  </si>
  <si>
    <r>
      <t>POS payment transactions</t>
    </r>
    <r>
      <rPr>
        <vertAlign val="superscript"/>
        <sz val="10"/>
        <rFont val="Arial"/>
        <family val="2"/>
      </rPr>
      <t>5</t>
    </r>
  </si>
  <si>
    <r>
      <t xml:space="preserve">1 </t>
    </r>
    <r>
      <rPr>
        <sz val="9"/>
        <rFont val="Arial"/>
        <family val="2"/>
      </rPr>
      <t xml:space="preserve">Data may be subject to annual revisions as reporting entities update and correct data.    </t>
    </r>
    <r>
      <rPr>
        <vertAlign val="superscript"/>
        <sz val="9"/>
        <rFont val="Arial"/>
        <family val="2"/>
      </rPr>
      <t>2</t>
    </r>
    <r>
      <rPr>
        <sz val="9"/>
        <rFont val="Arial"/>
        <family val="2"/>
      </rPr>
      <t xml:space="preserve"> Includes  payments made with delayed debit cards issued by American Express.    </t>
    </r>
    <r>
      <rPr>
        <vertAlign val="superscript"/>
        <sz val="9"/>
        <rFont val="Arial"/>
        <family val="2"/>
      </rPr>
      <t>3</t>
    </r>
    <r>
      <rPr>
        <sz val="9"/>
        <rFont val="Arial"/>
        <family val="2"/>
      </rPr>
      <t xml:space="preserve"> Includes both card payments outside the country and remittances.    </t>
    </r>
    <r>
      <rPr>
        <vertAlign val="superscript"/>
        <sz val="9"/>
        <rFont val="Arial"/>
        <family val="2"/>
      </rPr>
      <t>4</t>
    </r>
    <r>
      <rPr>
        <sz val="9"/>
        <rFont val="Arial"/>
        <family val="2"/>
      </rPr>
      <t xml:space="preserve"> Also includes ATM credit transfers.    </t>
    </r>
    <r>
      <rPr>
        <vertAlign val="superscript"/>
        <sz val="9"/>
        <rFont val="Arial"/>
        <family val="2"/>
      </rPr>
      <t>5</t>
    </r>
    <r>
      <rPr>
        <sz val="9"/>
        <rFont val="Arial"/>
        <family val="2"/>
      </rPr>
      <t xml:space="preserve"> Payments through cards issued outside the country are not included.    </t>
    </r>
    <r>
      <rPr>
        <vertAlign val="superscript"/>
        <sz val="9"/>
        <rFont val="Arial"/>
        <family val="2"/>
      </rPr>
      <t/>
    </r>
  </si>
  <si>
    <t>(BRL billions, total for the year)</t>
  </si>
  <si>
    <t>Credit transfers</t>
  </si>
  <si>
    <t>STR</t>
  </si>
  <si>
    <r>
      <t>SITRAF</t>
    </r>
    <r>
      <rPr>
        <vertAlign val="superscript"/>
        <sz val="10"/>
        <rFont val="Arial"/>
        <family val="2"/>
      </rPr>
      <t>1</t>
    </r>
  </si>
  <si>
    <t>BmfBovespa-FX</t>
  </si>
  <si>
    <t>COMPE</t>
  </si>
  <si>
    <t>SILOC</t>
  </si>
  <si>
    <r>
      <rPr>
        <vertAlign val="superscript"/>
        <sz val="10"/>
        <rFont val="Arial"/>
        <family val="2"/>
      </rPr>
      <t>1</t>
    </r>
    <r>
      <rPr>
        <sz val="10"/>
        <rFont val="Arial"/>
        <family val="2"/>
      </rPr>
      <t xml:space="preserve"> Since 2012, SITRAF has been categorised as a retail payment system.</t>
    </r>
  </si>
  <si>
    <t>Total national transactions sent</t>
  </si>
  <si>
    <t>Card payments</t>
  </si>
  <si>
    <t>E-money transactions</t>
  </si>
  <si>
    <r>
      <t>Number of participants in exchanges and trading systems</t>
    </r>
    <r>
      <rPr>
        <b/>
        <vertAlign val="superscript"/>
        <sz val="11"/>
        <rFont val="Arial"/>
        <family val="2"/>
      </rPr>
      <t>1</t>
    </r>
  </si>
  <si>
    <t>BmfBovespa-Equities</t>
  </si>
  <si>
    <t>BmfBovespa-Derivatives</t>
  </si>
  <si>
    <r>
      <t xml:space="preserve">1 </t>
    </r>
    <r>
      <rPr>
        <sz val="9"/>
        <rFont val="Arial"/>
        <family val="2"/>
      </rPr>
      <t xml:space="preserve">Figures prior to 2010 cannot be broken down according to the nature of participants (banks, other).   </t>
    </r>
  </si>
  <si>
    <t>For the footnotes, see the end of the table.</t>
  </si>
  <si>
    <t>Table 19 (cont)</t>
  </si>
  <si>
    <t>CETIP</t>
  </si>
  <si>
    <r>
      <t>Total number of contracts and transactions cleared</t>
    </r>
    <r>
      <rPr>
        <vertAlign val="superscript"/>
        <sz val="10"/>
        <rFont val="Arial"/>
        <family val="2"/>
      </rPr>
      <t>1</t>
    </r>
  </si>
  <si>
    <t>Table 20 (cont)</t>
  </si>
  <si>
    <t>BmfBovespa-Securities</t>
  </si>
  <si>
    <r>
      <t>1</t>
    </r>
    <r>
      <rPr>
        <sz val="9"/>
        <rFont val="Arial"/>
        <family val="2"/>
      </rPr>
      <t xml:space="preserve"> Exchange-traded transactions in the vast majority.</t>
    </r>
  </si>
  <si>
    <r>
      <t>Total value of contracts and transactions cleared</t>
    </r>
    <r>
      <rPr>
        <vertAlign val="superscript"/>
        <sz val="10"/>
        <rFont val="Arial"/>
        <family val="2"/>
      </rPr>
      <t>1</t>
    </r>
  </si>
  <si>
    <t>Table 21 (cont)</t>
  </si>
  <si>
    <r>
      <t>1</t>
    </r>
    <r>
      <rPr>
        <sz val="9"/>
        <rFont val="Arial"/>
        <family val="2"/>
      </rPr>
      <t xml:space="preserve"> Exchange-traded transactions in the vast majority. </t>
    </r>
  </si>
  <si>
    <t>SELIC</t>
  </si>
  <si>
    <r>
      <t>Total number of participants</t>
    </r>
    <r>
      <rPr>
        <vertAlign val="superscript"/>
        <sz val="10"/>
        <rFont val="Arial"/>
        <family val="2"/>
      </rPr>
      <t>1</t>
    </r>
  </si>
  <si>
    <r>
      <t>Total number of securities held</t>
    </r>
    <r>
      <rPr>
        <vertAlign val="superscript"/>
        <sz val="10"/>
        <rFont val="Arial"/>
        <family val="2"/>
      </rPr>
      <t xml:space="preserve">1 </t>
    </r>
  </si>
  <si>
    <r>
      <t>1</t>
    </r>
    <r>
      <rPr>
        <sz val="9"/>
        <rFont val="Arial"/>
        <family val="2"/>
      </rPr>
      <t xml:space="preserve"> Government securities exclusively.</t>
    </r>
  </si>
  <si>
    <r>
      <t>Total value of securities held</t>
    </r>
    <r>
      <rPr>
        <vertAlign val="superscript"/>
        <sz val="10"/>
        <rFont val="Arial"/>
        <family val="2"/>
      </rPr>
      <t>1</t>
    </r>
  </si>
  <si>
    <r>
      <t>Total number of delivery instructions</t>
    </r>
    <r>
      <rPr>
        <vertAlign val="superscript"/>
        <sz val="10"/>
        <rFont val="Arial"/>
        <family val="2"/>
      </rPr>
      <t>1</t>
    </r>
  </si>
  <si>
    <r>
      <t>Total value of delivery instructions</t>
    </r>
    <r>
      <rPr>
        <vertAlign val="superscript"/>
        <sz val="10"/>
        <rFont val="Arial"/>
        <family val="2"/>
      </rPr>
      <t>1</t>
    </r>
  </si>
  <si>
    <r>
      <t>GDP (CAD billions)</t>
    </r>
    <r>
      <rPr>
        <vertAlign val="superscript"/>
        <sz val="10"/>
        <rFont val="Arial"/>
        <family val="2"/>
      </rPr>
      <t>2</t>
    </r>
  </si>
  <si>
    <r>
      <t>GDP per capita (CAD)</t>
    </r>
    <r>
      <rPr>
        <vertAlign val="superscript"/>
        <sz val="10"/>
        <rFont val="Arial"/>
        <family val="2"/>
      </rPr>
      <t>2</t>
    </r>
  </si>
  <si>
    <r>
      <t>Consumer price inflation (%)</t>
    </r>
    <r>
      <rPr>
        <vertAlign val="superscript"/>
        <sz val="10"/>
        <rFont val="Arial"/>
        <family val="2"/>
      </rPr>
      <t>1</t>
    </r>
  </si>
  <si>
    <t>Exchange rate (CAD/USD):</t>
  </si>
  <si>
    <r>
      <t>end of year</t>
    </r>
    <r>
      <rPr>
        <vertAlign val="superscript"/>
        <sz val="10"/>
        <rFont val="Arial"/>
        <family val="2"/>
      </rPr>
      <t>3</t>
    </r>
  </si>
  <si>
    <r>
      <t>average</t>
    </r>
    <r>
      <rPr>
        <vertAlign val="superscript"/>
        <sz val="10"/>
        <rFont val="Arial"/>
        <family val="2"/>
      </rPr>
      <t>4</t>
    </r>
  </si>
  <si>
    <r>
      <t xml:space="preserve">1 </t>
    </r>
    <r>
      <rPr>
        <sz val="9"/>
        <rFont val="Arial"/>
        <family val="2"/>
      </rPr>
      <t xml:space="preserve">Yearly average.    </t>
    </r>
    <r>
      <rPr>
        <vertAlign val="superscript"/>
        <sz val="9"/>
        <rFont val="Arial"/>
        <family val="2"/>
      </rPr>
      <t>2</t>
    </r>
    <r>
      <rPr>
        <sz val="9"/>
        <rFont val="Arial"/>
        <family val="2"/>
      </rPr>
      <t xml:space="preserve"> Data have been revised from previous editions.    </t>
    </r>
    <r>
      <rPr>
        <vertAlign val="superscript"/>
        <sz val="9"/>
        <rFont val="Arial"/>
        <family val="2"/>
      </rPr>
      <t xml:space="preserve">3 </t>
    </r>
    <r>
      <rPr>
        <sz val="9"/>
        <rFont val="Arial"/>
        <family val="2"/>
      </rPr>
      <t xml:space="preserve">Closing spot rate for the year.    </t>
    </r>
    <r>
      <rPr>
        <vertAlign val="superscript"/>
        <sz val="9"/>
        <rFont val="Arial"/>
        <family val="2"/>
      </rPr>
      <t>4 </t>
    </r>
    <r>
      <rPr>
        <sz val="9"/>
        <rFont val="Arial"/>
        <family val="2"/>
      </rPr>
      <t>Average noon spot rate for the year.</t>
    </r>
  </si>
  <si>
    <r>
      <t>Settlement media used by non-banks</t>
    </r>
    <r>
      <rPr>
        <b/>
        <vertAlign val="superscript"/>
        <sz val="11"/>
        <rFont val="Arial"/>
        <family val="2"/>
      </rPr>
      <t>1</t>
    </r>
  </si>
  <si>
    <t>(CAD billions, end of year)</t>
  </si>
  <si>
    <r>
      <t>Narrow money supply</t>
    </r>
    <r>
      <rPr>
        <vertAlign val="superscript"/>
        <sz val="10"/>
        <rFont val="Arial"/>
        <family val="2"/>
      </rPr>
      <t>2</t>
    </r>
  </si>
  <si>
    <r>
      <t>Transferable deposits in foreign currencies</t>
    </r>
    <r>
      <rPr>
        <vertAlign val="superscript"/>
        <sz val="10"/>
        <rFont val="Arial"/>
        <family val="2"/>
      </rPr>
      <t xml:space="preserve">3 </t>
    </r>
  </si>
  <si>
    <t>on software-based products</t>
  </si>
  <si>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M1+(gross) equals currency in circulation outside banks plus all Canadian dollar chequable deposits held at chartered banks, trust and loan companies, credit unions and caisses populaires (excl deposits of these institutions).    </t>
    </r>
    <r>
      <rPr>
        <vertAlign val="superscript"/>
        <sz val="9"/>
        <rFont val="Arial"/>
        <family val="2"/>
      </rPr>
      <t>3</t>
    </r>
    <r>
      <rPr>
        <sz val="9"/>
        <rFont val="Arial"/>
        <family val="2"/>
      </rPr>
      <t xml:space="preserve"> Not included in definition of narrow money.</t>
    </r>
  </si>
  <si>
    <t>(CAD billions, average for December)</t>
  </si>
  <si>
    <r>
      <t>intraday</t>
    </r>
    <r>
      <rPr>
        <vertAlign val="superscript"/>
        <sz val="10"/>
        <rFont val="Arial"/>
        <family val="2"/>
      </rPr>
      <t>2</t>
    </r>
  </si>
  <si>
    <r>
      <t>overnight</t>
    </r>
    <r>
      <rPr>
        <i/>
        <vertAlign val="superscript"/>
        <sz val="10"/>
        <rFont val="Arial"/>
        <family val="2"/>
      </rPr>
      <t>3</t>
    </r>
  </si>
  <si>
    <r>
      <t>longer refinancing operations</t>
    </r>
    <r>
      <rPr>
        <i/>
        <vertAlign val="superscript"/>
        <sz val="10"/>
        <rFont val="Arial"/>
        <family val="2"/>
      </rPr>
      <t>4</t>
    </r>
  </si>
  <si>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Collateral associated with the operation of the LVTS (Canada's large-value payment system) is pledged to the Bank of Canada at the beginning of each day and is used to cover any participant's permitted negative funds positions during the day.    </t>
    </r>
    <r>
      <rPr>
        <vertAlign val="superscript"/>
        <sz val="9"/>
        <rFont val="Arial"/>
        <family val="2"/>
      </rPr>
      <t>3</t>
    </r>
    <r>
      <rPr>
        <sz val="9"/>
        <rFont val="Arial"/>
        <family val="2"/>
      </rPr>
      <t xml:space="preserve"> Advances to the members of the Canadian Payments Association (CPA), made at the end of the day to facilitate settlement in the LVTS; these advances are to be paid back on the following business day with interest.    </t>
    </r>
    <r>
      <rPr>
        <vertAlign val="superscript"/>
        <sz val="9"/>
        <rFont val="Arial"/>
        <family val="2"/>
      </rPr>
      <t>4</t>
    </r>
    <r>
      <rPr>
        <sz val="9"/>
        <rFont val="Arial"/>
        <family val="2"/>
      </rPr>
      <t xml:space="preserve"> Securities purchased under resale agreements.     </t>
    </r>
  </si>
  <si>
    <t>CAD 1,000</t>
  </si>
  <si>
    <t>CAD 100</t>
  </si>
  <si>
    <t>CAD 50</t>
  </si>
  <si>
    <t>CAD 20</t>
  </si>
  <si>
    <t>CAD 10</t>
  </si>
  <si>
    <t>CAD 5</t>
  </si>
  <si>
    <r>
      <t>CAD 2</t>
    </r>
    <r>
      <rPr>
        <vertAlign val="superscript"/>
        <sz val="10"/>
        <rFont val="Arial"/>
        <family val="2"/>
      </rPr>
      <t>1</t>
    </r>
  </si>
  <si>
    <r>
      <t>CAD 1</t>
    </r>
    <r>
      <rPr>
        <vertAlign val="superscript"/>
        <sz val="10"/>
        <rFont val="Arial"/>
        <family val="2"/>
      </rPr>
      <t>2</t>
    </r>
  </si>
  <si>
    <r>
      <t>other</t>
    </r>
    <r>
      <rPr>
        <vertAlign val="superscript"/>
        <sz val="10"/>
        <rFont val="Arial"/>
        <family val="2"/>
      </rPr>
      <t>3</t>
    </r>
  </si>
  <si>
    <r>
      <t>Banknotes and coin held by banks</t>
    </r>
    <r>
      <rPr>
        <vertAlign val="superscript"/>
        <sz val="10"/>
        <rFont val="Arial"/>
        <family val="2"/>
      </rPr>
      <t>4</t>
    </r>
  </si>
  <si>
    <r>
      <t>Banknotes and coin in circulation outside banks</t>
    </r>
    <r>
      <rPr>
        <vertAlign val="superscript"/>
        <sz val="10"/>
        <rFont val="Arial"/>
        <family val="2"/>
      </rPr>
      <t>4</t>
    </r>
  </si>
  <si>
    <r>
      <t>1</t>
    </r>
    <r>
      <rPr>
        <sz val="9"/>
        <rFont val="Arial"/>
        <family val="2"/>
      </rPr>
      <t xml:space="preserve"> The CAD 2 banknote was replaced by the CAD 2 coin in 1996.  </t>
    </r>
    <r>
      <rPr>
        <vertAlign val="superscript"/>
        <sz val="9"/>
        <rFont val="Arial"/>
        <family val="2"/>
      </rPr>
      <t>2</t>
    </r>
    <r>
      <rPr>
        <sz val="9"/>
        <rFont val="Arial"/>
        <family val="2"/>
      </rPr>
      <t xml:space="preserve"> The CAD 1 banknote was replaced by the CAD 1 coin in 1987.    </t>
    </r>
    <r>
      <rPr>
        <vertAlign val="superscript"/>
        <sz val="9"/>
        <rFont val="Arial"/>
        <family val="2"/>
      </rPr>
      <t>3</t>
    </r>
    <r>
      <rPr>
        <sz val="9"/>
        <rFont val="Arial"/>
        <family val="2"/>
      </rPr>
      <t xml:space="preserve"> Includes the banknotes previously issued by chartered banks, the Dominion of Canada, provinces, defunct banks, as well as the CAD 25 and 500 notes. All of these notes are out of print.    </t>
    </r>
    <r>
      <rPr>
        <vertAlign val="superscript"/>
        <sz val="9"/>
        <rFont val="Arial"/>
        <family val="2"/>
      </rPr>
      <t>4</t>
    </r>
    <r>
      <rPr>
        <sz val="9"/>
        <rFont val="Arial"/>
        <family val="2"/>
      </rPr>
      <t xml:space="preserve"> Data have been revised from previous editions to reflect a change in reporting methodology.</t>
    </r>
  </si>
  <si>
    <r>
      <t>Institutions offering payment services to non-banks</t>
    </r>
    <r>
      <rPr>
        <vertAlign val="superscript"/>
        <sz val="11"/>
        <rFont val="Arial"/>
        <family val="2"/>
      </rPr>
      <t>1</t>
    </r>
  </si>
  <si>
    <r>
      <t>Number of accounts, non-banks</t>
    </r>
    <r>
      <rPr>
        <vertAlign val="superscript"/>
        <sz val="10"/>
        <rFont val="Arial"/>
        <family val="2"/>
      </rPr>
      <t>3</t>
    </r>
  </si>
  <si>
    <r>
      <t>Value of accounts (CAD billions), all</t>
    </r>
    <r>
      <rPr>
        <vertAlign val="superscript"/>
        <sz val="10"/>
        <rFont val="Arial"/>
        <family val="2"/>
      </rPr>
      <t>3</t>
    </r>
  </si>
  <si>
    <r>
      <t>Number of accounts, all</t>
    </r>
    <r>
      <rPr>
        <vertAlign val="superscript"/>
        <sz val="10"/>
        <rFont val="Arial"/>
        <family val="2"/>
      </rPr>
      <t>3</t>
    </r>
  </si>
  <si>
    <r>
      <t>Number of accounts, banks</t>
    </r>
    <r>
      <rPr>
        <vertAlign val="superscript"/>
        <sz val="10"/>
        <rFont val="Arial"/>
        <family val="2"/>
      </rPr>
      <t>3</t>
    </r>
  </si>
  <si>
    <t>Value of accounts (CAD billions)</t>
  </si>
  <si>
    <t>Domestic banks</t>
  </si>
  <si>
    <t>Foreign bank subsidiaries</t>
  </si>
  <si>
    <r>
      <t>Number of branches or offices</t>
    </r>
    <r>
      <rPr>
        <vertAlign val="superscript"/>
        <sz val="10"/>
        <rFont val="Arial"/>
        <family val="2"/>
      </rPr>
      <t/>
    </r>
  </si>
  <si>
    <t>Foreign bank branches</t>
  </si>
  <si>
    <t>Local credit unions and caisses populaires</t>
  </si>
  <si>
    <r>
      <t>Trust and loan companies</t>
    </r>
    <r>
      <rPr>
        <vertAlign val="superscript"/>
        <sz val="10"/>
        <rFont val="Arial"/>
        <family val="2"/>
      </rPr>
      <t>5</t>
    </r>
  </si>
  <si>
    <t>Governmental savings institutions</t>
  </si>
  <si>
    <r>
      <t>Value of accounts (CAD billions)</t>
    </r>
    <r>
      <rPr>
        <vertAlign val="superscript"/>
        <sz val="10"/>
        <rFont val="Arial"/>
        <family val="2"/>
      </rPr>
      <t>6</t>
    </r>
  </si>
  <si>
    <t xml:space="preserve">Number of branches or offices </t>
  </si>
  <si>
    <r>
      <t>Value of accounts held by non-banks (CAD billions)</t>
    </r>
    <r>
      <rPr>
        <vertAlign val="superscript"/>
        <sz val="10"/>
        <rFont val="Arial"/>
        <family val="2"/>
      </rPr>
      <t>7</t>
    </r>
  </si>
  <si>
    <t>Cards issued in the country</t>
  </si>
  <si>
    <r>
      <t>Cards with a credit function</t>
    </r>
    <r>
      <rPr>
        <vertAlign val="superscript"/>
        <sz val="10"/>
        <rFont val="Arial"/>
        <family val="2"/>
      </rPr>
      <t>2</t>
    </r>
  </si>
  <si>
    <r>
      <t>ATMs with a cash withdrawal function</t>
    </r>
    <r>
      <rPr>
        <vertAlign val="superscript"/>
        <sz val="10"/>
        <rFont val="Arial"/>
        <family val="2"/>
      </rPr>
      <t xml:space="preserve">4, 5 </t>
    </r>
  </si>
  <si>
    <r>
      <t>ATMs with a credit transfer function</t>
    </r>
    <r>
      <rPr>
        <vertAlign val="superscript"/>
        <sz val="10"/>
        <rFont val="Arial"/>
        <family val="2"/>
      </rPr>
      <t>4, 6</t>
    </r>
  </si>
  <si>
    <r>
      <t>POS terminals</t>
    </r>
    <r>
      <rPr>
        <vertAlign val="superscript"/>
        <sz val="10"/>
        <rFont val="Arial"/>
        <family val="2"/>
      </rPr>
      <t>7</t>
    </r>
  </si>
  <si>
    <r>
      <t>Indicators of the use of payment instruments and terminals by non-banks: volume of transactions</t>
    </r>
    <r>
      <rPr>
        <vertAlign val="superscript"/>
        <sz val="9"/>
        <rFont val="Arial"/>
        <family val="2"/>
      </rPr>
      <t>1</t>
    </r>
  </si>
  <si>
    <r>
      <t>Credit transfers</t>
    </r>
    <r>
      <rPr>
        <vertAlign val="superscript"/>
        <sz val="10"/>
        <rFont val="Arial"/>
        <family val="2"/>
      </rPr>
      <t>2</t>
    </r>
  </si>
  <si>
    <r>
      <t>paper-based</t>
    </r>
    <r>
      <rPr>
        <vertAlign val="superscript"/>
        <sz val="10"/>
        <rFont val="Arial"/>
        <family val="2"/>
      </rPr>
      <t>2, 3</t>
    </r>
  </si>
  <si>
    <r>
      <t>non-paper-based</t>
    </r>
    <r>
      <rPr>
        <vertAlign val="superscript"/>
        <sz val="10"/>
        <rFont val="Arial"/>
        <family val="2"/>
      </rPr>
      <t>2, 4</t>
    </r>
  </si>
  <si>
    <r>
      <t>Direct debits</t>
    </r>
    <r>
      <rPr>
        <vertAlign val="superscript"/>
        <sz val="10"/>
        <rFont val="Arial"/>
        <family val="2"/>
      </rPr>
      <t>2</t>
    </r>
  </si>
  <si>
    <t>payments by cards with a credit function</t>
  </si>
  <si>
    <t xml:space="preserve">by cards with an e-money function </t>
  </si>
  <si>
    <t xml:space="preserve">Total number of transactions with payment instruments </t>
  </si>
  <si>
    <r>
      <t>Cash transactions</t>
    </r>
    <r>
      <rPr>
        <vertAlign val="superscript"/>
        <sz val="10"/>
        <rFont val="Arial"/>
        <family val="2"/>
      </rPr>
      <t>5</t>
    </r>
  </si>
  <si>
    <r>
      <t>ATM withdrawals</t>
    </r>
    <r>
      <rPr>
        <i/>
        <vertAlign val="superscript"/>
        <sz val="10"/>
        <rFont val="Arial"/>
        <family val="2"/>
      </rPr>
      <t>5</t>
    </r>
  </si>
  <si>
    <r>
      <t>ATM deposits</t>
    </r>
    <r>
      <rPr>
        <i/>
        <vertAlign val="superscript"/>
        <sz val="10"/>
        <rFont val="Arial"/>
        <family val="2"/>
      </rPr>
      <t>5</t>
    </r>
  </si>
  <si>
    <r>
      <t>POS payment transactions</t>
    </r>
    <r>
      <rPr>
        <vertAlign val="superscript"/>
        <sz val="10"/>
        <rFont val="Arial"/>
        <family val="2"/>
      </rPr>
      <t>6</t>
    </r>
  </si>
  <si>
    <r>
      <t>Indicators of the use of payment instruments and terminals by non-banks: value of transactions</t>
    </r>
    <r>
      <rPr>
        <vertAlign val="superscript"/>
        <sz val="9"/>
        <rFont val="Arial"/>
        <family val="2"/>
      </rPr>
      <t>1</t>
    </r>
  </si>
  <si>
    <t>(CAD billions, total for the year)</t>
  </si>
  <si>
    <r>
      <t>payments by cards with a debit function</t>
    </r>
    <r>
      <rPr>
        <vertAlign val="superscript"/>
        <sz val="10"/>
        <rFont val="Arial"/>
        <family val="2"/>
      </rPr>
      <t>5</t>
    </r>
  </si>
  <si>
    <t xml:space="preserve">Total value of transactions with payment instruments </t>
  </si>
  <si>
    <t>ATM withdrawals</t>
  </si>
  <si>
    <t>ATM deposits</t>
  </si>
  <si>
    <t>Large Value Transfer System (LVTS)</t>
  </si>
  <si>
    <t>Automated Clearing Settlement System (ACSS)</t>
  </si>
  <si>
    <t>Interac e-Transfer</t>
  </si>
  <si>
    <r>
      <t>Payments processed by selected interbank funds transfer systems: volume of transactions</t>
    </r>
    <r>
      <rPr>
        <vertAlign val="superscript"/>
        <sz val="9"/>
        <rFont val="Arial"/>
        <family val="2"/>
      </rPr>
      <t>1</t>
    </r>
  </si>
  <si>
    <t>Large Value Transfer System</t>
  </si>
  <si>
    <r>
      <t>Automated Clearing Settlement System</t>
    </r>
    <r>
      <rPr>
        <b/>
        <vertAlign val="superscript"/>
        <sz val="10"/>
        <rFont val="Arial"/>
        <family val="2"/>
      </rPr>
      <t>2</t>
    </r>
  </si>
  <si>
    <r>
      <t>credit transfers</t>
    </r>
    <r>
      <rPr>
        <vertAlign val="superscript"/>
        <sz val="10"/>
        <rFont val="Arial"/>
        <family val="2"/>
      </rPr>
      <t>3</t>
    </r>
  </si>
  <si>
    <r>
      <t>direct debits</t>
    </r>
    <r>
      <rPr>
        <vertAlign val="superscript"/>
        <sz val="10"/>
        <rFont val="Arial"/>
        <family val="2"/>
      </rPr>
      <t>4</t>
    </r>
  </si>
  <si>
    <r>
      <t>card payments</t>
    </r>
    <r>
      <rPr>
        <vertAlign val="superscript"/>
        <sz val="10"/>
        <rFont val="Arial"/>
        <family val="2"/>
      </rPr>
      <t>5</t>
    </r>
  </si>
  <si>
    <r>
      <t>ATM transactions</t>
    </r>
    <r>
      <rPr>
        <vertAlign val="superscript"/>
        <sz val="10"/>
        <rFont val="Arial"/>
        <family val="2"/>
      </rPr>
      <t>6</t>
    </r>
  </si>
  <si>
    <r>
      <t>Payments processed by selected interbank funds transfer systems: value of transactions</t>
    </r>
    <r>
      <rPr>
        <vertAlign val="superscript"/>
        <sz val="9"/>
        <rFont val="Arial"/>
        <family val="2"/>
      </rPr>
      <t>1</t>
    </r>
  </si>
  <si>
    <r>
      <t>TSX</t>
    </r>
    <r>
      <rPr>
        <vertAlign val="superscript"/>
        <sz val="10"/>
        <rFont val="Arial"/>
        <family val="2"/>
      </rPr>
      <t>1</t>
    </r>
  </si>
  <si>
    <t>MX</t>
  </si>
  <si>
    <t>NGX</t>
  </si>
  <si>
    <t>ICE</t>
  </si>
  <si>
    <t xml:space="preserve">For the footnotes, see the end of the table. </t>
  </si>
  <si>
    <t>Table 14 (cont)</t>
  </si>
  <si>
    <r>
      <t>CSE</t>
    </r>
    <r>
      <rPr>
        <vertAlign val="superscript"/>
        <sz val="10"/>
        <rFont val="Arial"/>
        <family val="2"/>
      </rPr>
      <t>2</t>
    </r>
  </si>
  <si>
    <r>
      <t>Alpha</t>
    </r>
    <r>
      <rPr>
        <vertAlign val="superscript"/>
        <sz val="10"/>
        <rFont val="Arial"/>
        <family val="2"/>
      </rPr>
      <t>3</t>
    </r>
  </si>
  <si>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</si>
  <si>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t>Alpha</t>
  </si>
  <si>
    <r>
      <t>1</t>
    </r>
    <r>
      <rPr>
        <sz val="9"/>
        <rFont val="Arial"/>
        <family val="2"/>
      </rPr>
      <t xml:space="preserve"> Data include statistics from The Toronto Stock Exchange (TSX) and the TSX Venture Exchange - including data for issuers on NEX, a board established for issuers that have fallen below TSX Venture’s listing standards (164 at end-2006, 162 at end-2007, 181 at end-2008, 197 at end-2009 and 181 at end-2010). Data have been revised from previous editions.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t>
    </r>
  </si>
  <si>
    <r>
      <t>TSX</t>
    </r>
    <r>
      <rPr>
        <vertAlign val="superscript"/>
        <sz val="10"/>
        <rFont val="Arial"/>
        <family val="2"/>
      </rPr>
      <t>1, 2</t>
    </r>
  </si>
  <si>
    <r>
      <t>MX</t>
    </r>
    <r>
      <rPr>
        <b/>
        <vertAlign val="superscript"/>
        <sz val="10"/>
        <rFont val="Arial"/>
        <family val="2"/>
      </rPr>
      <t>2</t>
    </r>
  </si>
  <si>
    <r>
      <t>CSE</t>
    </r>
    <r>
      <rPr>
        <vertAlign val="superscript"/>
        <sz val="10"/>
        <rFont val="Arial"/>
        <family val="2"/>
      </rPr>
      <t>3</t>
    </r>
  </si>
  <si>
    <r>
      <t>Alpha</t>
    </r>
    <r>
      <rPr>
        <vertAlign val="superscript"/>
        <sz val="10"/>
        <rFont val="Arial"/>
        <family val="2"/>
      </rPr>
      <t>4</t>
    </r>
  </si>
  <si>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Data have been revised from previous editions. </t>
    </r>
    <r>
      <rPr>
        <vertAlign val="superscript"/>
        <sz val="9"/>
        <rFont val="Arial"/>
        <family val="2"/>
      </rPr>
      <t>3</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4</t>
    </r>
    <r>
      <rPr>
        <sz val="9"/>
        <rFont val="Arial"/>
        <family val="2"/>
      </rPr>
      <t xml:space="preserve"> Alpha ATS is a Canadian alternative trading system for equities listed in the Canadian capital markets. It commenced operations on 7 November 2008. </t>
    </r>
  </si>
  <si>
    <t>Value of executed trades</t>
  </si>
  <si>
    <r>
      <t>1</t>
    </r>
    <r>
      <rPr>
        <sz val="9"/>
        <rFont val="Arial"/>
        <family val="2"/>
      </rPr>
      <t xml:space="preserve"> Data include statistics from The Toronto Stock Exchange (TSX) and the TSX Venture Exchange. Data have been revised from previous editions.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</si>
  <si>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t>CDCC</t>
  </si>
  <si>
    <r>
      <t>Number of domestic clearing members</t>
    </r>
    <r>
      <rPr>
        <vertAlign val="superscript"/>
        <sz val="10"/>
        <rFont val="Arial"/>
        <family val="2"/>
      </rPr>
      <t>1</t>
    </r>
  </si>
  <si>
    <r>
      <t>1</t>
    </r>
    <r>
      <rPr>
        <sz val="9"/>
        <rFont val="Arial"/>
        <family val="2"/>
      </rPr>
      <t xml:space="preserve"> All ICE members are Canadian corporations with offices in Canada, though some may be wholly owned subsidiaries of foreign corporations.</t>
    </r>
  </si>
  <si>
    <r>
      <t>other</t>
    </r>
    <r>
      <rPr>
        <vertAlign val="superscript"/>
        <sz val="10"/>
        <rFont val="Arial"/>
        <family val="2"/>
      </rPr>
      <t>2</t>
    </r>
  </si>
  <si>
    <r>
      <t>1</t>
    </r>
    <r>
      <rPr>
        <sz val="9"/>
        <rFont val="Arial"/>
        <family val="2"/>
      </rPr>
      <t xml:space="preserve"> Data have been revised from previous editions.    </t>
    </r>
    <r>
      <rPr>
        <vertAlign val="superscript"/>
        <sz val="9"/>
        <rFont val="Arial"/>
        <family val="2"/>
      </rPr>
      <t>2</t>
    </r>
    <r>
      <rPr>
        <sz val="9"/>
        <rFont val="Arial"/>
        <family val="2"/>
      </rPr>
      <t xml:space="preserve"> The large increase in 2014 reflects a change in reporting methodology.</t>
    </r>
  </si>
  <si>
    <r>
      <t>CDCC</t>
    </r>
    <r>
      <rPr>
        <b/>
        <vertAlign val="superscript"/>
        <sz val="10"/>
        <rFont val="Arial"/>
        <family val="2"/>
      </rPr>
      <t>1</t>
    </r>
  </si>
  <si>
    <r>
      <t>NGX</t>
    </r>
    <r>
      <rPr>
        <b/>
        <vertAlign val="superscript"/>
        <sz val="10"/>
        <rFont val="Arial"/>
        <family val="2"/>
      </rPr>
      <t>2</t>
    </r>
  </si>
  <si>
    <r>
      <t>1</t>
    </r>
    <r>
      <rPr>
        <sz val="9"/>
        <rFont val="Arial"/>
        <family val="2"/>
      </rPr>
      <t xml:space="preserve"> Data have been revised from previous editions.    </t>
    </r>
    <r>
      <rPr>
        <vertAlign val="superscript"/>
        <sz val="9"/>
        <rFont val="Arial"/>
        <family val="2"/>
      </rPr>
      <t>2</t>
    </r>
    <r>
      <rPr>
        <sz val="9"/>
        <rFont val="Arial"/>
        <family val="2"/>
      </rPr>
      <t xml:space="preserve"> Dollar values for NGX are calculated using a weighted average price.</t>
    </r>
  </si>
  <si>
    <r>
      <t>CDS</t>
    </r>
    <r>
      <rPr>
        <vertAlign val="superscript"/>
        <sz val="10"/>
        <rFont val="Arial"/>
        <family val="2"/>
      </rPr>
      <t>1</t>
    </r>
  </si>
  <si>
    <r>
      <t>1</t>
    </r>
    <r>
      <rPr>
        <sz val="9"/>
        <rFont val="Arial"/>
        <family val="2"/>
      </rPr>
      <t xml:space="preserve"> CDS also offers central counterparty services through its Continuous Net Settlement (CNS) and FINet functions.</t>
    </r>
  </si>
  <si>
    <t>CDS</t>
  </si>
  <si>
    <r>
      <t>1</t>
    </r>
    <r>
      <rPr>
        <sz val="9"/>
        <rFont val="Arial"/>
        <family val="2"/>
      </rPr>
      <t xml:space="preserve"> Data have been revised from previous editions.</t>
    </r>
  </si>
  <si>
    <r>
      <t>CDS</t>
    </r>
    <r>
      <rPr>
        <vertAlign val="superscript"/>
        <sz val="10"/>
        <rFont val="Arial"/>
        <family val="2"/>
      </rPr>
      <t>1, 2</t>
    </r>
  </si>
  <si>
    <r>
      <t>1</t>
    </r>
    <r>
      <rPr>
        <sz val="9"/>
        <rFont val="Arial"/>
        <family val="2"/>
      </rPr>
      <t xml:space="preserve"> Data have been revised from previous editions.    </t>
    </r>
    <r>
      <rPr>
        <vertAlign val="superscript"/>
        <sz val="9"/>
        <rFont val="Arial"/>
        <family val="2"/>
      </rPr>
      <t>2</t>
    </r>
    <r>
      <rPr>
        <sz val="9"/>
        <rFont val="Arial"/>
        <family val="2"/>
      </rPr>
      <t xml:space="preserve"> Where transactions were denominated in US dollars, the average annual exchange rate was used in converting to Canadian dollars. </t>
    </r>
  </si>
  <si>
    <r>
      <t>Population (millions)</t>
    </r>
    <r>
      <rPr>
        <vertAlign val="superscript"/>
        <sz val="10"/>
        <rFont val="Arial"/>
        <family val="2"/>
      </rPr>
      <t>1</t>
    </r>
  </si>
  <si>
    <t>GDP (CNY billions)</t>
  </si>
  <si>
    <t>GDP per capita (CNY)</t>
  </si>
  <si>
    <t>Exchange rate (CNY/USD):</t>
  </si>
  <si>
    <t>(CNY billions, end of year)</t>
  </si>
  <si>
    <r>
      <t>Narrow money supply (M1)</t>
    </r>
    <r>
      <rPr>
        <vertAlign val="superscript"/>
        <sz val="10"/>
        <rFont val="Arial"/>
        <family val="2"/>
      </rPr>
      <t>2</t>
    </r>
  </si>
  <si>
    <r>
      <t>1</t>
    </r>
    <r>
      <rPr>
        <sz val="9"/>
        <rFont val="Arial"/>
        <family val="2"/>
      </rPr>
      <t xml:space="preserve"> Demand deposits.    </t>
    </r>
    <r>
      <rPr>
        <vertAlign val="superscript"/>
        <sz val="9"/>
        <rFont val="Arial"/>
        <family val="2"/>
      </rPr>
      <t>2</t>
    </r>
    <r>
      <rPr>
        <sz val="9"/>
        <rFont val="Arial"/>
        <family val="2"/>
      </rPr>
      <t xml:space="preserve"> Notes and coin in circulation plus sight and other transactions deposits.</t>
    </r>
  </si>
  <si>
    <t>(CNY billions, average for December)</t>
  </si>
  <si>
    <r>
      <t>1</t>
    </r>
    <r>
      <rPr>
        <sz val="9"/>
        <rFont val="Arial"/>
        <family val="2"/>
      </rPr>
      <t xml:space="preserve"> Deposits with the central bank.</t>
    </r>
  </si>
  <si>
    <t>CNY 100</t>
  </si>
  <si>
    <t>CNY 50</t>
  </si>
  <si>
    <t>CNY 20</t>
  </si>
  <si>
    <t>CNY 10</t>
  </si>
  <si>
    <t>CNY 5</t>
  </si>
  <si>
    <t>CNY 2</t>
  </si>
  <si>
    <t>CNY 1</t>
  </si>
  <si>
    <t>CNY 0.5</t>
  </si>
  <si>
    <t>CNY 0.2</t>
  </si>
  <si>
    <t>CNY 0.1</t>
  </si>
  <si>
    <t>CNY 0.05</t>
  </si>
  <si>
    <t>CNY 0.02</t>
  </si>
  <si>
    <t>CNY 0.01</t>
  </si>
  <si>
    <t>CNY 0.50</t>
  </si>
  <si>
    <t>CNY 0.10</t>
  </si>
  <si>
    <t>Value of accounts</t>
  </si>
  <si>
    <r>
      <t>Number of accounts, all (thousands)</t>
    </r>
    <r>
      <rPr>
        <vertAlign val="superscript"/>
        <sz val="10"/>
        <rFont val="Arial"/>
        <family val="2"/>
      </rPr>
      <t>3</t>
    </r>
  </si>
  <si>
    <t>Value of accounts, all (CNY billions)3</t>
  </si>
  <si>
    <t>Type I banks</t>
  </si>
  <si>
    <t>Value of accounts (CNY billions)</t>
  </si>
  <si>
    <t>Type II banks</t>
  </si>
  <si>
    <t>Value of accounts held by non-banks</t>
  </si>
  <si>
    <r>
      <t>1</t>
    </r>
    <r>
      <rPr>
        <sz val="9"/>
        <rFont val="Arial"/>
        <family val="2"/>
      </rPr>
      <t xml:space="preserve"> Includes Shanghai head office, regional branches and operations offices, sub-branches and operations offices, sub-branches in provincial capital cities, sub-branches in quasi province-level cities and county-level sub-branches.</t>
    </r>
  </si>
  <si>
    <r>
      <t>Cards with a cash function</t>
    </r>
    <r>
      <rPr>
        <vertAlign val="superscript"/>
        <sz val="10"/>
        <rFont val="Arial"/>
        <family val="2"/>
      </rPr>
      <t>1</t>
    </r>
  </si>
  <si>
    <r>
      <t>Cards with a debit function</t>
    </r>
    <r>
      <rPr>
        <vertAlign val="superscript"/>
        <sz val="10"/>
        <rFont val="Arial"/>
        <family val="2"/>
      </rPr>
      <t>2</t>
    </r>
  </si>
  <si>
    <r>
      <t>Cards with a credit function</t>
    </r>
    <r>
      <rPr>
        <vertAlign val="superscript"/>
        <sz val="10"/>
        <rFont val="Arial"/>
        <family val="2"/>
      </rPr>
      <t>3</t>
    </r>
  </si>
  <si>
    <r>
      <t>ATMs</t>
    </r>
    <r>
      <rPr>
        <vertAlign val="superscript"/>
        <sz val="10"/>
        <rFont val="Arial"/>
        <family val="2"/>
      </rPr>
      <t>4</t>
    </r>
  </si>
  <si>
    <r>
      <t>1</t>
    </r>
    <r>
      <rPr>
        <sz val="9"/>
        <rFont val="Arial"/>
        <family val="2"/>
      </rPr>
      <t xml:space="preserve"> All bank cards issued by banking financial institutions have a cash function.    </t>
    </r>
    <r>
      <rPr>
        <vertAlign val="superscript"/>
        <sz val="9"/>
        <rFont val="Arial"/>
        <family val="2"/>
      </rPr>
      <t>2</t>
    </r>
    <r>
      <rPr>
        <sz val="9"/>
        <rFont val="Arial"/>
        <family val="2"/>
      </rPr>
      <t xml:space="preserve"> Bank cards issued by banking financial institutions with functions of transfer clearing and access to cash.    </t>
    </r>
    <r>
      <rPr>
        <vertAlign val="superscript"/>
        <sz val="9"/>
        <rFont val="Arial"/>
        <family val="2"/>
      </rPr>
      <t>3</t>
    </r>
    <r>
      <rPr>
        <sz val="9"/>
        <rFont val="Arial"/>
        <family val="2"/>
      </rPr>
      <t xml:space="preserve"> Bank cards issued by banking financial institutions with functions of consumer credit, transfer clearing and access to cash. Includes quasi-credit cards.    </t>
    </r>
    <r>
      <rPr>
        <vertAlign val="superscript"/>
        <sz val="9"/>
        <rFont val="Arial"/>
        <family val="2"/>
      </rPr>
      <t>4</t>
    </r>
    <r>
      <rPr>
        <sz val="9"/>
        <rFont val="Arial"/>
        <family val="2"/>
      </rPr>
      <t xml:space="preserve"> All ATMs have both a withdrawal function and a credit transfer function.</t>
    </r>
  </si>
  <si>
    <t>(CNY billions, total for the year)</t>
  </si>
  <si>
    <t>HVPS</t>
  </si>
  <si>
    <r>
      <t>Postal institution</t>
    </r>
    <r>
      <rPr>
        <vertAlign val="superscript"/>
        <sz val="10"/>
        <rFont val="Arial"/>
        <family val="2"/>
      </rPr>
      <t>1</t>
    </r>
  </si>
  <si>
    <r>
      <t>Other financial institutions</t>
    </r>
    <r>
      <rPr>
        <vertAlign val="superscript"/>
        <sz val="10"/>
        <rFont val="Arial"/>
        <family val="2"/>
      </rPr>
      <t>2</t>
    </r>
  </si>
  <si>
    <t>BEPS</t>
  </si>
  <si>
    <r>
      <t>1</t>
    </r>
    <r>
      <rPr>
        <sz val="9"/>
        <rFont val="Arial"/>
        <family val="2"/>
      </rPr>
      <t xml:space="preserve"> Postal institution is not considered as a bank before 2007.    </t>
    </r>
    <r>
      <rPr>
        <vertAlign val="superscript"/>
        <sz val="9"/>
        <rFont val="Arial"/>
        <family val="2"/>
      </rPr>
      <t>2</t>
    </r>
    <r>
      <rPr>
        <sz val="9"/>
        <rFont val="Arial"/>
        <family val="2"/>
      </rPr>
      <t xml:space="preserve"> Including urban credit cooperatives and rural credit cooperatives.</t>
    </r>
  </si>
  <si>
    <r>
      <t>1</t>
    </r>
    <r>
      <rPr>
        <sz val="9"/>
        <rFont val="Arial"/>
        <family val="2"/>
      </rPr>
      <t xml:space="preserve"> Data from July 2006.</t>
    </r>
  </si>
  <si>
    <t>Shanghai Stock Exchange</t>
  </si>
  <si>
    <t>Shenzhen Stock Exchange</t>
  </si>
  <si>
    <r>
      <t>Number of foreign participants</t>
    </r>
    <r>
      <rPr>
        <vertAlign val="superscript"/>
        <sz val="10"/>
        <rFont val="Arial"/>
        <family val="2"/>
      </rPr>
      <t>1</t>
    </r>
  </si>
  <si>
    <r>
      <t>1</t>
    </r>
    <r>
      <rPr>
        <sz val="9"/>
        <rFont val="Arial"/>
        <family val="2"/>
      </rPr>
      <t xml:space="preserve"> In China, foreign participants are requested to submit orders to the trading system through domestic agents instead of submitting directly by themselves. Therefore, the number of foreign participants is counted as 0.</t>
    </r>
  </si>
  <si>
    <r>
      <t>other</t>
    </r>
    <r>
      <rPr>
        <vertAlign val="superscript"/>
        <sz val="10"/>
        <rFont val="Arial"/>
        <family val="2"/>
      </rPr>
      <t>1</t>
    </r>
  </si>
  <si>
    <r>
      <t>1</t>
    </r>
    <r>
      <rPr>
        <sz val="9"/>
        <rFont val="Arial"/>
        <family val="2"/>
      </rPr>
      <t xml:space="preserve"> Includes ETFs, funds and warrants.</t>
    </r>
  </si>
  <si>
    <t>SD&amp;C</t>
  </si>
  <si>
    <r>
      <t>Number of foreign clearing members</t>
    </r>
    <r>
      <rPr>
        <vertAlign val="superscript"/>
        <sz val="10"/>
        <rFont val="Arial"/>
        <family val="2"/>
      </rPr>
      <t>1</t>
    </r>
  </si>
  <si>
    <r>
      <t>1</t>
    </r>
    <r>
      <rPr>
        <sz val="9"/>
        <rFont val="Arial"/>
        <family val="2"/>
      </rPr>
      <t xml:space="preserve"> Foreign clearing members only participate in SD&amp;C’s clearing services for the B share market. For the B share market, foreign entities such as brokers or banks conduct trading activities via domestic brokers as their agents, therefore they are not regarded as direct trading members of the stock exchanges. However, these foreign entities settle their trades directly with SD&amp;C according to the relevant business rules of SD&amp;C.</t>
    </r>
  </si>
  <si>
    <t>CDC Depository and Settlement System</t>
  </si>
  <si>
    <r>
      <t>1</t>
    </r>
    <r>
      <rPr>
        <sz val="9"/>
        <rFont val="Arial"/>
        <family val="2"/>
      </rPr>
      <t xml:space="preserve"> According to the definition of direct participants in the Red Book, the system of SD&amp;C is a non-tiered system. SD&amp;C operates all the accounts of (private) customers directly on behalf of securities companies and custodian banks. Securities companies and custodian banks do not operate their customers’ accounts in SD&amp;C’s system. They are therefore not regarded as ‘depository participants’ as other tiered systems often are.</t>
    </r>
  </si>
  <si>
    <r>
      <t>1</t>
    </r>
    <r>
      <rPr>
        <sz val="9"/>
        <rFont val="Arial"/>
        <family val="2"/>
      </rPr>
      <t xml:space="preserve"> Total value of securities equals the total number of securities multiplied by the market price of the relevant securities at the end of the year.</t>
    </r>
  </si>
  <si>
    <t xml:space="preserve">(millions, total for the year) </t>
  </si>
  <si>
    <t>GDP (EUR billions)</t>
  </si>
  <si>
    <t>GDP per capita (EUR)</t>
  </si>
  <si>
    <r>
      <t>Consumer price inflation (%)</t>
    </r>
    <r>
      <rPr>
        <vertAlign val="superscript"/>
        <sz val="10"/>
        <rFont val="Arial"/>
        <family val="2"/>
      </rPr>
      <t>1, 2</t>
    </r>
  </si>
  <si>
    <t>end of year</t>
  </si>
  <si>
    <t xml:space="preserve">For the period under review, euro area member countries are Austria, Belgium, Finland, France, Germany, Ireland, Italy, Luxembourg, the Netherlands, Portugal and Spain; Greece became a member on 1 January 2001; Slovenia became a member on 1 January 2007; Cyprus and Malta became members on 1 January 2008; Slovakia became a member on 1 January 2009; Estonia became a member on 1 January 2011; Latvia became a member on 1 January 2014; Lithuania 1 January 2015.  </t>
  </si>
  <si>
    <r>
      <t xml:space="preserve">1 </t>
    </r>
    <r>
      <rPr>
        <sz val="9"/>
        <rFont val="Arial"/>
        <family val="2"/>
      </rPr>
      <t xml:space="preserve">Yearly average.    </t>
    </r>
    <r>
      <rPr>
        <vertAlign val="superscript"/>
        <sz val="9"/>
        <rFont val="Arial"/>
        <family val="2"/>
      </rPr>
      <t>2</t>
    </r>
    <r>
      <rPr>
        <sz val="9"/>
        <rFont val="Arial"/>
        <family val="2"/>
      </rPr>
      <t xml:space="preserve"> Harmonised index (HICP),  annual percentage changes.</t>
    </r>
  </si>
  <si>
    <t>Settlement media used by non-MFIs</t>
  </si>
  <si>
    <t>Notes and coin in circulation outside MFIs</t>
  </si>
  <si>
    <r>
      <t>Value of overnight deposits held by non-MFIs</t>
    </r>
    <r>
      <rPr>
        <vertAlign val="superscript"/>
        <sz val="10"/>
        <rFont val="Arial"/>
        <family val="2"/>
      </rPr>
      <t xml:space="preserve">1 </t>
    </r>
  </si>
  <si>
    <t xml:space="preserve">Overnight deposits in foreign currencies held by non-MFIs </t>
  </si>
  <si>
    <r>
      <t>Banknotes and coin</t>
    </r>
    <r>
      <rPr>
        <vertAlign val="superscript"/>
        <sz val="11"/>
        <rFont val="Arial"/>
        <family val="2"/>
      </rPr>
      <t xml:space="preserve"> </t>
    </r>
  </si>
  <si>
    <t>EUR 500</t>
  </si>
  <si>
    <t>EUR 200</t>
  </si>
  <si>
    <t>EUR 100</t>
  </si>
  <si>
    <t>EUR 50</t>
  </si>
  <si>
    <t>EUR 20</t>
  </si>
  <si>
    <t>EUR 10</t>
  </si>
  <si>
    <t>EUR 5</t>
  </si>
  <si>
    <t>EUR 2</t>
  </si>
  <si>
    <t>EUR 1</t>
  </si>
  <si>
    <t>EUR 0.50</t>
  </si>
  <si>
    <t>EUR 0.20</t>
  </si>
  <si>
    <t>EUR 0.10</t>
  </si>
  <si>
    <t>EUR 0.05</t>
  </si>
  <si>
    <t>EUR 0.02</t>
  </si>
  <si>
    <t>EUR 0.01</t>
  </si>
  <si>
    <t>Banknotes and coins held by MFIs</t>
  </si>
  <si>
    <t>Banknotes and coins in circulation outside MFIs</t>
  </si>
  <si>
    <t>Source: ECB.</t>
  </si>
  <si>
    <t xml:space="preserve">Table 9            </t>
  </si>
  <si>
    <r>
      <t>TARGET2</t>
    </r>
    <r>
      <rPr>
        <vertAlign val="superscript"/>
        <sz val="10"/>
        <rFont val="Arial"/>
        <family val="2"/>
      </rPr>
      <t>1</t>
    </r>
  </si>
  <si>
    <r>
      <t>Number of participants</t>
    </r>
    <r>
      <rPr>
        <vertAlign val="superscript"/>
        <sz val="10"/>
        <rFont val="Arial"/>
        <family val="2"/>
      </rPr>
      <t>2</t>
    </r>
  </si>
  <si>
    <r>
      <t>Indirect participants</t>
    </r>
    <r>
      <rPr>
        <vertAlign val="superscript"/>
        <sz val="10"/>
        <rFont val="Arial"/>
        <family val="2"/>
      </rPr>
      <t>2</t>
    </r>
  </si>
  <si>
    <t>EURO1 / STEP1</t>
  </si>
  <si>
    <t xml:space="preserve">Table 9 (cont)            </t>
  </si>
  <si>
    <t xml:space="preserve">Table 10       </t>
  </si>
  <si>
    <t>TARGET2</t>
  </si>
  <si>
    <r>
      <t>Total transactions sent</t>
    </r>
    <r>
      <rPr>
        <vertAlign val="superscript"/>
        <sz val="10"/>
        <rFont val="Arial"/>
        <family val="2"/>
      </rPr>
      <t>1</t>
    </r>
  </si>
  <si>
    <t>intra-member state</t>
  </si>
  <si>
    <t>inter-member state</t>
  </si>
  <si>
    <r>
      <t>STEP2 XCT Service</t>
    </r>
    <r>
      <rPr>
        <vertAlign val="superscript"/>
        <sz val="10"/>
        <rFont val="Arial"/>
        <family val="2"/>
      </rPr>
      <t>2, 3</t>
    </r>
  </si>
  <si>
    <r>
      <t>STEP2 ICT Service</t>
    </r>
    <r>
      <rPr>
        <vertAlign val="superscript"/>
        <sz val="10"/>
        <rFont val="Arial"/>
        <family val="2"/>
      </rPr>
      <t>2, 4</t>
    </r>
  </si>
  <si>
    <t>STEP2 SCT Service</t>
  </si>
  <si>
    <r>
      <t>Total transactions sent</t>
    </r>
    <r>
      <rPr>
        <vertAlign val="superscript"/>
        <sz val="10"/>
        <rFont val="Arial"/>
        <family val="2"/>
      </rPr>
      <t>5</t>
    </r>
  </si>
  <si>
    <r>
      <t>1</t>
    </r>
    <r>
      <rPr>
        <sz val="9"/>
        <rFont val="Arial"/>
        <family val="2"/>
      </rPr>
      <t xml:space="preserve"> May not equal the sum of components as some countries’ figures have been reported as confidential.    </t>
    </r>
    <r>
      <rPr>
        <vertAlign val="superscript"/>
        <sz val="9"/>
        <rFont val="Arial"/>
        <family val="2"/>
      </rPr>
      <t>2</t>
    </r>
    <r>
      <rPr>
        <sz val="9"/>
        <rFont val="Arial"/>
        <family val="2"/>
      </rPr>
      <t xml:space="preserve"> Cross-border credit transactions (XCT), Italian Credit Transfer (ICT), SEPA Credit Transfer (SCT).    </t>
    </r>
    <r>
      <rPr>
        <vertAlign val="superscript"/>
        <sz val="9"/>
        <rFont val="Arial"/>
        <family val="2"/>
      </rPr>
      <t>3</t>
    </r>
    <r>
      <rPr>
        <sz val="9"/>
        <rFont val="Arial"/>
        <family val="2"/>
      </rPr>
      <t xml:space="preserve"> STEP2 XCT Service closed in December 2011.    </t>
    </r>
    <r>
      <rPr>
        <vertAlign val="superscript"/>
        <sz val="9"/>
        <rFont val="Arial"/>
        <family val="2"/>
      </rPr>
      <t>4</t>
    </r>
    <r>
      <rPr>
        <sz val="9"/>
        <rFont val="Arial"/>
        <family val="2"/>
      </rPr>
      <t xml:space="preserve"> STEP2 ICT Service closed in September 2014.    </t>
    </r>
    <r>
      <rPr>
        <vertAlign val="superscript"/>
        <sz val="9"/>
        <rFont val="Arial"/>
        <family val="2"/>
      </rPr>
      <t>5</t>
    </r>
    <r>
      <rPr>
        <sz val="9"/>
        <rFont val="Arial"/>
        <family val="2"/>
      </rPr>
      <t xml:space="preserve"> Includes R-transactions (eg cancellations, rejections, returns, refunds).</t>
    </r>
  </si>
  <si>
    <t xml:space="preserve">Table 11      </t>
  </si>
  <si>
    <r>
      <t>1</t>
    </r>
    <r>
      <rPr>
        <sz val="9"/>
        <rFont val="Arial"/>
        <family val="2"/>
      </rPr>
      <t xml:space="preserve"> May not equal the sum of components as some countries’ figures have been reported as confidential.    </t>
    </r>
    <r>
      <rPr>
        <vertAlign val="superscript"/>
        <sz val="9"/>
        <rFont val="Arial"/>
        <family val="2"/>
      </rPr>
      <t>2</t>
    </r>
    <r>
      <rPr>
        <sz val="9"/>
        <rFont val="Arial"/>
        <family val="2"/>
      </rPr>
      <t xml:space="preserve"> Cross-border credit transactions (XCT), Italian Credit Transfer (ICT), SEPA Credit Transfer (SCT).    </t>
    </r>
    <r>
      <rPr>
        <vertAlign val="superscript"/>
        <sz val="9"/>
        <rFont val="Arial"/>
        <family val="2"/>
      </rPr>
      <t xml:space="preserve">3 </t>
    </r>
    <r>
      <rPr>
        <sz val="9"/>
        <rFont val="Arial"/>
        <family val="2"/>
      </rPr>
      <t>STEP2 XCT Service closed in December 2011.</t>
    </r>
    <r>
      <rPr>
        <b/>
        <sz val="9"/>
        <rFont val="Arial"/>
        <family val="2"/>
      </rPr>
      <t xml:space="preserve">    </t>
    </r>
    <r>
      <rPr>
        <b/>
        <vertAlign val="superscript"/>
        <sz val="9"/>
        <rFont val="Arial"/>
        <family val="2"/>
      </rPr>
      <t xml:space="preserve">4 </t>
    </r>
    <r>
      <rPr>
        <sz val="9"/>
        <rFont val="Arial"/>
        <family val="2"/>
      </rPr>
      <t xml:space="preserve">STEP2 ICT Service closed in September 2014.    </t>
    </r>
    <r>
      <rPr>
        <vertAlign val="superscript"/>
        <sz val="9"/>
        <rFont val="Arial"/>
        <family val="2"/>
      </rPr>
      <t>5</t>
    </r>
    <r>
      <rPr>
        <sz val="9"/>
        <rFont val="Arial"/>
        <family val="2"/>
      </rPr>
      <t xml:space="preserve"> Includes R-transactions (eg cancellations, rejections, returns, refunds).</t>
    </r>
  </si>
  <si>
    <r>
      <t xml:space="preserve">1 </t>
    </r>
    <r>
      <rPr>
        <sz val="9"/>
        <rFont val="Arial"/>
        <family val="2"/>
      </rPr>
      <t>Yearly average.</t>
    </r>
  </si>
  <si>
    <r>
      <t>Narrow money supply (M1)</t>
    </r>
    <r>
      <rPr>
        <vertAlign val="superscript"/>
        <sz val="10"/>
        <rFont val="Arial"/>
        <family val="2"/>
      </rPr>
      <t>1</t>
    </r>
  </si>
  <si>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Includes deposits in French overseas territories.</t>
    </r>
  </si>
  <si>
    <r>
      <t>overnight</t>
    </r>
    <r>
      <rPr>
        <vertAlign val="superscript"/>
        <sz val="10"/>
        <rFont val="Arial"/>
        <family val="2"/>
      </rPr>
      <t>3</t>
    </r>
  </si>
  <si>
    <r>
      <t>longer-term refinancing operations</t>
    </r>
    <r>
      <rPr>
        <vertAlign val="superscript"/>
        <sz val="10"/>
        <rFont val="Arial"/>
        <family val="2"/>
      </rPr>
      <t>4</t>
    </r>
  </si>
  <si>
    <r>
      <t xml:space="preserve">1 </t>
    </r>
    <r>
      <rPr>
        <sz val="9"/>
        <rFont val="Arial"/>
        <family val="2"/>
      </rPr>
      <t xml:space="preserve">Value for the fourth quarter of the period.    </t>
    </r>
    <r>
      <rPr>
        <vertAlign val="superscript"/>
        <sz val="9"/>
        <rFont val="Arial"/>
        <family val="2"/>
      </rPr>
      <t>2</t>
    </r>
    <r>
      <rPr>
        <sz val="9"/>
        <rFont val="Arial"/>
        <family val="2"/>
      </rPr>
      <t xml:space="preserve"> Since 2005, in addition to intraday repos, amounts include autocollateralisation operations processed in the French SSS (RGV2 then ESES France as from November 2007). Furthermore, since February 2008, BDF has adopted a new collateral management system and moved from an earmarking system to a pooling system.    </t>
    </r>
    <r>
      <rPr>
        <vertAlign val="superscript"/>
        <sz val="9"/>
        <rFont val="Arial"/>
        <family val="2"/>
      </rPr>
      <t>3</t>
    </r>
    <r>
      <rPr>
        <sz val="9"/>
        <rFont val="Arial"/>
        <family val="2"/>
      </rPr>
      <t xml:space="preserve"> Marginal lending facility and fine-tuning operations.    </t>
    </r>
    <r>
      <rPr>
        <vertAlign val="superscript"/>
        <sz val="9"/>
        <rFont val="Arial"/>
        <family val="2"/>
      </rPr>
      <t>4</t>
    </r>
    <r>
      <rPr>
        <sz val="9"/>
        <rFont val="Arial"/>
        <family val="2"/>
      </rPr>
      <t xml:space="preserve"> Main refinancing operations and longer-term refinancing operations.</t>
    </r>
  </si>
  <si>
    <r>
      <t>Value of accounts (EUR billions)</t>
    </r>
    <r>
      <rPr>
        <vertAlign val="superscript"/>
        <sz val="10"/>
        <rFont val="Arial"/>
        <family val="2"/>
      </rPr>
      <t>1</t>
    </r>
  </si>
  <si>
    <r>
      <t>Banks</t>
    </r>
    <r>
      <rPr>
        <vertAlign val="superscript"/>
        <sz val="10"/>
        <rFont val="Arial"/>
        <family val="2"/>
      </rPr>
      <t>2</t>
    </r>
  </si>
  <si>
    <t>Number of accounts (thousands)</t>
  </si>
  <si>
    <t>of which: number of internet/PC-linked accounts</t>
  </si>
  <si>
    <t>Value of accounts (EUR billions)</t>
  </si>
  <si>
    <t>Branches of non-EEA based banks</t>
  </si>
  <si>
    <r>
      <t>Other institutions offering payment services to non-banks</t>
    </r>
    <r>
      <rPr>
        <vertAlign val="superscript"/>
        <sz val="10"/>
        <rFont val="Arial"/>
        <family val="2"/>
      </rPr>
      <t>3</t>
    </r>
  </si>
  <si>
    <t>Number of accounts held by non-banks (thousands)</t>
  </si>
  <si>
    <t>Value of accounts held by non-banks (EUR billions)</t>
  </si>
  <si>
    <r>
      <t>1</t>
    </r>
    <r>
      <rPr>
        <sz val="9"/>
        <rFont val="Arial"/>
        <family val="2"/>
      </rPr>
      <t xml:space="preserve"> Includes the overnight deposits of the central public administrations.    </t>
    </r>
    <r>
      <rPr>
        <vertAlign val="superscript"/>
        <sz val="9"/>
        <rFont val="Arial"/>
        <family val="2"/>
      </rPr>
      <t>2</t>
    </r>
    <r>
      <rPr>
        <sz val="9"/>
        <rFont val="Arial"/>
        <family val="2"/>
      </rPr>
      <t xml:space="preserve"> Excludes investment firms.    </t>
    </r>
    <r>
      <rPr>
        <vertAlign val="superscript"/>
        <sz val="9"/>
        <rFont val="Arial"/>
        <family val="2"/>
      </rPr>
      <t>3</t>
    </r>
    <r>
      <rPr>
        <sz val="9"/>
        <rFont val="Arial"/>
        <family val="2"/>
      </rPr>
      <t xml:space="preserve"> Only the Treasury is counted in this category.    </t>
    </r>
    <r>
      <rPr>
        <vertAlign val="superscript"/>
        <sz val="9"/>
        <rFont val="Arial"/>
        <family val="2"/>
      </rPr>
      <t>4</t>
    </r>
    <r>
      <rPr>
        <sz val="9"/>
        <rFont val="Arial"/>
        <family val="2"/>
      </rPr>
      <t xml:space="preserve"> Includes credit institutions.    </t>
    </r>
  </si>
  <si>
    <t>Cards with a payment function</t>
  </si>
  <si>
    <t>Cards with a credit function</t>
  </si>
  <si>
    <t>of which: cards with a combined debit, cash and   e-money function</t>
  </si>
  <si>
    <t>ATMs</t>
  </si>
  <si>
    <r>
      <t>of which: EFTPOS terminals</t>
    </r>
    <r>
      <rPr>
        <vertAlign val="superscript"/>
        <sz val="10"/>
        <rFont val="Arial"/>
        <family val="2"/>
      </rPr>
      <t>1</t>
    </r>
  </si>
  <si>
    <r>
      <t>1</t>
    </r>
    <r>
      <rPr>
        <sz val="9"/>
        <rFont val="Arial"/>
        <family val="2"/>
      </rPr>
      <t xml:space="preserve"> Manual imprinters are no longer used.</t>
    </r>
  </si>
  <si>
    <r>
      <t>Other payment instruments</t>
    </r>
    <r>
      <rPr>
        <vertAlign val="superscript"/>
        <sz val="10"/>
        <rFont val="Arial"/>
        <family val="2"/>
      </rPr>
      <t>2</t>
    </r>
  </si>
  <si>
    <r>
      <t>Cross-border transactions received</t>
    </r>
    <r>
      <rPr>
        <vertAlign val="superscript"/>
        <sz val="10"/>
        <rFont val="Arial"/>
        <family val="2"/>
      </rPr>
      <t>3</t>
    </r>
  </si>
  <si>
    <t>Indicators of the use of payment instruments and terminals: value of transactions</t>
  </si>
  <si>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      </t>
    </r>
  </si>
  <si>
    <t>TARGET2-BDF</t>
  </si>
  <si>
    <r>
      <t>Indirect participants</t>
    </r>
    <r>
      <rPr>
        <vertAlign val="superscript"/>
        <sz val="10"/>
        <rFont val="Arial"/>
        <family val="2"/>
      </rPr>
      <t>1</t>
    </r>
  </si>
  <si>
    <r>
      <t>PNS</t>
    </r>
    <r>
      <rPr>
        <vertAlign val="superscript"/>
        <sz val="10"/>
        <rFont val="Arial"/>
        <family val="2"/>
      </rPr>
      <t>1</t>
    </r>
  </si>
  <si>
    <r>
      <t>CORE (FR)</t>
    </r>
    <r>
      <rPr>
        <vertAlign val="superscript"/>
        <sz val="10"/>
        <rFont val="Arial"/>
        <family val="2"/>
      </rPr>
      <t>2</t>
    </r>
  </si>
  <si>
    <r>
      <t>1</t>
    </r>
    <r>
      <rPr>
        <sz val="9"/>
        <rFont val="Arial"/>
        <family val="2"/>
      </rPr>
      <t xml:space="preserve"> Before 18 February 2008, branches of cooperative banks were registered as sub-accounts of their head institution and therefore not counted in the number of participants. Since February 2008, these banks have become indirect participants. Furthermore, some foreign institutions located outside the euro area have joined the system as indirect participants.    </t>
    </r>
    <r>
      <rPr>
        <vertAlign val="superscript"/>
        <sz val="9"/>
        <rFont val="Arial"/>
        <family val="2"/>
      </rPr>
      <t>2</t>
    </r>
    <r>
      <rPr>
        <sz val="9"/>
        <rFont val="Arial"/>
        <family val="2"/>
      </rPr>
      <t xml:space="preserve"> Launched on 28 January 2008, CORE progressively replaced the former retail payment infrastructure SIT, closed on 25 October 2008. </t>
    </r>
  </si>
  <si>
    <t>credit transfers sent within TARGET component</t>
  </si>
  <si>
    <t xml:space="preserve">Memo: </t>
  </si>
  <si>
    <t>Credit transfers received from another TARGET component</t>
  </si>
  <si>
    <t>national credit transfers</t>
  </si>
  <si>
    <r>
      <t>CORE (FR)</t>
    </r>
    <r>
      <rPr>
        <vertAlign val="superscript"/>
        <sz val="10"/>
        <rFont val="Arial"/>
        <family val="2"/>
      </rPr>
      <t>1</t>
    </r>
  </si>
  <si>
    <r>
      <t>other payment instruments</t>
    </r>
    <r>
      <rPr>
        <vertAlign val="superscript"/>
        <sz val="10"/>
        <rFont val="Arial"/>
        <family val="2"/>
      </rPr>
      <t>2</t>
    </r>
  </si>
  <si>
    <r>
      <t>1</t>
    </r>
    <r>
      <rPr>
        <sz val="9"/>
        <rFont val="Arial"/>
        <family val="2"/>
      </rPr>
      <t xml:space="preserve"> Launched on 28 January 2008, CORE progressively replaced the former retail payment infrastructure SIT, closed on 25 October 2008. 2008 figures correspond to the aggregation of transactions processed in SIT and CORE.    </t>
    </r>
    <r>
      <rPr>
        <vertAlign val="superscript"/>
        <sz val="9"/>
        <rFont val="Arial"/>
        <family val="2"/>
      </rPr>
      <t>2</t>
    </r>
    <r>
      <rPr>
        <sz val="9"/>
        <rFont val="Arial"/>
        <family val="2"/>
      </rPr>
      <t xml:space="preserve"> Promissory notes. </t>
    </r>
  </si>
  <si>
    <t>Euronext Paris</t>
  </si>
  <si>
    <r>
      <t>equity</t>
    </r>
    <r>
      <rPr>
        <vertAlign val="superscript"/>
        <sz val="10"/>
        <rFont val="Arial"/>
        <family val="2"/>
      </rPr>
      <t>1</t>
    </r>
  </si>
  <si>
    <r>
      <t>1</t>
    </r>
    <r>
      <rPr>
        <sz val="9"/>
        <rFont val="Arial"/>
        <family val="2"/>
      </rPr>
      <t xml:space="preserve"> Number of companies with listed shares.</t>
    </r>
  </si>
  <si>
    <r>
      <t>Euronext Paris</t>
    </r>
    <r>
      <rPr>
        <vertAlign val="superscript"/>
        <sz val="10"/>
        <rFont val="Arial"/>
        <family val="2"/>
      </rPr>
      <t>1</t>
    </r>
  </si>
  <si>
    <r>
      <t>1</t>
    </r>
    <r>
      <rPr>
        <sz val="9"/>
        <rFont val="Arial"/>
        <family val="2"/>
      </rPr>
      <t xml:space="preserve"> Single-counted transactions.</t>
    </r>
  </si>
  <si>
    <r>
      <t>1</t>
    </r>
    <r>
      <rPr>
        <sz val="9"/>
        <rFont val="Arial"/>
        <family val="2"/>
      </rPr>
      <t xml:space="preserve"> France, Belgium, the Netherlands and Portugal.</t>
    </r>
  </si>
  <si>
    <r>
      <t>Number of securities transactions cleared</t>
    </r>
    <r>
      <rPr>
        <vertAlign val="superscript"/>
        <sz val="10"/>
        <rFont val="Arial"/>
        <family val="2"/>
      </rPr>
      <t>1</t>
    </r>
  </si>
  <si>
    <r>
      <t>equity</t>
    </r>
    <r>
      <rPr>
        <vertAlign val="superscript"/>
        <sz val="10"/>
        <rFont val="Arial"/>
        <family val="2"/>
      </rPr>
      <t>2</t>
    </r>
  </si>
  <si>
    <r>
      <t>Number of exchange-traded derivatives contracts cleared</t>
    </r>
    <r>
      <rPr>
        <vertAlign val="superscript"/>
        <sz val="10"/>
        <rFont val="Arial"/>
        <family val="2"/>
      </rPr>
      <t>3</t>
    </r>
  </si>
  <si>
    <r>
      <t>1</t>
    </r>
    <r>
      <rPr>
        <sz val="9"/>
        <rFont val="Arial"/>
        <family val="2"/>
      </rPr>
      <t xml:space="preserve"> Cash transactions.    </t>
    </r>
    <r>
      <rPr>
        <vertAlign val="superscript"/>
        <sz val="9"/>
        <rFont val="Arial"/>
        <family val="2"/>
      </rPr>
      <t>2</t>
    </r>
    <r>
      <rPr>
        <sz val="9"/>
        <rFont val="Arial"/>
        <family val="2"/>
      </rPr>
      <t xml:space="preserve"> Contains all activities for Euronext cash markets (including bonds, shares and warrants).    </t>
    </r>
    <r>
      <rPr>
        <vertAlign val="superscript"/>
        <sz val="9"/>
        <rFont val="Arial"/>
        <family val="2"/>
      </rPr>
      <t>3</t>
    </r>
    <r>
      <rPr>
        <sz val="9"/>
        <rFont val="Arial"/>
        <family val="2"/>
      </rPr>
      <t xml:space="preserve"> Valuation at the trading price; data before 2008 include commodity products.</t>
    </r>
  </si>
  <si>
    <r>
      <t>Value of securities transactions cleared</t>
    </r>
    <r>
      <rPr>
        <vertAlign val="superscript"/>
        <sz val="10"/>
        <rFont val="Arial"/>
        <family val="2"/>
      </rPr>
      <t>1</t>
    </r>
  </si>
  <si>
    <r>
      <t>Value of exchange-traded derivatives contracts cleared</t>
    </r>
    <r>
      <rPr>
        <vertAlign val="superscript"/>
        <sz val="10"/>
        <rFont val="Arial"/>
        <family val="2"/>
      </rPr>
      <t>3</t>
    </r>
  </si>
  <si>
    <t>Euroclear France</t>
  </si>
  <si>
    <r>
      <t>Euroclear France</t>
    </r>
    <r>
      <rPr>
        <vertAlign val="superscript"/>
        <sz val="10"/>
        <rFont val="Arial"/>
        <family val="2"/>
      </rPr>
      <t>1</t>
    </r>
  </si>
  <si>
    <r>
      <t>1</t>
    </r>
    <r>
      <rPr>
        <sz val="9"/>
        <rFont val="Arial"/>
        <family val="2"/>
      </rPr>
      <t xml:space="preserve"> Includes all types of financial instruments (French and foreign financial instruments, eurobonds and other international financial instruments).</t>
    </r>
  </si>
  <si>
    <r>
      <t>DVP</t>
    </r>
    <r>
      <rPr>
        <vertAlign val="superscript"/>
        <sz val="10"/>
        <rFont val="Arial"/>
        <family val="2"/>
      </rPr>
      <t>1</t>
    </r>
  </si>
  <si>
    <r>
      <t>1</t>
    </r>
    <r>
      <rPr>
        <sz val="9"/>
        <rFont val="Arial"/>
        <family val="2"/>
      </rPr>
      <t xml:space="preserve"> Includes securities movements related to repurchase agreements.</t>
    </r>
  </si>
  <si>
    <r>
      <t>1</t>
    </r>
    <r>
      <rPr>
        <sz val="9"/>
        <rFont val="Arial"/>
        <family val="2"/>
      </rPr>
      <t xml:space="preserve"> Annual average.</t>
    </r>
  </si>
  <si>
    <r>
      <t>Value of transferable deposits</t>
    </r>
    <r>
      <rPr>
        <vertAlign val="superscript"/>
        <sz val="10"/>
        <rFont val="Arial"/>
        <family val="2"/>
      </rPr>
      <t>2</t>
    </r>
  </si>
  <si>
    <r>
      <t>on card-based products</t>
    </r>
    <r>
      <rPr>
        <vertAlign val="superscript"/>
        <sz val="10"/>
        <rFont val="Arial"/>
        <family val="2"/>
      </rPr>
      <t>3</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</si>
  <si>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xml:space="preserve"> All overnight deposits are included - transferable and non-transferable overnight deposits. The counterpart sector “non-banks” includes the component sectors “Central government” and “Rest of the world”. Thus, this indicator is not synonymous with the same term used in the ECB concept of narrow money supply (M1).    </t>
    </r>
    <r>
      <rPr>
        <vertAlign val="superscript"/>
        <sz val="9"/>
        <rFont val="Arial"/>
        <family val="2"/>
      </rPr>
      <t>3</t>
    </r>
    <r>
      <rPr>
        <sz val="9"/>
        <rFont val="Arial"/>
        <family val="2"/>
      </rPr>
      <t xml:space="preserve"> Encompasses only data of the German scheme “GeldKarte”.</t>
    </r>
  </si>
  <si>
    <r>
      <t>overnight</t>
    </r>
    <r>
      <rPr>
        <vertAlign val="superscript"/>
        <sz val="10"/>
        <rFont val="Arial"/>
        <family val="2"/>
      </rPr>
      <t>2</t>
    </r>
  </si>
  <si>
    <r>
      <t>longer-term refinancing operations</t>
    </r>
    <r>
      <rPr>
        <vertAlign val="superscript"/>
        <sz val="10"/>
        <rFont val="Arial"/>
        <family val="2"/>
      </rPr>
      <t>3</t>
    </r>
  </si>
  <si>
    <r>
      <t>1</t>
    </r>
    <r>
      <rPr>
        <sz val="9"/>
        <rFont val="Arial"/>
        <family val="2"/>
      </rPr>
      <t xml:space="preserve"> Up to reference period 2009 all overnight deposits are included - transferable and non-transferable overnight deposits. </t>
    </r>
    <r>
      <rPr>
        <vertAlign val="superscript"/>
        <sz val="9"/>
        <rFont val="Arial"/>
        <family val="2"/>
      </rPr>
      <t>2</t>
    </r>
    <r>
      <rPr>
        <sz val="9"/>
        <rFont val="Arial"/>
        <family val="2"/>
      </rPr>
      <t xml:space="preserve"> Marginal lending facility.    </t>
    </r>
    <r>
      <rPr>
        <vertAlign val="superscript"/>
        <sz val="9"/>
        <rFont val="Arial"/>
        <family val="2"/>
      </rPr>
      <t>3</t>
    </r>
    <r>
      <rPr>
        <sz val="9"/>
        <rFont val="Arial"/>
        <family val="2"/>
      </rPr>
      <t xml:space="preserve"> Other monetary policy operations vis-à-vis the Eurosystem.</t>
    </r>
  </si>
  <si>
    <r>
      <t>1</t>
    </r>
    <r>
      <rPr>
        <sz val="9"/>
        <rFont val="Arial"/>
        <family val="2"/>
      </rPr>
      <t xml:space="preserve"> These figures are provided solely at an aggregated euro area level (see Euro area, Table 4) .</t>
    </r>
  </si>
  <si>
    <r>
      <t>of which: number of internet/PC-linked accounts (thousands)</t>
    </r>
    <r>
      <rPr>
        <vertAlign val="superscript"/>
        <sz val="10"/>
        <rFont val="Arial"/>
        <family val="2"/>
      </rPr>
      <t>2</t>
    </r>
  </si>
  <si>
    <r>
      <t>Value of accounts (EUR billions)</t>
    </r>
    <r>
      <rPr>
        <vertAlign val="superscript"/>
        <sz val="10"/>
        <rFont val="Arial"/>
        <family val="2"/>
      </rPr>
      <t>3</t>
    </r>
  </si>
  <si>
    <t>Credit institutions legally incorporated in the reporting country</t>
  </si>
  <si>
    <t>Branches of euro area-based credit institutions</t>
  </si>
  <si>
    <t>Branches of EEA-based credit institutions (outside the euro area)</t>
  </si>
  <si>
    <r>
      <t>Number of institutions</t>
    </r>
    <r>
      <rPr>
        <vertAlign val="superscript"/>
        <sz val="10"/>
        <rFont val="Arial"/>
        <family val="2"/>
      </rPr>
      <t>5</t>
    </r>
  </si>
  <si>
    <r>
      <t>Outstanding value on e-money storages issued by e-money institutions (EUR millions)</t>
    </r>
    <r>
      <rPr>
        <vertAlign val="superscript"/>
        <sz val="10"/>
        <rFont val="Arial"/>
        <family val="2"/>
      </rPr>
      <t>6</t>
    </r>
  </si>
  <si>
    <r>
      <t>1</t>
    </r>
    <r>
      <rPr>
        <sz val="9"/>
        <rFont val="Arial"/>
        <family val="2"/>
      </rPr>
      <t xml:space="preserve"> Includes those post office branches of Deutsche Postbank AG which are entrusted with the semi-cashless payment systems on behalf of the Postbank AG.    </t>
    </r>
    <r>
      <rPr>
        <vertAlign val="superscript"/>
        <sz val="9"/>
        <rFont val="Arial"/>
        <family val="2"/>
      </rPr>
      <t>2</t>
    </r>
    <r>
      <rPr>
        <sz val="9"/>
        <rFont val="Arial"/>
        <family val="2"/>
      </rPr>
      <t xml:space="preserve"> Up to 2014, includes only accounts for transferable deposits and not accounts for card-based e-money.    </t>
    </r>
    <r>
      <rPr>
        <vertAlign val="superscript"/>
        <sz val="9"/>
        <rFont val="Arial"/>
        <family val="2"/>
      </rPr>
      <t>3</t>
    </r>
    <r>
      <rPr>
        <sz val="9"/>
        <rFont val="Arial"/>
        <family val="2"/>
      </rPr>
      <t xml:space="preserve"> Includes transferable and non-transferable deposits as well as deposits for card-based e-money.    </t>
    </r>
    <r>
      <rPr>
        <vertAlign val="superscript"/>
        <sz val="9"/>
        <rFont val="Arial"/>
        <family val="2"/>
      </rPr>
      <t>4</t>
    </r>
    <r>
      <rPr>
        <sz val="9"/>
        <rFont val="Arial"/>
        <family val="2"/>
      </rPr>
      <t xml:space="preserve"> From reference period 2012 the number of payment institutions providing services through an established branch is added to the number of payment institutions resident in the country. The recent list of payment institutions resident in the country is published on the website of the German Federal Financial Supervisory Authority (BaFin):                                                           </t>
    </r>
  </si>
  <si>
    <r>
      <t xml:space="preserve">http://www.bafin.de/DE/DatenDokumente/Datenbanken/ZahlungsinstituteRegister/register_zahlungsinstitute_node.html. </t>
    </r>
    <r>
      <rPr>
        <vertAlign val="superscript"/>
        <sz val="9"/>
        <rFont val="Arial"/>
        <family val="2"/>
      </rPr>
      <t>5</t>
    </r>
    <r>
      <rPr>
        <sz val="9"/>
        <rFont val="Arial"/>
        <family val="2"/>
      </rPr>
      <t xml:space="preserve"> Includes electronic money institutions.    </t>
    </r>
    <r>
      <rPr>
        <vertAlign val="superscript"/>
        <sz val="9"/>
        <rFont val="Arial"/>
        <family val="2"/>
      </rPr>
      <t>6</t>
    </r>
    <r>
      <rPr>
        <sz val="9"/>
        <rFont val="Arial"/>
        <family val="2"/>
      </rPr>
      <t xml:space="preserve"> Until reference period 2010 by approximation: liabilities to non-MFIs which mature daily.</t>
    </r>
  </si>
  <si>
    <r>
      <t>Cards issued in the country (thousands)</t>
    </r>
    <r>
      <rPr>
        <vertAlign val="superscript"/>
        <sz val="10"/>
        <rFont val="Arial"/>
        <family val="2"/>
      </rPr>
      <t>1</t>
    </r>
  </si>
  <si>
    <r>
      <t>of which: cards with an e-money function which have been loaded at least once</t>
    </r>
    <r>
      <rPr>
        <vertAlign val="superscript"/>
        <sz val="10"/>
        <rFont val="Arial"/>
        <family val="2"/>
      </rPr>
      <t>2</t>
    </r>
  </si>
  <si>
    <t>of which: cards with a combined debit, cash and e-money function</t>
  </si>
  <si>
    <r>
      <t>Transactions per type of payment instrument</t>
    </r>
    <r>
      <rPr>
        <vertAlign val="superscript"/>
        <sz val="10"/>
        <rFont val="Arial"/>
        <family val="2"/>
      </rPr>
      <t>1</t>
    </r>
  </si>
  <si>
    <t>Table 7 (cont)</t>
  </si>
  <si>
    <r>
      <t>POS payment transactions</t>
    </r>
    <r>
      <rPr>
        <vertAlign val="superscript"/>
        <sz val="10"/>
        <rFont val="Arial"/>
        <family val="2"/>
      </rPr>
      <t>7</t>
    </r>
  </si>
  <si>
    <t>a) Transactions at terminals in the country by cards issued in the country</t>
  </si>
  <si>
    <r>
      <t>E-money card loading/unloading transactions</t>
    </r>
    <r>
      <rPr>
        <vertAlign val="superscript"/>
        <sz val="10"/>
        <rFont val="Arial"/>
        <family val="2"/>
      </rPr>
      <t>8</t>
    </r>
  </si>
  <si>
    <t>Table 8 (cont)</t>
  </si>
  <si>
    <t>T2 BBK</t>
  </si>
  <si>
    <r>
      <t>Direct participants</t>
    </r>
    <r>
      <rPr>
        <vertAlign val="superscript"/>
        <sz val="10"/>
        <rFont val="Arial"/>
        <family val="2"/>
      </rPr>
      <t>1</t>
    </r>
  </si>
  <si>
    <t>ELS (Euro Link System)</t>
  </si>
  <si>
    <t>RPS</t>
  </si>
  <si>
    <r>
      <t>1</t>
    </r>
    <r>
      <rPr>
        <sz val="9"/>
        <rFont val="Arial"/>
        <family val="2"/>
      </rPr>
      <t xml:space="preserve"> When the transition period ended in 2013, many formerly indirect participants decided to participate directly.</t>
    </r>
  </si>
  <si>
    <t>credit transfers sent within T2 BBK</t>
  </si>
  <si>
    <r>
      <t>ELS (Euro Link System)</t>
    </r>
    <r>
      <rPr>
        <vertAlign val="superscript"/>
        <sz val="10"/>
        <rFont val="Arial"/>
        <family val="2"/>
      </rPr>
      <t>1</t>
    </r>
  </si>
  <si>
    <t>credit transfers sent within ELS</t>
  </si>
  <si>
    <t>Concentration ratio in terms of volume</t>
  </si>
  <si>
    <r>
      <t>EAF (Euro Access Frankfurt)</t>
    </r>
    <r>
      <rPr>
        <vertAlign val="superscript"/>
        <sz val="10"/>
        <rFont val="Arial"/>
        <family val="2"/>
      </rPr>
      <t>1</t>
    </r>
  </si>
  <si>
    <t>Total transactions sent (domestic credit transfers)</t>
  </si>
  <si>
    <t>Concentration ratio in terms of value</t>
  </si>
  <si>
    <t>Xetra</t>
  </si>
  <si>
    <r>
      <t>Xetra Frankfurt Specialist</t>
    </r>
    <r>
      <rPr>
        <vertAlign val="superscript"/>
        <sz val="10"/>
        <rFont val="Arial"/>
        <family val="2"/>
      </rPr>
      <t>2</t>
    </r>
    <r>
      <rPr>
        <b/>
        <sz val="10"/>
        <rFont val="Arial"/>
        <family val="2"/>
      </rPr>
      <t xml:space="preserve"> (since 2011; before: Frankfurt Floor)</t>
    </r>
  </si>
  <si>
    <r>
      <t>Eurex</t>
    </r>
    <r>
      <rPr>
        <vertAlign val="superscript"/>
        <sz val="10"/>
        <rFont val="Arial"/>
        <family val="2"/>
      </rPr>
      <t>1</t>
    </r>
  </si>
  <si>
    <r>
      <t>1</t>
    </r>
    <r>
      <rPr>
        <sz val="9"/>
        <rFont val="Arial"/>
        <family val="2"/>
      </rPr>
      <t xml:space="preserve"> Encompasses Eurex Frankfurt AG, Eurex Bonds GmbH, Eurex Repo GmbH and Eurex Zürich AG.    </t>
    </r>
    <r>
      <rPr>
        <vertAlign val="superscript"/>
        <sz val="9"/>
        <rFont val="Arial"/>
        <family val="2"/>
      </rPr>
      <t>2</t>
    </r>
    <r>
      <rPr>
        <sz val="9"/>
        <rFont val="Arial"/>
        <family val="2"/>
      </rPr>
      <t xml:space="preserve"> On 23 May 2011 Frankfurt Floor Trading was transferred to Xetra, the international established trading platform of Deutsche Börse AG. The trading venue "Frankfurt" is named "Xetra Frankfurt Specialist" in the statistics. Instead of total turnover the figures in the statistics are related to order book turnover.</t>
    </r>
  </si>
  <si>
    <t>Xetra Frankfurt Specialist (since 2011; before: Frankfurt Floor)</t>
  </si>
  <si>
    <t>Eurex</t>
  </si>
  <si>
    <r>
      <t>equity</t>
    </r>
    <r>
      <rPr>
        <vertAlign val="superscript"/>
        <sz val="10"/>
        <rFont val="Arial"/>
        <family val="2"/>
      </rPr>
      <t>1, 2</t>
    </r>
  </si>
  <si>
    <r>
      <t>Eurex</t>
    </r>
    <r>
      <rPr>
        <vertAlign val="superscript"/>
        <sz val="10"/>
        <rFont val="Arial"/>
        <family val="2"/>
      </rPr>
      <t>3</t>
    </r>
  </si>
  <si>
    <r>
      <t>1</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2</t>
    </r>
    <r>
      <rPr>
        <sz val="9"/>
        <rFont val="Arial"/>
        <family val="2"/>
      </rPr>
      <t xml:space="preserve"> Since 2009, these positions have contained reporting transactions.    </t>
    </r>
    <r>
      <rPr>
        <vertAlign val="superscript"/>
        <sz val="9"/>
        <rFont val="Arial"/>
        <family val="2"/>
      </rPr>
      <t>3</t>
    </r>
    <r>
      <rPr>
        <sz val="9"/>
        <rFont val="Arial"/>
        <family val="2"/>
      </rPr>
      <t> Turnover in Germany and Switzerland.</t>
    </r>
  </si>
  <si>
    <r>
      <t>debt securities</t>
    </r>
    <r>
      <rPr>
        <vertAlign val="superscript"/>
        <sz val="10"/>
        <rFont val="Arial"/>
        <family val="2"/>
      </rPr>
      <t>2</t>
    </r>
  </si>
  <si>
    <r>
      <t>equity</t>
    </r>
    <r>
      <rPr>
        <vertAlign val="superscript"/>
        <sz val="10"/>
        <rFont val="Arial"/>
        <family val="2"/>
      </rPr>
      <t>1, 3</t>
    </r>
  </si>
  <si>
    <r>
      <t>Eurex</t>
    </r>
    <r>
      <rPr>
        <vertAlign val="superscript"/>
        <sz val="10"/>
        <rFont val="Arial"/>
        <family val="2"/>
      </rPr>
      <t>4</t>
    </r>
  </si>
  <si>
    <t>short-tem paper</t>
  </si>
  <si>
    <r>
      <t>1</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2</t>
    </r>
    <r>
      <rPr>
        <sz val="9"/>
        <rFont val="Arial"/>
        <family val="2"/>
      </rPr>
      <t xml:space="preserve"> At market value, not nominal value.    </t>
    </r>
    <r>
      <rPr>
        <vertAlign val="superscript"/>
        <sz val="9"/>
        <rFont val="Arial"/>
        <family val="2"/>
      </rPr>
      <t>3</t>
    </r>
    <r>
      <rPr>
        <sz val="9"/>
        <rFont val="Arial"/>
        <family val="2"/>
      </rPr>
      <t xml:space="preserve"> Since 2009, these positions have contained reporting transactions.    </t>
    </r>
    <r>
      <rPr>
        <vertAlign val="superscript"/>
        <sz val="9"/>
        <rFont val="Arial"/>
        <family val="2"/>
      </rPr>
      <t>4</t>
    </r>
    <r>
      <rPr>
        <sz val="9"/>
        <rFont val="Arial"/>
        <family val="2"/>
      </rPr>
      <t xml:space="preserve"> Turnover in Germany and Switzerland.</t>
    </r>
  </si>
  <si>
    <t>Eurex Clearing AG</t>
  </si>
  <si>
    <r>
      <t>Number of exchange-traded derivatives contracts cleared</t>
    </r>
    <r>
      <rPr>
        <vertAlign val="superscript"/>
        <sz val="10"/>
        <rFont val="Arial"/>
        <family val="2"/>
      </rPr>
      <t>1</t>
    </r>
  </si>
  <si>
    <r>
      <t>1</t>
    </r>
    <r>
      <rPr>
        <sz val="9"/>
        <rFont val="Arial"/>
        <family val="2"/>
      </rPr>
      <t xml:space="preserve"> Turnover in Germany and Switzerland.</t>
    </r>
  </si>
  <si>
    <r>
      <t>Value of exchange-traded derivatives contracts cleared</t>
    </r>
    <r>
      <rPr>
        <vertAlign val="superscript"/>
        <sz val="10"/>
        <rFont val="Arial"/>
        <family val="2"/>
      </rPr>
      <t>1</t>
    </r>
  </si>
  <si>
    <t>Clearstream Banking AG</t>
  </si>
  <si>
    <r>
      <t>1</t>
    </r>
    <r>
      <rPr>
        <sz val="9"/>
        <rFont val="Arial"/>
        <family val="2"/>
      </rPr>
      <t xml:space="preserve"> Non-debt securities. Since 2011, revision of data collection method and therefore exclusion of multiple data entries.</t>
    </r>
  </si>
  <si>
    <r>
      <rPr>
        <vertAlign val="superscript"/>
        <sz val="9"/>
        <rFont val="Arial"/>
        <family val="2"/>
      </rPr>
      <t>1</t>
    </r>
    <r>
      <rPr>
        <sz val="9"/>
        <rFont val="Arial"/>
        <family val="2"/>
      </rPr>
      <t xml:space="preserve"> Revision of reporting periods 2008 to 2010 due to wrong classification of securities (bonds) held by the general government sector and due to wrong reporting unit.</t>
    </r>
  </si>
  <si>
    <t xml:space="preserve">GDP (HKD billions) </t>
  </si>
  <si>
    <t xml:space="preserve">GDP per capita (HKD) </t>
  </si>
  <si>
    <r>
      <t>Consumer price inflation (%)</t>
    </r>
    <r>
      <rPr>
        <vertAlign val="superscript"/>
        <sz val="10"/>
        <rFont val="Arial"/>
        <family val="2"/>
      </rPr>
      <t>2</t>
    </r>
  </si>
  <si>
    <t>Exchange rate (HKD/USD):</t>
  </si>
  <si>
    <r>
      <t xml:space="preserve">1 </t>
    </r>
    <r>
      <rPr>
        <sz val="9"/>
        <rFont val="Arial"/>
        <family val="2"/>
      </rPr>
      <t xml:space="preserve">At end-year.    </t>
    </r>
    <r>
      <rPr>
        <vertAlign val="superscript"/>
        <sz val="9"/>
        <rFont val="Arial"/>
        <family val="2"/>
      </rPr>
      <t>2</t>
    </r>
    <r>
      <rPr>
        <sz val="9"/>
        <rFont val="Arial"/>
        <family val="2"/>
      </rPr>
      <t xml:space="preserve"> Yearly average. </t>
    </r>
  </si>
  <si>
    <t>(HKD billions, end of year)</t>
  </si>
  <si>
    <r>
      <t>Narrow money supply (M1)</t>
    </r>
    <r>
      <rPr>
        <vertAlign val="superscript"/>
        <sz val="10"/>
        <rFont val="Arial"/>
        <family val="2"/>
      </rPr>
      <t>3</t>
    </r>
  </si>
  <si>
    <r>
      <t xml:space="preserve">1 </t>
    </r>
    <r>
      <rPr>
        <sz val="9"/>
        <rFont val="Arial"/>
        <family val="2"/>
      </rPr>
      <t xml:space="preserve">Includes commemorative coins.    </t>
    </r>
    <r>
      <rPr>
        <vertAlign val="superscript"/>
        <sz val="9"/>
        <rFont val="Arial"/>
        <family val="2"/>
      </rPr>
      <t>2</t>
    </r>
    <r>
      <rPr>
        <sz val="9"/>
        <rFont val="Arial"/>
        <family val="2"/>
      </rPr>
      <t xml:space="preserve"> Customers’ demand deposits placed with licensed banks.    </t>
    </r>
    <r>
      <rPr>
        <vertAlign val="superscript"/>
        <sz val="9"/>
        <rFont val="Arial"/>
        <family val="2"/>
      </rPr>
      <t>3</t>
    </r>
    <r>
      <rPr>
        <sz val="9"/>
        <rFont val="Arial"/>
        <family val="2"/>
      </rPr>
      <t xml:space="preserve"> Notes and coins in circulation and customers’ demand deposits placed with licensed banks. </t>
    </r>
  </si>
  <si>
    <t>(HKD billions, end of period unless otherwise stated)</t>
  </si>
  <si>
    <r>
      <t>Credit extended by the central bank:</t>
    </r>
    <r>
      <rPr>
        <vertAlign val="superscript"/>
        <sz val="10"/>
        <rFont val="Arial"/>
        <family val="2"/>
      </rPr>
      <t>2</t>
    </r>
  </si>
  <si>
    <r>
      <t>intraday</t>
    </r>
    <r>
      <rPr>
        <vertAlign val="superscript"/>
        <sz val="10"/>
        <rFont val="Arial"/>
        <family val="2"/>
      </rPr>
      <t>3</t>
    </r>
  </si>
  <si>
    <r>
      <t>overnight</t>
    </r>
    <r>
      <rPr>
        <vertAlign val="superscript"/>
        <sz val="10"/>
        <rFont val="Arial"/>
        <family val="2"/>
      </rPr>
      <t>4</t>
    </r>
  </si>
  <si>
    <t>longer refinancing operations</t>
  </si>
  <si>
    <r>
      <t>1</t>
    </r>
    <r>
      <rPr>
        <sz val="9"/>
        <rFont val="Arial"/>
        <family val="2"/>
      </rPr>
      <t xml:space="preserve"> Closing balance of the aggregate balance of HKD settlement accounts.    </t>
    </r>
    <r>
      <rPr>
        <vertAlign val="superscript"/>
        <sz val="9"/>
        <rFont val="Arial"/>
        <family val="2"/>
      </rPr>
      <t>2</t>
    </r>
    <r>
      <rPr>
        <sz val="9"/>
        <rFont val="Arial"/>
        <family val="2"/>
      </rPr>
      <t xml:space="preserve"> Total for the year.    </t>
    </r>
    <r>
      <rPr>
        <vertAlign val="superscript"/>
        <sz val="9"/>
        <rFont val="Arial"/>
        <family val="2"/>
      </rPr>
      <t>3</t>
    </r>
    <r>
      <rPr>
        <sz val="9"/>
        <rFont val="Arial"/>
        <family val="2"/>
      </rPr>
      <t xml:space="preserve"> HKD intraday repos.    </t>
    </r>
    <r>
      <rPr>
        <vertAlign val="superscript"/>
        <sz val="9"/>
        <rFont val="Arial"/>
        <family val="2"/>
      </rPr>
      <t>4</t>
    </r>
    <r>
      <rPr>
        <sz val="9"/>
        <rFont val="Arial"/>
        <family val="2"/>
      </rPr>
      <t xml:space="preserve"> HKD discount window activities. </t>
    </r>
  </si>
  <si>
    <t>(HKD millions, end of year)</t>
  </si>
  <si>
    <t>HKD 1,000</t>
  </si>
  <si>
    <t>HKD 500</t>
  </si>
  <si>
    <t>HKD 150</t>
  </si>
  <si>
    <t>HKD 100</t>
  </si>
  <si>
    <t>HKD 50</t>
  </si>
  <si>
    <t>HKD 20</t>
  </si>
  <si>
    <t>HKD 10</t>
  </si>
  <si>
    <r>
      <t>other denominations</t>
    </r>
    <r>
      <rPr>
        <vertAlign val="superscript"/>
        <sz val="10"/>
        <rFont val="Arial"/>
        <family val="2"/>
      </rPr>
      <t>1</t>
    </r>
  </si>
  <si>
    <r>
      <t>Total</t>
    </r>
    <r>
      <rPr>
        <sz val="10"/>
        <rFont val="Arial"/>
        <family val="2"/>
      </rPr>
      <t xml:space="preserve"> government notes issued</t>
    </r>
  </si>
  <si>
    <t>HKD 0.01 (demonetised)</t>
  </si>
  <si>
    <t>HKD 5</t>
  </si>
  <si>
    <t>HKD 2</t>
  </si>
  <si>
    <t>HKD 1</t>
  </si>
  <si>
    <t>HKD 0.5</t>
  </si>
  <si>
    <t>HKD 0.2</t>
  </si>
  <si>
    <t>HKD 0.1</t>
  </si>
  <si>
    <t>HKD 0.05 (demonetised)</t>
  </si>
  <si>
    <t>Commemorative coins</t>
  </si>
  <si>
    <r>
      <t>Banknotes and coin in circulation outside banks</t>
    </r>
    <r>
      <rPr>
        <vertAlign val="superscript"/>
        <sz val="10"/>
        <rFont val="Arial"/>
        <family val="2"/>
      </rPr>
      <t>2</t>
    </r>
  </si>
  <si>
    <r>
      <t>1</t>
    </r>
    <r>
      <rPr>
        <sz val="9"/>
        <rFont val="Arial"/>
        <family val="2"/>
      </rPr>
      <t xml:space="preserve"> HKD 25, 5 and 1 notes.    </t>
    </r>
    <r>
      <rPr>
        <vertAlign val="superscript"/>
        <sz val="9"/>
        <rFont val="Arial"/>
        <family val="2"/>
      </rPr>
      <t>2</t>
    </r>
    <r>
      <rPr>
        <sz val="9"/>
        <rFont val="Arial"/>
        <family val="2"/>
      </rPr>
      <t xml:space="preserve"> Includes commemorative coins.</t>
    </r>
  </si>
  <si>
    <t>Number of accounts, banks</t>
  </si>
  <si>
    <t>Number of accounts, non-banks</t>
  </si>
  <si>
    <r>
      <t>Authorised institutions</t>
    </r>
    <r>
      <rPr>
        <vertAlign val="superscript"/>
        <sz val="10"/>
        <rFont val="Arial"/>
        <family val="2"/>
      </rPr>
      <t>2</t>
    </r>
  </si>
  <si>
    <t>Licensed banks</t>
  </si>
  <si>
    <t>Restricted licence banks</t>
  </si>
  <si>
    <t>Deposit-taking companies</t>
  </si>
  <si>
    <r>
      <t>1</t>
    </r>
    <r>
      <rPr>
        <sz val="9"/>
        <rFont val="Arial"/>
        <family val="2"/>
      </rPr>
      <t xml:space="preserve"> The Hong Kong Monetary Authority has one overseas representative office (in New York); it does not offer payment services to non-banks.    </t>
    </r>
    <r>
      <rPr>
        <vertAlign val="superscript"/>
        <sz val="9"/>
        <rFont val="Arial"/>
        <family val="2"/>
      </rPr>
      <t>2</t>
    </r>
    <r>
      <rPr>
        <sz val="9"/>
        <rFont val="Arial"/>
        <family val="2"/>
      </rPr>
      <t xml:space="preserve"> Licensed banks, restricted licence banks and deposit-taking companies. Each of these authorised institutions may be a branch of a foreign bank.</t>
    </r>
  </si>
  <si>
    <r>
      <t>1</t>
    </r>
    <r>
      <rPr>
        <sz val="9"/>
        <rFont val="Arial"/>
        <family val="2"/>
      </rPr>
      <t xml:space="preserve"> This is the total number of credit cards issued in Hong Kong by American Express, China UnionPay, Diners Club, JCB, MasterCard and Visa.</t>
    </r>
  </si>
  <si>
    <t>POS payment transactions (irrespective of type of card used)</t>
  </si>
  <si>
    <r>
      <t>1</t>
    </r>
    <r>
      <rPr>
        <sz val="9"/>
        <rFont val="Arial"/>
        <family val="2"/>
      </rPr>
      <t xml:space="preserve"> As some cards contain both debit and credit functions, this figure is not readily available.</t>
    </r>
  </si>
  <si>
    <t>(HKD billions, total for the year)</t>
  </si>
  <si>
    <r>
      <t>CHATS</t>
    </r>
    <r>
      <rPr>
        <vertAlign val="superscript"/>
        <sz val="10"/>
        <rFont val="Arial"/>
        <family val="2"/>
      </rPr>
      <t>1</t>
    </r>
  </si>
  <si>
    <t>HKD CHATS</t>
  </si>
  <si>
    <t>USD CHATS</t>
  </si>
  <si>
    <t>EUR CHATS</t>
  </si>
  <si>
    <t>RMB CHATS</t>
  </si>
  <si>
    <t>In HKD</t>
  </si>
  <si>
    <t>In USD</t>
  </si>
  <si>
    <t>In RMB</t>
  </si>
  <si>
    <t>Table 9 (cont)</t>
  </si>
  <si>
    <r>
      <t>HKD</t>
    </r>
    <r>
      <rPr>
        <sz val="10"/>
        <rFont val="Arial"/>
        <family val="2"/>
      </rPr>
      <t xml:space="preserve"> CHATS</t>
    </r>
  </si>
  <si>
    <r>
      <t>USD</t>
    </r>
    <r>
      <rPr>
        <sz val="10"/>
        <rFont val="Arial"/>
        <family val="2"/>
      </rPr>
      <t xml:space="preserve"> CHATS</t>
    </r>
  </si>
  <si>
    <t>Hong Kong Stock Exchange</t>
  </si>
  <si>
    <r>
      <t>1</t>
    </r>
    <r>
      <rPr>
        <sz val="9"/>
        <rFont val="Arial"/>
        <family val="2"/>
      </rPr>
      <t xml:space="preserve"> Including preference shares, registered/derivative warrants, Callable Bull/Bear Contracts (CBBCs), equity-linked instruments, unit trusts/mutual funds and rights.</t>
    </r>
  </si>
  <si>
    <r>
      <t>1</t>
    </r>
    <r>
      <rPr>
        <sz val="9"/>
        <rFont val="Arial"/>
        <family val="2"/>
      </rPr>
      <t xml:space="preserve"> Including equity, debts, preference shares, registered/derivative warrants, equity-linked instruments, CBBCs, unit trusts/ mutual funds, rights and depository receipts.</t>
    </r>
  </si>
  <si>
    <r>
      <t>Hong Kong Stock Exchange</t>
    </r>
    <r>
      <rPr>
        <vertAlign val="superscript"/>
        <sz val="10"/>
        <rFont val="Arial"/>
        <family val="2"/>
      </rPr>
      <t>1</t>
    </r>
  </si>
  <si>
    <r>
      <t xml:space="preserve">1 </t>
    </r>
    <r>
      <rPr>
        <sz val="9"/>
        <rFont val="Arial"/>
        <family val="2"/>
      </rPr>
      <t xml:space="preserve">Data for 2012 adjusted. </t>
    </r>
    <r>
      <rPr>
        <vertAlign val="superscript"/>
        <sz val="9"/>
        <rFont val="Arial"/>
        <family val="2"/>
      </rPr>
      <t>2</t>
    </r>
    <r>
      <rPr>
        <sz val="9"/>
        <rFont val="Arial"/>
        <family val="2"/>
      </rPr>
      <t xml:space="preserve"> Including equity, debts, preference shares, registered/derivative warrants, equity-linked instruments, CBBCs, unit trusts/ mutual funds, rights and depository receipts.</t>
    </r>
  </si>
  <si>
    <r>
      <t>Number of contracts and transactions cleared</t>
    </r>
    <r>
      <rPr>
        <vertAlign val="superscript"/>
        <sz val="11"/>
        <rFont val="Arial"/>
        <family val="2"/>
      </rPr>
      <t>1</t>
    </r>
  </si>
  <si>
    <t>CMU</t>
  </si>
  <si>
    <t>Population (millions)</t>
  </si>
  <si>
    <t>GDP (INR billions)</t>
  </si>
  <si>
    <t>GDP per capita (INR)</t>
  </si>
  <si>
    <t>Exchange rate (INR/USD):</t>
  </si>
  <si>
    <t>(INR billions, end of year)</t>
  </si>
  <si>
    <t>(INR billions, average for December)</t>
  </si>
  <si>
    <t>INR 1,000</t>
  </si>
  <si>
    <t>INR 500</t>
  </si>
  <si>
    <t>INR 100</t>
  </si>
  <si>
    <t>INR 50</t>
  </si>
  <si>
    <t>INR 20</t>
  </si>
  <si>
    <t>INR 10</t>
  </si>
  <si>
    <t>INR 5</t>
  </si>
  <si>
    <t>INR 2</t>
  </si>
  <si>
    <t>INR 1</t>
  </si>
  <si>
    <t>Value of accounts, all (INR billions)</t>
  </si>
  <si>
    <r>
      <t>Number of accounts, banks (thousands)</t>
    </r>
    <r>
      <rPr>
        <vertAlign val="superscript"/>
        <sz val="10"/>
        <rFont val="Arial"/>
        <family val="2"/>
      </rPr>
      <t>1</t>
    </r>
  </si>
  <si>
    <t>Value of accounts, all (INR billions)3</t>
  </si>
  <si>
    <t>Value of accounts (INR billions)</t>
  </si>
  <si>
    <t>Public sector banks</t>
  </si>
  <si>
    <t>Regional rural banks</t>
  </si>
  <si>
    <r>
      <t>Urban co-operative banks</t>
    </r>
    <r>
      <rPr>
        <vertAlign val="superscript"/>
        <sz val="10"/>
        <rFont val="Arial"/>
        <family val="2"/>
      </rPr>
      <t>2</t>
    </r>
  </si>
  <si>
    <t>Non-scheduled commercial banks</t>
  </si>
  <si>
    <r>
      <t xml:space="preserve">Number of accounts (thousands) </t>
    </r>
    <r>
      <rPr>
        <vertAlign val="superscript"/>
        <sz val="10"/>
        <rFont val="Arial"/>
        <family val="2"/>
      </rPr>
      <t>3</t>
    </r>
  </si>
  <si>
    <t>Other institutions offering payment services to non-banks: post office</t>
  </si>
  <si>
    <r>
      <t>Number of institutions</t>
    </r>
    <r>
      <rPr>
        <vertAlign val="superscript"/>
        <sz val="10"/>
        <rFont val="Arial"/>
        <family val="2"/>
      </rPr>
      <t>3</t>
    </r>
  </si>
  <si>
    <t>Value of accounts held by non-banks (INR billions)</t>
  </si>
  <si>
    <r>
      <t>1</t>
    </r>
    <r>
      <rPr>
        <sz val="9"/>
        <rFont val="Arial"/>
        <family val="2"/>
      </rPr>
      <t xml:space="preserve">  For Mumbai only.    </t>
    </r>
    <r>
      <rPr>
        <vertAlign val="superscript"/>
        <sz val="9"/>
        <rFont val="Arial"/>
        <family val="2"/>
      </rPr>
      <t>2</t>
    </r>
    <r>
      <rPr>
        <sz val="9"/>
        <rFont val="Arial"/>
        <family val="2"/>
      </rPr>
      <t xml:space="preserve">  Includes schedule and non-schedule urban cooperative banks.    </t>
    </r>
    <r>
      <rPr>
        <vertAlign val="superscript"/>
        <sz val="9"/>
        <rFont val="Arial"/>
        <family val="2"/>
      </rPr>
      <t>3</t>
    </r>
    <r>
      <rPr>
        <sz val="9"/>
        <rFont val="Arial"/>
        <family val="2"/>
      </rPr>
      <t xml:space="preserve"> Department of Post also provides payment services.</t>
    </r>
  </si>
  <si>
    <t>(millions, end of year)</t>
  </si>
  <si>
    <r>
      <t>of which: cards with a combined debit, cash and e-money function</t>
    </r>
    <r>
      <rPr>
        <vertAlign val="superscript"/>
        <sz val="10"/>
        <rFont val="Arial"/>
        <family val="2"/>
      </rPr>
      <t>2</t>
    </r>
  </si>
  <si>
    <r>
      <t>1</t>
    </r>
    <r>
      <rPr>
        <sz val="9"/>
        <rFont val="Arial"/>
        <family val="2"/>
      </rPr>
      <t xml:space="preserve"> Cooperative bank data not available.    </t>
    </r>
    <r>
      <rPr>
        <vertAlign val="superscript"/>
        <sz val="9"/>
        <rFont val="Arial"/>
        <family val="2"/>
      </rPr>
      <t>2</t>
    </r>
    <r>
      <rPr>
        <sz val="9"/>
        <rFont val="Arial"/>
        <family val="2"/>
      </rPr>
      <t xml:space="preserve"> Figures relate to debit cards only.</t>
    </r>
    <r>
      <rPr>
        <vertAlign val="superscript"/>
        <sz val="9"/>
        <rFont val="Arial"/>
        <family val="2"/>
      </rPr>
      <t/>
    </r>
  </si>
  <si>
    <r>
      <t>ATM cash deposits</t>
    </r>
    <r>
      <rPr>
        <vertAlign val="superscript"/>
        <sz val="10"/>
        <rFont val="Arial"/>
        <family val="2"/>
      </rPr>
      <t>1</t>
    </r>
  </si>
  <si>
    <t>ATM cash deposits1</t>
  </si>
  <si>
    <r>
      <t>1</t>
    </r>
    <r>
      <rPr>
        <sz val="9"/>
        <rFont val="Arial"/>
        <family val="2"/>
      </rPr>
      <t xml:space="preserve"> Some ATMs have the facility of cash deposit. This information is not collected.</t>
    </r>
  </si>
  <si>
    <t>(INR billions, total for the year)</t>
  </si>
  <si>
    <t>RTGS</t>
  </si>
  <si>
    <r>
      <t>Other financial institutions</t>
    </r>
    <r>
      <rPr>
        <vertAlign val="superscript"/>
        <sz val="10"/>
        <rFont val="Arial"/>
        <family val="2"/>
      </rPr>
      <t>1</t>
    </r>
  </si>
  <si>
    <t>Cheque clearing</t>
  </si>
  <si>
    <r>
      <t>Indirect participants</t>
    </r>
    <r>
      <rPr>
        <vertAlign val="superscript"/>
        <sz val="10"/>
        <rFont val="Arial"/>
        <family val="2"/>
      </rPr>
      <t>3</t>
    </r>
  </si>
  <si>
    <t>ECS/ NECS</t>
  </si>
  <si>
    <t>NEFT</t>
  </si>
  <si>
    <r>
      <t>Number of participants</t>
    </r>
    <r>
      <rPr>
        <vertAlign val="superscript"/>
        <sz val="10"/>
        <rFont val="Arial"/>
        <family val="2"/>
      </rPr>
      <t>5</t>
    </r>
  </si>
  <si>
    <t>Card based payment</t>
  </si>
  <si>
    <r>
      <t>Number of participants</t>
    </r>
    <r>
      <rPr>
        <vertAlign val="superscript"/>
        <sz val="10"/>
        <rFont val="Arial"/>
        <family val="2"/>
      </rPr>
      <t>6</t>
    </r>
  </si>
  <si>
    <r>
      <t>1</t>
    </r>
    <r>
      <rPr>
        <sz val="9"/>
        <rFont val="Arial"/>
        <family val="2"/>
      </rPr>
      <t xml:space="preserve"> Includes Deposit Insurance and Credit Guarantee Corporation of India.    </t>
    </r>
    <r>
      <rPr>
        <vertAlign val="superscript"/>
        <sz val="9"/>
        <rFont val="Arial"/>
        <family val="2"/>
      </rPr>
      <t>2</t>
    </r>
    <r>
      <rPr>
        <sz val="9"/>
        <rFont val="Arial"/>
        <family val="2"/>
      </rPr>
      <t xml:space="preserve"> Data pertain to Mumbai only.    </t>
    </r>
    <r>
      <rPr>
        <vertAlign val="superscript"/>
        <sz val="9"/>
        <rFont val="Arial"/>
        <family val="2"/>
      </rPr>
      <t>3</t>
    </r>
    <r>
      <rPr>
        <sz val="9"/>
        <rFont val="Arial"/>
        <family val="2"/>
      </rPr>
      <t xml:space="preserve"> Indicates sub-members.    </t>
    </r>
    <r>
      <rPr>
        <vertAlign val="superscript"/>
        <sz val="9"/>
        <rFont val="Arial"/>
        <family val="2"/>
      </rPr>
      <t>4</t>
    </r>
    <r>
      <rPr>
        <sz val="9"/>
        <rFont val="Arial"/>
        <family val="2"/>
      </rPr>
      <t xml:space="preserve"> The participant details pertain to National ECS/NECS centralised at Mumbai.    </t>
    </r>
    <r>
      <rPr>
        <vertAlign val="superscript"/>
        <sz val="9"/>
        <rFont val="Arial"/>
        <family val="2"/>
      </rPr>
      <t>5</t>
    </r>
    <r>
      <rPr>
        <sz val="9"/>
        <rFont val="Arial"/>
        <family val="2"/>
      </rPr>
      <t xml:space="preserve"> Indicates participant details for NEFT system operationalised since November 2005.     </t>
    </r>
    <r>
      <rPr>
        <vertAlign val="superscript"/>
        <sz val="9"/>
        <rFont val="Arial"/>
        <family val="2"/>
      </rPr>
      <t>6</t>
    </r>
    <r>
      <rPr>
        <sz val="9"/>
        <rFont val="Arial"/>
        <family val="2"/>
      </rPr>
      <t xml:space="preserve"> Data pertain to Schedule Commercial Banks only.</t>
    </r>
  </si>
  <si>
    <r>
      <t>Total transactions sent</t>
    </r>
    <r>
      <rPr>
        <vertAlign val="superscript"/>
        <sz val="10"/>
        <rFont val="Arial"/>
        <family val="2"/>
      </rPr>
      <t>2</t>
    </r>
  </si>
  <si>
    <t>NDS</t>
  </si>
  <si>
    <t>NSE</t>
  </si>
  <si>
    <t>BSE</t>
  </si>
  <si>
    <t>USE</t>
  </si>
  <si>
    <t>MCX-SX</t>
  </si>
  <si>
    <r>
      <t>bonds</t>
    </r>
    <r>
      <rPr>
        <vertAlign val="superscript"/>
        <sz val="10"/>
        <rFont val="Arial"/>
        <family val="2"/>
      </rPr>
      <t>2</t>
    </r>
  </si>
  <si>
    <r>
      <t>1</t>
    </r>
    <r>
      <rPr>
        <sz val="9"/>
        <rFont val="Arial"/>
        <family val="2"/>
      </rPr>
      <t xml:space="preserve"> Debentures issued by companies listed on the CM segment of the Exchange have been included.    </t>
    </r>
    <r>
      <rPr>
        <vertAlign val="superscript"/>
        <sz val="9"/>
        <rFont val="Arial"/>
        <family val="2"/>
      </rPr>
      <t>2</t>
    </r>
    <r>
      <rPr>
        <sz val="9"/>
        <rFont val="Arial"/>
        <family val="2"/>
      </rPr>
      <t xml:space="preserve"> Government securities and bonds issued by companies listed on the CM segment have been included.</t>
    </r>
  </si>
  <si>
    <r>
      <t>bonds</t>
    </r>
    <r>
      <rPr>
        <vertAlign val="superscript"/>
        <sz val="10"/>
        <rFont val="Arial"/>
        <family val="2"/>
      </rPr>
      <t>1</t>
    </r>
  </si>
  <si>
    <r>
      <t>financial futures</t>
    </r>
    <r>
      <rPr>
        <vertAlign val="superscript"/>
        <sz val="10"/>
        <rFont val="Arial"/>
        <family val="2"/>
      </rPr>
      <t>2</t>
    </r>
  </si>
  <si>
    <r>
      <t>financial options</t>
    </r>
    <r>
      <rPr>
        <vertAlign val="superscript"/>
        <sz val="10"/>
        <rFont val="Arial"/>
        <family val="2"/>
      </rPr>
      <t>3</t>
    </r>
  </si>
  <si>
    <r>
      <t>other financial derivatives</t>
    </r>
    <r>
      <rPr>
        <vertAlign val="superscript"/>
        <sz val="10"/>
        <rFont val="Arial"/>
        <family val="2"/>
      </rPr>
      <t>4</t>
    </r>
  </si>
  <si>
    <t>Table 17 (cont)</t>
  </si>
  <si>
    <r>
      <t>1</t>
    </r>
    <r>
      <rPr>
        <sz val="9"/>
        <rFont val="Arial"/>
        <family val="2"/>
      </rPr>
      <t xml:space="preserve"> Includes debentures.    </t>
    </r>
    <r>
      <rPr>
        <vertAlign val="superscript"/>
        <sz val="9"/>
        <rFont val="Arial"/>
        <family val="2"/>
      </rPr>
      <t>2</t>
    </r>
    <r>
      <rPr>
        <sz val="9"/>
        <rFont val="Arial"/>
        <family val="2"/>
      </rPr>
      <t xml:space="preserve"> Consists of index futures and company futures.    </t>
    </r>
    <r>
      <rPr>
        <vertAlign val="superscript"/>
        <sz val="9"/>
        <rFont val="Arial"/>
        <family val="2"/>
      </rPr>
      <t>3</t>
    </r>
    <r>
      <rPr>
        <sz val="9"/>
        <rFont val="Arial"/>
        <family val="2"/>
      </rPr>
      <t xml:space="preserve"> Consists of index-based options and company options.    </t>
    </r>
    <r>
      <rPr>
        <vertAlign val="superscript"/>
        <sz val="9"/>
        <rFont val="Arial"/>
        <family val="2"/>
      </rPr>
      <t>4</t>
    </r>
    <r>
      <rPr>
        <sz val="9"/>
        <rFont val="Arial"/>
        <family val="2"/>
      </rPr>
      <t xml:space="preserve"> Consists of figures related to currency derivatives.</t>
    </r>
  </si>
  <si>
    <t>Table 18 (cont)</t>
  </si>
  <si>
    <t>CCIL</t>
  </si>
  <si>
    <t>NSCCL</t>
  </si>
  <si>
    <t>BOISL</t>
  </si>
  <si>
    <t>ICCL</t>
  </si>
  <si>
    <t>MCX-SXCCL</t>
  </si>
  <si>
    <r>
      <t>other financial derivatives</t>
    </r>
    <r>
      <rPr>
        <vertAlign val="superscript"/>
        <sz val="10"/>
        <rFont val="Arial"/>
        <family val="2"/>
      </rPr>
      <t>1</t>
    </r>
  </si>
  <si>
    <r>
      <t>financial futures</t>
    </r>
    <r>
      <rPr>
        <vertAlign val="superscript"/>
        <sz val="10"/>
        <rFont val="Arial"/>
        <family val="2"/>
      </rPr>
      <t>3</t>
    </r>
  </si>
  <si>
    <r>
      <t>financial options</t>
    </r>
    <r>
      <rPr>
        <vertAlign val="superscript"/>
        <sz val="10"/>
        <rFont val="Arial"/>
        <family val="2"/>
      </rPr>
      <t>4</t>
    </r>
  </si>
  <si>
    <r>
      <t>1</t>
    </r>
    <r>
      <rPr>
        <sz val="9"/>
        <rFont val="Arial"/>
        <family val="2"/>
      </rPr>
      <t xml:space="preserve"> CCIL provides central trade processing services in Rupee Interest Rate Swaps (IRS) and Forward Rate Agreements (FRA). CCIL extends post-trade processing services such as Interest Rate Reset, Tracking payment obligation of members on their outstanding contracts etc and settlement on a Non Guaranteed basis.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</si>
  <si>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r>
      <t>Value of OTC derivatives contracts cleared</t>
    </r>
    <r>
      <rPr>
        <vertAlign val="superscript"/>
        <sz val="10"/>
        <rFont val="Arial"/>
        <family val="2"/>
      </rPr>
      <t>1</t>
    </r>
  </si>
  <si>
    <r>
      <t>1</t>
    </r>
    <r>
      <rPr>
        <sz val="9"/>
        <rFont val="Arial"/>
        <family val="2"/>
      </rPr>
      <t xml:space="preserve"> Post-trade processing, including arriving at settlement obligation (clearing) of OTC derivatives (IRS &amp; FRAs) is being undertaken from August 2007.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</si>
  <si>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t>RBI (SSS)</t>
  </si>
  <si>
    <t>NSDL</t>
  </si>
  <si>
    <t>CDSL</t>
  </si>
  <si>
    <r>
      <t>1</t>
    </r>
    <r>
      <rPr>
        <sz val="9"/>
        <rFont val="Arial"/>
        <family val="2"/>
      </rPr>
      <t xml:space="preserve"> Includes financial institutions, primary dealers, insurance companies, state government, provident funds, mutual funds and trusts.</t>
    </r>
  </si>
  <si>
    <r>
      <t>1</t>
    </r>
    <r>
      <rPr>
        <sz val="9"/>
        <rFont val="Arial"/>
        <family val="2"/>
      </rPr>
      <t xml:space="preserve"> Includes relief bonds.</t>
    </r>
  </si>
  <si>
    <t>RBI (SSS) (trillions)</t>
  </si>
  <si>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Current account deposits held at credit institutions and the Post Office. Transferable deposits held at branches of foreign banks are included.</t>
    </r>
  </si>
  <si>
    <r>
      <t>longer refinancing operations</t>
    </r>
    <r>
      <rPr>
        <vertAlign val="superscript"/>
        <sz val="10"/>
        <rFont val="Arial"/>
        <family val="2"/>
      </rPr>
      <t>3</t>
    </r>
  </si>
  <si>
    <r>
      <t xml:space="preserve">1 </t>
    </r>
    <r>
      <rPr>
        <sz val="9"/>
        <rFont val="Arial"/>
        <family val="2"/>
      </rPr>
      <t xml:space="preserve">End-of-year figures.    </t>
    </r>
    <r>
      <rPr>
        <vertAlign val="superscript"/>
        <sz val="9"/>
        <rFont val="Arial"/>
        <family val="2"/>
      </rPr>
      <t xml:space="preserve">2 </t>
    </r>
    <r>
      <rPr>
        <sz val="9"/>
        <rFont val="Arial"/>
        <family val="2"/>
      </rPr>
      <t xml:space="preserve">Marginal lending facility.    </t>
    </r>
    <r>
      <rPr>
        <vertAlign val="superscript"/>
        <sz val="9"/>
        <rFont val="Arial"/>
        <family val="2"/>
      </rPr>
      <t>3</t>
    </r>
    <r>
      <rPr>
        <sz val="9"/>
        <rFont val="Arial"/>
        <family val="2"/>
      </rPr>
      <t xml:space="preserve"> Other monetary policy operations vis-à-vis the Eurosystem.</t>
    </r>
  </si>
  <si>
    <r>
      <t>of which: number of internet/PC-linked accounts (thousands)</t>
    </r>
    <r>
      <rPr>
        <vertAlign val="superscript"/>
        <sz val="10"/>
        <rFont val="Arial"/>
        <family val="2"/>
      </rPr>
      <t>3</t>
    </r>
  </si>
  <si>
    <t>Branches of non-EEA-based credit institutions</t>
  </si>
  <si>
    <r>
      <t>Other institutions offering payment services to non-banks</t>
    </r>
    <r>
      <rPr>
        <vertAlign val="superscript"/>
        <sz val="10"/>
        <rFont val="Arial"/>
        <family val="2"/>
      </rPr>
      <t>4</t>
    </r>
  </si>
  <si>
    <t xml:space="preserve">Number of accounts held by non-banks (thousands) </t>
  </si>
  <si>
    <t>Outstanding value on e-money storages issued by e-money institutions (EUR billions)</t>
  </si>
  <si>
    <r>
      <t xml:space="preserve">1 </t>
    </r>
    <r>
      <rPr>
        <sz val="9"/>
        <rFont val="Arial"/>
        <family val="2"/>
      </rPr>
      <t xml:space="preserve">Banks are included from the year in which the licence is granted.    </t>
    </r>
    <r>
      <rPr>
        <vertAlign val="superscript"/>
        <sz val="9"/>
        <rFont val="Arial"/>
        <family val="2"/>
      </rPr>
      <t>2</t>
    </r>
    <r>
      <rPr>
        <sz val="9"/>
        <rFont val="Arial"/>
        <family val="2"/>
      </rPr>
      <t xml:space="preserve"> Only current accounts are included.    </t>
    </r>
    <r>
      <rPr>
        <vertAlign val="superscript"/>
        <sz val="9"/>
        <rFont val="Arial"/>
        <family val="2"/>
      </rPr>
      <t>3</t>
    </r>
    <r>
      <rPr>
        <sz val="9"/>
        <rFont val="Arial"/>
        <family val="2"/>
      </rPr>
      <t xml:space="preserve"> Estimated.              </t>
    </r>
    <r>
      <rPr>
        <vertAlign val="superscript"/>
        <sz val="9"/>
        <rFont val="Arial"/>
        <family val="2"/>
      </rPr>
      <t>4</t>
    </r>
    <r>
      <rPr>
        <sz val="9"/>
        <rFont val="Arial"/>
        <family val="2"/>
      </rPr>
      <t xml:space="preserve"> Includes the Post Office and other financial institutions operating in the credit card market.    </t>
    </r>
    <r>
      <rPr>
        <vertAlign val="superscript"/>
        <sz val="9"/>
        <rFont val="Arial"/>
        <family val="2"/>
      </rPr>
      <t>5</t>
    </r>
    <r>
      <rPr>
        <sz val="9"/>
        <rFont val="Arial"/>
        <family val="2"/>
      </rPr>
      <t xml:space="preserve"> Undertakings other than banks authorised to issue electronic money on an exclusive basis.   </t>
    </r>
  </si>
  <si>
    <r>
      <t>Cards with an e-money function</t>
    </r>
    <r>
      <rPr>
        <vertAlign val="superscript"/>
        <sz val="10"/>
        <rFont val="Arial"/>
        <family val="2"/>
      </rPr>
      <t>1</t>
    </r>
  </si>
  <si>
    <r>
      <t>Total number of cards (irrespective of the number of functions on the card)</t>
    </r>
    <r>
      <rPr>
        <vertAlign val="superscript"/>
        <sz val="10"/>
        <rFont val="Arial"/>
        <family val="2"/>
      </rPr>
      <t>1</t>
    </r>
  </si>
  <si>
    <r>
      <t>of which: EFTPOS terminals</t>
    </r>
    <r>
      <rPr>
        <vertAlign val="superscript"/>
        <sz val="10"/>
        <rFont val="Arial"/>
        <family val="2"/>
      </rPr>
      <t>3</t>
    </r>
  </si>
  <si>
    <r>
      <t>E-money card terminals</t>
    </r>
    <r>
      <rPr>
        <vertAlign val="superscript"/>
        <sz val="10"/>
        <rFont val="Arial"/>
        <family val="2"/>
      </rPr>
      <t>4</t>
    </r>
  </si>
  <si>
    <r>
      <t>1</t>
    </r>
    <r>
      <rPr>
        <sz val="9"/>
        <rFont val="Arial"/>
        <family val="2"/>
      </rPr>
      <t xml:space="preserve"> Includes cards with an e-money function issued by the Post Office.    </t>
    </r>
    <r>
      <rPr>
        <vertAlign val="superscript"/>
        <sz val="9"/>
        <rFont val="Arial"/>
        <family val="2"/>
      </rPr>
      <t>2</t>
    </r>
    <r>
      <rPr>
        <sz val="9"/>
        <rFont val="Arial"/>
        <family val="2"/>
      </rPr>
      <t xml:space="preserve"> Includes cards with a delayed debit function.    </t>
    </r>
    <r>
      <rPr>
        <vertAlign val="superscript"/>
        <sz val="9"/>
        <rFont val="Arial"/>
        <family val="2"/>
      </rPr>
      <t>3</t>
    </r>
    <r>
      <rPr>
        <sz val="9"/>
        <rFont val="Arial"/>
        <family val="2"/>
      </rPr>
      <t xml:space="preserve"> From 2010 onwards, refers strictly to terminals pertaining to reporting banks (resident in Italy), including those managed by third parties.    </t>
    </r>
    <r>
      <rPr>
        <vertAlign val="superscript"/>
        <sz val="9"/>
        <rFont val="Arial"/>
        <family val="2"/>
      </rPr>
      <t xml:space="preserve">4 </t>
    </r>
    <r>
      <rPr>
        <sz val="9"/>
        <rFont val="Arial"/>
        <family val="2"/>
      </rPr>
      <t>Includes e-money card terminals owned by the Post Office.</t>
    </r>
  </si>
  <si>
    <r>
      <t>Indicators of the use of payment instruments and terminals by non-banks: volume of transactions</t>
    </r>
    <r>
      <rPr>
        <vertAlign val="superscript"/>
        <sz val="11"/>
        <rFont val="Arial"/>
        <family val="2"/>
      </rPr>
      <t>1</t>
    </r>
  </si>
  <si>
    <t xml:space="preserve">non-paper-based </t>
  </si>
  <si>
    <r>
      <t>E-money payment transactions</t>
    </r>
    <r>
      <rPr>
        <vertAlign val="superscript"/>
        <sz val="10"/>
        <rFont val="Arial"/>
        <family val="2"/>
      </rPr>
      <t>3</t>
    </r>
  </si>
  <si>
    <r>
      <t>Total number of transactions with payment instruments</t>
    </r>
    <r>
      <rPr>
        <vertAlign val="superscript"/>
        <sz val="10"/>
        <rFont val="Arial"/>
        <family val="2"/>
      </rPr>
      <t>3</t>
    </r>
  </si>
  <si>
    <r>
      <t>of which: cross-border transactions sent</t>
    </r>
    <r>
      <rPr>
        <vertAlign val="superscript"/>
        <sz val="10"/>
        <rFont val="Arial"/>
        <family val="2"/>
      </rPr>
      <t>4</t>
    </r>
  </si>
  <si>
    <t xml:space="preserve">Transactions at terminals in the country by cards issued in the country </t>
  </si>
  <si>
    <t xml:space="preserve">Cash transactions </t>
  </si>
  <si>
    <r>
      <t>E-money card loading/unloading transactions</t>
    </r>
    <r>
      <rPr>
        <vertAlign val="superscript"/>
        <sz val="10"/>
        <rFont val="Arial"/>
        <family val="2"/>
      </rPr>
      <t>3</t>
    </r>
  </si>
  <si>
    <r>
      <t>Indicators of the use of payment instruments and terminals: value of transactions</t>
    </r>
    <r>
      <rPr>
        <vertAlign val="superscript"/>
        <sz val="11"/>
        <rFont val="Arial"/>
        <family val="2"/>
      </rPr>
      <t>1</t>
    </r>
  </si>
  <si>
    <r>
      <t>Total value of transactions with payment instruments</t>
    </r>
    <r>
      <rPr>
        <vertAlign val="superscript"/>
        <sz val="10"/>
        <rFont val="Arial"/>
        <family val="2"/>
      </rPr>
      <t>3</t>
    </r>
  </si>
  <si>
    <r>
      <t>TARGET component: BI-REL, TARGET2-IT</t>
    </r>
    <r>
      <rPr>
        <vertAlign val="superscript"/>
        <sz val="10"/>
        <rFont val="Arial"/>
        <family val="2"/>
      </rPr>
      <t>1</t>
    </r>
  </si>
  <si>
    <r>
      <t>All Italian CSMs</t>
    </r>
    <r>
      <rPr>
        <vertAlign val="superscript"/>
        <sz val="10"/>
        <rFont val="Arial"/>
        <family val="2"/>
      </rPr>
      <t>2</t>
    </r>
  </si>
  <si>
    <r>
      <t>Number of participants</t>
    </r>
    <r>
      <rPr>
        <vertAlign val="superscript"/>
        <sz val="10"/>
        <rFont val="Arial"/>
        <family val="2"/>
      </rPr>
      <t>3</t>
    </r>
  </si>
  <si>
    <r>
      <t>TARGET component: BI-REL, TARGET2-IT</t>
    </r>
    <r>
      <rPr>
        <vertAlign val="superscript"/>
        <sz val="10"/>
        <rFont val="Arial"/>
        <family val="2"/>
      </rPr>
      <t>2</t>
    </r>
  </si>
  <si>
    <t xml:space="preserve">Credit transfers sent </t>
  </si>
  <si>
    <t>credit transfers sent within TARGET2-IT</t>
  </si>
  <si>
    <t xml:space="preserve">credit transfers sent to another TARGET component </t>
  </si>
  <si>
    <t>Total number of transactions</t>
  </si>
  <si>
    <t>Total value of transactions</t>
  </si>
  <si>
    <t>Borsa Italiana</t>
  </si>
  <si>
    <t>MTS</t>
  </si>
  <si>
    <t>PCT</t>
  </si>
  <si>
    <t>Details are not available.</t>
  </si>
  <si>
    <r>
      <t>CCG</t>
    </r>
    <r>
      <rPr>
        <vertAlign val="superscript"/>
        <sz val="10"/>
        <rFont val="Arial"/>
        <family val="2"/>
      </rPr>
      <t>1</t>
    </r>
  </si>
  <si>
    <r>
      <t>Total number of clearing members</t>
    </r>
    <r>
      <rPr>
        <vertAlign val="superscript"/>
        <sz val="10"/>
        <rFont val="Arial"/>
        <family val="2"/>
      </rPr>
      <t>2</t>
    </r>
  </si>
  <si>
    <r>
      <t>1</t>
    </r>
    <r>
      <rPr>
        <sz val="9"/>
        <rFont val="Arial"/>
        <family val="2"/>
      </rPr>
      <t xml:space="preserve"> Direct clearing members.    </t>
    </r>
    <r>
      <rPr>
        <vertAlign val="superscript"/>
        <sz val="9"/>
        <rFont val="Arial"/>
        <family val="2"/>
      </rPr>
      <t>2</t>
    </r>
    <r>
      <rPr>
        <sz val="9"/>
        <rFont val="Arial"/>
        <family val="2"/>
      </rPr>
      <t xml:space="preserve"> See France, Table 19.</t>
    </r>
  </si>
  <si>
    <t>CCG</t>
  </si>
  <si>
    <t>Monte Titoli</t>
  </si>
  <si>
    <r>
      <t>central securities depositories</t>
    </r>
    <r>
      <rPr>
        <vertAlign val="superscript"/>
        <sz val="10"/>
        <rFont val="Arial"/>
        <family val="2"/>
      </rPr>
      <t xml:space="preserve">1 </t>
    </r>
  </si>
  <si>
    <r>
      <rPr>
        <vertAlign val="superscript"/>
        <sz val="9"/>
        <rFont val="Arial"/>
        <family val="2"/>
      </rPr>
      <t>1</t>
    </r>
    <r>
      <rPr>
        <sz val="9"/>
        <rFont val="Arial"/>
        <family val="2"/>
      </rPr>
      <t xml:space="preserve"> CSDs having a relationship with Monte Titoli.</t>
    </r>
  </si>
  <si>
    <r>
      <t>Monte Titoli</t>
    </r>
    <r>
      <rPr>
        <vertAlign val="superscript"/>
        <sz val="10"/>
        <rFont val="Arial"/>
        <family val="2"/>
      </rPr>
      <t>1</t>
    </r>
  </si>
  <si>
    <r>
      <t>1</t>
    </r>
    <r>
      <rPr>
        <sz val="9"/>
        <rFont val="Arial"/>
        <family val="2"/>
      </rPr>
      <t xml:space="preserve"> Market value (average in the last month).</t>
    </r>
  </si>
  <si>
    <r>
      <t>Number of delivery instructions processed</t>
    </r>
    <r>
      <rPr>
        <vertAlign val="superscript"/>
        <sz val="11"/>
        <rFont val="Arial"/>
        <family val="2"/>
      </rPr>
      <t>1</t>
    </r>
  </si>
  <si>
    <r>
      <t>1</t>
    </r>
    <r>
      <rPr>
        <sz val="9"/>
        <rFont val="Arial"/>
        <family val="2"/>
      </rPr>
      <t xml:space="preserve"> Includes transactions processed by the SSS (delivery instructions). Excludes multilateral net balances from the SSS.</t>
    </r>
  </si>
  <si>
    <r>
      <t>Value of delivery instructions processed</t>
    </r>
    <r>
      <rPr>
        <vertAlign val="superscript"/>
        <sz val="11"/>
        <rFont val="Arial"/>
        <family val="2"/>
      </rPr>
      <t>1</t>
    </r>
  </si>
  <si>
    <t>GDP (JPY billions)</t>
  </si>
  <si>
    <t>GDP per capita (JPY thousands)</t>
  </si>
  <si>
    <t>Exchange rate (JPY/USD):</t>
  </si>
  <si>
    <r>
      <t>1</t>
    </r>
    <r>
      <rPr>
        <sz val="9"/>
        <rFont val="Arial"/>
        <family val="2"/>
      </rPr>
      <t xml:space="preserve"> As of 1 October.</t>
    </r>
  </si>
  <si>
    <t>Sources: Bank of Japan; Ministry of Internal Affairs and Communications.</t>
  </si>
  <si>
    <t>(JPY billions, end of year)</t>
  </si>
  <si>
    <r>
      <t>Transferable deposits in foreign currencies</t>
    </r>
    <r>
      <rPr>
        <vertAlign val="superscript"/>
        <sz val="10"/>
        <rFont val="Arial"/>
        <family val="2"/>
      </rPr>
      <t>3</t>
    </r>
  </si>
  <si>
    <r>
      <t>Outstanding value on e-money storages</t>
    </r>
    <r>
      <rPr>
        <vertAlign val="superscript"/>
        <sz val="10"/>
        <rFont val="Arial"/>
        <family val="2"/>
      </rPr>
      <t>4</t>
    </r>
  </si>
  <si>
    <r>
      <t>1</t>
    </r>
    <r>
      <rPr>
        <sz val="9"/>
        <rFont val="Arial"/>
        <family val="2"/>
      </rPr>
      <t xml:space="preserve"> Notes and coin held by private corporations, individuals and local governments (“non-banks”). Includes commemorative coins.    </t>
    </r>
    <r>
      <rPr>
        <vertAlign val="superscript"/>
        <sz val="9"/>
        <rFont val="Arial"/>
        <family val="2"/>
      </rPr>
      <t>2</t>
    </r>
    <r>
      <rPr>
        <sz val="9"/>
        <rFont val="Arial"/>
        <family val="2"/>
      </rPr>
      <t xml:space="preserve"> Demand deposits held at all deposit-taking institutions.    </t>
    </r>
    <r>
      <rPr>
        <vertAlign val="superscript"/>
        <sz val="9"/>
        <rFont val="Arial"/>
        <family val="2"/>
      </rPr>
      <t>3</t>
    </r>
    <r>
      <rPr>
        <sz val="9"/>
        <rFont val="Arial"/>
        <family val="2"/>
      </rPr>
      <t xml:space="preserve"> Demand deposits held at domestically licensed banks, branches of foreign banks and shinkin banks.    </t>
    </r>
    <r>
      <rPr>
        <vertAlign val="superscript"/>
        <sz val="9"/>
        <rFont val="Arial"/>
        <family val="2"/>
      </rPr>
      <t>4</t>
    </r>
    <r>
      <rPr>
        <sz val="9"/>
        <rFont val="Arial"/>
        <family val="2"/>
      </rPr>
      <t xml:space="preserve">  Sum of available data.</t>
    </r>
  </si>
  <si>
    <t>Source: Bank of Japan.</t>
  </si>
  <si>
    <t>(JPY billions, end of year except as noted)</t>
  </si>
  <si>
    <r>
      <t>Transferable balances held at other banks</t>
    </r>
    <r>
      <rPr>
        <vertAlign val="superscript"/>
        <sz val="10"/>
        <rFont val="Arial"/>
        <family val="2"/>
      </rPr>
      <t>2</t>
    </r>
  </si>
  <si>
    <r>
      <t>intraday</t>
    </r>
    <r>
      <rPr>
        <vertAlign val="superscript"/>
        <sz val="10"/>
        <rFont val="Arial"/>
        <family val="2"/>
      </rPr>
      <t>3</t>
    </r>
    <r>
      <rPr>
        <i/>
        <sz val="10"/>
        <rFont val="Arial"/>
        <family val="2"/>
      </rPr>
      <t xml:space="preserve"> </t>
    </r>
  </si>
  <si>
    <t>longer-term refinancing operations</t>
  </si>
  <si>
    <r>
      <t>1</t>
    </r>
    <r>
      <rPr>
        <sz val="9"/>
        <rFont val="Arial"/>
        <family val="2"/>
      </rPr>
      <t xml:space="preserve"> Balances held by deposit-taking institutions subject to the reserve requirement system; average for the December reserve maintenance period.    </t>
    </r>
    <r>
      <rPr>
        <vertAlign val="superscript"/>
        <sz val="9"/>
        <rFont val="Arial"/>
        <family val="2"/>
      </rPr>
      <t>2</t>
    </r>
    <r>
      <rPr>
        <sz val="9"/>
        <rFont val="Arial"/>
        <family val="2"/>
      </rPr>
      <t xml:space="preserve"> Aggregate of balances held at domestically licensed banks and shinkin banks; as of end-September.    </t>
    </r>
    <r>
      <rPr>
        <vertAlign val="superscript"/>
        <sz val="9"/>
        <rFont val="Arial"/>
        <family val="2"/>
      </rPr>
      <t>3</t>
    </r>
    <r>
      <rPr>
        <sz val="9"/>
        <rFont val="Arial"/>
        <family val="2"/>
      </rPr>
      <t> Yearly peak average; estimated.</t>
    </r>
    <r>
      <rPr>
        <vertAlign val="superscript"/>
        <sz val="9"/>
        <rFont val="Arial"/>
        <family val="2"/>
      </rPr>
      <t/>
    </r>
  </si>
  <si>
    <r>
      <t>Banknotes and coin</t>
    </r>
    <r>
      <rPr>
        <vertAlign val="superscript"/>
        <sz val="11"/>
        <rFont val="Arial"/>
        <family val="2"/>
      </rPr>
      <t>1</t>
    </r>
  </si>
  <si>
    <r>
      <t>Total banknotes issued</t>
    </r>
    <r>
      <rPr>
        <vertAlign val="superscript"/>
        <sz val="10"/>
        <rFont val="Arial"/>
        <family val="2"/>
      </rPr>
      <t>2</t>
    </r>
  </si>
  <si>
    <t>JPY 10,000</t>
  </si>
  <si>
    <t>JPY 5,000</t>
  </si>
  <si>
    <t>JPY 2,000</t>
  </si>
  <si>
    <t>JPY 1,000</t>
  </si>
  <si>
    <r>
      <t>Total coin issued</t>
    </r>
    <r>
      <rPr>
        <vertAlign val="superscript"/>
        <sz val="10"/>
        <rFont val="Arial"/>
        <family val="2"/>
      </rPr>
      <t>3</t>
    </r>
  </si>
  <si>
    <t>JPY 500</t>
  </si>
  <si>
    <t>JPY 100</t>
  </si>
  <si>
    <t>JPY 50</t>
  </si>
  <si>
    <t>JPY 10</t>
  </si>
  <si>
    <t>JPY 5</t>
  </si>
  <si>
    <t>JPY 1</t>
  </si>
  <si>
    <r>
      <t>1</t>
    </r>
    <r>
      <rPr>
        <sz val="9"/>
        <rFont val="Arial"/>
        <family val="2"/>
      </rPr>
      <t xml:space="preserve"> Includes commemorative coins.    </t>
    </r>
    <r>
      <rPr>
        <vertAlign val="superscript"/>
        <sz val="9"/>
        <rFont val="Arial"/>
        <family val="2"/>
      </rPr>
      <t>2</t>
    </r>
    <r>
      <rPr>
        <sz val="9"/>
        <rFont val="Arial"/>
        <family val="2"/>
      </rPr>
      <t xml:space="preserve"> Includes some types of banknotes which are no longer printed but are still in circulation.    </t>
    </r>
    <r>
      <rPr>
        <vertAlign val="superscript"/>
        <sz val="9"/>
        <rFont val="Arial"/>
        <family val="2"/>
      </rPr>
      <t>3</t>
    </r>
    <r>
      <rPr>
        <sz val="9"/>
        <rFont val="Arial"/>
        <family val="2"/>
      </rPr>
      <t> Includes some types of coins which are no longer minted but are still in circulation.</t>
    </r>
  </si>
  <si>
    <t>(end-March of the following year except as noted)</t>
  </si>
  <si>
    <r>
      <t>Value of accounts, all (JPY billions)</t>
    </r>
    <r>
      <rPr>
        <vertAlign val="superscript"/>
        <sz val="10"/>
        <rFont val="Arial"/>
        <family val="2"/>
      </rPr>
      <t>1</t>
    </r>
  </si>
  <si>
    <r>
      <t>Value of accounts (JPY billions)</t>
    </r>
    <r>
      <rPr>
        <vertAlign val="superscript"/>
        <sz val="10"/>
        <rFont val="Arial"/>
        <family val="2"/>
      </rPr>
      <t>1</t>
    </r>
  </si>
  <si>
    <r>
      <t>Domestically licensed banks</t>
    </r>
    <r>
      <rPr>
        <vertAlign val="superscript"/>
        <sz val="10"/>
        <rFont val="Arial"/>
        <family val="2"/>
      </rPr>
      <t>3</t>
    </r>
  </si>
  <si>
    <r>
      <t>Cooperative and rural banks</t>
    </r>
    <r>
      <rPr>
        <vertAlign val="superscript"/>
        <sz val="10"/>
        <rFont val="Arial"/>
        <family val="2"/>
      </rPr>
      <t>4</t>
    </r>
  </si>
  <si>
    <r>
      <t>Value of accounts (JPY billions)</t>
    </r>
    <r>
      <rPr>
        <vertAlign val="superscript"/>
        <sz val="10"/>
        <rFont val="Arial"/>
        <family val="2"/>
      </rPr>
      <t>1, 5</t>
    </r>
  </si>
  <si>
    <t>Other institutions offering payment services to non-banks: Japan Post Bank</t>
  </si>
  <si>
    <t>Value of accounts (JPY billions)</t>
  </si>
  <si>
    <r>
      <t>Institutions offering payment services to non-banks (total)</t>
    </r>
    <r>
      <rPr>
        <vertAlign val="superscript"/>
        <sz val="10"/>
        <rFont val="Arial"/>
        <family val="2"/>
      </rPr>
      <t>6</t>
    </r>
  </si>
  <si>
    <r>
      <t>Value of accounts held by non-banks (JPY billions)</t>
    </r>
    <r>
      <rPr>
        <vertAlign val="superscript"/>
        <sz val="10"/>
        <rFont val="Arial"/>
        <family val="2"/>
      </rPr>
      <t>1</t>
    </r>
  </si>
  <si>
    <r>
      <rPr>
        <vertAlign val="superscript"/>
        <sz val="9"/>
        <rFont val="Arial"/>
        <family val="2"/>
      </rPr>
      <t>1</t>
    </r>
    <r>
      <rPr>
        <sz val="9"/>
        <rFont val="Arial"/>
        <family val="2"/>
      </rPr>
      <t xml:space="preserve"> Average for March of the following  year.    </t>
    </r>
    <r>
      <rPr>
        <vertAlign val="superscript"/>
        <sz val="9"/>
        <rFont val="Arial"/>
        <family val="2"/>
      </rPr>
      <t>2</t>
    </r>
    <r>
      <rPr>
        <sz val="9"/>
        <rFont val="Arial"/>
        <family val="2"/>
      </rPr>
      <t xml:space="preserve">  Based on a survey conducted by the Centre for Financial Industry Information Systems; the number of accounts used only for mobile banking is excluded.    </t>
    </r>
    <r>
      <rPr>
        <vertAlign val="superscript"/>
        <sz val="9"/>
        <rFont val="Arial"/>
        <family val="2"/>
      </rPr>
      <t>3</t>
    </r>
    <r>
      <rPr>
        <sz val="9"/>
        <rFont val="Arial"/>
        <family val="2"/>
      </rPr>
      <t xml:space="preserve"> Includes city banks, regional banks, regional banks II, trust banks, internet-only banks and Japan Post Bank.    </t>
    </r>
    <r>
      <rPr>
        <vertAlign val="superscript"/>
        <sz val="9"/>
        <rFont val="Arial"/>
        <family val="2"/>
      </rPr>
      <t>4</t>
    </r>
    <r>
      <rPr>
        <sz val="9"/>
        <rFont val="Arial"/>
        <family val="2"/>
      </rPr>
      <t xml:space="preserve"> Includes shinkin banks, Shinkin Central Bank, Norinchukin Bank, Shoko Chukin Bank, Shinkumi Federation Bank, National Federation of Labour Credit Associations, credit cooperatives, labour credit associations, agricultural cooperatives and fishery cooperatives.    </t>
    </r>
    <r>
      <rPr>
        <vertAlign val="superscript"/>
        <sz val="9"/>
        <rFont val="Arial"/>
        <family val="2"/>
      </rPr>
      <t>5</t>
    </r>
    <r>
      <rPr>
        <sz val="9"/>
        <rFont val="Arial"/>
        <family val="2"/>
      </rPr>
      <t xml:space="preserve"> Figures for shinkin banks only.    </t>
    </r>
    <r>
      <rPr>
        <vertAlign val="superscript"/>
        <sz val="9"/>
        <rFont val="Arial"/>
        <family val="2"/>
      </rPr>
      <t>6</t>
    </r>
    <r>
      <rPr>
        <sz val="9"/>
        <rFont val="Arial"/>
        <family val="2"/>
      </rPr>
      <t xml:space="preserve"> Sum of available data.</t>
    </r>
  </si>
  <si>
    <t>Sources: Bank of Japan; Japan Post Bank; Centre for Financial Industry Information Systems; Japanese Bankers Association.</t>
  </si>
  <si>
    <t>Cards issued in the country (millions)</t>
  </si>
  <si>
    <r>
      <t>Cards with a cash function</t>
    </r>
    <r>
      <rPr>
        <vertAlign val="superscript"/>
        <sz val="10"/>
        <rFont val="Arial"/>
        <family val="2"/>
      </rPr>
      <t>1, 2</t>
    </r>
  </si>
  <si>
    <r>
      <t>Cards with a debit function</t>
    </r>
    <r>
      <rPr>
        <vertAlign val="superscript"/>
        <sz val="10"/>
        <rFont val="Arial"/>
        <family val="2"/>
      </rPr>
      <t>2, 3</t>
    </r>
  </si>
  <si>
    <r>
      <t>Cards with an e-money function</t>
    </r>
    <r>
      <rPr>
        <vertAlign val="superscript"/>
        <sz val="10"/>
        <rFont val="Arial"/>
        <family val="2"/>
      </rPr>
      <t>4</t>
    </r>
  </si>
  <si>
    <r>
      <t>Total number of cards (irrespective of the number of functions on the card)</t>
    </r>
    <r>
      <rPr>
        <vertAlign val="superscript"/>
        <sz val="10"/>
        <rFont val="Arial"/>
        <family val="2"/>
      </rPr>
      <t>5</t>
    </r>
  </si>
  <si>
    <t>Terminals located in the country (thousands)</t>
  </si>
  <si>
    <r>
      <t>ATMs</t>
    </r>
    <r>
      <rPr>
        <vertAlign val="superscript"/>
        <sz val="10"/>
        <rFont val="Arial"/>
        <family val="2"/>
      </rPr>
      <t>2</t>
    </r>
  </si>
  <si>
    <r>
      <t>POS terminals</t>
    </r>
    <r>
      <rPr>
        <vertAlign val="superscript"/>
        <sz val="10"/>
        <rFont val="Arial"/>
        <family val="2"/>
      </rPr>
      <t>6</t>
    </r>
  </si>
  <si>
    <r>
      <t>1</t>
    </r>
    <r>
      <rPr>
        <sz val="9"/>
        <rFont val="Arial"/>
        <family val="2"/>
      </rPr>
      <t xml:space="preserve"> In reality, the number of cards with a cash function is still larger than that of cards with a debit function.    </t>
    </r>
    <r>
      <rPr>
        <vertAlign val="superscript"/>
        <sz val="9"/>
        <rFont val="Arial"/>
        <family val="2"/>
      </rPr>
      <t>2</t>
    </r>
    <r>
      <rPr>
        <sz val="9"/>
        <rFont val="Arial"/>
        <family val="2"/>
      </rPr>
      <t xml:space="preserve"> As of end-September.    </t>
    </r>
    <r>
      <rPr>
        <vertAlign val="superscript"/>
        <sz val="9"/>
        <rFont val="Arial"/>
        <family val="2"/>
      </rPr>
      <t>3</t>
    </r>
    <r>
      <rPr>
        <sz val="9"/>
        <rFont val="Arial"/>
        <family val="2"/>
      </rPr>
      <t xml:space="preserve"> Figures for the J-Debit debit card scheme.    </t>
    </r>
    <r>
      <rPr>
        <vertAlign val="superscript"/>
        <sz val="9"/>
        <rFont val="Arial"/>
        <family val="2"/>
      </rPr>
      <t>4</t>
    </r>
    <r>
      <rPr>
        <sz val="9"/>
        <rFont val="Arial"/>
        <family val="2"/>
      </rPr>
      <t xml:space="preserve"> Based on the survey by the Bank of  Japan.    </t>
    </r>
    <r>
      <rPr>
        <vertAlign val="superscript"/>
        <sz val="9"/>
        <rFont val="Arial"/>
        <family val="2"/>
      </rPr>
      <t>5</t>
    </r>
    <r>
      <rPr>
        <sz val="9"/>
        <rFont val="Arial"/>
        <family val="2"/>
      </rPr>
      <t xml:space="preserve"> Cards with multiple functions are counted multiple times.     </t>
    </r>
    <r>
      <rPr>
        <vertAlign val="superscript"/>
        <sz val="9"/>
        <rFont val="Arial"/>
        <family val="2"/>
      </rPr>
      <t xml:space="preserve">6 </t>
    </r>
    <r>
      <rPr>
        <sz val="9"/>
        <rFont val="Arial"/>
        <family val="2"/>
      </rPr>
      <t>Terminals with debit and credit functions are counted twice; as of September for credit and January of the following year for debit.</t>
    </r>
  </si>
  <si>
    <t>Sources: Centre for Financial Industry Information Systems; Japan Debit Card Promotion Association; Japan Consumer Credit Association; Bank of Japan.</t>
  </si>
  <si>
    <t>(millions, total for the year except as noted)</t>
  </si>
  <si>
    <r>
      <t>payments by cards with a debit function</t>
    </r>
    <r>
      <rPr>
        <vertAlign val="superscript"/>
        <sz val="10"/>
        <rFont val="Arial"/>
        <family val="2"/>
      </rPr>
      <t>3</t>
    </r>
  </si>
  <si>
    <r>
      <t>payments by cards with a credit function</t>
    </r>
    <r>
      <rPr>
        <vertAlign val="superscript"/>
        <sz val="10"/>
        <rFont val="Arial"/>
        <family val="2"/>
      </rPr>
      <t>4</t>
    </r>
  </si>
  <si>
    <r>
      <t>E-money payment transactions</t>
    </r>
    <r>
      <rPr>
        <vertAlign val="superscript"/>
        <sz val="10"/>
        <rFont val="Arial"/>
        <family val="2"/>
      </rPr>
      <t>1, 5</t>
    </r>
  </si>
  <si>
    <r>
      <t>Cheques</t>
    </r>
    <r>
      <rPr>
        <vertAlign val="superscript"/>
        <sz val="10"/>
        <rFont val="Arial"/>
        <family val="2"/>
      </rPr>
      <t>6</t>
    </r>
  </si>
  <si>
    <r>
      <t>Total number of transactions with payment instruments</t>
    </r>
    <r>
      <rPr>
        <vertAlign val="superscript"/>
        <sz val="10"/>
        <rFont val="Arial"/>
        <family val="2"/>
      </rPr>
      <t>7</t>
    </r>
  </si>
  <si>
    <r>
      <t>Cash transactions</t>
    </r>
    <r>
      <rPr>
        <vertAlign val="superscript"/>
        <sz val="10"/>
        <rFont val="Arial"/>
        <family val="2"/>
      </rPr>
      <t>1, 7, 8</t>
    </r>
  </si>
  <si>
    <r>
      <t>E-money card payment transactions</t>
    </r>
    <r>
      <rPr>
        <vertAlign val="superscript"/>
        <sz val="10"/>
        <rFont val="Arial"/>
        <family val="2"/>
      </rPr>
      <t>1, 5</t>
    </r>
  </si>
  <si>
    <r>
      <t>1</t>
    </r>
    <r>
      <rPr>
        <sz val="9"/>
        <rFont val="Arial"/>
        <family val="2"/>
      </rPr>
      <t xml:space="preserve"> Figures for the year ending March of the following year.    </t>
    </r>
    <r>
      <rPr>
        <vertAlign val="superscript"/>
        <sz val="9"/>
        <rFont val="Arial"/>
        <family val="2"/>
      </rPr>
      <t>2 </t>
    </r>
    <r>
      <rPr>
        <sz val="9"/>
        <rFont val="Arial"/>
        <family val="2"/>
      </rPr>
      <t xml:space="preserve">Includes transactions handled by the Zengin System and other retail payment networks; excludes credit transfers through on-us accounts.    </t>
    </r>
    <r>
      <rPr>
        <vertAlign val="superscript"/>
        <sz val="9"/>
        <rFont val="Arial"/>
        <family val="2"/>
      </rPr>
      <t>3</t>
    </r>
    <r>
      <rPr>
        <sz val="9"/>
        <rFont val="Arial"/>
        <family val="2"/>
      </rPr>
      <t xml:space="preserve"> Figures for the J-Debit debit card scheme.    </t>
    </r>
    <r>
      <rPr>
        <vertAlign val="superscript"/>
        <sz val="9"/>
        <rFont val="Arial"/>
        <family val="2"/>
      </rPr>
      <t>4</t>
    </r>
    <r>
      <rPr>
        <sz val="9"/>
        <rFont val="Arial"/>
        <family val="2"/>
      </rPr>
      <t xml:space="preserve"> Estimate by the Bank of Japan based on a survey by the Japan Consumer Credit Association.    </t>
    </r>
    <r>
      <rPr>
        <vertAlign val="superscript"/>
        <sz val="9"/>
        <rFont val="Arial"/>
        <family val="2"/>
      </rPr>
      <t>5</t>
    </r>
    <r>
      <rPr>
        <sz val="9"/>
        <rFont val="Arial"/>
        <family val="2"/>
      </rPr>
      <t xml:space="preserve"> Based on the survey by the Bank of Japan.    </t>
    </r>
    <r>
      <rPr>
        <vertAlign val="superscript"/>
        <sz val="9"/>
        <rFont val="Arial"/>
        <family val="2"/>
      </rPr>
      <t>6</t>
    </r>
    <r>
      <rPr>
        <sz val="9"/>
        <rFont val="Arial"/>
        <family val="2"/>
      </rPr>
      <t xml:space="preserve"> Total number of transactions handled by all bill and cheque clearing systems in Japan.    </t>
    </r>
    <r>
      <rPr>
        <vertAlign val="superscript"/>
        <sz val="9"/>
        <rFont val="Arial"/>
        <family val="2"/>
      </rPr>
      <t>7</t>
    </r>
    <r>
      <rPr>
        <sz val="9"/>
        <rFont val="Arial"/>
        <family val="2"/>
      </rPr>
      <t xml:space="preserve"> Sum of available data.    </t>
    </r>
    <r>
      <rPr>
        <vertAlign val="superscript"/>
        <sz val="9"/>
        <rFont val="Arial"/>
        <family val="2"/>
      </rPr>
      <t>8</t>
    </r>
    <r>
      <rPr>
        <sz val="9"/>
        <rFont val="Arial"/>
        <family val="2"/>
      </rPr>
      <t xml:space="preserve"> Excludes cash withdrawals from “own ATMs” of financial institutions.</t>
    </r>
  </si>
  <si>
    <t>Sources: Japanese Bankers Association; Japan Debit Card Promotion Association; Japan Consumer Credit Association; Bank of Japan.</t>
  </si>
  <si>
    <t>(JPY trillions, total for the year except as noted)</t>
  </si>
  <si>
    <r>
      <t>Total value of transactions with payment instruments</t>
    </r>
    <r>
      <rPr>
        <vertAlign val="superscript"/>
        <sz val="10"/>
        <rFont val="Arial"/>
        <family val="2"/>
      </rPr>
      <t>7</t>
    </r>
  </si>
  <si>
    <r>
      <t>1</t>
    </r>
    <r>
      <rPr>
        <sz val="9"/>
        <rFont val="Arial"/>
        <family val="2"/>
      </rPr>
      <t xml:space="preserve"> Figures for the year ending March of the following year.    </t>
    </r>
    <r>
      <rPr>
        <vertAlign val="superscript"/>
        <sz val="9"/>
        <rFont val="Arial"/>
        <family val="2"/>
      </rPr>
      <t>2</t>
    </r>
    <r>
      <rPr>
        <sz val="9"/>
        <rFont val="Arial"/>
        <family val="2"/>
      </rPr>
      <t xml:space="preserve"> Includes transactions handled by the Zengin System and other retail payment networks; excludes credit transfers through on-us accounts.    </t>
    </r>
    <r>
      <rPr>
        <vertAlign val="superscript"/>
        <sz val="9"/>
        <rFont val="Arial"/>
        <family val="2"/>
      </rPr>
      <t>3</t>
    </r>
    <r>
      <rPr>
        <sz val="9"/>
        <rFont val="Arial"/>
        <family val="2"/>
      </rPr>
      <t xml:space="preserve"> Figures for the J-Debit debit card scheme.    </t>
    </r>
    <r>
      <rPr>
        <vertAlign val="superscript"/>
        <sz val="9"/>
        <rFont val="Arial"/>
        <family val="2"/>
      </rPr>
      <t>4</t>
    </r>
    <r>
      <rPr>
        <sz val="9"/>
        <rFont val="Arial"/>
        <family val="2"/>
      </rPr>
      <t xml:space="preserve"> Data are not continuous owing to a change in collection methodology: data are estimated up to 2012 but actual from 2013.    </t>
    </r>
    <r>
      <rPr>
        <vertAlign val="superscript"/>
        <sz val="9"/>
        <rFont val="Arial"/>
        <family val="2"/>
      </rPr>
      <t>5</t>
    </r>
    <r>
      <rPr>
        <sz val="9"/>
        <rFont val="Arial"/>
        <family val="2"/>
      </rPr>
      <t xml:space="preserve"> Based on the survey by the Bank of Japan.    </t>
    </r>
    <r>
      <rPr>
        <vertAlign val="superscript"/>
        <sz val="9"/>
        <rFont val="Arial"/>
        <family val="2"/>
      </rPr>
      <t>6</t>
    </r>
    <r>
      <rPr>
        <sz val="9"/>
        <rFont val="Arial"/>
        <family val="2"/>
      </rPr>
      <t xml:space="preserve"> Total value of transactions handled by all bill and cheque clearing systems in Japan.    </t>
    </r>
    <r>
      <rPr>
        <vertAlign val="superscript"/>
        <sz val="9"/>
        <rFont val="Arial"/>
        <family val="2"/>
      </rPr>
      <t>7</t>
    </r>
    <r>
      <rPr>
        <sz val="9"/>
        <rFont val="Arial"/>
        <family val="2"/>
      </rPr>
      <t xml:space="preserve"> Sum of available data.    </t>
    </r>
    <r>
      <rPr>
        <vertAlign val="superscript"/>
        <sz val="9"/>
        <rFont val="Arial"/>
        <family val="2"/>
      </rPr>
      <t>8</t>
    </r>
    <r>
      <rPr>
        <sz val="9"/>
        <rFont val="Arial"/>
        <family val="2"/>
      </rPr>
      <t xml:space="preserve"> Excludes cash withdrawals from “own ATMs” of financial institutions.</t>
    </r>
  </si>
  <si>
    <t>BOJ-NET Funds Transfer System</t>
  </si>
  <si>
    <t>Foreign Exchange Yen Clearing System</t>
  </si>
  <si>
    <t xml:space="preserve">Zengin System </t>
  </si>
  <si>
    <t>Tokyo Clearing House</t>
  </si>
  <si>
    <t>Sources: Japanese Bankers Association; Bank of Japan.</t>
  </si>
  <si>
    <r>
      <t>BOJ-NET Funds Transfer System</t>
    </r>
    <r>
      <rPr>
        <vertAlign val="superscript"/>
        <sz val="10"/>
        <rFont val="Arial"/>
        <family val="2"/>
      </rPr>
      <t>1</t>
    </r>
  </si>
  <si>
    <t>domestic</t>
  </si>
  <si>
    <t>cross-border</t>
  </si>
  <si>
    <t>Cross-border credit transfers received</t>
  </si>
  <si>
    <r>
      <t>Concentration ratio in terms of volume</t>
    </r>
    <r>
      <rPr>
        <vertAlign val="superscript"/>
        <sz val="10"/>
        <rFont val="Arial"/>
        <family val="2"/>
      </rPr>
      <t>2</t>
    </r>
  </si>
  <si>
    <r>
      <t>1</t>
    </r>
    <r>
      <rPr>
        <sz val="9"/>
        <rFont val="Arial"/>
        <family val="2"/>
      </rPr>
      <t xml:space="preserve"> All payments in the Foreign Exchange Yen Clearing System and large-value payments in the Zengin System have been settled on an RTGS basis via the BOJ-Net Funds Transfer System from October 2008 and November 2011 respectively.    </t>
    </r>
    <r>
      <rPr>
        <vertAlign val="superscript"/>
        <sz val="9"/>
        <rFont val="Arial"/>
        <family val="2"/>
      </rPr>
      <t>2</t>
    </r>
    <r>
      <rPr>
        <sz val="9"/>
        <rFont val="Arial"/>
        <family val="2"/>
      </rPr>
      <t xml:space="preserve"> Calculated based on transactions between participants in the system.</t>
    </r>
  </si>
  <si>
    <t>(JPY trillions, total for the year)</t>
  </si>
  <si>
    <r>
      <t>Concentration ratio in terms of value</t>
    </r>
    <r>
      <rPr>
        <vertAlign val="superscript"/>
        <sz val="10"/>
        <rFont val="Arial"/>
        <family val="2"/>
      </rPr>
      <t>2</t>
    </r>
  </si>
  <si>
    <r>
      <t xml:space="preserve">1 </t>
    </r>
    <r>
      <rPr>
        <sz val="9"/>
        <rFont val="Arial"/>
        <family val="2"/>
      </rPr>
      <t xml:space="preserve">All payments in the Foreign Exchange Yen Clearing System and large-value payments in the Zengin System have been settled on an RTGS basis via the BOJ-Net Funds Transfer System from October 2008 and November 2011 respectively.    </t>
    </r>
    <r>
      <rPr>
        <vertAlign val="superscript"/>
        <sz val="9"/>
        <rFont val="Arial"/>
        <family val="2"/>
      </rPr>
      <t>2</t>
    </r>
    <r>
      <rPr>
        <sz val="9"/>
        <rFont val="Arial"/>
        <family val="2"/>
      </rPr>
      <t xml:space="preserve"> Calculated based on the transaction between participants in the system.</t>
    </r>
  </si>
  <si>
    <r>
      <t>Tokyo Stock Exchange (TSE)</t>
    </r>
    <r>
      <rPr>
        <vertAlign val="superscript"/>
        <sz val="10"/>
        <rFont val="Arial"/>
        <family val="2"/>
      </rPr>
      <t>1, 2</t>
    </r>
  </si>
  <si>
    <r>
      <t>Osaka Exchange (OSE)</t>
    </r>
    <r>
      <rPr>
        <vertAlign val="superscript"/>
        <sz val="10"/>
        <rFont val="Arial"/>
        <family val="2"/>
      </rPr>
      <t>1, 3</t>
    </r>
  </si>
  <si>
    <t>Tokyo Financial Exchange (TFX)</t>
  </si>
  <si>
    <r>
      <t xml:space="preserve">1 </t>
    </r>
    <r>
      <rPr>
        <sz val="9"/>
        <rFont val="Arial"/>
        <family val="2"/>
      </rPr>
      <t xml:space="preserve">Following the merger of TSE and OSE, OSE's cash equity market was integrated into the TSE in July 2013, and TSE's derivatives market was integrated into the OSE in March 2014.    </t>
    </r>
    <r>
      <rPr>
        <vertAlign val="superscript"/>
        <sz val="9"/>
        <rFont val="Arial"/>
        <family val="2"/>
      </rPr>
      <t>2</t>
    </r>
    <r>
      <rPr>
        <sz val="9"/>
        <rFont val="Arial"/>
        <family val="2"/>
      </rPr>
      <t xml:space="preserve"> Data from 2014 are only for securities trading systems.    </t>
    </r>
    <r>
      <rPr>
        <vertAlign val="superscript"/>
        <sz val="9"/>
        <rFont val="Arial"/>
        <family val="2"/>
      </rPr>
      <t>3</t>
    </r>
    <r>
      <rPr>
        <sz val="9"/>
        <rFont val="Arial"/>
        <family val="2"/>
      </rPr>
      <t xml:space="preserve"> Data from 2013 are only for derivatives trading systems.</t>
    </r>
  </si>
  <si>
    <t>Sources: Tokyo Stock Exchange; Osaka Exchange; Tokyo Financial Exchange.</t>
  </si>
  <si>
    <r>
      <t>TSE</t>
    </r>
    <r>
      <rPr>
        <vertAlign val="superscript"/>
        <sz val="10"/>
        <rFont val="Arial"/>
        <family val="2"/>
      </rPr>
      <t>1</t>
    </r>
  </si>
  <si>
    <r>
      <t>OSE</t>
    </r>
    <r>
      <rPr>
        <vertAlign val="superscript"/>
        <sz val="10"/>
        <rFont val="Arial"/>
        <family val="2"/>
      </rPr>
      <t>1</t>
    </r>
  </si>
  <si>
    <r>
      <t>equity</t>
    </r>
    <r>
      <rPr>
        <vertAlign val="superscript"/>
        <sz val="10"/>
        <rFont val="Arial"/>
        <family val="2"/>
      </rPr>
      <t>4</t>
    </r>
  </si>
  <si>
    <r>
      <t>other</t>
    </r>
    <r>
      <rPr>
        <vertAlign val="superscript"/>
        <sz val="10"/>
        <rFont val="Arial"/>
        <family val="2"/>
      </rPr>
      <t>5</t>
    </r>
  </si>
  <si>
    <t>TFX</t>
  </si>
  <si>
    <r>
      <t>1</t>
    </r>
    <r>
      <rPr>
        <sz val="9"/>
        <rFont val="Arial"/>
        <family val="2"/>
      </rPr>
      <t xml:space="preserve"> Following the merger of TSE and OSE,</t>
    </r>
    <r>
      <rPr>
        <vertAlign val="superscript"/>
        <sz val="9"/>
        <rFont val="Arial"/>
        <family val="2"/>
      </rPr>
      <t xml:space="preserve"> </t>
    </r>
    <r>
      <rPr>
        <sz val="9"/>
        <rFont val="Arial"/>
        <family val="2"/>
      </rPr>
      <t xml:space="preserve">OSE's cash equity market was integrated into the TSE in July 2013.    </t>
    </r>
    <r>
      <rPr>
        <vertAlign val="superscript"/>
        <sz val="9"/>
        <rFont val="Arial"/>
        <family val="2"/>
      </rPr>
      <t>2</t>
    </r>
    <r>
      <rPr>
        <sz val="9"/>
        <rFont val="Arial"/>
        <family val="2"/>
      </rPr>
      <t xml:space="preserve"> Number of listed companies. Excludes foreign stocks.    </t>
    </r>
    <r>
      <rPr>
        <vertAlign val="superscript"/>
        <sz val="9"/>
        <rFont val="Arial"/>
        <family val="2"/>
      </rPr>
      <t>3</t>
    </r>
    <r>
      <rPr>
        <sz val="9"/>
        <rFont val="Arial"/>
        <family val="2"/>
      </rPr>
      <t xml:space="preserve"> Number of convertible bonds.    </t>
    </r>
    <r>
      <rPr>
        <vertAlign val="superscript"/>
        <sz val="9"/>
        <rFont val="Arial"/>
        <family val="2"/>
      </rPr>
      <t>4</t>
    </r>
    <r>
      <rPr>
        <sz val="9"/>
        <rFont val="Arial"/>
        <family val="2"/>
      </rPr>
      <t xml:space="preserve"> Number of listed companies. Excludes foreign stocks, investment securities, covered warrants and subscription certificates.    </t>
    </r>
    <r>
      <rPr>
        <vertAlign val="superscript"/>
        <sz val="9"/>
        <rFont val="Arial"/>
        <family val="2"/>
      </rPr>
      <t>5</t>
    </r>
    <r>
      <rPr>
        <sz val="9"/>
        <rFont val="Arial"/>
        <family val="2"/>
      </rPr>
      <t xml:space="preserve"> Number of convertible bonds.</t>
    </r>
  </si>
  <si>
    <t>Sources: Tokyo Stock Exchange; Osaka Exchange.</t>
  </si>
  <si>
    <r>
      <t>Market capitalisation of listed companies</t>
    </r>
    <r>
      <rPr>
        <vertAlign val="superscript"/>
        <sz val="11"/>
        <rFont val="Arial"/>
        <family val="2"/>
      </rPr>
      <t>1</t>
    </r>
  </si>
  <si>
    <t>(JPY trillions, end of year)</t>
  </si>
  <si>
    <r>
      <t>TSE</t>
    </r>
    <r>
      <rPr>
        <vertAlign val="superscript"/>
        <sz val="10"/>
        <rFont val="Arial"/>
        <family val="2"/>
      </rPr>
      <t>2</t>
    </r>
  </si>
  <si>
    <r>
      <t>OSE</t>
    </r>
    <r>
      <rPr>
        <b/>
        <vertAlign val="superscript"/>
        <sz val="10"/>
        <rFont val="Arial"/>
        <family val="2"/>
      </rPr>
      <t>2, 3</t>
    </r>
  </si>
  <si>
    <r>
      <t>1</t>
    </r>
    <r>
      <rPr>
        <sz val="9"/>
        <rFont val="Arial"/>
        <family val="2"/>
      </rPr>
      <t xml:space="preserve"> Figures show the aggregated market value of companies listed in each trading system. The companies listed in both TSE and OSE are counted twice.  </t>
    </r>
    <r>
      <rPr>
        <vertAlign val="superscript"/>
        <sz val="9"/>
        <rFont val="Arial"/>
        <family val="2"/>
      </rPr>
      <t>2</t>
    </r>
    <r>
      <rPr>
        <sz val="9"/>
        <rFont val="Arial"/>
        <family val="2"/>
      </rPr>
      <t xml:space="preserve"> Following the merger of TSE and OSE, OSE's cash equity market was integrated into the TSE in July 2013.    </t>
    </r>
    <r>
      <rPr>
        <vertAlign val="superscript"/>
        <sz val="9"/>
        <rFont val="Arial"/>
        <family val="2"/>
      </rPr>
      <t>3</t>
    </r>
    <r>
      <rPr>
        <sz val="9"/>
        <rFont val="Arial"/>
        <family val="2"/>
      </rPr>
      <t xml:space="preserve"> Excludes foreign stocks, ETFs, investment securities, covered warrants and subscription certificates.</t>
    </r>
  </si>
  <si>
    <t>TSE</t>
  </si>
  <si>
    <t>OSE</t>
  </si>
  <si>
    <r>
      <t>equity</t>
    </r>
    <r>
      <rPr>
        <vertAlign val="superscript"/>
        <sz val="10"/>
        <rFont val="Arial"/>
        <family val="2"/>
      </rPr>
      <t>3</t>
    </r>
  </si>
  <si>
    <r>
      <t>other</t>
    </r>
    <r>
      <rPr>
        <vertAlign val="superscript"/>
        <sz val="10"/>
        <rFont val="Arial"/>
        <family val="2"/>
      </rPr>
      <t>4</t>
    </r>
  </si>
  <si>
    <r>
      <t>Total value of executed derivatives trades</t>
    </r>
    <r>
      <rPr>
        <vertAlign val="superscript"/>
        <sz val="10"/>
        <rFont val="Arial"/>
        <family val="2"/>
      </rPr>
      <t>5</t>
    </r>
  </si>
  <si>
    <r>
      <t>financial futures</t>
    </r>
    <r>
      <rPr>
        <vertAlign val="superscript"/>
        <sz val="10"/>
        <rFont val="Arial"/>
        <family val="2"/>
      </rPr>
      <t>6</t>
    </r>
  </si>
  <si>
    <r>
      <t>financial options</t>
    </r>
    <r>
      <rPr>
        <vertAlign val="superscript"/>
        <sz val="10"/>
        <rFont val="Arial"/>
        <family val="2"/>
      </rPr>
      <t>7</t>
    </r>
  </si>
  <si>
    <r>
      <t>other financial derivatives</t>
    </r>
    <r>
      <rPr>
        <vertAlign val="superscript"/>
        <sz val="10"/>
        <rFont val="Arial"/>
        <family val="2"/>
      </rPr>
      <t xml:space="preserve">8 </t>
    </r>
  </si>
  <si>
    <r>
      <t>Total value of executed derivatives trades</t>
    </r>
    <r>
      <rPr>
        <vertAlign val="superscript"/>
        <sz val="10"/>
        <rFont val="Arial"/>
        <family val="2"/>
      </rPr>
      <t>9</t>
    </r>
  </si>
  <si>
    <r>
      <t>financial futures</t>
    </r>
    <r>
      <rPr>
        <vertAlign val="superscript"/>
        <sz val="10"/>
        <rFont val="Arial"/>
        <family val="2"/>
      </rPr>
      <t>10</t>
    </r>
  </si>
  <si>
    <r>
      <t xml:space="preserve">1 </t>
    </r>
    <r>
      <rPr>
        <sz val="9"/>
        <rFont val="Arial"/>
        <family val="2"/>
      </rPr>
      <t xml:space="preserve">Following the merger of TSE and OSE, OSE's cash equity market was integrated into the TSE in July 2013. Data for OSE before the integration are included in figures for TSE.    </t>
    </r>
    <r>
      <rPr>
        <vertAlign val="superscript"/>
        <sz val="9"/>
        <rFont val="Arial"/>
        <family val="2"/>
      </rPr>
      <t>2</t>
    </r>
    <r>
      <rPr>
        <sz val="9"/>
        <rFont val="Arial"/>
        <family val="2"/>
      </rPr>
      <t xml:space="preserve"> Negligible figure.    </t>
    </r>
    <r>
      <rPr>
        <vertAlign val="superscript"/>
        <sz val="9"/>
        <rFont val="Arial"/>
        <family val="2"/>
      </rPr>
      <t>3</t>
    </r>
    <r>
      <rPr>
        <sz val="9"/>
        <rFont val="Arial"/>
        <family val="2"/>
      </rPr>
      <t xml:space="preserve"> Excludes  foreign  stocks.  </t>
    </r>
    <r>
      <rPr>
        <vertAlign val="superscript"/>
        <sz val="9"/>
        <rFont val="Arial"/>
        <family val="2"/>
      </rPr>
      <t>4</t>
    </r>
    <r>
      <rPr>
        <sz val="9"/>
        <rFont val="Arial"/>
        <family val="2"/>
      </rPr>
      <t xml:space="preserve"> Convertible bonds, ETFs, REITs, investment securities, covered warrants and subscription certificates.  </t>
    </r>
    <r>
      <rPr>
        <vertAlign val="superscript"/>
        <sz val="9"/>
        <rFont val="Arial"/>
        <family val="2"/>
      </rPr>
      <t>5</t>
    </r>
    <r>
      <rPr>
        <sz val="9"/>
        <rFont val="Arial"/>
        <family val="2"/>
      </rPr>
      <t xml:space="preserve"> TSE's derivatives market was integrated into OSE in March 2014. Pre-integration data for TSE are included in figures for OSE.  </t>
    </r>
    <r>
      <rPr>
        <vertAlign val="superscript"/>
        <sz val="9"/>
        <rFont val="Arial"/>
        <family val="2"/>
      </rPr>
      <t>6</t>
    </r>
    <r>
      <rPr>
        <sz val="9"/>
        <rFont val="Arial"/>
        <family val="2"/>
      </rPr>
      <t xml:space="preserve"> Stock price index and JGB futures.  </t>
    </r>
    <r>
      <rPr>
        <vertAlign val="superscript"/>
        <sz val="9"/>
        <rFont val="Arial"/>
        <family val="2"/>
      </rPr>
      <t>7</t>
    </r>
    <r>
      <rPr>
        <sz val="9"/>
        <rFont val="Arial"/>
        <family val="2"/>
      </rPr>
      <t xml:space="preserve"> Options on stock price index, stock and JGB futures.  </t>
    </r>
    <r>
      <rPr>
        <vertAlign val="superscript"/>
        <sz val="9"/>
        <rFont val="Arial"/>
        <family val="2"/>
      </rPr>
      <t>8</t>
    </r>
    <r>
      <rPr>
        <sz val="9"/>
        <rFont val="Arial"/>
        <family val="2"/>
      </rPr>
      <t xml:space="preserve"> Exchange FX margin trading.  </t>
    </r>
    <r>
      <rPr>
        <vertAlign val="superscript"/>
        <sz val="9"/>
        <rFont val="Arial"/>
        <family val="2"/>
      </rPr>
      <t>9</t>
    </r>
    <r>
      <rPr>
        <sz val="9"/>
        <rFont val="Arial"/>
        <family val="2"/>
      </rPr>
      <t xml:space="preserve"> Sum of available data.  </t>
    </r>
    <r>
      <rPr>
        <vertAlign val="superscript"/>
        <sz val="9"/>
        <rFont val="Arial"/>
        <family val="2"/>
      </rPr>
      <t>10</t>
    </r>
    <r>
      <rPr>
        <sz val="9"/>
        <rFont val="Arial"/>
        <family val="2"/>
      </rPr>
      <t xml:space="preserve"> Mainly three-month euroyen futures.</t>
    </r>
    <r>
      <rPr>
        <vertAlign val="superscript"/>
        <sz val="9"/>
        <rFont val="Arial"/>
        <family val="2"/>
      </rPr>
      <t/>
    </r>
  </si>
  <si>
    <t>JASDEC DVP Clearing Corporation (JDCC)</t>
  </si>
  <si>
    <r>
      <t>Japan Government Bond Clearing Corporation (JGBCC)</t>
    </r>
    <r>
      <rPr>
        <vertAlign val="superscript"/>
        <sz val="10"/>
        <rFont val="Arial"/>
        <family val="2"/>
      </rPr>
      <t>2</t>
    </r>
  </si>
  <si>
    <r>
      <t>OSE</t>
    </r>
    <r>
      <rPr>
        <vertAlign val="superscript"/>
        <sz val="10"/>
        <rFont val="Arial"/>
        <family val="2"/>
      </rPr>
      <t>3</t>
    </r>
  </si>
  <si>
    <t>Sources: Japan Securities Clearing Corporation; JASDEC DVP Clearing Corporation; Tokyo Financial Exchange; Osaka Exchange.</t>
  </si>
  <si>
    <r>
      <t>JSCC</t>
    </r>
    <r>
      <rPr>
        <vertAlign val="superscript"/>
        <sz val="10"/>
        <rFont val="Arial"/>
        <family val="2"/>
      </rPr>
      <t>2, 3</t>
    </r>
  </si>
  <si>
    <r>
      <t>government bonds</t>
    </r>
    <r>
      <rPr>
        <vertAlign val="superscript"/>
        <sz val="10"/>
        <rFont val="Arial"/>
        <family val="2"/>
      </rPr>
      <t>4</t>
    </r>
  </si>
  <si>
    <t>JDCC</t>
  </si>
  <si>
    <t>Number of repurchase transactions cleared</t>
  </si>
  <si>
    <r>
      <t>JGBCC</t>
    </r>
    <r>
      <rPr>
        <vertAlign val="superscript"/>
        <sz val="10"/>
        <rFont val="Arial"/>
        <family val="2"/>
      </rPr>
      <t>2</t>
    </r>
  </si>
  <si>
    <r>
      <rPr>
        <vertAlign val="superscript"/>
        <sz val="9"/>
        <rFont val="Arial"/>
        <family val="2"/>
      </rPr>
      <t>1</t>
    </r>
    <r>
      <rPr>
        <sz val="9"/>
        <rFont val="Arial"/>
        <family val="2"/>
      </rPr>
      <t xml:space="preserve"> Number of contracts and transactions settled after the netting.  </t>
    </r>
    <r>
      <rPr>
        <vertAlign val="superscript"/>
        <sz val="9"/>
        <rFont val="Arial"/>
        <family val="2"/>
      </rPr>
      <t>2</t>
    </r>
    <r>
      <rPr>
        <sz val="9"/>
        <rFont val="Arial"/>
        <family val="2"/>
      </rPr>
      <t xml:space="preserve"> JGBCC was merged with the JSCC in October 2013. Pre-merger data for JGBCC are included in figures for JSCC.  </t>
    </r>
    <r>
      <rPr>
        <vertAlign val="superscript"/>
        <sz val="9"/>
        <rFont val="Arial"/>
        <family val="2"/>
      </rPr>
      <t>3</t>
    </r>
    <r>
      <rPr>
        <sz val="9"/>
        <rFont val="Arial"/>
        <family val="2"/>
      </rPr>
      <t xml:space="preserve"> OSE's clearing service was integrated into the JSCC in July 2013.         </t>
    </r>
    <r>
      <rPr>
        <vertAlign val="superscript"/>
        <sz val="9"/>
        <rFont val="Arial"/>
        <family val="2"/>
      </rPr>
      <t>4</t>
    </r>
    <r>
      <rPr>
        <sz val="9"/>
        <rFont val="Arial"/>
        <family val="2"/>
      </rPr>
      <t xml:space="preserve"> Includes Treasury Discounting Bills (T-bills). </t>
    </r>
  </si>
  <si>
    <t>Source: Japan Securities Clearing Corporation.</t>
  </si>
  <si>
    <r>
      <t>Value of contracts and transactions cleared</t>
    </r>
    <r>
      <rPr>
        <vertAlign val="superscript"/>
        <sz val="11"/>
        <rFont val="Arial"/>
        <family val="2"/>
      </rPr>
      <t>1</t>
    </r>
  </si>
  <si>
    <r>
      <t>Total value of contracts and transactions cleared</t>
    </r>
    <r>
      <rPr>
        <vertAlign val="superscript"/>
        <sz val="10"/>
        <rFont val="Arial"/>
        <family val="2"/>
      </rPr>
      <t>4</t>
    </r>
  </si>
  <si>
    <r>
      <t>Value of securities transactions cleared</t>
    </r>
    <r>
      <rPr>
        <vertAlign val="superscript"/>
        <sz val="10"/>
        <rFont val="Arial"/>
        <family val="2"/>
      </rPr>
      <t>5</t>
    </r>
  </si>
  <si>
    <r>
      <t>government bonds</t>
    </r>
    <r>
      <rPr>
        <vertAlign val="superscript"/>
        <sz val="10"/>
        <rFont val="Arial"/>
        <family val="2"/>
      </rPr>
      <t>6</t>
    </r>
  </si>
  <si>
    <r>
      <t>Value of OTC derivatives contracts cleared</t>
    </r>
    <r>
      <rPr>
        <vertAlign val="superscript"/>
        <sz val="10"/>
        <rFont val="Arial"/>
        <family val="2"/>
      </rPr>
      <t>7</t>
    </r>
  </si>
  <si>
    <r>
      <t>JDCC</t>
    </r>
    <r>
      <rPr>
        <vertAlign val="superscript"/>
        <sz val="10"/>
        <rFont val="Arial"/>
        <family val="2"/>
      </rPr>
      <t>8</t>
    </r>
  </si>
  <si>
    <r>
      <t xml:space="preserve">   government bonds</t>
    </r>
    <r>
      <rPr>
        <vertAlign val="superscript"/>
        <sz val="10"/>
        <rFont val="Arial"/>
        <family val="2"/>
      </rPr>
      <t>6</t>
    </r>
  </si>
  <si>
    <r>
      <t>OSE</t>
    </r>
    <r>
      <rPr>
        <vertAlign val="superscript"/>
        <sz val="10"/>
        <rFont val="Arial"/>
        <family val="2"/>
      </rPr>
      <t>3, 9</t>
    </r>
  </si>
  <si>
    <r>
      <t>other financial derivatives</t>
    </r>
    <r>
      <rPr>
        <vertAlign val="superscript"/>
        <sz val="10"/>
        <rFont val="Arial"/>
        <family val="2"/>
      </rPr>
      <t>10</t>
    </r>
  </si>
  <si>
    <r>
      <t>1</t>
    </r>
    <r>
      <rPr>
        <sz val="9"/>
        <rFont val="Arial"/>
        <family val="2"/>
      </rPr>
      <t xml:space="preserve"> Value of contracts and transactions settled after the netting.    </t>
    </r>
    <r>
      <rPr>
        <vertAlign val="superscript"/>
        <sz val="9"/>
        <rFont val="Arial"/>
        <family val="2"/>
      </rPr>
      <t>2</t>
    </r>
    <r>
      <rPr>
        <sz val="9"/>
        <rFont val="Arial"/>
        <family val="2"/>
      </rPr>
      <t xml:space="preserve"> JGBCC was merged with the JSCC in October 2013. Pre-merger data for JGBCC are included in figures for JSCC.    </t>
    </r>
    <r>
      <rPr>
        <vertAlign val="superscript"/>
        <sz val="9"/>
        <rFont val="Arial"/>
        <family val="2"/>
      </rPr>
      <t>3</t>
    </r>
    <r>
      <rPr>
        <sz val="9"/>
        <rFont val="Arial"/>
        <family val="2"/>
      </rPr>
      <t xml:space="preserve"> OSE's clearing service was integrated into the JSCC in July 2013.    </t>
    </r>
    <r>
      <rPr>
        <vertAlign val="superscript"/>
        <sz val="9"/>
        <rFont val="Arial"/>
        <family val="2"/>
      </rPr>
      <t>4</t>
    </r>
    <r>
      <rPr>
        <sz val="9"/>
        <rFont val="Arial"/>
        <family val="2"/>
      </rPr>
      <t xml:space="preserve"> Sum of available data.    </t>
    </r>
    <r>
      <rPr>
        <vertAlign val="superscript"/>
        <sz val="9"/>
        <rFont val="Arial"/>
        <family val="2"/>
      </rPr>
      <t>5</t>
    </r>
    <r>
      <rPr>
        <sz val="9"/>
        <rFont val="Arial"/>
        <family val="2"/>
      </rPr>
      <t xml:space="preserve"> Includes stocks, convertible bonds, ETFs, covered warrants and share options.    </t>
    </r>
    <r>
      <rPr>
        <vertAlign val="superscript"/>
        <sz val="9"/>
        <rFont val="Arial"/>
        <family val="2"/>
      </rPr>
      <t>6</t>
    </r>
    <r>
      <rPr>
        <sz val="9"/>
        <rFont val="Arial"/>
        <family val="2"/>
      </rPr>
      <t xml:space="preserve"> Includes Treasury Discounting Bills (T-bills).    </t>
    </r>
    <r>
      <rPr>
        <vertAlign val="superscript"/>
        <sz val="9"/>
        <rFont val="Arial"/>
        <family val="2"/>
      </rPr>
      <t>7</t>
    </r>
    <r>
      <rPr>
        <sz val="9"/>
        <rFont val="Arial"/>
        <family val="2"/>
      </rPr>
      <t xml:space="preserve"> JSCC started clearing of OTC derivatives contracts from 2011. Data for value of obligations assumed are available on the JSCC website.    </t>
    </r>
    <r>
      <rPr>
        <vertAlign val="superscript"/>
        <sz val="9"/>
        <rFont val="Arial"/>
        <family val="2"/>
      </rPr>
      <t>8</t>
    </r>
    <r>
      <rPr>
        <sz val="9"/>
        <rFont val="Arial"/>
        <family val="2"/>
      </rPr>
      <t xml:space="preserve"> Figures for the year ending March of the following year.    </t>
    </r>
    <r>
      <rPr>
        <vertAlign val="superscript"/>
        <sz val="9"/>
        <rFont val="Arial"/>
        <family val="2"/>
      </rPr>
      <t>9</t>
    </r>
    <r>
      <rPr>
        <sz val="9"/>
        <rFont val="Arial"/>
        <family val="2"/>
      </rPr>
      <t xml:space="preserve"> Data of 2013 are from January to July.    </t>
    </r>
    <r>
      <rPr>
        <vertAlign val="superscript"/>
        <sz val="9"/>
        <rFont val="Arial"/>
        <family val="2"/>
      </rPr>
      <t>10</t>
    </r>
    <r>
      <rPr>
        <sz val="9"/>
        <rFont val="Arial"/>
        <family val="2"/>
      </rPr>
      <t xml:space="preserve"> Exchange FX margin trading.</t>
    </r>
  </si>
  <si>
    <r>
      <t>Bank of Japan (BOJ)</t>
    </r>
    <r>
      <rPr>
        <vertAlign val="superscript"/>
        <sz val="10"/>
        <rFont val="Arial"/>
        <family val="2"/>
      </rPr>
      <t>1</t>
    </r>
  </si>
  <si>
    <t>Japan Securities Depository Center (JASDEC)</t>
  </si>
  <si>
    <t>a) System for stocks</t>
  </si>
  <si>
    <t>b) System for commercial paper</t>
  </si>
  <si>
    <t>c) System for corporate bonds</t>
  </si>
  <si>
    <t>d) System for investment trust</t>
  </si>
  <si>
    <r>
      <t>1</t>
    </r>
    <r>
      <rPr>
        <sz val="9"/>
        <rFont val="Arial"/>
        <family val="2"/>
      </rPr>
      <t xml:space="preserve"> Figures show the number of the JGB Book-Entry System. Includes the number of offline participants.    </t>
    </r>
    <r>
      <rPr>
        <vertAlign val="superscript"/>
        <sz val="9"/>
        <rFont val="Arial"/>
        <family val="2"/>
      </rPr>
      <t/>
    </r>
  </si>
  <si>
    <t>Sources: Japan Securities Depository Center; Bank of Japan.</t>
  </si>
  <si>
    <t>(end-March of the following year)</t>
  </si>
  <si>
    <t>BOJ</t>
  </si>
  <si>
    <t>JASDEC</t>
  </si>
  <si>
    <r>
      <t>short-term paper</t>
    </r>
    <r>
      <rPr>
        <vertAlign val="superscript"/>
        <sz val="10"/>
        <rFont val="Arial"/>
        <family val="2"/>
      </rPr>
      <t>1</t>
    </r>
  </si>
  <si>
    <r>
      <t>1</t>
    </r>
    <r>
      <rPr>
        <sz val="9"/>
        <rFont val="Arial"/>
        <family val="2"/>
      </rPr>
      <t xml:space="preserve"> Commercial paper.    </t>
    </r>
    <r>
      <rPr>
        <vertAlign val="superscript"/>
        <sz val="9"/>
        <rFont val="Arial"/>
        <family val="2"/>
      </rPr>
      <t>2</t>
    </r>
    <r>
      <rPr>
        <sz val="9"/>
        <rFont val="Arial"/>
        <family val="2"/>
      </rPr>
      <t xml:space="preserve"> Corporate and municipal bonds.    </t>
    </r>
    <r>
      <rPr>
        <vertAlign val="superscript"/>
        <sz val="9"/>
        <rFont val="Arial"/>
        <family val="2"/>
      </rPr>
      <t>3</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4</t>
    </r>
    <r>
      <rPr>
        <sz val="9"/>
        <rFont val="Arial"/>
        <family val="2"/>
      </rPr>
      <t xml:space="preserve"> Corporate bonds with warrants for new stocks and investment trusts.</t>
    </r>
  </si>
  <si>
    <t>Source: Japan Securities Depository Center.</t>
  </si>
  <si>
    <t>(JPY trillions, end of year except as noted)</t>
  </si>
  <si>
    <r>
      <t>government bonds</t>
    </r>
    <r>
      <rPr>
        <vertAlign val="superscript"/>
        <sz val="10"/>
        <rFont val="Arial"/>
        <family val="2"/>
      </rPr>
      <t>1</t>
    </r>
  </si>
  <si>
    <r>
      <t>JASDEC</t>
    </r>
    <r>
      <rPr>
        <vertAlign val="superscript"/>
        <sz val="10"/>
        <rFont val="Arial"/>
        <family val="2"/>
      </rPr>
      <t>2</t>
    </r>
  </si>
  <si>
    <r>
      <t>Total value of securities held</t>
    </r>
    <r>
      <rPr>
        <vertAlign val="superscript"/>
        <sz val="10"/>
        <rFont val="Arial"/>
        <family val="2"/>
      </rPr>
      <t>3</t>
    </r>
  </si>
  <si>
    <r>
      <t>short-term paper</t>
    </r>
    <r>
      <rPr>
        <vertAlign val="superscript"/>
        <sz val="10"/>
        <rFont val="Arial"/>
        <family val="2"/>
      </rPr>
      <t>4</t>
    </r>
  </si>
  <si>
    <r>
      <t>bonds</t>
    </r>
    <r>
      <rPr>
        <vertAlign val="superscript"/>
        <sz val="10"/>
        <rFont val="Arial"/>
        <family val="2"/>
      </rPr>
      <t>5</t>
    </r>
  </si>
  <si>
    <r>
      <t>equity</t>
    </r>
    <r>
      <rPr>
        <vertAlign val="superscript"/>
        <sz val="10"/>
        <rFont val="Arial"/>
        <family val="2"/>
      </rPr>
      <t>6</t>
    </r>
  </si>
  <si>
    <r>
      <t>other</t>
    </r>
    <r>
      <rPr>
        <vertAlign val="superscript"/>
        <sz val="10"/>
        <rFont val="Arial"/>
        <family val="2"/>
      </rPr>
      <t>7</t>
    </r>
  </si>
  <si>
    <r>
      <t>1</t>
    </r>
    <r>
      <rPr>
        <sz val="9"/>
        <rFont val="Arial"/>
        <family val="2"/>
      </rPr>
      <t xml:space="preserve"> Includes T-bills.     </t>
    </r>
    <r>
      <rPr>
        <vertAlign val="superscript"/>
        <sz val="9"/>
        <rFont val="Arial"/>
        <family val="2"/>
      </rPr>
      <t>2</t>
    </r>
    <r>
      <rPr>
        <sz val="9"/>
        <rFont val="Arial"/>
        <family val="2"/>
      </rPr>
      <t xml:space="preserve"> As of end-March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xml:space="preserve"> Corporate and municipal bonds.  </t>
    </r>
    <r>
      <rPr>
        <vertAlign val="superscript"/>
        <sz val="9"/>
        <rFont val="Arial"/>
        <family val="2"/>
      </rPr>
      <t>6</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7</t>
    </r>
    <r>
      <rPr>
        <sz val="9"/>
        <rFont val="Arial"/>
        <family val="2"/>
      </rPr>
      <t xml:space="preserve"> Corporate bonds with warrants for new stocks and investment trusts.</t>
    </r>
  </si>
  <si>
    <r>
      <t>short-term paper</t>
    </r>
    <r>
      <rPr>
        <vertAlign val="superscript"/>
        <sz val="10"/>
        <rFont val="Arial"/>
        <family val="2"/>
      </rPr>
      <t>3</t>
    </r>
  </si>
  <si>
    <r>
      <t>bonds</t>
    </r>
    <r>
      <rPr>
        <vertAlign val="superscript"/>
        <sz val="10"/>
        <rFont val="Arial"/>
        <family val="2"/>
      </rPr>
      <t>4</t>
    </r>
  </si>
  <si>
    <r>
      <t>equity</t>
    </r>
    <r>
      <rPr>
        <vertAlign val="superscript"/>
        <sz val="10"/>
        <rFont val="Arial"/>
        <family val="2"/>
      </rPr>
      <t>5</t>
    </r>
  </si>
  <si>
    <r>
      <t>other</t>
    </r>
    <r>
      <rPr>
        <vertAlign val="superscript"/>
        <sz val="10"/>
        <rFont val="Arial"/>
        <family val="2"/>
      </rPr>
      <t>6</t>
    </r>
  </si>
  <si>
    <r>
      <t>1</t>
    </r>
    <r>
      <rPr>
        <sz val="9"/>
        <rFont val="Arial"/>
        <family val="2"/>
      </rPr>
      <t xml:space="preserve"> Includes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Commercial paper.  </t>
    </r>
    <r>
      <rPr>
        <vertAlign val="superscript"/>
        <sz val="9"/>
        <rFont val="Arial"/>
        <family val="2"/>
      </rPr>
      <t>4</t>
    </r>
    <r>
      <rPr>
        <sz val="9"/>
        <rFont val="Arial"/>
        <family val="2"/>
      </rPr>
      <t xml:space="preserve"> Corporate and municipal bonds.     </t>
    </r>
    <r>
      <rPr>
        <vertAlign val="superscript"/>
        <sz val="9"/>
        <rFont val="Arial"/>
        <family val="2"/>
      </rPr>
      <t>5</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6</t>
    </r>
    <r>
      <rPr>
        <sz val="9"/>
        <rFont val="Arial"/>
        <family val="2"/>
      </rPr>
      <t xml:space="preserve"> Corporate bonds with warrants for new stocks and investment trusts. For investment trusts, figures for new issuance and redemption are reported.</t>
    </r>
  </si>
  <si>
    <r>
      <t>Total value of delivery instructions</t>
    </r>
    <r>
      <rPr>
        <vertAlign val="superscript"/>
        <sz val="10"/>
        <rFont val="Arial"/>
        <family val="2"/>
      </rPr>
      <t>3</t>
    </r>
  </si>
  <si>
    <r>
      <t>DVP</t>
    </r>
    <r>
      <rPr>
        <vertAlign val="superscript"/>
        <sz val="10"/>
        <rFont val="Arial"/>
        <family val="2"/>
      </rPr>
      <t>3</t>
    </r>
  </si>
  <si>
    <r>
      <t>free of payment</t>
    </r>
    <r>
      <rPr>
        <vertAlign val="superscript"/>
        <sz val="10"/>
        <rFont val="Arial"/>
        <family val="2"/>
      </rPr>
      <t>3</t>
    </r>
  </si>
  <si>
    <r>
      <t>1</t>
    </r>
    <r>
      <rPr>
        <sz val="9"/>
        <rFont val="Arial"/>
        <family val="2"/>
      </rPr>
      <t xml:space="preserve"> Includes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xml:space="preserve"> Corporate and municipal bonds.   </t>
    </r>
    <r>
      <rPr>
        <vertAlign val="superscript"/>
        <sz val="9"/>
        <rFont val="Arial"/>
        <family val="2"/>
      </rPr>
      <t>6</t>
    </r>
    <r>
      <rPr>
        <sz val="9"/>
        <rFont val="Arial"/>
        <family val="2"/>
      </rPr>
      <t xml:space="preserve"> Investment trusts; figures for new issuance and redemption are reported.</t>
    </r>
  </si>
  <si>
    <t>GDP per capita (KRW)</t>
  </si>
  <si>
    <t>Exchange rate (KRW/USD):</t>
  </si>
  <si>
    <t>Source: Bank of Korea.</t>
  </si>
  <si>
    <t>(KRW billions, end of year)</t>
  </si>
  <si>
    <r>
      <t>Transferable deposits in foreign currencies</t>
    </r>
    <r>
      <rPr>
        <vertAlign val="superscript"/>
        <sz val="10"/>
        <rFont val="Arial"/>
        <family val="2"/>
      </rPr>
      <t>1</t>
    </r>
  </si>
  <si>
    <r>
      <t xml:space="preserve">1 </t>
    </r>
    <r>
      <rPr>
        <sz val="9"/>
        <rFont val="Arial"/>
        <family val="2"/>
      </rPr>
      <t>Not classified as M1.</t>
    </r>
  </si>
  <si>
    <t>(KRW billions, average for December except as noted)</t>
  </si>
  <si>
    <r>
      <t>longer refinancing operations (repos)</t>
    </r>
    <r>
      <rPr>
        <vertAlign val="superscript"/>
        <sz val="10"/>
        <rFont val="Arial"/>
        <family val="2"/>
      </rPr>
      <t>1</t>
    </r>
  </si>
  <si>
    <r>
      <t>1</t>
    </r>
    <r>
      <rPr>
        <sz val="9"/>
        <rFont val="Arial"/>
        <family val="2"/>
      </rPr>
      <t xml:space="preserve"> Amount of the aggregate credit ceiling loan at the end of year.</t>
    </r>
  </si>
  <si>
    <r>
      <t>KRW 50,000</t>
    </r>
    <r>
      <rPr>
        <vertAlign val="superscript"/>
        <sz val="10"/>
        <rFont val="Arial"/>
        <family val="2"/>
      </rPr>
      <t>1</t>
    </r>
  </si>
  <si>
    <t>KRW 10,000</t>
  </si>
  <si>
    <t>KRW 5,000</t>
  </si>
  <si>
    <t>KRW 1,000</t>
  </si>
  <si>
    <t>KRW 500</t>
  </si>
  <si>
    <t>KRW 100</t>
  </si>
  <si>
    <t>KRW 50</t>
  </si>
  <si>
    <t>KRW 10</t>
  </si>
  <si>
    <t>KRW 1</t>
  </si>
  <si>
    <r>
      <t>1</t>
    </r>
    <r>
      <rPr>
        <sz val="9"/>
        <rFont val="Arial"/>
        <family val="2"/>
      </rPr>
      <t xml:space="preserve"> Was printed in June 2009 for the first time.    </t>
    </r>
    <r>
      <rPr>
        <vertAlign val="superscript"/>
        <sz val="9"/>
        <rFont val="Arial"/>
        <family val="2"/>
      </rPr>
      <t>2</t>
    </r>
    <r>
      <rPr>
        <sz val="9"/>
        <rFont val="Arial"/>
        <family val="2"/>
      </rPr>
      <t xml:space="preserve"> Banknotes which are no longer printed but are still in circulation.    </t>
    </r>
    <r>
      <rPr>
        <vertAlign val="superscript"/>
        <sz val="9"/>
        <rFont val="Arial"/>
        <family val="2"/>
      </rPr>
      <t>3</t>
    </r>
    <r>
      <rPr>
        <sz val="9"/>
        <rFont val="Arial"/>
        <family val="2"/>
      </rPr>
      <t xml:space="preserve"> Coins which are no longer issued but are still in circulation, including KRW 5 and KRW 1.    </t>
    </r>
    <r>
      <rPr>
        <vertAlign val="superscript"/>
        <sz val="9"/>
        <rFont val="Arial"/>
        <family val="2"/>
      </rPr>
      <t>4</t>
    </r>
    <r>
      <rPr>
        <sz val="9"/>
        <rFont val="Arial"/>
        <family val="2"/>
      </rPr>
      <t xml:space="preserve"> Excludes banknotes which are issued but not in circulation, as possessed for souvenirs.</t>
    </r>
  </si>
  <si>
    <t>Value of accounts, all (KRW billions)</t>
  </si>
  <si>
    <t>Value of accounts, all (KRW billions)3</t>
  </si>
  <si>
    <t>Domestically licensed banks</t>
  </si>
  <si>
    <t>Value of accounts (KRW billions)</t>
  </si>
  <si>
    <t>Korea Post</t>
  </si>
  <si>
    <t>Financial investment companies</t>
  </si>
  <si>
    <t>Value of accounts held by non-banks (KRW billions)</t>
  </si>
  <si>
    <t>Outstanding value on e-money storages issued by e-money institutions (KRW billions)</t>
  </si>
  <si>
    <t>Sources: Bank of Korea; Financial Supervisory Service.</t>
  </si>
  <si>
    <r>
      <t>1</t>
    </r>
    <r>
      <rPr>
        <sz val="9"/>
        <rFont val="Arial"/>
        <family val="2"/>
      </rPr>
      <t xml:space="preserve"> Excludes transfers within the financial institution.    </t>
    </r>
    <r>
      <rPr>
        <vertAlign val="superscript"/>
        <sz val="9"/>
        <rFont val="Arial"/>
        <family val="2"/>
      </rPr>
      <t>2</t>
    </r>
    <r>
      <rPr>
        <sz val="9"/>
        <rFont val="Arial"/>
        <family val="2"/>
      </rPr>
      <t xml:space="preserve"> Includes promissory notes, personal cheques and cashier's cheques.    </t>
    </r>
    <r>
      <rPr>
        <vertAlign val="superscript"/>
        <sz val="9"/>
        <rFont val="Arial"/>
        <family val="2"/>
      </rPr>
      <t>3</t>
    </r>
    <r>
      <rPr>
        <sz val="9"/>
        <rFont val="Arial"/>
        <family val="2"/>
      </rPr>
      <t> Bills of exchange.</t>
    </r>
  </si>
  <si>
    <t>(KRW billions, total for the year)</t>
  </si>
  <si>
    <t>BOK-Wire+</t>
  </si>
  <si>
    <r>
      <t>Clearing and settlement organisations</t>
    </r>
    <r>
      <rPr>
        <vertAlign val="superscript"/>
        <sz val="10"/>
        <rFont val="Arial"/>
        <family val="2"/>
      </rPr>
      <t>1</t>
    </r>
  </si>
  <si>
    <r>
      <t>Other</t>
    </r>
    <r>
      <rPr>
        <vertAlign val="superscript"/>
        <sz val="10"/>
        <rFont val="Arial"/>
        <family val="2"/>
      </rPr>
      <t>3</t>
    </r>
  </si>
  <si>
    <t>Check Clearing System</t>
  </si>
  <si>
    <r>
      <t>Other</t>
    </r>
    <r>
      <rPr>
        <vertAlign val="superscript"/>
        <sz val="10"/>
        <rFont val="Arial"/>
        <family val="2"/>
      </rPr>
      <t>5</t>
    </r>
  </si>
  <si>
    <t>Interbank Shared Networks</t>
  </si>
  <si>
    <r>
      <t>Other financial institutions</t>
    </r>
    <r>
      <rPr>
        <vertAlign val="superscript"/>
        <sz val="10"/>
        <rFont val="Arial"/>
        <family val="2"/>
      </rPr>
      <t>4</t>
    </r>
  </si>
  <si>
    <r>
      <t>cheques</t>
    </r>
    <r>
      <rPr>
        <vertAlign val="superscript"/>
        <sz val="10"/>
        <rFont val="Arial"/>
        <family val="2"/>
      </rPr>
      <t>1</t>
    </r>
  </si>
  <si>
    <r>
      <t>direct debits</t>
    </r>
    <r>
      <rPr>
        <vertAlign val="superscript"/>
        <sz val="10"/>
        <rFont val="Arial"/>
        <family val="2"/>
      </rPr>
      <t>3</t>
    </r>
  </si>
  <si>
    <r>
      <t>card payments</t>
    </r>
    <r>
      <rPr>
        <vertAlign val="superscript"/>
        <sz val="10"/>
        <rFont val="Arial"/>
        <family val="2"/>
      </rPr>
      <t>4</t>
    </r>
  </si>
  <si>
    <r>
      <t>1</t>
    </r>
    <r>
      <rPr>
        <sz val="9"/>
        <rFont val="Arial"/>
        <family val="2"/>
      </rPr>
      <t xml:space="preserve"> Includes promissory notes, personal cheques and cashier's cheques.    </t>
    </r>
    <r>
      <rPr>
        <vertAlign val="superscript"/>
        <sz val="9"/>
        <rFont val="Arial"/>
        <family val="2"/>
      </rPr>
      <t>2</t>
    </r>
    <r>
      <rPr>
        <sz val="9"/>
        <rFont val="Arial"/>
        <family val="2"/>
      </rPr>
      <t xml:space="preserve"> Bills of exchange.    </t>
    </r>
    <r>
      <rPr>
        <vertAlign val="superscript"/>
        <sz val="9"/>
        <rFont val="Arial"/>
        <family val="2"/>
      </rPr>
      <t>3</t>
    </r>
    <r>
      <rPr>
        <sz val="9"/>
        <rFont val="Arial"/>
        <family val="2"/>
      </rPr>
      <t xml:space="preserve"> Excludes transfers within the financial institution.    </t>
    </r>
    <r>
      <rPr>
        <vertAlign val="superscript"/>
        <sz val="9"/>
        <rFont val="Arial"/>
        <family val="2"/>
      </rPr>
      <t>4</t>
    </r>
    <r>
      <rPr>
        <sz val="9"/>
        <rFont val="Arial"/>
        <family val="2"/>
      </rPr>
      <t xml:space="preserve"> Includes payments by cards with a debit function.</t>
    </r>
  </si>
  <si>
    <t>(KRW trillions, total for the year)</t>
  </si>
  <si>
    <t>Korea Exchange</t>
  </si>
  <si>
    <t>Source: Korea Exchange.</t>
  </si>
  <si>
    <t>(KRW trillions, end of year)</t>
  </si>
  <si>
    <r>
      <t>commodity futures</t>
    </r>
    <r>
      <rPr>
        <vertAlign val="superscript"/>
        <sz val="10"/>
        <rFont val="Arial"/>
        <family val="2"/>
      </rPr>
      <t>3</t>
    </r>
  </si>
  <si>
    <r>
      <t>Korea Securities Depository</t>
    </r>
    <r>
      <rPr>
        <vertAlign val="superscript"/>
        <sz val="10"/>
        <rFont val="Arial"/>
        <family val="2"/>
      </rPr>
      <t>1</t>
    </r>
  </si>
  <si>
    <r>
      <t>1</t>
    </r>
    <r>
      <rPr>
        <sz val="9"/>
        <rFont val="Arial"/>
        <family val="2"/>
      </rPr>
      <t xml:space="preserve"> KSD started clearing services for institutional investor stocks from January 2012.</t>
    </r>
  </si>
  <si>
    <t>Source: Korea Exchange; Korea Securities Depository.</t>
  </si>
  <si>
    <r>
      <t>Korea Securities Depository</t>
    </r>
    <r>
      <rPr>
        <vertAlign val="superscript"/>
        <sz val="10"/>
        <rFont val="Arial"/>
        <family val="2"/>
      </rPr>
      <t>2</t>
    </r>
  </si>
  <si>
    <r>
      <t>1</t>
    </r>
    <r>
      <rPr>
        <sz val="10"/>
        <rFont val="Arial"/>
        <family val="2"/>
      </rPr>
      <t xml:space="preserve"> </t>
    </r>
    <r>
      <rPr>
        <sz val="9"/>
        <rFont val="Arial"/>
        <family val="2"/>
      </rPr>
      <t xml:space="preserve">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KSD started clearing services for institutional investor stocks from January 2012.</t>
    </r>
  </si>
  <si>
    <t>Sources: Korea Exchange; Korea Securities Depository.</t>
  </si>
  <si>
    <r>
      <t>1</t>
    </r>
    <r>
      <rPr>
        <sz val="9"/>
        <rFont val="Arial"/>
        <family val="2"/>
      </rPr>
      <t xml:space="preserve"> Sum of available data.    </t>
    </r>
    <r>
      <rPr>
        <vertAlign val="superscript"/>
        <sz val="9"/>
        <rFont val="Arial"/>
        <family val="2"/>
      </rPr>
      <t>2</t>
    </r>
    <r>
      <rPr>
        <sz val="9"/>
        <rFont val="Arial"/>
        <family val="2"/>
      </rPr>
      <t xml:space="preserve"> KSD started clearing services for institutional investor stocks from January 2012.</t>
    </r>
  </si>
  <si>
    <t>Korea Securities Depository</t>
  </si>
  <si>
    <t>Source: Korea Securities Depository.</t>
  </si>
  <si>
    <r>
      <t>1</t>
    </r>
    <r>
      <rPr>
        <sz val="9"/>
        <rFont val="Arial"/>
        <family val="2"/>
      </rPr>
      <t xml:space="preserve"> Sum of available data.    </t>
    </r>
    <r>
      <rPr>
        <vertAlign val="superscript"/>
        <sz val="9"/>
        <rFont val="Arial"/>
        <family val="2"/>
      </rPr>
      <t>2</t>
    </r>
    <r>
      <rPr>
        <sz val="9"/>
        <rFont val="Arial"/>
        <family val="2"/>
      </rPr>
      <t xml:space="preserve"> Certificates of deposit and commercial paper.</t>
    </r>
  </si>
  <si>
    <r>
      <t>1</t>
    </r>
    <r>
      <rPr>
        <sz val="9"/>
        <rFont val="Arial"/>
        <family val="2"/>
      </rPr>
      <t xml:space="preserve"> Sum of available data; nominal value.    </t>
    </r>
    <r>
      <rPr>
        <vertAlign val="superscript"/>
        <sz val="9"/>
        <rFont val="Arial"/>
        <family val="2"/>
      </rPr>
      <t>2</t>
    </r>
    <r>
      <rPr>
        <sz val="9"/>
        <rFont val="Arial"/>
        <family val="2"/>
      </rPr>
      <t xml:space="preserve"> Certificates of deposit and commercial paper.</t>
    </r>
  </si>
  <si>
    <r>
      <t>1</t>
    </r>
    <r>
      <rPr>
        <sz val="9"/>
        <rFont val="Arial"/>
        <family val="2"/>
      </rPr>
      <t xml:space="preserve"> Sum of available data.</t>
    </r>
  </si>
  <si>
    <r>
      <t>GDP (MXN billions)</t>
    </r>
    <r>
      <rPr>
        <vertAlign val="superscript"/>
        <sz val="10"/>
        <rFont val="Arial"/>
        <family val="2"/>
      </rPr>
      <t>2</t>
    </r>
  </si>
  <si>
    <t>GDP per capita (MXN)</t>
  </si>
  <si>
    <r>
      <t>Consumer price inflation (%)</t>
    </r>
    <r>
      <rPr>
        <vertAlign val="superscript"/>
        <sz val="10"/>
        <rFont val="Arial"/>
        <family val="2"/>
      </rPr>
      <t>3</t>
    </r>
  </si>
  <si>
    <r>
      <t>Exchange rate (MXN/USD):</t>
    </r>
    <r>
      <rPr>
        <vertAlign val="superscript"/>
        <sz val="10"/>
        <rFont val="Arial"/>
        <family val="2"/>
      </rPr>
      <t>4</t>
    </r>
  </si>
  <si>
    <t>(MXN billions, end of year)</t>
  </si>
  <si>
    <r>
      <t xml:space="preserve">1 </t>
    </r>
    <r>
      <rPr>
        <sz val="9"/>
        <rFont val="Arial"/>
        <family val="2"/>
      </rPr>
      <t xml:space="preserve">National definition of M1 does not include non-residents. </t>
    </r>
    <r>
      <rPr>
        <vertAlign val="superscript"/>
        <sz val="9"/>
        <rFont val="Arial"/>
        <family val="2"/>
      </rPr>
      <t xml:space="preserve">   2 </t>
    </r>
    <r>
      <rPr>
        <sz val="9"/>
        <rFont val="Arial"/>
        <family val="2"/>
      </rPr>
      <t>E-money products have not been widely adopted in Mexico.</t>
    </r>
  </si>
  <si>
    <t>Source: Bank of Mexico.</t>
  </si>
  <si>
    <t>(MXN billions, average for December)</t>
  </si>
  <si>
    <r>
      <t>overnight</t>
    </r>
    <r>
      <rPr>
        <vertAlign val="superscript"/>
        <sz val="10"/>
        <rFont val="Arial"/>
        <family val="2"/>
      </rPr>
      <t>1</t>
    </r>
  </si>
  <si>
    <r>
      <t>longer refinancing operations</t>
    </r>
    <r>
      <rPr>
        <vertAlign val="superscript"/>
        <sz val="10"/>
        <rFont val="Arial"/>
        <family val="2"/>
      </rPr>
      <t>2</t>
    </r>
  </si>
  <si>
    <r>
      <t xml:space="preserve">1 </t>
    </r>
    <r>
      <rPr>
        <sz val="9"/>
        <rFont val="Arial"/>
        <family val="2"/>
      </rPr>
      <t>SIAC overnight overdrafts + renewed intraday repos + overnight credit open market operations + overnight repos open market operations.</t>
    </r>
    <r>
      <rPr>
        <vertAlign val="superscript"/>
        <sz val="9"/>
        <rFont val="Arial"/>
        <family val="2"/>
      </rPr>
      <t xml:space="preserve">    2 </t>
    </r>
    <r>
      <rPr>
        <sz val="9"/>
        <rFont val="Arial"/>
        <family val="2"/>
      </rPr>
      <t>Credit open market operations + repo open market operations.</t>
    </r>
  </si>
  <si>
    <t>(MXN millions, end of year)</t>
  </si>
  <si>
    <r>
      <t>Total banknotes and coin issued</t>
    </r>
    <r>
      <rPr>
        <vertAlign val="superscript"/>
        <sz val="10"/>
        <rFont val="Arial"/>
        <family val="2"/>
      </rPr>
      <t>1</t>
    </r>
  </si>
  <si>
    <r>
      <t>Total banknotes issued</t>
    </r>
    <r>
      <rPr>
        <vertAlign val="superscript"/>
        <sz val="10"/>
        <rFont val="Arial"/>
        <family val="2"/>
      </rPr>
      <t>1</t>
    </r>
  </si>
  <si>
    <t>MXN 1,000</t>
  </si>
  <si>
    <t>MXN 500</t>
  </si>
  <si>
    <t>MXN 200</t>
  </si>
  <si>
    <t>MXN 100</t>
  </si>
  <si>
    <t>MXN 50</t>
  </si>
  <si>
    <t>MXN 20</t>
  </si>
  <si>
    <t>MXN 10</t>
  </si>
  <si>
    <r>
      <t>Total coin issued</t>
    </r>
    <r>
      <rPr>
        <vertAlign val="superscript"/>
        <sz val="10"/>
        <rFont val="Arial"/>
        <family val="2"/>
      </rPr>
      <t>1, 2</t>
    </r>
  </si>
  <si>
    <t>MXN 5</t>
  </si>
  <si>
    <t>MXN 2</t>
  </si>
  <si>
    <t>MXN 1</t>
  </si>
  <si>
    <t>MXN 0.5</t>
  </si>
  <si>
    <r>
      <t>1</t>
    </r>
    <r>
      <rPr>
        <sz val="9"/>
        <rFont val="Arial"/>
        <family val="2"/>
      </rPr>
      <t xml:space="preserve"> Due to approximation, the sum of the denominations may differ from the total.    </t>
    </r>
    <r>
      <rPr>
        <vertAlign val="superscript"/>
        <sz val="9"/>
        <rFont val="Arial"/>
        <family val="2"/>
      </rPr>
      <t>2</t>
    </r>
    <r>
      <rPr>
        <sz val="9"/>
        <rFont val="Arial"/>
        <family val="2"/>
      </rPr>
      <t xml:space="preserve"> Includes coins with denominations MXN 0.20, 0.10 and 0.05.</t>
    </r>
  </si>
  <si>
    <t>Value of accounts, all (MXN billions)</t>
  </si>
  <si>
    <t>Value of accounts, all (MXN billions)3</t>
  </si>
  <si>
    <r>
      <t>Number of accounts (thousands)</t>
    </r>
    <r>
      <rPr>
        <vertAlign val="superscript"/>
        <sz val="10"/>
        <rFont val="Arial"/>
        <family val="2"/>
      </rPr>
      <t>4</t>
    </r>
  </si>
  <si>
    <t>Value of accounts (MXN billions)</t>
  </si>
  <si>
    <r>
      <t>Commercial banks</t>
    </r>
    <r>
      <rPr>
        <b/>
        <vertAlign val="superscript"/>
        <sz val="10"/>
        <rFont val="Arial"/>
        <family val="2"/>
      </rPr>
      <t>4</t>
    </r>
  </si>
  <si>
    <r>
      <t>Development banks</t>
    </r>
    <r>
      <rPr>
        <b/>
        <vertAlign val="superscript"/>
        <sz val="10"/>
        <rFont val="Arial"/>
        <family val="2"/>
      </rPr>
      <t>4</t>
    </r>
  </si>
  <si>
    <r>
      <t>Telegraph and postal office</t>
    </r>
    <r>
      <rPr>
        <b/>
        <vertAlign val="superscript"/>
        <sz val="10"/>
        <rFont val="Arial"/>
        <family val="2"/>
      </rPr>
      <t>5</t>
    </r>
  </si>
  <si>
    <r>
      <t>Credit Unions</t>
    </r>
    <r>
      <rPr>
        <b/>
        <vertAlign val="superscript"/>
        <sz val="9.6999999999999993"/>
        <rFont val="Arial"/>
        <family val="2"/>
      </rPr>
      <t>4, 6</t>
    </r>
  </si>
  <si>
    <t>Value of accounts held by non-banks (MXN billions)</t>
  </si>
  <si>
    <t>Outstanding value on e-money storages issued by e-money institutions (MXN billions)</t>
  </si>
  <si>
    <r>
      <t xml:space="preserve">1 </t>
    </r>
    <r>
      <rPr>
        <sz val="9"/>
        <rFont val="Arial"/>
        <family val="2"/>
      </rPr>
      <t>Cashless payment services are provided only in the central office.</t>
    </r>
    <r>
      <rPr>
        <vertAlign val="superscript"/>
        <sz val="9"/>
        <rFont val="Arial"/>
        <family val="2"/>
      </rPr>
      <t xml:space="preserve">    2 </t>
    </r>
    <r>
      <rPr>
        <sz val="9"/>
        <rFont val="Arial"/>
        <family val="2"/>
      </rPr>
      <t>Banks participating in SPEI.</t>
    </r>
    <r>
      <rPr>
        <vertAlign val="superscript"/>
        <sz val="9"/>
        <rFont val="Arial"/>
        <family val="2"/>
      </rPr>
      <t xml:space="preserve">    3 </t>
    </r>
    <r>
      <rPr>
        <sz val="9"/>
        <rFont val="Arial"/>
        <family val="2"/>
      </rPr>
      <t>Banks + non-banks participating in SPEI + IMSS, ISSTE, FOVISSTE, TESOFE and PEMEX.</t>
    </r>
    <r>
      <rPr>
        <vertAlign val="superscript"/>
        <sz val="9"/>
        <rFont val="Arial"/>
        <family val="2"/>
      </rPr>
      <t xml:space="preserve">    4 </t>
    </r>
    <r>
      <rPr>
        <sz val="9"/>
        <rFont val="Arial"/>
        <family val="2"/>
      </rPr>
      <t>Source: CNBV reports.</t>
    </r>
    <r>
      <rPr>
        <vertAlign val="superscript"/>
        <sz val="9"/>
        <rFont val="Arial"/>
        <family val="2"/>
      </rPr>
      <t xml:space="preserve">    5 </t>
    </r>
    <r>
      <rPr>
        <sz val="9"/>
        <rFont val="Arial"/>
        <family val="2"/>
      </rPr>
      <t>Source: Telecomm.</t>
    </r>
    <r>
      <rPr>
        <vertAlign val="superscript"/>
        <sz val="9"/>
        <rFont val="Arial"/>
        <family val="2"/>
      </rPr>
      <t xml:space="preserve">    6 </t>
    </r>
    <r>
      <rPr>
        <sz val="9"/>
        <rFont val="Arial"/>
        <family val="2"/>
      </rPr>
      <t>SOFIPOS and SOCAPS.</t>
    </r>
  </si>
  <si>
    <r>
      <t xml:space="preserve">1 </t>
    </r>
    <r>
      <rPr>
        <sz val="9"/>
        <rFont val="Arial"/>
        <family val="2"/>
      </rPr>
      <t>The number of credit cards without a cash function is not significant.</t>
    </r>
  </si>
  <si>
    <r>
      <t>Card payments with cards issued in the country</t>
    </r>
    <r>
      <rPr>
        <vertAlign val="superscript"/>
        <sz val="10"/>
        <rFont val="Arial"/>
        <family val="2"/>
      </rPr>
      <t>2</t>
    </r>
  </si>
  <si>
    <r>
      <t>Cheques</t>
    </r>
    <r>
      <rPr>
        <vertAlign val="superscript"/>
        <sz val="10"/>
        <rFont val="Arial"/>
        <family val="2"/>
      </rPr>
      <t>3</t>
    </r>
  </si>
  <si>
    <r>
      <t xml:space="preserve">1 </t>
    </r>
    <r>
      <rPr>
        <sz val="9"/>
        <rFont val="Arial"/>
        <family val="2"/>
      </rPr>
      <t>Intrabank transfers + internet transfers to foreign banks + interbank payments to credit cards + SPEI transfers originated by non-banks + TEF transfers (except those from Bank of Mexico).</t>
    </r>
    <r>
      <rPr>
        <vertAlign val="superscript"/>
        <sz val="9"/>
        <rFont val="Arial"/>
        <family val="2"/>
      </rPr>
      <t xml:space="preserve">    2 </t>
    </r>
    <r>
      <rPr>
        <sz val="9"/>
        <rFont val="Arial"/>
        <family val="2"/>
      </rPr>
      <t>POS operations + internet intrabank card operations + internet interbank card operations + internet international card operations.</t>
    </r>
    <r>
      <rPr>
        <vertAlign val="superscript"/>
        <sz val="9"/>
        <rFont val="Arial"/>
        <family val="2"/>
      </rPr>
      <t xml:space="preserve">    3 </t>
    </r>
    <r>
      <rPr>
        <sz val="9"/>
        <rFont val="Arial"/>
        <family val="2"/>
      </rPr>
      <t>Includes cheques in dollars.</t>
    </r>
    <r>
      <rPr>
        <vertAlign val="superscript"/>
        <sz val="9"/>
        <rFont val="Arial"/>
        <family val="2"/>
      </rPr>
      <t xml:space="preserve">    4 </t>
    </r>
    <r>
      <rPr>
        <sz val="9"/>
        <rFont val="Arial"/>
        <family val="2"/>
      </rPr>
      <t>Internet international transfers + internet international card payments.</t>
    </r>
    <r>
      <rPr>
        <vertAlign val="superscript"/>
        <sz val="9"/>
        <rFont val="Arial"/>
        <family val="2"/>
      </rPr>
      <t xml:space="preserve">    5 </t>
    </r>
    <r>
      <rPr>
        <sz val="9"/>
        <rFont val="Arial"/>
        <family val="2"/>
      </rPr>
      <t xml:space="preserve">POS national transactions + cash-back transactions.  </t>
    </r>
    <r>
      <rPr>
        <vertAlign val="superscript"/>
        <sz val="9"/>
        <rFont val="Arial"/>
        <family val="2"/>
      </rPr>
      <t xml:space="preserve">  </t>
    </r>
  </si>
  <si>
    <t>(MXN billions, total for the year)</t>
  </si>
  <si>
    <t>For footnotes, see Table 7.</t>
  </si>
  <si>
    <t>SPEI</t>
  </si>
  <si>
    <t>CECOBAN</t>
  </si>
  <si>
    <r>
      <t>1</t>
    </r>
    <r>
      <rPr>
        <sz val="9"/>
        <rFont val="Arial"/>
        <family val="2"/>
      </rPr>
      <t xml:space="preserve"> CLS and Indeval (the CSD and SSS).</t>
    </r>
  </si>
  <si>
    <t>Sources: Bank of Mexico; CECOBAN.</t>
  </si>
  <si>
    <r>
      <t xml:space="preserve">1 </t>
    </r>
    <r>
      <rPr>
        <sz val="9"/>
        <rFont val="Arial"/>
        <family val="2"/>
      </rPr>
      <t>Operations originated by Indeval (the SSS) are excluded.</t>
    </r>
    <r>
      <rPr>
        <vertAlign val="superscript"/>
        <sz val="9"/>
        <rFont val="Arial"/>
        <family val="2"/>
      </rPr>
      <t xml:space="preserve">    2 </t>
    </r>
    <r>
      <rPr>
        <sz val="9"/>
        <rFont val="Arial"/>
        <family val="2"/>
      </rPr>
      <t>Returns are excluded.</t>
    </r>
  </si>
  <si>
    <t>For footnotes, see Table 10.</t>
  </si>
  <si>
    <t>BMV</t>
  </si>
  <si>
    <t>Mexder</t>
  </si>
  <si>
    <t>Sources: BMV; Mexder.</t>
  </si>
  <si>
    <t>CCV</t>
  </si>
  <si>
    <r>
      <t>Asigna</t>
    </r>
    <r>
      <rPr>
        <b/>
        <vertAlign val="superscript"/>
        <sz val="10"/>
        <rFont val="Arial"/>
        <family val="2"/>
      </rPr>
      <t>1</t>
    </r>
  </si>
  <si>
    <r>
      <t xml:space="preserve">1 </t>
    </r>
    <r>
      <rPr>
        <sz val="9"/>
        <rFont val="Arial"/>
        <family val="2"/>
      </rPr>
      <t>Until 2009, the figures indicate the number of trusts acting as clearing members. From 2010 on, the figures represent the number of banks and brokerage houses ("other") that set up the trusts.</t>
    </r>
  </si>
  <si>
    <t>Sources: CCV; Asigna.</t>
  </si>
  <si>
    <t>Asigna</t>
  </si>
  <si>
    <t>Indeval</t>
  </si>
  <si>
    <t>Source: Indeval.</t>
  </si>
  <si>
    <t>free of payment</t>
  </si>
  <si>
    <r>
      <t>Indeval</t>
    </r>
    <r>
      <rPr>
        <vertAlign val="superscript"/>
        <sz val="10"/>
        <rFont val="Arial"/>
        <family val="2"/>
      </rPr>
      <t>1</t>
    </r>
  </si>
  <si>
    <r>
      <t>1</t>
    </r>
    <r>
      <rPr>
        <sz val="9"/>
        <rFont val="Arial"/>
        <family val="2"/>
      </rPr>
      <t xml:space="preserve"> Market value.</t>
    </r>
  </si>
  <si>
    <r>
      <t>Concentration ratio in terms of volume (%)</t>
    </r>
    <r>
      <rPr>
        <vertAlign val="superscript"/>
        <sz val="10"/>
        <rFont val="Arial"/>
        <family val="2"/>
      </rPr>
      <t>1</t>
    </r>
  </si>
  <si>
    <r>
      <t>Concentration ratio in terms of value (%)</t>
    </r>
    <r>
      <rPr>
        <vertAlign val="superscript"/>
        <sz val="10"/>
        <rFont val="Arial"/>
        <family val="2"/>
      </rPr>
      <t>1</t>
    </r>
  </si>
  <si>
    <r>
      <t>Card payments with cards issued in the country</t>
    </r>
    <r>
      <rPr>
        <vertAlign val="superscript"/>
        <sz val="10"/>
        <rFont val="Arial"/>
        <family val="2"/>
      </rPr>
      <t>3</t>
    </r>
  </si>
  <si>
    <t>Y2012_2016</t>
  </si>
  <si>
    <t>Outstanding value on e-money storage</t>
  </si>
  <si>
    <t>RITS</t>
    <phoneticPr fontId="0" type="noConversion"/>
  </si>
  <si>
    <r>
      <t>ASX Clear</t>
    </r>
    <r>
      <rPr>
        <vertAlign val="superscript"/>
        <sz val="10"/>
        <rFont val="Arial"/>
        <family val="2"/>
      </rPr>
      <t>1</t>
    </r>
  </si>
  <si>
    <t>Number of domestic clearing members</t>
    <phoneticPr fontId="0" type="noConversion"/>
  </si>
  <si>
    <r>
      <t xml:space="preserve">1 </t>
    </r>
    <r>
      <rPr>
        <sz val="9"/>
        <rFont val="Arial"/>
        <family val="2"/>
      </rPr>
      <t>Until 2014, the total number included only active clearing members that clear for themselves and excluded inactive clearing members or clearing members that only clear for others.</t>
    </r>
  </si>
  <si>
    <t>equity</t>
    <phoneticPr fontId="0" type="noConversion"/>
  </si>
  <si>
    <t>Total number of participants</t>
    <phoneticPr fontId="0" type="noConversion"/>
  </si>
  <si>
    <t>Total number of delivery instructions</t>
    <phoneticPr fontId="0" type="noConversion"/>
  </si>
  <si>
    <t>Total value of delivery instructions</t>
    <phoneticPr fontId="0" type="noConversion"/>
  </si>
  <si>
    <t>fine</t>
  </si>
  <si>
    <r>
      <t>1</t>
    </r>
    <r>
      <rPr>
        <sz val="9"/>
        <rFont val="Arial"/>
        <family val="2"/>
      </rPr>
      <t xml:space="preserve"> From 2014, data distinguish between delayed debit cards and credit cards.    </t>
    </r>
    <r>
      <rPr>
        <vertAlign val="superscript"/>
        <sz val="9"/>
        <rFont val="Arial"/>
        <family val="2"/>
      </rPr>
      <t>2</t>
    </r>
    <r>
      <rPr>
        <sz val="9"/>
        <rFont val="Arial"/>
        <family val="2"/>
      </rPr>
      <t xml:space="preserve"> E-money card payment terminals are no longer in service, because the provider has removed all the remaining Proton unloading terminals that they previously operated. E-money cards are now loaded or unloaded at ATMs and, increasingly, via mobile banking applications, which will gradually supplant the loading/unloading function at ATMs.    </t>
    </r>
    <r>
      <rPr>
        <vertAlign val="superscript"/>
        <sz val="9"/>
        <rFont val="Arial"/>
        <family val="2"/>
      </rPr>
      <t>3</t>
    </r>
    <r>
      <rPr>
        <sz val="9"/>
        <rFont val="Arial"/>
        <family val="2"/>
      </rPr>
      <t xml:space="preserve"> Estimated for 2014.    </t>
    </r>
    <r>
      <rPr>
        <vertAlign val="superscript"/>
        <sz val="9"/>
        <rFont val="Arial"/>
        <family val="2"/>
      </rPr>
      <t>4</t>
    </r>
    <r>
      <rPr>
        <sz val="9"/>
        <rFont val="Arial"/>
        <family val="2"/>
      </rPr>
      <t xml:space="preserve"> Each function is counted separately (to avoid double-counting, categories should not be summed).    </t>
    </r>
    <r>
      <rPr>
        <vertAlign val="superscript"/>
        <sz val="9"/>
        <rFont val="Arial"/>
        <family val="2"/>
      </rPr>
      <t>5</t>
    </r>
    <r>
      <rPr>
        <sz val="9"/>
        <rFont val="Arial"/>
        <family val="2"/>
      </rPr>
      <t xml:space="preserve"> From 2014, data provided directly by banks and payment institutions.</t>
    </r>
  </si>
  <si>
    <r>
      <t>1</t>
    </r>
    <r>
      <rPr>
        <sz val="9"/>
        <rFont val="Arial"/>
        <family val="2"/>
      </rPr>
      <t xml:space="preserve"> Not including balance of settlement accounts held by non-bank financial institutions (data are negligible).  </t>
    </r>
    <r>
      <rPr>
        <vertAlign val="superscript"/>
        <sz val="9"/>
        <rFont val="Arial"/>
        <family val="2"/>
      </rPr>
      <t>2</t>
    </r>
    <r>
      <rPr>
        <sz val="9"/>
        <rFont val="Arial"/>
        <family val="2"/>
      </rPr>
      <t xml:space="preserve"> Data are negligible.  </t>
    </r>
    <r>
      <rPr>
        <vertAlign val="superscript"/>
        <sz val="9"/>
        <rFont val="Arial"/>
        <family val="2"/>
      </rPr>
      <t>3</t>
    </r>
    <r>
      <rPr>
        <sz val="9"/>
        <rFont val="Arial"/>
        <family val="2"/>
      </rPr>
      <t xml:space="preserve"> In Brazil, banks taking sight deposits from the public at large are not allowed to hold this kind of deposit in another bank.</t>
    </r>
    <r>
      <rPr>
        <vertAlign val="superscript"/>
        <sz val="9"/>
        <rFont val="Arial"/>
        <family val="2"/>
      </rPr>
      <t xml:space="preserve">   4</t>
    </r>
    <r>
      <rPr>
        <sz val="9"/>
        <rFont val="Arial"/>
        <family val="2"/>
      </rPr>
      <t xml:space="preserve"> Last business day of the year. Where this value is negative, a zero position is reported (in the last years the Central Bank of Brazil has carried out open market transactions mainly with a view to draining liquidity from the market so as to mitigate the effects of its foreign exchange purchase transactions). </t>
    </r>
  </si>
  <si>
    <r>
      <t xml:space="preserve">1 </t>
    </r>
    <r>
      <rPr>
        <sz val="9"/>
        <rFont val="Arial"/>
        <family val="2"/>
      </rPr>
      <t>Data have been revised for 2013 and 2014 by a significant reporting entity.</t>
    </r>
    <r>
      <rPr>
        <vertAlign val="superscript"/>
        <sz val="9"/>
        <rFont val="Arial"/>
        <family val="2"/>
      </rPr>
      <t xml:space="preserve">    2</t>
    </r>
    <r>
      <rPr>
        <sz val="9"/>
        <rFont val="Arial"/>
        <family val="2"/>
      </rPr>
      <t xml:space="preserve"> Includes payments made with delayed debit cards issued by American Express.    </t>
    </r>
    <r>
      <rPr>
        <vertAlign val="superscript"/>
        <sz val="9"/>
        <rFont val="Arial"/>
        <family val="2"/>
      </rPr>
      <t>3</t>
    </r>
    <r>
      <rPr>
        <sz val="9"/>
        <rFont val="Arial"/>
        <family val="2"/>
      </rPr>
      <t xml:space="preserve"> Includes both card payments outside the country and remittances.    </t>
    </r>
    <r>
      <rPr>
        <vertAlign val="superscript"/>
        <sz val="9"/>
        <rFont val="Arial"/>
        <family val="2"/>
      </rPr>
      <t>4</t>
    </r>
    <r>
      <rPr>
        <sz val="9"/>
        <rFont val="Arial"/>
        <family val="2"/>
      </rPr>
      <t xml:space="preserve"> Also includes ATM credit transfers.    </t>
    </r>
    <r>
      <rPr>
        <vertAlign val="superscript"/>
        <sz val="9"/>
        <rFont val="Arial"/>
        <family val="2"/>
      </rPr>
      <t>5</t>
    </r>
    <r>
      <rPr>
        <sz val="9"/>
        <rFont val="Arial"/>
        <family val="2"/>
      </rPr>
      <t xml:space="preserve"> Payments through cards issued outside the country are not included.</t>
    </r>
    <r>
      <rPr>
        <vertAlign val="superscript"/>
        <sz val="9"/>
        <rFont val="Arial"/>
        <family val="2"/>
      </rPr>
      <t/>
    </r>
  </si>
  <si>
    <t>Clearing and settlement organisations</t>
    <phoneticPr fontId="0" type="noConversion"/>
  </si>
  <si>
    <t>Number of domestic clearing members</t>
    <phoneticPr fontId="0" type="noConversion"/>
  </si>
  <si>
    <r>
      <t>central bank</t>
    </r>
    <r>
      <rPr>
        <vertAlign val="superscript"/>
        <sz val="10"/>
        <rFont val="Arial"/>
        <family val="2"/>
      </rPr>
      <t>1</t>
    </r>
  </si>
  <si>
    <r>
      <t>1</t>
    </r>
    <r>
      <rPr>
        <sz val="9"/>
        <rFont val="Arial"/>
        <family val="2"/>
      </rPr>
      <t xml:space="preserve"> Time series revised. In previous publications, the central bank was not considered a clearing member. However the central Bank must now be considered as such because of one monetary policy instrument (FX swaps) that is cleared at BM&amp;FBovespa.</t>
    </r>
  </si>
  <si>
    <r>
      <t>Number of securities transactions cleared</t>
    </r>
    <r>
      <rPr>
        <vertAlign val="superscript"/>
        <sz val="10"/>
        <rFont val="Arial"/>
        <family val="2"/>
      </rPr>
      <t xml:space="preserve"> 1</t>
    </r>
  </si>
  <si>
    <r>
      <t>Number of securities transactions cleared</t>
    </r>
    <r>
      <rPr>
        <vertAlign val="superscript"/>
        <sz val="10"/>
        <rFont val="Arial"/>
        <family val="2"/>
      </rPr>
      <t xml:space="preserve"> </t>
    </r>
  </si>
  <si>
    <t>equity</t>
    <phoneticPr fontId="0" type="noConversion"/>
  </si>
  <si>
    <r>
      <t>central counterparties (CCPs)</t>
    </r>
    <r>
      <rPr>
        <i/>
        <vertAlign val="superscript"/>
        <sz val="10"/>
        <rFont val="Arial"/>
        <family val="2"/>
      </rPr>
      <t>1</t>
    </r>
  </si>
  <si>
    <r>
      <t>central counterparties (CCPs)</t>
    </r>
    <r>
      <rPr>
        <vertAlign val="superscript"/>
        <sz val="10"/>
        <rFont val="Arial"/>
        <family val="2"/>
      </rPr>
      <t>1</t>
    </r>
  </si>
  <si>
    <r>
      <rPr>
        <sz val="9"/>
        <rFont val="Arial"/>
        <family val="2"/>
      </rPr>
      <t xml:space="preserve"> </t>
    </r>
    <r>
      <rPr>
        <vertAlign val="superscript"/>
        <sz val="9"/>
        <rFont val="Arial"/>
        <family val="2"/>
      </rPr>
      <t>1</t>
    </r>
    <r>
      <rPr>
        <sz val="9"/>
        <rFont val="Arial"/>
        <family val="2"/>
      </rPr>
      <t>Brazil has a single CCP, but each system it operates is considered a Selic participant.</t>
    </r>
  </si>
  <si>
    <t>Total number of delivery instructions</t>
    <phoneticPr fontId="0" type="noConversion"/>
  </si>
  <si>
    <t>Total value of delivery instructions</t>
    <phoneticPr fontId="0" type="noConversion"/>
  </si>
  <si>
    <r>
      <t>1</t>
    </r>
    <r>
      <rPr>
        <sz val="9"/>
        <rFont val="Arial"/>
        <family val="2"/>
      </rPr>
      <t xml:space="preserve"> Data have been revised from previous editions to reflect a change in reporting methodology.</t>
    </r>
    <r>
      <rPr>
        <vertAlign val="superscript"/>
        <sz val="9"/>
        <rFont val="Arial"/>
        <family val="2"/>
      </rPr>
      <t>2</t>
    </r>
    <r>
      <rPr>
        <sz val="9"/>
        <rFont val="Arial"/>
        <family val="2"/>
      </rPr>
      <t xml:space="preserve"> There are five regional offices and two Agency Operations Centres but only the head office offers payment services. </t>
    </r>
    <r>
      <rPr>
        <vertAlign val="superscript"/>
        <sz val="9"/>
        <rFont val="Arial"/>
        <family val="2"/>
      </rPr>
      <t>3</t>
    </r>
    <r>
      <rPr>
        <sz val="9"/>
        <rFont val="Arial"/>
        <family val="2"/>
      </rPr>
      <t xml:space="preserve"> Figures represent the number of accounts held at the Bank of Canada by CPA members for the settlement of the LVTS. </t>
    </r>
    <r>
      <rPr>
        <vertAlign val="superscript"/>
        <sz val="9"/>
        <rFont val="Arial"/>
        <family val="2"/>
      </rPr>
      <t>4</t>
    </r>
    <r>
      <rPr>
        <sz val="9"/>
        <rFont val="Arial"/>
        <family val="2"/>
      </rPr>
      <t xml:space="preserve"> Some foreign bank subsidiaries and foreign bank branches are associated with the same parent bank. For the purposes of this table, each institution is recorded separately. </t>
    </r>
    <r>
      <rPr>
        <vertAlign val="superscript"/>
        <sz val="9"/>
        <rFont val="Arial"/>
        <family val="2"/>
      </rPr>
      <t>5</t>
    </r>
    <r>
      <rPr>
        <sz val="9"/>
        <rFont val="Arial"/>
        <family val="2"/>
      </rPr>
      <t>Only those companies that are federally regulated and are not bank-owned are included.</t>
    </r>
    <r>
      <rPr>
        <vertAlign val="superscript"/>
        <sz val="9"/>
        <rFont val="Arial"/>
        <family val="2"/>
      </rPr>
      <t>6</t>
    </r>
    <r>
      <rPr>
        <sz val="9"/>
        <rFont val="Arial"/>
        <family val="2"/>
      </rPr>
      <t xml:space="preserve"> The large increase in 2014 reflects a change in reporting methodology to include notice deposits in addition to demand deposits.    </t>
    </r>
    <r>
      <rPr>
        <vertAlign val="superscript"/>
        <sz val="9"/>
        <rFont val="Arial"/>
        <family val="2"/>
      </rPr>
      <t>7 </t>
    </r>
    <r>
      <rPr>
        <sz val="9"/>
        <rFont val="Arial"/>
        <family val="2"/>
      </rPr>
      <t>Includes value of accounts held at the central bank by banks and non-banks.</t>
    </r>
  </si>
  <si>
    <r>
      <t>1</t>
    </r>
    <r>
      <rPr>
        <sz val="9"/>
        <rFont val="Arial"/>
        <family val="2"/>
      </rPr>
      <t xml:space="preserve"> Only cards that are actively used to make purchases at POS terminals have been reported. </t>
    </r>
    <r>
      <rPr>
        <vertAlign val="superscript"/>
        <sz val="9"/>
        <rFont val="Arial"/>
        <family val="2"/>
      </rPr>
      <t>2</t>
    </r>
    <r>
      <rPr>
        <sz val="9"/>
        <rFont val="Arial"/>
        <family val="2"/>
      </rPr>
      <t xml:space="preserve"> The decrease in 2014 reflects a change in reporting methodology by one issuer. </t>
    </r>
    <r>
      <rPr>
        <vertAlign val="superscript"/>
        <sz val="9"/>
        <rFont val="Arial"/>
        <family val="2"/>
      </rPr>
      <t>3</t>
    </r>
    <r>
      <rPr>
        <sz val="9"/>
        <rFont val="Arial"/>
        <family val="2"/>
      </rPr>
      <t xml:space="preserve"> Number of accounts has been reported. </t>
    </r>
    <r>
      <rPr>
        <vertAlign val="superscript"/>
        <sz val="9"/>
        <rFont val="Arial"/>
        <family val="2"/>
      </rPr>
      <t>4</t>
    </r>
    <r>
      <rPr>
        <sz val="9"/>
        <rFont val="Arial"/>
        <family val="2"/>
      </rPr>
      <t xml:space="preserve"> Data have been revised from previous editions to reflect a change in reporting methodology.    </t>
    </r>
    <r>
      <rPr>
        <vertAlign val="superscript"/>
        <sz val="9"/>
        <rFont val="Arial"/>
        <family val="2"/>
      </rPr>
      <t>5</t>
    </r>
    <r>
      <rPr>
        <sz val="9"/>
        <rFont val="Arial"/>
        <family val="2"/>
      </rPr>
      <t xml:space="preserve"> Number of ATMs on the Interac network is reported.   </t>
    </r>
    <r>
      <rPr>
        <vertAlign val="superscript"/>
        <sz val="9"/>
        <rFont val="Arial"/>
        <family val="2"/>
      </rPr>
      <t>6</t>
    </r>
    <r>
      <rPr>
        <sz val="9"/>
        <rFont val="Arial"/>
        <family val="2"/>
      </rPr>
      <t xml:space="preserve"> Credit transfer functions are, for the most part, limited to proprietary ATMs. Access to the credit transfer functions on these ATMs is restricted to the clients of the associated proprietary institution. ATMs are reported for eight of the largest banks operating in Canada. </t>
    </r>
    <r>
      <rPr>
        <vertAlign val="superscript"/>
        <sz val="9"/>
        <rFont val="Arial"/>
        <family val="2"/>
      </rPr>
      <t>7</t>
    </r>
    <r>
      <rPr>
        <sz val="9"/>
        <rFont val="Arial"/>
        <family val="2"/>
      </rPr>
      <t xml:space="preserve"> Figures represent those terminals with at least a debit function and do not include terminals that only have a credit function; includes both shared and proprietary networks. The increase in 2015 reflects a change in the estimation methodology of unique EFTPOS terminals.</t>
    </r>
  </si>
  <si>
    <r>
      <t>1</t>
    </r>
    <r>
      <rPr>
        <sz val="9"/>
        <rFont val="Arial"/>
        <family val="2"/>
      </rPr>
      <t xml:space="preserve"> Data have been revised from previous editions to reflect a change in reporting methodology. </t>
    </r>
    <r>
      <rPr>
        <vertAlign val="superscript"/>
        <sz val="9"/>
        <rFont val="Arial"/>
        <family val="2"/>
      </rPr>
      <t xml:space="preserve">2 </t>
    </r>
    <r>
      <rPr>
        <sz val="9"/>
        <rFont val="Arial"/>
        <family val="2"/>
      </rPr>
      <t xml:space="preserve">Includes transactions cleared by the Automated Clearing Settlement System (ACSS); excludes on-us transactions.  </t>
    </r>
    <r>
      <rPr>
        <vertAlign val="superscript"/>
        <sz val="9"/>
        <rFont val="Arial"/>
        <family val="2"/>
      </rPr>
      <t xml:space="preserve">3 </t>
    </r>
    <r>
      <rPr>
        <sz val="9"/>
        <rFont val="Arial"/>
        <family val="2"/>
      </rPr>
      <t xml:space="preserve">Bill payments initiated at ATMs and bank tellers.  </t>
    </r>
    <r>
      <rPr>
        <vertAlign val="superscript"/>
        <sz val="9"/>
        <rFont val="Arial"/>
        <family val="2"/>
      </rPr>
      <t>4</t>
    </r>
    <r>
      <rPr>
        <sz val="9"/>
        <rFont val="Arial"/>
        <family val="2"/>
      </rPr>
      <t xml:space="preserve"> Includes bill payments initiated over the telephone or internet, Automatic Funds Transfer (AFT) credits, and corporate-to-corporate credit via EDI.   </t>
    </r>
    <r>
      <rPr>
        <vertAlign val="superscript"/>
        <sz val="9"/>
        <rFont val="Arial"/>
        <family val="2"/>
      </rPr>
      <t>5</t>
    </r>
    <r>
      <rPr>
        <sz val="9"/>
        <rFont val="Arial"/>
        <family val="2"/>
      </rPr>
      <t xml:space="preserve"> Transactions are reported for eight of the largest banks operating in Canada. Values include on-us transactions. </t>
    </r>
    <r>
      <rPr>
        <vertAlign val="superscript"/>
        <sz val="9"/>
        <rFont val="Arial"/>
        <family val="2"/>
      </rPr>
      <t>6</t>
    </r>
    <r>
      <rPr>
        <sz val="9"/>
        <rFont val="Arial"/>
        <family val="2"/>
      </rPr>
      <t xml:space="preserve"> Figures for POS transactions involving cards with a credit function represent the volume of transactions for cards issued in Canada and include transactions conducted at terminals in other countries.</t>
    </r>
  </si>
  <si>
    <r>
      <t>1</t>
    </r>
    <r>
      <rPr>
        <sz val="9"/>
        <rFont val="Arial"/>
        <family val="2"/>
      </rPr>
      <t xml:space="preserve"> Data have been revised from previous editions to reflect a change in reporting methodology.</t>
    </r>
    <r>
      <rPr>
        <vertAlign val="superscript"/>
        <sz val="9"/>
        <rFont val="Arial"/>
        <family val="2"/>
      </rPr>
      <t xml:space="preserve">    2 </t>
    </r>
    <r>
      <rPr>
        <sz val="9"/>
        <rFont val="Arial"/>
        <family val="2"/>
      </rPr>
      <t xml:space="preserve">Includes transactions cleared by the Automated Clearing Settlement System (ACSS); excludes on-us transactions. </t>
    </r>
    <r>
      <rPr>
        <vertAlign val="superscript"/>
        <sz val="9"/>
        <rFont val="Arial"/>
        <family val="2"/>
      </rPr>
      <t xml:space="preserve">   3 </t>
    </r>
    <r>
      <rPr>
        <sz val="9"/>
        <rFont val="Arial"/>
        <family val="2"/>
      </rPr>
      <t xml:space="preserve">Bill payments initiated at ATMs and bank tellers.    </t>
    </r>
    <r>
      <rPr>
        <vertAlign val="superscript"/>
        <sz val="9"/>
        <rFont val="Arial"/>
        <family val="2"/>
      </rPr>
      <t xml:space="preserve">4 </t>
    </r>
    <r>
      <rPr>
        <sz val="9"/>
        <rFont val="Arial"/>
        <family val="2"/>
      </rPr>
      <t xml:space="preserve">Includes bill payments initiated over the telephone or internet, Automatic Funds Transfer (AFT) credits and corporate-to-corporate credits via EDI.    </t>
    </r>
    <r>
      <rPr>
        <vertAlign val="superscript"/>
        <sz val="9"/>
        <rFont val="Arial"/>
        <family val="2"/>
      </rPr>
      <t xml:space="preserve">5 </t>
    </r>
    <r>
      <rPr>
        <sz val="9"/>
        <rFont val="Arial"/>
        <family val="2"/>
      </rPr>
      <t xml:space="preserve">Includes the value of cash-back transactions. </t>
    </r>
    <r>
      <rPr>
        <vertAlign val="superscript"/>
        <sz val="9"/>
        <rFont val="Arial"/>
        <family val="2"/>
      </rPr>
      <t>6</t>
    </r>
    <r>
      <rPr>
        <sz val="9"/>
        <rFont val="Arial"/>
        <family val="2"/>
      </rPr>
      <t xml:space="preserve"> Figures for POS transactions involving cards with a credit function represent the value of transactions for cards issued in Canada and include transactions conducted at terminals in other countries.</t>
    </r>
  </si>
  <si>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 </t>
    </r>
    <r>
      <rPr>
        <vertAlign val="superscript"/>
        <sz val="9"/>
        <rFont val="Arial"/>
        <family val="2"/>
      </rPr>
      <t xml:space="preserve">4 </t>
    </r>
    <r>
      <rPr>
        <sz val="9"/>
        <rFont val="Arial"/>
        <family val="2"/>
      </rPr>
      <t>AFT debits and payments and refunds for goods and services initiated online.</t>
    </r>
    <r>
      <rPr>
        <vertAlign val="superscript"/>
        <sz val="9"/>
        <rFont val="Arial"/>
        <family val="2"/>
      </rPr>
      <t>5</t>
    </r>
    <r>
      <rPr>
        <sz val="9"/>
        <rFont val="Arial"/>
        <family val="2"/>
      </rPr>
      <t xml:space="preserve"> POS debits and refunds.</t>
    </r>
    <r>
      <rPr>
        <vertAlign val="superscript"/>
        <sz val="9"/>
        <rFont val="Arial"/>
        <family val="2"/>
      </rPr>
      <t xml:space="preserve">6 </t>
    </r>
    <r>
      <rPr>
        <sz val="9"/>
        <rFont val="Arial"/>
        <family val="2"/>
      </rPr>
      <t>Point of service disbursement of currency on shared networks.</t>
    </r>
  </si>
  <si>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t>
    </r>
    <r>
      <rPr>
        <vertAlign val="superscript"/>
        <sz val="9"/>
        <rFont val="Arial"/>
        <family val="2"/>
      </rPr>
      <t>4</t>
    </r>
    <r>
      <rPr>
        <sz val="9"/>
        <rFont val="Arial"/>
        <family val="2"/>
      </rPr>
      <t xml:space="preserve"> AFT debits and payments and refunds for goods and services initiated online.   </t>
    </r>
    <r>
      <rPr>
        <vertAlign val="superscript"/>
        <sz val="9"/>
        <rFont val="Arial"/>
        <family val="2"/>
      </rPr>
      <t>5</t>
    </r>
    <r>
      <rPr>
        <sz val="9"/>
        <rFont val="Arial"/>
        <family val="2"/>
      </rPr>
      <t xml:space="preserve"> POS debits and refunds.  </t>
    </r>
    <r>
      <rPr>
        <vertAlign val="superscript"/>
        <sz val="9"/>
        <rFont val="Arial"/>
        <family val="2"/>
      </rPr>
      <t>6</t>
    </r>
    <r>
      <rPr>
        <sz val="9"/>
        <rFont val="Arial"/>
        <family val="2"/>
      </rPr>
      <t xml:space="preserve"> Point of service disbursement of currency on shared networks.</t>
    </r>
  </si>
  <si>
    <r>
      <t>1</t>
    </r>
    <r>
      <rPr>
        <sz val="9"/>
        <rFont val="Arial"/>
        <family val="2"/>
      </rPr>
      <t xml:space="preserve"> Data include statistics from The Toronto Stock Exchange (TSX) and the TSX Venture Exchange. Data have been revised from previous editions to reflect a change in methodology.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t>
    </r>
  </si>
  <si>
    <t>Number of domestic clearing members</t>
    <phoneticPr fontId="0" type="noConversion"/>
  </si>
  <si>
    <t>Total number of participants</t>
    <phoneticPr fontId="0" type="noConversion"/>
  </si>
  <si>
    <t>Total number of delivery instructions</t>
    <phoneticPr fontId="0" type="noConversion"/>
  </si>
  <si>
    <r>
      <t>1</t>
    </r>
    <r>
      <rPr>
        <sz val="9"/>
        <rFont val="Arial"/>
        <family val="2"/>
      </rPr>
      <t xml:space="preserve"> The statistical caliber of this index is adjusted to unilateral calculation, along with a retroactive adjustment on the data of 2007 to 2015. </t>
    </r>
  </si>
  <si>
    <t>Total value of delivery instructions</t>
    <phoneticPr fontId="0" type="noConversion"/>
  </si>
  <si>
    <t>Source: ECB. Data as of 9 December 2016.</t>
  </si>
  <si>
    <r>
      <t>Outstanding value on e-money storage</t>
    </r>
    <r>
      <rPr>
        <vertAlign val="superscript"/>
        <sz val="10"/>
        <rFont val="Arial"/>
        <family val="2"/>
      </rPr>
      <t>3</t>
    </r>
  </si>
  <si>
    <r>
      <t>1</t>
    </r>
    <r>
      <rPr>
        <sz val="9"/>
        <rFont val="Arial"/>
        <family val="2"/>
      </rPr>
      <t xml:space="preserve"> Held at monetary financial institutions (MFIs). The counterpart sector “non-MFIs” includes the component sectors “Central government” and “Rest of the world”. The indicator is not synonymous with the same term used in the ECB concept of M1.    </t>
    </r>
    <r>
      <rPr>
        <vertAlign val="superscript"/>
        <sz val="9"/>
        <rFont val="Arial"/>
        <family val="2"/>
      </rPr>
      <t>2</t>
    </r>
    <r>
      <rPr>
        <sz val="9"/>
        <rFont val="Arial"/>
        <family val="2"/>
      </rPr>
      <t xml:space="preserve"> Cannot be calculated from the above two items in this table (see also footnote 1).    </t>
    </r>
    <r>
      <rPr>
        <vertAlign val="superscript"/>
        <sz val="9"/>
        <rFont val="Arial"/>
        <family val="2"/>
      </rPr>
      <t>3</t>
    </r>
    <r>
      <rPr>
        <sz val="9"/>
        <rFont val="Arial"/>
        <family val="2"/>
      </rPr>
      <t xml:space="preserve"> Includes small institutions excluded from subcategories.</t>
    </r>
  </si>
  <si>
    <r>
      <t>STEP2 SCT Service</t>
    </r>
    <r>
      <rPr>
        <vertAlign val="superscript"/>
        <sz val="10"/>
        <rFont val="Arial"/>
        <family val="2"/>
      </rPr>
      <t>2</t>
    </r>
  </si>
  <si>
    <t>STEP2 SDD B2B Service</t>
  </si>
  <si>
    <t>STEP2 SDD CORE Service</t>
  </si>
  <si>
    <r>
      <t>1</t>
    </r>
    <r>
      <rPr>
        <sz val="9"/>
        <rFont val="Arial"/>
        <family val="2"/>
      </rPr>
      <t xml:space="preserve"> At end-2015, the 20 euro area central banks (including the ECB) and four central banks from non-euro area countries (Bulgaria, Denmark, Poland and Romania) are participating in, or connected to, TARGET2.    </t>
    </r>
    <r>
      <rPr>
        <vertAlign val="superscript"/>
        <sz val="9"/>
        <rFont val="Arial"/>
        <family val="2"/>
      </rPr>
      <t>2</t>
    </r>
    <r>
      <rPr>
        <sz val="9"/>
        <rFont val="Arial"/>
        <family val="2"/>
      </rPr>
      <t xml:space="preserve"> Cross-border credit transactions (XCT), Italian Credit Transfer (ICT), SEPA Credit Transfer (SCT).    </t>
    </r>
    <r>
      <rPr>
        <vertAlign val="superscript"/>
        <sz val="9"/>
        <rFont val="Arial"/>
        <family val="2"/>
      </rPr>
      <t xml:space="preserve">3 </t>
    </r>
    <r>
      <rPr>
        <sz val="9"/>
        <rFont val="Arial"/>
        <family val="2"/>
      </rPr>
      <t xml:space="preserve">STEP2 XCT Service closed in December 2011.    </t>
    </r>
    <r>
      <rPr>
        <vertAlign val="superscript"/>
        <sz val="9"/>
        <rFont val="Arial"/>
        <family val="2"/>
      </rPr>
      <t>4</t>
    </r>
    <r>
      <rPr>
        <sz val="9"/>
        <rFont val="Arial"/>
        <family val="2"/>
      </rPr>
      <t xml:space="preserve"> STEP2 ICT Service closed in September 2014.</t>
    </r>
  </si>
  <si>
    <r>
      <t>Value of transferable deposits</t>
    </r>
    <r>
      <rPr>
        <vertAlign val="superscript"/>
        <sz val="10"/>
        <rFont val="Arial"/>
        <family val="2"/>
      </rPr>
      <t>2</t>
    </r>
    <r>
      <rPr>
        <sz val="10"/>
        <rFont val="Arial"/>
        <family val="2"/>
      </rPr>
      <t xml:space="preserve"> </t>
    </r>
  </si>
  <si>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t>
    </r>
  </si>
  <si>
    <t>LCH.Clearnet SA, Total</t>
  </si>
  <si>
    <t>LCH.Clearnet SA, Belgium</t>
  </si>
  <si>
    <t>LCH.Clearnet SA, of which, in France</t>
  </si>
  <si>
    <t>LCH.Clearnet SA, of which, in Belgium</t>
  </si>
  <si>
    <t>LCH.Clearnet SA,  of which, in Italy</t>
  </si>
  <si>
    <t>LCH. Clearnet SA, of which, in Netherlands</t>
  </si>
  <si>
    <t>LCH.Clearnet SA, in Other</t>
  </si>
  <si>
    <t>LCH.Clearnet SA, France</t>
  </si>
  <si>
    <t>LCH.Clearnet SA, Italy</t>
  </si>
  <si>
    <t>LCH. Clearnet SA , Netherlands</t>
  </si>
  <si>
    <t>LCH.Clearnet SA, Others</t>
  </si>
  <si>
    <r>
      <t>POS terminals</t>
    </r>
    <r>
      <rPr>
        <vertAlign val="superscript"/>
        <sz val="10"/>
        <rFont val="Arial"/>
        <family val="2"/>
      </rPr>
      <t>5, 6</t>
    </r>
  </si>
  <si>
    <r>
      <t>e-money card payment terminals</t>
    </r>
    <r>
      <rPr>
        <vertAlign val="superscript"/>
        <sz val="10"/>
        <rFont val="Arial"/>
        <family val="2"/>
      </rPr>
      <t>6</t>
    </r>
    <r>
      <rPr>
        <i/>
        <sz val="10"/>
        <rFont val="Arial"/>
        <family val="2"/>
      </rPr>
      <t xml:space="preserve"> </t>
    </r>
  </si>
  <si>
    <r>
      <t>1</t>
    </r>
    <r>
      <rPr>
        <sz val="9"/>
        <rFont val="Arial"/>
        <family val="2"/>
      </rPr>
      <t xml:space="preserve"> Payments with delayed debit and credit cards in Tables 7 and 8 include transactions with specific non-rechargeable retailer cards. However, this table does not encompass the numbers of the underlying cards.    </t>
    </r>
    <r>
      <rPr>
        <vertAlign val="superscript"/>
        <sz val="9"/>
        <rFont val="Arial"/>
        <family val="2"/>
      </rPr>
      <t>2</t>
    </r>
    <r>
      <rPr>
        <sz val="9"/>
        <rFont val="Arial"/>
        <family val="2"/>
      </rPr>
      <t xml:space="preserve"> Up to the reference period 2013, only cards with an e-money function which are credit balanced at the end of the period.    </t>
    </r>
    <r>
      <rPr>
        <vertAlign val="superscript"/>
        <sz val="9"/>
        <rFont val="Arial"/>
        <family val="2"/>
      </rPr>
      <t>3</t>
    </r>
    <r>
      <rPr>
        <sz val="9"/>
        <rFont val="Arial"/>
        <family val="2"/>
      </rPr>
      <t xml:space="preserve"> Figures collected by PaySys Consultancy GmbH.    </t>
    </r>
    <r>
      <rPr>
        <vertAlign val="superscript"/>
        <sz val="9"/>
        <rFont val="Arial"/>
        <family val="2"/>
      </rPr>
      <t xml:space="preserve">4 </t>
    </r>
    <r>
      <rPr>
        <sz val="9"/>
        <rFont val="Arial"/>
        <family val="2"/>
      </rPr>
      <t xml:space="preserve"> The total number of ATMs may, in some instances, be bigger than the sum of the number of ATMs with a cash withdrawal function and of ATMs with a credit transfer function, because it also encompasses the number of ATMs with a cash deposit function.   </t>
    </r>
    <r>
      <rPr>
        <vertAlign val="superscript"/>
        <sz val="9"/>
        <rFont val="Arial"/>
        <family val="2"/>
      </rPr>
      <t xml:space="preserve"> 5</t>
    </r>
    <r>
      <rPr>
        <sz val="9"/>
        <rFont val="Arial"/>
        <family val="2"/>
      </rPr>
      <t xml:space="preserve"> Encompasses only terminals with reference to the German scheme "Girocard". To avoid double-counting, the number of terminals includes the most widespread scheme only, since terminals usually accept different card brands.    </t>
    </r>
    <r>
      <rPr>
        <vertAlign val="superscript"/>
        <sz val="9"/>
        <rFont val="Arial"/>
        <family val="2"/>
      </rPr>
      <t>6</t>
    </r>
    <r>
      <rPr>
        <sz val="9"/>
        <rFont val="Arial"/>
        <family val="2"/>
      </rPr>
      <t xml:space="preserve"> Only active terminals (terminals with at least one transaction in the reference period). Figures collected by Deutsche Kreditwirtschaft (DK).</t>
    </r>
  </si>
  <si>
    <r>
      <t>Total number of transactions with payment instruments</t>
    </r>
    <r>
      <rPr>
        <vertAlign val="superscript"/>
        <sz val="10"/>
        <rFont val="Arial"/>
        <family val="2"/>
      </rPr>
      <t>4</t>
    </r>
  </si>
  <si>
    <r>
      <t>Payments by retailer cards with a payment function</t>
    </r>
    <r>
      <rPr>
        <vertAlign val="superscript"/>
        <sz val="10"/>
        <rFont val="Arial"/>
        <family val="2"/>
      </rPr>
      <t>5</t>
    </r>
  </si>
  <si>
    <r>
      <t>Transactions per type of terminal</t>
    </r>
    <r>
      <rPr>
        <b/>
        <vertAlign val="superscript"/>
        <sz val="10"/>
        <rFont val="Arial"/>
        <family val="2"/>
      </rPr>
      <t xml:space="preserve">6 </t>
    </r>
  </si>
  <si>
    <r>
      <t>E-money card payment transactions</t>
    </r>
    <r>
      <rPr>
        <vertAlign val="superscript"/>
        <sz val="10"/>
        <rFont val="Arial"/>
        <family val="2"/>
      </rPr>
      <t>9</t>
    </r>
  </si>
  <si>
    <t>b) Transactions at terminals in the country by cards issued outside the country</t>
  </si>
  <si>
    <r>
      <t xml:space="preserve"> 1</t>
    </r>
    <r>
      <rPr>
        <sz val="9"/>
        <rFont val="Arial"/>
        <family val="2"/>
      </rPr>
      <t xml:space="preserve"> Includes transactions of national non-banks, irrespective of whether they are processed on an intra- or interbank basis. </t>
    </r>
    <r>
      <rPr>
        <vertAlign val="superscript"/>
        <sz val="9"/>
        <rFont val="Arial"/>
        <family val="2"/>
      </rPr>
      <t>I</t>
    </r>
    <r>
      <rPr>
        <sz val="9"/>
        <rFont val="Arial"/>
        <family val="2"/>
      </rPr>
      <t xml:space="preserve">ncludes both national and cross-border transactions.    </t>
    </r>
    <r>
      <rPr>
        <vertAlign val="superscript"/>
        <sz val="9"/>
        <rFont val="Arial"/>
        <family val="2"/>
      </rPr>
      <t>2</t>
    </r>
    <r>
      <rPr>
        <sz val="9"/>
        <rFont val="Arial"/>
        <family val="2"/>
      </rPr>
      <t xml:space="preserve"> Simple book entries are included until reference period 2013.    </t>
    </r>
    <r>
      <rPr>
        <vertAlign val="superscript"/>
        <sz val="9"/>
        <rFont val="Arial"/>
        <family val="2"/>
      </rPr>
      <t xml:space="preserve">3 </t>
    </r>
    <r>
      <rPr>
        <sz val="9"/>
        <rFont val="Arial"/>
        <family val="2"/>
      </rPr>
      <t xml:space="preserve">Payments with delayed debit and credit cards include transactions with specific non-rechargeable retailer cards. Electronic direct debits known as "ELV" transactions are included here up to 2013. Since reference period 2014 ELV transactions are included in direct debits.    </t>
    </r>
    <r>
      <rPr>
        <vertAlign val="superscript"/>
        <sz val="9"/>
        <rFont val="Arial"/>
        <family val="2"/>
      </rPr>
      <t>4</t>
    </r>
    <r>
      <rPr>
        <sz val="9"/>
        <rFont val="Arial"/>
        <family val="2"/>
      </rPr>
      <t xml:space="preserve"> Since reference period 2014 including "Money remittances" and "Transactions via telecommunication, digital or IT device".   </t>
    </r>
    <r>
      <rPr>
        <vertAlign val="superscript"/>
        <sz val="9"/>
        <rFont val="Arial"/>
        <family val="2"/>
      </rPr>
      <t>5</t>
    </r>
    <r>
      <rPr>
        <sz val="9"/>
        <rFont val="Arial"/>
        <family val="2"/>
      </rPr>
      <t xml:space="preserve"> Figures collected by PaySys Consultancy GmbH.   </t>
    </r>
    <r>
      <rPr>
        <vertAlign val="superscript"/>
        <sz val="9"/>
        <rFont val="Arial"/>
        <family val="2"/>
      </rPr>
      <t xml:space="preserve"> 6</t>
    </r>
    <r>
      <rPr>
        <sz val="9"/>
        <rFont val="Arial"/>
        <family val="2"/>
      </rPr>
      <t xml:space="preserve"> Regardless of the type of card used.    </t>
    </r>
    <r>
      <rPr>
        <vertAlign val="superscript"/>
        <sz val="9"/>
        <rFont val="Arial"/>
        <family val="2"/>
      </rPr>
      <t>7</t>
    </r>
    <r>
      <rPr>
        <sz val="9"/>
        <rFont val="Arial"/>
        <family val="2"/>
      </rPr>
      <t xml:space="preserve"> Includes e-money card payment transactions up to reference period 2013.    </t>
    </r>
    <r>
      <rPr>
        <vertAlign val="superscript"/>
        <sz val="9"/>
        <rFont val="Arial"/>
        <family val="2"/>
      </rPr>
      <t>8</t>
    </r>
    <r>
      <rPr>
        <sz val="9"/>
        <rFont val="Arial"/>
        <family val="2"/>
      </rPr>
      <t xml:space="preserve"> Up to reference period 2013 only E-money-card loading transactions are included.  </t>
    </r>
    <r>
      <rPr>
        <strike/>
        <sz val="9"/>
        <rFont val="Arial"/>
        <family val="2"/>
      </rPr>
      <t xml:space="preserve">  </t>
    </r>
    <r>
      <rPr>
        <vertAlign val="superscript"/>
        <sz val="9"/>
        <rFont val="Arial"/>
        <family val="2"/>
      </rPr>
      <t>9</t>
    </r>
    <r>
      <rPr>
        <sz val="9"/>
        <rFont val="Arial"/>
        <family val="2"/>
      </rPr>
      <t xml:space="preserve"> Due to a methodological break the figures for the years prior to 2014 published in previous Red Book publications are not anymore comparable with the ones published in this Red Book publication.</t>
    </r>
  </si>
  <si>
    <r>
      <t>Indicators of the use of payment instruments and terminals: value of transactions</t>
    </r>
    <r>
      <rPr>
        <b/>
        <vertAlign val="superscript"/>
        <sz val="11"/>
        <rFont val="Arial"/>
        <family val="2"/>
      </rPr>
      <t>1</t>
    </r>
  </si>
  <si>
    <r>
      <t>Total value of transactions with payment instruments</t>
    </r>
    <r>
      <rPr>
        <vertAlign val="superscript"/>
        <sz val="10"/>
        <rFont val="Arial"/>
        <family val="2"/>
      </rPr>
      <t>4</t>
    </r>
  </si>
  <si>
    <r>
      <t>Payments by retailer cards with an payments function</t>
    </r>
    <r>
      <rPr>
        <vertAlign val="superscript"/>
        <sz val="10"/>
        <rFont val="Arial"/>
        <family val="2"/>
      </rPr>
      <t>5</t>
    </r>
  </si>
  <si>
    <r>
      <t>Transactions per type of terminal</t>
    </r>
    <r>
      <rPr>
        <b/>
        <vertAlign val="superscript"/>
        <sz val="10"/>
        <rFont val="Arial"/>
        <family val="2"/>
      </rPr>
      <t>6</t>
    </r>
  </si>
  <si>
    <r>
      <t>1</t>
    </r>
    <r>
      <rPr>
        <sz val="9"/>
        <rFont val="Arial"/>
        <family val="2"/>
      </rPr>
      <t xml:space="preserve"> Includes transactions of national non-banks, irrespective of whether they are processed on an intra- or interbank basis. Includes both  national and cross-border transactions.    </t>
    </r>
    <r>
      <rPr>
        <vertAlign val="superscript"/>
        <sz val="9"/>
        <rFont val="Arial"/>
        <family val="2"/>
      </rPr>
      <t>2</t>
    </r>
    <r>
      <rPr>
        <sz val="9"/>
        <rFont val="Arial"/>
        <family val="2"/>
      </rPr>
      <t xml:space="preserve"> Simple book entries are included until reference period 2013.          </t>
    </r>
    <r>
      <rPr>
        <vertAlign val="superscript"/>
        <sz val="9"/>
        <rFont val="Arial"/>
        <family val="2"/>
      </rPr>
      <t>3</t>
    </r>
    <r>
      <rPr>
        <sz val="9"/>
        <rFont val="Arial"/>
        <family val="2"/>
      </rPr>
      <t xml:space="preserve">Payments with delayed debit and credit cards include transactions with specific non-rechargeable retailer cards. Electronic direct debits known as "ELV" transactions are included here up to 2013. Since reference period 2014 ELV transactions are included in direct debits.    </t>
    </r>
    <r>
      <rPr>
        <vertAlign val="superscript"/>
        <sz val="9"/>
        <rFont val="Arial"/>
        <family val="2"/>
      </rPr>
      <t>4</t>
    </r>
    <r>
      <rPr>
        <sz val="9"/>
        <rFont val="Arial"/>
        <family val="2"/>
      </rPr>
      <t xml:space="preserve"> Since reference period 2014 including "Money remittances" and "Transactions via telecommunication, digital or IT device".  </t>
    </r>
    <r>
      <rPr>
        <vertAlign val="superscript"/>
        <sz val="9"/>
        <rFont val="Arial"/>
        <family val="2"/>
      </rPr>
      <t>5</t>
    </r>
    <r>
      <rPr>
        <sz val="9"/>
        <rFont val="Arial"/>
        <family val="2"/>
      </rPr>
      <t xml:space="preserve"> Figures collected by PaySys Consultancy GmbH.     </t>
    </r>
    <r>
      <rPr>
        <vertAlign val="superscript"/>
        <sz val="9"/>
        <rFont val="Arial"/>
        <family val="2"/>
      </rPr>
      <t>6</t>
    </r>
    <r>
      <rPr>
        <sz val="9"/>
        <rFont val="Arial"/>
        <family val="2"/>
      </rPr>
      <t xml:space="preserve"> Regardless of the type of card used.    </t>
    </r>
    <r>
      <rPr>
        <vertAlign val="superscript"/>
        <sz val="9"/>
        <rFont val="Arial"/>
        <family val="2"/>
      </rPr>
      <t>7</t>
    </r>
    <r>
      <rPr>
        <sz val="9"/>
        <rFont val="Arial"/>
        <family val="2"/>
      </rPr>
      <t xml:space="preserve"> Includes e-money card payment transactions, up to reference period 2013.    </t>
    </r>
    <r>
      <rPr>
        <vertAlign val="superscript"/>
        <sz val="9"/>
        <rFont val="Arial"/>
        <family val="2"/>
      </rPr>
      <t xml:space="preserve">8 </t>
    </r>
    <r>
      <rPr>
        <sz val="9"/>
        <rFont val="Arial"/>
        <family val="2"/>
      </rPr>
      <t xml:space="preserve">Up to reference period 2013 only E-money-card loading transactions are included.    </t>
    </r>
    <r>
      <rPr>
        <vertAlign val="superscript"/>
        <sz val="9"/>
        <rFont val="Arial"/>
        <family val="2"/>
      </rPr>
      <t xml:space="preserve">9 </t>
    </r>
    <r>
      <rPr>
        <sz val="9"/>
        <rFont val="Arial"/>
        <family val="2"/>
      </rPr>
      <t>Due to a methodological break the figures for the years prior to 2014 published in previous Red Book publications are not anymore comparable with the ones published in this Red Book publication.</t>
    </r>
  </si>
  <si>
    <r>
      <t>RPS</t>
    </r>
    <r>
      <rPr>
        <b/>
        <vertAlign val="superscript"/>
        <sz val="10"/>
        <rFont val="Arial"/>
        <family val="2"/>
      </rPr>
      <t>2</t>
    </r>
  </si>
  <si>
    <r>
      <t>cheques and direct debits</t>
    </r>
    <r>
      <rPr>
        <vertAlign val="superscript"/>
        <sz val="10"/>
        <rFont val="Arial"/>
        <family val="2"/>
      </rPr>
      <t>3</t>
    </r>
  </si>
  <si>
    <r>
      <t>ATM transactions</t>
    </r>
    <r>
      <rPr>
        <i/>
        <vertAlign val="superscript"/>
        <sz val="10"/>
        <rFont val="Arial"/>
        <family val="2"/>
      </rPr>
      <t>5</t>
    </r>
  </si>
  <si>
    <r>
      <t>e-money transactions</t>
    </r>
    <r>
      <rPr>
        <i/>
        <vertAlign val="superscript"/>
        <sz val="10"/>
        <rFont val="Arial"/>
        <family val="2"/>
      </rPr>
      <t>5</t>
    </r>
  </si>
  <si>
    <r>
      <t>cheques</t>
    </r>
    <r>
      <rPr>
        <i/>
        <vertAlign val="superscript"/>
        <sz val="10"/>
        <rFont val="Arial"/>
        <family val="2"/>
      </rPr>
      <t>6</t>
    </r>
  </si>
  <si>
    <r>
      <t xml:space="preserve">1 </t>
    </r>
    <r>
      <rPr>
        <sz val="9"/>
        <rFont val="Arial"/>
        <family val="2"/>
      </rPr>
      <t xml:space="preserve">Market share of the five largest senders of payment messages in each interbank payment system in relation to the number of transactions. Each participant with individual access to the payment system is counted separately, irrespective of any legal dependencies.  </t>
    </r>
    <r>
      <rPr>
        <vertAlign val="superscript"/>
        <sz val="9"/>
        <rFont val="Arial"/>
        <family val="2"/>
      </rPr>
      <t xml:space="preserve">  2</t>
    </r>
    <r>
      <rPr>
        <sz val="9"/>
        <rFont val="Arial"/>
        <family val="2"/>
      </rPr>
      <t xml:space="preserve"> RPS is connected to the STEP2 system of EBA CLEARING to carry out cross-border EU retail payments.    3 Includes domestic non-SEPA direct debits and other payment instruments which are technically processed in the same way as direct debits, such as debit card payments, ATM transactions, e-money payments (until 2014) and cheques (until 2015).    </t>
    </r>
    <r>
      <rPr>
        <vertAlign val="superscript"/>
        <sz val="9"/>
        <rFont val="Arial"/>
        <family val="2"/>
      </rPr>
      <t>4</t>
    </r>
    <r>
      <rPr>
        <sz val="9"/>
        <rFont val="Arial"/>
        <family val="2"/>
      </rPr>
      <t xml:space="preserve"> Direct debits based on SEPA format.  </t>
    </r>
    <r>
      <rPr>
        <vertAlign val="superscript"/>
        <sz val="9"/>
        <rFont val="Arial"/>
        <family val="2"/>
      </rPr>
      <t>5</t>
    </r>
    <r>
      <rPr>
        <sz val="9"/>
        <rFont val="Arial"/>
        <family val="2"/>
      </rPr>
      <t xml:space="preserve"> Only card transactions based on the SEPA Card Clearing format developed by the Berlin Group (mainly Girocard transactions).    </t>
    </r>
    <r>
      <rPr>
        <vertAlign val="superscript"/>
        <sz val="9"/>
        <rFont val="Arial"/>
        <family val="2"/>
      </rPr>
      <t xml:space="preserve">6 </t>
    </r>
    <r>
      <rPr>
        <sz val="9"/>
        <rFont val="Arial"/>
        <family val="2"/>
      </rPr>
      <t>Cheque transactions based on XML format (ISO 20022).</t>
    </r>
  </si>
  <si>
    <r>
      <t>cheques and direct debits</t>
    </r>
    <r>
      <rPr>
        <i/>
        <vertAlign val="superscript"/>
        <sz val="10"/>
        <rFont val="Arial"/>
        <family val="2"/>
      </rPr>
      <t>3</t>
    </r>
  </si>
  <si>
    <r>
      <t>direct debits</t>
    </r>
    <r>
      <rPr>
        <i/>
        <vertAlign val="superscript"/>
        <sz val="10"/>
        <rFont val="Arial"/>
        <family val="2"/>
      </rPr>
      <t>4</t>
    </r>
  </si>
  <si>
    <r>
      <t>ATM transaction</t>
    </r>
    <r>
      <rPr>
        <i/>
        <vertAlign val="superscript"/>
        <sz val="10"/>
        <rFont val="Arial"/>
        <family val="2"/>
      </rPr>
      <t>5</t>
    </r>
  </si>
  <si>
    <r>
      <t xml:space="preserve">1 </t>
    </r>
    <r>
      <rPr>
        <sz val="9"/>
        <rFont val="Arial"/>
        <family val="2"/>
      </rPr>
      <t xml:space="preserve">Market share of the five largest senders of payment messages in each interbank payment system in relation to the number of transactions. Each participant with individual access to the payment system is counted separately, irrespective of any legal dependencies.  </t>
    </r>
    <r>
      <rPr>
        <vertAlign val="superscript"/>
        <sz val="9"/>
        <rFont val="Arial"/>
        <family val="2"/>
      </rPr>
      <t xml:space="preserve">  2 </t>
    </r>
    <r>
      <rPr>
        <sz val="9"/>
        <rFont val="Arial"/>
        <family val="2"/>
      </rPr>
      <t xml:space="preserve">RPS is connected to the STEP2 system of EBA CLEARING to carry out cross-border EU retail payments.   </t>
    </r>
    <r>
      <rPr>
        <vertAlign val="superscript"/>
        <sz val="9"/>
        <rFont val="Arial"/>
        <family val="2"/>
      </rPr>
      <t xml:space="preserve"> 3 </t>
    </r>
    <r>
      <rPr>
        <sz val="9"/>
        <rFont val="Arial"/>
        <family val="2"/>
      </rPr>
      <t>Includes domestic non-SEPA direct debits and other payment instruments which are technically processed in the same way as direct debits, such as debit card payments, ATM transactions, e-money payments (until 2014) and cheques (until 2015).</t>
    </r>
    <r>
      <rPr>
        <vertAlign val="superscript"/>
        <sz val="9"/>
        <rFont val="Arial"/>
        <family val="2"/>
      </rPr>
      <t xml:space="preserve">    4 </t>
    </r>
    <r>
      <rPr>
        <sz val="9"/>
        <rFont val="Arial"/>
        <family val="2"/>
      </rPr>
      <t>Direct debits based on SEPA format</t>
    </r>
    <r>
      <rPr>
        <vertAlign val="superscript"/>
        <sz val="9"/>
        <rFont val="Arial"/>
        <family val="2"/>
      </rPr>
      <t xml:space="preserve">.  5 </t>
    </r>
    <r>
      <rPr>
        <sz val="9"/>
        <rFont val="Arial"/>
        <family val="2"/>
      </rPr>
      <t>Only card transactions based on the SEPA Card Clearing format developed by the Berlin Group (mainly Girocard transactions).</t>
    </r>
    <r>
      <rPr>
        <vertAlign val="superscript"/>
        <sz val="9"/>
        <rFont val="Arial"/>
        <family val="2"/>
      </rPr>
      <t xml:space="preserve"> 6 </t>
    </r>
    <r>
      <rPr>
        <sz val="9"/>
        <rFont val="Arial"/>
        <family val="2"/>
      </rPr>
      <t>Cheque transactions based on XML format (ISO 20022).</t>
    </r>
  </si>
  <si>
    <t>CNY CHATS</t>
  </si>
  <si>
    <r>
      <t>ECG</t>
    </r>
    <r>
      <rPr>
        <vertAlign val="superscript"/>
        <sz val="10"/>
        <rFont val="Arial"/>
        <family val="2"/>
      </rPr>
      <t>3</t>
    </r>
  </si>
  <si>
    <r>
      <t>1</t>
    </r>
    <r>
      <rPr>
        <sz val="9"/>
        <rFont val="Arial"/>
        <family val="2"/>
      </rPr>
      <t xml:space="preserve"> Clearing  House  Automated  Transfer  System;   this  is  the  RTGS  system  originally  designed  for  HKD  interbank  payments.    </t>
    </r>
    <r>
      <rPr>
        <vertAlign val="superscript"/>
        <sz val="9"/>
        <rFont val="Arial"/>
        <family val="2"/>
      </rPr>
      <t>2</t>
    </r>
    <r>
      <rPr>
        <sz val="9"/>
        <rFont val="Arial"/>
        <family val="2"/>
      </rPr>
      <t xml:space="preserve"> Bank refers to licensed bank and restricted licence bank, if applicable.    </t>
    </r>
    <r>
      <rPr>
        <vertAlign val="superscript"/>
        <sz val="9"/>
        <rFont val="Arial"/>
        <family val="2"/>
      </rPr>
      <t>3</t>
    </r>
    <r>
      <rPr>
        <sz val="9"/>
        <rFont val="Arial"/>
        <family val="2"/>
      </rPr>
      <t xml:space="preserve"> ECG refers to various types of bulk electronic payments to be cleared and settled through the clearing house on a multilateral netting basis.</t>
    </r>
  </si>
  <si>
    <r>
      <t>Cheques</t>
    </r>
    <r>
      <rPr>
        <b/>
        <vertAlign val="superscript"/>
        <sz val="10"/>
        <rFont val="Arial"/>
        <family val="2"/>
      </rPr>
      <t>2</t>
    </r>
  </si>
  <si>
    <r>
      <t>ECG</t>
    </r>
    <r>
      <rPr>
        <vertAlign val="superscript"/>
        <sz val="10"/>
        <rFont val="Arial"/>
        <family val="2"/>
      </rPr>
      <t>2,3</t>
    </r>
  </si>
  <si>
    <r>
      <t>1</t>
    </r>
    <r>
      <rPr>
        <sz val="9"/>
        <rFont val="Arial"/>
        <family val="2"/>
      </rPr>
      <t xml:space="preserve"> Clearing  House  Automated  Transfer  System;  this  is  the  RTGS  system  originally  designed  for  HKD  interbank  payments. The reported figures include only large-value interbank payments but not the net settlement of Cheques and ECG in the systems.    </t>
    </r>
    <r>
      <rPr>
        <vertAlign val="superscript"/>
        <sz val="9"/>
        <rFont val="Arial"/>
        <family val="2"/>
      </rPr>
      <t>2</t>
    </r>
    <r>
      <rPr>
        <sz val="9"/>
        <rFont val="Arial"/>
        <family val="2"/>
      </rPr>
      <t xml:space="preserve"> The reported figures are on a gross basis before netting.    </t>
    </r>
    <r>
      <rPr>
        <vertAlign val="superscript"/>
        <sz val="9"/>
        <rFont val="Arial"/>
        <family val="2"/>
      </rPr>
      <t xml:space="preserve">3 </t>
    </r>
    <r>
      <rPr>
        <sz val="9"/>
        <rFont val="Arial"/>
        <family val="2"/>
      </rPr>
      <t>ECG refers to various types of bulk electronic payments to be cleared and settled through the clearing house on a multilateral netting basis.</t>
    </r>
  </si>
  <si>
    <r>
      <t>1</t>
    </r>
    <r>
      <rPr>
        <sz val="9"/>
        <rFont val="Arial"/>
        <family val="2"/>
      </rPr>
      <t xml:space="preserve"> Clearing House Automated Transfer System; this is the RTGS system originally designed for HKD interbank payments. The reported figures include only large-value interbank payments but not the net settlement of cheques and ECG in the systems.    </t>
    </r>
    <r>
      <rPr>
        <vertAlign val="superscript"/>
        <sz val="9"/>
        <rFont val="Arial"/>
        <family val="2"/>
      </rPr>
      <t xml:space="preserve">2 </t>
    </r>
    <r>
      <rPr>
        <sz val="9"/>
        <rFont val="Arial"/>
        <family val="2"/>
      </rPr>
      <t xml:space="preserve">The reported figures are on a gross basis before netting.    </t>
    </r>
    <r>
      <rPr>
        <vertAlign val="superscript"/>
        <sz val="9"/>
        <rFont val="Arial"/>
        <family val="2"/>
      </rPr>
      <t>3</t>
    </r>
    <r>
      <rPr>
        <sz val="9"/>
        <rFont val="Arial"/>
        <family val="2"/>
      </rPr>
      <t xml:space="preserve"> ECG refers to various types of bulk electronic payments to be cleared and settled through the clearing house on a multilateral netting basis.</t>
    </r>
  </si>
  <si>
    <r>
      <t>HKSCC</t>
    </r>
    <r>
      <rPr>
        <vertAlign val="superscript"/>
        <sz val="10"/>
        <color rgb="FF333333"/>
        <rFont val="Arial"/>
        <family val="2"/>
      </rPr>
      <t>1</t>
    </r>
  </si>
  <si>
    <r>
      <t>1</t>
    </r>
    <r>
      <rPr>
        <sz val="9"/>
        <rFont val="Arial"/>
        <family val="2"/>
      </rPr>
      <t xml:space="preserve"> In the previous Red Book, data for this central counterparty can be found under the acronym CCASS, the Central Clearing and Settlement System operated by Hong Kong Securities Clearing Company Limited (HKSCC).    </t>
    </r>
    <r>
      <rPr>
        <vertAlign val="superscript"/>
        <sz val="9"/>
        <rFont val="Arial"/>
        <family val="2"/>
      </rPr>
      <t>2</t>
    </r>
    <r>
      <rPr>
        <sz val="9"/>
        <rFont val="Arial"/>
        <family val="2"/>
      </rPr>
      <t xml:space="preserve"> Including clearing, custodian, stock pledgee, clearing agency and investor participants.</t>
    </r>
  </si>
  <si>
    <r>
      <t>HKSCC</t>
    </r>
    <r>
      <rPr>
        <vertAlign val="superscript"/>
        <sz val="10"/>
        <color rgb="FF333333"/>
        <rFont val="Arial"/>
        <family val="2"/>
      </rPr>
      <t>2</t>
    </r>
  </si>
  <si>
    <r>
      <t xml:space="preserve">1 </t>
    </r>
    <r>
      <rPr>
        <sz val="9"/>
        <rFont val="Arial"/>
        <family val="2"/>
      </rPr>
      <t>Number of contracts and transactions cleared refers to the number of Continuous Net Settlement (CNS) stock positions settled after netting of CNS trades.</t>
    </r>
    <r>
      <rPr>
        <vertAlign val="superscript"/>
        <sz val="9"/>
        <rFont val="Arial"/>
        <family val="2"/>
      </rPr>
      <t xml:space="preserve">    2</t>
    </r>
    <r>
      <rPr>
        <sz val="9"/>
        <rFont val="Arial"/>
        <family val="2"/>
      </rPr>
      <t xml:space="preserve"> In the previous Red Book, data for this central counterparty can be found under the acronym CCASS, the Central Clearing and Settlement System operated by Hong Kong Securities Clearing Company Limited (HKSCC).    </t>
    </r>
    <r>
      <rPr>
        <vertAlign val="superscript"/>
        <sz val="9"/>
        <rFont val="Arial"/>
        <family val="2"/>
      </rPr>
      <t>3</t>
    </r>
    <r>
      <rPr>
        <sz val="9"/>
        <rFont val="Arial"/>
        <family val="2"/>
      </rPr>
      <t xml:space="preserve"> Including equity, debts, preference shares, registered/derivative warrants, equity-linked instruments, CBBCs, unit trusts/ mutual funds, rights and depository receipts.</t>
    </r>
  </si>
  <si>
    <r>
      <t>HKSCC</t>
    </r>
    <r>
      <rPr>
        <vertAlign val="superscript"/>
        <sz val="10"/>
        <rFont val="Arial"/>
        <family val="2"/>
      </rPr>
      <t>1</t>
    </r>
  </si>
  <si>
    <r>
      <t>1</t>
    </r>
    <r>
      <rPr>
        <sz val="9"/>
        <rFont val="Arial"/>
        <family val="2"/>
      </rPr>
      <t xml:space="preserve"> In the previous Red Book, data for this central counterparty can be found under the acronym CCASS, the Central Clearing and Settlement System operated by Hong Kong Securities Clearing Company Limited (HKSCC).   </t>
    </r>
    <r>
      <rPr>
        <vertAlign val="superscript"/>
        <sz val="9"/>
        <rFont val="Arial"/>
        <family val="2"/>
      </rPr>
      <t>2</t>
    </r>
    <r>
      <rPr>
        <sz val="9"/>
        <rFont val="Arial"/>
        <family val="2"/>
      </rPr>
      <t xml:space="preserve"> Including equity, debts, preference shares, registered/ derivative warrants, equity-linked instruments, CBBCs, unit trusts/mutual funds, rights and depositary receipts.</t>
    </r>
  </si>
  <si>
    <r>
      <t>HKSCC</t>
    </r>
    <r>
      <rPr>
        <b/>
        <vertAlign val="superscript"/>
        <sz val="10"/>
        <color rgb="FF333333"/>
        <rFont val="Arial"/>
        <family val="2"/>
      </rPr>
      <t>1</t>
    </r>
  </si>
  <si>
    <r>
      <t>CMU</t>
    </r>
    <r>
      <rPr>
        <vertAlign val="superscript"/>
        <sz val="10"/>
        <rFont val="Arial"/>
        <family val="2"/>
      </rPr>
      <t>3</t>
    </r>
  </si>
  <si>
    <r>
      <t>1</t>
    </r>
    <r>
      <rPr>
        <sz val="9"/>
        <rFont val="Arial"/>
        <family val="2"/>
      </rPr>
      <t>In the previous Red Book, data for this central counterparty can be found under the acronym CCASS, the Central Clearing and Settlement System operated by Hong Kong Securities Clearing Company Limited (HKSCC).</t>
    </r>
    <r>
      <rPr>
        <vertAlign val="superscript"/>
        <sz val="9"/>
        <rFont val="Arial"/>
        <family val="2"/>
      </rPr>
      <t xml:space="preserve"> 2</t>
    </r>
    <r>
      <rPr>
        <sz val="9"/>
        <rFont val="Arial"/>
        <family val="2"/>
      </rPr>
      <t xml:space="preserve"> Including brokers, investors, clearing agency and stock pledgee participants.    </t>
    </r>
    <r>
      <rPr>
        <vertAlign val="superscript"/>
        <sz val="9"/>
        <rFont val="Arial"/>
        <family val="2"/>
      </rPr>
      <t>3</t>
    </r>
    <r>
      <rPr>
        <sz val="9"/>
        <rFont val="Arial"/>
        <family val="2"/>
      </rPr>
      <t xml:space="preserve"> CMU is a CSD which provides clearing and settlement services for debt securities in Hong Kong SAR.  These services are integrated with the depository services.</t>
    </r>
  </si>
  <si>
    <r>
      <t>1</t>
    </r>
    <r>
      <rPr>
        <sz val="9"/>
        <rFont val="Arial"/>
        <family val="2"/>
      </rPr>
      <t>In the previous Red Book, data for this central counterparty can be found under the acronym CCASS, the Central Clearing and Settlement System operated by Hong Kong Securities Clearing Company Limited (HKSCC).</t>
    </r>
    <r>
      <rPr>
        <vertAlign val="superscript"/>
        <sz val="9"/>
        <rFont val="Arial"/>
        <family val="2"/>
      </rPr>
      <t>2</t>
    </r>
    <r>
      <rPr>
        <sz val="9"/>
        <rFont val="Arial"/>
        <family val="2"/>
      </rPr>
      <t xml:space="preserve"> Including preference shares,  registered/derivative warrants,  equity-linked instruments, CBBCs,  unit trust/mutual funds, rights and depository receipts.  </t>
    </r>
    <r>
      <rPr>
        <strike/>
        <vertAlign val="superscript"/>
        <sz val="9"/>
        <rFont val="Arial"/>
        <family val="2"/>
      </rPr>
      <t>2</t>
    </r>
    <r>
      <rPr>
        <sz val="9"/>
        <rFont val="Arial"/>
        <family val="2"/>
      </rPr>
      <t xml:space="preserve"> </t>
    </r>
    <r>
      <rPr>
        <vertAlign val="superscript"/>
        <sz val="9"/>
        <rFont val="Arial"/>
        <family val="2"/>
      </rPr>
      <t>3</t>
    </r>
    <r>
      <rPr>
        <sz val="9"/>
        <rFont val="Arial"/>
        <family val="2"/>
      </rPr>
      <t>CMU is a CSD which provides clearing and settlement services for debt securities in Hong Kong SAR.  These services are integrated with the depository services.</t>
    </r>
  </si>
  <si>
    <r>
      <t>1</t>
    </r>
    <r>
      <rPr>
        <sz val="9"/>
        <rFont val="Arial"/>
        <family val="2"/>
      </rPr>
      <t xml:space="preserve">In the previous Red Book, data for this central counterparty can be found under the acronym CCASS, the Central Clearing and Settlement System operated by Hong Kong Securities Clearing Company Limited (HKSCC). </t>
    </r>
    <r>
      <rPr>
        <vertAlign val="superscript"/>
        <sz val="9"/>
        <rFont val="Arial"/>
        <family val="2"/>
      </rPr>
      <t>2</t>
    </r>
    <r>
      <rPr>
        <sz val="9"/>
        <rFont val="Arial"/>
        <family val="2"/>
      </rPr>
      <t xml:space="preserve">Including equity, debts, preference shares, registered/derivative warrants, equity-linked instruments, CBBCs, unit trusts/ mutual funds, rights and depository receipts.    </t>
    </r>
    <r>
      <rPr>
        <vertAlign val="superscript"/>
        <sz val="9"/>
        <rFont val="Arial"/>
        <family val="2"/>
      </rPr>
      <t>3</t>
    </r>
    <r>
      <rPr>
        <sz val="9"/>
        <rFont val="Arial"/>
        <family val="2"/>
      </rPr>
      <t>CMU is a CSD which provides clearing and settlement services for debt securities in Hong Kong SAR.  These services are integrated with the depository services.</t>
    </r>
  </si>
  <si>
    <r>
      <t>Total number of delivery instructions</t>
    </r>
    <r>
      <rPr>
        <vertAlign val="superscript"/>
        <sz val="10"/>
        <rFont val="Arial"/>
        <family val="2"/>
      </rPr>
      <t>2</t>
    </r>
  </si>
  <si>
    <r>
      <t>1</t>
    </r>
    <r>
      <rPr>
        <sz val="9"/>
        <rFont val="Arial"/>
        <family val="2"/>
      </rPr>
      <t xml:space="preserve">In the previous Red Book, data for this central counterparty can be found under the acronym CCASS, the Central Clearing and Settlement System operated by Hong Kong Securities Clearing Company Limited (HKSCC).   </t>
    </r>
    <r>
      <rPr>
        <vertAlign val="superscript"/>
        <sz val="9"/>
        <rFont val="Arial"/>
        <family val="2"/>
      </rPr>
      <t xml:space="preserve"> 2</t>
    </r>
    <r>
      <rPr>
        <sz val="9"/>
        <rFont val="Arial"/>
        <family val="2"/>
      </rPr>
      <t xml:space="preserve"> Both delivering and receiving instructions are counted.</t>
    </r>
  </si>
  <si>
    <r>
      <t>Total value of delivery instructions</t>
    </r>
    <r>
      <rPr>
        <vertAlign val="superscript"/>
        <sz val="10"/>
        <rFont val="Arial"/>
        <family val="2"/>
      </rPr>
      <t>2</t>
    </r>
  </si>
  <si>
    <r>
      <t>1</t>
    </r>
    <r>
      <rPr>
        <sz val="9"/>
        <rFont val="Arial"/>
        <family val="2"/>
      </rPr>
      <t xml:space="preserve">In the previous Red Book, data for this central counterparty can be found under the acronym CCASS, the Central Clearing and Settlement System operated by Hong Kong Securities Clearing Company Limited (HKSCC). </t>
    </r>
    <r>
      <rPr>
        <vertAlign val="superscript"/>
        <sz val="9"/>
        <rFont val="Arial"/>
        <family val="2"/>
      </rPr>
      <t xml:space="preserve">   2 </t>
    </r>
    <r>
      <rPr>
        <sz val="9"/>
        <rFont val="Arial"/>
        <family val="2"/>
      </rPr>
      <t>Both delivering and receiving instructions are counted.</t>
    </r>
  </si>
  <si>
    <r>
      <t xml:space="preserve"> </t>
    </r>
    <r>
      <rPr>
        <vertAlign val="superscript"/>
        <sz val="10"/>
        <rFont val="Arial"/>
        <family val="2"/>
      </rPr>
      <t>1</t>
    </r>
    <r>
      <rPr>
        <sz val="10"/>
        <rFont val="Arial"/>
        <family val="2"/>
      </rPr>
      <t xml:space="preserve"> Including banknotes in INR 2,000, INR2 and INR 1 denominations.</t>
    </r>
  </si>
  <si>
    <t>NACH</t>
  </si>
  <si>
    <t>UPI</t>
  </si>
  <si>
    <t>Table 10 (cont)</t>
  </si>
  <si>
    <r>
      <t>Total transactions sent</t>
    </r>
    <r>
      <rPr>
        <vertAlign val="superscript"/>
        <sz val="10"/>
        <rFont val="Arial"/>
        <family val="2"/>
      </rPr>
      <t>3</t>
    </r>
  </si>
  <si>
    <r>
      <t>1</t>
    </r>
    <r>
      <rPr>
        <sz val="9"/>
        <rFont val="Arial"/>
        <family val="2"/>
      </rPr>
      <t xml:space="preserve"> The data are for total volume of cheques cleared in the country.</t>
    </r>
    <r>
      <rPr>
        <vertAlign val="superscript"/>
        <sz val="9"/>
        <rFont val="Arial"/>
        <family val="2"/>
      </rPr>
      <t xml:space="preserve">2 </t>
    </r>
    <r>
      <rPr>
        <sz val="9"/>
        <rFont val="Arial"/>
        <family val="2"/>
      </rPr>
      <t xml:space="preserve"> With the establishment of NACH in 2013, activity of ECS has been progressively wound down and migrated to NACH. Such migration has accelerated substantially in 2016.  </t>
    </r>
    <r>
      <rPr>
        <vertAlign val="superscript"/>
        <sz val="9"/>
        <rFont val="Arial"/>
        <family val="2"/>
      </rPr>
      <t>3</t>
    </r>
    <r>
      <rPr>
        <sz val="9"/>
        <rFont val="Arial"/>
        <family val="2"/>
      </rPr>
      <t xml:space="preserve"> POS payment transactions (irrespective of type of card used).    </t>
    </r>
    <r>
      <rPr>
        <vertAlign val="superscript"/>
        <sz val="9"/>
        <rFont val="Arial"/>
        <family val="2"/>
      </rPr>
      <t>4</t>
    </r>
    <r>
      <rPr>
        <sz val="9"/>
        <rFont val="Arial"/>
        <family val="2"/>
      </rPr>
      <t xml:space="preserve"> Data pertain to Schedule Commercial Banks only.</t>
    </r>
  </si>
  <si>
    <t>Table 11 (cont)</t>
  </si>
  <si>
    <r>
      <t>card payments</t>
    </r>
    <r>
      <rPr>
        <i/>
        <vertAlign val="superscript"/>
        <sz val="10"/>
        <rFont val="Arial"/>
        <family val="2"/>
      </rPr>
      <t>4</t>
    </r>
  </si>
  <si>
    <r>
      <t>1</t>
    </r>
    <r>
      <rPr>
        <sz val="9"/>
        <rFont val="Arial"/>
        <family val="2"/>
      </rPr>
      <t xml:space="preserve"> The data are for total volume of cheques cleared in the country.</t>
    </r>
    <r>
      <rPr>
        <vertAlign val="superscript"/>
        <sz val="9"/>
        <rFont val="Arial"/>
        <family val="2"/>
      </rPr>
      <t xml:space="preserve">2 </t>
    </r>
    <r>
      <rPr>
        <sz val="9"/>
        <rFont val="Arial"/>
        <family val="2"/>
      </rPr>
      <t xml:space="preserve"> With the establishment of NACH in 2013, activity of ECS has been progressively been wound down and migrated to NACH. Such migration has accelerated substantially in 2016.  </t>
    </r>
    <r>
      <rPr>
        <vertAlign val="superscript"/>
        <sz val="9"/>
        <rFont val="Arial"/>
        <family val="2"/>
      </rPr>
      <t>3</t>
    </r>
    <r>
      <rPr>
        <sz val="9"/>
        <rFont val="Arial"/>
        <family val="2"/>
      </rPr>
      <t xml:space="preserve"> POS payment transactions (irrespective of type of card used).    </t>
    </r>
    <r>
      <rPr>
        <vertAlign val="superscript"/>
        <sz val="9"/>
        <rFont val="Arial"/>
        <family val="2"/>
      </rPr>
      <t>4</t>
    </r>
    <r>
      <rPr>
        <sz val="9"/>
        <rFont val="Arial"/>
        <family val="2"/>
      </rPr>
      <t xml:space="preserve"> Data pertain to Schedule Commercial Banks only.</t>
    </r>
  </si>
  <si>
    <t>Number of domestic clearing members</t>
    <phoneticPr fontId="0" type="noConversion"/>
  </si>
  <si>
    <t>equity</t>
    <phoneticPr fontId="0" type="noConversion"/>
  </si>
  <si>
    <t>The reason for the huge increase is because of introduction of currency derivatives at BSE and increase in equity derivatives volume.</t>
  </si>
  <si>
    <t>Total number of participants</t>
    <phoneticPr fontId="0" type="noConversion"/>
  </si>
  <si>
    <t>Total number of delivery instructions</t>
    <phoneticPr fontId="0" type="noConversion"/>
  </si>
  <si>
    <t>Total value of delivery instructions</t>
    <phoneticPr fontId="0" type="noConversion"/>
  </si>
  <si>
    <r>
      <t>Narrow money supply (M1)</t>
    </r>
    <r>
      <rPr>
        <vertAlign val="superscript"/>
        <sz val="10"/>
        <rFont val="Arial"/>
        <family val="2"/>
      </rPr>
      <t>1</t>
    </r>
    <r>
      <rPr>
        <sz val="10"/>
        <rFont val="Arial"/>
        <family val="2"/>
      </rPr>
      <t xml:space="preserve"> </t>
    </r>
  </si>
  <si>
    <r>
      <t>ATM cash deposits</t>
    </r>
    <r>
      <rPr>
        <i/>
        <vertAlign val="superscript"/>
        <sz val="10"/>
        <rFont val="Arial"/>
        <family val="2"/>
      </rPr>
      <t>4</t>
    </r>
  </si>
  <si>
    <r>
      <t>1</t>
    </r>
    <r>
      <rPr>
        <sz val="9"/>
        <rFont val="Arial"/>
        <family val="2"/>
      </rPr>
      <t xml:space="preserve"> Book-entry transactions are not included.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4</t>
    </r>
    <r>
      <rPr>
        <sz val="9"/>
        <rFont val="Arial"/>
        <family val="2"/>
      </rPr>
      <t xml:space="preserve"> Where unavailable, data are estimated    </t>
    </r>
    <r>
      <rPr>
        <vertAlign val="superscript"/>
        <sz val="9"/>
        <rFont val="Arial"/>
        <family val="2"/>
      </rPr>
      <t/>
    </r>
  </si>
  <si>
    <r>
      <t>1</t>
    </r>
    <r>
      <rPr>
        <sz val="9"/>
        <rFont val="Arial"/>
        <family val="2"/>
      </rPr>
      <t xml:space="preserve"> Book-entry transactions are not included.    </t>
    </r>
    <r>
      <rPr>
        <vertAlign val="superscript"/>
        <sz val="9"/>
        <rFont val="Arial"/>
        <family val="2"/>
      </rPr>
      <t xml:space="preserve">2 </t>
    </r>
    <r>
      <rPr>
        <sz val="9"/>
        <rFont val="Arial"/>
        <family val="2"/>
      </rPr>
      <t xml:space="preserve">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 xml:space="preserve">4 </t>
    </r>
    <r>
      <rPr>
        <sz val="9"/>
        <rFont val="Arial"/>
        <family val="2"/>
      </rPr>
      <t>Where unavailable, data are estimated    .</t>
    </r>
  </si>
  <si>
    <r>
      <t>1</t>
    </r>
    <r>
      <rPr>
        <sz val="9"/>
        <rFont val="Arial"/>
        <family val="2"/>
      </rPr>
      <t xml:space="preserve"> Book-entry transactions are not included.    </t>
    </r>
    <r>
      <rPr>
        <vertAlign val="superscript"/>
        <sz val="9"/>
        <rFont val="Arial"/>
        <family val="2"/>
      </rPr>
      <t xml:space="preserve">2 </t>
    </r>
    <r>
      <rPr>
        <sz val="9"/>
        <rFont val="Arial"/>
        <family val="2"/>
      </rPr>
      <t xml:space="preserve">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 xml:space="preserve">4 </t>
    </r>
    <r>
      <rPr>
        <sz val="9"/>
        <rFont val="Arial"/>
        <family val="2"/>
      </rPr>
      <t>From 2009, data refers to  all Italian banks and the Post Office. Cross-border transactions sent do not include cross-border transactions by credit cards issued by other financial intermediaries. No interbank transactions are included.</t>
    </r>
  </si>
  <si>
    <r>
      <t>1</t>
    </r>
    <r>
      <rPr>
        <sz val="9"/>
        <rFont val="Arial"/>
        <family val="2"/>
      </rPr>
      <t xml:space="preserve"> TARGET2 migration date: 19 May 2008.    </t>
    </r>
    <r>
      <rPr>
        <vertAlign val="superscript"/>
        <sz val="9"/>
        <rFont val="Arial"/>
        <family val="2"/>
      </rPr>
      <t>2</t>
    </r>
    <r>
      <rPr>
        <sz val="9"/>
        <rFont val="Arial"/>
        <family val="2"/>
      </rPr>
      <t xml:space="preserve"> Figures refer to participants which are settlement members in the Italian CSMs.</t>
    </r>
  </si>
  <si>
    <t>All Italian CSMs</t>
  </si>
  <si>
    <r>
      <t>other payment instruments</t>
    </r>
    <r>
      <rPr>
        <vertAlign val="superscript"/>
        <sz val="10"/>
        <rFont val="Arial"/>
        <family val="2"/>
      </rPr>
      <t>3</t>
    </r>
  </si>
  <si>
    <r>
      <t xml:space="preserve">1 </t>
    </r>
    <r>
      <rPr>
        <sz val="9"/>
        <rFont val="Arial"/>
        <family val="2"/>
      </rPr>
      <t xml:space="preserve">The figures do no include liquidity transfer to Dedicated Cash Accounts started in 2015.    </t>
    </r>
    <r>
      <rPr>
        <vertAlign val="superscript"/>
        <sz val="9"/>
        <rFont val="Arial"/>
        <family val="2"/>
      </rPr>
      <t>2</t>
    </r>
    <r>
      <rPr>
        <sz val="9"/>
        <rFont val="Arial"/>
        <family val="2"/>
      </rPr>
      <t xml:space="preserve"> TARGET2 migration date: 19 May 2008.    </t>
    </r>
    <r>
      <rPr>
        <vertAlign val="superscript"/>
        <sz val="9"/>
        <rFont val="Arial"/>
        <family val="2"/>
      </rPr>
      <t>3</t>
    </r>
    <r>
      <rPr>
        <sz val="9"/>
        <rFont val="Arial"/>
        <family val="2"/>
      </rPr>
      <t xml:space="preserve"> </t>
    </r>
    <r>
      <rPr>
        <sz val="9"/>
        <rFont val="Arial"/>
        <family val="2"/>
      </rPr>
      <t xml:space="preserve">Payments between the banking system and the State Treasury, the Bank of Italy or the Post Office, and bills of exchange, interest and dividends paid on private securities deposited at Monte Titoli. </t>
    </r>
  </si>
  <si>
    <r>
      <t xml:space="preserve">1 </t>
    </r>
    <r>
      <rPr>
        <sz val="9"/>
        <rFont val="Arial"/>
        <family val="2"/>
      </rPr>
      <t xml:space="preserve">The figures do no include liquidity transfer to Dedicated Cash Accounts started in 2015.    </t>
    </r>
    <r>
      <rPr>
        <vertAlign val="superscript"/>
        <sz val="9"/>
        <rFont val="Arial"/>
        <family val="2"/>
      </rPr>
      <t>2</t>
    </r>
    <r>
      <rPr>
        <sz val="9"/>
        <rFont val="Arial"/>
        <family val="2"/>
      </rPr>
      <t xml:space="preserve"> TARGET2 migration date: 19 May 2008.    </t>
    </r>
    <r>
      <rPr>
        <vertAlign val="superscript"/>
        <sz val="9"/>
        <rFont val="Arial"/>
        <family val="2"/>
      </rPr>
      <t xml:space="preserve">3 </t>
    </r>
    <r>
      <rPr>
        <sz val="9"/>
        <rFont val="Arial"/>
        <family val="2"/>
      </rPr>
      <t xml:space="preserve">Payments between the banking system and the State Treasury, the Bank of Italy or the Post Office, and bills of exchange, interest and dividends paid on private securities deposited at Monte Titoli. </t>
    </r>
  </si>
  <si>
    <t>Cards with a credit function</t>
    <phoneticPr fontId="0" type="noConversion"/>
  </si>
  <si>
    <r>
      <t>Japan Securities Clearing Corporation (JSCC)</t>
    </r>
    <r>
      <rPr>
        <vertAlign val="superscript"/>
        <sz val="10"/>
        <rFont val="Arial"/>
        <family val="2"/>
      </rPr>
      <t>1, 2</t>
    </r>
  </si>
  <si>
    <r>
      <rPr>
        <vertAlign val="superscript"/>
        <sz val="9"/>
        <rFont val="Arial"/>
        <family val="2"/>
      </rPr>
      <t>1</t>
    </r>
    <r>
      <rPr>
        <sz val="9"/>
        <rFont val="Arial"/>
        <family val="2"/>
      </rPr>
      <t xml:space="preserve"> JGBCC was merged with the JSCC in October 2013.   </t>
    </r>
    <r>
      <rPr>
        <vertAlign val="superscript"/>
        <sz val="9"/>
        <rFont val="Arial"/>
        <family val="2"/>
      </rPr>
      <t>2</t>
    </r>
    <r>
      <rPr>
        <sz val="9"/>
        <rFont val="Arial"/>
        <family val="2"/>
      </rPr>
      <t xml:space="preserve"> OSE's clearing system was integrated into the JSCC in July 2013.</t>
    </r>
  </si>
  <si>
    <t>Value of securities transactions cleared</t>
    <phoneticPr fontId="0" type="noConversion"/>
  </si>
  <si>
    <t xml:space="preserve">(thousands, total for the year except as noted) </t>
    <phoneticPr fontId="0" type="noConversion"/>
  </si>
  <si>
    <t>(JPY trillions, total for the year except as noted)</t>
    <phoneticPr fontId="0" type="noConversion"/>
  </si>
  <si>
    <r>
      <t>GDP (KRW billions)</t>
    </r>
    <r>
      <rPr>
        <vertAlign val="superscript"/>
        <sz val="10"/>
        <rFont val="Arial"/>
        <family val="2"/>
      </rPr>
      <t>1</t>
    </r>
  </si>
  <si>
    <r>
      <rPr>
        <vertAlign val="superscript"/>
        <sz val="9"/>
        <rFont val="Arial"/>
        <family val="2"/>
      </rPr>
      <t>1</t>
    </r>
    <r>
      <rPr>
        <sz val="9"/>
        <rFont val="Arial"/>
        <family val="2"/>
      </rPr>
      <t>The figure for 2015 has been revised since the previous Red Book edition.</t>
    </r>
  </si>
  <si>
    <r>
      <t>Outstanding value on e-money storage</t>
    </r>
    <r>
      <rPr>
        <vertAlign val="superscript"/>
        <sz val="10"/>
        <rFont val="Arial"/>
        <family val="2"/>
      </rPr>
      <t>1</t>
    </r>
  </si>
  <si>
    <r>
      <t>Value of accounts (KRW billions)</t>
    </r>
    <r>
      <rPr>
        <vertAlign val="superscript"/>
        <sz val="10"/>
        <rFont val="Arial"/>
        <family val="2"/>
      </rPr>
      <t>2</t>
    </r>
  </si>
  <si>
    <r>
      <t>Special purpose banks</t>
    </r>
    <r>
      <rPr>
        <vertAlign val="superscript"/>
        <sz val="10"/>
        <rFont val="Arial"/>
        <family val="2"/>
      </rPr>
      <t>3</t>
    </r>
  </si>
  <si>
    <r>
      <t>Federations of non-bank credit institutions</t>
    </r>
    <r>
      <rPr>
        <vertAlign val="superscript"/>
        <sz val="10"/>
        <rFont val="Arial"/>
        <family val="2"/>
      </rPr>
      <t>4</t>
    </r>
  </si>
  <si>
    <r>
      <t>Value of accounts (KRW billions)</t>
    </r>
    <r>
      <rPr>
        <vertAlign val="superscript"/>
        <sz val="10"/>
        <rFont val="Arial"/>
        <family val="2"/>
      </rPr>
      <t>5</t>
    </r>
  </si>
  <si>
    <r>
      <t>1</t>
    </r>
    <r>
      <rPr>
        <sz val="9"/>
        <rFont val="Arial"/>
        <family val="2"/>
      </rPr>
      <t xml:space="preserve">The figures for 2012-14 have been revised since the previous  Red Book edition. </t>
    </r>
    <r>
      <rPr>
        <vertAlign val="superscript"/>
        <sz val="9"/>
        <rFont val="Arial"/>
        <family val="2"/>
      </rPr>
      <t xml:space="preserve"> 2</t>
    </r>
    <r>
      <rPr>
        <sz val="9"/>
        <rFont val="Arial"/>
        <family val="2"/>
      </rPr>
      <t xml:space="preserve"> Demand deposits only.  </t>
    </r>
    <r>
      <rPr>
        <vertAlign val="superscript"/>
        <sz val="9"/>
        <rFont val="Arial"/>
        <family val="2"/>
      </rPr>
      <t>3</t>
    </r>
    <r>
      <rPr>
        <sz val="9"/>
        <rFont val="Arial"/>
        <family val="2"/>
      </rPr>
      <t xml:space="preserve"> Korea Development Bank, Industrial Bank of Korea, Export-Import Bank of Korea, Nonghyup and National Federation of Fisheries.    </t>
    </r>
    <r>
      <rPr>
        <vertAlign val="superscript"/>
        <sz val="9"/>
        <rFont val="Arial"/>
        <family val="2"/>
      </rPr>
      <t>4</t>
    </r>
    <r>
      <rPr>
        <sz val="9"/>
        <rFont val="Arial"/>
        <family val="2"/>
      </rPr>
      <t xml:space="preserve"> Mutual Savings Banks, Credit Unions, Mutual Credits and Community Credit Cooperatives.  </t>
    </r>
    <r>
      <rPr>
        <vertAlign val="superscript"/>
        <sz val="9"/>
        <rFont val="Arial"/>
        <family val="2"/>
      </rPr>
      <t>5</t>
    </r>
    <r>
      <rPr>
        <sz val="9"/>
        <rFont val="Arial"/>
        <family val="2"/>
      </rPr>
      <t xml:space="preserve"> Includes Customer's deposit and Cash Management Accounts.</t>
    </r>
  </si>
  <si>
    <r>
      <t>1</t>
    </r>
    <r>
      <rPr>
        <sz val="9"/>
        <rFont val="Arial"/>
        <family val="2"/>
      </rPr>
      <t xml:space="preserve"> Includes Korea Securities Depository, Korea Money Broker Corp., Korea Stock Exchange, CLS, Seoul Money Brokerage Services, GFI Korea Money Brokerage Ltd. </t>
    </r>
    <r>
      <rPr>
        <vertAlign val="superscript"/>
        <sz val="9"/>
        <rFont val="Arial"/>
        <family val="2"/>
      </rPr>
      <t>2</t>
    </r>
    <r>
      <rPr>
        <sz val="9"/>
        <rFont val="Arial"/>
        <family val="2"/>
      </rPr>
      <t xml:space="preserve"> Financial investment companies, insurance corporations and merchant banking corporations.    </t>
    </r>
    <r>
      <rPr>
        <vertAlign val="superscript"/>
        <sz val="9"/>
        <rFont val="Arial"/>
        <family val="2"/>
      </rPr>
      <t>3</t>
    </r>
    <r>
      <rPr>
        <sz val="9"/>
        <rFont val="Arial"/>
        <family val="2"/>
      </rPr>
      <t xml:space="preserve"> Includes Korean Federation of Community Credit Cooperatives, Credit Union Federation, Korea Deposit Insurance Corp., Korea Securities Finance Corp., Korea Federation of Savings Banks, National Forestry Cooperatives Federation, Korea Finance Corporation and National Agricultural Cooperative Federation. </t>
    </r>
    <r>
      <rPr>
        <vertAlign val="superscript"/>
        <sz val="9"/>
        <rFont val="Arial"/>
        <family val="2"/>
      </rPr>
      <t xml:space="preserve"> 4 </t>
    </r>
    <r>
      <rPr>
        <sz val="9"/>
        <rFont val="Arial"/>
        <family val="2"/>
      </rPr>
      <t xml:space="preserve">Financial investment companies: under the Financial Investment Services and Capital Markets Act 2009, they are allowed to provide funds transfer services directly to individual customers.    </t>
    </r>
    <r>
      <rPr>
        <vertAlign val="superscript"/>
        <sz val="9"/>
        <rFont val="Arial"/>
        <family val="2"/>
      </rPr>
      <t>5</t>
    </r>
    <r>
      <rPr>
        <sz val="9"/>
        <rFont val="Arial"/>
        <family val="2"/>
      </rPr>
      <t xml:space="preserve"> Includes Mutual Credits, Korean Federation of Community Credit Cooperatives, Credit Union Federation, Korea Federation of Savings Banks, etc.</t>
    </r>
  </si>
  <si>
    <r>
      <t>1</t>
    </r>
    <r>
      <rPr>
        <sz val="9"/>
        <rFont val="Arial"/>
        <family val="2"/>
      </rPr>
      <t xml:space="preserve"> 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The decrease in 2012 is due to the change in the KOSPI200 Option Multiplier from 100,000 to 500,000 as from the newly listed contract after 9 March 2012.    </t>
    </r>
    <r>
      <rPr>
        <vertAlign val="superscript"/>
        <sz val="9"/>
        <rFont val="Arial"/>
        <family val="2"/>
      </rPr>
      <t>3</t>
    </r>
    <r>
      <rPr>
        <sz val="9"/>
        <rFont val="Arial"/>
        <family val="2"/>
      </rPr>
      <t xml:space="preserve"> Gold and lean hog: Gold futures trading was abolished in November 2015, while lean hog futures had negligible trading volume due to lack of demand.</t>
    </r>
  </si>
  <si>
    <r>
      <t>commodity futures</t>
    </r>
    <r>
      <rPr>
        <vertAlign val="superscript"/>
        <sz val="10"/>
        <rFont val="Arial"/>
        <family val="2"/>
      </rPr>
      <t>2</t>
    </r>
  </si>
  <si>
    <r>
      <t>1</t>
    </r>
    <r>
      <rPr>
        <sz val="9"/>
        <rFont val="Arial"/>
        <family val="2"/>
      </rPr>
      <t xml:space="preserve">Total value of executed securities trades increased considerably in 2016 due to increased demand for safe assets, such as government bonds. </t>
    </r>
    <r>
      <rPr>
        <vertAlign val="superscript"/>
        <sz val="9"/>
        <rFont val="Arial"/>
        <family val="2"/>
      </rPr>
      <t>2</t>
    </r>
    <r>
      <rPr>
        <sz val="9"/>
        <rFont val="Arial"/>
        <family val="2"/>
      </rPr>
      <t xml:space="preserve"> Gold and lean hog: Gold futures trading was abolished in November 2015, while lean hog futures had negligible trading volume due to lack of demand.</t>
    </r>
  </si>
  <si>
    <t>Number of domestic clearing members</t>
    <phoneticPr fontId="0" type="noConversion"/>
  </si>
  <si>
    <t>Total number of participants</t>
    <phoneticPr fontId="0" type="noConversion"/>
  </si>
  <si>
    <r>
      <t>other</t>
    </r>
    <r>
      <rPr>
        <i/>
        <vertAlign val="superscript"/>
        <sz val="10"/>
        <rFont val="Arial"/>
        <family val="2"/>
      </rPr>
      <t>1</t>
    </r>
  </si>
  <si>
    <r>
      <rPr>
        <vertAlign val="superscript"/>
        <sz val="9"/>
        <rFont val="Arial"/>
        <family val="2"/>
      </rPr>
      <t>1</t>
    </r>
    <r>
      <rPr>
        <sz val="9"/>
        <rFont val="Arial"/>
        <family val="2"/>
      </rPr>
      <t xml:space="preserve"> Total number of direct participants in CSDs – other increased in 2016, because the Financial Services Commission made it easier for hedge funds to become direct participant of CSDs from October 2015 by requiring registration only (instead of an approval as previously).</t>
    </r>
  </si>
  <si>
    <r>
      <t xml:space="preserve">1 </t>
    </r>
    <r>
      <rPr>
        <sz val="9"/>
        <rFont val="Arial"/>
        <family val="2"/>
      </rPr>
      <t xml:space="preserve">Start of the year. Source: CONAPO.    </t>
    </r>
    <r>
      <rPr>
        <vertAlign val="superscript"/>
        <sz val="9"/>
        <rFont val="Arial"/>
        <family val="2"/>
      </rPr>
      <t>2</t>
    </r>
    <r>
      <rPr>
        <sz val="9"/>
        <rFont val="Arial"/>
        <family val="2"/>
      </rPr>
      <t xml:space="preserve"> Average of quarterly GDP at market prices. Source: INEGI.    </t>
    </r>
    <r>
      <rPr>
        <vertAlign val="superscript"/>
        <sz val="9"/>
        <rFont val="Arial"/>
        <family val="2"/>
      </rPr>
      <t xml:space="preserve">3 </t>
    </r>
    <r>
      <rPr>
        <sz val="9"/>
        <rFont val="Arial"/>
        <family val="2"/>
      </rPr>
      <t xml:space="preserve">Average for the year. Source: INEGI. </t>
    </r>
    <r>
      <rPr>
        <vertAlign val="superscript"/>
        <sz val="9"/>
        <rFont val="Arial"/>
        <family val="2"/>
      </rPr>
      <t xml:space="preserve">   4 </t>
    </r>
    <r>
      <rPr>
        <sz val="9"/>
        <rFont val="Arial"/>
        <family val="2"/>
      </rPr>
      <t>Exchange rate to pay obligations entered into in US dollars payable in Mexico (FIX). Source: Bank of Mexico.</t>
    </r>
  </si>
  <si>
    <r>
      <t>Outstanding value on e-money storage</t>
    </r>
    <r>
      <rPr>
        <vertAlign val="superscript"/>
        <sz val="10"/>
        <rFont val="Arial"/>
        <family val="2"/>
      </rPr>
      <t>2</t>
    </r>
  </si>
  <si>
    <t xml:space="preserve">Value of transferable deposits </t>
  </si>
  <si>
    <r>
      <t>Narrow money supply (M1)</t>
    </r>
    <r>
      <rPr>
        <vertAlign val="superscript"/>
        <sz val="10"/>
        <rFont val="Arial"/>
        <family val="2"/>
      </rPr>
      <t>1, 2</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</si>
  <si>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Currency in circulation excluding government cash plus transferable deposits in all currencies.</t>
    </r>
  </si>
  <si>
    <t>(EUR billions, average for December)</t>
  </si>
  <si>
    <r>
      <t>1</t>
    </r>
    <r>
      <rPr>
        <sz val="9"/>
        <rFont val="Arial"/>
        <family val="2"/>
      </rPr>
      <t xml:space="preserve"> Average for the last required reserve period of the year.    </t>
    </r>
    <r>
      <rPr>
        <vertAlign val="superscript"/>
        <sz val="9"/>
        <rFont val="Arial"/>
        <family val="2"/>
      </rPr>
      <t xml:space="preserve">2 </t>
    </r>
    <r>
      <rPr>
        <sz val="9"/>
        <rFont val="Arial"/>
        <family val="2"/>
      </rPr>
      <t xml:space="preserve">At end of year.    </t>
    </r>
    <r>
      <rPr>
        <vertAlign val="superscript"/>
        <sz val="9"/>
        <rFont val="Arial"/>
        <family val="2"/>
      </rPr>
      <t>3</t>
    </r>
    <r>
      <rPr>
        <sz val="9"/>
        <rFont val="Arial"/>
        <family val="2"/>
      </rPr>
      <t xml:space="preserve"> Marginal lending facility.    </t>
    </r>
    <r>
      <rPr>
        <vertAlign val="superscript"/>
        <sz val="9"/>
        <rFont val="Arial"/>
        <family val="2"/>
      </rPr>
      <t>4</t>
    </r>
    <r>
      <rPr>
        <sz val="9"/>
        <rFont val="Arial"/>
        <family val="2"/>
      </rPr>
      <t xml:space="preserve"> Other monetary policy operations vis-à-vis the Eurosystem.   </t>
    </r>
  </si>
  <si>
    <r>
      <t>Other institutions offering payment services to non-banks</t>
    </r>
    <r>
      <rPr>
        <vertAlign val="superscript"/>
        <sz val="10"/>
        <rFont val="Arial"/>
        <family val="2"/>
      </rPr>
      <t>1</t>
    </r>
  </si>
  <si>
    <r>
      <t>1</t>
    </r>
    <r>
      <rPr>
        <sz val="9"/>
        <rFont val="Arial"/>
        <family val="2"/>
      </rPr>
      <t xml:space="preserve"> Money transfer institutions.</t>
    </r>
  </si>
  <si>
    <r>
      <t xml:space="preserve">Cards with a credit </t>
    </r>
    <r>
      <rPr>
        <sz val="10"/>
        <rFont val="Arial"/>
        <family val="2"/>
      </rPr>
      <t>function</t>
    </r>
    <r>
      <rPr>
        <vertAlign val="superscript"/>
        <sz val="10"/>
        <rFont val="Arial"/>
        <family val="2"/>
      </rPr>
      <t>1</t>
    </r>
    <r>
      <rPr>
        <sz val="10"/>
        <rFont val="Arial"/>
        <family val="2"/>
      </rPr>
      <t xml:space="preserve">  </t>
    </r>
  </si>
  <si>
    <r>
      <t>Total number of cards (irrespective of the number of functions on the card)</t>
    </r>
    <r>
      <rPr>
        <vertAlign val="superscript"/>
        <sz val="9"/>
        <rFont val="Arial"/>
        <family val="2"/>
      </rPr>
      <t>1</t>
    </r>
  </si>
  <si>
    <r>
      <t xml:space="preserve">1 </t>
    </r>
    <r>
      <rPr>
        <sz val="9"/>
        <rFont val="Arial"/>
        <family val="2"/>
      </rPr>
      <t>Includes</t>
    </r>
    <r>
      <rPr>
        <vertAlign val="superscript"/>
        <sz val="9"/>
        <rFont val="Arial"/>
        <family val="2"/>
      </rPr>
      <t xml:space="preserve"> </t>
    </r>
    <r>
      <rPr>
        <sz val="9"/>
        <rFont val="Arial"/>
        <family val="2"/>
      </rPr>
      <t>delayed debit function up to 2013.</t>
    </r>
    <r>
      <rPr>
        <vertAlign val="superscript"/>
        <sz val="9"/>
        <rFont val="Arial"/>
        <family val="2"/>
      </rPr>
      <t xml:space="preserve">    2 </t>
    </r>
    <r>
      <rPr>
        <sz val="9"/>
        <rFont val="Arial"/>
        <family val="2"/>
      </rPr>
      <t>Excluding e-purse-only cards.</t>
    </r>
  </si>
  <si>
    <t>payments by cards with a credit and delayed debit function</t>
  </si>
  <si>
    <r>
      <t xml:space="preserve">1 </t>
    </r>
    <r>
      <rPr>
        <sz val="9"/>
        <rFont val="Arial"/>
        <family val="2"/>
      </rPr>
      <t xml:space="preserve">Up to 2012, this series does not include cross-border payments above EUR 1 million, which are assumed to be related to corporate treasury operations. Similarly customer (corporate) payments directly settled in TARGET are excluded. From 2013, these transactions are all included. </t>
    </r>
  </si>
  <si>
    <r>
      <t xml:space="preserve">1 </t>
    </r>
    <r>
      <rPr>
        <sz val="9"/>
        <rFont val="Arial"/>
        <family val="2"/>
      </rPr>
      <t>Up to 2012, this series</t>
    </r>
    <r>
      <rPr>
        <vertAlign val="superscript"/>
        <sz val="9"/>
        <rFont val="Arial"/>
        <family val="2"/>
      </rPr>
      <t xml:space="preserve"> </t>
    </r>
    <r>
      <rPr>
        <sz val="9"/>
        <rFont val="Arial"/>
        <family val="2"/>
      </rPr>
      <t xml:space="preserve">does not include cross-border payments above EUR 1 million, which are assumed to be related to corporate treasury operations. Similarly customer (corporate) payments directly settled in TARGET are excluded. From 2013, these transactions are all included.    </t>
    </r>
    <r>
      <rPr>
        <vertAlign val="superscript"/>
        <sz val="9"/>
        <rFont val="Arial"/>
        <family val="2"/>
      </rPr>
      <t/>
    </r>
  </si>
  <si>
    <t>TOP (TARGET component)</t>
  </si>
  <si>
    <t>Equens</t>
  </si>
  <si>
    <t>credit transfers sent within the same TARGET component</t>
  </si>
  <si>
    <t>paper-based credit transfers</t>
  </si>
  <si>
    <t>non-paper-based credit transfers</t>
  </si>
  <si>
    <t>Euronext Amsterdam Stock Market</t>
  </si>
  <si>
    <t>[Trading systems]</t>
  </si>
  <si>
    <r>
      <t>EuroCCP N.V.</t>
    </r>
    <r>
      <rPr>
        <vertAlign val="superscript"/>
        <sz val="10"/>
        <rFont val="Arial"/>
        <family val="2"/>
      </rPr>
      <t>2</t>
    </r>
  </si>
  <si>
    <r>
      <t>1</t>
    </r>
    <r>
      <rPr>
        <sz val="9"/>
        <rFont val="Arial"/>
        <family val="2"/>
      </rPr>
      <t xml:space="preserve"> See France, Table 19.    </t>
    </r>
    <r>
      <rPr>
        <vertAlign val="superscript"/>
        <sz val="9"/>
        <rFont val="Arial"/>
        <family val="2"/>
      </rPr>
      <t>2</t>
    </r>
    <r>
      <rPr>
        <sz val="9"/>
        <rFont val="Arial"/>
        <family val="2"/>
      </rPr>
      <t xml:space="preserve"> As of the December 2013, EMCF N.V. and EuroCCP Ltd. merged and renamed the new combined company into EuroCCP N.V.</t>
    </r>
  </si>
  <si>
    <t xml:space="preserve">LCH. Clearnet SA </t>
  </si>
  <si>
    <r>
      <t>EuroCCP N.V.</t>
    </r>
    <r>
      <rPr>
        <vertAlign val="superscript"/>
        <sz val="10"/>
        <rFont val="Arial"/>
        <family val="2"/>
      </rPr>
      <t>1</t>
    </r>
  </si>
  <si>
    <r>
      <t>EuroCCP N.V. of which, in Belgium</t>
    </r>
    <r>
      <rPr>
        <b/>
        <vertAlign val="superscript"/>
        <sz val="10"/>
        <rFont val="Arial"/>
        <family val="2"/>
      </rPr>
      <t>2</t>
    </r>
  </si>
  <si>
    <r>
      <t>EuroCCP N.V. of which, in France</t>
    </r>
    <r>
      <rPr>
        <vertAlign val="superscript"/>
        <sz val="10"/>
        <rFont val="Arial"/>
        <family val="2"/>
      </rPr>
      <t>2</t>
    </r>
  </si>
  <si>
    <r>
      <t>EuroCCP N.V. of which, in Germany</t>
    </r>
    <r>
      <rPr>
        <vertAlign val="superscript"/>
        <sz val="10"/>
        <rFont val="Arial"/>
        <family val="2"/>
      </rPr>
      <t>2</t>
    </r>
  </si>
  <si>
    <r>
      <t>EuroCCP N.V. of which, in Italy</t>
    </r>
    <r>
      <rPr>
        <vertAlign val="superscript"/>
        <sz val="10"/>
        <rFont val="Arial"/>
        <family val="2"/>
      </rPr>
      <t>2</t>
    </r>
  </si>
  <si>
    <r>
      <t>EuroCCP N.V. of which, in Netherlands</t>
    </r>
    <r>
      <rPr>
        <vertAlign val="superscript"/>
        <sz val="10"/>
        <rFont val="Arial"/>
        <family val="2"/>
      </rPr>
      <t>2,4</t>
    </r>
  </si>
  <si>
    <r>
      <t>EuroCCP N.V. of which, in Sweden</t>
    </r>
    <r>
      <rPr>
        <vertAlign val="superscript"/>
        <sz val="10"/>
        <rFont val="Arial"/>
        <family val="2"/>
      </rPr>
      <t>2</t>
    </r>
  </si>
  <si>
    <r>
      <t>EuroCCP N.V. of which, in Switzerland</t>
    </r>
    <r>
      <rPr>
        <vertAlign val="superscript"/>
        <sz val="10"/>
        <rFont val="Arial"/>
        <family val="2"/>
      </rPr>
      <t>2</t>
    </r>
  </si>
  <si>
    <r>
      <t>EuroCCP N.V. of which, in United Kingdom</t>
    </r>
    <r>
      <rPr>
        <vertAlign val="superscript"/>
        <sz val="10"/>
        <rFont val="Arial"/>
        <family val="2"/>
      </rPr>
      <t>2</t>
    </r>
  </si>
  <si>
    <r>
      <t>EuroCCP N.V. of which, in United States</t>
    </r>
    <r>
      <rPr>
        <vertAlign val="superscript"/>
        <sz val="10"/>
        <rFont val="Arial"/>
        <family val="2"/>
      </rPr>
      <t>2</t>
    </r>
  </si>
  <si>
    <r>
      <t>EuroCCP N.V. of which, in Other</t>
    </r>
    <r>
      <rPr>
        <vertAlign val="superscript"/>
        <sz val="10"/>
        <rFont val="Arial"/>
        <family val="2"/>
      </rPr>
      <t>2, 3</t>
    </r>
  </si>
  <si>
    <r>
      <t xml:space="preserve">1 </t>
    </r>
    <r>
      <rPr>
        <sz val="9"/>
        <rFont val="Arial"/>
        <family val="2"/>
      </rPr>
      <t xml:space="preserve">As of the December 2013, EMCF N.V. and EuroCCP Ltd. merged and renamed the new combined company into EuroCCP N.V.    </t>
    </r>
    <r>
      <rPr>
        <vertAlign val="superscript"/>
        <sz val="9"/>
        <rFont val="Arial"/>
        <family val="2"/>
      </rPr>
      <t>2</t>
    </r>
    <r>
      <rPr>
        <sz val="9"/>
        <rFont val="Arial"/>
        <family val="2"/>
      </rPr>
      <t xml:space="preserve"> As of 2015, data are reported by the country where the trade was transacted, instead of by the country of origin for the securities in question. Data have been adjusted to this definition back to 2011 inclusive.    
</t>
    </r>
    <r>
      <rPr>
        <vertAlign val="superscript"/>
        <sz val="9"/>
        <rFont val="Arial"/>
        <family val="2"/>
      </rPr>
      <t xml:space="preserve">3 </t>
    </r>
    <r>
      <rPr>
        <sz val="9"/>
        <rFont val="Arial"/>
        <family val="2"/>
      </rPr>
      <t>Includes all jurisdictions that are not CPMI members.</t>
    </r>
    <r>
      <rPr>
        <vertAlign val="superscript"/>
        <sz val="9"/>
        <rFont val="Arial"/>
        <family val="2"/>
      </rPr>
      <t>4</t>
    </r>
    <r>
      <rPr>
        <sz val="9"/>
        <rFont val="Arial"/>
        <family val="2"/>
      </rPr>
      <t xml:space="preserve"> There are no figures for NL , as EuroCCP is not clearing for any NL trading platform anymore.</t>
    </r>
  </si>
  <si>
    <r>
      <t>EuroCCP N.V. of which, in Belgium</t>
    </r>
    <r>
      <rPr>
        <vertAlign val="superscript"/>
        <sz val="10"/>
        <rFont val="Arial"/>
        <family val="2"/>
      </rPr>
      <t>2</t>
    </r>
  </si>
  <si>
    <r>
      <t xml:space="preserve">1 </t>
    </r>
    <r>
      <rPr>
        <sz val="9"/>
        <rFont val="Arial"/>
        <family val="2"/>
      </rPr>
      <t>As of the December 2013, EMCF N.V. and EuroCCP Ltd. merged and renamed the new combined company into EuroCCP N.V.</t>
    </r>
    <r>
      <rPr>
        <vertAlign val="superscript"/>
        <sz val="9"/>
        <rFont val="Arial"/>
        <family val="2"/>
      </rPr>
      <t xml:space="preserve">    2 </t>
    </r>
    <r>
      <rPr>
        <sz val="9"/>
        <rFont val="Arial"/>
        <family val="2"/>
      </rPr>
      <t>As of 2015, data are reported by the country where the trade was transacted, instead of by the country of origin for the securities in question. Data have been adjusted to this definition back to 2011 inclusive.</t>
    </r>
    <r>
      <rPr>
        <vertAlign val="superscript"/>
        <sz val="9"/>
        <rFont val="Arial"/>
        <family val="2"/>
      </rPr>
      <t xml:space="preserve">    
3 </t>
    </r>
    <r>
      <rPr>
        <sz val="9"/>
        <rFont val="Arial"/>
        <family val="2"/>
      </rPr>
      <t>Includes all jurisdictions that are not CPMI members.</t>
    </r>
    <r>
      <rPr>
        <vertAlign val="superscript"/>
        <sz val="9"/>
        <rFont val="Arial"/>
        <family val="2"/>
      </rPr>
      <t>4</t>
    </r>
    <r>
      <rPr>
        <sz val="9"/>
        <rFont val="Arial"/>
        <family val="2"/>
      </rPr>
      <t xml:space="preserve"> There are no figures for NL , as EuroCCP is not clearing for any NL trading platform anymore.</t>
    </r>
  </si>
  <si>
    <t>Euroclear Netherlands</t>
  </si>
  <si>
    <r>
      <t>1</t>
    </r>
    <r>
      <rPr>
        <sz val="9"/>
        <rFont val="Arial"/>
        <family val="2"/>
      </rPr>
      <t xml:space="preserve"> Since 2007, includes equity-linked instruments.</t>
    </r>
  </si>
  <si>
    <t>GDP (RUR billions)</t>
  </si>
  <si>
    <t>GDP per capita (RUR)</t>
  </si>
  <si>
    <t>Exchange rate (RUR/USD):</t>
  </si>
  <si>
    <r>
      <t>1</t>
    </r>
    <r>
      <rPr>
        <sz val="9"/>
        <rFont val="Arial"/>
        <family val="2"/>
      </rPr>
      <t xml:space="preserve">  Yearly average, calculated on the basis of data of the Federal State Statistics Service.    </t>
    </r>
    <r>
      <rPr>
        <vertAlign val="superscript"/>
        <sz val="9"/>
        <rFont val="Arial"/>
        <family val="2"/>
      </rPr>
      <t>2</t>
    </r>
    <r>
      <rPr>
        <sz val="9"/>
        <rFont val="Arial"/>
        <family val="2"/>
      </rPr>
      <t xml:space="preserve">  December on December of the previous year.</t>
    </r>
  </si>
  <si>
    <t>Sources:  Bank of Russia; Federal State Statistics Service.</t>
  </si>
  <si>
    <t>(RUR billions, end of year)</t>
  </si>
  <si>
    <r>
      <t xml:space="preserve">1  </t>
    </r>
    <r>
      <rPr>
        <sz val="9"/>
        <rFont val="Arial"/>
        <family val="2"/>
      </rPr>
      <t>M1 is defined as total cash in circulation (outside banks) and balances in the domestic currency on current and other demand accounts of non-financial organisations, financial institutions (except credit institutions) and households.</t>
    </r>
  </si>
  <si>
    <t>(RUR billions, average for December)</t>
  </si>
  <si>
    <r>
      <t>required reserves</t>
    </r>
    <r>
      <rPr>
        <vertAlign val="superscript"/>
        <sz val="10"/>
        <rFont val="Arial"/>
        <family val="2"/>
      </rPr>
      <t>1</t>
    </r>
  </si>
  <si>
    <r>
      <t>longer refinancing operations (repos)</t>
    </r>
    <r>
      <rPr>
        <vertAlign val="superscript"/>
        <sz val="10"/>
        <rFont val="Arial"/>
        <family val="2"/>
      </rPr>
      <t>4</t>
    </r>
  </si>
  <si>
    <r>
      <t>1</t>
    </r>
    <r>
      <rPr>
        <sz val="9"/>
        <rFont val="Arial"/>
        <family val="2"/>
      </rPr>
      <t xml:space="preserve">  Averaged required reserves (official averaging period was 10 Dec –10 Jan from 2009 to 2014; according to the schedule approved by the Bank of Russia Board of Directors from 2015).    </t>
    </r>
    <r>
      <rPr>
        <vertAlign val="superscript"/>
        <sz val="9"/>
        <rFont val="Arial"/>
        <family val="2"/>
      </rPr>
      <t>2</t>
    </r>
    <r>
      <rPr>
        <sz val="9"/>
        <rFont val="Arial"/>
        <family val="2"/>
      </rPr>
      <t xml:space="preserve">  December daily average value of extended intraday credit.    </t>
    </r>
    <r>
      <rPr>
        <vertAlign val="superscript"/>
        <sz val="9"/>
        <rFont val="Arial"/>
        <family val="2"/>
      </rPr>
      <t>3</t>
    </r>
    <r>
      <rPr>
        <sz val="9"/>
        <rFont val="Arial"/>
        <family val="2"/>
      </rPr>
      <t xml:space="preserve">  December daily average liabilities for extended overnight credit.    </t>
    </r>
    <r>
      <rPr>
        <vertAlign val="superscript"/>
        <sz val="9"/>
        <rFont val="Arial"/>
        <family val="2"/>
      </rPr>
      <t>4</t>
    </r>
    <r>
      <rPr>
        <sz val="9"/>
        <rFont val="Arial"/>
        <family val="2"/>
      </rPr>
      <t xml:space="preserve">  December daily average liabilities of credit institutions for lombard loans and other credits, as well as liabilities for repo and currency swap transactions and unsecured credits.</t>
    </r>
  </si>
  <si>
    <r>
      <t>Total banknotes and coin issued</t>
    </r>
    <r>
      <rPr>
        <vertAlign val="superscript"/>
        <sz val="10"/>
        <rFont val="Arial"/>
        <family val="2"/>
      </rPr>
      <t>1, 2</t>
    </r>
  </si>
  <si>
    <t>RUR 5000</t>
  </si>
  <si>
    <t>RUR 1000</t>
  </si>
  <si>
    <t>RUR 500</t>
  </si>
  <si>
    <t>RUR 100</t>
  </si>
  <si>
    <t>RUR 50</t>
  </si>
  <si>
    <t>RUR 10</t>
  </si>
  <si>
    <t>RUR 5</t>
  </si>
  <si>
    <r>
      <t>Total coin issued</t>
    </r>
    <r>
      <rPr>
        <vertAlign val="superscript"/>
        <sz val="10"/>
        <rFont val="Arial"/>
        <family val="2"/>
      </rPr>
      <t>2</t>
    </r>
  </si>
  <si>
    <t>RUR 25</t>
  </si>
  <si>
    <t>RUR 2</t>
  </si>
  <si>
    <t>RUR 1</t>
  </si>
  <si>
    <t>RUR 0.5</t>
  </si>
  <si>
    <t>RUR 0.1</t>
  </si>
  <si>
    <t>RUR 0.05</t>
  </si>
  <si>
    <t>RUR 0.01</t>
  </si>
  <si>
    <r>
      <t>Banknotes and coin held by banks</t>
    </r>
    <r>
      <rPr>
        <vertAlign val="superscript"/>
        <sz val="10"/>
        <rFont val="Arial"/>
        <family val="2"/>
      </rPr>
      <t>1</t>
    </r>
  </si>
  <si>
    <r>
      <t>1</t>
    </r>
    <r>
      <rPr>
        <sz val="9"/>
        <rFont val="Arial"/>
        <family val="2"/>
      </rPr>
      <t xml:space="preserve">  Including banknotes and coin in the vaults of the Bank of Russia.    </t>
    </r>
    <r>
      <rPr>
        <vertAlign val="superscript"/>
        <sz val="9"/>
        <rFont val="Arial"/>
        <family val="2"/>
      </rPr>
      <t>2</t>
    </r>
    <r>
      <rPr>
        <sz val="9"/>
        <rFont val="Arial"/>
        <family val="2"/>
      </rPr>
      <t xml:space="preserve">  Excluding commemorative and investment coins. </t>
    </r>
  </si>
  <si>
    <t>Number of accounts, (thousands)</t>
  </si>
  <si>
    <t>Value of accounts, all (RUR billions)</t>
  </si>
  <si>
    <r>
      <t>Number of institutions</t>
    </r>
    <r>
      <rPr>
        <vertAlign val="superscript"/>
        <sz val="10"/>
        <rFont val="Arial"/>
        <family val="2"/>
      </rPr>
      <t>2</t>
    </r>
  </si>
  <si>
    <r>
      <t>of which: number of internet/PC-linked accounts</t>
    </r>
    <r>
      <rPr>
        <vertAlign val="superscript"/>
        <sz val="10"/>
        <rFont val="Arial"/>
        <family val="2"/>
      </rPr>
      <t>4</t>
    </r>
    <r>
      <rPr>
        <i/>
        <sz val="10"/>
        <rFont val="Arial"/>
        <family val="2"/>
      </rPr>
      <t xml:space="preserve"> (thousands)</t>
    </r>
  </si>
  <si>
    <t>Value of accounts (RUR billions)</t>
  </si>
  <si>
    <t>Other institutions offering payment services to non-banks: Federal State Unitary Enterprise "Russian Post"</t>
  </si>
  <si>
    <t>Value of accounts held by non-banks (RUR billions)</t>
  </si>
  <si>
    <t>Outstanding value on e-money storages issued by e-money institutions (RUR billions)</t>
  </si>
  <si>
    <r>
      <t>1</t>
    </r>
    <r>
      <rPr>
        <sz val="9"/>
        <rFont val="Arial"/>
        <family val="2"/>
      </rPr>
      <t xml:space="preserve"> Bank  of  Russia  branches.    </t>
    </r>
    <r>
      <rPr>
        <vertAlign val="superscript"/>
        <sz val="9"/>
        <rFont val="Arial"/>
        <family val="2"/>
      </rPr>
      <t>2</t>
    </r>
    <r>
      <rPr>
        <sz val="9"/>
        <rFont val="Arial"/>
        <family val="2"/>
      </rPr>
      <t xml:space="preserve"> Including settlement non-bank credit institutions.    </t>
    </r>
    <r>
      <rPr>
        <vertAlign val="superscript"/>
        <sz val="9"/>
        <rFont val="Arial"/>
        <family val="2"/>
      </rPr>
      <t>3</t>
    </r>
    <r>
      <rPr>
        <sz val="9"/>
        <rFont val="Arial"/>
        <family val="2"/>
      </rPr>
      <t xml:space="preserve"> Including branches and additional offices of credit institutions (branches), other subdivisions of credit institutions (branches).    </t>
    </r>
    <r>
      <rPr>
        <vertAlign val="superscript"/>
        <sz val="9"/>
        <rFont val="Arial"/>
        <family val="2"/>
      </rPr>
      <t>4</t>
    </r>
    <r>
      <rPr>
        <sz val="9"/>
        <rFont val="Arial"/>
        <family val="2"/>
      </rPr>
      <t xml:space="preserve"> Including only those accounts that have been credited at least once during the reporting period.    </t>
    </r>
    <r>
      <rPr>
        <vertAlign val="superscript"/>
        <sz val="9"/>
        <rFont val="Arial"/>
        <family val="2"/>
      </rPr>
      <t>5</t>
    </r>
    <r>
      <rPr>
        <sz val="9"/>
        <rFont val="Arial"/>
        <family val="2"/>
      </rPr>
      <t> In the Russian Federation, only banks are entitled to issue means of payment in the form of electronic money.</t>
    </r>
  </si>
  <si>
    <r>
      <t>1</t>
    </r>
    <r>
      <rPr>
        <sz val="9"/>
        <rFont val="Arial"/>
        <family val="2"/>
      </rPr>
      <t xml:space="preserve">  Including cards with a delayed debit function.    </t>
    </r>
    <r>
      <rPr>
        <vertAlign val="superscript"/>
        <sz val="9"/>
        <rFont val="Arial"/>
        <family val="2"/>
      </rPr>
      <t>2</t>
    </r>
    <r>
      <rPr>
        <sz val="9"/>
        <rFont val="Arial"/>
        <family val="2"/>
      </rPr>
      <t xml:space="preserve">  Including prepaid cards in compliance with Russian Federation Federal Law No. 161-FZ of June 27, 2011, «On the National Payment System». </t>
    </r>
  </si>
  <si>
    <r>
      <t>payments by cards with a debit function</t>
    </r>
    <r>
      <rPr>
        <vertAlign val="superscript"/>
        <sz val="10"/>
        <rFont val="Arial"/>
        <family val="2"/>
      </rPr>
      <t>2</t>
    </r>
  </si>
  <si>
    <r>
      <t xml:space="preserve">1 </t>
    </r>
    <r>
      <rPr>
        <sz val="9"/>
        <rFont val="Arial"/>
        <family val="2"/>
      </rPr>
      <t xml:space="preserve"> Includes postal transactions.    </t>
    </r>
    <r>
      <rPr>
        <vertAlign val="superscript"/>
        <sz val="9"/>
        <rFont val="Arial"/>
        <family val="2"/>
      </rPr>
      <t>2</t>
    </r>
    <r>
      <rPr>
        <sz val="9"/>
        <rFont val="Arial"/>
        <family val="2"/>
      </rPr>
      <t xml:space="preserve">  Includes payments by cards with delayed debit function.</t>
    </r>
  </si>
  <si>
    <t>(RUR billions, total for the year)</t>
  </si>
  <si>
    <r>
      <t>1</t>
    </r>
    <r>
      <rPr>
        <sz val="9"/>
        <rFont val="Arial"/>
        <family val="2"/>
      </rPr>
      <t xml:space="preserve">  Includes postal transactions.    </t>
    </r>
    <r>
      <rPr>
        <vertAlign val="superscript"/>
        <sz val="9"/>
        <rFont val="Arial"/>
        <family val="2"/>
      </rPr>
      <t>2</t>
    </r>
    <r>
      <rPr>
        <sz val="9"/>
        <rFont val="Arial"/>
        <family val="2"/>
      </rPr>
      <t xml:space="preserve">  Includes payments by cards with a delayed debit function.</t>
    </r>
  </si>
  <si>
    <t>BESP system</t>
  </si>
  <si>
    <r>
      <t>Banks</t>
    </r>
    <r>
      <rPr>
        <vertAlign val="superscript"/>
        <sz val="10"/>
        <rFont val="Arial"/>
        <family val="2"/>
      </rPr>
      <t>1</t>
    </r>
  </si>
  <si>
    <r>
      <t>Central bank</t>
    </r>
    <r>
      <rPr>
        <vertAlign val="superscript"/>
        <sz val="10"/>
        <rFont val="Arial"/>
        <family val="2"/>
      </rPr>
      <t>2</t>
    </r>
  </si>
  <si>
    <r>
      <t>General government</t>
    </r>
    <r>
      <rPr>
        <vertAlign val="superscript"/>
        <sz val="10"/>
        <rFont val="Arial"/>
        <family val="2"/>
      </rPr>
      <t>3</t>
    </r>
  </si>
  <si>
    <r>
      <t>Other</t>
    </r>
    <r>
      <rPr>
        <vertAlign val="superscript"/>
        <sz val="10"/>
        <rFont val="Arial"/>
        <family val="2"/>
      </rPr>
      <t>4</t>
    </r>
  </si>
  <si>
    <t>NSD</t>
  </si>
  <si>
    <r>
      <t>VER</t>
    </r>
    <r>
      <rPr>
        <vertAlign val="superscript"/>
        <sz val="10"/>
        <rFont val="Arial"/>
        <family val="2"/>
      </rPr>
      <t>5</t>
    </r>
  </si>
  <si>
    <r>
      <t>MER</t>
    </r>
    <r>
      <rPr>
        <vertAlign val="superscript"/>
        <sz val="10"/>
        <rFont val="Arial"/>
        <family val="2"/>
      </rPr>
      <t>6</t>
    </r>
  </si>
  <si>
    <t>Payments using letters of advice</t>
  </si>
  <si>
    <r>
      <t>1</t>
    </r>
    <r>
      <rPr>
        <sz val="9"/>
        <rFont val="Arial"/>
        <family val="2"/>
      </rPr>
      <t xml:space="preserve">  Credit institutions and their branches. Since 2012, includes credit institutions that provide clearing and settlement services for securities market and payment clearing.    </t>
    </r>
    <r>
      <rPr>
        <vertAlign val="superscript"/>
        <sz val="9"/>
        <rFont val="Arial"/>
        <family val="2"/>
      </rPr>
      <t>2</t>
    </r>
    <r>
      <rPr>
        <sz val="9"/>
        <rFont val="Arial"/>
        <family val="2"/>
      </rPr>
      <t xml:space="preserve">  Bank of Russia branches.    </t>
    </r>
    <r>
      <rPr>
        <vertAlign val="superscript"/>
        <sz val="9"/>
        <rFont val="Arial"/>
        <family val="2"/>
      </rPr>
      <t>3</t>
    </r>
    <r>
      <rPr>
        <sz val="9"/>
        <rFont val="Arial"/>
        <family val="2"/>
      </rPr>
      <t xml:space="preserve">  The Federal Treasury and its regional offices.    </t>
    </r>
    <r>
      <rPr>
        <vertAlign val="superscript"/>
        <sz val="9"/>
        <rFont val="Arial"/>
        <family val="2"/>
      </rPr>
      <t>4</t>
    </r>
    <r>
      <rPr>
        <sz val="9"/>
        <rFont val="Arial"/>
        <family val="2"/>
      </rPr>
      <t xml:space="preserve"> The State Corporation Deposit Insurance Agency.    </t>
    </r>
    <r>
      <rPr>
        <vertAlign val="superscript"/>
        <sz val="9"/>
        <rFont val="Arial"/>
        <family val="2"/>
      </rPr>
      <t>5</t>
    </r>
    <r>
      <rPr>
        <sz val="9"/>
        <rFont val="Arial"/>
        <family val="2"/>
      </rPr>
      <t xml:space="preserve"> The VER systems (systems of intraregional electronic payments) ensure electronic payments in the Bank of Russia payment system (BRPS) regional subsystems.    </t>
    </r>
    <r>
      <rPr>
        <vertAlign val="superscript"/>
        <sz val="9"/>
        <rFont val="Arial"/>
        <family val="2"/>
      </rPr>
      <t>6</t>
    </r>
    <r>
      <rPr>
        <sz val="9"/>
        <rFont val="Arial"/>
        <family val="2"/>
      </rPr>
      <t xml:space="preserve"> The MER system (system of interregional electronic payments) ensures electronic payment interaction between the VER systems of different BRPS regional subsystems bilaterally between two different subsystems on a decentralised basis.</t>
    </r>
  </si>
  <si>
    <r>
      <t>Total transactions sent</t>
    </r>
    <r>
      <rPr>
        <sz val="10"/>
        <rFont val="Arial"/>
        <family val="2"/>
      </rPr>
      <t>¹</t>
    </r>
  </si>
  <si>
    <t>VER</t>
  </si>
  <si>
    <t>MER</t>
  </si>
  <si>
    <t>¹Including transactions in foreign currency.</t>
  </si>
  <si>
    <t>MICEX</t>
  </si>
  <si>
    <r>
      <t>MICEX SE</t>
    </r>
    <r>
      <rPr>
        <vertAlign val="superscript"/>
        <sz val="10"/>
        <rFont val="Arial"/>
        <family val="2"/>
      </rPr>
      <t>1</t>
    </r>
  </si>
  <si>
    <t>RTS</t>
  </si>
  <si>
    <t>Moscow Exchange</t>
  </si>
  <si>
    <r>
      <t>1</t>
    </r>
    <r>
      <rPr>
        <sz val="9"/>
        <rFont val="Arial"/>
        <family val="2"/>
      </rPr>
      <t xml:space="preserve">  On 19 December 2016, Moscow Exchange Group completed an internal reorganization in which MICEX SE, wholly owned subsidiary of Moscow Exchange, was merged with the parent company.</t>
    </r>
  </si>
  <si>
    <t>MICEX SE</t>
  </si>
  <si>
    <r>
      <t>MICEX</t>
    </r>
    <r>
      <rPr>
        <vertAlign val="superscript"/>
        <sz val="10"/>
        <rFont val="Arial"/>
        <family val="2"/>
      </rPr>
      <t>1</t>
    </r>
  </si>
  <si>
    <r>
      <t>RTS</t>
    </r>
    <r>
      <rPr>
        <vertAlign val="superscript"/>
        <sz val="10"/>
        <rFont val="Arial"/>
        <family val="2"/>
      </rPr>
      <t>1</t>
    </r>
  </si>
  <si>
    <r>
      <t>Total number of executed securities trades</t>
    </r>
    <r>
      <rPr>
        <vertAlign val="superscript"/>
        <sz val="10"/>
        <rFont val="Arial"/>
        <family val="2"/>
      </rPr>
      <t>4</t>
    </r>
  </si>
  <si>
    <r>
      <t>debt securities</t>
    </r>
    <r>
      <rPr>
        <vertAlign val="superscript"/>
        <sz val="10"/>
        <rFont val="Arial"/>
        <family val="2"/>
      </rPr>
      <t>4</t>
    </r>
  </si>
  <si>
    <r>
      <t xml:space="preserve">1 </t>
    </r>
    <r>
      <rPr>
        <sz val="9"/>
        <rFont val="Arial"/>
        <family val="2"/>
      </rPr>
      <t xml:space="preserve">Including eurobonds in foreign currency. </t>
    </r>
    <r>
      <rPr>
        <strike/>
        <sz val="9"/>
        <rFont val="Arial"/>
        <family val="2"/>
      </rPr>
      <t/>
    </r>
  </si>
  <si>
    <r>
      <t>Total value of executed securities trades</t>
    </r>
    <r>
      <rPr>
        <vertAlign val="superscript"/>
        <sz val="10"/>
        <rFont val="Arial"/>
        <family val="2"/>
      </rPr>
      <t>4</t>
    </r>
  </si>
  <si>
    <r>
      <t xml:space="preserve">1  </t>
    </r>
    <r>
      <rPr>
        <sz val="9"/>
        <rFont val="Arial"/>
        <family val="2"/>
      </rPr>
      <t>Including eurobonds in foreign currency.</t>
    </r>
    <r>
      <rPr>
        <strike/>
        <sz val="9"/>
        <color theme="5"/>
        <rFont val="Arial"/>
        <family val="2"/>
        <charset val="204"/>
      </rPr>
      <t/>
    </r>
  </si>
  <si>
    <t>Number of domestic clearing members</t>
    <phoneticPr fontId="0" type="noConversion"/>
  </si>
  <si>
    <r>
      <t>RTS CC</t>
    </r>
    <r>
      <rPr>
        <b/>
        <vertAlign val="superscript"/>
        <sz val="10"/>
        <rFont val="Arial"/>
        <family val="2"/>
      </rPr>
      <t>2</t>
    </r>
  </si>
  <si>
    <t>NCC</t>
  </si>
  <si>
    <r>
      <t>NSD</t>
    </r>
    <r>
      <rPr>
        <vertAlign val="superscript"/>
        <sz val="10"/>
        <rFont val="Arial"/>
        <family val="2"/>
      </rPr>
      <t>1</t>
    </r>
  </si>
  <si>
    <r>
      <t>1</t>
    </r>
    <r>
      <rPr>
        <sz val="9"/>
        <rFont val="Arial"/>
        <family val="2"/>
        <charset val="204"/>
      </rPr>
      <t xml:space="preserve"> Has provided clearing services since October 2012.</t>
    </r>
  </si>
  <si>
    <r>
      <t>government bonds</t>
    </r>
    <r>
      <rPr>
        <vertAlign val="superscript"/>
        <sz val="10"/>
        <rFont val="Arial"/>
        <family val="2"/>
      </rPr>
      <t>2</t>
    </r>
  </si>
  <si>
    <r>
      <t>RTS CC</t>
    </r>
    <r>
      <rPr>
        <vertAlign val="superscript"/>
        <sz val="10"/>
        <rFont val="Arial"/>
        <family val="2"/>
      </rPr>
      <t>1</t>
    </r>
  </si>
  <si>
    <t>Total number of contracts and transactions cleared (millions)</t>
  </si>
  <si>
    <r>
      <t>Number of securities transactions cleared</t>
    </r>
    <r>
      <rPr>
        <vertAlign val="superscript"/>
        <sz val="10"/>
        <rFont val="Arial"/>
        <family val="2"/>
      </rPr>
      <t>2</t>
    </r>
  </si>
  <si>
    <t>Number of exchange-traded derivatives contracts cleared (millions)</t>
  </si>
  <si>
    <r>
      <t>debt securities</t>
    </r>
    <r>
      <rPr>
        <vertAlign val="superscript"/>
        <sz val="10"/>
        <rFont val="Arial"/>
        <family val="2"/>
      </rPr>
      <t>2,3</t>
    </r>
  </si>
  <si>
    <r>
      <t xml:space="preserve">1 </t>
    </r>
    <r>
      <rPr>
        <sz val="9"/>
        <rFont val="Arial"/>
        <family val="2"/>
      </rPr>
      <t xml:space="preserve"> Provided clearing services in selected segments of the Moscow Exchange market. Ceased operation as of 1 December 2012. </t>
    </r>
    <r>
      <rPr>
        <vertAlign val="superscript"/>
        <sz val="9"/>
        <rFont val="Arial"/>
        <family val="2"/>
      </rPr>
      <t xml:space="preserve">   2</t>
    </r>
    <r>
      <rPr>
        <sz val="9"/>
        <rFont val="Arial"/>
        <family val="2"/>
      </rPr>
      <t xml:space="preserve"> Including transactions in foreign currency.    </t>
    </r>
    <r>
      <rPr>
        <vertAlign val="superscript"/>
        <sz val="9"/>
        <rFont val="Arial"/>
        <family val="2"/>
      </rPr>
      <t>3</t>
    </r>
    <r>
      <rPr>
        <sz val="9"/>
        <rFont val="Arial"/>
        <family val="2"/>
      </rPr>
      <t xml:space="preserve"> Not including repurchase transactions</t>
    </r>
    <r>
      <rPr>
        <strike/>
        <sz val="9"/>
        <rFont val="Arial"/>
        <family val="2"/>
      </rPr>
      <t xml:space="preserve"> </t>
    </r>
  </si>
  <si>
    <t xml:space="preserve">(RUR billion, total for the year) </t>
  </si>
  <si>
    <r>
      <t>Value of securities transactions cleared</t>
    </r>
    <r>
      <rPr>
        <vertAlign val="superscript"/>
        <sz val="10"/>
        <rFont val="Arial"/>
        <family val="2"/>
      </rPr>
      <t>2</t>
    </r>
  </si>
  <si>
    <r>
      <t xml:space="preserve">1  </t>
    </r>
    <r>
      <rPr>
        <sz val="9"/>
        <rFont val="Arial"/>
        <family val="2"/>
      </rPr>
      <t xml:space="preserve"> Provided clearing services in selected segments of the Moscow Exchange market. Ceased operation as of 
1 December 2012.</t>
    </r>
    <r>
      <rPr>
        <vertAlign val="superscript"/>
        <sz val="9"/>
        <rFont val="Arial"/>
        <family val="2"/>
      </rPr>
      <t xml:space="preserve">  2</t>
    </r>
    <r>
      <rPr>
        <sz val="9"/>
        <rFont val="Arial"/>
        <family val="2"/>
      </rPr>
      <t xml:space="preserve"> Including transactions in foreign currency.    </t>
    </r>
    <r>
      <rPr>
        <vertAlign val="superscript"/>
        <sz val="9"/>
        <rFont val="Arial"/>
        <family val="2"/>
      </rPr>
      <t>3</t>
    </r>
    <r>
      <rPr>
        <sz val="9"/>
        <rFont val="Arial"/>
        <family val="2"/>
      </rPr>
      <t xml:space="preserve">  Not including repurchase transactions.</t>
    </r>
    <r>
      <rPr>
        <strike/>
        <sz val="9"/>
        <rFont val="Arial"/>
        <family val="2"/>
      </rPr>
      <t/>
    </r>
  </si>
  <si>
    <r>
      <t>NDC</t>
    </r>
    <r>
      <rPr>
        <b/>
        <vertAlign val="superscript"/>
        <sz val="10"/>
        <rFont val="Arial"/>
        <family val="2"/>
      </rPr>
      <t>1</t>
    </r>
  </si>
  <si>
    <r>
      <t>DCC</t>
    </r>
    <r>
      <rPr>
        <vertAlign val="superscript"/>
        <sz val="10"/>
        <rFont val="Arial"/>
        <family val="2"/>
      </rPr>
      <t>1</t>
    </r>
  </si>
  <si>
    <t>Total number of participants</t>
    <phoneticPr fontId="0" type="noConversion"/>
  </si>
  <si>
    <r>
      <t>1</t>
    </r>
    <r>
      <rPr>
        <sz val="9"/>
        <rFont val="Arial"/>
        <family val="2"/>
      </rPr>
      <t xml:space="preserve"> Due to integration of DCC and NSD clients and custody services were transferred from DCC to NSD in 2013–14.</t>
    </r>
  </si>
  <si>
    <t>NDC</t>
  </si>
  <si>
    <t>DCC</t>
  </si>
  <si>
    <r>
      <t>1</t>
    </r>
    <r>
      <rPr>
        <sz val="9"/>
        <rFont val="Arial"/>
        <family val="2"/>
      </rPr>
      <t xml:space="preserve">  Including data in foreign currency.</t>
    </r>
  </si>
  <si>
    <r>
      <t>1</t>
    </r>
    <r>
      <rPr>
        <sz val="9"/>
        <rFont val="Arial"/>
        <family val="2"/>
      </rPr>
      <t xml:space="preserve">  Including data in foreign currency.    </t>
    </r>
    <r>
      <rPr>
        <vertAlign val="superscript"/>
        <sz val="9"/>
        <rFont val="Arial"/>
        <family val="2"/>
      </rPr>
      <t/>
    </r>
  </si>
  <si>
    <t>Total number of delivery instructions</t>
    <phoneticPr fontId="0" type="noConversion"/>
  </si>
  <si>
    <t>Total value of delivery instructions</t>
    <phoneticPr fontId="0" type="noConversion"/>
  </si>
  <si>
    <r>
      <t>1</t>
    </r>
    <r>
      <rPr>
        <sz val="9"/>
        <rFont val="Arial"/>
        <family val="2"/>
      </rPr>
      <t xml:space="preserve">  Including data in foreign currency.</t>
    </r>
    <r>
      <rPr>
        <vertAlign val="superscript"/>
        <sz val="9"/>
        <rFont val="Arial"/>
        <family val="2"/>
      </rPr>
      <t/>
    </r>
  </si>
  <si>
    <t>GDP (SAR billions)</t>
  </si>
  <si>
    <t>GDP per capita (SAR)</t>
  </si>
  <si>
    <t>Exchange rate (SAR/USD):</t>
  </si>
  <si>
    <t>(SAR billions, end of year)</t>
  </si>
  <si>
    <t>Notes and coin in circulation outside banks and PostFinance</t>
  </si>
  <si>
    <t>(SAR billions, average for December)</t>
  </si>
  <si>
    <t>(SAR millions, end of year)</t>
  </si>
  <si>
    <t>SAR 500</t>
  </si>
  <si>
    <t>SAR 200</t>
  </si>
  <si>
    <t>SAR 100</t>
  </si>
  <si>
    <t>SAR 50</t>
  </si>
  <si>
    <t>SAR 20</t>
  </si>
  <si>
    <t>SAR 10</t>
  </si>
  <si>
    <t>SAR 5</t>
  </si>
  <si>
    <t>SAR 1</t>
  </si>
  <si>
    <t>SAR 0.50</t>
  </si>
  <si>
    <t>SAR 0.25</t>
  </si>
  <si>
    <t>SAR 0.20</t>
  </si>
  <si>
    <t>SAR 0.10</t>
  </si>
  <si>
    <t>SAR 0.05</t>
  </si>
  <si>
    <t>SAR 0.01</t>
  </si>
  <si>
    <t>Value of accounts, all (SAR billions)3</t>
  </si>
  <si>
    <t>Value of accounts (SAR billions)</t>
  </si>
  <si>
    <r>
      <t>Value of accounts</t>
    </r>
    <r>
      <rPr>
        <vertAlign val="superscript"/>
        <sz val="10"/>
        <rFont val="Arial"/>
        <family val="2"/>
      </rPr>
      <t>3</t>
    </r>
  </si>
  <si>
    <t>Value of accounts held by non-banks (SAR billions)</t>
  </si>
  <si>
    <r>
      <t>1</t>
    </r>
    <r>
      <rPr>
        <sz val="9"/>
        <rFont val="Arial"/>
        <family val="2"/>
      </rPr>
      <t xml:space="preserve"> These represent all banks, including foreign bank branches.    </t>
    </r>
    <r>
      <rPr>
        <vertAlign val="superscript"/>
        <sz val="9"/>
        <rFont val="Arial"/>
        <family val="2"/>
      </rPr>
      <t>2</t>
    </r>
    <r>
      <rPr>
        <sz val="9"/>
        <rFont val="Arial"/>
        <family val="2"/>
      </rPr>
      <t xml:space="preserve"> These represent all accounts maintained by the banks in the form of demand, time and saving, etc.    </t>
    </r>
    <r>
      <rPr>
        <vertAlign val="superscript"/>
        <sz val="9"/>
        <rFont val="Arial"/>
        <family val="2"/>
      </rPr>
      <t>3</t>
    </r>
    <r>
      <rPr>
        <sz val="9"/>
        <rFont val="Arial"/>
        <family val="2"/>
      </rPr>
      <t xml:space="preserve"> The amounts are included in the total value of accounts.</t>
    </r>
  </si>
  <si>
    <t>(SAR billions, total for the year)</t>
  </si>
  <si>
    <t>SARIE</t>
  </si>
  <si>
    <t>Clearing and settlement organisations</t>
    <phoneticPr fontId="0" type="noConversion"/>
  </si>
  <si>
    <t>Large-value and retail payments systems</t>
  </si>
  <si>
    <r>
      <t>1</t>
    </r>
    <r>
      <rPr>
        <sz val="9"/>
        <rFont val="Arial"/>
        <family val="2"/>
      </rPr>
      <t xml:space="preserve"> This represents the percentage of total payments sent by the top banks.</t>
    </r>
  </si>
  <si>
    <t>Tadawul</t>
  </si>
  <si>
    <r>
      <t>1</t>
    </r>
    <r>
      <rPr>
        <sz val="9"/>
        <rFont val="Arial"/>
        <family val="2"/>
      </rPr>
      <t xml:space="preserve"> The 2009 figure includes one delisted company.</t>
    </r>
  </si>
  <si>
    <r>
      <t xml:space="preserve">1 </t>
    </r>
    <r>
      <rPr>
        <sz val="9"/>
        <rFont val="Arial"/>
        <family val="2"/>
      </rPr>
      <t>Includes sukuk.</t>
    </r>
  </si>
  <si>
    <t>Saudi Arabia clearing house</t>
  </si>
  <si>
    <t>equity</t>
    <phoneticPr fontId="0" type="noConversion"/>
  </si>
  <si>
    <r>
      <t>1</t>
    </r>
    <r>
      <rPr>
        <sz val="9"/>
        <rFont val="Arial"/>
        <family val="2"/>
      </rPr>
      <t xml:space="preserve"> Includes ETFs.</t>
    </r>
  </si>
  <si>
    <r>
      <t>1</t>
    </r>
    <r>
      <rPr>
        <sz val="9"/>
        <rFont val="Arial"/>
        <family val="2"/>
      </rPr>
      <t xml:space="preserve"> Includes sukuk.</t>
    </r>
  </si>
  <si>
    <t>Total number of delivery instructions</t>
    <phoneticPr fontId="0" type="noConversion"/>
  </si>
  <si>
    <t>Total value of delivery instructions</t>
    <phoneticPr fontId="0" type="noConversion"/>
  </si>
  <si>
    <t xml:space="preserve">GDP (SGD billions) </t>
  </si>
  <si>
    <t xml:space="preserve">GDP per capita (SGD) </t>
  </si>
  <si>
    <t>Exchange rate (SGD/USD):</t>
  </si>
  <si>
    <r>
      <t>1</t>
    </r>
    <r>
      <rPr>
        <sz val="9"/>
        <rFont val="Arial"/>
        <family val="2"/>
      </rPr>
      <t xml:space="preserve"> Mid-year estimates.    </t>
    </r>
    <r>
      <rPr>
        <vertAlign val="superscript"/>
        <sz val="9"/>
        <rFont val="Arial"/>
        <family val="2"/>
      </rPr>
      <t>2</t>
    </r>
    <r>
      <rPr>
        <sz val="9"/>
        <rFont val="Arial"/>
        <family val="2"/>
      </rPr>
      <t xml:space="preserve"> Yearly average.</t>
    </r>
  </si>
  <si>
    <t xml:space="preserve">(SGD millions, end of year) </t>
  </si>
  <si>
    <t>Transferable deposits in foreign currencies</t>
  </si>
  <si>
    <r>
      <t>1</t>
    </r>
    <r>
      <rPr>
        <sz val="9"/>
        <rFont val="Arial"/>
        <family val="2"/>
      </rPr>
      <t xml:space="preserve"> Currency in active circulation.    </t>
    </r>
    <r>
      <rPr>
        <vertAlign val="superscript"/>
        <sz val="9"/>
        <rFont val="Arial"/>
        <family val="2"/>
      </rPr>
      <t>2</t>
    </r>
    <r>
      <rPr>
        <sz val="9"/>
        <rFont val="Arial"/>
        <family val="2"/>
      </rPr>
      <t xml:space="preserve"> Demand deposits of private non-bank customers resident in Singapore.    </t>
    </r>
    <r>
      <rPr>
        <vertAlign val="superscript"/>
        <sz val="9"/>
        <rFont val="Arial"/>
        <family val="2"/>
      </rPr>
      <t>3</t>
    </r>
    <r>
      <rPr>
        <sz val="9"/>
        <rFont val="Arial"/>
        <family val="2"/>
      </rPr>
      <t xml:space="preserve"> Currency in active circulation and demand deposits.    </t>
    </r>
    <r>
      <rPr>
        <vertAlign val="superscript"/>
        <sz val="9"/>
        <rFont val="Arial"/>
        <family val="2"/>
      </rPr>
      <t/>
    </r>
  </si>
  <si>
    <r>
      <t>(SGD millions, average for December)</t>
    </r>
    <r>
      <rPr>
        <vertAlign val="superscript"/>
        <sz val="10"/>
        <rFont val="Arial"/>
        <family val="2"/>
      </rPr>
      <t>1</t>
    </r>
  </si>
  <si>
    <r>
      <t>1</t>
    </r>
    <r>
      <rPr>
        <sz val="9"/>
        <rFont val="Arial"/>
        <family val="2"/>
      </rPr>
      <t xml:space="preserve"> For institutions' borrowing from the central bank, Sundays and public holidays are excluded.    </t>
    </r>
    <r>
      <rPr>
        <vertAlign val="superscript"/>
        <sz val="9"/>
        <rFont val="Arial"/>
        <family val="2"/>
      </rPr>
      <t>2</t>
    </r>
    <r>
      <rPr>
        <sz val="9"/>
        <rFont val="Arial"/>
        <family val="2"/>
      </rPr>
      <t xml:space="preserve"> The free reserves in 2013 include the additional statutory reserves placed by banks with MAS for one year following the completion of MAS's review on financial benchmarks. These reserves were returned to the banks in 2014.</t>
    </r>
  </si>
  <si>
    <r>
      <t>Banknotes and coin</t>
    </r>
    <r>
      <rPr>
        <vertAlign val="superscript"/>
        <sz val="11"/>
        <rFont val="Arial"/>
        <family val="2"/>
      </rPr>
      <t>1</t>
    </r>
    <r>
      <rPr>
        <b/>
        <sz val="11"/>
        <rFont val="Arial"/>
        <family val="2"/>
      </rPr>
      <t xml:space="preserve"> </t>
    </r>
  </si>
  <si>
    <t>(SGD millions, end of year)</t>
  </si>
  <si>
    <t>SGD 10,000</t>
  </si>
  <si>
    <t>SGD 1,000</t>
  </si>
  <si>
    <t>SGD 500</t>
  </si>
  <si>
    <t>SGD 100</t>
  </si>
  <si>
    <t>SGD 50</t>
  </si>
  <si>
    <t>SGD 25</t>
  </si>
  <si>
    <t>SGD 20</t>
  </si>
  <si>
    <t>SGD 10</t>
  </si>
  <si>
    <t>SGD 5</t>
  </si>
  <si>
    <t>SGD 2</t>
  </si>
  <si>
    <t>SGD 1</t>
  </si>
  <si>
    <t>SGD 0.50</t>
  </si>
  <si>
    <t>SGD 0.20</t>
  </si>
  <si>
    <t>SGD 0.10</t>
  </si>
  <si>
    <t>SGD 0.05</t>
  </si>
  <si>
    <t>SGD 0.01</t>
  </si>
  <si>
    <r>
      <t>Banknotes and coin held by banks</t>
    </r>
    <r>
      <rPr>
        <vertAlign val="superscript"/>
        <sz val="10"/>
        <rFont val="Arial"/>
        <family val="2"/>
      </rPr>
      <t>2</t>
    </r>
  </si>
  <si>
    <r>
      <t>Banknotes and coin in circulation outside banks</t>
    </r>
    <r>
      <rPr>
        <vertAlign val="superscript"/>
        <sz val="10"/>
        <rFont val="Arial"/>
        <family val="2"/>
      </rPr>
      <t>3</t>
    </r>
  </si>
  <si>
    <r>
      <t>1</t>
    </r>
    <r>
      <rPr>
        <sz val="9"/>
        <rFont val="Arial"/>
        <family val="2"/>
      </rPr>
      <t xml:space="preserve"> Excludes commemorative and numismatic notes and coin.    </t>
    </r>
    <r>
      <rPr>
        <vertAlign val="superscript"/>
        <sz val="9"/>
        <rFont val="Arial"/>
        <family val="2"/>
      </rPr>
      <t>2</t>
    </r>
    <r>
      <rPr>
        <sz val="9"/>
        <rFont val="Arial"/>
        <family val="2"/>
      </rPr>
      <t xml:space="preserve"> Cash at banks (includes Brunei notes and coin).    
</t>
    </r>
    <r>
      <rPr>
        <vertAlign val="superscript"/>
        <sz val="9"/>
        <rFont val="Arial"/>
        <family val="2"/>
      </rPr>
      <t>3</t>
    </r>
    <r>
      <rPr>
        <sz val="9"/>
        <rFont val="Arial"/>
        <family val="2"/>
      </rPr>
      <t xml:space="preserve"> Currency in active circulation.</t>
    </r>
  </si>
  <si>
    <r>
      <t>Number of accounts, banks</t>
    </r>
    <r>
      <rPr>
        <vertAlign val="superscript"/>
        <sz val="10"/>
        <rFont val="Arial"/>
        <family val="2"/>
      </rPr>
      <t>2, 3</t>
    </r>
  </si>
  <si>
    <r>
      <t>Value of accounts, banks (SGD billions)</t>
    </r>
    <r>
      <rPr>
        <vertAlign val="superscript"/>
        <sz val="10"/>
        <rFont val="Arial"/>
        <family val="2"/>
      </rPr>
      <t>2</t>
    </r>
  </si>
  <si>
    <t>Value of accounts (SGD billions)</t>
  </si>
  <si>
    <r>
      <t>Commercial banks</t>
    </r>
    <r>
      <rPr>
        <vertAlign val="superscript"/>
        <sz val="10"/>
        <rFont val="Arial"/>
        <family val="2"/>
      </rPr>
      <t>2</t>
    </r>
  </si>
  <si>
    <t>Merchant banks</t>
  </si>
  <si>
    <t>Type III banks</t>
  </si>
  <si>
    <t>Value of accounts (CHF billions)</t>
  </si>
  <si>
    <t>Other institutions offering payment services to non-banks: Finance companies</t>
  </si>
  <si>
    <r>
      <t>Value of accounts (SGD billions)</t>
    </r>
    <r>
      <rPr>
        <vertAlign val="superscript"/>
        <sz val="10"/>
        <rFont val="Arial"/>
        <family val="2"/>
      </rPr>
      <t>4</t>
    </r>
  </si>
  <si>
    <t>Value of accounts held by non-banks (SGD billions)</t>
  </si>
  <si>
    <t>Outstanding value on e-money storages issued by e-money institutions (SGD billions)</t>
  </si>
  <si>
    <r>
      <t>1</t>
    </r>
    <r>
      <rPr>
        <sz val="9"/>
        <rFont val="Arial"/>
        <family val="2"/>
      </rPr>
      <t xml:space="preserve"> Singapore (main office). The representative offices in New York and London do not offer cashless payment services.    </t>
    </r>
    <r>
      <rPr>
        <vertAlign val="superscript"/>
        <sz val="9"/>
        <rFont val="Arial"/>
        <family val="2"/>
      </rPr>
      <t>2</t>
    </r>
    <r>
      <rPr>
        <sz val="9"/>
        <rFont val="Arial"/>
        <family val="2"/>
      </rPr>
      <t xml:space="preserve"> Includes local and foreign banks.    </t>
    </r>
    <r>
      <rPr>
        <vertAlign val="superscript"/>
        <sz val="9"/>
        <rFont val="Arial"/>
        <family val="2"/>
      </rPr>
      <t>3</t>
    </r>
    <r>
      <rPr>
        <sz val="9"/>
        <rFont val="Arial"/>
        <family val="2"/>
      </rPr>
      <t xml:space="preserve"> As at end-March of the years shown.    </t>
    </r>
    <r>
      <rPr>
        <vertAlign val="superscript"/>
        <sz val="9"/>
        <rFont val="Arial"/>
        <family val="2"/>
      </rPr>
      <t>4</t>
    </r>
    <r>
      <rPr>
        <sz val="9"/>
        <rFont val="Arial"/>
        <family val="2"/>
      </rPr>
      <t xml:space="preserve"> Non-bank customer deposits.</t>
    </r>
  </si>
  <si>
    <t xml:space="preserve">Cards with an e-money function </t>
  </si>
  <si>
    <r>
      <t>Total number of cards (irrespective of the number of functions on the card)</t>
    </r>
    <r>
      <rPr>
        <vertAlign val="superscript"/>
        <sz val="10"/>
        <rFont val="Arial"/>
        <family val="2"/>
      </rPr>
      <t>3</t>
    </r>
  </si>
  <si>
    <r>
      <t>1</t>
    </r>
    <r>
      <rPr>
        <sz val="9"/>
        <rFont val="Arial"/>
        <family val="2"/>
      </rPr>
      <t xml:space="preserve"> Based on survey data from selected local and foreign banks. For 2009, ATM figures had better data and some previous double-countings from the banks have been removed.    </t>
    </r>
    <r>
      <rPr>
        <vertAlign val="superscript"/>
        <sz val="9"/>
        <rFont val="Arial"/>
        <family val="2"/>
      </rPr>
      <t>2</t>
    </r>
    <r>
      <rPr>
        <sz val="9"/>
        <rFont val="Arial"/>
        <family val="2"/>
      </rPr>
      <t xml:space="preserve"> Includes main and supplementary cards for credit and charge cards.     </t>
    </r>
    <r>
      <rPr>
        <vertAlign val="superscript"/>
        <sz val="9"/>
        <rFont val="Arial"/>
        <family val="2"/>
      </rPr>
      <t>3</t>
    </r>
    <r>
      <rPr>
        <sz val="9"/>
        <rFont val="Arial"/>
        <family val="2"/>
      </rPr>
      <t xml:space="preserve"> All cards with a cash function also have a debit function; they are therefore only counted once here.</t>
    </r>
  </si>
  <si>
    <r>
      <t>Credit transfers</t>
    </r>
    <r>
      <rPr>
        <vertAlign val="superscript"/>
        <sz val="10"/>
        <rFont val="Arial"/>
        <family val="2"/>
      </rPr>
      <t>1, 2</t>
    </r>
    <r>
      <rPr>
        <sz val="10"/>
        <rFont val="Arial"/>
        <family val="2"/>
      </rPr>
      <t xml:space="preserve"> </t>
    </r>
  </si>
  <si>
    <r>
      <t>Direct debits</t>
    </r>
    <r>
      <rPr>
        <vertAlign val="superscript"/>
        <sz val="10"/>
        <rFont val="Arial"/>
        <family val="2"/>
      </rPr>
      <t>1, 2</t>
    </r>
  </si>
  <si>
    <r>
      <t>Cheques</t>
    </r>
    <r>
      <rPr>
        <vertAlign val="superscript"/>
        <sz val="10"/>
        <rFont val="Arial"/>
        <family val="2"/>
      </rPr>
      <t>1, 3</t>
    </r>
  </si>
  <si>
    <r>
      <t>1</t>
    </r>
    <r>
      <rPr>
        <sz val="9"/>
        <rFont val="Arial"/>
        <family val="2"/>
      </rPr>
      <t xml:space="preserve"> Does not include on-us payments.    </t>
    </r>
    <r>
      <rPr>
        <vertAlign val="superscript"/>
        <sz val="9"/>
        <rFont val="Arial"/>
        <family val="2"/>
      </rPr>
      <t>2</t>
    </r>
    <r>
      <rPr>
        <sz val="9"/>
        <rFont val="Arial"/>
        <family val="2"/>
      </rPr>
      <t xml:space="preserve"> IBG transactions and FAST transactions (from 2015 onwards).    </t>
    </r>
    <r>
      <rPr>
        <vertAlign val="superscript"/>
        <sz val="9"/>
        <rFont val="Arial"/>
        <family val="2"/>
      </rPr>
      <t>3</t>
    </r>
    <r>
      <rPr>
        <sz val="9"/>
        <rFont val="Arial"/>
        <family val="2"/>
      </rPr>
      <t xml:space="preserve"> Includes both SGD and USD cheques.</t>
    </r>
    <r>
      <rPr>
        <vertAlign val="superscript"/>
        <sz val="9"/>
        <rFont val="Arial"/>
        <family val="2"/>
      </rPr>
      <t/>
    </r>
  </si>
  <si>
    <t>(SGD billions, total for the year)</t>
  </si>
  <si>
    <r>
      <t>Cheques</t>
    </r>
    <r>
      <rPr>
        <vertAlign val="superscript"/>
        <sz val="10"/>
        <rFont val="Arial"/>
        <family val="2"/>
      </rPr>
      <t>1, 4</t>
    </r>
  </si>
  <si>
    <r>
      <t>1</t>
    </r>
    <r>
      <rPr>
        <sz val="9"/>
        <rFont val="Arial"/>
        <family val="2"/>
      </rPr>
      <t xml:space="preserve"> Does not include on-us payments.   </t>
    </r>
    <r>
      <rPr>
        <vertAlign val="superscript"/>
        <sz val="9"/>
        <rFont val="Arial"/>
        <family val="2"/>
      </rPr>
      <t>2</t>
    </r>
    <r>
      <rPr>
        <sz val="9"/>
        <rFont val="Arial"/>
        <family val="2"/>
      </rPr>
      <t xml:space="preserve"> IBG transactions and FAST transactions (from 2015 onwards).    </t>
    </r>
    <r>
      <rPr>
        <vertAlign val="superscript"/>
        <sz val="9"/>
        <rFont val="Arial"/>
        <family val="2"/>
      </rPr>
      <t>3</t>
    </r>
    <r>
      <rPr>
        <sz val="9"/>
        <rFont val="Arial"/>
        <family val="2"/>
      </rPr>
      <t xml:space="preserve"> Includes charge cards. Break in data series from 2013 onwards due to use of a different data set.    </t>
    </r>
    <r>
      <rPr>
        <vertAlign val="superscript"/>
        <sz val="9"/>
        <rFont val="Arial"/>
        <family val="2"/>
      </rPr>
      <t>4</t>
    </r>
    <r>
      <rPr>
        <sz val="9"/>
        <rFont val="Arial"/>
        <family val="2"/>
      </rPr>
      <t xml:space="preserve"> Includes both SGD and USD cheques; USD cheques up to 2009 converted at end-year exchange rates. From 2010 onwards, average exchange rates are used.    </t>
    </r>
    <r>
      <rPr>
        <vertAlign val="superscript"/>
        <sz val="9"/>
        <rFont val="Arial"/>
        <family val="2"/>
      </rPr>
      <t/>
    </r>
  </si>
  <si>
    <t>MEPS+(IFT)</t>
  </si>
  <si>
    <t>Singapore dollar cheque clearing system</t>
  </si>
  <si>
    <t>US dollar cheque clearing system</t>
  </si>
  <si>
    <t>IBG clearing system</t>
  </si>
  <si>
    <r>
      <t>EFTPOS</t>
    </r>
    <r>
      <rPr>
        <vertAlign val="superscript"/>
        <sz val="10"/>
        <rFont val="Arial"/>
        <family val="2"/>
      </rPr>
      <t>1</t>
    </r>
  </si>
  <si>
    <r>
      <t>1</t>
    </r>
    <r>
      <rPr>
        <sz val="9"/>
        <rFont val="Arial"/>
        <family val="2"/>
      </rPr>
      <t xml:space="preserve"> Data prior to 2009 refer to the dominant local EFTPOS system. However with the growth of various other EFTPOS schemes, these data are no longer shared due to confidentiality.</t>
    </r>
  </si>
  <si>
    <r>
      <t>US dollar cheque clearing system</t>
    </r>
    <r>
      <rPr>
        <vertAlign val="superscript"/>
        <sz val="10"/>
        <rFont val="Arial"/>
        <family val="2"/>
      </rPr>
      <t>1</t>
    </r>
  </si>
  <si>
    <r>
      <t>EFTPOS</t>
    </r>
    <r>
      <rPr>
        <vertAlign val="superscript"/>
        <sz val="10"/>
        <rFont val="Arial"/>
        <family val="2"/>
      </rPr>
      <t>2</t>
    </r>
  </si>
  <si>
    <r>
      <t>1</t>
    </r>
    <r>
      <rPr>
        <sz val="9"/>
        <rFont val="Arial"/>
        <family val="2"/>
      </rPr>
      <t xml:space="preserve"> Up to 2009, aggregated figures converted at end-year exchange rates. From 2010 onwards, average exchange rates are used.    </t>
    </r>
    <r>
      <rPr>
        <vertAlign val="superscript"/>
        <sz val="9"/>
        <rFont val="Arial"/>
        <family val="2"/>
      </rPr>
      <t/>
    </r>
  </si>
  <si>
    <t>SGX</t>
  </si>
  <si>
    <t>(SGD billions, end of year)</t>
  </si>
  <si>
    <t>DCSS</t>
  </si>
  <si>
    <t>CDP</t>
  </si>
  <si>
    <t>MEPS</t>
  </si>
  <si>
    <t>Value of repurchase transactions cleared</t>
  </si>
  <si>
    <t>MEPS+(SGS)</t>
  </si>
  <si>
    <r>
      <t>DCSS</t>
    </r>
    <r>
      <rPr>
        <vertAlign val="superscript"/>
        <sz val="10"/>
        <rFont val="Arial"/>
        <family val="2"/>
      </rPr>
      <t>1</t>
    </r>
  </si>
  <si>
    <r>
      <t>1</t>
    </r>
    <r>
      <rPr>
        <sz val="9"/>
        <rFont val="Arial"/>
        <family val="2"/>
      </rPr>
      <t xml:space="preserve"> DCSS does not perform custody services but only settlement functions.</t>
    </r>
  </si>
  <si>
    <t>MEPS+SGS</t>
  </si>
  <si>
    <r>
      <rPr>
        <vertAlign val="superscript"/>
        <sz val="10"/>
        <rFont val="Arial"/>
        <family val="2"/>
      </rPr>
      <t>1</t>
    </r>
    <r>
      <rPr>
        <sz val="10"/>
        <rFont val="Arial"/>
        <family val="2"/>
      </rPr>
      <t xml:space="preserve"> DCSS does not perform custody services but only settlement functions.</t>
    </r>
  </si>
  <si>
    <t>GDP (ZAR billions)</t>
  </si>
  <si>
    <t>GDP per capita (ZAR)</t>
  </si>
  <si>
    <t>Exchange rate (ZAR/USD):</t>
  </si>
  <si>
    <t>(ZAR billions, end of year)</t>
  </si>
  <si>
    <t>(ZAR billions, end of year except as noted)</t>
  </si>
  <si>
    <r>
      <t>required reserves</t>
    </r>
    <r>
      <rPr>
        <vertAlign val="superscript"/>
        <sz val="10"/>
        <rFont val="Arial"/>
        <family val="2"/>
      </rPr>
      <t>2</t>
    </r>
  </si>
  <si>
    <r>
      <t>free reserves</t>
    </r>
    <r>
      <rPr>
        <vertAlign val="superscript"/>
        <sz val="10"/>
        <rFont val="Arial"/>
        <family val="2"/>
      </rPr>
      <t>3</t>
    </r>
  </si>
  <si>
    <r>
      <t>longer refinancing operations (repos)</t>
    </r>
    <r>
      <rPr>
        <vertAlign val="superscript"/>
        <sz val="10"/>
        <rFont val="Arial"/>
        <family val="2"/>
      </rPr>
      <t>5</t>
    </r>
  </si>
  <si>
    <r>
      <t>1</t>
    </r>
    <r>
      <rPr>
        <sz val="9"/>
        <rFont val="Arial"/>
        <family val="2"/>
      </rPr>
      <t xml:space="preserve">  Actual cash reserve requirements.    </t>
    </r>
    <r>
      <rPr>
        <vertAlign val="superscript"/>
        <sz val="9"/>
        <rFont val="Arial"/>
        <family val="2"/>
      </rPr>
      <t>2</t>
    </r>
    <r>
      <rPr>
        <sz val="9"/>
        <rFont val="Arial"/>
        <family val="2"/>
      </rPr>
      <t xml:space="preserve">  Statutory cash reserve requirement applicable.    </t>
    </r>
    <r>
      <rPr>
        <vertAlign val="superscript"/>
        <sz val="9"/>
        <rFont val="Arial"/>
        <family val="2"/>
      </rPr>
      <t>3</t>
    </r>
    <r>
      <rPr>
        <sz val="9"/>
        <rFont val="Arial"/>
        <family val="2"/>
      </rPr>
      <t xml:space="preserve">  South Africa allows cash reserve averaging. Free reserves is therefore calculated as the difference between actual and statutory cash reserves. A negative figure implies that banks utilised their cash reserve balances to square off their end of day positions. A positive figure implies that banks deposited surplus reserves on their cash reserve accounts to square off their end of day positions.    </t>
    </r>
    <r>
      <rPr>
        <vertAlign val="superscript"/>
        <sz val="9"/>
        <rFont val="Arial"/>
        <family val="2"/>
      </rPr>
      <t>4</t>
    </r>
    <r>
      <rPr>
        <sz val="9"/>
        <rFont val="Arial"/>
        <family val="2"/>
      </rPr>
      <t xml:space="preserve">  Includes the Bank's standing facilities and/or supplementary tenders on the last working day of December.    </t>
    </r>
    <r>
      <rPr>
        <vertAlign val="superscript"/>
        <sz val="9"/>
        <rFont val="Arial"/>
        <family val="2"/>
      </rPr>
      <t>5</t>
    </r>
    <r>
      <rPr>
        <sz val="9"/>
        <rFont val="Arial"/>
        <family val="2"/>
      </rPr>
      <t xml:space="preserve"> The outstanding main refinancing repo (7 days) provided to banks as on the last working day of December.</t>
    </r>
  </si>
  <si>
    <t>(ZAR millions, end of year)</t>
  </si>
  <si>
    <t>ZAR 200</t>
  </si>
  <si>
    <t>ZAR 100</t>
  </si>
  <si>
    <t>ZAR 50</t>
  </si>
  <si>
    <t>ZAR 20</t>
  </si>
  <si>
    <t>ZAR 10</t>
  </si>
  <si>
    <t>ZAR 5</t>
  </si>
  <si>
    <t>ZAR 2</t>
  </si>
  <si>
    <t>ZAR 1</t>
  </si>
  <si>
    <t>ZAR 0.50</t>
  </si>
  <si>
    <t>ZAR 0.20</t>
  </si>
  <si>
    <t>ZAR 0.10</t>
  </si>
  <si>
    <t>ZAR 0.05</t>
  </si>
  <si>
    <r>
      <t>1</t>
    </r>
    <r>
      <rPr>
        <sz val="9"/>
        <rFont val="Arial"/>
        <family val="2"/>
      </rPr>
      <t xml:space="preserve"> Represents new currency issued during the year by the central bank.    </t>
    </r>
    <r>
      <rPr>
        <vertAlign val="superscript"/>
        <sz val="9"/>
        <rFont val="Arial"/>
        <family val="2"/>
      </rPr>
      <t>2</t>
    </r>
    <r>
      <rPr>
        <sz val="9"/>
        <rFont val="Arial"/>
        <family val="2"/>
      </rPr>
      <t xml:space="preserve"> Banknotes and coin in circulation are extracted from the Statement of Assets and Liabilities and represent the outstanding balance of notes and coin issued in total by the central bank, taking into account damaged items withdrawn, etc.</t>
    </r>
  </si>
  <si>
    <t>Value of accounts (ZAR billions)</t>
  </si>
  <si>
    <t>Value of accounts, all (ZAR billions)3</t>
  </si>
  <si>
    <r>
      <t>Number of accounts held by non-banks</t>
    </r>
    <r>
      <rPr>
        <vertAlign val="superscript"/>
        <sz val="10"/>
        <rFont val="Arial"/>
        <family val="2"/>
      </rPr>
      <t>1</t>
    </r>
  </si>
  <si>
    <t>Value of accounts held by non-banks (ZAR billions)</t>
  </si>
  <si>
    <t>Outstanding value on e-money storages issued by e-money institutions (ZAR billions)</t>
  </si>
  <si>
    <r>
      <t>1</t>
    </r>
    <r>
      <rPr>
        <sz val="9"/>
        <rFont val="Arial"/>
        <family val="2"/>
      </rPr>
      <t xml:space="preserve">  Includes only accounts at the central bank; those held at banks are not available.</t>
    </r>
  </si>
  <si>
    <r>
      <t>Cash transactions</t>
    </r>
    <r>
      <rPr>
        <vertAlign val="superscript"/>
        <sz val="10"/>
        <rFont val="Arial"/>
        <family val="2"/>
      </rPr>
      <t>1</t>
    </r>
  </si>
  <si>
    <r>
      <t>1</t>
    </r>
    <r>
      <rPr>
        <sz val="9"/>
        <rFont val="Arial"/>
        <family val="2"/>
      </rPr>
      <t xml:space="preserve"> A new reporting system was implemented on 19 August 2013. Cash transactions include cash and ATM withdrawals, as well as POS transactions. A breakdown is not available.</t>
    </r>
  </si>
  <si>
    <t>(ZAR billions, total for the year)</t>
  </si>
  <si>
    <t>SAMOS - large</t>
  </si>
  <si>
    <t>SAMOS - retail</t>
  </si>
  <si>
    <r>
      <t xml:space="preserve">1 </t>
    </r>
    <r>
      <rPr>
        <sz val="9"/>
        <rFont val="Arial"/>
        <family val="2"/>
      </rPr>
      <t xml:space="preserve">The SADC Integrated Regional Electronic Settlement System (SIRESS), implemented in July 2013, is an electronic settlement system that is hosted and operated by the South African Reserve Bank. SIRESS is used to settle regional transactions among banks within the Southern African Development Community (SADC) countries and is meant to replace current correspondent banking arrangements for settlement of cross-border transactions within the region.    </t>
    </r>
    <r>
      <rPr>
        <vertAlign val="superscript"/>
        <sz val="9"/>
        <rFont val="Arial"/>
        <family val="2"/>
      </rPr>
      <t>2</t>
    </r>
    <r>
      <rPr>
        <sz val="9"/>
        <rFont val="Arial"/>
        <family val="2"/>
      </rPr>
      <t xml:space="preserve"> Indirect participants include institutions that can clear their payment instructions in their own name. Their transactions are settled (on their behalf) by a settlement participant under a "sponsored settlement agreement".</t>
    </r>
  </si>
  <si>
    <r>
      <t>SAMOS - retail</t>
    </r>
    <r>
      <rPr>
        <vertAlign val="superscript"/>
        <sz val="10"/>
        <rFont val="Arial"/>
        <family val="2"/>
      </rPr>
      <t>2</t>
    </r>
  </si>
  <si>
    <t xml:space="preserve"> credit transfers</t>
  </si>
  <si>
    <t xml:space="preserve"> direct debits</t>
  </si>
  <si>
    <t xml:space="preserve"> card payments</t>
  </si>
  <si>
    <t xml:space="preserve"> ATM transactions</t>
  </si>
  <si>
    <t xml:space="preserve"> e-money transactions</t>
  </si>
  <si>
    <t xml:space="preserve"> cheques</t>
  </si>
  <si>
    <r>
      <t xml:space="preserve"> other payment instruments</t>
    </r>
    <r>
      <rPr>
        <vertAlign val="superscript"/>
        <sz val="10"/>
        <rFont val="Arial"/>
        <family val="2"/>
      </rPr>
      <t>3</t>
    </r>
  </si>
  <si>
    <r>
      <t xml:space="preserve">1 </t>
    </r>
    <r>
      <rPr>
        <sz val="9"/>
        <rFont val="Arial"/>
        <family val="2"/>
      </rPr>
      <t xml:space="preserve">Figures have been amended to include settlement instructions that were processed by the SARB for participants who were unable to submit their instructions within the required timelines. The values for these settlement instructions were previously excluded from the final figures. </t>
    </r>
    <r>
      <rPr>
        <vertAlign val="superscript"/>
        <sz val="9"/>
        <rFont val="Arial"/>
        <family val="2"/>
      </rPr>
      <t>2</t>
    </r>
    <r>
      <rPr>
        <sz val="9"/>
        <rFont val="Arial"/>
        <family val="2"/>
      </rPr>
      <t xml:space="preserve"> Volumes of transactions in retail payment streams are settled in batches. Thus, volumes recorded by the system represent the number of batches and not actual transactions settled.    </t>
    </r>
    <r>
      <rPr>
        <vertAlign val="superscript"/>
        <sz val="9"/>
        <rFont val="Arial"/>
        <family val="2"/>
      </rPr>
      <t>3</t>
    </r>
    <r>
      <rPr>
        <sz val="9"/>
        <rFont val="Arial"/>
        <family val="2"/>
      </rPr>
      <t xml:space="preserve"> The ZAPS (high-value interbank credit transfer system) payment stream was discontinued in 2012.</t>
    </r>
  </si>
  <si>
    <r>
      <t xml:space="preserve"> other payment instruments</t>
    </r>
    <r>
      <rPr>
        <vertAlign val="superscript"/>
        <sz val="10"/>
        <rFont val="Arial"/>
        <family val="2"/>
      </rPr>
      <t>2</t>
    </r>
  </si>
  <si>
    <r>
      <t xml:space="preserve">1 </t>
    </r>
    <r>
      <rPr>
        <sz val="9"/>
        <rFont val="Arial"/>
        <family val="2"/>
      </rPr>
      <t xml:space="preserve">Figures have been amended to include settlement instructions that were processed by the SARB for participants who were unable to submit their instructions within the required timelines. The values for these settlement instructions were previously excluded from the final figures. </t>
    </r>
    <r>
      <rPr>
        <vertAlign val="superscript"/>
        <sz val="9"/>
        <rFont val="Arial"/>
        <family val="2"/>
      </rPr>
      <t xml:space="preserve">2 </t>
    </r>
    <r>
      <rPr>
        <sz val="9"/>
        <rFont val="Arial"/>
        <family val="2"/>
      </rPr>
      <t>The ZAPS payment stream was discontinued in 2012 (ZAPS - high value interbank credit transfer system).</t>
    </r>
  </si>
  <si>
    <t>Johannesburg Stock Exchange</t>
  </si>
  <si>
    <t>Number of domestic clearing members</t>
    <phoneticPr fontId="0" type="noConversion"/>
  </si>
  <si>
    <t>equity</t>
    <phoneticPr fontId="0" type="noConversion"/>
  </si>
  <si>
    <t>SAFIRES</t>
  </si>
  <si>
    <t>Total number of participants</t>
    <phoneticPr fontId="0" type="noConversion"/>
  </si>
  <si>
    <t>Total number of delivery instructions</t>
    <phoneticPr fontId="0" type="noConversion"/>
  </si>
  <si>
    <r>
      <t>1</t>
    </r>
    <r>
      <rPr>
        <sz val="9"/>
        <rFont val="Arial"/>
        <family val="2"/>
      </rPr>
      <t xml:space="preserve">  The Free of Payment functionality was implemented in August 2009.</t>
    </r>
  </si>
  <si>
    <t>Total value of delivery instructions</t>
    <phoneticPr fontId="0" type="noConversion"/>
  </si>
  <si>
    <t>GDP (SEK billions)</t>
  </si>
  <si>
    <t>GDP per capita (SEK)</t>
  </si>
  <si>
    <t>Exchange rate (SEK/USD):</t>
  </si>
  <si>
    <t>(SEK billions, end of year)</t>
  </si>
  <si>
    <r>
      <t>Value of transferable deposits</t>
    </r>
    <r>
      <rPr>
        <sz val="10"/>
        <rFont val="Arial"/>
        <family val="2"/>
      </rPr>
      <t xml:space="preserve"> </t>
    </r>
  </si>
  <si>
    <t>SEK 1,000</t>
  </si>
  <si>
    <t>SEK 500</t>
  </si>
  <si>
    <t>SEK 200</t>
  </si>
  <si>
    <t>SEK 100</t>
  </si>
  <si>
    <t>SEK 50</t>
  </si>
  <si>
    <t>SEK 20</t>
  </si>
  <si>
    <t>SEK 10</t>
  </si>
  <si>
    <t>SEK 5</t>
  </si>
  <si>
    <t>Invalid banknotes</t>
  </si>
  <si>
    <t>SEK 2</t>
  </si>
  <si>
    <t>SEK 1</t>
  </si>
  <si>
    <t>SEK 0.50</t>
  </si>
  <si>
    <r>
      <t>Central bank</t>
    </r>
    <r>
      <rPr>
        <vertAlign val="superscript"/>
        <sz val="10"/>
        <rFont val="Arial"/>
        <family val="2"/>
      </rPr>
      <t>1</t>
    </r>
  </si>
  <si>
    <t>Value of accounts (SEK billions)</t>
  </si>
  <si>
    <t>Commercial banks</t>
  </si>
  <si>
    <t>Savings banks</t>
  </si>
  <si>
    <r>
      <t>Value of accounts held by non-banks (SEK</t>
    </r>
    <r>
      <rPr>
        <sz val="10"/>
        <rFont val="Arial"/>
        <family val="2"/>
      </rPr>
      <t> </t>
    </r>
    <r>
      <rPr>
        <sz val="10"/>
        <rFont val="Arial"/>
        <family val="2"/>
      </rPr>
      <t>billions)</t>
    </r>
  </si>
  <si>
    <r>
      <t xml:space="preserve">1 </t>
    </r>
    <r>
      <rPr>
        <sz val="9"/>
        <rFont val="Arial"/>
        <family val="2"/>
      </rPr>
      <t>The central bank does not offer payment services to non-banks.</t>
    </r>
  </si>
  <si>
    <t>(SEK billions, total for the year)</t>
  </si>
  <si>
    <t>E-RIX (TARGET component)</t>
  </si>
  <si>
    <t>RIX</t>
  </si>
  <si>
    <t>Bankgirot, BGC</t>
  </si>
  <si>
    <t>Dataclearing</t>
  </si>
  <si>
    <r>
      <t>Credit transfers sent</t>
    </r>
    <r>
      <rPr>
        <vertAlign val="superscript"/>
        <sz val="10"/>
        <rFont val="Arial"/>
        <family val="2"/>
      </rPr>
      <t>1</t>
    </r>
  </si>
  <si>
    <t>credit transfers sent within E-RIX</t>
  </si>
  <si>
    <r>
      <t xml:space="preserve">1 </t>
    </r>
    <r>
      <rPr>
        <sz val="9"/>
        <rFont val="Arial"/>
        <family val="2"/>
      </rPr>
      <t>Total volume of domestic and cross-border payments sent via TARGET.</t>
    </r>
  </si>
  <si>
    <t>(SEK billions, except as noted, total for the year)</t>
  </si>
  <si>
    <t>E-RIX (TARGET component; EUR billions)</t>
  </si>
  <si>
    <r>
      <t xml:space="preserve">1 </t>
    </r>
    <r>
      <rPr>
        <sz val="9"/>
        <rFont val="Arial"/>
        <family val="2"/>
      </rPr>
      <t>Total value of domestic and cross-border payments sent via TARGET.</t>
    </r>
  </si>
  <si>
    <t>NASDAQ OMX Stockholm</t>
  </si>
  <si>
    <r>
      <t>OMX Stockholm</t>
    </r>
    <r>
      <rPr>
        <vertAlign val="superscript"/>
        <sz val="10"/>
        <rFont val="Arial"/>
        <family val="2"/>
      </rPr>
      <t>1</t>
    </r>
  </si>
  <si>
    <r>
      <t>NASDAQ OMX Stockholm</t>
    </r>
    <r>
      <rPr>
        <vertAlign val="superscript"/>
        <sz val="10"/>
        <rFont val="Arial"/>
        <family val="2"/>
      </rPr>
      <t>1</t>
    </r>
  </si>
  <si>
    <t>Total number of listed companies</t>
  </si>
  <si>
    <t>OMX Stockholm</t>
  </si>
  <si>
    <r>
      <t>OMXDM</t>
    </r>
    <r>
      <rPr>
        <b/>
        <vertAlign val="superscript"/>
        <sz val="10"/>
        <rFont val="Arial"/>
        <family val="2"/>
      </rPr>
      <t>1</t>
    </r>
  </si>
  <si>
    <t>SE Nasdaq OMXDM</t>
  </si>
  <si>
    <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In late 2008 OMX  Derivatives Market (DM) changed its name to NASDAQ OMX Derivatives Market (DM).</t>
    </r>
  </si>
  <si>
    <t>OMXDM</t>
  </si>
  <si>
    <t>VPC AB</t>
  </si>
  <si>
    <t>Euroclear Sweden</t>
  </si>
  <si>
    <r>
      <t>1</t>
    </r>
    <r>
      <rPr>
        <sz val="10"/>
        <rFont val="Arial"/>
        <family val="2"/>
      </rPr>
      <t xml:space="preserve"> In late 2008 Euroclear acquired VPC. Thus, the name of VPC changed to Euroclear Sweden.</t>
    </r>
  </si>
  <si>
    <t>GDP (CHF billions)</t>
  </si>
  <si>
    <t>GDP per capita (CHF)</t>
  </si>
  <si>
    <t>Exchange rate (CHF/USD):</t>
  </si>
  <si>
    <t>(CHF billions, end of year)</t>
  </si>
  <si>
    <r>
      <t>Narrow money supply (M1)</t>
    </r>
    <r>
      <rPr>
        <vertAlign val="superscript"/>
        <sz val="10"/>
        <rFont val="Arial"/>
        <family val="2"/>
      </rPr>
      <t/>
    </r>
  </si>
  <si>
    <r>
      <t>on card-based products</t>
    </r>
    <r>
      <rPr>
        <vertAlign val="superscript"/>
        <sz val="10"/>
        <rFont val="Arial"/>
        <family val="2"/>
      </rPr>
      <t>2</t>
    </r>
  </si>
  <si>
    <r>
      <t xml:space="preserve">1 </t>
    </r>
    <r>
      <rPr>
        <sz val="9"/>
        <rFont val="Arial"/>
        <family val="2"/>
      </rPr>
      <t xml:space="preserve">Sight deposits.   </t>
    </r>
    <r>
      <rPr>
        <vertAlign val="superscript"/>
        <sz val="9"/>
        <rFont val="Arial"/>
        <family val="2"/>
      </rPr>
      <t xml:space="preserve"> 2</t>
    </r>
    <r>
      <rPr>
        <sz val="9"/>
        <rFont val="Arial"/>
        <family val="2"/>
      </rPr>
      <t xml:space="preserve"> In 2014, the reporting population and the survey approach for e-money were adjusted, so that some data may not be directly comparable with those of previous years.</t>
    </r>
  </si>
  <si>
    <r>
      <t>(CHF billions, average for December)</t>
    </r>
    <r>
      <rPr>
        <vertAlign val="superscript"/>
        <sz val="10"/>
        <rFont val="Arial"/>
        <family val="2"/>
      </rPr>
      <t>1</t>
    </r>
  </si>
  <si>
    <r>
      <t>Transferable balances held at the central bank</t>
    </r>
    <r>
      <rPr>
        <vertAlign val="superscript"/>
        <sz val="10"/>
        <rFont val="Arial"/>
        <family val="2"/>
      </rPr>
      <t>2</t>
    </r>
  </si>
  <si>
    <r>
      <t>Credit extended by the central bank:</t>
    </r>
    <r>
      <rPr>
        <vertAlign val="superscript"/>
        <sz val="10"/>
        <rFont val="Arial"/>
        <family val="2"/>
      </rPr>
      <t/>
    </r>
  </si>
  <si>
    <r>
      <t xml:space="preserve">1 </t>
    </r>
    <r>
      <rPr>
        <sz val="9"/>
        <rFont val="Arial"/>
        <family val="2"/>
      </rPr>
      <t xml:space="preserve">Except for transferable balances held at other banks, which are at end of year.    </t>
    </r>
    <r>
      <rPr>
        <vertAlign val="superscript"/>
        <sz val="9"/>
        <rFont val="Arial"/>
        <family val="2"/>
      </rPr>
      <t>2</t>
    </r>
    <r>
      <rPr>
        <sz val="9"/>
        <rFont val="Arial"/>
        <family val="2"/>
      </rPr>
      <t xml:space="preserve"> Includes only sight deposits that are held by banks at the central bank and that are eligible as minimum reserves. Excludes sight deposits at the central bank held by institutions that are not obliged to hold minimum reserves. Banks have to meet minimum reserve requirements, for which vault cash in CHF (banknotes and coin) and all their sight deposits at the central bank are allowable. Therefore, the distinction between required and free reserves is not meaningful.    </t>
    </r>
    <r>
      <rPr>
        <vertAlign val="superscript"/>
        <sz val="9"/>
        <rFont val="Arial"/>
        <family val="2"/>
      </rPr>
      <t>3</t>
    </r>
    <r>
      <rPr>
        <sz val="9"/>
        <rFont val="Arial"/>
        <family val="2"/>
      </rPr>
      <t xml:space="preserve"> Average daily utilisation of the intraday facility.  </t>
    </r>
    <r>
      <rPr>
        <vertAlign val="superscript"/>
        <sz val="9"/>
        <rFont val="Arial"/>
        <family val="2"/>
      </rPr>
      <t>4</t>
    </r>
    <r>
      <rPr>
        <sz val="9"/>
        <rFont val="Arial"/>
        <family val="2"/>
      </rPr>
      <t xml:space="preserve"> Average level outstanding at the end of the day. Includes repo transactions up to one year (including overnight repos).</t>
    </r>
  </si>
  <si>
    <t>(CHF millions, end of year)</t>
  </si>
  <si>
    <t>CHF 1,000</t>
  </si>
  <si>
    <r>
      <t>CHF 500</t>
    </r>
    <r>
      <rPr>
        <vertAlign val="superscript"/>
        <sz val="10"/>
        <rFont val="Arial"/>
        <family val="2"/>
      </rPr>
      <t>1</t>
    </r>
  </si>
  <si>
    <t>CHF 200</t>
  </si>
  <si>
    <t>CHF 100</t>
  </si>
  <si>
    <t>CHF 50</t>
  </si>
  <si>
    <t>CHF 20</t>
  </si>
  <si>
    <t>CHF 10</t>
  </si>
  <si>
    <t>CHF 5</t>
  </si>
  <si>
    <t>CHF 2</t>
  </si>
  <si>
    <t>CHF 1</t>
  </si>
  <si>
    <t>CHF 0.50</t>
  </si>
  <si>
    <t>CHF 0.20</t>
  </si>
  <si>
    <t>CHF 0.10</t>
  </si>
  <si>
    <t>CHF 0.05</t>
  </si>
  <si>
    <t>CHF 0.01</t>
  </si>
  <si>
    <r>
      <t xml:space="preserve">1 </t>
    </r>
    <r>
      <rPr>
        <sz val="9"/>
        <rFont val="Arial"/>
        <family val="2"/>
      </rPr>
      <t xml:space="preserve">The CHF 500 banknotes were recalled as of 1 May 2000 and are thus no longer legal tender. However, they can be exchanged at the Swiss National Bank at full nominal value for 20 years from this recall date, ie until 30 April 2020.    </t>
    </r>
    <r>
      <rPr>
        <vertAlign val="superscript"/>
        <sz val="9"/>
        <rFont val="Arial"/>
        <family val="2"/>
      </rPr>
      <t>2</t>
    </r>
    <r>
      <rPr>
        <sz val="9"/>
        <rFont val="Arial"/>
        <family val="2"/>
      </rPr>
      <t xml:space="preserve"> Including commemorative coins in CHF 10, 20, 50, 100, 250 denominations.</t>
    </r>
  </si>
  <si>
    <r>
      <t>Value of accounts, all (CHF billions)</t>
    </r>
    <r>
      <rPr>
        <vertAlign val="superscript"/>
        <sz val="10"/>
        <rFont val="Arial"/>
        <family val="2"/>
      </rPr>
      <t>3</t>
    </r>
  </si>
  <si>
    <r>
      <t>Value of accounts (CHF billions)</t>
    </r>
    <r>
      <rPr>
        <vertAlign val="superscript"/>
        <sz val="10"/>
        <rFont val="Arial"/>
        <family val="2"/>
      </rPr>
      <t>4</t>
    </r>
  </si>
  <si>
    <r>
      <t>Other institutions offering payment services to non-banks</t>
    </r>
    <r>
      <rPr>
        <vertAlign val="superscript"/>
        <sz val="10"/>
        <rFont val="Arial"/>
        <family val="2"/>
      </rPr>
      <t>5</t>
    </r>
  </si>
  <si>
    <r>
      <t>Value of accounts (CHF billions)</t>
    </r>
    <r>
      <rPr>
        <vertAlign val="superscript"/>
        <sz val="10"/>
        <rFont val="Arial"/>
        <family val="2"/>
      </rPr>
      <t>7</t>
    </r>
  </si>
  <si>
    <t>Value of accounts held by non-banks (CHF billions)</t>
  </si>
  <si>
    <r>
      <t>Outstanding value on e-money storages issued by e-money institutions (CHF billions)</t>
    </r>
    <r>
      <rPr>
        <vertAlign val="superscript"/>
        <sz val="10"/>
        <rFont val="Arial"/>
        <family val="2"/>
      </rPr>
      <t>8</t>
    </r>
  </si>
  <si>
    <r>
      <t xml:space="preserve">1 </t>
    </r>
    <r>
      <rPr>
        <sz val="9"/>
        <rFont val="Arial"/>
        <family val="2"/>
      </rPr>
      <t xml:space="preserve">The Swiss National Bank (SNB) has two head offices (Berne and Zurich) and six representative offices (Basel, Geneva, Lausanne, Lucerne, Lugano and St Gallen).    </t>
    </r>
    <r>
      <rPr>
        <vertAlign val="superscript"/>
        <sz val="9"/>
        <rFont val="Arial"/>
        <family val="2"/>
      </rPr>
      <t>2</t>
    </r>
    <r>
      <rPr>
        <sz val="9"/>
        <rFont val="Arial"/>
        <family val="2"/>
      </rPr>
      <t xml:space="preserve"> Number of sight deposits of banks and non-banks held at the SNB.    </t>
    </r>
    <r>
      <rPr>
        <vertAlign val="superscript"/>
        <sz val="9"/>
        <rFont val="Arial"/>
        <family val="2"/>
      </rPr>
      <t>3</t>
    </r>
    <r>
      <rPr>
        <sz val="9"/>
        <rFont val="Arial"/>
        <family val="2"/>
      </rPr>
      <t xml:space="preserve"> Not included in the figure for M1 in Table 2.    </t>
    </r>
    <r>
      <rPr>
        <vertAlign val="superscript"/>
        <sz val="9"/>
        <rFont val="Arial"/>
        <family val="2"/>
      </rPr>
      <t>4</t>
    </r>
    <r>
      <rPr>
        <sz val="9"/>
        <rFont val="Arial"/>
        <family val="2"/>
      </rPr>
      <t xml:space="preserve"> This value is less than that included in the figure for transferable deposits in Table 2 due to differences in the way the figures are compiled.    </t>
    </r>
    <r>
      <rPr>
        <vertAlign val="superscript"/>
        <sz val="9"/>
        <rFont val="Arial"/>
        <family val="2"/>
      </rPr>
      <t>5</t>
    </r>
    <r>
      <rPr>
        <sz val="9"/>
        <rFont val="Arial"/>
        <family val="2"/>
      </rPr>
      <t xml:space="preserve"> PostFinance until 2012. Since mid-2013, PostFinance has held a banking license. As of 2013, data relating to PostFinance are reported under "Banks".    </t>
    </r>
    <r>
      <rPr>
        <vertAlign val="superscript"/>
        <sz val="9"/>
        <rFont val="Arial"/>
        <family val="2"/>
      </rPr>
      <t>6</t>
    </r>
    <r>
      <rPr>
        <sz val="9"/>
        <rFont val="Arial"/>
        <family val="2"/>
      </rPr>
      <t xml:space="preserve"> Up to 2012, this figure included post offices and agencies of Swiss Post that offered payment services on behalf of PostFinance.    </t>
    </r>
    <r>
      <rPr>
        <vertAlign val="superscript"/>
        <sz val="9"/>
        <rFont val="Arial"/>
        <family val="2"/>
      </rPr>
      <t>7</t>
    </r>
    <r>
      <rPr>
        <sz val="9"/>
        <rFont val="Arial"/>
        <family val="2"/>
      </rPr>
      <t xml:space="preserve"> Yearly average.    </t>
    </r>
    <r>
      <rPr>
        <vertAlign val="superscript"/>
        <sz val="9"/>
        <rFont val="Arial"/>
        <family val="2"/>
      </rPr>
      <t>8</t>
    </r>
    <r>
      <rPr>
        <sz val="9"/>
        <rFont val="Arial"/>
        <family val="2"/>
      </rPr>
      <t xml:space="preserve"> In 2014, the reporting population and the survey approach for e-money were adjusted, so that it is difficult to compare some of the data to those of previous years.</t>
    </r>
  </si>
  <si>
    <r>
      <t>Payment card functions and accepting devices</t>
    </r>
    <r>
      <rPr>
        <vertAlign val="superscript"/>
        <sz val="11"/>
        <rFont val="Arial"/>
        <family val="2"/>
      </rPr>
      <t>1</t>
    </r>
  </si>
  <si>
    <r>
      <t>Cards issued in the country (thousands)</t>
    </r>
    <r>
      <rPr>
        <vertAlign val="superscript"/>
        <sz val="10"/>
        <rFont val="Arial"/>
        <family val="2"/>
      </rPr>
      <t>2</t>
    </r>
  </si>
  <si>
    <r>
      <t>Cards with a cash function</t>
    </r>
    <r>
      <rPr>
        <vertAlign val="superscript"/>
        <sz val="10"/>
        <rFont val="Arial"/>
        <family val="2"/>
      </rPr>
      <t>3</t>
    </r>
  </si>
  <si>
    <r>
      <t>Cards with a credit function</t>
    </r>
    <r>
      <rPr>
        <vertAlign val="superscript"/>
        <sz val="10"/>
        <rFont val="Arial"/>
        <family val="2"/>
      </rPr>
      <t>4</t>
    </r>
  </si>
  <si>
    <r>
      <t>Cards with an e-money function</t>
    </r>
    <r>
      <rPr>
        <vertAlign val="superscript"/>
        <sz val="10"/>
        <rFont val="Arial"/>
        <family val="2"/>
      </rPr>
      <t>1, 5</t>
    </r>
  </si>
  <si>
    <r>
      <t>Total number of cards (irrespective of the number of functions on the card)</t>
    </r>
    <r>
      <rPr>
        <vertAlign val="superscript"/>
        <sz val="10"/>
        <rFont val="Arial"/>
        <family val="2"/>
      </rPr>
      <t>6</t>
    </r>
  </si>
  <si>
    <r>
      <t>of which: cards with a combined debit, cash and    e-money function</t>
    </r>
    <r>
      <rPr>
        <vertAlign val="superscript"/>
        <sz val="10"/>
        <rFont val="Arial"/>
        <family val="2"/>
      </rPr>
      <t>7</t>
    </r>
  </si>
  <si>
    <r>
      <t>E-money card terminals</t>
    </r>
    <r>
      <rPr>
        <vertAlign val="superscript"/>
        <sz val="10"/>
        <rFont val="Arial"/>
        <family val="2"/>
      </rPr>
      <t>7</t>
    </r>
  </si>
  <si>
    <r>
      <t>e-money card loading/unloading terminals</t>
    </r>
    <r>
      <rPr>
        <vertAlign val="superscript"/>
        <sz val="10"/>
        <rFont val="Arial"/>
        <family val="2"/>
      </rPr>
      <t>7</t>
    </r>
  </si>
  <si>
    <r>
      <t>e-money card payment terminals</t>
    </r>
    <r>
      <rPr>
        <i/>
        <vertAlign val="superscript"/>
        <sz val="10"/>
        <rFont val="Arial"/>
        <family val="2"/>
      </rPr>
      <t>7</t>
    </r>
  </si>
  <si>
    <r>
      <t xml:space="preserve">1 </t>
    </r>
    <r>
      <rPr>
        <sz val="9"/>
        <rFont val="Arial"/>
        <family val="2"/>
      </rPr>
      <t xml:space="preserve">Between November 2014 and December 2014, the reporting population and the survey approach for debit cards, credit cards, e-money, ATMs, POS terminals and e-money card terminals were adjusted, so that some data of 2014 may not be directly comparable with those of previous years.    </t>
    </r>
    <r>
      <rPr>
        <vertAlign val="superscript"/>
        <sz val="9"/>
        <rFont val="Arial"/>
        <family val="2"/>
      </rPr>
      <t>2</t>
    </r>
    <r>
      <rPr>
        <sz val="9"/>
        <rFont val="Arial"/>
        <family val="2"/>
      </rPr>
      <t xml:space="preserve"> The number of payment cards issued and active (ie not blocked or cancelled).    </t>
    </r>
    <r>
      <rPr>
        <vertAlign val="superscript"/>
        <sz val="9"/>
        <rFont val="Arial"/>
        <family val="2"/>
      </rPr>
      <t xml:space="preserve">3 </t>
    </r>
    <r>
      <rPr>
        <sz val="9"/>
        <rFont val="Arial"/>
        <family val="2"/>
      </rPr>
      <t>As of 2014, data are no longer collected, as most cards reported under debit cards, credit cards and e-money cards can be used for cash withdrawals.</t>
    </r>
    <r>
      <rPr>
        <vertAlign val="superscript"/>
        <sz val="9"/>
        <rFont val="Arial"/>
        <family val="2"/>
      </rPr>
      <t xml:space="preserve">    4 </t>
    </r>
    <r>
      <rPr>
        <sz val="9"/>
        <rFont val="Arial"/>
        <family val="2"/>
      </rPr>
      <t xml:space="preserve">Includes delayed debit cards/charge cards.    </t>
    </r>
    <r>
      <rPr>
        <vertAlign val="superscript"/>
        <sz val="9"/>
        <rFont val="Arial"/>
        <family val="2"/>
      </rPr>
      <t xml:space="preserve">5 </t>
    </r>
    <r>
      <rPr>
        <sz val="9"/>
        <rFont val="Arial"/>
        <family val="2"/>
      </rPr>
      <t xml:space="preserve">As of 2014 includes prepaid cards with multiple uses; also prepaid cards by international card schemes.    </t>
    </r>
    <r>
      <rPr>
        <vertAlign val="superscript"/>
        <sz val="9"/>
        <rFont val="Arial"/>
        <family val="2"/>
      </rPr>
      <t>6</t>
    </r>
    <r>
      <rPr>
        <sz val="9"/>
        <rFont val="Arial"/>
        <family val="2"/>
      </rPr>
      <t xml:space="preserve"> The number of credit, debit and e-money functions on cards issued in the country.    </t>
    </r>
    <r>
      <rPr>
        <vertAlign val="superscript"/>
        <sz val="9"/>
        <rFont val="Arial"/>
        <family val="2"/>
      </rPr>
      <t xml:space="preserve">7 </t>
    </r>
    <r>
      <rPr>
        <sz val="9"/>
        <rFont val="Arial"/>
        <family val="2"/>
      </rPr>
      <t>As of 2014 data are no longer collected.</t>
    </r>
    <r>
      <rPr>
        <vertAlign val="superscript"/>
        <sz val="9"/>
        <rFont val="Arial"/>
        <family val="2"/>
      </rPr>
      <t xml:space="preserve">  </t>
    </r>
  </si>
  <si>
    <r>
      <t>E-money payment transactions</t>
    </r>
    <r>
      <rPr>
        <vertAlign val="superscript"/>
        <sz val="10"/>
        <rFont val="Arial"/>
        <family val="2"/>
      </rPr>
      <t>5</t>
    </r>
  </si>
  <si>
    <r>
      <t>POS payment transactions</t>
    </r>
    <r>
      <rPr>
        <vertAlign val="superscript"/>
        <sz val="10"/>
        <rFont val="Arial"/>
        <family val="2"/>
      </rPr>
      <t>3, 7</t>
    </r>
  </si>
  <si>
    <r>
      <t>E-money card payment transactions</t>
    </r>
    <r>
      <rPr>
        <vertAlign val="superscript"/>
        <sz val="10"/>
        <rFont val="Arial"/>
        <family val="2"/>
      </rPr>
      <t>5</t>
    </r>
  </si>
  <si>
    <r>
      <t>1</t>
    </r>
    <r>
      <rPr>
        <sz val="9"/>
        <rFont val="Arial"/>
        <family val="2"/>
      </rPr>
      <t xml:space="preserve"> Between November 2014 and December 2014, the reporting population and the survey approach for debit cards, credit cards and e-money cards were adjusted, so that some data of 2014 may not be directly comparable with  those of previous years.    </t>
    </r>
    <r>
      <rPr>
        <vertAlign val="superscript"/>
        <sz val="9"/>
        <rFont val="Arial"/>
        <family val="2"/>
      </rPr>
      <t xml:space="preserve">2 </t>
    </r>
    <r>
      <rPr>
        <sz val="9"/>
        <rFont val="Arial"/>
        <family val="2"/>
      </rPr>
      <t xml:space="preserve">Due to the change in the survey concept and reporting population for credit transfers and direct debits in Switzerland, data as of 2012 do not fully compare with those of previous years.    </t>
    </r>
    <r>
      <rPr>
        <vertAlign val="superscript"/>
        <sz val="9"/>
        <rFont val="Arial"/>
        <family val="2"/>
      </rPr>
      <t xml:space="preserve">3 </t>
    </r>
    <r>
      <rPr>
        <sz val="9"/>
        <rFont val="Arial"/>
        <family val="2"/>
      </rPr>
      <t xml:space="preserve">Debit card data reported in Red Book publications of 2013 and earlier included transactions where debit cards were used to authorise credit transfers. In 2014, data were retrospectively adjusted back to 2005 to include only debit card payments for goods and services.    </t>
    </r>
    <r>
      <rPr>
        <vertAlign val="superscript"/>
        <sz val="9"/>
        <rFont val="Arial"/>
        <family val="2"/>
      </rPr>
      <t>4</t>
    </r>
    <r>
      <rPr>
        <sz val="9"/>
        <rFont val="Arial"/>
        <family val="2"/>
      </rPr>
      <t xml:space="preserve"> Includes delayed debit cards/charge cards.    </t>
    </r>
    <r>
      <rPr>
        <vertAlign val="superscript"/>
        <sz val="9"/>
        <rFont val="Arial"/>
        <family val="2"/>
      </rPr>
      <t>5</t>
    </r>
    <r>
      <rPr>
        <sz val="9"/>
        <rFont val="Arial"/>
        <family val="2"/>
      </rPr>
      <t xml:space="preserve"> As of 2015, includes transactions of prepaid cards with multiple uses; also prepaid cards by international card schemes.    </t>
    </r>
    <r>
      <rPr>
        <vertAlign val="superscript"/>
        <sz val="9"/>
        <rFont val="Arial"/>
        <family val="2"/>
      </rPr>
      <t xml:space="preserve">6 </t>
    </r>
    <r>
      <rPr>
        <sz val="9"/>
        <rFont val="Arial"/>
        <family val="2"/>
      </rPr>
      <t xml:space="preserve">As of 2014, data on cheques are no longer collected, since this payment instrument has declined significantly in importance.    </t>
    </r>
    <r>
      <rPr>
        <vertAlign val="superscript"/>
        <sz val="9"/>
        <rFont val="Arial"/>
        <family val="2"/>
      </rPr>
      <t>7</t>
    </r>
    <r>
      <rPr>
        <sz val="9"/>
        <rFont val="Arial"/>
        <family val="2"/>
      </rPr>
      <t xml:space="preserve"> Includes debit and credit card payments performed at any kind of point of sale also in card-not-present situations (eg e-commerce).</t>
    </r>
  </si>
  <si>
    <r>
      <t>Indicators of the use of payment instruments and terminals by non-banks: value of transactions</t>
    </r>
    <r>
      <rPr>
        <vertAlign val="superscript"/>
        <sz val="11"/>
        <rFont val="Arial"/>
        <family val="2"/>
      </rPr>
      <t>1</t>
    </r>
  </si>
  <si>
    <t>(CHF billions, total for the year)</t>
  </si>
  <si>
    <r>
      <t>paper-based</t>
    </r>
    <r>
      <rPr>
        <i/>
        <vertAlign val="superscript"/>
        <sz val="10"/>
        <rFont val="Arial"/>
        <family val="2"/>
      </rPr>
      <t>3</t>
    </r>
  </si>
  <si>
    <r>
      <t>Card payments with cards issued in the country</t>
    </r>
    <r>
      <rPr>
        <vertAlign val="superscript"/>
        <sz val="10"/>
        <rFont val="Arial"/>
        <family val="2"/>
      </rPr>
      <t>4</t>
    </r>
  </si>
  <si>
    <r>
      <t>payments by cards with a debit function</t>
    </r>
    <r>
      <rPr>
        <vertAlign val="superscript"/>
        <sz val="10"/>
        <rFont val="Arial"/>
        <family val="2"/>
      </rPr>
      <t>4</t>
    </r>
  </si>
  <si>
    <r>
      <t>payments by cards with a credit function</t>
    </r>
    <r>
      <rPr>
        <vertAlign val="superscript"/>
        <sz val="10"/>
        <rFont val="Arial"/>
        <family val="2"/>
      </rPr>
      <t>5</t>
    </r>
  </si>
  <si>
    <r>
      <t>E-money payment transactions</t>
    </r>
    <r>
      <rPr>
        <vertAlign val="superscript"/>
        <sz val="10"/>
        <rFont val="Arial"/>
        <family val="2"/>
      </rPr>
      <t>6</t>
    </r>
  </si>
  <si>
    <r>
      <t>Cheques</t>
    </r>
    <r>
      <rPr>
        <vertAlign val="superscript"/>
        <sz val="10"/>
        <rFont val="Arial"/>
        <family val="2"/>
      </rPr>
      <t>7</t>
    </r>
  </si>
  <si>
    <r>
      <t>POS payment transactions</t>
    </r>
    <r>
      <rPr>
        <vertAlign val="superscript"/>
        <sz val="10"/>
        <rFont val="Arial"/>
        <family val="2"/>
      </rPr>
      <t>4, 8</t>
    </r>
  </si>
  <si>
    <r>
      <t>E-money card payment transactions</t>
    </r>
    <r>
      <rPr>
        <vertAlign val="superscript"/>
        <sz val="10"/>
        <rFont val="Arial"/>
        <family val="2"/>
      </rPr>
      <t>6</t>
    </r>
  </si>
  <si>
    <r>
      <t>POS payment transactions4</t>
    </r>
    <r>
      <rPr>
        <vertAlign val="superscript"/>
        <sz val="10"/>
        <rFont val="Arial"/>
        <family val="2"/>
      </rPr>
      <t>, 8</t>
    </r>
  </si>
  <si>
    <r>
      <t xml:space="preserve">1 </t>
    </r>
    <r>
      <rPr>
        <sz val="9"/>
        <rFont val="Arial"/>
        <family val="2"/>
      </rPr>
      <t xml:space="preserve">Between November 2014 and December 2014, the reporting population and the survey approach for debit cards, credit cards and e-money cards were adjusted, so that some data of 2015 may not be directly comparable with  those of previous years. </t>
    </r>
    <r>
      <rPr>
        <vertAlign val="superscript"/>
        <sz val="9"/>
        <rFont val="Arial"/>
        <family val="2"/>
      </rPr>
      <t xml:space="preserve">2 </t>
    </r>
    <r>
      <rPr>
        <sz val="9"/>
        <rFont val="Arial"/>
        <family val="2"/>
      </rPr>
      <t xml:space="preserve">Due to the change in the survey concept and reporting population for credit transfers and direct debits in Switzerland, data as of 2012 do not fully compare with those of previous years.    </t>
    </r>
    <r>
      <rPr>
        <vertAlign val="superscript"/>
        <sz val="9"/>
        <rFont val="Arial"/>
        <family val="2"/>
      </rPr>
      <t xml:space="preserve">3 </t>
    </r>
    <r>
      <rPr>
        <sz val="9"/>
        <rFont val="Arial"/>
        <family val="2"/>
      </rPr>
      <t xml:space="preserve">Deviation in 2015 value is due to substantial one-time bank payments that were exceptionally initiated in paper form by institutional investors.    </t>
    </r>
    <r>
      <rPr>
        <vertAlign val="superscript"/>
        <sz val="9"/>
        <rFont val="Arial"/>
        <family val="2"/>
      </rPr>
      <t xml:space="preserve">4 </t>
    </r>
    <r>
      <rPr>
        <sz val="9"/>
        <rFont val="Arial"/>
        <family val="2"/>
      </rPr>
      <t xml:space="preserve">Debit card data reported in Red Book publications of 2013 and earlier included transactions where debit cards were used to authorise credit transfers. In 2014 data was retrospectively adjusted back to 2005 to include only debit card payments for goods and services.    </t>
    </r>
    <r>
      <rPr>
        <vertAlign val="superscript"/>
        <sz val="9"/>
        <rFont val="Arial"/>
        <family val="2"/>
      </rPr>
      <t>5</t>
    </r>
    <r>
      <rPr>
        <sz val="9"/>
        <rFont val="Arial"/>
        <family val="2"/>
      </rPr>
      <t xml:space="preserve"> Includes delayed debit cards/charge cards.    </t>
    </r>
    <r>
      <rPr>
        <vertAlign val="superscript"/>
        <sz val="9"/>
        <rFont val="Arial"/>
        <family val="2"/>
      </rPr>
      <t xml:space="preserve">6 </t>
    </r>
    <r>
      <rPr>
        <sz val="9"/>
        <rFont val="Arial"/>
        <family val="2"/>
      </rPr>
      <t xml:space="preserve">As of 2015, includes transactions of prepaid cards with multiple uses; also prepaid cards by international card schemes.   </t>
    </r>
    <r>
      <rPr>
        <vertAlign val="superscript"/>
        <sz val="9"/>
        <rFont val="Arial"/>
        <family val="2"/>
      </rPr>
      <t xml:space="preserve"> 7 </t>
    </r>
    <r>
      <rPr>
        <sz val="9"/>
        <rFont val="Arial"/>
        <family val="2"/>
      </rPr>
      <t xml:space="preserve">As of 2014, data on cheques are no longer collected, since this payment instrument has declined significantly in importance.    </t>
    </r>
    <r>
      <rPr>
        <vertAlign val="superscript"/>
        <sz val="9"/>
        <rFont val="Arial"/>
        <family val="2"/>
      </rPr>
      <t>8</t>
    </r>
    <r>
      <rPr>
        <sz val="9"/>
        <rFont val="Arial"/>
        <family val="2"/>
      </rPr>
      <t xml:space="preserve"> Includes debit and credit card payments performed at any kind of point of sale also in card-not-present environments (eg e-commerce). </t>
    </r>
  </si>
  <si>
    <t>Swiss Interbank Clearing (SIC)</t>
  </si>
  <si>
    <r>
      <t>Postal institution</t>
    </r>
    <r>
      <rPr>
        <vertAlign val="superscript"/>
        <sz val="10"/>
        <rFont val="Arial"/>
        <family val="2"/>
      </rPr>
      <t>2</t>
    </r>
  </si>
  <si>
    <r>
      <t xml:space="preserve">1 </t>
    </r>
    <r>
      <rPr>
        <sz val="9"/>
        <rFont val="Arial"/>
        <family val="2"/>
      </rPr>
      <t xml:space="preserve">Payment systems, central counterparties and central securities depositories with a banking licence are reported in the category "Clearing and settlement organisations" and not under the category "Banks".    </t>
    </r>
    <r>
      <rPr>
        <vertAlign val="superscript"/>
        <sz val="9"/>
        <rFont val="Arial"/>
        <family val="2"/>
      </rPr>
      <t>2</t>
    </r>
    <r>
      <rPr>
        <sz val="9"/>
        <rFont val="Arial"/>
        <family val="2"/>
      </rPr>
      <t xml:space="preserve"> PostFinance until 2012. Since mid-2013, PostFinance has held a banking license. As of 2013, data relating to PostFinance are reported under "Banks".    </t>
    </r>
    <r>
      <rPr>
        <vertAlign val="superscript"/>
        <sz val="9"/>
        <rFont val="Arial"/>
        <family val="2"/>
      </rPr>
      <t>3</t>
    </r>
    <r>
      <rPr>
        <sz val="9"/>
        <rFont val="Arial"/>
        <family val="2"/>
      </rPr>
      <t xml:space="preserve"> From 2010, includes insurance companies. The revised access policy grants insurance companies direct access to SIC as of January 2010 provided they meet the required criteria.    </t>
    </r>
  </si>
  <si>
    <t>payments on data carrier or file transfer</t>
  </si>
  <si>
    <t>SIX Swiss Exchange</t>
  </si>
  <si>
    <r>
      <t>banks</t>
    </r>
    <r>
      <rPr>
        <vertAlign val="superscript"/>
        <sz val="10"/>
        <rFont val="Arial"/>
        <family val="2"/>
      </rPr>
      <t>1</t>
    </r>
  </si>
  <si>
    <r>
      <t>Number of domestic participants</t>
    </r>
    <r>
      <rPr>
        <vertAlign val="superscript"/>
        <sz val="10"/>
        <rFont val="Arial"/>
        <family val="2"/>
      </rPr>
      <t>2</t>
    </r>
  </si>
  <si>
    <r>
      <t>1</t>
    </r>
    <r>
      <rPr>
        <sz val="9"/>
        <rFont val="Arial"/>
        <family val="2"/>
      </rPr>
      <t xml:space="preserve"> Includes banks and securities dealers.    </t>
    </r>
    <r>
      <rPr>
        <vertAlign val="superscript"/>
        <sz val="9"/>
        <rFont val="Arial"/>
        <family val="2"/>
      </rPr>
      <t>2</t>
    </r>
    <r>
      <rPr>
        <sz val="9"/>
        <rFont val="Arial"/>
        <family val="2"/>
      </rPr>
      <t xml:space="preserve"> Participants are considered domestic if the legal entity is incorporated in Switzerland and regulated by FINMA (Swiss Financial Market Supervisory Authority).</t>
    </r>
  </si>
  <si>
    <r>
      <t>SIX Swiss Exchange</t>
    </r>
    <r>
      <rPr>
        <vertAlign val="superscript"/>
        <sz val="10"/>
        <rFont val="Arial"/>
        <family val="2"/>
      </rPr>
      <t>1</t>
    </r>
  </si>
  <si>
    <r>
      <t>1</t>
    </r>
    <r>
      <rPr>
        <sz val="9"/>
        <rFont val="Arial"/>
        <family val="2"/>
      </rPr>
      <t xml:space="preserve"> Some of the securities listed at SIX Swiss Exchange are traded on Scoach Switzerland.</t>
    </r>
  </si>
  <si>
    <r>
      <t>Total market capitalisation/equity</t>
    </r>
    <r>
      <rPr>
        <vertAlign val="superscript"/>
        <sz val="10"/>
        <rFont val="Arial"/>
        <family val="2"/>
      </rPr>
      <t>1</t>
    </r>
  </si>
  <si>
    <r>
      <t>1</t>
    </r>
    <r>
      <rPr>
        <sz val="9"/>
        <rFont val="Arial"/>
        <family val="2"/>
      </rPr>
      <t xml:space="preserve"> Market capitalisation encompasses all listed Swiss domestic equities, no free float weighting.</t>
    </r>
  </si>
  <si>
    <r>
      <t>SIX x-clear</t>
    </r>
    <r>
      <rPr>
        <vertAlign val="superscript"/>
        <sz val="10"/>
        <rFont val="Arial"/>
        <family val="2"/>
      </rPr>
      <t>1</t>
    </r>
  </si>
  <si>
    <r>
      <t>1</t>
    </r>
    <r>
      <rPr>
        <sz val="9"/>
        <rFont val="Arial"/>
        <family val="2"/>
      </rPr>
      <t xml:space="preserve"> Clearing members are considered domestic if the legal entity is incorporated in Switzerland and regulated by the FINMA (Swiss Financial Market Supervisory Authority).    </t>
    </r>
    <r>
      <rPr>
        <vertAlign val="superscript"/>
        <sz val="9"/>
        <rFont val="Arial"/>
        <family val="2"/>
      </rPr>
      <t>2</t>
    </r>
    <r>
      <rPr>
        <sz val="9"/>
        <rFont val="Arial"/>
        <family val="2"/>
      </rPr>
      <t xml:space="preserve"> Does not include interoperable CCPs.</t>
    </r>
  </si>
  <si>
    <r>
      <t>SIX x-clear</t>
    </r>
    <r>
      <rPr>
        <vertAlign val="superscript"/>
        <sz val="10"/>
        <rFont val="Arial"/>
        <family val="2"/>
      </rPr>
      <t>1, 2</t>
    </r>
  </si>
  <si>
    <r>
      <t>1</t>
    </r>
    <r>
      <rPr>
        <sz val="9"/>
        <rFont val="Arial"/>
        <family val="2"/>
      </rPr>
      <t xml:space="preserve"> Transactions cleared between SIX x-clear and a co-CCP are counted once and SIX x-clear only trades are counted twice.    </t>
    </r>
    <r>
      <rPr>
        <vertAlign val="superscript"/>
        <sz val="9"/>
        <rFont val="Arial"/>
        <family val="2"/>
      </rPr>
      <t>2</t>
    </r>
    <r>
      <rPr>
        <sz val="9"/>
        <rFont val="Arial"/>
        <family val="2"/>
      </rPr>
      <t xml:space="preserve"> Due to legal integration of Oslo Clearing ASA into SIX x-clear, as of 1 May 2015 includes data of Oslo Clearing ASA (since then called SIX x-clear Norwegian Branch).    </t>
    </r>
    <r>
      <rPr>
        <vertAlign val="superscript"/>
        <sz val="9"/>
        <rFont val="Arial"/>
        <family val="2"/>
      </rPr>
      <t>3</t>
    </r>
    <r>
      <rPr>
        <sz val="9"/>
        <rFont val="Arial"/>
        <family val="2"/>
      </rPr>
      <t xml:space="preserve"> Includes clearing of securities lending and borrowing transactions.  </t>
    </r>
  </si>
  <si>
    <r>
      <t>1</t>
    </r>
    <r>
      <rPr>
        <sz val="9"/>
        <rFont val="Arial"/>
        <family val="2"/>
      </rPr>
      <t xml:space="preserve"> Transactions cleared between SIX x-clear and LCH.Clearnet Ltd are counted at half the amount.  Transactions cleared between SIX x-clear and a co-CCP are counted once and SIX x-clear only trades are counted twice.    </t>
    </r>
    <r>
      <rPr>
        <vertAlign val="superscript"/>
        <sz val="9"/>
        <rFont val="Arial"/>
        <family val="2"/>
      </rPr>
      <t>2</t>
    </r>
    <r>
      <rPr>
        <sz val="9"/>
        <rFont val="Arial"/>
        <family val="2"/>
      </rPr>
      <t xml:space="preserve"> Due to legal integration of Oslo Clearing ASA into SIX x-clear, as of 1 May 2015 includes data of Oslo Clearing ASA (since then called SIX x-clear Norwegian Branch).    </t>
    </r>
    <r>
      <rPr>
        <vertAlign val="superscript"/>
        <sz val="9"/>
        <rFont val="Arial"/>
        <family val="2"/>
      </rPr>
      <t>3</t>
    </r>
    <r>
      <rPr>
        <sz val="9"/>
        <rFont val="Arial"/>
        <family val="2"/>
      </rPr>
      <t xml:space="preserve"> Includes clearing of securities lending and borrowing transactions.   </t>
    </r>
    <r>
      <rPr>
        <vertAlign val="superscript"/>
        <sz val="9"/>
        <rFont val="Arial"/>
        <family val="2"/>
      </rPr>
      <t/>
    </r>
  </si>
  <si>
    <t>SIX SIS</t>
  </si>
  <si>
    <r>
      <t>1</t>
    </r>
    <r>
      <rPr>
        <sz val="9"/>
        <rFont val="Arial"/>
        <family val="2"/>
      </rPr>
      <t xml:space="preserve"> Figures for 2007 not directly comparable to earlier data as the method of calculation has been revised.</t>
    </r>
  </si>
  <si>
    <t>Swiss and Principality of Liechtenstein ISIN</t>
  </si>
  <si>
    <t>Non-Swiss or Principality of Liechtenstein ISIN</t>
  </si>
  <si>
    <t>Settlement in SIX SIS</t>
  </si>
  <si>
    <r>
      <t>Total number of delivery instructions</t>
    </r>
    <r>
      <rPr>
        <vertAlign val="superscript"/>
        <sz val="10"/>
        <rFont val="Arial"/>
        <family val="2"/>
      </rPr>
      <t>1, 2</t>
    </r>
  </si>
  <si>
    <t>Settlement outside SIX SIS</t>
  </si>
  <si>
    <r>
      <t>Total number of delivery instructions</t>
    </r>
    <r>
      <rPr>
        <vertAlign val="superscript"/>
        <sz val="10"/>
        <rFont val="Arial"/>
        <family val="2"/>
      </rPr>
      <t>3</t>
    </r>
  </si>
  <si>
    <r>
      <t>1</t>
    </r>
    <r>
      <rPr>
        <sz val="9"/>
        <rFont val="Arial"/>
        <family val="2"/>
      </rPr>
      <t xml:space="preserve"> Gross  before  netting;   excludes  delivery  instructions  related  to  transfers  between  the  accounts  of  the  same  participant.      </t>
    </r>
    <r>
      <rPr>
        <vertAlign val="superscript"/>
        <sz val="9"/>
        <rFont val="Arial"/>
        <family val="2"/>
      </rPr>
      <t>2</t>
    </r>
    <r>
      <rPr>
        <sz val="9"/>
        <rFont val="Arial"/>
        <family val="2"/>
      </rPr>
      <t xml:space="preserve"> Delivery instructions settled at SIX SIS.    </t>
    </r>
    <r>
      <rPr>
        <vertAlign val="superscript"/>
        <sz val="9"/>
        <rFont val="Arial"/>
        <family val="2"/>
      </rPr>
      <t>3</t>
    </r>
    <r>
      <rPr>
        <sz val="9"/>
        <rFont val="Arial"/>
        <family val="2"/>
      </rPr>
      <t xml:space="preserve"> Delivery instructions settled at foreign custodian/(I)CSD; gross before netting. </t>
    </r>
  </si>
  <si>
    <r>
      <t>1</t>
    </r>
    <r>
      <rPr>
        <sz val="9"/>
        <rFont val="Arial"/>
        <family val="2"/>
      </rPr>
      <t xml:space="preserve"> Based on settlement values in SIC.</t>
    </r>
  </si>
  <si>
    <t>GDP (TRY billions)</t>
  </si>
  <si>
    <t>GDP per capita (TRY)</t>
  </si>
  <si>
    <t>Exchange rate (TRY/USD):</t>
  </si>
  <si>
    <r>
      <t>1</t>
    </r>
    <r>
      <rPr>
        <sz val="9"/>
        <rFont val="Arial"/>
        <family val="2"/>
      </rPr>
      <t xml:space="preserve"> Data for 2010 have been revised by the Turkish Statistics Agency.    </t>
    </r>
  </si>
  <si>
    <t>(TRY billions, end of year)</t>
  </si>
  <si>
    <r>
      <t>1</t>
    </r>
    <r>
      <rPr>
        <sz val="9"/>
        <rFont val="Arial"/>
        <family val="2"/>
      </rPr>
      <t xml:space="preserve"> Data have been revised by the Central Bank of the Republic of Turkey.    </t>
    </r>
  </si>
  <si>
    <t>(TRY billions, average for December)</t>
  </si>
  <si>
    <t>(TRY millions, end of year)</t>
  </si>
  <si>
    <t>TRY 200</t>
  </si>
  <si>
    <t>TRY 100</t>
  </si>
  <si>
    <t>TRY 50</t>
  </si>
  <si>
    <t>TRY 20</t>
  </si>
  <si>
    <t>TRY 10</t>
  </si>
  <si>
    <t>TRY 5</t>
  </si>
  <si>
    <r>
      <t>other denominations</t>
    </r>
    <r>
      <rPr>
        <i/>
        <vertAlign val="superscript"/>
        <sz val="10"/>
        <rFont val="Arial"/>
        <family val="2"/>
      </rPr>
      <t>2</t>
    </r>
  </si>
  <si>
    <t>TRY 1</t>
  </si>
  <si>
    <t>TRY 0.50</t>
  </si>
  <si>
    <t>TRY 0.25</t>
  </si>
  <si>
    <t>TRY 0.10</t>
  </si>
  <si>
    <t>TRY 0.05</t>
  </si>
  <si>
    <t>TRY 0.01</t>
  </si>
  <si>
    <r>
      <t>Banknotes and coin in circulation outside banks</t>
    </r>
    <r>
      <rPr>
        <vertAlign val="superscript"/>
        <sz val="10"/>
        <rFont val="Arial"/>
        <family val="2"/>
      </rPr>
      <t>1</t>
    </r>
  </si>
  <si>
    <r>
      <t xml:space="preserve">1 </t>
    </r>
    <r>
      <rPr>
        <sz val="9"/>
        <rFont val="Arial"/>
        <family val="2"/>
      </rPr>
      <t xml:space="preserve">By December 31, 2015, the redemption period of E-7 Emission Group banknotes is ended and they lost their values.    </t>
    </r>
    <r>
      <rPr>
        <vertAlign val="superscript"/>
        <sz val="9"/>
        <rFont val="Arial"/>
        <family val="2"/>
      </rPr>
      <t>2</t>
    </r>
    <r>
      <rPr>
        <sz val="9"/>
        <rFont val="Arial"/>
        <family val="2"/>
      </rPr>
      <t xml:space="preserve"> Other denominations include banknotes of older emission groups whose redemption periods have not been ended.</t>
    </r>
  </si>
  <si>
    <r>
      <t>Value of accounts, all (TRY billions)</t>
    </r>
    <r>
      <rPr>
        <vertAlign val="superscript"/>
        <sz val="10"/>
        <rFont val="Arial"/>
        <family val="2"/>
      </rPr>
      <t>1</t>
    </r>
  </si>
  <si>
    <t>Value of accounts, all (TRY billions)3</t>
  </si>
  <si>
    <t>Value of accounts (TRY billions)</t>
  </si>
  <si>
    <t>Public banks</t>
  </si>
  <si>
    <t>Investment Banks</t>
  </si>
  <si>
    <t>SDIF-controlled Banks</t>
  </si>
  <si>
    <t>Participation Banks</t>
  </si>
  <si>
    <r>
      <t>Other institutions offering payment services to non-banks</t>
    </r>
    <r>
      <rPr>
        <vertAlign val="superscript"/>
        <sz val="10"/>
        <rFont val="Arial"/>
        <family val="2"/>
      </rPr>
      <t>2</t>
    </r>
  </si>
  <si>
    <t>Value of accounts held by non-banks (TRY billions)</t>
  </si>
  <si>
    <r>
      <t xml:space="preserve">1 </t>
    </r>
    <r>
      <rPr>
        <sz val="9"/>
        <rFont val="Arial"/>
        <family val="2"/>
      </rPr>
      <t>Data as revised by the CBRT: public sector TRY deposits plus other TRY deposits shown in liabilities of the balance sheet.</t>
    </r>
    <r>
      <rPr>
        <vertAlign val="superscript"/>
        <sz val="9"/>
        <rFont val="Arial"/>
        <family val="2"/>
      </rPr>
      <t xml:space="preserve">    2 </t>
    </r>
    <r>
      <rPr>
        <sz val="9"/>
        <rFont val="Arial"/>
        <family val="2"/>
      </rPr>
      <t>PTT, Turkish postal organisation.</t>
    </r>
  </si>
  <si>
    <r>
      <t>POS terminals</t>
    </r>
    <r>
      <rPr>
        <vertAlign val="superscript"/>
        <sz val="10"/>
        <rFont val="Arial"/>
        <family val="2"/>
      </rPr>
      <t>1</t>
    </r>
  </si>
  <si>
    <r>
      <t xml:space="preserve">1 </t>
    </r>
    <r>
      <rPr>
        <sz val="9"/>
        <rFont val="Arial"/>
        <family val="2"/>
      </rPr>
      <t xml:space="preserve">As of 2015, POS terminals have been started to be replaced by POS functioned cash registers. But, the total number of POS terminals are estimated numbers since 2015, because the number of cash registers are calculated approximately. These devices serve as both cash registers and POS terminals. A single device can run the POS applications of up to eight banks. </t>
    </r>
  </si>
  <si>
    <r>
      <t xml:space="preserve">1 </t>
    </r>
    <r>
      <rPr>
        <sz val="9"/>
        <rFont val="Arial"/>
        <family val="2"/>
      </rPr>
      <t>Data have been revised by the Interbank Card Center.</t>
    </r>
  </si>
  <si>
    <r>
      <t xml:space="preserve">1 </t>
    </r>
    <r>
      <rPr>
        <sz val="9"/>
        <rFont val="Arial"/>
        <family val="2"/>
      </rPr>
      <t>Credit transfer data were partly available in 2012, since consumer payments and banking payments were performed by a single Electronic Fund Transfer System (EFT) in Turkey until December 2012. As of this date EFT has been separated into a retail payment system for consumer payments and a large value payment system for banking payments.  In this context, credit transfer data include yearly retail payments data in EFT system since 2013, while credit transfer data of 2012 include only retail payments in EFT system within December 2012.</t>
    </r>
  </si>
  <si>
    <t>(TRY billions, total for the year)</t>
  </si>
  <si>
    <r>
      <t>EFT</t>
    </r>
    <r>
      <rPr>
        <vertAlign val="superscript"/>
        <sz val="10"/>
        <rFont val="Arial"/>
        <family val="2"/>
      </rPr>
      <t>1</t>
    </r>
  </si>
  <si>
    <t>Clearing and settlement organisations</t>
    <phoneticPr fontId="0" type="noConversion"/>
  </si>
  <si>
    <t>Garanti Payment Systems</t>
  </si>
  <si>
    <t>Interbank Card Center</t>
  </si>
  <si>
    <r>
      <t>Interbank Clearing House</t>
    </r>
    <r>
      <rPr>
        <vertAlign val="superscript"/>
        <sz val="10"/>
        <rFont val="Arial"/>
        <family val="2"/>
      </rPr>
      <t>2</t>
    </r>
  </si>
  <si>
    <r>
      <t xml:space="preserve">1 </t>
    </r>
    <r>
      <rPr>
        <sz val="9"/>
        <rFont val="Arial"/>
        <family val="2"/>
      </rPr>
      <t xml:space="preserve">EFT (Electronic Funds Transfer) system is the RTGS system operated by the CBRT. It encompasses both a customer payment system and a banking payment system. These two systems were separated in December 2012.    </t>
    </r>
    <r>
      <rPr>
        <vertAlign val="superscript"/>
        <sz val="9"/>
        <rFont val="Arial"/>
        <family val="2"/>
      </rPr>
      <t>2</t>
    </r>
    <r>
      <rPr>
        <sz val="9"/>
        <rFont val="Arial"/>
        <family val="2"/>
      </rPr>
      <t xml:space="preserve"> Interbank Clearing House is responsible for cheque clearing in Turkey.</t>
    </r>
  </si>
  <si>
    <r>
      <t>Interbank Clearing House</t>
    </r>
    <r>
      <rPr>
        <vertAlign val="superscript"/>
        <sz val="10"/>
        <rFont val="Arial"/>
        <family val="2"/>
      </rPr>
      <t>3</t>
    </r>
  </si>
  <si>
    <r>
      <t xml:space="preserve">1 </t>
    </r>
    <r>
      <rPr>
        <sz val="9"/>
        <rFont val="Arial"/>
        <family val="2"/>
      </rPr>
      <t xml:space="preserve">EFT (Electronic Funds Transfer) system is the RTGS system operated by the CBRT. It encompasses both a customer payment system and a banking payment system. These two systems were separated in December 2012.    2 Retail payments data were partly available in 2012, since consumer payments and banking payments were performed by a single Electronic Fund Transfer System (EFT) in Turkey until December 2012. As of this date EFT has been separated into a retail payment system for consumer payments and a large value payment system for banking payments.In this context, retail payments data include yearly retail payments data in EFT system since 2013, while retail payments data of 2012 include only retail payments in EFT system within December 2012.    </t>
    </r>
    <r>
      <rPr>
        <vertAlign val="superscript"/>
        <sz val="9"/>
        <rFont val="Arial"/>
        <family val="2"/>
      </rPr>
      <t>3</t>
    </r>
    <r>
      <rPr>
        <sz val="9"/>
        <rFont val="Arial"/>
        <family val="2"/>
      </rPr>
      <t xml:space="preserve"> Interbank Clearing House is responsible for cheque clearing in Turkey.</t>
    </r>
  </si>
  <si>
    <r>
      <t xml:space="preserve">1 </t>
    </r>
    <r>
      <rPr>
        <sz val="9"/>
        <rFont val="Arial"/>
        <family val="2"/>
      </rPr>
      <t xml:space="preserve">EFT (Electronic Funds Transfer) system is the RTGS system operated by the CBRT. It encompasses both a customer payment system and a banking payment system. These two systems were separated in December 2012.   </t>
    </r>
    <r>
      <rPr>
        <vertAlign val="superscript"/>
        <sz val="9"/>
        <rFont val="Arial"/>
        <family val="2"/>
      </rPr>
      <t>2</t>
    </r>
    <r>
      <rPr>
        <sz val="9"/>
        <rFont val="Arial"/>
        <family val="2"/>
      </rPr>
      <t xml:space="preserve"> Retail payments data were partly available in 2012, since consumer payments and banking payments were performed by a single Electronic Fund Transfer System (EFT) in Turkey until December 2012. As of this date EFT has been separated into a retail payment system for consumer payments and a large value payment system for banking payments.In this context, retail payments data include yearly retail payments data in EFT system since 2013, while retail payments data of 2012 include only retail payments in EFT system within December 2012.    </t>
    </r>
    <r>
      <rPr>
        <vertAlign val="superscript"/>
        <sz val="9"/>
        <rFont val="Arial"/>
        <family val="2"/>
      </rPr>
      <t>3</t>
    </r>
    <r>
      <rPr>
        <sz val="9"/>
        <rFont val="Arial"/>
        <family val="2"/>
      </rPr>
      <t>Interbank Clearing House is responsible for cheque clearing in Turkey.</t>
    </r>
  </si>
  <si>
    <r>
      <t>Borsa İstanbul</t>
    </r>
    <r>
      <rPr>
        <vertAlign val="superscript"/>
        <sz val="10"/>
        <rFont val="Arial"/>
        <family val="2"/>
      </rPr>
      <t>1</t>
    </r>
  </si>
  <si>
    <r>
      <t>Turkish Derivatives Exchange</t>
    </r>
    <r>
      <rPr>
        <vertAlign val="superscript"/>
        <sz val="10"/>
        <rFont val="Arial"/>
        <family val="2"/>
      </rPr>
      <t>1</t>
    </r>
  </si>
  <si>
    <r>
      <t>central counterparties (CCPs)</t>
    </r>
    <r>
      <rPr>
        <vertAlign val="superscript"/>
        <sz val="10"/>
        <rFont val="Arial"/>
        <family val="2"/>
      </rPr>
      <t>2</t>
    </r>
  </si>
  <si>
    <r>
      <t xml:space="preserve">1 </t>
    </r>
    <r>
      <rPr>
        <sz val="9"/>
        <rFont val="Arial"/>
        <family val="2"/>
      </rPr>
      <t>Istanbul Stock Exchange merged with Turkish Derivatives Exchange and changed its name to Borsa İstanbul in April 2013.</t>
    </r>
    <r>
      <rPr>
        <vertAlign val="superscript"/>
        <sz val="9"/>
        <rFont val="Arial"/>
        <family val="2"/>
      </rPr>
      <t xml:space="preserve">    2</t>
    </r>
    <r>
      <rPr>
        <sz val="9"/>
        <rFont val="Arial"/>
        <family val="2"/>
      </rPr>
      <t xml:space="preserve"> Number of central counterparties is not included in total number of participants.</t>
    </r>
  </si>
  <si>
    <t>Total number of listed securities</t>
  </si>
  <si>
    <r>
      <t>1</t>
    </r>
    <r>
      <rPr>
        <sz val="9"/>
        <rFont val="Arial"/>
        <family val="2"/>
      </rPr>
      <t xml:space="preserve"> Istanbul Stock Exchange merged with Turkish Derivatives Exchange and changed its name to Borsa İstanbul in April 2013.    </t>
    </r>
    <r>
      <rPr>
        <vertAlign val="superscript"/>
        <sz val="9"/>
        <rFont val="Arial"/>
        <family val="2"/>
      </rPr>
      <t>2</t>
    </r>
    <r>
      <rPr>
        <sz val="9"/>
        <rFont val="Arial"/>
        <family val="2"/>
      </rPr>
      <t xml:space="preserve"> Includes Emerging Companies Market and Free Trade Platform.    </t>
    </r>
    <r>
      <rPr>
        <vertAlign val="superscript"/>
        <sz val="9"/>
        <rFont val="Arial"/>
        <family val="2"/>
      </rPr>
      <t xml:space="preserve">3  </t>
    </r>
    <r>
      <rPr>
        <sz val="9"/>
        <rFont val="Arial"/>
        <family val="2"/>
      </rPr>
      <t xml:space="preserve">Sukuks, futures and options. </t>
    </r>
    <r>
      <rPr>
        <vertAlign val="superscript"/>
        <sz val="9"/>
        <rFont val="Arial"/>
        <family val="2"/>
      </rPr>
      <t xml:space="preserve">   4</t>
    </r>
    <r>
      <rPr>
        <sz val="9"/>
        <rFont val="Arial"/>
        <family val="2"/>
      </rPr>
      <t xml:space="preserve">  Futures contracts, number of underlying assets.</t>
    </r>
  </si>
  <si>
    <r>
      <t>Total market capitalisation/equity</t>
    </r>
    <r>
      <rPr>
        <vertAlign val="superscript"/>
        <sz val="10"/>
        <rFont val="Arial"/>
        <family val="2"/>
      </rPr>
      <t>2</t>
    </r>
  </si>
  <si>
    <r>
      <t xml:space="preserve">1 </t>
    </r>
    <r>
      <rPr>
        <sz val="9"/>
        <rFont val="Arial"/>
        <family val="2"/>
      </rPr>
      <t xml:space="preserve">Istanbul Stock Exchange merged with Turkish Derivatives Exchange and changed its name to Borsa İstanbul in April 2013.    </t>
    </r>
    <r>
      <rPr>
        <vertAlign val="superscript"/>
        <sz val="9"/>
        <rFont val="Arial"/>
        <family val="2"/>
      </rPr>
      <t>2</t>
    </r>
    <r>
      <rPr>
        <sz val="9"/>
        <rFont val="Arial"/>
        <family val="2"/>
      </rPr>
      <t xml:space="preserve"> Includes Emerging Companies Market and Free Trade Platform. </t>
    </r>
  </si>
  <si>
    <r>
      <rPr>
        <vertAlign val="superscript"/>
        <sz val="9"/>
        <rFont val="Arial"/>
        <family val="2"/>
      </rPr>
      <t xml:space="preserve">1 </t>
    </r>
    <r>
      <rPr>
        <sz val="9"/>
        <rFont val="Arial"/>
        <family val="2"/>
      </rPr>
      <t xml:space="preserve">Istanbul Stock Exchange merged with Turkish Derivatives Exchange and changed its name to Borsa İstanbul in April 2013.    </t>
    </r>
    <r>
      <rPr>
        <vertAlign val="superscript"/>
        <sz val="9"/>
        <rFont val="Arial"/>
        <family val="2"/>
      </rPr>
      <t>2</t>
    </r>
    <r>
      <rPr>
        <sz val="9"/>
        <rFont val="Arial"/>
        <family val="2"/>
      </rPr>
      <t xml:space="preserve"> Includes foreign capital market instruments.    </t>
    </r>
    <r>
      <rPr>
        <vertAlign val="superscript"/>
        <sz val="9"/>
        <rFont val="Arial"/>
        <family val="2"/>
      </rPr>
      <t>3</t>
    </r>
    <r>
      <rPr>
        <sz val="9"/>
        <rFont val="Arial"/>
        <family val="2"/>
      </rPr>
      <t xml:space="preserve"> Includes Emerging Companies Market and Free Trade Platform .   
 </t>
    </r>
    <r>
      <rPr>
        <vertAlign val="superscript"/>
        <sz val="9"/>
        <rFont val="Arial"/>
        <family val="2"/>
      </rPr>
      <t>4</t>
    </r>
    <r>
      <rPr>
        <sz val="9"/>
        <rFont val="Arial"/>
        <family val="2"/>
      </rPr>
      <t xml:space="preserve"> Sukuks.    </t>
    </r>
    <r>
      <rPr>
        <vertAlign val="superscript"/>
        <sz val="9"/>
        <rFont val="Arial"/>
        <family val="2"/>
      </rPr>
      <t/>
    </r>
  </si>
  <si>
    <r>
      <t xml:space="preserve">1 </t>
    </r>
    <r>
      <rPr>
        <sz val="9"/>
        <rFont val="Arial"/>
        <family val="2"/>
      </rPr>
      <t>Istanbul Stock Exchange merged with Turkish Derivatives Exchange and changed its name to Borsa İstanbul in April 2013.</t>
    </r>
    <r>
      <rPr>
        <vertAlign val="superscript"/>
        <sz val="9"/>
        <rFont val="Arial"/>
        <family val="2"/>
      </rPr>
      <t xml:space="preserve">    2</t>
    </r>
    <r>
      <rPr>
        <sz val="9"/>
        <rFont val="Arial"/>
        <family val="2"/>
      </rPr>
      <t xml:space="preserve"> Includes foreign capital market instruments.    </t>
    </r>
    <r>
      <rPr>
        <vertAlign val="superscript"/>
        <sz val="9"/>
        <rFont val="Arial"/>
        <family val="2"/>
      </rPr>
      <t>3</t>
    </r>
    <r>
      <rPr>
        <sz val="9"/>
        <rFont val="Arial"/>
        <family val="2"/>
      </rPr>
      <t xml:space="preserve"> Includes Emerging Companies Market and Free Trade Platform.    </t>
    </r>
    <r>
      <rPr>
        <vertAlign val="superscript"/>
        <sz val="9"/>
        <rFont val="Arial"/>
        <family val="2"/>
      </rPr>
      <t>4</t>
    </r>
    <r>
      <rPr>
        <sz val="9"/>
        <rFont val="Arial"/>
        <family val="2"/>
      </rPr>
      <t xml:space="preserve"> Sukuks.  </t>
    </r>
  </si>
  <si>
    <t>Takasbank</t>
  </si>
  <si>
    <r>
      <t>1</t>
    </r>
    <r>
      <rPr>
        <sz val="9"/>
        <rFont val="Arial"/>
        <family val="2"/>
      </rPr>
      <t xml:space="preserve"> Brokerage houses operating on Borsa İstanbul. </t>
    </r>
  </si>
  <si>
    <r>
      <t>of which: number of repurchase transactions cleared</t>
    </r>
    <r>
      <rPr>
        <vertAlign val="superscript"/>
        <sz val="10"/>
        <rFont val="Arial"/>
        <family val="2"/>
      </rPr>
      <t>3</t>
    </r>
  </si>
  <si>
    <r>
      <t>Number of exchange-traded derivatives contracts cleared</t>
    </r>
    <r>
      <rPr>
        <vertAlign val="superscript"/>
        <sz val="10"/>
        <rFont val="Arial"/>
        <family val="2"/>
      </rPr>
      <t>4</t>
    </r>
  </si>
  <si>
    <r>
      <t>financial options</t>
    </r>
    <r>
      <rPr>
        <i/>
        <vertAlign val="superscript"/>
        <sz val="10"/>
        <rFont val="Arial"/>
        <family val="2"/>
      </rPr>
      <t>5</t>
    </r>
  </si>
  <si>
    <r>
      <t>other commodity derivatives</t>
    </r>
    <r>
      <rPr>
        <i/>
        <vertAlign val="superscript"/>
        <sz val="10"/>
        <rFont val="Arial"/>
        <family val="2"/>
      </rPr>
      <t>6</t>
    </r>
  </si>
  <si>
    <r>
      <rPr>
        <vertAlign val="superscript"/>
        <sz val="9"/>
        <rFont val="Arial"/>
        <family val="2"/>
      </rPr>
      <t xml:space="preserve">1 </t>
    </r>
    <r>
      <rPr>
        <sz val="9"/>
        <rFont val="Arial"/>
        <family val="2"/>
      </rPr>
      <t>The value of outright transactions cleared also comprises of Treasury and Corporate Lease Certificates (Sukuk) since October 2012.</t>
    </r>
    <r>
      <rPr>
        <vertAlign val="superscript"/>
        <sz val="9"/>
        <rFont val="Arial"/>
        <family val="2"/>
      </rPr>
      <t xml:space="preserve">    2 </t>
    </r>
    <r>
      <rPr>
        <sz val="9"/>
        <rFont val="Arial"/>
        <family val="2"/>
      </rPr>
      <t xml:space="preserve">The value of exchange-traded funds is counted within "equities"; the number of exchange-traded fund contracts cannot be separated from the number of equities contracts for the time being.     </t>
    </r>
    <r>
      <rPr>
        <vertAlign val="superscript"/>
        <sz val="9"/>
        <rFont val="Arial"/>
        <family val="2"/>
      </rPr>
      <t>3</t>
    </r>
    <r>
      <rPr>
        <sz val="9"/>
        <rFont val="Arial"/>
        <family val="2"/>
      </rPr>
      <t xml:space="preserve">  Repo contracts comprises of government bonds and  corporate securities (since 17 December 2010).   </t>
    </r>
    <r>
      <rPr>
        <vertAlign val="superscript"/>
        <sz val="9"/>
        <rFont val="Arial"/>
        <family val="2"/>
      </rPr>
      <t>4</t>
    </r>
    <r>
      <rPr>
        <sz val="9"/>
        <rFont val="Arial"/>
        <family val="2"/>
      </rPr>
      <t xml:space="preserve">  Borsa Istanbul Futures and Options Market  became operational as of 21 December 2012.    </t>
    </r>
    <r>
      <rPr>
        <vertAlign val="superscript"/>
        <sz val="9"/>
        <rFont val="Arial"/>
        <family val="2"/>
      </rPr>
      <t>5</t>
    </r>
    <r>
      <rPr>
        <sz val="9"/>
        <rFont val="Arial"/>
        <family val="2"/>
      </rPr>
      <t xml:space="preserve"> The number of BIST30, USD/TRY and stock options.   </t>
    </r>
    <r>
      <rPr>
        <vertAlign val="superscript"/>
        <sz val="9"/>
        <rFont val="Arial"/>
        <family val="2"/>
      </rPr>
      <t xml:space="preserve"> 6 </t>
    </r>
    <r>
      <rPr>
        <sz val="9"/>
        <rFont val="Arial"/>
        <family val="2"/>
      </rPr>
      <t xml:space="preserve"> The number of electricity futures. Since the primary dealers started to operate in 2015, as of that date the number has increased dramatically. 
</t>
    </r>
  </si>
  <si>
    <r>
      <t>of which: value of repurchase transactions cleared</t>
    </r>
    <r>
      <rPr>
        <vertAlign val="superscript"/>
        <sz val="10"/>
        <rFont val="Arial"/>
        <family val="2"/>
      </rPr>
      <t>3</t>
    </r>
  </si>
  <si>
    <r>
      <t>Value of exchange-traded derivatives contracts cleared</t>
    </r>
    <r>
      <rPr>
        <vertAlign val="superscript"/>
        <sz val="10"/>
        <rFont val="Arial"/>
        <family val="2"/>
      </rPr>
      <t>4</t>
    </r>
  </si>
  <si>
    <r>
      <t xml:space="preserve">1 </t>
    </r>
    <r>
      <rPr>
        <sz val="9"/>
        <rFont val="Arial"/>
        <family val="2"/>
      </rPr>
      <t xml:space="preserve">The value of outright transactions cleared also comprises of Treasury and Corporate Lease Certificates (Sukuk) since October 2012.   </t>
    </r>
    <r>
      <rPr>
        <vertAlign val="superscript"/>
        <sz val="9"/>
        <rFont val="Arial"/>
        <family val="2"/>
      </rPr>
      <t xml:space="preserve">2 </t>
    </r>
    <r>
      <rPr>
        <sz val="9"/>
        <rFont val="Arial"/>
        <family val="2"/>
      </rPr>
      <t xml:space="preserve">The value of exchange-traded funds is counted within "equities"; the number of exchange-traded fund contracts cannot be separated from the number of equities contracts for the time being. </t>
    </r>
    <r>
      <rPr>
        <vertAlign val="superscript"/>
        <sz val="9"/>
        <rFont val="Arial"/>
        <family val="2"/>
      </rPr>
      <t xml:space="preserve">    3  </t>
    </r>
    <r>
      <rPr>
        <sz val="9"/>
        <rFont val="Arial"/>
        <family val="2"/>
      </rPr>
      <t xml:space="preserve">Repo contracts comprises of government bonds and  corporate securities (since 17 December 2010). </t>
    </r>
    <r>
      <rPr>
        <vertAlign val="superscript"/>
        <sz val="9"/>
        <rFont val="Arial"/>
        <family val="2"/>
      </rPr>
      <t xml:space="preserve">    4  </t>
    </r>
    <r>
      <rPr>
        <sz val="9"/>
        <rFont val="Arial"/>
        <family val="2"/>
      </rPr>
      <t xml:space="preserve">Borsa Istanbul Futures and Options Market  became operational as of 21 December 2012.    </t>
    </r>
    <r>
      <rPr>
        <vertAlign val="superscript"/>
        <sz val="9"/>
        <rFont val="Arial"/>
        <family val="2"/>
      </rPr>
      <t xml:space="preserve">5 </t>
    </r>
    <r>
      <rPr>
        <sz val="9"/>
        <rFont val="Arial"/>
        <family val="2"/>
      </rPr>
      <t xml:space="preserve">The value of BIST30, USD/TRY and stock options.   </t>
    </r>
    <r>
      <rPr>
        <vertAlign val="superscript"/>
        <sz val="9"/>
        <rFont val="Arial"/>
        <family val="2"/>
      </rPr>
      <t>6</t>
    </r>
    <r>
      <rPr>
        <sz val="9"/>
        <rFont val="Arial"/>
        <family val="2"/>
      </rPr>
      <t xml:space="preserve">  The value of electricity futures. Since the primary dealers started to operate in 2015, as of that date the value has increased dramatically.</t>
    </r>
  </si>
  <si>
    <r>
      <t>Number of foreign participants</t>
    </r>
    <r>
      <rPr>
        <vertAlign val="superscript"/>
        <sz val="10"/>
        <rFont val="Arial"/>
        <family val="2"/>
      </rPr>
      <t>3</t>
    </r>
  </si>
  <si>
    <t>Central Securities Depository</t>
  </si>
  <si>
    <r>
      <t>central  securities depositories</t>
    </r>
    <r>
      <rPr>
        <vertAlign val="superscript"/>
        <sz val="10"/>
        <rFont val="Arial"/>
        <family val="2"/>
      </rPr>
      <t>4</t>
    </r>
  </si>
  <si>
    <r>
      <t>ESTS</t>
    </r>
    <r>
      <rPr>
        <vertAlign val="superscript"/>
        <sz val="10"/>
        <rFont val="Arial"/>
        <family val="2"/>
      </rPr>
      <t>5</t>
    </r>
  </si>
  <si>
    <t>Total number of participants</t>
    <phoneticPr fontId="0" type="noConversion"/>
  </si>
  <si>
    <r>
      <t xml:space="preserve">1 </t>
    </r>
    <r>
      <rPr>
        <sz val="9"/>
        <rFont val="Arial"/>
        <family val="2"/>
      </rPr>
      <t>Takasbank is the official custodian for non-fungible stocks, private pension fund unit shares on a beneficial owner basis, and collective investment schemes' portfolio assets.</t>
    </r>
    <r>
      <rPr>
        <vertAlign val="superscript"/>
        <sz val="9"/>
        <rFont val="Arial"/>
        <family val="2"/>
      </rPr>
      <t xml:space="preserve">    2 </t>
    </r>
    <r>
      <rPr>
        <sz val="9"/>
        <rFont val="Arial"/>
        <family val="2"/>
      </rPr>
      <t>Direct participants utilising CSD services of Takasbank include mutual funds, private pension funds, brokerage houses, banks, portfolio management companies, mutual trusts, institutional investors, real-estate investment trusts, private pension fund companies, exchange-traded funds, insurance companies, participation banks, venture capital trusts and asset finance funds.</t>
    </r>
    <r>
      <rPr>
        <vertAlign val="superscript"/>
        <sz val="9"/>
        <rFont val="Arial"/>
        <family val="2"/>
      </rPr>
      <t xml:space="preserve">    3 </t>
    </r>
    <r>
      <rPr>
        <sz val="9"/>
        <rFont val="Arial"/>
        <family val="2"/>
      </rPr>
      <t>Takasbank provides local custody services to foreign banks.</t>
    </r>
    <r>
      <rPr>
        <vertAlign val="superscript"/>
        <sz val="9"/>
        <rFont val="Arial"/>
        <family val="2"/>
      </rPr>
      <t xml:space="preserve">    4</t>
    </r>
    <r>
      <rPr>
        <sz val="9"/>
        <rFont val="Arial"/>
        <family val="2"/>
      </rPr>
      <t xml:space="preserve">  Takasbank acts as the cash settlement agent.    </t>
    </r>
    <r>
      <rPr>
        <vertAlign val="superscript"/>
        <sz val="9"/>
        <rFont val="Arial"/>
        <family val="2"/>
      </rPr>
      <t>5</t>
    </r>
    <r>
      <rPr>
        <sz val="9"/>
        <rFont val="Arial"/>
        <family val="2"/>
      </rPr>
      <t xml:space="preserve"> ESTS is the Electronic Securities Transfer System operated by the CBRT.</t>
    </r>
  </si>
  <si>
    <t>Total number of securities held</t>
  </si>
  <si>
    <r>
      <t>ESTS</t>
    </r>
    <r>
      <rPr>
        <vertAlign val="superscript"/>
        <sz val="10"/>
        <rFont val="Arial"/>
        <family val="2"/>
      </rPr>
      <t>6</t>
    </r>
  </si>
  <si>
    <r>
      <t xml:space="preserve">1 </t>
    </r>
    <r>
      <rPr>
        <sz val="9"/>
        <rFont val="Arial"/>
        <family val="2"/>
      </rPr>
      <t xml:space="preserve">Takasbank is the official custodian for non-fungible stocks, private pension fund unit shares on a beneficial owner basis, and collective investment scheme portfolio assets.    </t>
    </r>
    <r>
      <rPr>
        <vertAlign val="superscript"/>
        <sz val="9"/>
        <rFont val="Arial"/>
        <family val="2"/>
      </rPr>
      <t>2</t>
    </r>
    <r>
      <rPr>
        <sz val="9"/>
        <rFont val="Arial"/>
        <family val="2"/>
      </rPr>
      <t xml:space="preserve"> Number of non-fungible stocks.</t>
    </r>
    <r>
      <rPr>
        <vertAlign val="superscript"/>
        <sz val="9"/>
        <rFont val="Arial"/>
        <family val="2"/>
      </rPr>
      <t xml:space="preserve">    3</t>
    </r>
    <r>
      <rPr>
        <sz val="9"/>
        <rFont val="Arial"/>
        <family val="2"/>
      </rPr>
      <t xml:space="preserve"> Comprises of the number of private pension funds and collective investment schemes (investment funds) on ISIN basis.    </t>
    </r>
    <r>
      <rPr>
        <vertAlign val="superscript"/>
        <sz val="9"/>
        <rFont val="Arial"/>
        <family val="2"/>
      </rPr>
      <t>4</t>
    </r>
    <r>
      <rPr>
        <sz val="9"/>
        <rFont val="Arial"/>
        <family val="2"/>
      </rPr>
      <t xml:space="preserve"> Asset-backed securities and asset-covered securities held in Central Securities Depository since 2011, government debt securities held in Central Securities Depository since 2012, sukuk held in Central Securities Depository since 2012. </t>
    </r>
    <r>
      <rPr>
        <vertAlign val="superscript"/>
        <sz val="9"/>
        <rFont val="Arial"/>
        <family val="2"/>
      </rPr>
      <t>5</t>
    </r>
    <r>
      <rPr>
        <sz val="9"/>
        <rFont val="Arial"/>
        <family val="2"/>
      </rPr>
      <t xml:space="preserve"> Other securities are mutual funds, exchange-traded funds, warrants and certificates.   </t>
    </r>
    <r>
      <rPr>
        <vertAlign val="superscript"/>
        <sz val="9"/>
        <rFont val="Arial"/>
        <family val="2"/>
      </rPr>
      <t>6</t>
    </r>
    <r>
      <rPr>
        <sz val="9"/>
        <rFont val="Arial"/>
        <family val="2"/>
      </rPr>
      <t xml:space="preserve"> ESTS is the Electronic Securities Transfer System operated by the CBRT.    </t>
    </r>
    <r>
      <rPr>
        <vertAlign val="superscript"/>
        <sz val="9"/>
        <rFont val="Arial"/>
        <family val="2"/>
      </rPr>
      <t/>
    </r>
  </si>
  <si>
    <r>
      <t>Total value of securities held</t>
    </r>
    <r>
      <rPr>
        <vertAlign val="superscript"/>
        <sz val="10"/>
        <rFont val="Arial"/>
        <family val="2"/>
      </rPr>
      <t>1</t>
    </r>
    <r>
      <rPr>
        <sz val="10"/>
        <rFont val="Arial"/>
        <family val="2"/>
      </rPr>
      <t xml:space="preserve"> </t>
    </r>
  </si>
  <si>
    <r>
      <t xml:space="preserve">1 </t>
    </r>
    <r>
      <rPr>
        <sz val="9"/>
        <rFont val="Arial"/>
        <family val="2"/>
      </rPr>
      <t>Takasbank is the official custodian for non-fungible stocks, private pension fund unit shares on a beneficial owner basis, and collective investment scheme portfolio assets.</t>
    </r>
    <r>
      <rPr>
        <vertAlign val="superscript"/>
        <sz val="9"/>
        <rFont val="Arial"/>
        <family val="2"/>
      </rPr>
      <t xml:space="preserve">    2 </t>
    </r>
    <r>
      <rPr>
        <sz val="9"/>
        <rFont val="Arial"/>
        <family val="2"/>
      </rPr>
      <t>Non-fungible stocks at market value. As of 31 December 2012, all listed non-fungible stocks at Takasbank vaults are dematerialised and began to be monitored in book-entry form at Central Securities Depository. As of that date, only delisted non-fungible stocks which do not have any defined market value are still held at Takasbank vaults.</t>
    </r>
    <r>
      <rPr>
        <vertAlign val="superscript"/>
        <sz val="9"/>
        <rFont val="Arial"/>
        <family val="2"/>
      </rPr>
      <t xml:space="preserve">    3 Comprises of t</t>
    </r>
    <r>
      <rPr>
        <sz val="9"/>
        <rFont val="Arial"/>
        <family val="2"/>
      </rPr>
      <t>he market value of private pension funds and collective investment schemes' (investment funds) portfolio assets.</t>
    </r>
    <r>
      <rPr>
        <vertAlign val="superscript"/>
        <sz val="9"/>
        <rFont val="Arial"/>
        <family val="2"/>
      </rPr>
      <t xml:space="preserve"> 4</t>
    </r>
    <r>
      <rPr>
        <sz val="9"/>
        <rFont val="Arial"/>
        <family val="2"/>
      </rPr>
      <t xml:space="preserve"> Asset-backed securities and asset-covered securities held in Central Securities Depository since 2011, government debt securities held in Central Securities Depository since 2012, sukuk held in Central Securities Depository since 2012.    </t>
    </r>
    <r>
      <rPr>
        <vertAlign val="superscript"/>
        <sz val="9"/>
        <rFont val="Arial"/>
        <family val="2"/>
      </rPr>
      <t>5</t>
    </r>
    <r>
      <rPr>
        <sz val="9"/>
        <rFont val="Arial"/>
        <family val="2"/>
      </rPr>
      <t xml:space="preserve"> Other securities are mutual funds, exchange-traded funds, warrants and certificates.    </t>
    </r>
    <r>
      <rPr>
        <vertAlign val="superscript"/>
        <sz val="9"/>
        <rFont val="Arial"/>
        <family val="2"/>
      </rPr>
      <t>6</t>
    </r>
    <r>
      <rPr>
        <sz val="9"/>
        <rFont val="Arial"/>
        <family val="2"/>
      </rPr>
      <t xml:space="preserve"> ESTS is the Electronic Securities Transfer System operated by the CBRT.    </t>
    </r>
    <r>
      <rPr>
        <vertAlign val="superscript"/>
        <sz val="9"/>
        <rFont val="Arial"/>
        <family val="2"/>
      </rPr>
      <t/>
    </r>
  </si>
  <si>
    <t>Total number of delivery instructions</t>
    <phoneticPr fontId="0" type="noConversion"/>
  </si>
  <si>
    <r>
      <t>debt securities</t>
    </r>
    <r>
      <rPr>
        <vertAlign val="superscript"/>
        <sz val="10"/>
        <rFont val="Arial"/>
        <family val="2"/>
      </rPr>
      <t>6</t>
    </r>
  </si>
  <si>
    <r>
      <t>ESTS</t>
    </r>
    <r>
      <rPr>
        <vertAlign val="superscript"/>
        <sz val="10"/>
        <rFont val="Arial"/>
        <family val="2"/>
      </rPr>
      <t>8</t>
    </r>
  </si>
  <si>
    <r>
      <t xml:space="preserve">1 </t>
    </r>
    <r>
      <rPr>
        <sz val="9"/>
        <rFont val="Arial"/>
        <family val="2"/>
      </rPr>
      <t>Takasbank is the official custodian for non-fungible stocks, private pension fund unit shares on a beneficial owner basis, and collective investment scheme portfolio assets.</t>
    </r>
    <r>
      <rPr>
        <vertAlign val="superscript"/>
        <sz val="9"/>
        <rFont val="Arial"/>
        <family val="2"/>
      </rPr>
      <t xml:space="preserve">    2 </t>
    </r>
    <r>
      <rPr>
        <sz val="9"/>
        <rFont val="Arial"/>
        <family val="2"/>
      </rPr>
      <t xml:space="preserve">Domestic debt securities (T-bills and government bonds).    </t>
    </r>
    <r>
      <rPr>
        <vertAlign val="superscript"/>
        <sz val="9"/>
        <rFont val="Arial"/>
        <family val="2"/>
      </rPr>
      <t>3</t>
    </r>
    <r>
      <rPr>
        <sz val="9"/>
        <rFont val="Arial"/>
        <family val="2"/>
      </rPr>
      <t xml:space="preserve"> Number of equities delivery instructions processed through Takasbank bilateral settlement (RTGS DvP) systems.    </t>
    </r>
    <r>
      <rPr>
        <vertAlign val="superscript"/>
        <sz val="9"/>
        <rFont val="Arial"/>
        <family val="2"/>
      </rPr>
      <t>4</t>
    </r>
    <r>
      <rPr>
        <sz val="9"/>
        <rFont val="Arial"/>
        <family val="2"/>
      </rPr>
      <t xml:space="preserve"> Number of non-fungible stock delivery instructions processed.    </t>
    </r>
    <r>
      <rPr>
        <vertAlign val="superscript"/>
        <sz val="9"/>
        <rFont val="Arial"/>
        <family val="2"/>
      </rPr>
      <t>5</t>
    </r>
    <r>
      <rPr>
        <sz val="9"/>
        <rFont val="Arial"/>
        <family val="2"/>
      </rPr>
      <t xml:space="preserve"> Number of private pension fund delivery instructions processed.    </t>
    </r>
    <r>
      <rPr>
        <vertAlign val="superscript"/>
        <sz val="9"/>
        <rFont val="Arial"/>
        <family val="2"/>
      </rPr>
      <t>6</t>
    </r>
    <r>
      <rPr>
        <sz val="9"/>
        <rFont val="Arial"/>
        <family val="2"/>
      </rPr>
      <t xml:space="preserve"> Asset-backed securities and asset-covered securities held in Central Securities Depository since 2011, Government debt securities held in Central Securities Depository since 2012, sukuk held in Central Securities Depository since 2012.    </t>
    </r>
    <r>
      <rPr>
        <vertAlign val="superscript"/>
        <sz val="9"/>
        <rFont val="Arial"/>
        <family val="2"/>
      </rPr>
      <t>7</t>
    </r>
    <r>
      <rPr>
        <sz val="9"/>
        <rFont val="Arial"/>
        <family val="2"/>
      </rPr>
      <t xml:space="preserve"> Other securities are mutual funds, exchange-traded funds,  warrants and certificates.    </t>
    </r>
    <r>
      <rPr>
        <vertAlign val="superscript"/>
        <sz val="9"/>
        <rFont val="Arial"/>
        <family val="2"/>
      </rPr>
      <t>8</t>
    </r>
    <r>
      <rPr>
        <sz val="9"/>
        <rFont val="Arial"/>
        <family val="2"/>
      </rPr>
      <t xml:space="preserve"> ESTS is the Electronic Securities Transfer System operated by the CBRT.</t>
    </r>
  </si>
  <si>
    <t>Total value of delivery instructions</t>
    <phoneticPr fontId="0" type="noConversion"/>
  </si>
  <si>
    <r>
      <t xml:space="preserve">1 </t>
    </r>
    <r>
      <rPr>
        <sz val="9"/>
        <rFont val="Arial"/>
        <family val="2"/>
      </rPr>
      <t>Takasbank is the official custodian for non-fungible stocks, private pension fund unit shares on a beneficial owner basis, and collective investment scheme portfolio assets.</t>
    </r>
    <r>
      <rPr>
        <vertAlign val="superscript"/>
        <sz val="9"/>
        <rFont val="Arial"/>
        <family val="2"/>
      </rPr>
      <t xml:space="preserve">    2 </t>
    </r>
    <r>
      <rPr>
        <sz val="9"/>
        <rFont val="Arial"/>
        <family val="2"/>
      </rPr>
      <t>Nominal value of domestic debt securities (T-bills and government bonds) delivery instructions.</t>
    </r>
    <r>
      <rPr>
        <vertAlign val="superscript"/>
        <sz val="9"/>
        <rFont val="Arial"/>
        <family val="2"/>
      </rPr>
      <t xml:space="preserve">    3 </t>
    </r>
    <r>
      <rPr>
        <sz val="9"/>
        <rFont val="Arial"/>
        <family val="2"/>
      </rPr>
      <t>Nominal value of equities delivery instructions processed through Takasbank bilateral settlement (RTGS DvP) systems.</t>
    </r>
    <r>
      <rPr>
        <vertAlign val="superscript"/>
        <sz val="9"/>
        <rFont val="Arial"/>
        <family val="2"/>
      </rPr>
      <t xml:space="preserve">    4 </t>
    </r>
    <r>
      <rPr>
        <sz val="9"/>
        <rFont val="Arial"/>
        <family val="2"/>
      </rPr>
      <t xml:space="preserve">Nominal value of non-fungible stock delivery instructions processed.    </t>
    </r>
    <r>
      <rPr>
        <vertAlign val="superscript"/>
        <sz val="9"/>
        <rFont val="Arial"/>
        <family val="2"/>
      </rPr>
      <t>5</t>
    </r>
    <r>
      <rPr>
        <sz val="9"/>
        <rFont val="Arial"/>
        <family val="2"/>
      </rPr>
      <t> Nominal value of private pension fund delivery instructions processed.</t>
    </r>
    <r>
      <rPr>
        <vertAlign val="superscript"/>
        <sz val="9"/>
        <rFont val="Arial"/>
        <family val="2"/>
      </rPr>
      <t xml:space="preserve">    6 </t>
    </r>
    <r>
      <rPr>
        <sz val="9"/>
        <rFont val="Arial"/>
        <family val="2"/>
      </rPr>
      <t>Asset-backed securities and asset-covered securities held in Central Securities Depository since 2011, government debt securities held in Central Securities Depository since 2012, sukuk held in Central Securities Depository since 2012.</t>
    </r>
    <r>
      <rPr>
        <vertAlign val="superscript"/>
        <sz val="9"/>
        <rFont val="Arial"/>
        <family val="2"/>
      </rPr>
      <t xml:space="preserve">    7 </t>
    </r>
    <r>
      <rPr>
        <sz val="9"/>
        <rFont val="Arial"/>
        <family val="2"/>
      </rPr>
      <t>Other securities are mutual funds, exchange-traded funds,  warrants and certificates.</t>
    </r>
    <r>
      <rPr>
        <vertAlign val="superscript"/>
        <sz val="9"/>
        <rFont val="Arial"/>
        <family val="2"/>
      </rPr>
      <t xml:space="preserve">    8  </t>
    </r>
    <r>
      <rPr>
        <sz val="9"/>
        <rFont val="Arial"/>
        <family val="2"/>
      </rPr>
      <t>ESTS is the Electronic Securities Transfer System operated by the CBRT.</t>
    </r>
  </si>
  <si>
    <t xml:space="preserve">GDP (GBP billions) </t>
  </si>
  <si>
    <t xml:space="preserve">GDP per capita (GBP) </t>
  </si>
  <si>
    <t>Exchange rate (GBP/USD):</t>
  </si>
  <si>
    <t>(GBP billions, end of year)</t>
  </si>
  <si>
    <r>
      <t>Narrow money supply (M2)</t>
    </r>
    <r>
      <rPr>
        <vertAlign val="superscript"/>
        <sz val="10"/>
        <rFont val="Arial"/>
        <family val="2"/>
      </rPr>
      <t>1</t>
    </r>
    <r>
      <rPr>
        <sz val="10"/>
        <rFont val="Arial"/>
        <family val="2"/>
      </rPr>
      <t xml:space="preserve"> </t>
    </r>
  </si>
  <si>
    <r>
      <t>1</t>
    </r>
    <r>
      <rPr>
        <sz val="9"/>
        <rFont val="Arial"/>
        <family val="2"/>
      </rPr>
      <t xml:space="preserve"> Does not equal the sum of the two previous items. M2 consists of private sector holdings of notes and coin plus retail deposits. The latter include non-interest bearing deposits as well as deposits placed at advertised interest rates.    
</t>
    </r>
    <r>
      <rPr>
        <vertAlign val="superscript"/>
        <sz val="9"/>
        <rFont val="Arial"/>
        <family val="2"/>
      </rPr>
      <t>2</t>
    </r>
    <r>
      <rPr>
        <sz val="9"/>
        <rFont val="Arial"/>
        <family val="2"/>
      </rPr>
      <t xml:space="preserve"> There is no fully operational electronic money scheme currently in place.</t>
    </r>
  </si>
  <si>
    <t>(GBP billions, average of last reserve maintenance period)</t>
  </si>
  <si>
    <t xml:space="preserve">free reserves </t>
  </si>
  <si>
    <r>
      <t>Credit extended by the central bank:</t>
    </r>
    <r>
      <rPr>
        <vertAlign val="superscript"/>
        <sz val="10"/>
        <rFont val="Arial"/>
        <family val="2"/>
      </rPr>
      <t>3</t>
    </r>
  </si>
  <si>
    <r>
      <t>1</t>
    </r>
    <r>
      <rPr>
        <sz val="9"/>
        <rFont val="Arial"/>
        <family val="2"/>
      </rPr>
      <t xml:space="preserve"> On 1 June 1998 a statutory scheme came into effect whereby both banks and building societies with average eligible liabilities of GBP 400 million or more are required to hold non-interest bearing deposits with the Bank of England of 0.15% of their eligible liabilities in excess of GBP 500 million.    </t>
    </r>
    <r>
      <rPr>
        <vertAlign val="superscript"/>
        <sz val="9"/>
        <rFont val="Arial"/>
        <family val="2"/>
      </rPr>
      <t>2</t>
    </r>
    <r>
      <rPr>
        <sz val="9"/>
        <rFont val="Arial"/>
        <family val="2"/>
      </rPr>
      <t xml:space="preserve"> Includes some time deposits.    </t>
    </r>
    <r>
      <rPr>
        <vertAlign val="superscript"/>
        <sz val="9"/>
        <rFont val="Arial"/>
        <family val="2"/>
      </rPr>
      <t>3</t>
    </r>
    <r>
      <rPr>
        <sz val="9"/>
        <rFont val="Arial"/>
        <family val="2"/>
      </rPr>
      <t xml:space="preserve"> Banks borrow from the Bank of England mainly through intraday and two-week repo transactions in gilts, Treasury bills and eligible euro securities. Funds obtained in this way may be used for payment purposes.    </t>
    </r>
    <r>
      <rPr>
        <vertAlign val="superscript"/>
        <sz val="9"/>
        <rFont val="Arial"/>
        <family val="2"/>
      </rPr>
      <t>4</t>
    </r>
    <r>
      <rPr>
        <sz val="9"/>
        <rFont val="Arial"/>
        <family val="2"/>
      </rPr>
      <t xml:space="preserve"> Although largely longer-term, also includes some overnight refinancing operations; a disaggregation is not possible.</t>
    </r>
  </si>
  <si>
    <t>GBP 50</t>
  </si>
  <si>
    <t xml:space="preserve">GBP 20 </t>
  </si>
  <si>
    <t xml:space="preserve">GBP 10 </t>
  </si>
  <si>
    <t xml:space="preserve">GBP 5 </t>
  </si>
  <si>
    <t>GBP 2</t>
  </si>
  <si>
    <t>GBP 1</t>
  </si>
  <si>
    <t>GBP 0.50</t>
  </si>
  <si>
    <t>GBP 0.20</t>
  </si>
  <si>
    <t>GBP 0.10</t>
  </si>
  <si>
    <t>GBP 0.05</t>
  </si>
  <si>
    <t>GBP 0.02</t>
  </si>
  <si>
    <t>GBP 0.01</t>
  </si>
  <si>
    <r>
      <t>1</t>
    </r>
    <r>
      <rPr>
        <sz val="9"/>
        <rFont val="Arial"/>
        <family val="2"/>
      </rPr>
      <t xml:space="preserve"> Average of Wednesdays in December.    </t>
    </r>
    <r>
      <rPr>
        <vertAlign val="superscript"/>
        <sz val="9"/>
        <rFont val="Arial"/>
        <family val="2"/>
      </rPr>
      <t>2</t>
    </r>
    <r>
      <rPr>
        <sz val="9"/>
        <rFont val="Arial"/>
        <family val="2"/>
      </rPr>
      <t xml:space="preserve"> Bank of England banknotes only.    </t>
    </r>
    <r>
      <rPr>
        <vertAlign val="superscript"/>
        <sz val="9"/>
        <rFont val="Arial"/>
        <family val="2"/>
      </rPr>
      <t>3</t>
    </r>
    <r>
      <rPr>
        <sz val="9"/>
        <rFont val="Arial"/>
        <family val="2"/>
      </rPr>
      <t xml:space="preserve"> Estimated as at 31 December.</t>
    </r>
  </si>
  <si>
    <t>Value of accounts (GBP billions)</t>
  </si>
  <si>
    <r>
      <t>Number of accounts (thousands)</t>
    </r>
    <r>
      <rPr>
        <vertAlign val="superscript"/>
        <sz val="10"/>
        <rFont val="Arial"/>
        <family val="2"/>
      </rPr>
      <t>2, 3</t>
    </r>
  </si>
  <si>
    <t>Branches of domestic banks</t>
  </si>
  <si>
    <t xml:space="preserve">Number of institutions </t>
  </si>
  <si>
    <r>
      <t>Other institutions offering payment services to non-banks: Postal institution</t>
    </r>
    <r>
      <rPr>
        <vertAlign val="superscript"/>
        <sz val="10"/>
        <rFont val="Arial"/>
        <family val="2"/>
      </rPr>
      <t>5</t>
    </r>
  </si>
  <si>
    <r>
      <t>Number of institutions</t>
    </r>
    <r>
      <rPr>
        <vertAlign val="superscript"/>
        <sz val="10"/>
        <rFont val="Arial"/>
        <family val="2"/>
      </rPr>
      <t>6</t>
    </r>
  </si>
  <si>
    <r>
      <t>Number of accounts held by non-banks (thousands)</t>
    </r>
    <r>
      <rPr>
        <vertAlign val="superscript"/>
        <sz val="10"/>
        <rFont val="Arial"/>
        <family val="2"/>
      </rPr>
      <t>2, 3</t>
    </r>
  </si>
  <si>
    <t>Value of accounts held by non-banks (GBP billions)</t>
  </si>
  <si>
    <r>
      <t>Electronic money institutions</t>
    </r>
    <r>
      <rPr>
        <vertAlign val="superscript"/>
        <sz val="10"/>
        <rFont val="Arial"/>
        <family val="2"/>
      </rPr>
      <t>7</t>
    </r>
  </si>
  <si>
    <r>
      <t>1</t>
    </r>
    <r>
      <rPr>
        <sz val="9"/>
        <rFont val="Arial"/>
        <family val="2"/>
      </rPr>
      <t xml:space="preserve"> The central bank also has two outlets for note issue and 12 regional agencies for economic intelligence gathering purposes.    </t>
    </r>
    <r>
      <rPr>
        <vertAlign val="superscript"/>
        <sz val="9"/>
        <rFont val="Arial"/>
        <family val="2"/>
      </rPr>
      <t>2</t>
    </r>
    <r>
      <rPr>
        <sz val="9"/>
        <rFont val="Arial"/>
        <family val="2"/>
      </rPr>
      <t xml:space="preserve"> Estimated figures.   </t>
    </r>
    <r>
      <rPr>
        <vertAlign val="superscript"/>
        <sz val="9"/>
        <rFont val="Arial"/>
        <family val="2"/>
      </rPr>
      <t>3</t>
    </r>
    <r>
      <rPr>
        <sz val="9"/>
        <rFont val="Arial"/>
        <family val="2"/>
      </rPr>
      <t xml:space="preserve"> Includes private sector ordinary share and deposit accounts with UK building societies and shares and deposits below GBP 50,000 from corporate bodies, placed with building societies.    </t>
    </r>
    <r>
      <rPr>
        <vertAlign val="superscript"/>
        <sz val="9"/>
        <rFont val="Arial"/>
        <family val="2"/>
      </rPr>
      <t>4</t>
    </r>
    <r>
      <rPr>
        <sz val="9"/>
        <rFont val="Arial"/>
        <family val="2"/>
      </rPr>
      <t xml:space="preserve"> Number of accounts associated with internet services (credit transfers, payment of bills, etc carried out via the internet).    </t>
    </r>
    <r>
      <rPr>
        <vertAlign val="superscript"/>
        <sz val="9"/>
        <rFont val="Arial"/>
        <family val="2"/>
      </rPr>
      <t>5</t>
    </r>
    <r>
      <rPr>
        <sz val="9"/>
        <rFont val="Arial"/>
        <family val="2"/>
      </rPr>
      <t xml:space="preserve"> National Savings and Investments (NS&amp;I) Easy Access Accounts only.    </t>
    </r>
    <r>
      <rPr>
        <vertAlign val="superscript"/>
        <sz val="9"/>
        <rFont val="Arial"/>
        <family val="2"/>
      </rPr>
      <t>6</t>
    </r>
    <r>
      <rPr>
        <sz val="9"/>
        <rFont val="Arial"/>
        <family val="2"/>
      </rPr>
      <t xml:space="preserve"> Revised data: the previous issue involved double-counting.    </t>
    </r>
    <r>
      <rPr>
        <vertAlign val="superscript"/>
        <sz val="9"/>
        <rFont val="Arial"/>
        <family val="2"/>
      </rPr>
      <t>7</t>
    </r>
    <r>
      <rPr>
        <sz val="9"/>
        <rFont val="Arial"/>
        <family val="2"/>
      </rPr>
      <t xml:space="preserve"> There is no fully operational electronic money scheme currently in place. </t>
    </r>
  </si>
  <si>
    <r>
      <t>POS terminals</t>
    </r>
    <r>
      <rPr>
        <vertAlign val="superscript"/>
        <sz val="10"/>
        <rFont val="Arial"/>
        <family val="2"/>
      </rPr>
      <t>4</t>
    </r>
  </si>
  <si>
    <r>
      <t xml:space="preserve">1 </t>
    </r>
    <r>
      <rPr>
        <sz val="9"/>
        <rFont val="Arial"/>
        <family val="2"/>
      </rPr>
      <t xml:space="preserve">Includes data for cards with a “credit and charge" facility.   </t>
    </r>
    <r>
      <rPr>
        <vertAlign val="superscript"/>
        <sz val="9"/>
        <rFont val="Arial"/>
        <family val="2"/>
      </rPr>
      <t>2</t>
    </r>
    <r>
      <rPr>
        <sz val="9"/>
        <rFont val="Arial"/>
        <family val="2"/>
      </rPr>
      <t xml:space="preserve"> MasterCard and Visa only.    </t>
    </r>
    <r>
      <rPr>
        <vertAlign val="superscript"/>
        <sz val="9"/>
        <rFont val="Arial"/>
        <family val="2"/>
      </rPr>
      <t>3</t>
    </r>
    <r>
      <rPr>
        <sz val="9"/>
        <rFont val="Arial"/>
        <family val="2"/>
      </rPr>
      <t xml:space="preserve"> Excludes any standalone e-money cards and retailer cards.    </t>
    </r>
    <r>
      <rPr>
        <vertAlign val="superscript"/>
        <sz val="9"/>
        <rFont val="Arial"/>
        <family val="2"/>
      </rPr>
      <t>4</t>
    </r>
    <r>
      <rPr>
        <sz val="9"/>
        <rFont val="Arial"/>
        <family val="2"/>
      </rPr>
      <t xml:space="preserve"> Estimate of total number of POS terminals in the United Kingdom. Most accept both credit and debit cards.    </t>
    </r>
    <r>
      <rPr>
        <vertAlign val="superscript"/>
        <sz val="9"/>
        <rFont val="Arial"/>
        <family val="2"/>
      </rPr>
      <t>5</t>
    </r>
    <r>
      <rPr>
        <sz val="9"/>
        <rFont val="Arial"/>
        <family val="2"/>
      </rPr>
      <t xml:space="preserve"> All major e-money trials in the United Kingdom finished by end-2000.</t>
    </r>
  </si>
  <si>
    <r>
      <t>payments by cards with a credit function</t>
    </r>
    <r>
      <rPr>
        <vertAlign val="superscript"/>
        <sz val="10"/>
        <rFont val="Arial"/>
        <family val="2"/>
      </rPr>
      <t>3, 4</t>
    </r>
  </si>
  <si>
    <r>
      <t>Cheques</t>
    </r>
    <r>
      <rPr>
        <vertAlign val="superscript"/>
        <sz val="10"/>
        <rFont val="Arial"/>
        <family val="2"/>
      </rPr>
      <t>5</t>
    </r>
  </si>
  <si>
    <r>
      <t>Total number of transactions with payment instruments</t>
    </r>
    <r>
      <rPr>
        <vertAlign val="superscript"/>
        <sz val="10"/>
        <rFont val="Arial"/>
        <family val="2"/>
      </rPr>
      <t xml:space="preserve">2 </t>
    </r>
  </si>
  <si>
    <r>
      <t>Cash transactions</t>
    </r>
    <r>
      <rPr>
        <vertAlign val="superscript"/>
        <sz val="10"/>
        <rFont val="Arial"/>
        <family val="2"/>
      </rPr>
      <t>6</t>
    </r>
  </si>
  <si>
    <r>
      <t>1</t>
    </r>
    <r>
      <rPr>
        <sz val="9"/>
        <rFont val="Arial"/>
        <family val="2"/>
      </rPr>
      <t xml:space="preserve"> This table contains all customer transactions. It also, for a number of instruments, includes banks’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 category.    </t>
    </r>
    <r>
      <rPr>
        <vertAlign val="superscript"/>
        <sz val="9"/>
        <rFont val="Arial"/>
        <family val="2"/>
      </rPr>
      <t>5</t>
    </r>
    <r>
      <rPr>
        <sz val="9"/>
        <rFont val="Arial"/>
        <family val="2"/>
      </rPr>
      <t xml:space="preserve"> Includes inter-branch cheques and estimates of in-house processed cheques; also includes some own account items.   </t>
    </r>
    <r>
      <rPr>
        <vertAlign val="superscript"/>
        <sz val="9"/>
        <rFont val="Arial"/>
        <family val="2"/>
      </rPr>
      <t>6</t>
    </r>
    <r>
      <rPr>
        <sz val="9"/>
        <rFont val="Arial"/>
        <family val="2"/>
      </rPr>
      <t xml:space="preserve"> Includes all ATM transactions; a further breakdown is not available.    </t>
    </r>
    <r>
      <rPr>
        <vertAlign val="superscript"/>
        <sz val="9"/>
        <rFont val="Arial"/>
        <family val="2"/>
      </rPr>
      <t>7</t>
    </r>
    <r>
      <rPr>
        <sz val="9"/>
        <rFont val="Arial"/>
        <family val="2"/>
      </rPr>
      <t xml:space="preserve"> Data are for payment cards only.</t>
    </r>
  </si>
  <si>
    <t>(GBP billions, total for the year)</t>
  </si>
  <si>
    <r>
      <t>Total value of transactions with payment instruments</t>
    </r>
    <r>
      <rPr>
        <vertAlign val="superscript"/>
        <sz val="10"/>
        <rFont val="Arial"/>
        <family val="2"/>
      </rPr>
      <t>2</t>
    </r>
  </si>
  <si>
    <r>
      <t>1</t>
    </r>
    <r>
      <rPr>
        <sz val="9"/>
        <rFont val="Arial"/>
        <family val="2"/>
      </rPr>
      <t xml:space="preserve"> This table contains all customer transactions. It also, for a number of instruments, includes banks’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 category.    </t>
    </r>
    <r>
      <rPr>
        <vertAlign val="superscript"/>
        <sz val="9"/>
        <rFont val="Arial"/>
        <family val="2"/>
      </rPr>
      <t>5</t>
    </r>
    <r>
      <rPr>
        <sz val="9"/>
        <rFont val="Arial"/>
        <family val="2"/>
      </rPr>
      <t xml:space="preserve"> Includes inter-branch cheques and estimates of in-house processed cheques; this will also include some own account items.    </t>
    </r>
    <r>
      <rPr>
        <vertAlign val="superscript"/>
        <sz val="9"/>
        <rFont val="Arial"/>
        <family val="2"/>
      </rPr>
      <t>6</t>
    </r>
    <r>
      <rPr>
        <sz val="9"/>
        <rFont val="Arial"/>
        <family val="2"/>
      </rPr>
      <t xml:space="preserve"> Includes all ATM transactions; a further breakdown is not available.    </t>
    </r>
    <r>
      <rPr>
        <vertAlign val="superscript"/>
        <sz val="9"/>
        <rFont val="Arial"/>
        <family val="2"/>
      </rPr>
      <t>7</t>
    </r>
    <r>
      <rPr>
        <sz val="9"/>
        <rFont val="Arial"/>
        <family val="2"/>
      </rPr>
      <t xml:space="preserve"> Data are for payment cards only.</t>
    </r>
  </si>
  <si>
    <t>CHAPS Euro (TARGET component)</t>
  </si>
  <si>
    <t>CHAPS Sterling</t>
  </si>
  <si>
    <t>Cheque and Credit Clearing</t>
  </si>
  <si>
    <t>BACS</t>
  </si>
  <si>
    <t>Faster Payments Service</t>
  </si>
  <si>
    <r>
      <t>1</t>
    </r>
    <r>
      <rPr>
        <sz val="9"/>
        <rFont val="Arial"/>
        <family val="2"/>
      </rPr>
      <t xml:space="preserve"> Approximation; precise data for the number of indirect participants are not available.</t>
    </r>
  </si>
  <si>
    <r>
      <t>CHAPS Euro (TARGET component)</t>
    </r>
    <r>
      <rPr>
        <vertAlign val="superscript"/>
        <sz val="10"/>
        <rFont val="Arial"/>
        <family val="2"/>
      </rPr>
      <t>2</t>
    </r>
  </si>
  <si>
    <t>credit transfers sent within CHAPS Euro</t>
  </si>
  <si>
    <r>
      <t>Concentration ratio in terms of volume (%)</t>
    </r>
    <r>
      <rPr>
        <vertAlign val="superscript"/>
        <sz val="10"/>
        <rFont val="Arial"/>
        <family val="2"/>
      </rPr>
      <t>3</t>
    </r>
  </si>
  <si>
    <t>non-paper based credit transfers</t>
  </si>
  <si>
    <r>
      <t>Cheque and Credit Clearing</t>
    </r>
    <r>
      <rPr>
        <vertAlign val="superscript"/>
        <sz val="10"/>
        <rFont val="Arial"/>
        <family val="2"/>
      </rPr>
      <t>3</t>
    </r>
  </si>
  <si>
    <r>
      <t>1</t>
    </r>
    <r>
      <rPr>
        <sz val="9"/>
        <rFont val="Arial"/>
        <family val="2"/>
      </rPr>
      <t xml:space="preserve"> The table contains both customer and banks’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Market share of the five largest participants in each payment system, based on the total volume of transactions.    </t>
    </r>
    <r>
      <rPr>
        <vertAlign val="superscript"/>
        <sz val="9"/>
        <rFont val="Arial"/>
        <family val="2"/>
      </rPr>
      <t>3</t>
    </r>
    <r>
      <rPr>
        <sz val="9"/>
        <rFont val="Arial"/>
        <family val="2"/>
      </rPr>
      <t xml:space="preserve"> Includes Northern Ireland (estimated) and Scotland.</t>
    </r>
  </si>
  <si>
    <t>(GBP billions except as noted, total for the year)</t>
  </si>
  <si>
    <r>
      <t>CHAPS Euro (TARGET component; EUR billions)</t>
    </r>
    <r>
      <rPr>
        <vertAlign val="superscript"/>
        <sz val="10"/>
        <rFont val="Arial"/>
        <family val="2"/>
      </rPr>
      <t>2</t>
    </r>
  </si>
  <si>
    <r>
      <t>Concentration ratio in terms of value (%)</t>
    </r>
    <r>
      <rPr>
        <vertAlign val="superscript"/>
        <sz val="10"/>
        <rFont val="Arial"/>
        <family val="2"/>
      </rPr>
      <t>3</t>
    </r>
  </si>
  <si>
    <r>
      <t>1</t>
    </r>
    <r>
      <rPr>
        <sz val="9"/>
        <rFont val="Arial"/>
        <family val="2"/>
      </rPr>
      <t xml:space="preserve"> The table contains both customer and banks’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Market share of the five largest participants in each payment system, based on the total value of transactions.    </t>
    </r>
    <r>
      <rPr>
        <vertAlign val="superscript"/>
        <sz val="9"/>
        <rFont val="Arial"/>
        <family val="2"/>
      </rPr>
      <t>3</t>
    </r>
    <r>
      <rPr>
        <sz val="9"/>
        <rFont val="Arial"/>
        <family val="2"/>
      </rPr>
      <t xml:space="preserve"> Includes Northern Ireland (estimated) and Scotland.</t>
    </r>
  </si>
  <si>
    <t>London Stock Exchange</t>
  </si>
  <si>
    <t>Virt-x</t>
  </si>
  <si>
    <r>
      <t>LCH.Clearnet Ltd</t>
    </r>
    <r>
      <rPr>
        <vertAlign val="superscript"/>
        <sz val="10"/>
        <rFont val="Arial"/>
        <family val="2"/>
      </rPr>
      <t>1</t>
    </r>
  </si>
  <si>
    <t>ICE Clear Europe</t>
  </si>
  <si>
    <t>LME Clear Limited</t>
  </si>
  <si>
    <t>CME Clearing Europe Limited</t>
  </si>
  <si>
    <r>
      <t>1</t>
    </r>
    <r>
      <rPr>
        <sz val="9"/>
        <rFont val="Arial"/>
        <family val="2"/>
      </rPr>
      <t xml:space="preserve"> Formerly the London Clearing House.</t>
    </r>
  </si>
  <si>
    <t>LCH.Clearnet Ltd</t>
  </si>
  <si>
    <r>
      <t>Number of exchange-traded derivatives contracts cleared</t>
    </r>
    <r>
      <rPr>
        <vertAlign val="superscript"/>
        <sz val="10"/>
        <rFont val="Arial"/>
        <family val="2"/>
      </rPr>
      <t>2</t>
    </r>
  </si>
  <si>
    <r>
      <t>other financial derivatives</t>
    </r>
    <r>
      <rPr>
        <vertAlign val="superscript"/>
        <sz val="10"/>
        <rFont val="Arial"/>
        <family val="2"/>
      </rPr>
      <t>3</t>
    </r>
  </si>
  <si>
    <r>
      <t>LME Clear Limited</t>
    </r>
    <r>
      <rPr>
        <vertAlign val="superscript"/>
        <sz val="10"/>
        <rFont val="Arial"/>
        <family val="2"/>
      </rPr>
      <t>4</t>
    </r>
  </si>
  <si>
    <r>
      <t>1</t>
    </r>
    <r>
      <rPr>
        <sz val="9"/>
        <rFont val="Arial"/>
        <family val="2"/>
      </rPr>
      <t xml:space="preserve"> LCH Ltd has seen an increase in clearing business through 2015 and 2016, on the one hand because in 2016 a new listed rates exchange went live clearing with LCH and on the other hand because exchange clearing of OTC derivatives become mandatory as of June 2016. </t>
    </r>
    <r>
      <rPr>
        <vertAlign val="superscript"/>
        <sz val="9"/>
        <rFont val="Arial"/>
        <family val="2"/>
      </rPr>
      <t xml:space="preserve">2 </t>
    </r>
    <r>
      <rPr>
        <sz val="9"/>
        <rFont val="Arial"/>
        <family val="2"/>
      </rPr>
      <t>Decrease in 2015 value reflects removal of LME trades following 2014 takeover and migration of Nodal trades to CFTC from G822 October 2015.</t>
    </r>
    <r>
      <rPr>
        <vertAlign val="superscript"/>
        <sz val="9"/>
        <rFont val="Arial"/>
        <family val="2"/>
      </rPr>
      <t xml:space="preserve">    3</t>
    </r>
    <r>
      <rPr>
        <sz val="9"/>
        <rFont val="Arial"/>
        <family val="2"/>
      </rPr>
      <t xml:space="preserve"> These data relate to SwapClear. </t>
    </r>
    <r>
      <rPr>
        <vertAlign val="superscript"/>
        <sz val="9"/>
        <rFont val="Arial"/>
        <family val="2"/>
      </rPr>
      <t>4</t>
    </r>
    <r>
      <rPr>
        <sz val="9"/>
        <rFont val="Arial"/>
        <family val="2"/>
      </rPr>
      <t xml:space="preserve"> 2014 relates to 71 days while 2015 relates to 253 days. </t>
    </r>
  </si>
  <si>
    <t>(billions, total for the year)</t>
  </si>
  <si>
    <t xml:space="preserve">LCH.Clearnet Ltd (GBP) </t>
  </si>
  <si>
    <t xml:space="preserve">LCH.Clearnet SA (EUR) </t>
  </si>
  <si>
    <r>
      <rPr>
        <vertAlign val="superscript"/>
        <sz val="9"/>
        <rFont val="Arial"/>
        <family val="2"/>
      </rPr>
      <t>1</t>
    </r>
    <r>
      <rPr>
        <sz val="9"/>
        <rFont val="Arial"/>
        <family val="2"/>
      </rPr>
      <t xml:space="preserve"> LCH Ltd has seen an increase in clearing business through 2015 and 2016, on the one hand because in 2016 a new listed rates exchange went live clearing with LCH and on the other hand because exchange clearing of OTC derivatives become mandatory as of June 2016.</t>
    </r>
  </si>
  <si>
    <r>
      <t>CREST</t>
    </r>
    <r>
      <rPr>
        <vertAlign val="superscript"/>
        <sz val="10"/>
        <rFont val="Arial"/>
        <family val="2"/>
      </rPr>
      <t>1</t>
    </r>
  </si>
  <si>
    <r>
      <t>1</t>
    </r>
    <r>
      <rPr>
        <sz val="9"/>
        <rFont val="Arial"/>
        <family val="2"/>
      </rPr>
      <t xml:space="preserve"> Owned and operated by Euroclear UK and Ireland.</t>
    </r>
  </si>
  <si>
    <r>
      <t>GDP (USD billions)</t>
    </r>
    <r>
      <rPr>
        <vertAlign val="superscript"/>
        <sz val="10"/>
        <rFont val="Arial"/>
        <family val="2"/>
      </rPr>
      <t>2</t>
    </r>
  </si>
  <si>
    <t xml:space="preserve">GDP per capita (USD) </t>
  </si>
  <si>
    <t>Exchange rate (USD/USD):</t>
  </si>
  <si>
    <r>
      <t>1</t>
    </r>
    <r>
      <rPr>
        <sz val="9"/>
        <rFont val="Arial"/>
        <family val="2"/>
      </rPr>
      <t xml:space="preserve"> Data estimated as of 1 July each year. Does not include armed forces overseas. Figures from 2012 to 2015 have been revised to reflect updated estimates. </t>
    </r>
    <r>
      <rPr>
        <vertAlign val="superscript"/>
        <sz val="9"/>
        <rFont val="Arial"/>
        <family val="2"/>
      </rPr>
      <t>2</t>
    </r>
    <r>
      <rPr>
        <sz val="9"/>
        <rFont val="Arial"/>
        <family val="2"/>
      </rPr>
      <t xml:space="preserve"> Annual data reflecting National Income and Product Account revisions as of 27 July 2012. </t>
    </r>
    <r>
      <rPr>
        <vertAlign val="superscript"/>
        <sz val="9"/>
        <rFont val="Arial"/>
        <family val="2"/>
      </rPr>
      <t>3</t>
    </r>
    <r>
      <rPr>
        <sz val="9"/>
        <rFont val="Arial"/>
        <family val="2"/>
      </rPr>
      <t xml:space="preserve"> Average annual inflation rate. Data stated for all urban consumers (C-CPI-U). Figures from 2012 to 2015 have been revised to reflect updated estimates. </t>
    </r>
  </si>
  <si>
    <t>Sources: US Department of Commerce, Bureau of the Census and Bureau of Economic Analysis; US Department of Labor, Bureau of Labor Statistics.</t>
  </si>
  <si>
    <t>(USD billions, average for December)</t>
  </si>
  <si>
    <r>
      <t>Narrow money supply (M1)</t>
    </r>
    <r>
      <rPr>
        <vertAlign val="superscript"/>
        <sz val="10"/>
        <rFont val="Arial"/>
        <family val="2"/>
      </rPr>
      <t>4</t>
    </r>
  </si>
  <si>
    <r>
      <t>Transferable deposits in foreign currencies</t>
    </r>
    <r>
      <rPr>
        <vertAlign val="superscript"/>
        <sz val="10"/>
        <rFont val="Arial"/>
        <family val="2"/>
      </rPr>
      <t>5</t>
    </r>
  </si>
  <si>
    <r>
      <t xml:space="preserve">1 </t>
    </r>
    <r>
      <rPr>
        <sz val="9"/>
        <rFont val="Arial"/>
        <family val="2"/>
      </rPr>
      <t xml:space="preserve">Currency in circulation less amount held by the US Treasury, Federal Reserve Banks and depository institutions. </t>
    </r>
    <r>
      <rPr>
        <vertAlign val="superscript"/>
        <sz val="9"/>
        <rFont val="Arial"/>
        <family val="2"/>
      </rPr>
      <t xml:space="preserve">2 </t>
    </r>
    <r>
      <rPr>
        <sz val="9"/>
        <rFont val="Arial"/>
        <family val="2"/>
      </rPr>
      <t xml:space="preserve">Transferable deposits consist of demand deposits and other chequable deposits. </t>
    </r>
    <r>
      <rPr>
        <vertAlign val="superscript"/>
        <sz val="9"/>
        <rFont val="Arial"/>
        <family val="2"/>
      </rPr>
      <t>3</t>
    </r>
    <r>
      <rPr>
        <sz val="9"/>
        <rFont val="Arial"/>
        <family val="2"/>
      </rPr>
      <t> Non-bank traveller’s cheques.</t>
    </r>
    <r>
      <rPr>
        <vertAlign val="superscript"/>
        <sz val="9"/>
        <rFont val="Arial"/>
        <family val="2"/>
      </rPr>
      <t xml:space="preserve">4 </t>
    </r>
    <r>
      <rPr>
        <sz val="9"/>
        <rFont val="Arial"/>
        <family val="2"/>
      </rPr>
      <t>Composition of M1 = currency and coin + traveller’s cheques + demand deposits + other chequable deposits.</t>
    </r>
    <r>
      <rPr>
        <vertAlign val="superscript"/>
        <sz val="9"/>
        <rFont val="Arial"/>
        <family val="2"/>
      </rPr>
      <t xml:space="preserve">5 </t>
    </r>
    <r>
      <rPr>
        <sz val="9"/>
        <rFont val="Arial"/>
        <family val="2"/>
      </rPr>
      <t xml:space="preserve">Average for the week beginning on the third Tuesday in December and ending the following Monday.   </t>
    </r>
    <r>
      <rPr>
        <strike/>
        <sz val="9"/>
        <rFont val="Arial"/>
        <family val="2"/>
      </rPr>
      <t/>
    </r>
  </si>
  <si>
    <t>Source: Federal Reserve.</t>
  </si>
  <si>
    <t>(USD billions, average of last reserve maintenance period)</t>
  </si>
  <si>
    <r>
      <t>peak</t>
    </r>
    <r>
      <rPr>
        <vertAlign val="superscript"/>
        <sz val="10"/>
        <rFont val="Arial"/>
        <family val="2"/>
      </rPr>
      <t>5</t>
    </r>
  </si>
  <si>
    <r>
      <t>average</t>
    </r>
    <r>
      <rPr>
        <vertAlign val="superscript"/>
        <sz val="10"/>
        <rFont val="Arial"/>
        <family val="2"/>
      </rPr>
      <t>6</t>
    </r>
  </si>
  <si>
    <r>
      <t>overnight</t>
    </r>
    <r>
      <rPr>
        <vertAlign val="superscript"/>
        <sz val="10"/>
        <rFont val="Arial"/>
        <family val="2"/>
      </rPr>
      <t>7</t>
    </r>
  </si>
  <si>
    <r>
      <t>longer refinancing operations</t>
    </r>
    <r>
      <rPr>
        <vertAlign val="superscript"/>
        <sz val="10"/>
        <rFont val="Arial"/>
        <family val="2"/>
      </rPr>
      <t>8</t>
    </r>
  </si>
  <si>
    <r>
      <t>1</t>
    </r>
    <r>
      <rPr>
        <sz val="9"/>
        <rFont val="Arial"/>
        <family val="2"/>
      </rPr>
      <t xml:space="preserve"> Required reserves less applied vault cash plus weekly average required clearing balances.  </t>
    </r>
    <r>
      <rPr>
        <vertAlign val="superscript"/>
        <sz val="9"/>
        <rFont val="Arial"/>
        <family val="2"/>
      </rPr>
      <t>2</t>
    </r>
    <r>
      <rPr>
        <sz val="9"/>
        <rFont val="Arial"/>
        <family val="2"/>
      </rPr>
      <t xml:space="preserve"> In 2013 the Federal Reserve changed the way it measures free reserves.    </t>
    </r>
    <r>
      <rPr>
        <vertAlign val="superscript"/>
        <sz val="9"/>
        <rFont val="Arial"/>
        <family val="2"/>
      </rPr>
      <t xml:space="preserve">3 </t>
    </r>
    <r>
      <rPr>
        <sz val="9"/>
        <rFont val="Arial"/>
        <family val="2"/>
      </rPr>
      <t xml:space="preserve">Transaction account deposits of commercial banks and other depository institutions in the United States as of 31 December. These transferable balances do not include other immediately available funds, such as federal funds sold and securities purchased under agreements to resell (RPs), which at year-end 2012 through 2013 amounted to USD 324.5 and 346.4 billion respectively. </t>
    </r>
    <r>
      <rPr>
        <vertAlign val="superscript"/>
        <sz val="9"/>
        <rFont val="Arial"/>
        <family val="2"/>
      </rPr>
      <t>4</t>
    </r>
    <r>
      <rPr>
        <sz val="9"/>
        <rFont val="Arial"/>
        <family val="2"/>
      </rPr>
      <t xml:space="preserve"> The Federal Reserve also enters into repurchase agreements (not shown), but these are not for the purpose of providing funds to banks for settlement.  </t>
    </r>
    <r>
      <rPr>
        <vertAlign val="superscript"/>
        <sz val="9"/>
        <rFont val="Arial"/>
        <family val="2"/>
      </rPr>
      <t xml:space="preserve">  5</t>
    </r>
    <r>
      <rPr>
        <sz val="9"/>
        <rFont val="Arial"/>
        <family val="2"/>
      </rPr>
      <t xml:space="preserve"> Average of peak daylight overdrafts during the reporting period. The peak daylight overdraft for a given day is the greatest value reached by the concurrent sum of daylight overdrafts for all institutions.  </t>
    </r>
    <r>
      <rPr>
        <vertAlign val="superscript"/>
        <sz val="9"/>
        <rFont val="Arial"/>
        <family val="2"/>
      </rPr>
      <t xml:space="preserve">  6</t>
    </r>
    <r>
      <rPr>
        <sz val="9"/>
        <rFont val="Arial"/>
        <family val="2"/>
      </rPr>
      <t xml:space="preserve"> Average of average daylight overdrafts during the reporting period. The average per-minute daylight overdraft for a given day is the sum of the average per-minute daylight overdrafts for all institutions on that day. </t>
    </r>
    <r>
      <rPr>
        <vertAlign val="superscript"/>
        <sz val="9"/>
        <rFont val="Arial"/>
        <family val="2"/>
      </rPr>
      <t xml:space="preserve">7 </t>
    </r>
    <r>
      <rPr>
        <sz val="9"/>
        <rFont val="Arial"/>
        <family val="2"/>
      </rPr>
      <t xml:space="preserve">Discount window borrowing from the Federal Reserve as indicated in statistical release H.3 “Aggregate Reserves of Depository Institutions and the Monetary Base”.    </t>
    </r>
    <r>
      <rPr>
        <vertAlign val="superscript"/>
        <sz val="9"/>
        <rFont val="Arial"/>
        <family val="2"/>
      </rPr>
      <t xml:space="preserve">8 </t>
    </r>
    <r>
      <rPr>
        <sz val="9"/>
        <rFont val="Arial"/>
        <family val="2"/>
      </rPr>
      <t xml:space="preserve">Term auction credit plus other borrowings from the Federal Reserve less discount window borrowing from the Federal Reserve as indicated in statistical release H.3 "Aggregate Reserves of Depository Institutions and the Monetary Base". </t>
    </r>
  </si>
  <si>
    <t>(USD billions, end of year)</t>
  </si>
  <si>
    <t>USD 100</t>
  </si>
  <si>
    <t>USD 50</t>
  </si>
  <si>
    <t>USD 20</t>
  </si>
  <si>
    <t>USD 10</t>
  </si>
  <si>
    <t>USD 5</t>
  </si>
  <si>
    <t>USD 1</t>
  </si>
  <si>
    <t>fractional coins</t>
  </si>
  <si>
    <t>Sources: Federal Reserve; US Treasury.</t>
  </si>
  <si>
    <r>
      <t>Banks</t>
    </r>
    <r>
      <rPr>
        <vertAlign val="superscript"/>
        <sz val="10"/>
        <rFont val="Arial"/>
        <family val="2"/>
      </rPr>
      <t>3</t>
    </r>
    <r>
      <rPr>
        <b/>
        <sz val="10"/>
        <rFont val="Arial"/>
        <family val="2"/>
      </rPr>
      <t xml:space="preserve"> </t>
    </r>
  </si>
  <si>
    <r>
      <t>Number of branches or offices</t>
    </r>
    <r>
      <rPr>
        <vertAlign val="superscript"/>
        <sz val="10"/>
        <rFont val="Arial"/>
        <family val="2"/>
      </rPr>
      <t>4</t>
    </r>
  </si>
  <si>
    <r>
      <t>Value of transaction accounts (USD billions)</t>
    </r>
    <r>
      <rPr>
        <vertAlign val="superscript"/>
        <sz val="10"/>
        <rFont val="Arial"/>
        <family val="2"/>
      </rPr>
      <t>5</t>
    </r>
  </si>
  <si>
    <t>Value of transaction accounts (USD billions)</t>
  </si>
  <si>
    <r>
      <t>Savings institutions</t>
    </r>
    <r>
      <rPr>
        <vertAlign val="superscript"/>
        <sz val="10"/>
        <rFont val="Arial"/>
        <family val="2"/>
      </rPr>
      <t>6</t>
    </r>
  </si>
  <si>
    <r>
      <t>Branches of foreign banks</t>
    </r>
    <r>
      <rPr>
        <vertAlign val="superscript"/>
        <sz val="10"/>
        <rFont val="Arial"/>
        <family val="2"/>
      </rPr>
      <t>7</t>
    </r>
  </si>
  <si>
    <r>
      <t>Value of transaction accounts (USD billions)</t>
    </r>
    <r>
      <rPr>
        <vertAlign val="superscript"/>
        <sz val="10"/>
        <rFont val="Arial"/>
        <family val="2"/>
      </rPr>
      <t>8</t>
    </r>
  </si>
  <si>
    <t>Value of accounts)</t>
  </si>
  <si>
    <r>
      <t>1</t>
    </r>
    <r>
      <rPr>
        <sz val="9"/>
        <rFont val="Arial"/>
        <family val="2"/>
      </rPr>
      <t xml:space="preserve"> The Federal Reserve System is the central bank of the United States. It is composed of a central, governmental agency – the Board of Governors – in Washington DC and 12 regional Federal Reserve Banks located in Atlanta, Boston, Chicago, Cleveland, Dallas, Kansas City, Minneapolis, New York, Philadelphia, Richmond, St Louis and San Francisco.    
</t>
    </r>
    <r>
      <rPr>
        <vertAlign val="superscript"/>
        <sz val="9"/>
        <rFont val="Arial"/>
        <family val="2"/>
      </rPr>
      <t>2</t>
    </r>
    <r>
      <rPr>
        <sz val="9"/>
        <rFont val="Arial"/>
        <family val="2"/>
      </rPr>
      <t xml:space="preserve"> Includes the 12 Reserve Bank head offices. Some branches no longer provide payment services. A small number of additional regional offices provide cheque or cash services to depository institutions.    </t>
    </r>
    <r>
      <rPr>
        <vertAlign val="superscript"/>
        <sz val="9"/>
        <rFont val="Arial"/>
        <family val="2"/>
      </rPr>
      <t>3</t>
    </r>
    <r>
      <rPr>
        <sz val="9"/>
        <rFont val="Arial"/>
        <family val="2"/>
      </rPr>
      <t xml:space="preserve"> Banks in this table include depository institutions, which are similar in nature to deposit-taking institutions.    </t>
    </r>
    <r>
      <rPr>
        <vertAlign val="superscript"/>
        <sz val="9"/>
        <rFont val="Arial"/>
        <family val="2"/>
      </rPr>
      <t>4</t>
    </r>
    <r>
      <rPr>
        <sz val="9"/>
        <rFont val="Arial"/>
        <family val="2"/>
      </rPr>
      <t xml:space="preserve"> Does not include head offices.    </t>
    </r>
    <r>
      <rPr>
        <vertAlign val="superscript"/>
        <sz val="9"/>
        <rFont val="Arial"/>
        <family val="2"/>
      </rPr>
      <t>5</t>
    </r>
    <r>
      <rPr>
        <sz val="9"/>
        <rFont val="Arial"/>
        <family val="2"/>
      </rPr>
      <t xml:space="preserve"> Includes the sum of deposits of individuals, partnerships and corporations; deposits of the US government, deposits of states and political subdivisions in the United States; deposits of commercial banks in the  United States;  deposits  of  other  depository  institutions  in  the United States; deposits  of banks   in foreign countries; deposits of foreign  governments and official institutions (including foreign central banks) and certified and official cheques. Note that this definition differs from that of transferable deposits reported in Table 2.   </t>
    </r>
    <r>
      <rPr>
        <vertAlign val="superscript"/>
        <sz val="9"/>
        <rFont val="Arial"/>
        <family val="2"/>
      </rPr>
      <t xml:space="preserve"> 6</t>
    </r>
    <r>
      <rPr>
        <sz val="9"/>
        <rFont val="Arial"/>
        <family val="2"/>
      </rPr>
      <t xml:space="preserve"> Includes state and federal savings banks, savings and loan associations and cooperative and industrial banks.    </t>
    </r>
    <r>
      <rPr>
        <vertAlign val="superscript"/>
        <sz val="9"/>
        <rFont val="Arial"/>
        <family val="2"/>
      </rPr>
      <t>7</t>
    </r>
    <r>
      <rPr>
        <sz val="9"/>
        <rFont val="Arial"/>
        <family val="2"/>
      </rPr>
      <t xml:space="preserve"> US branches and agencies of foreign banks.     </t>
    </r>
    <r>
      <rPr>
        <vertAlign val="superscript"/>
        <sz val="9"/>
        <rFont val="Arial"/>
        <family val="2"/>
      </rPr>
      <t>8</t>
    </r>
    <r>
      <rPr>
        <sz val="9"/>
        <rFont val="Arial"/>
        <family val="2"/>
      </rPr>
      <t xml:space="preserve"> Includes credit balances as well as total transaction accounts.</t>
    </r>
  </si>
  <si>
    <r>
      <t>Cards issued in the country (millions)</t>
    </r>
    <r>
      <rPr>
        <vertAlign val="superscript"/>
        <sz val="10"/>
        <rFont val="Arial"/>
        <family val="2"/>
      </rPr>
      <t>1</t>
    </r>
  </si>
  <si>
    <r>
      <t>Cards with a cash function</t>
    </r>
    <r>
      <rPr>
        <vertAlign val="superscript"/>
        <sz val="10"/>
        <rFont val="Arial"/>
        <family val="2"/>
      </rPr>
      <t>2</t>
    </r>
  </si>
  <si>
    <r>
      <t>of which: retailer cards</t>
    </r>
    <r>
      <rPr>
        <vertAlign val="superscript"/>
        <sz val="10"/>
        <rFont val="Arial"/>
        <family val="2"/>
      </rPr>
      <t>3</t>
    </r>
  </si>
  <si>
    <r>
      <t xml:space="preserve">1 </t>
    </r>
    <r>
      <rPr>
        <sz val="9"/>
        <rFont val="Arial"/>
        <family val="2"/>
      </rPr>
      <t xml:space="preserve">A card with multiple functions may appear in several categories; therefore, it is not meaningful to add the figures.                         </t>
    </r>
    <r>
      <rPr>
        <vertAlign val="superscript"/>
        <sz val="9"/>
        <rFont val="Arial"/>
        <family val="2"/>
      </rPr>
      <t xml:space="preserve">2 </t>
    </r>
    <r>
      <rPr>
        <sz val="9"/>
        <rFont val="Arial"/>
        <family val="2"/>
      </rPr>
      <t>Includes credit and debit cards with a cash function.</t>
    </r>
    <r>
      <rPr>
        <vertAlign val="superscript"/>
        <sz val="9"/>
        <rFont val="Arial"/>
        <family val="2"/>
      </rPr>
      <t xml:space="preserve">3  </t>
    </r>
    <r>
      <rPr>
        <sz val="9"/>
        <rFont val="Arial"/>
        <family val="2"/>
      </rPr>
      <t xml:space="preserve">These cards generally can only be used with the retailers’ own proprietary networks.  </t>
    </r>
    <r>
      <rPr>
        <strike/>
        <sz val="9"/>
        <rFont val="Arial"/>
        <family val="2"/>
      </rPr>
      <t xml:space="preserve"> </t>
    </r>
  </si>
  <si>
    <r>
      <t xml:space="preserve">Sources: </t>
    </r>
    <r>
      <rPr>
        <sz val="9"/>
        <rFont val="Arial"/>
        <family val="2"/>
      </rPr>
      <t>HSN Consultants Inc, Oxnard, CA.</t>
    </r>
  </si>
  <si>
    <r>
      <t>non-paper-based (ACH)</t>
    </r>
    <r>
      <rPr>
        <vertAlign val="superscript"/>
        <sz val="10"/>
        <rFont val="Arial"/>
        <family val="2"/>
      </rPr>
      <t>2</t>
    </r>
  </si>
  <si>
    <r>
      <t>Direct debits (ACH)</t>
    </r>
    <r>
      <rPr>
        <vertAlign val="superscript"/>
        <sz val="10"/>
        <rFont val="Arial"/>
        <family val="2"/>
      </rPr>
      <t>2</t>
    </r>
  </si>
  <si>
    <r>
      <t>Card payments</t>
    </r>
    <r>
      <rPr>
        <vertAlign val="superscript"/>
        <sz val="10"/>
        <rFont val="Arial"/>
        <family val="2"/>
      </rPr>
      <t>3</t>
    </r>
  </si>
  <si>
    <r>
      <t>payments by cards with a debit function</t>
    </r>
    <r>
      <rPr>
        <i/>
        <vertAlign val="superscript"/>
        <sz val="10"/>
        <rFont val="Arial"/>
        <family val="2"/>
      </rPr>
      <t>4</t>
    </r>
  </si>
  <si>
    <r>
      <t>payments by cards with a credit function</t>
    </r>
    <r>
      <rPr>
        <i/>
        <vertAlign val="superscript"/>
        <sz val="10"/>
        <rFont val="Arial"/>
        <family val="2"/>
      </rPr>
      <t>5</t>
    </r>
  </si>
  <si>
    <t>of which: payments by retailer cards with a credit function</t>
  </si>
  <si>
    <r>
      <t>of which: ATM cash withdrawals</t>
    </r>
    <r>
      <rPr>
        <vertAlign val="superscript"/>
        <sz val="10"/>
        <rFont val="Arial"/>
        <family val="2"/>
      </rPr>
      <t>7</t>
    </r>
  </si>
  <si>
    <r>
      <t>1</t>
    </r>
    <r>
      <rPr>
        <sz val="9"/>
        <rFont val="Arial"/>
        <family val="2"/>
      </rPr>
      <t xml:space="preserve"> Includes payments by banks for their own account.   </t>
    </r>
    <r>
      <rPr>
        <vertAlign val="superscript"/>
        <sz val="9"/>
        <rFont val="Arial"/>
        <family val="2"/>
      </rPr>
      <t xml:space="preserve">2 </t>
    </r>
    <r>
      <rPr>
        <sz val="9"/>
        <rFont val="Arial"/>
        <family val="2"/>
      </rPr>
      <t>Includes an estimate of the number of on-us</t>
    </r>
    <r>
      <rPr>
        <b/>
        <sz val="9"/>
        <rFont val="Arial"/>
        <family val="2"/>
      </rPr>
      <t xml:space="preserve"> </t>
    </r>
    <r>
      <rPr>
        <sz val="9"/>
        <rFont val="Arial"/>
        <family val="2"/>
      </rPr>
      <t>payments. Values for 2012–15 were revised to reflect a change in Federal Reserve's methodology for estimating on-us transactions.</t>
    </r>
    <r>
      <rPr>
        <vertAlign val="superscript"/>
        <sz val="9"/>
        <rFont val="Arial"/>
        <family val="2"/>
      </rPr>
      <t>3</t>
    </r>
    <r>
      <rPr>
        <sz val="9"/>
        <rFont val="Arial"/>
        <family val="2"/>
      </rPr>
      <t xml:space="preserve"> Payments made in the United States using cards issued inside and outside the United States. </t>
    </r>
    <r>
      <rPr>
        <vertAlign val="superscript"/>
        <sz val="9"/>
        <rFont val="Arial"/>
        <family val="2"/>
      </rPr>
      <t xml:space="preserve">   4 </t>
    </r>
    <r>
      <rPr>
        <sz val="9"/>
        <rFont val="Arial"/>
        <family val="2"/>
      </rPr>
      <t xml:space="preserve">Excludes cash back. Studies conducted by the Federal Reserve estimated that the number of debit card payments amounted to 47,266 million in 2012 and 59,614 million in 2015. The figures in the table differ from the Federal Reserve estimates, but are provided to allow a consistent time series.   </t>
    </r>
    <r>
      <rPr>
        <vertAlign val="superscript"/>
        <sz val="9"/>
        <rFont val="Arial"/>
        <family val="2"/>
      </rPr>
      <t>5</t>
    </r>
    <r>
      <rPr>
        <sz val="9"/>
        <rFont val="Arial"/>
        <family val="2"/>
      </rPr>
      <t xml:space="preserve"> Excludes cash advances. Total of Visa, MasterCard, Discover, American Express, Diners Club and retailer cards. Studies conducted by the Federal Reserve estimated that the number of credit card payments amounted  to 24,400 million in 2012 and 31,018 million in 2015. The figures in the table differ from the Federal Reserve estimates, but are provided to allow a consistent time series.  </t>
    </r>
    <r>
      <rPr>
        <vertAlign val="superscript"/>
        <sz val="9"/>
        <rFont val="Arial"/>
        <family val="2"/>
      </rPr>
      <t xml:space="preserve"> 6</t>
    </r>
    <r>
      <rPr>
        <sz val="9"/>
        <rFont val="Arial"/>
        <family val="2"/>
      </rPr>
      <t xml:space="preserve"> Annualised number of paid cheques including commercial cheques, US Treasury cheques and postal money orders. Studies conducted by the Federal Reserve estimated the number of paid cheques in 2012 and 2015; figures for other years are derived from those estimates.</t>
    </r>
    <r>
      <rPr>
        <vertAlign val="superscript"/>
        <sz val="9"/>
        <rFont val="Arial"/>
        <family val="2"/>
      </rPr>
      <t>7</t>
    </r>
    <r>
      <rPr>
        <sz val="9"/>
        <rFont val="Arial"/>
        <family val="2"/>
      </rPr>
      <t xml:space="preserve"> A study conducted by the Federal Reserve estimated that the number of on-us ATM withdrawals, meaning they involved only one depository institution, amounted to approximately 68% of the number of ATM cash withdrawals in 2012.</t>
    </r>
  </si>
  <si>
    <r>
      <t>Sources: Federal Reserve;</t>
    </r>
    <r>
      <rPr>
        <i/>
        <sz val="9"/>
        <rFont val="Arial"/>
        <family val="2"/>
      </rPr>
      <t xml:space="preserve">The Nilson Report </t>
    </r>
    <r>
      <rPr>
        <sz val="9"/>
        <rFont val="Arial"/>
        <family val="2"/>
      </rPr>
      <t>(HSN Consultants Inc); National Automated Clearing House Association.</t>
    </r>
  </si>
  <si>
    <t>(USD billions, total for the year)</t>
  </si>
  <si>
    <t>Direct debits (ACH)</t>
  </si>
  <si>
    <r>
      <t>1</t>
    </r>
    <r>
      <rPr>
        <sz val="9"/>
        <rFont val="Arial"/>
        <family val="2"/>
      </rPr>
      <t xml:space="preserve"> Includes payments by banks for their own account.    </t>
    </r>
    <r>
      <rPr>
        <vertAlign val="superscript"/>
        <sz val="9"/>
        <rFont val="Arial"/>
        <family val="2"/>
      </rPr>
      <t xml:space="preserve">2 </t>
    </r>
    <r>
      <rPr>
        <sz val="9"/>
        <rFont val="Arial"/>
        <family val="2"/>
      </rPr>
      <t xml:space="preserve">Values for 2012–15 were revised to reflect a change in Federal Reserve's methodology for estimating on-us transactions. </t>
    </r>
    <r>
      <rPr>
        <vertAlign val="superscript"/>
        <sz val="9"/>
        <rFont val="Arial"/>
        <family val="2"/>
      </rPr>
      <t>3</t>
    </r>
    <r>
      <rPr>
        <sz val="9"/>
        <rFont val="Arial"/>
        <family val="2"/>
      </rPr>
      <t xml:space="preserve"> Payments made in the United States using cards issued inside and outside the United States.    </t>
    </r>
    <r>
      <rPr>
        <vertAlign val="superscript"/>
        <sz val="9"/>
        <rFont val="Arial"/>
        <family val="2"/>
      </rPr>
      <t>4</t>
    </r>
    <r>
      <rPr>
        <sz val="9"/>
        <rFont val="Arial"/>
        <family val="2"/>
      </rPr>
      <t xml:space="preserve"> Excludes cash- back. Studies conducted by the Federal Reserve estimated that the value of debit card payments was  USD 1,872 billion in 2012 and USD 2,292 billion in 2015. The figures in the table differ from the Federal Reserve estimates, but are provided to allow a consistent time series.    </t>
    </r>
    <r>
      <rPr>
        <vertAlign val="superscript"/>
        <sz val="9"/>
        <rFont val="Arial"/>
        <family val="2"/>
      </rPr>
      <t>5</t>
    </r>
    <r>
      <rPr>
        <sz val="9"/>
        <rFont val="Arial"/>
        <family val="2"/>
      </rPr>
      <t xml:space="preserve"> Excludes cash advances.  Total of Visa, MasterCard, Discover, American Express, Diners Club and retailer cards.  Studies conducted by the Federal Reserve estimated that the value of credit card payments was USD 2,269 billion in 2012 and USD 2,803 billion in 2015. The figures in the table differ from the Federal Reserve estimates, but are provided to allow a consistent time series.  </t>
    </r>
    <r>
      <rPr>
        <vertAlign val="superscript"/>
        <sz val="9"/>
        <rFont val="Arial"/>
        <family val="2"/>
      </rPr>
      <t>6</t>
    </r>
    <r>
      <rPr>
        <sz val="9"/>
        <rFont val="Arial"/>
        <family val="2"/>
      </rPr>
      <t xml:space="preserve"> Annualised value of paid cheques including commercial cheques, US Treasury cheques and postal money orders. Studies conducted by the Federal Reserve estimated the value of paid cheques in 2012 and 2015; figures for other years are derived from those estimates.  </t>
    </r>
    <r>
      <rPr>
        <vertAlign val="superscript"/>
        <sz val="9"/>
        <rFont val="Arial"/>
        <family val="2"/>
      </rPr>
      <t>7</t>
    </r>
    <r>
      <rPr>
        <sz val="9"/>
        <rFont val="Arial"/>
        <family val="2"/>
      </rPr>
      <t xml:space="preserve"> A study conducted by the Federal Reserve estimated the value of on-us ATM withdrawals, meaning they involved only one depository institution,amounted to approximately 71% of the value of ATM cash withdrawals in 2012..</t>
    </r>
  </si>
  <si>
    <r>
      <t xml:space="preserve">conducted by the Federal Reserve estimated that the value of debit card payments was </t>
    </r>
    <r>
      <rPr>
        <strike/>
        <sz val="9"/>
        <rFont val="Arial"/>
        <family val="2"/>
      </rPr>
      <t xml:space="preserve"> </t>
    </r>
    <r>
      <rPr>
        <sz val="9"/>
        <rFont val="Arial"/>
        <family val="2"/>
      </rPr>
      <t xml:space="preserve">USD 1,872 billion in 2012 and USD 2,292 billion in 2015. The figures in the table differ from the Federal Reserve estimates, but are provided to allow a consistent time series.    </t>
    </r>
    <r>
      <rPr>
        <vertAlign val="superscript"/>
        <sz val="9"/>
        <rFont val="Arial"/>
        <family val="2"/>
      </rPr>
      <t>5</t>
    </r>
    <r>
      <rPr>
        <sz val="9"/>
        <rFont val="Arial"/>
        <family val="2"/>
      </rPr>
      <t xml:space="preserve"> Excludes cash advances.  Total of Visa, MasterCard, Discover, American Express, Diners Club and retailer cards.  Studies conducted by the Federal Reserve estimated that the value of credit card payments was USD 2,269 billion in 2012 and USD 2,803 billion in 2015. The figures in the table differ from the Federal Reserve estimates, but are provided to allow a consistent time series.  </t>
    </r>
    <r>
      <rPr>
        <vertAlign val="superscript"/>
        <sz val="9"/>
        <rFont val="Arial"/>
        <family val="2"/>
      </rPr>
      <t>6</t>
    </r>
    <r>
      <rPr>
        <sz val="9"/>
        <rFont val="Arial"/>
        <family val="2"/>
      </rPr>
      <t xml:space="preserve"> Annualised value of paid cheques including commercial cheques, US Treasury cheques and postal money orders. Studies conducted by the Federal Reserve estimated the value of paid cheques in 2012 and 2015; figures for other years are derived from those estimates.</t>
    </r>
  </si>
  <si>
    <r>
      <t>Sources: Federal Reserve</t>
    </r>
    <r>
      <rPr>
        <sz val="9"/>
        <rFont val="Arial"/>
        <family val="2"/>
      </rPr>
      <t>; The Nilson Report (HSN Consultants Inc);</t>
    </r>
    <r>
      <rPr>
        <sz val="9"/>
        <rFont val="Arial"/>
        <family val="2"/>
      </rPr>
      <t>National Automated Clearing House Association.</t>
    </r>
  </si>
  <si>
    <t>CHIPS</t>
  </si>
  <si>
    <t>Fedwire</t>
  </si>
  <si>
    <r>
      <t>1</t>
    </r>
    <r>
      <rPr>
        <sz val="9"/>
        <rFont val="Arial"/>
        <family val="2"/>
      </rPr>
      <t xml:space="preserve"> The total number of active participants rolled up to the master account level for the Federal Reserve’s Fedwire Funds Service.  </t>
    </r>
  </si>
  <si>
    <t>Sources: Clearing House Interbank Payments System; Federal Reserve.</t>
  </si>
  <si>
    <r>
      <t>Large-value payment systems</t>
    </r>
    <r>
      <rPr>
        <vertAlign val="superscript"/>
        <sz val="10"/>
        <rFont val="Arial"/>
        <family val="2"/>
      </rPr>
      <t>1</t>
    </r>
  </si>
  <si>
    <r>
      <t>CHIPS</t>
    </r>
    <r>
      <rPr>
        <vertAlign val="superscript"/>
        <sz val="10"/>
        <rFont val="Arial"/>
        <family val="2"/>
      </rPr>
      <t>2</t>
    </r>
  </si>
  <si>
    <r>
      <t>Fedwire</t>
    </r>
    <r>
      <rPr>
        <vertAlign val="superscript"/>
        <sz val="10"/>
        <rFont val="Arial"/>
        <family val="2"/>
      </rPr>
      <t>3</t>
    </r>
  </si>
  <si>
    <r>
      <t>Cheque clearings</t>
    </r>
    <r>
      <rPr>
        <vertAlign val="superscript"/>
        <sz val="10"/>
        <rFont val="Arial"/>
        <family val="2"/>
      </rPr>
      <t>4</t>
    </r>
  </si>
  <si>
    <r>
      <t>Private clearing houses and direct exchanges</t>
    </r>
    <r>
      <rPr>
        <vertAlign val="superscript"/>
        <sz val="10"/>
        <rFont val="Arial"/>
        <family val="2"/>
      </rPr>
      <t>5</t>
    </r>
  </si>
  <si>
    <t>Federal Reserve</t>
  </si>
  <si>
    <t>Automated clearing houses (ACH)</t>
  </si>
  <si>
    <r>
      <t>Private</t>
    </r>
    <r>
      <rPr>
        <vertAlign val="superscript"/>
        <sz val="10"/>
        <rFont val="Arial"/>
        <family val="2"/>
      </rPr>
      <t>6</t>
    </r>
  </si>
  <si>
    <t>Debit transfers</t>
  </si>
  <si>
    <r>
      <t>Federal Reserve</t>
    </r>
    <r>
      <rPr>
        <vertAlign val="superscript"/>
        <sz val="10"/>
        <rFont val="Arial"/>
        <family val="2"/>
      </rPr>
      <t>7</t>
    </r>
  </si>
  <si>
    <r>
      <t>On-us wire</t>
    </r>
    <r>
      <rPr>
        <vertAlign val="superscript"/>
        <sz val="10"/>
        <rFont val="Arial"/>
        <family val="2"/>
      </rPr>
      <t>8</t>
    </r>
  </si>
  <si>
    <r>
      <t>On-us cheques</t>
    </r>
    <r>
      <rPr>
        <vertAlign val="superscript"/>
        <sz val="10"/>
        <rFont val="Arial"/>
        <family val="2"/>
      </rPr>
      <t>4</t>
    </r>
  </si>
  <si>
    <r>
      <t>On-us ACH</t>
    </r>
    <r>
      <rPr>
        <vertAlign val="superscript"/>
        <sz val="10"/>
        <rFont val="Arial"/>
        <family val="2"/>
      </rPr>
      <t>6, 9</t>
    </r>
  </si>
  <si>
    <r>
      <t>1</t>
    </r>
    <r>
      <rPr>
        <b/>
        <i/>
        <sz val="9"/>
        <rFont val="Arial"/>
        <family val="2"/>
      </rPr>
      <t xml:space="preserve"> </t>
    </r>
    <r>
      <rPr>
        <sz val="9"/>
        <rFont val="Arial"/>
        <family val="2"/>
      </rPr>
      <t xml:space="preserve">Number of originations; data do not include non-value messages.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number of cheques paid in 2009 and 2012. The number of on-us cheques for those years was also estimated. Total paid cheques = Federal Reserve + private clearing houses and direct exchanges + on-us. Figures for other years are derived from those estimates.    </t>
    </r>
    <r>
      <rPr>
        <vertAlign val="superscript"/>
        <sz val="9"/>
        <rFont val="Arial"/>
        <family val="2"/>
      </rPr>
      <t>5</t>
    </r>
    <r>
      <rPr>
        <sz val="9"/>
        <rFont val="Arial"/>
        <family val="2"/>
      </rPr>
      <t xml:space="preserve"> Calculated as total cheque volume less Federal Reserve cheque clearings and estimated on-us cheques.  </t>
    </r>
    <r>
      <rPr>
        <vertAlign val="superscript"/>
        <sz val="9"/>
        <rFont val="Arial"/>
        <family val="2"/>
      </rPr>
      <t>6</t>
    </r>
    <r>
      <rPr>
        <sz val="9"/>
        <rFont val="Arial"/>
        <family val="2"/>
      </rPr>
      <t xml:space="preserve"> Number originated using private automated clearing house (ACH) operators. Includes transfers  sent  by  private ACH operators to the Federal Reserve for transmission to the receiving depository  institution. These transfers, expressed in millions, amounted to in 3,219.1 in 2012, 3,234.8 in 2013, 3,240.3 in 2014, 3,338.0 in 2015, and 3,475.1 in 2016.</t>
    </r>
  </si>
  <si>
    <r>
      <rPr>
        <vertAlign val="superscript"/>
        <sz val="9"/>
        <rFont val="Arial"/>
        <family val="2"/>
      </rPr>
      <t>7</t>
    </r>
    <r>
      <rPr>
        <sz val="9"/>
        <rFont val="Arial"/>
        <family val="2"/>
      </rPr>
      <t xml:space="preserve"> Number originated on FedACH. Includes transfers sent by the Federal Reserve to private ACH for transmission to the receiving depository institution. These transfers, expressed in 1,124.7 in 2012, 1,249.6 in 2013, 1,308.0 in 2014, 1,431.8 in 2015, and 1,562.0 in 2016.   </t>
    </r>
    <r>
      <rPr>
        <vertAlign val="superscript"/>
        <sz val="9"/>
        <rFont val="Arial"/>
        <family val="2"/>
      </rPr>
      <t>8</t>
    </r>
    <r>
      <rPr>
        <sz val="9"/>
        <rFont val="Arial"/>
        <family val="2"/>
      </rPr>
      <t xml:space="preserve"> A study conducted by the Federal Reserve estimated that the value of on-us wire payments (processed by only one depository institution) was 58.8 million in 2012. Figures for subsequent years are derived from that estimate. Total Large-value Payments = Fedwire + CHIPS + On-us wire.    </t>
    </r>
    <r>
      <rPr>
        <vertAlign val="superscript"/>
        <sz val="9"/>
        <rFont val="Arial"/>
        <family val="2"/>
      </rPr>
      <t>9</t>
    </r>
    <r>
      <rPr>
        <sz val="9"/>
        <rFont val="Arial"/>
        <family val="2"/>
      </rPr>
      <t xml:space="preserve"> A study conducted by the Federal Reserve estimated that the number of on-us ACH payments (processed by only one depository institution) was 3,680.0 million in 2012 and 4,243.1 million in 2015. Figures for other years are derived from these estimates. Total ACH = private + Federal Reserve + on-us ACH.</t>
    </r>
  </si>
  <si>
    <t>Sources: Clearing House Interbank Payments System; Federal Reserve; National Automated Clearing House Association.</t>
  </si>
  <si>
    <r>
      <t>1</t>
    </r>
    <r>
      <rPr>
        <sz val="9"/>
        <rFont val="Arial"/>
        <family val="2"/>
      </rPr>
      <t xml:space="preserve"> Number of originations.  </t>
    </r>
    <r>
      <rPr>
        <vertAlign val="superscript"/>
        <sz val="9"/>
        <rFont val="Arial"/>
        <family val="2"/>
      </rPr>
      <t>2</t>
    </r>
    <r>
      <rPr>
        <sz val="9"/>
        <rFont val="Arial"/>
        <family val="2"/>
      </rPr>
      <t xml:space="preserve"> CHIPS, the Clearing House Interbank Payments Systems,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value of cheques paid in 2009 and 2012. The value of on-us cheques for those years was also estimated. Figures for other years are derived from those estimates. Total paid cheques = Federal Reserve + private clearing houses and direct exchanges + on-us. </t>
    </r>
    <r>
      <rPr>
        <vertAlign val="superscript"/>
        <sz val="9"/>
        <rFont val="Arial"/>
        <family val="2"/>
      </rPr>
      <t>5</t>
    </r>
    <r>
      <rPr>
        <sz val="9"/>
        <rFont val="Arial"/>
        <family val="2"/>
      </rPr>
      <t xml:space="preserve"> Calculated as total cheque value less value of Federal Reserve cheque clearing and value of on-us cheques.    </t>
    </r>
    <r>
      <rPr>
        <vertAlign val="superscript"/>
        <sz val="9"/>
        <rFont val="Arial"/>
        <family val="2"/>
      </rPr>
      <t>6</t>
    </r>
    <r>
      <rPr>
        <sz val="9"/>
        <rFont val="Arial"/>
        <family val="2"/>
      </rPr>
      <t xml:space="preserve"> Value originated using private  conducted by the Federal (ACH) operators. Includes transfers sent by private ACH to the Federal Reserve for transmission to the receiving depository institution. These transfers, expressed in USD billions, amounted to 4,411.7 in 2012, 4,531.4 in 2013, 4,586.3 in 2014, 4,921.4 in 2015, and 5,011.1 in 2016.   </t>
    </r>
  </si>
  <si>
    <r>
      <t xml:space="preserve"> 7</t>
    </r>
    <r>
      <rPr>
        <sz val="9"/>
        <rFont val="Arial"/>
        <family val="2"/>
      </rPr>
      <t xml:space="preserve"> Value originated on FedACH. Includes transfers sent by the Federal Reserve to private ACH for transmission</t>
    </r>
    <r>
      <rPr>
        <vertAlign val="superscript"/>
        <sz val="9"/>
        <rFont val="Arial"/>
        <family val="2"/>
      </rPr>
      <t xml:space="preserve"> </t>
    </r>
    <r>
      <rPr>
        <sz val="9"/>
        <rFont val="Arial"/>
        <family val="2"/>
      </rPr>
      <t xml:space="preserve">to the receiving depository institution. These transfers, expressed in USD billions, amounted to 3,127.6 in 2012, 3,295.1 in 2013, 3,167.6 in 2014, 3,408.1 in 2015 and 3,640.0 in 2016.    </t>
    </r>
    <r>
      <rPr>
        <vertAlign val="superscript"/>
        <sz val="9"/>
        <rFont val="Arial"/>
        <family val="2"/>
      </rPr>
      <t>8</t>
    </r>
    <r>
      <rPr>
        <sz val="9"/>
        <rFont val="Arial"/>
        <family val="2"/>
      </rPr>
      <t xml:space="preserve"> A study conducted by the Federal Reserve estimated that the value of on-us wire payments (processed by only one depository institution) was USD 152,300 billion in 2012. Figures for subsequent years are derived from that estimate. Total large-value payments = Fedwire + CHIPS + on-us wire.    </t>
    </r>
    <r>
      <rPr>
        <vertAlign val="superscript"/>
        <sz val="9"/>
        <rFont val="Arial"/>
        <family val="2"/>
      </rPr>
      <t>9</t>
    </r>
    <r>
      <rPr>
        <sz val="9"/>
        <rFont val="Arial"/>
        <family val="2"/>
      </rPr>
      <t xml:space="preserve"> A study conducted by the Federal Reserve estimated that the value of on-us ACH payments was USD 92,136 billion in 2012 105,230 billion in 2015;  figures for other years are derived from that estimate.  Values for 2012–15 were revised to reflect a change in methodology of how the study estimates on-us transactions. Total ACH = Private + Federal Reserve + On-us ACH.</t>
    </r>
  </si>
  <si>
    <t>New York Stock Exchange</t>
  </si>
  <si>
    <t>Nasdaq</t>
  </si>
  <si>
    <t>American Stock Exchange</t>
  </si>
  <si>
    <r>
      <t>1</t>
    </r>
    <r>
      <rPr>
        <sz val="9"/>
        <rFont val="Arial"/>
        <family val="2"/>
      </rPr>
      <t xml:space="preserve"> In March 2006, the privately held NYSE merged with Archipelago Holdings, Inc. to form the publicly traded NYSE Group, Inc. (consisting of NYSE and NYSE Arca). In April 2007, NYSE Group, Inc. merged with Euronext to become NYSE Euronext, Inc. </t>
    </r>
    <r>
      <rPr>
        <vertAlign val="superscript"/>
        <sz val="9"/>
        <rFont val="Arial"/>
        <family val="2"/>
      </rPr>
      <t>2</t>
    </r>
    <r>
      <rPr>
        <sz val="9"/>
        <rFont val="Arial"/>
        <family val="2"/>
      </rPr>
      <t xml:space="preserve"> In October 2008, NYSE Euronext acquired the American Stock Exchange.    </t>
    </r>
    <r>
      <rPr>
        <vertAlign val="superscript"/>
        <sz val="9"/>
        <rFont val="Arial"/>
        <family val="2"/>
      </rPr>
      <t>3</t>
    </r>
    <r>
      <rPr>
        <sz val="9"/>
        <rFont val="Arial"/>
        <family val="2"/>
      </rPr>
      <t xml:space="preserve"> In preparation for the formation of NYSE Group, Inc. in 2006, member seat sales ended in 2005 and were replaced by the sale of annual trading licences. The 2006 figure is equal to the number of initial licences in place at the formation of NYSE Group, Inc. The number of active licences has declined since that time.</t>
    </r>
  </si>
  <si>
    <t>Source: NYSE Euronext.</t>
  </si>
  <si>
    <r>
      <t>Number of listed securities</t>
    </r>
    <r>
      <rPr>
        <vertAlign val="superscript"/>
        <sz val="11"/>
        <rFont val="Arial"/>
        <family val="2"/>
      </rPr>
      <t>1</t>
    </r>
  </si>
  <si>
    <r>
      <t>New York Stock Exchange</t>
    </r>
    <r>
      <rPr>
        <vertAlign val="superscript"/>
        <sz val="10"/>
        <rFont val="Arial"/>
        <family val="2"/>
      </rPr>
      <t>2, 3</t>
    </r>
  </si>
  <si>
    <r>
      <t>Nasdaq</t>
    </r>
    <r>
      <rPr>
        <vertAlign val="superscript"/>
        <sz val="10"/>
        <rFont val="Arial"/>
        <family val="2"/>
      </rPr>
      <t>3</t>
    </r>
  </si>
  <si>
    <r>
      <t>1</t>
    </r>
    <r>
      <rPr>
        <sz val="9"/>
        <rFont val="Arial"/>
        <family val="2"/>
      </rPr>
      <t xml:space="preserve"> The primary securities exchanges in the United States are the New York Stock Exchange, the Nasdaq Stock Market (Nasdaq), the American Stock Exchange, the Boston Stock Exchange, the Chicago Stock Exchange, the Pacific Stock Exchange and the Philadelphia Stock Exchange.    </t>
    </r>
    <r>
      <rPr>
        <vertAlign val="superscript"/>
        <sz val="9"/>
        <rFont val="Arial"/>
        <family val="2"/>
      </rPr>
      <t>2</t>
    </r>
    <r>
      <rPr>
        <sz val="9"/>
        <rFont val="Arial"/>
        <family val="2"/>
      </rPr>
      <t xml:space="preserve"> The New York Stock Exchange is part of a public company that does not report the total number of stocks  issued.  The number of issuers amounted to 4,532 in 2011, 4,493 in 2012, 4,500 in 2013, 3,077 in 2014 and 3,067 in 2015.   </t>
    </r>
    <r>
      <rPr>
        <vertAlign val="superscript"/>
        <sz val="9"/>
        <rFont val="Arial"/>
        <family val="2"/>
      </rPr>
      <t xml:space="preserve">3 </t>
    </r>
    <r>
      <rPr>
        <sz val="9"/>
        <rFont val="Arial"/>
        <family val="2"/>
      </rPr>
      <t>Over-the-counter market.</t>
    </r>
  </si>
  <si>
    <t>Sources: The Nasdaq Stock Market, Inc.</t>
  </si>
  <si>
    <r>
      <t>New York Stock Exchange</t>
    </r>
    <r>
      <rPr>
        <vertAlign val="superscript"/>
        <sz val="10"/>
        <rFont val="Arial"/>
        <family val="2"/>
      </rPr>
      <t>1</t>
    </r>
  </si>
  <si>
    <r>
      <t>American Stock Exchange</t>
    </r>
    <r>
      <rPr>
        <vertAlign val="superscript"/>
        <sz val="10"/>
        <rFont val="Arial"/>
        <family val="2"/>
      </rPr>
      <t>1</t>
    </r>
  </si>
  <si>
    <r>
      <t>1</t>
    </r>
    <r>
      <rPr>
        <sz val="9"/>
        <rFont val="Arial"/>
        <family val="2"/>
      </rPr>
      <t xml:space="preserve"> NYSE Euronext owns the American Stock Exchange. Figures for the American Stock Exchange (NYSE AMEX) equity trades are included with other NYSE figures. </t>
    </r>
    <r>
      <rPr>
        <vertAlign val="superscript"/>
        <sz val="9"/>
        <rFont val="Arial"/>
        <family val="2"/>
      </rPr>
      <t/>
    </r>
  </si>
  <si>
    <t>Sources: NYSE Euronext; The Nasdaq Stock Market, Inc.</t>
  </si>
  <si>
    <r>
      <t>1</t>
    </r>
    <r>
      <rPr>
        <sz val="9"/>
        <rFont val="Arial"/>
        <family val="2"/>
      </rPr>
      <t xml:space="preserve"> NYSE Euronext owns the American Stock Exchange. Figures for American Stock Exchange (NYSE AMEX) equity trades are included with other NYSE figures. </t>
    </r>
    <r>
      <rPr>
        <vertAlign val="superscript"/>
        <sz val="9"/>
        <rFont val="Arial"/>
        <family val="2"/>
      </rPr>
      <t>2</t>
    </r>
    <r>
      <rPr>
        <sz val="9"/>
        <rFont val="Arial"/>
        <family val="2"/>
      </rPr>
      <t xml:space="preserve">Par (face) value of bonds traded.  </t>
    </r>
    <r>
      <rPr>
        <vertAlign val="superscript"/>
        <sz val="9"/>
        <rFont val="Arial"/>
        <family val="2"/>
      </rPr>
      <t/>
    </r>
  </si>
  <si>
    <r>
      <t>National Securities Clearing Corporation</t>
    </r>
    <r>
      <rPr>
        <vertAlign val="superscript"/>
        <sz val="10"/>
        <rFont val="Arial"/>
        <family val="2"/>
      </rPr>
      <t>1</t>
    </r>
  </si>
  <si>
    <r>
      <t>Fixed Income Clearing Corporation</t>
    </r>
    <r>
      <rPr>
        <vertAlign val="superscript"/>
        <sz val="10"/>
        <rFont val="Arial"/>
        <family val="2"/>
      </rPr>
      <t>1</t>
    </r>
  </si>
  <si>
    <t>a) Government Securities Division</t>
  </si>
  <si>
    <t>b) Mortgage-Backed Securities Division</t>
  </si>
  <si>
    <r>
      <t>1</t>
    </r>
    <r>
      <rPr>
        <sz val="9"/>
        <rFont val="Arial"/>
        <family val="2"/>
      </rPr>
      <t xml:space="preserve"> Subsidiary of Depository Trust &amp; Clearing Corporation (DTCC). </t>
    </r>
  </si>
  <si>
    <t>Source: Depository Trust &amp; Clearing Corporation.</t>
  </si>
  <si>
    <r>
      <t>National Securities Clearing Corporation</t>
    </r>
    <r>
      <rPr>
        <vertAlign val="superscript"/>
        <sz val="10"/>
        <rFont val="Arial"/>
        <family val="2"/>
      </rPr>
      <t>1, 2</t>
    </r>
  </si>
  <si>
    <r>
      <t>a) Government Securities Division</t>
    </r>
    <r>
      <rPr>
        <vertAlign val="superscript"/>
        <sz val="10"/>
        <rFont val="Arial"/>
        <family val="2"/>
      </rPr>
      <t>3</t>
    </r>
  </si>
  <si>
    <r>
      <t>1</t>
    </r>
    <r>
      <rPr>
        <sz val="9"/>
        <rFont val="Arial"/>
        <family val="2"/>
      </rPr>
      <t xml:space="preserve"> Subsidiary of Depository Trust &amp; Clearing Corporation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t>
    </r>
  </si>
  <si>
    <r>
      <t xml:space="preserve">1 </t>
    </r>
    <r>
      <rPr>
        <sz val="9"/>
        <rFont val="Arial"/>
        <family val="2"/>
      </rPr>
      <t xml:space="preserve">Subsidiary of Depository Trust &amp; Clearing Corporation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 </t>
    </r>
  </si>
  <si>
    <r>
      <t>Depository Trust Company</t>
    </r>
    <r>
      <rPr>
        <vertAlign val="superscript"/>
        <sz val="10"/>
        <rFont val="Arial"/>
        <family val="2"/>
      </rPr>
      <t>1</t>
    </r>
  </si>
  <si>
    <r>
      <t>Federal Reserve</t>
    </r>
    <r>
      <rPr>
        <vertAlign val="superscript"/>
        <sz val="9"/>
        <rFont val="Arial"/>
        <family val="2"/>
      </rPr>
      <t>2</t>
    </r>
  </si>
  <si>
    <r>
      <t>Total number of participants</t>
    </r>
    <r>
      <rPr>
        <vertAlign val="superscript"/>
        <sz val="10"/>
        <rFont val="Arial"/>
        <family val="2"/>
      </rPr>
      <t>3</t>
    </r>
  </si>
  <si>
    <r>
      <t xml:space="preserve">1 </t>
    </r>
    <r>
      <rPr>
        <sz val="9"/>
        <rFont val="Arial"/>
        <family val="2"/>
      </rPr>
      <t xml:space="preserve">Subsidiary of Depository Trust &amp; Clearing Corporation (DTCC). </t>
    </r>
    <r>
      <rPr>
        <vertAlign val="superscript"/>
        <sz val="9"/>
        <rFont val="Arial"/>
        <family val="2"/>
      </rPr>
      <t xml:space="preserve">2 </t>
    </r>
    <r>
      <rPr>
        <sz val="9"/>
        <rFont val="Arial"/>
        <family val="2"/>
      </rPr>
      <t xml:space="preserve">Number of depository institutions that used the Federal Reserve’s Fedwire Securities Service in the respective years. Other Fedwire participants not included in this calculation are: the US Treasury and any entity specifically authorised by federal statute to use the Reserve Banks as fiscal agents or depositories; entities designated by the Secretary of the Treasury and foreign central banks, foreign monetary authorities, foreign governments and certain international organisations. </t>
    </r>
    <r>
      <rPr>
        <vertAlign val="superscript"/>
        <sz val="9"/>
        <rFont val="Arial"/>
        <family val="2"/>
      </rPr>
      <t xml:space="preserve">3 </t>
    </r>
    <r>
      <rPr>
        <sz val="9"/>
        <rFont val="Arial"/>
        <family val="2"/>
      </rPr>
      <t>The total number of institutions with access to the Fedwire Securities Service.  Previously, only the number of active participants was reported.  Values for previous years reflect this revision.</t>
    </r>
  </si>
  <si>
    <t>Sources: Depository Trust &amp; Clearing Corporation; Federal Reserve.</t>
  </si>
  <si>
    <t xml:space="preserve">(thousands, end of year) </t>
  </si>
  <si>
    <t>Depository Trust Company</t>
  </si>
  <si>
    <r>
      <t>Federal Reserve</t>
    </r>
    <r>
      <rPr>
        <vertAlign val="superscript"/>
        <sz val="10"/>
        <rFont val="Arial"/>
        <family val="2"/>
      </rPr>
      <t>1</t>
    </r>
  </si>
  <si>
    <r>
      <t>1</t>
    </r>
    <r>
      <rPr>
        <sz val="9"/>
        <rFont val="Arial"/>
        <family val="2"/>
      </rPr>
      <t xml:space="preserve"> US Treasury and agency securities held in custody at the Federal Reserve's Fedwire Securities Service.</t>
    </r>
  </si>
  <si>
    <r>
      <t xml:space="preserve">1 </t>
    </r>
    <r>
      <rPr>
        <sz val="9"/>
        <rFont val="Arial"/>
        <family val="2"/>
      </rPr>
      <t>US Treasury and agency securities transfers processed through the Federal Reserve’s Fedwire Securities Service. Data exclude reversals (ie securities sent in error and returned to sender).</t>
    </r>
  </si>
  <si>
    <r>
      <t>1</t>
    </r>
    <r>
      <rPr>
        <sz val="9"/>
        <rFont val="Arial"/>
        <family val="2"/>
      </rPr>
      <t xml:space="preserve"> US Treasury and agency securities transfers processed through the Federal Reserve’s Fedwire Securities Service. Data exclude reversals (ie securities sent in error and returned to sender).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</si>
</sst>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0_-;\-* #,##0_-;_-* &quot;-&quot;_-;_-@_-"/>
    <numFmt numFmtId="43" formatCode="_-* #,##0.00_-;\-* #,##0.00_-;_-* &quot;-&quot;??_-;_-@_-"/>
    <numFmt numFmtId="164" formatCode="yyyy"/>
    <numFmt numFmtId="165" formatCode="#,##0.0"/>
    <numFmt numFmtId="166" formatCode="0.0"/>
    <numFmt numFmtId="167" formatCode="#,##0.0000"/>
    <numFmt numFmtId="168" formatCode="0.000"/>
    <numFmt numFmtId="169" formatCode="_-* #,##0.0_-;\-* #,##0.0_-;_-* &quot;-&quot;??_-;_-@_-"/>
    <numFmt numFmtId="170" formatCode="#,##0.000"/>
    <numFmt numFmtId="171" formatCode="_(* #,##0.00_);_(* \(#,##0.00\);_(* &quot;-&quot;??_);_(@_)"/>
    <numFmt numFmtId="172" formatCode="_-* #,##0_-;\-* #,##0_-;_-* &quot;-&quot;??_-;_-@_-"/>
    <numFmt numFmtId="173" formatCode="_(* #,##0_);_(* \(#,##0\);_(* &quot;-&quot;_);_(@_)"/>
    <numFmt numFmtId="174" formatCode="0.0000"/>
    <numFmt numFmtId="175" formatCode="_(* #,##0.0_);_(* \(#,##0.0\);_(* &quot;-&quot;??_);_(@_)"/>
    <numFmt numFmtId="176" formatCode="#,##0.0_ "/>
    <numFmt numFmtId="177" formatCode="0_);[Red]\(0\)"/>
    <numFmt numFmtId="178" formatCode="#,##0.0_);[Red]\(#,##0.0\)"/>
    <numFmt numFmtId="179" formatCode="#,##0_-"/>
  </numFmts>
  <fonts count="46" x14ac:knownFonts="1">
    <font>
      <sz val="10"/>
      <name val="Arial"/>
      <family val="2"/>
    </font>
    <font>
      <sz val="10"/>
      <name val="Arial"/>
      <family val="2"/>
    </font>
    <font>
      <b/>
      <sz val="10"/>
      <name val="Arial"/>
      <family val="2"/>
    </font>
    <font>
      <b/>
      <sz val="11"/>
      <name val="Arial"/>
      <family val="2"/>
    </font>
    <font>
      <sz val="11"/>
      <name val="Arial"/>
      <family val="2"/>
    </font>
    <font>
      <i/>
      <sz val="10"/>
      <name val="Arial"/>
      <family val="2"/>
    </font>
    <font>
      <vertAlign val="superscript"/>
      <sz val="9"/>
      <name val="Arial"/>
      <family val="2"/>
    </font>
    <font>
      <sz val="9"/>
      <name val="Arial"/>
      <family val="2"/>
    </font>
    <font>
      <vertAlign val="superscript"/>
      <sz val="10"/>
      <name val="Arial"/>
      <family val="2"/>
    </font>
    <font>
      <b/>
      <i/>
      <sz val="10"/>
      <name val="Arial"/>
      <family val="2"/>
    </font>
    <font>
      <sz val="10"/>
      <name val="Arial"/>
      <family val="2"/>
    </font>
    <font>
      <b/>
      <vertAlign val="superscript"/>
      <sz val="10"/>
      <name val="Arial"/>
      <family val="2"/>
    </font>
    <font>
      <vertAlign val="superscript"/>
      <sz val="11"/>
      <name val="Arial"/>
      <family val="2"/>
    </font>
    <font>
      <b/>
      <sz val="9"/>
      <name val="Arial"/>
      <family val="2"/>
    </font>
    <font>
      <sz val="10"/>
      <color indexed="8"/>
      <name val="Arial"/>
      <family val="2"/>
    </font>
    <font>
      <strike/>
      <vertAlign val="superscript"/>
      <sz val="9"/>
      <name val="Arial"/>
      <family val="2"/>
    </font>
    <font>
      <strike/>
      <sz val="9"/>
      <name val="Arial"/>
      <family val="2"/>
    </font>
    <font>
      <b/>
      <vertAlign val="superscript"/>
      <sz val="11"/>
      <name val="Arial"/>
      <family val="2"/>
    </font>
    <font>
      <i/>
      <vertAlign val="superscript"/>
      <sz val="10"/>
      <name val="Arial"/>
      <family val="2"/>
    </font>
    <font>
      <i/>
      <sz val="9"/>
      <name val="Arial"/>
      <family val="2"/>
    </font>
    <font>
      <b/>
      <vertAlign val="superscript"/>
      <sz val="9"/>
      <name val="Arial"/>
      <family val="2"/>
    </font>
    <font>
      <b/>
      <sz val="10"/>
      <name val="Times New Roman"/>
      <family val="1"/>
    </font>
    <font>
      <i/>
      <strike/>
      <sz val="10"/>
      <name val="Arial"/>
      <family val="2"/>
    </font>
    <font>
      <sz val="9"/>
      <name val="Helvetica"/>
      <family val="2"/>
    </font>
    <font>
      <i/>
      <sz val="8"/>
      <name val="Times New Roman"/>
      <family val="1"/>
    </font>
    <font>
      <b/>
      <sz val="9.6999999999999993"/>
      <name val="Arial"/>
      <family val="2"/>
    </font>
    <font>
      <b/>
      <vertAlign val="superscript"/>
      <sz val="9.6999999999999993"/>
      <name val="Arial"/>
      <family val="2"/>
    </font>
    <font>
      <sz val="12"/>
      <color indexed="8"/>
      <name val="Arial"/>
      <family val="2"/>
    </font>
    <font>
      <sz val="8"/>
      <name val="Helvetica"/>
      <family val="2"/>
    </font>
    <font>
      <sz val="11"/>
      <color theme="1"/>
      <name val="Calibri"/>
      <family val="2"/>
      <scheme val="minor"/>
    </font>
    <font>
      <sz val="10"/>
      <color rgb="FFFF0000"/>
      <name val="Arial"/>
      <family val="2"/>
    </font>
    <font>
      <b/>
      <sz val="9"/>
      <color indexed="81"/>
      <name val="Tahoma"/>
      <family val="2"/>
    </font>
    <font>
      <sz val="9"/>
      <color indexed="81"/>
      <name val="Tahoma"/>
      <family val="2"/>
    </font>
    <font>
      <b/>
      <sz val="10"/>
      <color indexed="10"/>
      <name val="Arial"/>
      <family val="2"/>
    </font>
    <font>
      <sz val="10"/>
      <name val="Times New Roman"/>
      <family val="1"/>
    </font>
    <font>
      <sz val="10"/>
      <color rgb="FF333333"/>
      <name val="Arial"/>
      <family val="2"/>
    </font>
    <font>
      <vertAlign val="superscript"/>
      <sz val="10"/>
      <color rgb="FF333333"/>
      <name val="Arial"/>
      <family val="2"/>
    </font>
    <font>
      <b/>
      <sz val="10"/>
      <color rgb="FF333333"/>
      <name val="Arial"/>
      <family val="2"/>
    </font>
    <font>
      <b/>
      <vertAlign val="superscript"/>
      <sz val="10"/>
      <color rgb="FF333333"/>
      <name val="Arial"/>
      <family val="2"/>
    </font>
    <font>
      <sz val="10"/>
      <color theme="0"/>
      <name val="Arial"/>
      <family val="2"/>
    </font>
    <font>
      <sz val="9"/>
      <name val="Arial"/>
      <family val="2"/>
      <charset val="204"/>
    </font>
    <font>
      <sz val="9"/>
      <color rgb="FFFF0000"/>
      <name val="Arial"/>
      <family val="2"/>
    </font>
    <font>
      <strike/>
      <sz val="9"/>
      <color theme="5"/>
      <name val="Arial"/>
      <family val="2"/>
      <charset val="204"/>
    </font>
    <font>
      <vertAlign val="superscript"/>
      <sz val="9"/>
      <name val="Arial"/>
      <family val="2"/>
      <charset val="204"/>
    </font>
    <font>
      <b/>
      <sz val="9.6999999999999993"/>
      <color indexed="8"/>
      <name val="Arial"/>
      <family val="2"/>
    </font>
    <font>
      <b/>
      <i/>
      <sz val="9"/>
      <name val="Arial"/>
      <family val="2"/>
    </font>
  </fonts>
  <fills count="15">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indexed="51"/>
        <bgColor indexed="64"/>
      </patternFill>
    </fill>
    <fill>
      <patternFill patternType="solid">
        <fgColor indexed="13"/>
        <bgColor indexed="64"/>
      </patternFill>
    </fill>
    <fill>
      <patternFill patternType="solid">
        <fgColor rgb="FFFF99FF"/>
        <bgColor indexed="64"/>
      </patternFill>
    </fill>
    <fill>
      <patternFill patternType="solid">
        <fgColor rgb="FFFF99CC"/>
        <bgColor indexed="64"/>
      </patternFill>
    </fill>
    <fill>
      <patternFill patternType="solid">
        <fgColor indexed="11"/>
        <bgColor indexed="64"/>
      </patternFill>
    </fill>
    <fill>
      <patternFill patternType="solid">
        <fgColor rgb="FFFFC000"/>
        <bgColor indexed="64"/>
      </patternFill>
    </fill>
    <fill>
      <patternFill patternType="solid">
        <fgColor theme="0" tint="-0.249977111117893"/>
        <bgColor indexed="64"/>
      </patternFill>
    </fill>
    <fill>
      <patternFill patternType="solid">
        <fgColor rgb="FFC0C0C0"/>
        <bgColor indexed="64"/>
      </patternFill>
    </fill>
    <fill>
      <patternFill patternType="solid">
        <fgColor indexed="9"/>
        <bgColor indexed="64"/>
      </patternFill>
    </fill>
    <fill>
      <patternFill patternType="solid">
        <fgColor rgb="FFFFFF00"/>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1">
    <xf numFmtId="0" fontId="0" fillId="0" borderId="0"/>
    <xf numFmtId="171" fontId="1" fillId="0" borderId="0" applyFont="0" applyFill="0" applyBorder="0" applyAlignment="0" applyProtection="0"/>
    <xf numFmtId="0" fontId="1" fillId="0" borderId="0">
      <alignment vertical="top"/>
    </xf>
    <xf numFmtId="43" fontId="1" fillId="0" borderId="0" applyFont="0" applyFill="0" applyBorder="0" applyAlignment="0" applyProtection="0"/>
    <xf numFmtId="0" fontId="10"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5" fontId="23" fillId="2" borderId="1" applyBorder="0" applyAlignment="0">
      <alignment vertical="top"/>
    </xf>
    <xf numFmtId="41" fontId="1" fillId="0" borderId="0" applyFont="0" applyFill="0" applyBorder="0" applyAlignment="0" applyProtection="0"/>
    <xf numFmtId="171" fontId="1" fillId="0" borderId="0" applyFont="0" applyFill="0" applyBorder="0" applyAlignment="0" applyProtection="0"/>
    <xf numFmtId="0" fontId="27" fillId="0" borderId="0"/>
    <xf numFmtId="4" fontId="28" fillId="0" borderId="0" applyNumberFormat="0">
      <alignment horizontal="centerContinuous" vertical="top" wrapText="1"/>
    </xf>
    <xf numFmtId="171" fontId="1" fillId="0" borderId="0" applyFont="0" applyFill="0" applyBorder="0" applyAlignment="0" applyProtection="0"/>
    <xf numFmtId="0" fontId="29" fillId="0" borderId="0"/>
    <xf numFmtId="9"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alignment vertical="top"/>
    </xf>
  </cellStyleXfs>
  <cellXfs count="1304">
    <xf numFmtId="0" fontId="0" fillId="0" borderId="0" xfId="0"/>
    <xf numFmtId="0" fontId="1" fillId="0" borderId="0" xfId="0" applyFont="1" applyAlignment="1"/>
    <xf numFmtId="0" fontId="1" fillId="0" borderId="0" xfId="0" applyFont="1" applyFill="1" applyBorder="1" applyAlignment="1"/>
    <xf numFmtId="0" fontId="0" fillId="0" borderId="0" xfId="0" applyFont="1" applyFill="1" applyBorder="1" applyAlignment="1"/>
    <xf numFmtId="14" fontId="0" fillId="0" borderId="0" xfId="0" applyNumberFormat="1" applyFont="1" applyAlignment="1">
      <alignment horizontal="right"/>
    </xf>
    <xf numFmtId="0" fontId="2" fillId="0" borderId="0" xfId="0" applyFont="1" applyFill="1" applyAlignment="1"/>
    <xf numFmtId="0" fontId="0" fillId="0" borderId="0" xfId="0" applyAlignment="1"/>
    <xf numFmtId="0" fontId="0" fillId="0" borderId="0" xfId="0" applyFont="1" applyAlignment="1"/>
    <xf numFmtId="0" fontId="0" fillId="0" borderId="0" xfId="0" applyFont="1" applyAlignment="1">
      <alignment horizontal="right"/>
    </xf>
    <xf numFmtId="0" fontId="2" fillId="0" borderId="0" xfId="0" applyFont="1" applyFill="1" applyBorder="1" applyAlignment="1"/>
    <xf numFmtId="0" fontId="0" fillId="0" borderId="0" xfId="0" applyFont="1" applyFill="1" applyBorder="1" applyAlignment="1">
      <alignment horizontal="right"/>
    </xf>
    <xf numFmtId="0" fontId="0" fillId="0" borderId="1" xfId="0" applyFont="1" applyFill="1" applyBorder="1" applyAlignment="1"/>
    <xf numFmtId="164" fontId="2" fillId="0" borderId="1" xfId="0" applyNumberFormat="1" applyFont="1" applyFill="1" applyBorder="1" applyAlignment="1">
      <alignment horizontal="right"/>
    </xf>
    <xf numFmtId="0" fontId="1" fillId="0" borderId="0" xfId="0" applyFont="1" applyFill="1" applyBorder="1" applyAlignment="1">
      <alignment horizontal="left"/>
    </xf>
    <xf numFmtId="165" fontId="0" fillId="0" borderId="0" xfId="0" applyNumberFormat="1" applyFont="1" applyFill="1" applyBorder="1" applyAlignment="1">
      <alignment horizontal="right"/>
    </xf>
    <xf numFmtId="3" fontId="0" fillId="0" borderId="0" xfId="0" applyNumberFormat="1" applyFont="1" applyFill="1" applyBorder="1" applyAlignment="1">
      <alignment horizontal="right"/>
    </xf>
    <xf numFmtId="166" fontId="0" fillId="0" borderId="0" xfId="0" applyNumberFormat="1" applyFont="1" applyFill="1" applyBorder="1" applyAlignment="1">
      <alignment horizontal="right" wrapText="1"/>
    </xf>
    <xf numFmtId="0" fontId="5" fillId="0" borderId="0" xfId="0" applyFont="1" applyFill="1" applyBorder="1" applyAlignment="1">
      <alignment horizontal="left" indent="1"/>
    </xf>
    <xf numFmtId="167" fontId="5" fillId="0" borderId="0" xfId="0" applyNumberFormat="1" applyFont="1" applyFill="1" applyBorder="1" applyAlignment="1">
      <alignment horizontal="right"/>
    </xf>
    <xf numFmtId="0" fontId="5" fillId="0" borderId="1" xfId="0" applyFont="1" applyFill="1" applyBorder="1" applyAlignment="1">
      <alignment horizontal="left" indent="1"/>
    </xf>
    <xf numFmtId="167" fontId="5" fillId="0" borderId="1" xfId="0" applyNumberFormat="1" applyFont="1" applyFill="1" applyBorder="1" applyAlignment="1">
      <alignment horizontal="right"/>
    </xf>
    <xf numFmtId="0" fontId="1" fillId="0" borderId="0" xfId="0" applyFont="1" applyFill="1" applyAlignment="1"/>
    <xf numFmtId="0" fontId="5" fillId="0" borderId="0" xfId="0" applyFont="1" applyFill="1" applyAlignment="1"/>
    <xf numFmtId="0" fontId="0" fillId="0" borderId="0" xfId="0" applyFont="1" applyFill="1" applyAlignment="1">
      <alignment horizontal="right"/>
    </xf>
    <xf numFmtId="0" fontId="0" fillId="0" borderId="0" xfId="0" applyFont="1" applyFill="1" applyAlignment="1">
      <alignment wrapText="1"/>
    </xf>
    <xf numFmtId="4" fontId="0" fillId="0" borderId="0" xfId="0" applyNumberFormat="1" applyFont="1" applyFill="1" applyAlignment="1">
      <alignment horizontal="right"/>
    </xf>
    <xf numFmtId="0" fontId="1" fillId="3" borderId="0" xfId="0" applyFont="1" applyFill="1" applyAlignment="1"/>
    <xf numFmtId="0" fontId="1" fillId="3" borderId="0" xfId="0" applyFont="1" applyFill="1" applyBorder="1" applyAlignment="1"/>
    <xf numFmtId="0" fontId="0" fillId="3" borderId="0" xfId="0" applyFont="1" applyFill="1" applyAlignment="1">
      <alignment wrapText="1"/>
    </xf>
    <xf numFmtId="3" fontId="0" fillId="0" borderId="0" xfId="0" applyNumberFormat="1" applyFont="1" applyFill="1" applyAlignment="1">
      <alignment horizontal="right"/>
    </xf>
    <xf numFmtId="0" fontId="5" fillId="0" borderId="0" xfId="0" applyFont="1" applyFill="1" applyBorder="1" applyAlignment="1"/>
    <xf numFmtId="0" fontId="5" fillId="0" borderId="0" xfId="0" applyFont="1" applyFill="1" applyAlignment="1">
      <alignment wrapText="1"/>
    </xf>
    <xf numFmtId="4" fontId="5" fillId="0" borderId="0" xfId="0" applyNumberFormat="1" applyFont="1" applyFill="1" applyAlignment="1">
      <alignment horizontal="right"/>
    </xf>
    <xf numFmtId="0" fontId="0" fillId="0" borderId="0" xfId="0" applyFont="1" applyFill="1" applyBorder="1" applyAlignment="1">
      <alignment wrapText="1"/>
    </xf>
    <xf numFmtId="0" fontId="0" fillId="0" borderId="1" xfId="0" applyFont="1" applyFill="1" applyBorder="1" applyAlignment="1">
      <alignment wrapText="1"/>
    </xf>
    <xf numFmtId="168" fontId="0" fillId="0" borderId="1" xfId="0" applyNumberFormat="1" applyFont="1" applyFill="1" applyBorder="1" applyAlignment="1">
      <alignment horizontal="right"/>
    </xf>
    <xf numFmtId="0" fontId="5" fillId="3" borderId="0" xfId="0" applyFont="1" applyFill="1" applyBorder="1" applyAlignment="1"/>
    <xf numFmtId="0" fontId="5" fillId="3" borderId="0" xfId="0" applyFont="1" applyFill="1" applyBorder="1" applyAlignment="1">
      <alignment horizontal="left" indent="1"/>
    </xf>
    <xf numFmtId="168" fontId="5" fillId="0" borderId="0" xfId="0" applyNumberFormat="1" applyFont="1" applyFill="1" applyAlignment="1">
      <alignment horizontal="right"/>
    </xf>
    <xf numFmtId="0" fontId="5" fillId="3" borderId="1" xfId="0" applyFont="1" applyFill="1" applyBorder="1" applyAlignment="1">
      <alignment horizontal="left" indent="1"/>
    </xf>
    <xf numFmtId="0" fontId="5" fillId="0" borderId="1" xfId="0" applyFont="1" applyFill="1" applyBorder="1" applyAlignment="1">
      <alignment horizontal="right"/>
    </xf>
    <xf numFmtId="3" fontId="5" fillId="0" borderId="0" xfId="0" applyNumberFormat="1" applyFont="1" applyFill="1" applyBorder="1" applyAlignment="1">
      <alignment horizontal="right"/>
    </xf>
    <xf numFmtId="3" fontId="5" fillId="0" borderId="1" xfId="0" applyNumberFormat="1" applyFont="1" applyFill="1" applyBorder="1" applyAlignment="1">
      <alignment horizontal="right"/>
    </xf>
    <xf numFmtId="0" fontId="5" fillId="0" borderId="0" xfId="0" applyFont="1" applyFill="1" applyBorder="1" applyAlignment="1">
      <alignment wrapText="1"/>
    </xf>
    <xf numFmtId="0" fontId="2" fillId="0" borderId="0" xfId="0" applyFont="1" applyFill="1" applyBorder="1" applyAlignment="1">
      <alignment horizontal="right"/>
    </xf>
    <xf numFmtId="0" fontId="5" fillId="0" borderId="0" xfId="0" applyFont="1" applyFill="1" applyBorder="1" applyAlignment="1">
      <alignment horizontal="right" wrapText="1"/>
    </xf>
    <xf numFmtId="4" fontId="0" fillId="0" borderId="0" xfId="2" applyNumberFormat="1" applyFont="1" applyFill="1" applyBorder="1" applyAlignment="1"/>
    <xf numFmtId="169" fontId="0" fillId="0" borderId="0" xfId="3" applyNumberFormat="1" applyFont="1" applyFill="1" applyBorder="1" applyAlignment="1">
      <alignment horizontal="right"/>
    </xf>
    <xf numFmtId="0" fontId="0" fillId="0" borderId="0" xfId="0" applyFont="1" applyFill="1" applyAlignment="1"/>
    <xf numFmtId="165" fontId="0" fillId="0" borderId="0" xfId="0" applyNumberFormat="1" applyFont="1" applyFill="1" applyAlignment="1">
      <alignment horizontal="right"/>
    </xf>
    <xf numFmtId="165" fontId="0" fillId="0" borderId="0" xfId="0" applyNumberFormat="1" applyFont="1" applyFill="1" applyAlignment="1"/>
    <xf numFmtId="165" fontId="5" fillId="0" borderId="0" xfId="0" applyNumberFormat="1" applyFont="1" applyFill="1" applyAlignment="1">
      <alignment horizontal="right"/>
    </xf>
    <xf numFmtId="4" fontId="0" fillId="0" borderId="0" xfId="2" applyNumberFormat="1" applyFont="1" applyFill="1" applyBorder="1" applyAlignment="1">
      <alignment wrapText="1"/>
    </xf>
    <xf numFmtId="4" fontId="0" fillId="0" borderId="1" xfId="2" applyNumberFormat="1" applyFont="1" applyFill="1" applyBorder="1" applyAlignment="1">
      <alignment wrapText="1"/>
    </xf>
    <xf numFmtId="165" fontId="0" fillId="0" borderId="1" xfId="0" applyNumberFormat="1" applyFont="1" applyFill="1" applyBorder="1" applyAlignment="1">
      <alignment horizontal="right"/>
    </xf>
    <xf numFmtId="0" fontId="2" fillId="0" borderId="1" xfId="0" applyFont="1" applyFill="1" applyBorder="1" applyAlignment="1"/>
    <xf numFmtId="170" fontId="0" fillId="0" borderId="0" xfId="0" applyNumberFormat="1" applyFont="1" applyFill="1" applyAlignment="1">
      <alignment horizontal="right"/>
    </xf>
    <xf numFmtId="0" fontId="0" fillId="3" borderId="0" xfId="0" applyFont="1" applyFill="1" applyBorder="1" applyAlignment="1"/>
    <xf numFmtId="0" fontId="0" fillId="3" borderId="0" xfId="0" applyFont="1" applyFill="1" applyAlignment="1"/>
    <xf numFmtId="0" fontId="5" fillId="3" borderId="0" xfId="0" applyFont="1" applyFill="1" applyAlignment="1">
      <alignment horizontal="left" wrapText="1"/>
    </xf>
    <xf numFmtId="0" fontId="2" fillId="3" borderId="0" xfId="0" applyFont="1" applyFill="1" applyAlignment="1">
      <alignment horizontal="left" indent="1"/>
    </xf>
    <xf numFmtId="0" fontId="0" fillId="3" borderId="0" xfId="0" applyFont="1" applyFill="1" applyAlignment="1">
      <alignment horizontal="left" indent="1"/>
    </xf>
    <xf numFmtId="170" fontId="0" fillId="0" borderId="1" xfId="0" applyNumberFormat="1" applyFont="1" applyFill="1" applyBorder="1" applyAlignment="1">
      <alignment horizontal="right"/>
    </xf>
    <xf numFmtId="49" fontId="2" fillId="0" borderId="0" xfId="0" applyNumberFormat="1" applyFont="1" applyFill="1" applyBorder="1" applyAlignment="1">
      <alignment wrapText="1"/>
    </xf>
    <xf numFmtId="3" fontId="2" fillId="0" borderId="0" xfId="0" applyNumberFormat="1" applyFont="1" applyFill="1" applyBorder="1" applyAlignment="1"/>
    <xf numFmtId="3" fontId="2" fillId="0" borderId="0" xfId="0" applyNumberFormat="1" applyFont="1" applyFill="1" applyAlignment="1"/>
    <xf numFmtId="49" fontId="0" fillId="0" borderId="0" xfId="0" applyNumberFormat="1" applyFont="1" applyFill="1" applyBorder="1" applyAlignment="1">
      <alignment wrapText="1"/>
    </xf>
    <xf numFmtId="49" fontId="7" fillId="3" borderId="0" xfId="0" applyNumberFormat="1" applyFont="1" applyFill="1" applyBorder="1" applyAlignment="1">
      <alignment wrapText="1"/>
    </xf>
    <xf numFmtId="0" fontId="5" fillId="3" borderId="0" xfId="0" applyFont="1" applyFill="1" applyBorder="1" applyAlignment="1">
      <alignment horizontal="left" wrapText="1"/>
    </xf>
    <xf numFmtId="3" fontId="5" fillId="0" borderId="0" xfId="0" applyNumberFormat="1" applyFont="1" applyFill="1" applyAlignment="1">
      <alignment horizontal="right"/>
    </xf>
    <xf numFmtId="0" fontId="5" fillId="0" borderId="0" xfId="0" applyFont="1" applyFill="1" applyBorder="1" applyAlignment="1">
      <alignment horizontal="left" wrapText="1"/>
    </xf>
    <xf numFmtId="3" fontId="0" fillId="0" borderId="0" xfId="0" applyNumberFormat="1" applyFont="1" applyFill="1" applyAlignment="1"/>
    <xf numFmtId="0" fontId="0" fillId="0" borderId="0" xfId="0" applyFont="1" applyFill="1" applyBorder="1" applyAlignment="1" applyProtection="1">
      <alignment wrapText="1"/>
    </xf>
    <xf numFmtId="3" fontId="0" fillId="0" borderId="0" xfId="0" applyNumberFormat="1" applyFont="1" applyFill="1" applyAlignment="1" applyProtection="1">
      <alignment horizontal="right"/>
      <protection locked="0"/>
    </xf>
    <xf numFmtId="0" fontId="2" fillId="0" borderId="0" xfId="0" applyFont="1" applyFill="1" applyBorder="1" applyAlignment="1">
      <alignment wrapText="1"/>
    </xf>
    <xf numFmtId="0" fontId="5" fillId="0" borderId="0" xfId="0" applyFont="1" applyFill="1" applyAlignment="1">
      <alignment horizontal="left" wrapText="1" indent="1"/>
    </xf>
    <xf numFmtId="3" fontId="0" fillId="0" borderId="1" xfId="0" applyNumberFormat="1" applyFont="1" applyFill="1" applyBorder="1" applyAlignment="1">
      <alignment horizontal="right"/>
    </xf>
    <xf numFmtId="0" fontId="5" fillId="3" borderId="0" xfId="0" applyFont="1" applyFill="1" applyAlignment="1">
      <alignment horizontal="left" wrapText="1" indent="1"/>
    </xf>
    <xf numFmtId="0" fontId="5" fillId="3" borderId="1" xfId="0" applyFont="1" applyFill="1" applyBorder="1" applyAlignment="1">
      <alignment horizontal="left" wrapText="1" indent="1"/>
    </xf>
    <xf numFmtId="0" fontId="5" fillId="3" borderId="0" xfId="0" applyFont="1" applyFill="1" applyBorder="1" applyAlignment="1">
      <alignment horizontal="left" wrapText="1" indent="1"/>
    </xf>
    <xf numFmtId="0" fontId="0" fillId="0" borderId="0" xfId="0" applyFont="1" applyFill="1" applyBorder="1"/>
    <xf numFmtId="165" fontId="0" fillId="0" borderId="0" xfId="0" applyNumberFormat="1" applyFont="1" applyAlignment="1">
      <alignment horizontal="right"/>
    </xf>
    <xf numFmtId="0" fontId="0" fillId="0" borderId="0" xfId="0" applyFont="1" applyFill="1" applyAlignment="1">
      <alignment horizontal="left" indent="1"/>
    </xf>
    <xf numFmtId="0" fontId="5" fillId="0" borderId="0" xfId="0" applyFont="1" applyFill="1" applyBorder="1" applyAlignment="1">
      <alignment horizontal="left" indent="3"/>
    </xf>
    <xf numFmtId="0" fontId="0" fillId="0" borderId="0" xfId="0" applyFont="1" applyFill="1" applyAlignment="1">
      <alignment horizontal="left" wrapText="1" indent="1"/>
    </xf>
    <xf numFmtId="0" fontId="0" fillId="0" borderId="0" xfId="0" applyFont="1" applyFill="1" applyBorder="1" applyAlignment="1">
      <alignment horizontal="left" indent="1"/>
    </xf>
    <xf numFmtId="165" fontId="0" fillId="5" borderId="0" xfId="0" applyNumberFormat="1" applyFont="1" applyFill="1" applyAlignment="1">
      <alignment horizontal="right"/>
    </xf>
    <xf numFmtId="0" fontId="5" fillId="3" borderId="0" xfId="0" applyFont="1" applyFill="1" applyAlignment="1">
      <alignment horizontal="left" wrapText="1" indent="2"/>
    </xf>
    <xf numFmtId="165" fontId="5" fillId="5" borderId="0" xfId="0" applyNumberFormat="1" applyFont="1" applyFill="1" applyAlignment="1">
      <alignment horizontal="right"/>
    </xf>
    <xf numFmtId="0" fontId="0" fillId="3" borderId="0" xfId="0" applyFont="1" applyFill="1" applyAlignment="1">
      <alignment horizontal="left" wrapText="1" indent="1"/>
    </xf>
    <xf numFmtId="0" fontId="0" fillId="3" borderId="0" xfId="0" applyFont="1" applyFill="1" applyBorder="1" applyAlignment="1">
      <alignment horizontal="left" indent="1"/>
    </xf>
    <xf numFmtId="165" fontId="0" fillId="5" borderId="0" xfId="0" applyNumberFormat="1" applyFont="1" applyFill="1" applyBorder="1" applyAlignment="1">
      <alignment horizontal="right"/>
    </xf>
    <xf numFmtId="165" fontId="5" fillId="5" borderId="0" xfId="0" applyNumberFormat="1" applyFont="1" applyFill="1" applyBorder="1" applyAlignment="1">
      <alignment horizontal="right"/>
    </xf>
    <xf numFmtId="166" fontId="0" fillId="5" borderId="0" xfId="0" applyNumberFormat="1" applyFont="1" applyFill="1" applyBorder="1" applyAlignment="1">
      <alignment horizontal="right"/>
    </xf>
    <xf numFmtId="0" fontId="0" fillId="3" borderId="1" xfId="0" applyFont="1" applyFill="1" applyBorder="1" applyAlignment="1">
      <alignment horizontal="left" indent="1"/>
    </xf>
    <xf numFmtId="166" fontId="0" fillId="5" borderId="1" xfId="0" applyNumberFormat="1" applyFont="1" applyFill="1" applyBorder="1" applyAlignment="1">
      <alignment horizontal="right"/>
    </xf>
    <xf numFmtId="0" fontId="2" fillId="0" borderId="0" xfId="0" applyFont="1" applyFill="1" applyAlignment="1">
      <alignment horizontal="right"/>
    </xf>
    <xf numFmtId="166" fontId="0" fillId="0" borderId="0" xfId="0" applyNumberFormat="1" applyFont="1" applyFill="1" applyAlignment="1">
      <alignment horizontal="right"/>
    </xf>
    <xf numFmtId="166" fontId="5" fillId="0" borderId="0" xfId="0" applyNumberFormat="1" applyFont="1" applyFill="1" applyAlignment="1">
      <alignment horizontal="right"/>
    </xf>
    <xf numFmtId="4" fontId="0" fillId="0" borderId="0" xfId="0" applyNumberFormat="1" applyFont="1" applyFill="1" applyBorder="1" applyAlignment="1">
      <alignment horizontal="right"/>
    </xf>
    <xf numFmtId="166" fontId="0" fillId="5" borderId="0" xfId="0" applyNumberFormat="1" applyFont="1" applyFill="1" applyAlignment="1">
      <alignment horizontal="right"/>
    </xf>
    <xf numFmtId="166" fontId="5" fillId="5" borderId="0" xfId="0" applyNumberFormat="1" applyFont="1" applyFill="1" applyAlignment="1">
      <alignment horizontal="right"/>
    </xf>
    <xf numFmtId="4" fontId="0" fillId="5" borderId="0" xfId="0" applyNumberFormat="1" applyFont="1" applyFill="1" applyBorder="1" applyAlignment="1">
      <alignment horizontal="right"/>
    </xf>
    <xf numFmtId="166" fontId="0" fillId="0" borderId="0" xfId="0" applyNumberFormat="1" applyFont="1" applyFill="1" applyBorder="1" applyAlignment="1">
      <alignment horizontal="right"/>
    </xf>
    <xf numFmtId="166" fontId="5" fillId="5" borderId="0" xfId="0" applyNumberFormat="1" applyFont="1" applyFill="1" applyBorder="1" applyAlignment="1">
      <alignment horizontal="right"/>
    </xf>
    <xf numFmtId="4" fontId="0" fillId="5" borderId="0" xfId="0" applyNumberFormat="1" applyFont="1" applyFill="1" applyAlignment="1">
      <alignment horizontal="right"/>
    </xf>
    <xf numFmtId="4" fontId="0" fillId="5" borderId="1" xfId="0" applyNumberFormat="1" applyFont="1" applyFill="1" applyBorder="1" applyAlignment="1">
      <alignment horizontal="right"/>
    </xf>
    <xf numFmtId="0" fontId="0" fillId="0" borderId="0" xfId="0" applyFont="1" applyFill="1" applyBorder="1" applyAlignment="1">
      <alignment horizontal="left"/>
    </xf>
    <xf numFmtId="0" fontId="2"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indent="2"/>
    </xf>
    <xf numFmtId="0" fontId="5" fillId="0" borderId="0" xfId="0" applyFont="1" applyFill="1" applyAlignment="1">
      <alignment horizontal="left" indent="3"/>
    </xf>
    <xf numFmtId="0" fontId="0" fillId="0" borderId="1" xfId="0" applyFont="1" applyFill="1" applyBorder="1" applyAlignment="1">
      <alignment horizontal="left" indent="1"/>
    </xf>
    <xf numFmtId="0" fontId="0" fillId="3" borderId="0" xfId="0" applyFont="1" applyFill="1" applyAlignment="1">
      <alignment horizontal="left"/>
    </xf>
    <xf numFmtId="0" fontId="2" fillId="3" borderId="0" xfId="0" applyFont="1" applyFill="1"/>
    <xf numFmtId="0" fontId="0" fillId="3" borderId="0" xfId="0" applyFont="1" applyFill="1" applyAlignment="1">
      <alignment horizontal="left" indent="2"/>
    </xf>
    <xf numFmtId="0" fontId="0" fillId="3" borderId="0" xfId="0" applyFont="1" applyFill="1" applyAlignment="1">
      <alignment horizontal="left" indent="3"/>
    </xf>
    <xf numFmtId="2" fontId="0" fillId="0" borderId="0" xfId="0" applyNumberFormat="1" applyFont="1" applyFill="1" applyBorder="1" applyAlignment="1">
      <alignment horizontal="right"/>
    </xf>
    <xf numFmtId="0" fontId="5" fillId="0" borderId="0" xfId="0" applyFont="1" applyFill="1" applyBorder="1" applyAlignment="1">
      <alignment horizontal="left"/>
    </xf>
    <xf numFmtId="166" fontId="2" fillId="0" borderId="0" xfId="0" applyNumberFormat="1" applyFont="1" applyFill="1" applyBorder="1" applyAlignment="1">
      <alignment horizontal="right"/>
    </xf>
    <xf numFmtId="166" fontId="0" fillId="0" borderId="1" xfId="0" applyNumberFormat="1" applyFont="1" applyFill="1" applyBorder="1" applyAlignment="1">
      <alignment horizontal="right"/>
    </xf>
    <xf numFmtId="165" fontId="2" fillId="0" borderId="0" xfId="0" applyNumberFormat="1" applyFont="1" applyFill="1" applyBorder="1" applyAlignment="1">
      <alignment horizontal="right"/>
    </xf>
    <xf numFmtId="0" fontId="5" fillId="0" borderId="0" xfId="0" applyFont="1" applyFill="1" applyAlignment="1">
      <alignment horizontal="left"/>
    </xf>
    <xf numFmtId="3" fontId="2" fillId="0" borderId="0" xfId="0" applyNumberFormat="1" applyFont="1" applyFill="1" applyBorder="1" applyAlignment="1">
      <alignment horizontal="right"/>
    </xf>
    <xf numFmtId="3" fontId="9" fillId="0" borderId="0" xfId="0" applyNumberFormat="1" applyFont="1" applyFill="1" applyBorder="1" applyAlignment="1">
      <alignment horizontal="right"/>
    </xf>
    <xf numFmtId="3" fontId="1" fillId="0" borderId="0" xfId="0" applyNumberFormat="1" applyFont="1" applyFill="1" applyAlignment="1"/>
    <xf numFmtId="0" fontId="5" fillId="0" borderId="1" xfId="0" applyFont="1" applyFill="1" applyBorder="1" applyAlignment="1">
      <alignment horizontal="left"/>
    </xf>
    <xf numFmtId="0" fontId="0" fillId="0" borderId="0" xfId="0" applyFont="1" applyFill="1" applyBorder="1" applyAlignment="1">
      <alignment horizontal="right" wrapText="1"/>
    </xf>
    <xf numFmtId="3" fontId="0" fillId="0" borderId="0" xfId="1" applyNumberFormat="1" applyFont="1" applyFill="1" applyBorder="1" applyAlignment="1">
      <alignment horizontal="right"/>
    </xf>
    <xf numFmtId="0" fontId="0" fillId="0" borderId="1" xfId="0" applyFont="1" applyFill="1" applyBorder="1" applyAlignment="1">
      <alignment horizontal="left"/>
    </xf>
    <xf numFmtId="3" fontId="0" fillId="0" borderId="1" xfId="1" applyNumberFormat="1" applyFont="1" applyFill="1" applyBorder="1" applyAlignment="1">
      <alignment horizontal="right"/>
    </xf>
    <xf numFmtId="0" fontId="0" fillId="0" borderId="0" xfId="0" applyFont="1" applyFill="1" applyBorder="1" applyAlignment="1">
      <alignment horizontal="left" wrapText="1" readingOrder="1"/>
    </xf>
    <xf numFmtId="0" fontId="2" fillId="0" borderId="0" xfId="0" applyFont="1" applyFill="1"/>
    <xf numFmtId="0" fontId="1" fillId="0" borderId="0" xfId="0" applyFont="1" applyFill="1"/>
    <xf numFmtId="0" fontId="1" fillId="0" borderId="0" xfId="0" applyFont="1" applyFill="1" applyBorder="1"/>
    <xf numFmtId="0" fontId="3" fillId="0" borderId="0" xfId="0" applyFont="1" applyFill="1" applyAlignment="1">
      <alignment horizontal="left"/>
    </xf>
    <xf numFmtId="0" fontId="0" fillId="0" borderId="1" xfId="0" applyFont="1" applyFill="1" applyBorder="1"/>
    <xf numFmtId="0" fontId="2" fillId="0" borderId="0" xfId="0" applyFont="1" applyFill="1" applyBorder="1"/>
    <xf numFmtId="0" fontId="5" fillId="0" borderId="0" xfId="0" applyFont="1" applyFill="1" applyAlignment="1">
      <alignment horizontal="left" indent="1"/>
    </xf>
    <xf numFmtId="0" fontId="0" fillId="0" borderId="0" xfId="0" applyFont="1" applyFill="1"/>
    <xf numFmtId="0" fontId="1" fillId="3" borderId="0" xfId="0" applyFont="1" applyFill="1" applyBorder="1"/>
    <xf numFmtId="0" fontId="5" fillId="3" borderId="0" xfId="0" applyFont="1" applyFill="1" applyAlignment="1">
      <alignment horizontal="left" indent="1"/>
    </xf>
    <xf numFmtId="0" fontId="0" fillId="3" borderId="0" xfId="0" applyFont="1" applyFill="1" applyBorder="1"/>
    <xf numFmtId="0" fontId="0" fillId="3" borderId="0" xfId="0" applyFont="1" applyFill="1"/>
    <xf numFmtId="0" fontId="5" fillId="0" borderId="0" xfId="0" applyFont="1" applyFill="1" applyBorder="1"/>
    <xf numFmtId="0" fontId="5" fillId="3" borderId="0" xfId="0" applyFont="1" applyFill="1" applyAlignment="1">
      <alignment horizontal="left" indent="2"/>
    </xf>
    <xf numFmtId="0" fontId="0" fillId="3" borderId="0" xfId="0" applyFont="1" applyFill="1" applyBorder="1" applyAlignment="1">
      <alignment horizontal="left" wrapText="1" indent="1"/>
    </xf>
    <xf numFmtId="0" fontId="5" fillId="0" borderId="0" xfId="0" applyFont="1" applyFill="1" applyBorder="1" applyAlignment="1">
      <alignment horizontal="left" wrapText="1" indent="1"/>
    </xf>
    <xf numFmtId="0" fontId="5" fillId="0" borderId="0" xfId="0" applyFont="1" applyFill="1"/>
    <xf numFmtId="4" fontId="0" fillId="0" borderId="1" xfId="0" applyNumberFormat="1" applyFont="1" applyFill="1" applyBorder="1" applyAlignment="1">
      <alignment horizontal="right"/>
    </xf>
    <xf numFmtId="0" fontId="5" fillId="6" borderId="0" xfId="0" applyFont="1" applyFill="1" applyBorder="1" applyAlignment="1">
      <alignment horizontal="left" wrapText="1" indent="1"/>
    </xf>
    <xf numFmtId="0" fontId="5" fillId="6" borderId="0" xfId="0" applyFont="1" applyFill="1" applyAlignment="1">
      <alignment horizontal="left" indent="1"/>
    </xf>
    <xf numFmtId="0" fontId="5" fillId="6" borderId="0" xfId="0" applyFont="1" applyFill="1" applyBorder="1" applyAlignment="1">
      <alignment horizontal="left" indent="1"/>
    </xf>
    <xf numFmtId="0" fontId="5" fillId="6" borderId="1" xfId="0" applyFont="1" applyFill="1" applyBorder="1" applyAlignment="1">
      <alignment horizontal="left" indent="1"/>
    </xf>
    <xf numFmtId="165" fontId="5" fillId="0" borderId="1" xfId="0" applyNumberFormat="1" applyFont="1" applyFill="1" applyBorder="1" applyAlignment="1">
      <alignment horizontal="right"/>
    </xf>
    <xf numFmtId="165" fontId="0" fillId="0" borderId="3" xfId="0" applyNumberFormat="1" applyFont="1" applyFill="1" applyBorder="1" applyAlignment="1">
      <alignment horizontal="right"/>
    </xf>
    <xf numFmtId="165" fontId="5" fillId="0" borderId="0" xfId="0" applyNumberFormat="1" applyFont="1" applyFill="1" applyBorder="1" applyAlignment="1">
      <alignment horizontal="right"/>
    </xf>
    <xf numFmtId="0" fontId="5" fillId="3" borderId="0" xfId="0" applyFont="1" applyFill="1" applyBorder="1" applyAlignment="1">
      <alignment horizontal="left" indent="2"/>
    </xf>
    <xf numFmtId="0" fontId="0" fillId="0" borderId="0" xfId="0" applyFont="1" applyFill="1" applyBorder="1" applyAlignment="1">
      <alignment horizontal="left" wrapText="1" indent="1"/>
    </xf>
    <xf numFmtId="4" fontId="5" fillId="0" borderId="0" xfId="0" applyNumberFormat="1" applyFont="1" applyFill="1" applyBorder="1" applyAlignment="1">
      <alignment horizontal="right"/>
    </xf>
    <xf numFmtId="0" fontId="5" fillId="0" borderId="0" xfId="0" applyFont="1" applyFill="1" applyAlignment="1">
      <alignment horizontal="right"/>
    </xf>
    <xf numFmtId="0" fontId="0" fillId="0" borderId="1" xfId="0" applyFont="1" applyFill="1" applyBorder="1" applyAlignment="1">
      <alignment horizontal="right"/>
    </xf>
    <xf numFmtId="0" fontId="1" fillId="0" borderId="0" xfId="0" applyFont="1" applyFill="1" applyAlignment="1">
      <alignment horizontal="right"/>
    </xf>
    <xf numFmtId="0" fontId="0" fillId="3" borderId="0" xfId="0" applyFont="1" applyFill="1" applyBorder="1" applyAlignment="1">
      <alignment wrapText="1"/>
    </xf>
    <xf numFmtId="0" fontId="5" fillId="3" borderId="0" xfId="0" applyFont="1" applyFill="1" applyAlignment="1">
      <alignment wrapText="1"/>
    </xf>
    <xf numFmtId="0" fontId="5" fillId="3" borderId="0" xfId="0" applyFont="1" applyFill="1" applyBorder="1" applyAlignment="1">
      <alignment wrapText="1"/>
    </xf>
    <xf numFmtId="170" fontId="5" fillId="0" borderId="0" xfId="0" applyNumberFormat="1" applyFont="1" applyFill="1" applyAlignment="1">
      <alignment horizontal="right"/>
    </xf>
    <xf numFmtId="0" fontId="5" fillId="0" borderId="0" xfId="0" applyFont="1" applyFill="1" applyAlignment="1">
      <alignment horizontal="left" indent="2"/>
    </xf>
    <xf numFmtId="0" fontId="5" fillId="0" borderId="1" xfId="0" applyFont="1" applyFill="1" applyBorder="1" applyAlignment="1">
      <alignment horizontal="left" indent="2"/>
    </xf>
    <xf numFmtId="0" fontId="5" fillId="3" borderId="0" xfId="0" applyFont="1" applyFill="1" applyAlignment="1">
      <alignment horizontal="left" indent="3"/>
    </xf>
    <xf numFmtId="0" fontId="0" fillId="0" borderId="0" xfId="0" applyFont="1" applyFill="1" applyAlignment="1">
      <alignment horizontal="left" wrapText="1" indent="2"/>
    </xf>
    <xf numFmtId="0" fontId="0" fillId="3" borderId="0" xfId="0" applyFont="1" applyFill="1" applyBorder="1" applyAlignment="1">
      <alignment horizontal="left" wrapText="1" indent="2"/>
    </xf>
    <xf numFmtId="0" fontId="0" fillId="3" borderId="0" xfId="0" applyFont="1" applyFill="1" applyAlignment="1">
      <alignment horizontal="left" wrapText="1" indent="2"/>
    </xf>
    <xf numFmtId="0" fontId="5" fillId="0" borderId="0" xfId="0" applyFont="1" applyFill="1" applyBorder="1" applyAlignment="1">
      <alignment horizontal="left" wrapText="1" indent="2"/>
    </xf>
    <xf numFmtId="0" fontId="5" fillId="0" borderId="1" xfId="0" applyFont="1" applyFill="1" applyBorder="1" applyAlignment="1">
      <alignment horizontal="left" indent="3"/>
    </xf>
    <xf numFmtId="170" fontId="5" fillId="0" borderId="1" xfId="0" applyNumberFormat="1" applyFont="1" applyFill="1" applyBorder="1" applyAlignment="1">
      <alignment horizontal="right"/>
    </xf>
    <xf numFmtId="4" fontId="5" fillId="0" borderId="1" xfId="0" applyNumberFormat="1" applyFont="1" applyFill="1" applyBorder="1" applyAlignment="1">
      <alignment horizontal="right"/>
    </xf>
    <xf numFmtId="0" fontId="0" fillId="6" borderId="1" xfId="0" applyFont="1" applyFill="1" applyBorder="1" applyAlignment="1">
      <alignment horizontal="left" indent="2"/>
    </xf>
    <xf numFmtId="0" fontId="1" fillId="0" borderId="0" xfId="4" applyFont="1" applyAlignment="1"/>
    <xf numFmtId="0" fontId="1" fillId="0" borderId="0" xfId="4" applyFont="1" applyBorder="1" applyAlignment="1"/>
    <xf numFmtId="0" fontId="1" fillId="0" borderId="0" xfId="4" applyFont="1" applyFill="1" applyBorder="1" applyAlignment="1"/>
    <xf numFmtId="0" fontId="1" fillId="0" borderId="0" xfId="4" applyFont="1" applyFill="1"/>
    <xf numFmtId="0" fontId="1" fillId="0" borderId="0" xfId="4" applyFont="1" applyFill="1" applyAlignment="1">
      <alignment horizontal="right"/>
    </xf>
    <xf numFmtId="0" fontId="2" fillId="0" borderId="0" xfId="4" applyFont="1" applyFill="1"/>
    <xf numFmtId="0" fontId="1" fillId="0" borderId="0" xfId="4" applyFont="1"/>
    <xf numFmtId="0" fontId="2" fillId="0" borderId="0" xfId="4" applyFont="1" applyFill="1" applyBorder="1"/>
    <xf numFmtId="0" fontId="1" fillId="0" borderId="1" xfId="4" applyFont="1" applyFill="1" applyBorder="1"/>
    <xf numFmtId="164" fontId="2" fillId="0" borderId="1" xfId="4" applyNumberFormat="1" applyFont="1" applyFill="1" applyBorder="1" applyAlignment="1">
      <alignment horizontal="right"/>
    </xf>
    <xf numFmtId="0" fontId="1" fillId="0" borderId="0" xfId="4" applyFont="1" applyFill="1" applyBorder="1"/>
    <xf numFmtId="3" fontId="1" fillId="0" borderId="0" xfId="4" applyNumberFormat="1" applyFont="1" applyFill="1" applyBorder="1" applyAlignment="1">
      <alignment horizontal="right" vertical="center" wrapText="1"/>
    </xf>
    <xf numFmtId="4" fontId="1" fillId="0" borderId="0" xfId="4" applyNumberFormat="1" applyFont="1" applyFill="1" applyAlignment="1">
      <alignment horizontal="right"/>
    </xf>
    <xf numFmtId="3" fontId="1" fillId="0" borderId="0" xfId="4" applyNumberFormat="1" applyFont="1" applyFill="1" applyBorder="1" applyAlignment="1">
      <alignment horizontal="right" vertical="top"/>
    </xf>
    <xf numFmtId="165" fontId="1" fillId="0" borderId="0" xfId="4" applyNumberFormat="1" applyFont="1" applyFill="1" applyBorder="1" applyAlignment="1">
      <alignment horizontal="right" vertical="center" wrapText="1"/>
    </xf>
    <xf numFmtId="0" fontId="1" fillId="0" borderId="0" xfId="4" applyFont="1" applyFill="1" applyAlignment="1"/>
    <xf numFmtId="0" fontId="5" fillId="0" borderId="0" xfId="4" applyFont="1" applyFill="1" applyAlignment="1">
      <alignment horizontal="left" indent="1"/>
    </xf>
    <xf numFmtId="167" fontId="5" fillId="0" borderId="0" xfId="4" applyNumberFormat="1" applyFont="1" applyFill="1" applyBorder="1" applyAlignment="1">
      <alignment horizontal="right"/>
    </xf>
    <xf numFmtId="167" fontId="5" fillId="0" borderId="0" xfId="4" applyNumberFormat="1" applyFont="1" applyFill="1" applyBorder="1" applyAlignment="1">
      <alignment horizontal="right" vertical="center" wrapText="1"/>
    </xf>
    <xf numFmtId="0" fontId="5" fillId="0" borderId="1" xfId="4" applyFont="1" applyFill="1" applyBorder="1" applyAlignment="1">
      <alignment horizontal="left" indent="1"/>
    </xf>
    <xf numFmtId="167" fontId="5" fillId="0" borderId="1" xfId="4" applyNumberFormat="1" applyFont="1" applyFill="1" applyBorder="1" applyAlignment="1">
      <alignment horizontal="right"/>
    </xf>
    <xf numFmtId="167" fontId="5" fillId="0" borderId="1" xfId="4" applyNumberFormat="1" applyFont="1" applyFill="1" applyBorder="1" applyAlignment="1">
      <alignment horizontal="right" vertical="top"/>
    </xf>
    <xf numFmtId="0" fontId="5" fillId="0" borderId="0" xfId="4" applyFont="1" applyFill="1" applyBorder="1"/>
    <xf numFmtId="0" fontId="1" fillId="0" borderId="0" xfId="4" applyFont="1" applyFill="1" applyBorder="1" applyAlignment="1">
      <alignment horizontal="right"/>
    </xf>
    <xf numFmtId="0" fontId="5" fillId="0" borderId="0" xfId="4" applyFont="1" applyFill="1"/>
    <xf numFmtId="0" fontId="1" fillId="3" borderId="0" xfId="4" applyFont="1" applyFill="1" applyAlignment="1"/>
    <xf numFmtId="0" fontId="1" fillId="3" borderId="0" xfId="4" applyFont="1" applyFill="1" applyBorder="1" applyAlignment="1"/>
    <xf numFmtId="0" fontId="1" fillId="3" borderId="0" xfId="4" applyFont="1" applyFill="1" applyAlignment="1">
      <alignment wrapText="1"/>
    </xf>
    <xf numFmtId="0" fontId="2" fillId="0" borderId="0" xfId="4" applyFont="1" applyFill="1" applyAlignment="1"/>
    <xf numFmtId="170" fontId="1" fillId="0" borderId="0" xfId="4" applyNumberFormat="1" applyFont="1" applyFill="1" applyAlignment="1">
      <alignment horizontal="right"/>
    </xf>
    <xf numFmtId="0" fontId="5" fillId="0" borderId="0" xfId="4" applyFont="1" applyFill="1" applyBorder="1" applyAlignment="1">
      <alignment horizontal="left" wrapText="1" indent="1"/>
    </xf>
    <xf numFmtId="170" fontId="5" fillId="0" borderId="0" xfId="4" applyNumberFormat="1" applyFont="1" applyFill="1" applyBorder="1" applyAlignment="1">
      <alignment horizontal="right"/>
    </xf>
    <xf numFmtId="0" fontId="5" fillId="0" borderId="1" xfId="4" applyFont="1" applyFill="1" applyBorder="1" applyAlignment="1">
      <alignment horizontal="left" wrapText="1" indent="1"/>
    </xf>
    <xf numFmtId="4" fontId="5" fillId="0" borderId="1" xfId="4" applyNumberFormat="1" applyFont="1" applyFill="1" applyBorder="1" applyAlignment="1">
      <alignment horizontal="right"/>
    </xf>
    <xf numFmtId="0" fontId="1" fillId="0" borderId="0" xfId="4" applyFont="1" applyFill="1" applyAlignment="1">
      <alignment vertical="top" wrapText="1"/>
    </xf>
    <xf numFmtId="170" fontId="1" fillId="0" borderId="3" xfId="4" applyNumberFormat="1" applyFont="1" applyFill="1" applyBorder="1" applyAlignment="1">
      <alignment horizontal="right" vertical="top"/>
    </xf>
    <xf numFmtId="170" fontId="5" fillId="0" borderId="0" xfId="4" applyNumberFormat="1" applyFont="1" applyFill="1" applyAlignment="1">
      <alignment horizontal="right"/>
    </xf>
    <xf numFmtId="0" fontId="5" fillId="0" borderId="0" xfId="4" applyFont="1" applyFill="1" applyBorder="1" applyAlignment="1">
      <alignment horizontal="left" vertical="top" wrapText="1" indent="1"/>
    </xf>
    <xf numFmtId="0" fontId="5" fillId="0" borderId="0" xfId="4" applyFont="1" applyFill="1" applyAlignment="1">
      <alignment vertical="top" wrapText="1"/>
    </xf>
    <xf numFmtId="3" fontId="1" fillId="0" borderId="0" xfId="4" applyNumberFormat="1" applyFont="1" applyFill="1" applyAlignment="1">
      <alignment horizontal="right"/>
    </xf>
    <xf numFmtId="4" fontId="5" fillId="0" borderId="0" xfId="4" applyNumberFormat="1" applyFont="1" applyFill="1" applyAlignment="1">
      <alignment horizontal="right"/>
    </xf>
    <xf numFmtId="3" fontId="5" fillId="0" borderId="0" xfId="4" applyNumberFormat="1" applyFont="1" applyFill="1" applyBorder="1" applyAlignment="1">
      <alignment horizontal="right"/>
    </xf>
    <xf numFmtId="0" fontId="5" fillId="0" borderId="1" xfId="4" applyFont="1" applyFill="1" applyBorder="1" applyAlignment="1">
      <alignment horizontal="left" vertical="top" wrapText="1" indent="1"/>
    </xf>
    <xf numFmtId="0" fontId="5" fillId="0" borderId="0" xfId="4" applyFont="1" applyFill="1" applyBorder="1" applyAlignment="1">
      <alignment vertical="top" wrapText="1"/>
    </xf>
    <xf numFmtId="0" fontId="2" fillId="0" borderId="0" xfId="4" applyFont="1" applyFill="1" applyBorder="1" applyAlignment="1">
      <alignment horizontal="right" vertical="top"/>
    </xf>
    <xf numFmtId="0" fontId="5" fillId="0" borderId="0" xfId="4" applyFont="1" applyFill="1" applyBorder="1" applyAlignment="1">
      <alignment horizontal="right" vertical="top" wrapText="1"/>
    </xf>
    <xf numFmtId="0" fontId="5" fillId="3" borderId="0" xfId="4" applyFont="1" applyFill="1" applyAlignment="1"/>
    <xf numFmtId="0" fontId="2" fillId="0" borderId="0" xfId="4" applyFont="1" applyFill="1" applyBorder="1" applyAlignment="1">
      <alignment horizontal="right"/>
    </xf>
    <xf numFmtId="0" fontId="5" fillId="0" borderId="0" xfId="4" applyFont="1" applyFill="1" applyBorder="1" applyAlignment="1">
      <alignment horizontal="right" wrapText="1"/>
    </xf>
    <xf numFmtId="0" fontId="1" fillId="3" borderId="1" xfId="4" applyFont="1" applyFill="1" applyBorder="1" applyAlignment="1"/>
    <xf numFmtId="165" fontId="1" fillId="0" borderId="0" xfId="4" applyNumberFormat="1" applyFont="1" applyFill="1" applyAlignment="1">
      <alignment horizontal="right"/>
    </xf>
    <xf numFmtId="0" fontId="5" fillId="3" borderId="0" xfId="4" applyFont="1" applyFill="1" applyBorder="1" applyAlignment="1">
      <alignment horizontal="left" indent="1"/>
    </xf>
    <xf numFmtId="165" fontId="5" fillId="0" borderId="0" xfId="4" applyNumberFormat="1" applyFont="1" applyFill="1" applyAlignment="1">
      <alignment horizontal="right"/>
    </xf>
    <xf numFmtId="0" fontId="5" fillId="0" borderId="0" xfId="4" applyFont="1" applyFill="1" applyAlignment="1"/>
    <xf numFmtId="4" fontId="1" fillId="3" borderId="0" xfId="2" applyNumberFormat="1" applyFont="1" applyFill="1" applyBorder="1" applyAlignment="1">
      <alignment wrapText="1"/>
    </xf>
    <xf numFmtId="4" fontId="1" fillId="3" borderId="1" xfId="2" applyNumberFormat="1" applyFont="1" applyFill="1" applyBorder="1" applyAlignment="1">
      <alignment wrapText="1"/>
    </xf>
    <xf numFmtId="0" fontId="8" fillId="0" borderId="0" xfId="4" applyFont="1" applyFill="1" applyBorder="1" applyAlignment="1">
      <alignment horizontal="justify" wrapText="1"/>
    </xf>
    <xf numFmtId="0" fontId="1" fillId="0" borderId="0" xfId="4" applyFont="1" applyFill="1" applyBorder="1" applyAlignment="1">
      <alignment horizontal="right" wrapText="1"/>
    </xf>
    <xf numFmtId="0" fontId="2" fillId="0" borderId="1" xfId="4" applyFont="1" applyFill="1" applyBorder="1" applyAlignment="1">
      <alignment vertical="top"/>
    </xf>
    <xf numFmtId="0" fontId="5" fillId="0" borderId="0" xfId="4" applyFont="1" applyFill="1" applyBorder="1" applyAlignment="1"/>
    <xf numFmtId="0" fontId="5" fillId="0" borderId="0" xfId="4" applyFont="1" applyFill="1" applyAlignment="1">
      <alignment horizontal="left" wrapText="1"/>
    </xf>
    <xf numFmtId="0" fontId="2" fillId="0" borderId="0" xfId="4" applyFont="1" applyFill="1" applyAlignment="1">
      <alignment horizontal="left"/>
    </xf>
    <xf numFmtId="0" fontId="1" fillId="0" borderId="0" xfId="4" applyFont="1" applyFill="1" applyAlignment="1">
      <alignment horizontal="left" indent="1"/>
    </xf>
    <xf numFmtId="0" fontId="2" fillId="0" borderId="0" xfId="4" applyFont="1" applyFill="1" applyAlignment="1">
      <alignment horizontal="right"/>
    </xf>
    <xf numFmtId="0" fontId="2" fillId="0" borderId="0" xfId="4" applyFont="1" applyFill="1" applyAlignment="1">
      <alignment horizontal="left" indent="1"/>
    </xf>
    <xf numFmtId="0" fontId="1" fillId="0" borderId="0" xfId="4" applyFont="1" applyFill="1" applyAlignment="1">
      <alignment horizontal="left"/>
    </xf>
    <xf numFmtId="0" fontId="1" fillId="0" borderId="1" xfId="4" applyFont="1" applyFill="1" applyBorder="1" applyAlignment="1">
      <alignment wrapText="1"/>
    </xf>
    <xf numFmtId="4" fontId="1" fillId="0" borderId="1" xfId="4" applyNumberFormat="1" applyFont="1" applyFill="1" applyBorder="1" applyAlignment="1">
      <alignment horizontal="right"/>
    </xf>
    <xf numFmtId="49" fontId="2" fillId="0" borderId="0" xfId="4" applyNumberFormat="1" applyFont="1" applyFill="1" applyBorder="1" applyAlignment="1">
      <alignment wrapText="1"/>
    </xf>
    <xf numFmtId="49" fontId="1" fillId="0" borderId="0" xfId="4" applyNumberFormat="1" applyFont="1" applyFill="1" applyBorder="1" applyAlignment="1">
      <alignment wrapText="1"/>
    </xf>
    <xf numFmtId="0" fontId="5" fillId="0" borderId="0" xfId="4" applyFont="1" applyFill="1" applyBorder="1" applyAlignment="1">
      <alignment horizontal="left" wrapText="1"/>
    </xf>
    <xf numFmtId="0" fontId="2" fillId="0" borderId="0" xfId="4" applyFont="1" applyFill="1" applyBorder="1" applyAlignment="1">
      <alignment wrapText="1"/>
    </xf>
    <xf numFmtId="0" fontId="5" fillId="0" borderId="0" xfId="4" applyFont="1" applyFill="1" applyAlignment="1">
      <alignment horizontal="left" wrapText="1" indent="1"/>
    </xf>
    <xf numFmtId="3" fontId="5" fillId="0" borderId="0" xfId="4" applyNumberFormat="1" applyFont="1" applyFill="1" applyAlignment="1">
      <alignment horizontal="right"/>
    </xf>
    <xf numFmtId="49" fontId="5" fillId="0" borderId="1" xfId="4" applyNumberFormat="1" applyFont="1" applyFill="1" applyBorder="1" applyAlignment="1">
      <alignment horizontal="left" wrapText="1" indent="1"/>
    </xf>
    <xf numFmtId="3" fontId="5" fillId="0" borderId="1" xfId="4" applyNumberFormat="1" applyFont="1" applyFill="1" applyBorder="1" applyAlignment="1">
      <alignment horizontal="right"/>
    </xf>
    <xf numFmtId="0" fontId="1" fillId="0" borderId="0" xfId="4" applyFont="1" applyFill="1" applyBorder="1" applyAlignment="1">
      <alignment horizontal="left"/>
    </xf>
    <xf numFmtId="0" fontId="5" fillId="0" borderId="0" xfId="4" applyFont="1" applyFill="1" applyBorder="1" applyAlignment="1">
      <alignment horizontal="left" indent="1"/>
    </xf>
    <xf numFmtId="4" fontId="1" fillId="0" borderId="0" xfId="4" applyNumberFormat="1" applyFont="1" applyFill="1" applyAlignment="1"/>
    <xf numFmtId="0" fontId="5" fillId="0" borderId="0" xfId="4" applyFont="1" applyFill="1" applyBorder="1" applyAlignment="1">
      <alignment wrapText="1"/>
    </xf>
    <xf numFmtId="0" fontId="5" fillId="0" borderId="0" xfId="4" applyFont="1" applyFill="1" applyBorder="1" applyAlignment="1">
      <alignment horizontal="left" indent="2"/>
    </xf>
    <xf numFmtId="0" fontId="1" fillId="0" borderId="0" xfId="4" applyFont="1" applyFill="1" applyBorder="1" applyAlignment="1">
      <alignment horizontal="left" wrapText="1" indent="1"/>
    </xf>
    <xf numFmtId="0" fontId="1" fillId="0" borderId="0" xfId="4" applyFont="1" applyFill="1" applyBorder="1" applyAlignment="1">
      <alignment horizontal="left" indent="1"/>
    </xf>
    <xf numFmtId="4" fontId="1" fillId="0" borderId="0" xfId="4" applyNumberFormat="1" applyFont="1" applyFill="1" applyBorder="1" applyAlignment="1">
      <alignment horizontal="right"/>
    </xf>
    <xf numFmtId="4" fontId="5" fillId="0" borderId="0" xfId="4" applyNumberFormat="1" applyFont="1" applyFill="1" applyBorder="1" applyAlignment="1">
      <alignment horizontal="right"/>
    </xf>
    <xf numFmtId="0" fontId="1" fillId="0" borderId="0" xfId="4" applyFont="1" applyAlignment="1">
      <alignment horizontal="right"/>
    </xf>
    <xf numFmtId="0" fontId="1" fillId="0" borderId="1" xfId="4" applyFont="1" applyFill="1" applyBorder="1" applyAlignment="1"/>
    <xf numFmtId="0" fontId="1" fillId="0" borderId="0" xfId="4" applyFont="1" applyFill="1" applyAlignment="1">
      <alignment horizontal="left" indent="2"/>
    </xf>
    <xf numFmtId="0" fontId="5" fillId="3" borderId="0" xfId="4" applyFont="1" applyFill="1" applyAlignment="1">
      <alignment horizontal="left" indent="3"/>
    </xf>
    <xf numFmtId="0" fontId="5" fillId="0" borderId="0" xfId="4" applyFont="1" applyFill="1" applyAlignment="1">
      <alignment horizontal="left" indent="3"/>
    </xf>
    <xf numFmtId="0" fontId="1" fillId="7" borderId="0" xfId="4" applyFont="1" applyFill="1" applyBorder="1" applyAlignment="1"/>
    <xf numFmtId="0" fontId="2" fillId="7" borderId="0" xfId="4" applyFont="1" applyFill="1"/>
    <xf numFmtId="0" fontId="1" fillId="7" borderId="0" xfId="4" applyFont="1" applyFill="1" applyAlignment="1">
      <alignment horizontal="left"/>
    </xf>
    <xf numFmtId="0" fontId="1" fillId="7" borderId="0" xfId="4" applyFont="1" applyFill="1" applyAlignment="1">
      <alignment horizontal="left" indent="1"/>
    </xf>
    <xf numFmtId="0" fontId="1" fillId="7" borderId="0" xfId="4" applyFont="1" applyFill="1" applyAlignment="1">
      <alignment horizontal="left" indent="2"/>
    </xf>
    <xf numFmtId="0" fontId="5" fillId="7" borderId="0" xfId="4" applyFont="1" applyFill="1" applyAlignment="1">
      <alignment horizontal="left" indent="3"/>
    </xf>
    <xf numFmtId="0" fontId="1" fillId="7" borderId="0" xfId="4" applyFont="1" applyFill="1" applyBorder="1" applyAlignment="1">
      <alignment horizontal="left" indent="1"/>
    </xf>
    <xf numFmtId="3" fontId="1" fillId="0" borderId="0" xfId="4" applyNumberFormat="1" applyFont="1" applyFill="1" applyBorder="1" applyAlignment="1">
      <alignment horizontal="right"/>
    </xf>
    <xf numFmtId="0" fontId="2" fillId="0" borderId="0" xfId="4" applyFont="1" applyFill="1" applyBorder="1" applyAlignment="1"/>
    <xf numFmtId="0" fontId="1" fillId="0" borderId="1" xfId="4" applyFont="1" applyFill="1" applyBorder="1" applyAlignment="1">
      <alignment horizontal="left" indent="1"/>
    </xf>
    <xf numFmtId="3" fontId="1" fillId="0" borderId="1" xfId="4" applyNumberFormat="1" applyFont="1" applyFill="1" applyBorder="1" applyAlignment="1">
      <alignment horizontal="right"/>
    </xf>
    <xf numFmtId="0" fontId="5" fillId="0" borderId="0" xfId="4" applyFont="1" applyFill="1" applyAlignment="1">
      <alignment horizontal="left"/>
    </xf>
    <xf numFmtId="0" fontId="7" fillId="0" borderId="0" xfId="4" applyFont="1" applyFill="1" applyBorder="1" applyAlignment="1"/>
    <xf numFmtId="0" fontId="1" fillId="0" borderId="0" xfId="4" applyFont="1" applyFill="1" applyBorder="1" applyAlignment="1">
      <alignment horizontal="left" wrapText="1"/>
    </xf>
    <xf numFmtId="0" fontId="13" fillId="0" borderId="0" xfId="4" applyFont="1" applyFill="1" applyBorder="1" applyAlignment="1"/>
    <xf numFmtId="165" fontId="1" fillId="0" borderId="0" xfId="4" applyNumberFormat="1" applyFont="1" applyFill="1" applyBorder="1" applyAlignment="1">
      <alignment horizontal="right"/>
    </xf>
    <xf numFmtId="4" fontId="2" fillId="0" borderId="0" xfId="4" applyNumberFormat="1" applyFont="1" applyFill="1" applyBorder="1" applyAlignment="1">
      <alignment horizontal="right"/>
    </xf>
    <xf numFmtId="0" fontId="5" fillId="7" borderId="0" xfId="4" applyFont="1" applyFill="1" applyAlignment="1">
      <alignment horizontal="left" indent="1"/>
    </xf>
    <xf numFmtId="4" fontId="5" fillId="5" borderId="0" xfId="4" applyNumberFormat="1" applyFont="1" applyFill="1" applyBorder="1" applyAlignment="1">
      <alignment horizontal="right"/>
    </xf>
    <xf numFmtId="0" fontId="5" fillId="7" borderId="0" xfId="4" applyFont="1" applyFill="1" applyBorder="1" applyAlignment="1">
      <alignment horizontal="left" indent="1"/>
    </xf>
    <xf numFmtId="0" fontId="1" fillId="7" borderId="0" xfId="4" applyFont="1" applyFill="1"/>
    <xf numFmtId="0" fontId="1" fillId="7" borderId="0" xfId="4" applyFont="1" applyFill="1" applyBorder="1"/>
    <xf numFmtId="0" fontId="2" fillId="7" borderId="0" xfId="4" applyFont="1" applyFill="1" applyBorder="1"/>
    <xf numFmtId="165" fontId="1" fillId="0" borderId="1" xfId="4" applyNumberFormat="1" applyFont="1" applyFill="1" applyBorder="1" applyAlignment="1">
      <alignment horizontal="right"/>
    </xf>
    <xf numFmtId="9" fontId="1" fillId="0" borderId="0" xfId="4" applyNumberFormat="1" applyFont="1" applyFill="1" applyBorder="1" applyAlignment="1">
      <alignment horizontal="right"/>
    </xf>
    <xf numFmtId="170" fontId="1" fillId="0" borderId="0" xfId="4" applyNumberFormat="1" applyFont="1" applyFill="1" applyBorder="1" applyAlignment="1">
      <alignment horizontal="right"/>
    </xf>
    <xf numFmtId="9" fontId="5" fillId="0" borderId="0" xfId="4" applyNumberFormat="1" applyFont="1" applyFill="1" applyBorder="1" applyAlignment="1">
      <alignment horizontal="right"/>
    </xf>
    <xf numFmtId="0" fontId="1" fillId="0" borderId="0" xfId="5" applyFont="1" applyFill="1" applyBorder="1" applyAlignment="1"/>
    <xf numFmtId="0" fontId="5" fillId="0" borderId="0" xfId="5" applyFont="1" applyFill="1" applyBorder="1" applyAlignment="1">
      <alignment horizontal="right"/>
    </xf>
    <xf numFmtId="3" fontId="2" fillId="0" borderId="0" xfId="4" applyNumberFormat="1" applyFont="1" applyFill="1" applyBorder="1" applyAlignment="1">
      <alignment horizontal="right"/>
    </xf>
    <xf numFmtId="3" fontId="9" fillId="0" borderId="0" xfId="4" applyNumberFormat="1" applyFont="1" applyFill="1" applyBorder="1" applyAlignment="1">
      <alignment horizontal="right"/>
    </xf>
    <xf numFmtId="0" fontId="5" fillId="0" borderId="0" xfId="4" applyFont="1" applyFill="1" applyBorder="1" applyAlignment="1">
      <alignment horizontal="left"/>
    </xf>
    <xf numFmtId="0" fontId="5" fillId="0" borderId="1" xfId="4" applyFont="1" applyFill="1" applyBorder="1" applyAlignment="1">
      <alignment horizontal="left"/>
    </xf>
    <xf numFmtId="0" fontId="1" fillId="0" borderId="1" xfId="4" applyFont="1" applyFill="1" applyBorder="1" applyAlignment="1">
      <alignment horizontal="left"/>
    </xf>
    <xf numFmtId="3" fontId="1" fillId="0" borderId="1" xfId="6" applyNumberFormat="1" applyFont="1" applyFill="1" applyBorder="1" applyAlignment="1">
      <alignment horizontal="right"/>
    </xf>
    <xf numFmtId="0" fontId="1" fillId="0" borderId="0" xfId="4" applyFont="1" applyFill="1" applyBorder="1" applyAlignment="1">
      <alignment horizontal="left" wrapText="1" readingOrder="1"/>
    </xf>
    <xf numFmtId="0" fontId="1" fillId="3" borderId="0" xfId="4" applyFont="1" applyFill="1" applyBorder="1"/>
    <xf numFmtId="0" fontId="5" fillId="3" borderId="0" xfId="4" applyFont="1" applyFill="1" applyAlignment="1">
      <alignment horizontal="left" indent="1"/>
    </xf>
    <xf numFmtId="0" fontId="5" fillId="3" borderId="1" xfId="4" applyFont="1" applyFill="1" applyBorder="1" applyAlignment="1">
      <alignment horizontal="left" indent="1"/>
    </xf>
    <xf numFmtId="0" fontId="5" fillId="0" borderId="0" xfId="4" applyFont="1" applyFill="1" applyAlignment="1">
      <alignment horizontal="left" indent="2"/>
    </xf>
    <xf numFmtId="0" fontId="5" fillId="3" borderId="0" xfId="4" applyFont="1" applyFill="1" applyAlignment="1">
      <alignment horizontal="left" wrapText="1" indent="1"/>
    </xf>
    <xf numFmtId="0" fontId="5" fillId="3" borderId="1" xfId="4" applyFont="1" applyFill="1" applyBorder="1" applyAlignment="1">
      <alignment horizontal="left" wrapText="1" indent="1"/>
    </xf>
    <xf numFmtId="0" fontId="1" fillId="0" borderId="0" xfId="4" applyFont="1" applyFill="1" applyAlignment="1">
      <alignment horizontal="left" wrapText="1" indent="1"/>
    </xf>
    <xf numFmtId="0" fontId="1" fillId="0" borderId="1" xfId="4" applyFont="1" applyFill="1" applyBorder="1" applyAlignment="1">
      <alignment horizontal="left" wrapText="1" indent="1"/>
    </xf>
    <xf numFmtId="170" fontId="1" fillId="0" borderId="1" xfId="4" applyNumberFormat="1" applyFont="1" applyFill="1" applyBorder="1" applyAlignment="1">
      <alignment horizontal="right"/>
    </xf>
    <xf numFmtId="0" fontId="1" fillId="3" borderId="0" xfId="4" applyFont="1" applyFill="1" applyAlignment="1">
      <alignment horizontal="left" wrapText="1" indent="1"/>
    </xf>
    <xf numFmtId="0" fontId="1" fillId="3" borderId="0" xfId="4" applyFont="1" applyFill="1" applyBorder="1" applyAlignment="1">
      <alignment horizontal="left" wrapText="1" indent="1"/>
    </xf>
    <xf numFmtId="0" fontId="5" fillId="3" borderId="0" xfId="4" applyFont="1" applyFill="1" applyBorder="1" applyAlignment="1">
      <alignment horizontal="left" wrapText="1" indent="1"/>
    </xf>
    <xf numFmtId="0" fontId="2" fillId="3" borderId="0" xfId="4" applyFont="1" applyFill="1" applyBorder="1"/>
    <xf numFmtId="0" fontId="1" fillId="3" borderId="0" xfId="4" applyFont="1" applyFill="1"/>
    <xf numFmtId="0" fontId="5" fillId="7" borderId="0" xfId="4" applyFont="1" applyFill="1" applyAlignment="1">
      <alignment horizontal="left" indent="2"/>
    </xf>
    <xf numFmtId="165" fontId="5" fillId="0" borderId="0" xfId="4" applyNumberFormat="1" applyFont="1" applyFill="1" applyBorder="1" applyAlignment="1">
      <alignment horizontal="right"/>
    </xf>
    <xf numFmtId="0" fontId="5" fillId="3" borderId="0" xfId="4" applyFont="1" applyFill="1" applyAlignment="1">
      <alignment horizontal="left" indent="2"/>
    </xf>
    <xf numFmtId="0" fontId="5" fillId="3" borderId="0" xfId="4" applyFont="1" applyFill="1" applyAlignment="1">
      <alignment horizontal="left" wrapText="1" indent="2"/>
    </xf>
    <xf numFmtId="0" fontId="5" fillId="3" borderId="0" xfId="4" applyFont="1" applyFill="1" applyBorder="1" applyAlignment="1">
      <alignment horizontal="left" wrapText="1" indent="2"/>
    </xf>
    <xf numFmtId="0" fontId="5" fillId="0" borderId="0" xfId="4" applyFont="1" applyFill="1" applyBorder="1" applyAlignment="1">
      <alignment horizontal="left" wrapText="1" indent="2"/>
    </xf>
    <xf numFmtId="0" fontId="1" fillId="0" borderId="0" xfId="4" applyFont="1" applyFill="1" applyAlignment="1">
      <alignment horizontal="left" wrapText="1" indent="2"/>
    </xf>
    <xf numFmtId="0" fontId="1" fillId="0" borderId="0" xfId="4" applyFont="1" applyFill="1" applyBorder="1" applyAlignment="1">
      <alignment horizontal="left" wrapText="1" indent="2"/>
    </xf>
    <xf numFmtId="0" fontId="1" fillId="0" borderId="1" xfId="4" applyFont="1" applyFill="1" applyBorder="1" applyAlignment="1">
      <alignment horizontal="left" wrapText="1" indent="2"/>
    </xf>
    <xf numFmtId="165" fontId="1" fillId="0" borderId="0" xfId="4" applyNumberFormat="1" applyFont="1" applyFill="1"/>
    <xf numFmtId="168" fontId="0" fillId="0" borderId="0" xfId="0" applyNumberFormat="1" applyFont="1" applyFill="1" applyAlignment="1">
      <alignment horizontal="right"/>
    </xf>
    <xf numFmtId="170" fontId="0" fillId="0" borderId="0" xfId="0" applyNumberFormat="1" applyFont="1" applyFill="1" applyAlignment="1"/>
    <xf numFmtId="0" fontId="5" fillId="0" borderId="0" xfId="0" applyFont="1" applyFill="1" applyAlignment="1">
      <alignment horizontal="left" wrapText="1"/>
    </xf>
    <xf numFmtId="0" fontId="2" fillId="0" borderId="0" xfId="0" applyFont="1" applyFill="1" applyAlignment="1">
      <alignment horizontal="left" indent="1"/>
    </xf>
    <xf numFmtId="0" fontId="5" fillId="0" borderId="1" xfId="0" applyFont="1" applyFill="1" applyBorder="1" applyAlignment="1">
      <alignment horizontal="left" wrapText="1" indent="1"/>
    </xf>
    <xf numFmtId="0" fontId="7" fillId="3" borderId="0" xfId="0" applyFont="1" applyFill="1" applyBorder="1"/>
    <xf numFmtId="4" fontId="0" fillId="0" borderId="0" xfId="0" applyNumberFormat="1" applyFont="1" applyAlignment="1">
      <alignment horizontal="right"/>
    </xf>
    <xf numFmtId="0" fontId="5" fillId="0" borderId="0" xfId="0" applyFont="1" applyFill="1" applyAlignment="1">
      <alignment horizontal="left" wrapText="1" indent="2"/>
    </xf>
    <xf numFmtId="166" fontId="5" fillId="0" borderId="0" xfId="0" applyNumberFormat="1" applyFont="1" applyFill="1" applyBorder="1" applyAlignment="1">
      <alignment horizontal="right"/>
    </xf>
    <xf numFmtId="164" fontId="2" fillId="0" borderId="0" xfId="0" applyNumberFormat="1" applyFont="1" applyFill="1" applyBorder="1" applyAlignment="1">
      <alignment horizontal="right"/>
    </xf>
    <xf numFmtId="0" fontId="0" fillId="7" borderId="0" xfId="0" applyFont="1" applyFill="1" applyBorder="1" applyAlignment="1">
      <alignment horizontal="left" indent="1"/>
    </xf>
    <xf numFmtId="0" fontId="2" fillId="0" borderId="0" xfId="0" applyFont="1" applyFill="1" applyBorder="1" applyAlignment="1">
      <alignment horizontal="left"/>
    </xf>
    <xf numFmtId="0" fontId="0" fillId="0" borderId="0" xfId="0" applyFont="1" applyFill="1" applyBorder="1" applyAlignment="1">
      <alignment horizontal="left" indent="2"/>
    </xf>
    <xf numFmtId="0" fontId="0" fillId="0" borderId="0" xfId="0" applyFont="1" applyFill="1" applyBorder="1" applyAlignment="1">
      <alignment horizontal="left" indent="3"/>
    </xf>
    <xf numFmtId="0" fontId="0" fillId="0" borderId="0" xfId="0" applyFont="1" applyFill="1" applyAlignment="1">
      <alignment horizontal="left" indent="3"/>
    </xf>
    <xf numFmtId="0" fontId="0" fillId="7" borderId="0" xfId="0" applyFont="1" applyFill="1" applyAlignment="1">
      <alignment horizontal="left" indent="2"/>
    </xf>
    <xf numFmtId="168" fontId="0" fillId="0" borderId="0" xfId="0" applyNumberFormat="1" applyFont="1" applyFill="1" applyBorder="1" applyAlignment="1">
      <alignment horizontal="right"/>
    </xf>
    <xf numFmtId="170" fontId="0" fillId="0" borderId="0" xfId="0" applyNumberFormat="1" applyFont="1" applyFill="1" applyBorder="1" applyAlignment="1">
      <alignment horizontal="right"/>
    </xf>
    <xf numFmtId="0" fontId="5" fillId="7" borderId="0" xfId="0" applyFont="1" applyFill="1" applyBorder="1" applyAlignment="1">
      <alignment horizontal="left" indent="1"/>
    </xf>
    <xf numFmtId="1" fontId="5" fillId="0" borderId="0" xfId="0" applyNumberFormat="1" applyFont="1" applyFill="1" applyBorder="1" applyAlignment="1">
      <alignment horizontal="right"/>
    </xf>
    <xf numFmtId="170" fontId="5" fillId="0" borderId="0" xfId="0" applyNumberFormat="1" applyFont="1" applyFill="1" applyBorder="1" applyAlignment="1">
      <alignment horizontal="right"/>
    </xf>
    <xf numFmtId="0" fontId="5" fillId="7" borderId="0" xfId="0" applyFont="1" applyFill="1" applyAlignment="1">
      <alignment horizontal="left" indent="2"/>
    </xf>
    <xf numFmtId="0" fontId="5" fillId="7" borderId="0" xfId="0" applyFont="1" applyFill="1" applyBorder="1" applyAlignment="1">
      <alignment horizontal="left" wrapText="1" indent="1"/>
    </xf>
    <xf numFmtId="0" fontId="5" fillId="7" borderId="0" xfId="0" applyFont="1" applyFill="1" applyAlignment="1">
      <alignment horizontal="left" indent="1"/>
    </xf>
    <xf numFmtId="0" fontId="5" fillId="7" borderId="0" xfId="0" applyFont="1" applyFill="1" applyBorder="1" applyAlignment="1">
      <alignment horizontal="left" indent="2"/>
    </xf>
    <xf numFmtId="0" fontId="5" fillId="0" borderId="0" xfId="0" applyFont="1" applyFill="1" applyBorder="1" applyAlignment="1">
      <alignment horizontal="left" indent="2"/>
    </xf>
    <xf numFmtId="0" fontId="6" fillId="0" borderId="0" xfId="0" applyFont="1" applyFill="1" applyBorder="1" applyAlignment="1">
      <alignment horizontal="justify" wrapText="1" readingOrder="1"/>
    </xf>
    <xf numFmtId="0" fontId="6" fillId="0" borderId="0" xfId="0" applyFont="1" applyFill="1" applyBorder="1" applyAlignment="1"/>
    <xf numFmtId="173" fontId="5" fillId="0" borderId="0" xfId="0" applyNumberFormat="1" applyFont="1" applyFill="1" applyAlignment="1">
      <alignment horizontal="right"/>
    </xf>
    <xf numFmtId="164" fontId="0" fillId="0" borderId="0" xfId="0" applyNumberFormat="1" applyFont="1" applyFill="1" applyBorder="1" applyAlignment="1">
      <alignment horizontal="right"/>
    </xf>
    <xf numFmtId="164" fontId="5" fillId="0" borderId="0" xfId="0" applyNumberFormat="1" applyFont="1" applyFill="1" applyBorder="1" applyAlignment="1">
      <alignment horizontal="right"/>
    </xf>
    <xf numFmtId="0" fontId="0" fillId="6" borderId="0" xfId="0" applyFont="1" applyFill="1" applyBorder="1" applyAlignment="1">
      <alignment horizontal="left" wrapText="1" indent="1"/>
    </xf>
    <xf numFmtId="0" fontId="5" fillId="6" borderId="0" xfId="0" applyFont="1" applyFill="1" applyAlignment="1">
      <alignment horizontal="left" indent="2"/>
    </xf>
    <xf numFmtId="0" fontId="5" fillId="6" borderId="0" xfId="0" applyFont="1" applyFill="1" applyBorder="1" applyAlignment="1">
      <alignment horizontal="left" indent="2"/>
    </xf>
    <xf numFmtId="0" fontId="5" fillId="6" borderId="0" xfId="0" applyFont="1" applyFill="1" applyAlignment="1">
      <alignment horizontal="left" indent="3"/>
    </xf>
    <xf numFmtId="0" fontId="0" fillId="6" borderId="0" xfId="0" applyFont="1" applyFill="1" applyBorder="1" applyAlignment="1">
      <alignment horizontal="left" wrapText="1" indent="2"/>
    </xf>
    <xf numFmtId="0" fontId="5" fillId="3" borderId="0" xfId="0" applyFont="1" applyFill="1" applyBorder="1" applyAlignment="1">
      <alignment horizontal="left" wrapText="1" indent="2"/>
    </xf>
    <xf numFmtId="0" fontId="0" fillId="6" borderId="0" xfId="0" applyFont="1" applyFill="1" applyAlignment="1">
      <alignment horizontal="left" indent="3"/>
    </xf>
    <xf numFmtId="0" fontId="5" fillId="7" borderId="0" xfId="0" applyFont="1" applyFill="1" applyAlignment="1">
      <alignment horizontal="left" indent="3"/>
    </xf>
    <xf numFmtId="166" fontId="1" fillId="0" borderId="0" xfId="4" applyNumberFormat="1" applyFont="1" applyFill="1" applyBorder="1" applyAlignment="1">
      <alignment horizontal="right" wrapText="1"/>
    </xf>
    <xf numFmtId="0" fontId="6" fillId="0" borderId="0" xfId="4" applyFont="1" applyFill="1" applyBorder="1" applyAlignment="1"/>
    <xf numFmtId="0" fontId="19" fillId="0" borderId="0" xfId="4" applyFont="1" applyFill="1" applyBorder="1" applyAlignment="1"/>
    <xf numFmtId="170" fontId="5" fillId="0" borderId="1" xfId="4" applyNumberFormat="1" applyFont="1" applyFill="1" applyBorder="1" applyAlignment="1">
      <alignment horizontal="right"/>
    </xf>
    <xf numFmtId="170" fontId="5" fillId="0" borderId="0" xfId="4" applyNumberFormat="1" applyFont="1" applyFill="1" applyBorder="1" applyAlignment="1">
      <alignment horizontal="right" wrapText="1"/>
    </xf>
    <xf numFmtId="4" fontId="1" fillId="0" borderId="0" xfId="2" applyNumberFormat="1" applyFont="1" applyFill="1" applyBorder="1" applyAlignment="1"/>
    <xf numFmtId="4" fontId="1" fillId="0" borderId="1" xfId="2" applyNumberFormat="1" applyFont="1" applyFill="1" applyBorder="1" applyAlignment="1"/>
    <xf numFmtId="0" fontId="2" fillId="0" borderId="1" xfId="4" applyFont="1" applyFill="1" applyBorder="1" applyAlignment="1"/>
    <xf numFmtId="1" fontId="1" fillId="0" borderId="0" xfId="4" applyNumberFormat="1" applyFont="1" applyFill="1" applyAlignment="1">
      <alignment horizontal="right"/>
    </xf>
    <xf numFmtId="3" fontId="1" fillId="0" borderId="0" xfId="4" applyNumberFormat="1" applyFont="1" applyFill="1" applyAlignment="1"/>
    <xf numFmtId="0" fontId="19" fillId="3" borderId="0" xfId="4" applyFont="1" applyFill="1" applyAlignment="1">
      <alignment horizontal="left" wrapText="1"/>
    </xf>
    <xf numFmtId="2" fontId="1" fillId="0" borderId="0" xfId="4" applyNumberFormat="1" applyFont="1" applyFill="1" applyAlignment="1">
      <alignment horizontal="right"/>
    </xf>
    <xf numFmtId="0" fontId="19" fillId="0" borderId="0" xfId="4" applyFont="1" applyFill="1" applyAlignment="1"/>
    <xf numFmtId="0" fontId="5" fillId="3" borderId="0" xfId="4" applyFont="1" applyFill="1" applyBorder="1" applyAlignment="1">
      <alignment horizontal="left" wrapText="1"/>
    </xf>
    <xf numFmtId="1" fontId="5" fillId="0" borderId="0" xfId="4" applyNumberFormat="1" applyFont="1" applyFill="1" applyAlignment="1">
      <alignment horizontal="right"/>
    </xf>
    <xf numFmtId="0" fontId="7" fillId="0" borderId="0" xfId="4" applyFont="1" applyFill="1" applyAlignment="1"/>
    <xf numFmtId="4" fontId="5" fillId="0" borderId="0" xfId="4" applyNumberFormat="1" applyFont="1" applyFill="1" applyBorder="1" applyAlignment="1">
      <alignment horizontal="right" wrapText="1"/>
    </xf>
    <xf numFmtId="0" fontId="6" fillId="0" borderId="0" xfId="4" applyFont="1" applyFill="1" applyBorder="1" applyAlignment="1">
      <alignment wrapText="1"/>
    </xf>
    <xf numFmtId="165" fontId="5" fillId="5" borderId="0" xfId="4" applyNumberFormat="1" applyFont="1" applyFill="1" applyBorder="1" applyAlignment="1">
      <alignment horizontal="right"/>
    </xf>
    <xf numFmtId="165" fontId="2" fillId="0" borderId="0" xfId="4" applyNumberFormat="1" applyFont="1" applyFill="1" applyBorder="1" applyAlignment="1">
      <alignment horizontal="right"/>
    </xf>
    <xf numFmtId="165" fontId="1" fillId="0" borderId="0" xfId="4" applyNumberFormat="1" applyFont="1" applyFill="1" applyBorder="1"/>
    <xf numFmtId="165" fontId="1" fillId="0" borderId="0" xfId="4" applyNumberFormat="1" applyFont="1" applyFill="1" applyBorder="1" applyAlignment="1">
      <alignment horizontal="right" wrapText="1"/>
    </xf>
    <xf numFmtId="3" fontId="1" fillId="0" borderId="0" xfId="4" applyNumberFormat="1" applyFont="1" applyAlignment="1">
      <alignment horizontal="right"/>
    </xf>
    <xf numFmtId="0" fontId="1" fillId="3" borderId="0" xfId="4" applyFont="1" applyFill="1" applyAlignment="1">
      <alignment horizontal="left" indent="1"/>
    </xf>
    <xf numFmtId="0" fontId="7" fillId="0" borderId="0" xfId="4" applyFont="1" applyFill="1" applyBorder="1" applyAlignment="1">
      <alignment horizontal="left" wrapText="1" readingOrder="1"/>
    </xf>
    <xf numFmtId="0" fontId="5" fillId="7" borderId="0" xfId="4" applyFont="1" applyFill="1" applyBorder="1" applyAlignment="1">
      <alignment horizontal="left" wrapText="1" indent="1"/>
    </xf>
    <xf numFmtId="0" fontId="1" fillId="3" borderId="0" xfId="4" applyFont="1" applyFill="1" applyAlignment="1">
      <alignment horizontal="left" indent="2"/>
    </xf>
    <xf numFmtId="0" fontId="1" fillId="7" borderId="0" xfId="4" applyFont="1" applyFill="1" applyBorder="1" applyAlignment="1">
      <alignment horizontal="left" wrapText="1" indent="1"/>
    </xf>
    <xf numFmtId="0" fontId="5" fillId="3" borderId="0" xfId="4" applyFont="1" applyFill="1" applyBorder="1" applyAlignment="1">
      <alignment horizontal="left" indent="2"/>
    </xf>
    <xf numFmtId="0" fontId="5" fillId="3" borderId="0" xfId="4" applyFont="1" applyFill="1" applyBorder="1" applyAlignment="1">
      <alignment wrapText="1"/>
    </xf>
    <xf numFmtId="0" fontId="5" fillId="0" borderId="0" xfId="4" applyFont="1" applyFill="1" applyAlignment="1">
      <alignment horizontal="right"/>
    </xf>
    <xf numFmtId="0" fontId="1" fillId="3" borderId="1" xfId="4" applyFont="1" applyFill="1" applyBorder="1" applyAlignment="1">
      <alignment horizontal="left" indent="1"/>
    </xf>
    <xf numFmtId="0" fontId="5" fillId="3" borderId="1" xfId="4" applyFont="1" applyFill="1" applyBorder="1" applyAlignment="1">
      <alignment horizontal="left" wrapText="1" indent="2"/>
    </xf>
    <xf numFmtId="0" fontId="2" fillId="3" borderId="0" xfId="0" applyFont="1" applyFill="1" applyAlignment="1"/>
    <xf numFmtId="49" fontId="7" fillId="0" borderId="0" xfId="0" applyNumberFormat="1" applyFont="1" applyFill="1" applyBorder="1" applyAlignment="1">
      <alignment wrapText="1"/>
    </xf>
    <xf numFmtId="165" fontId="0" fillId="0" borderId="0" xfId="0" applyNumberFormat="1" applyFont="1" applyFill="1" applyAlignment="1" applyProtection="1">
      <alignment horizontal="right"/>
      <protection locked="0"/>
    </xf>
    <xf numFmtId="0" fontId="7" fillId="0" borderId="0" xfId="0" applyFont="1" applyFill="1" applyBorder="1"/>
    <xf numFmtId="0" fontId="0" fillId="7" borderId="0" xfId="0" applyFont="1" applyFill="1" applyAlignment="1">
      <alignment horizontal="left" indent="1"/>
    </xf>
    <xf numFmtId="0" fontId="0" fillId="7" borderId="0" xfId="0" applyFont="1" applyFill="1" applyAlignment="1">
      <alignment horizontal="left" wrapText="1" indent="1"/>
    </xf>
    <xf numFmtId="0" fontId="0" fillId="7" borderId="0" xfId="0" applyFont="1" applyFill="1" applyBorder="1" applyAlignment="1">
      <alignment horizontal="left" wrapText="1" indent="1"/>
    </xf>
    <xf numFmtId="0" fontId="2" fillId="3" borderId="0" xfId="0" applyFont="1" applyFill="1" applyBorder="1"/>
    <xf numFmtId="0" fontId="0" fillId="0" borderId="0" xfId="0" applyFont="1" applyFill="1" applyBorder="1" applyAlignment="1">
      <alignment horizontal="left" wrapText="1" indent="2"/>
    </xf>
    <xf numFmtId="0" fontId="0" fillId="3" borderId="1" xfId="0" applyFont="1" applyFill="1" applyBorder="1" applyAlignment="1">
      <alignment horizontal="left" wrapText="1" indent="2"/>
    </xf>
    <xf numFmtId="0" fontId="13" fillId="0" borderId="0" xfId="4" applyFont="1" applyFill="1" applyAlignment="1"/>
    <xf numFmtId="0" fontId="7" fillId="0" borderId="0" xfId="4" applyFont="1" applyFill="1" applyAlignment="1">
      <alignment horizontal="right"/>
    </xf>
    <xf numFmtId="0" fontId="1" fillId="0" borderId="3" xfId="4" applyFont="1" applyFill="1" applyBorder="1" applyAlignment="1">
      <alignment wrapText="1"/>
    </xf>
    <xf numFmtId="3" fontId="1" fillId="0" borderId="0" xfId="4" applyNumberFormat="1" applyFont="1" applyFill="1" applyBorder="1" applyAlignment="1">
      <alignment horizontal="right" wrapText="1"/>
    </xf>
    <xf numFmtId="4" fontId="1" fillId="0" borderId="0" xfId="4" applyNumberFormat="1" applyFont="1" applyFill="1" applyBorder="1" applyAlignment="1">
      <alignment horizontal="right" wrapText="1"/>
    </xf>
    <xf numFmtId="167" fontId="5" fillId="0" borderId="0" xfId="4" applyNumberFormat="1" applyFont="1" applyFill="1" applyBorder="1" applyAlignment="1">
      <alignment horizontal="right" wrapText="1"/>
    </xf>
    <xf numFmtId="167" fontId="5" fillId="0" borderId="1" xfId="4" applyNumberFormat="1" applyFont="1" applyFill="1" applyBorder="1" applyAlignment="1">
      <alignment horizontal="right" wrapText="1"/>
    </xf>
    <xf numFmtId="0" fontId="6" fillId="0" borderId="0" xfId="4" applyFont="1" applyFill="1" applyBorder="1" applyAlignment="1">
      <alignment horizontal="justify" wrapText="1"/>
    </xf>
    <xf numFmtId="169" fontId="1" fillId="0" borderId="0" xfId="8" applyNumberFormat="1" applyFont="1" applyFill="1" applyBorder="1" applyAlignment="1">
      <alignment horizontal="right"/>
    </xf>
    <xf numFmtId="0" fontId="13" fillId="0" borderId="0" xfId="4" applyFont="1" applyFill="1" applyBorder="1" applyAlignment="1">
      <alignment horizontal="right"/>
    </xf>
    <xf numFmtId="0" fontId="19" fillId="0" borderId="0" xfId="4" applyFont="1" applyFill="1" applyBorder="1" applyAlignment="1">
      <alignment horizontal="right" wrapText="1"/>
    </xf>
    <xf numFmtId="0" fontId="7" fillId="0" borderId="0" xfId="4" applyFont="1" applyFill="1" applyBorder="1" applyAlignment="1">
      <alignment horizontal="left" indent="1"/>
    </xf>
    <xf numFmtId="0" fontId="7" fillId="0" borderId="0" xfId="4" applyFont="1" applyFill="1"/>
    <xf numFmtId="0" fontId="4" fillId="0" borderId="0" xfId="4" applyFont="1" applyFill="1" applyAlignment="1">
      <alignment horizontal="right"/>
    </xf>
    <xf numFmtId="0" fontId="10" fillId="0" borderId="0" xfId="4"/>
    <xf numFmtId="0" fontId="5" fillId="0" borderId="0" xfId="4" applyFont="1" applyFill="1" applyAlignment="1">
      <alignment wrapText="1"/>
    </xf>
    <xf numFmtId="0" fontId="2" fillId="0" borderId="0" xfId="4" applyFont="1" applyBorder="1" applyAlignment="1">
      <alignment vertical="center" wrapText="1"/>
    </xf>
    <xf numFmtId="0" fontId="1" fillId="0" borderId="0" xfId="4" applyFont="1" applyFill="1" applyBorder="1" applyAlignment="1">
      <alignment vertical="center" wrapText="1"/>
    </xf>
    <xf numFmtId="0" fontId="1" fillId="0" borderId="0" xfId="4" applyFont="1" applyFill="1" applyBorder="1" applyAlignment="1">
      <alignment horizontal="left" vertical="center" wrapText="1"/>
    </xf>
    <xf numFmtId="166" fontId="1" fillId="0" borderId="0" xfId="4" applyNumberFormat="1" applyFont="1" applyFill="1" applyAlignment="1">
      <alignment horizontal="right"/>
    </xf>
    <xf numFmtId="0" fontId="1" fillId="0" borderId="0" xfId="4" applyFont="1" applyFill="1" applyAlignment="1">
      <alignment wrapText="1"/>
    </xf>
    <xf numFmtId="4" fontId="7" fillId="0" borderId="0" xfId="2" applyNumberFormat="1" applyFont="1" applyFill="1" applyBorder="1" applyAlignment="1"/>
    <xf numFmtId="4" fontId="1" fillId="0" borderId="0" xfId="8" applyNumberFormat="1" applyFont="1" applyFill="1" applyAlignment="1">
      <alignment horizontal="right"/>
    </xf>
    <xf numFmtId="3" fontId="1" fillId="0" borderId="0" xfId="8" applyNumberFormat="1" applyFont="1" applyFill="1" applyAlignment="1">
      <alignment horizontal="right"/>
    </xf>
    <xf numFmtId="3" fontId="5" fillId="0" borderId="0" xfId="8" applyNumberFormat="1" applyFont="1" applyFill="1" applyAlignment="1">
      <alignment horizontal="right"/>
    </xf>
    <xf numFmtId="3" fontId="1" fillId="0" borderId="0" xfId="5" applyNumberFormat="1" applyFont="1" applyFill="1" applyAlignment="1">
      <alignment horizontal="right"/>
    </xf>
    <xf numFmtId="3" fontId="5" fillId="0" borderId="0" xfId="5" applyNumberFormat="1" applyFont="1" applyFill="1" applyAlignment="1">
      <alignment horizontal="right"/>
    </xf>
    <xf numFmtId="3" fontId="5" fillId="0" borderId="1" xfId="5" applyNumberFormat="1" applyFont="1" applyFill="1" applyBorder="1" applyAlignment="1">
      <alignment horizontal="right"/>
    </xf>
    <xf numFmtId="0" fontId="8" fillId="0" borderId="0" xfId="0" applyFont="1" applyFill="1" applyAlignment="1"/>
    <xf numFmtId="0" fontId="13" fillId="0" borderId="0" xfId="0" applyFont="1" applyFill="1" applyAlignment="1"/>
    <xf numFmtId="4" fontId="1" fillId="0" borderId="0" xfId="0" applyNumberFormat="1" applyFont="1" applyFill="1" applyBorder="1" applyAlignment="1">
      <alignment horizontal="right"/>
    </xf>
    <xf numFmtId="0" fontId="7" fillId="0" borderId="0" xfId="0" applyFont="1" applyFill="1" applyAlignment="1"/>
    <xf numFmtId="0" fontId="5" fillId="0" borderId="1" xfId="0" applyFont="1" applyFill="1" applyBorder="1" applyAlignment="1">
      <alignment horizontal="left" vertical="top" wrapText="1" indent="1"/>
    </xf>
    <xf numFmtId="0" fontId="0" fillId="0" borderId="0" xfId="0" applyNumberFormat="1" applyFont="1" applyFill="1" applyAlignment="1"/>
    <xf numFmtId="0" fontId="7" fillId="0" borderId="0" xfId="0" applyFont="1" applyFill="1" applyBorder="1" applyAlignment="1"/>
    <xf numFmtId="0" fontId="2" fillId="0" borderId="0" xfId="0" applyNumberFormat="1" applyFont="1" applyFill="1" applyBorder="1" applyAlignment="1">
      <alignment horizontal="left" indent="1"/>
    </xf>
    <xf numFmtId="0" fontId="0" fillId="0" borderId="0" xfId="0" applyNumberFormat="1" applyFont="1" applyFill="1" applyBorder="1" applyAlignment="1">
      <alignment horizontal="left" indent="1"/>
    </xf>
    <xf numFmtId="0" fontId="0" fillId="3" borderId="0" xfId="0" applyNumberFormat="1" applyFont="1" applyFill="1" applyBorder="1" applyAlignment="1">
      <alignment horizontal="left" indent="1"/>
    </xf>
    <xf numFmtId="0" fontId="0" fillId="3" borderId="1" xfId="0" applyFont="1" applyFill="1" applyBorder="1" applyAlignment="1">
      <alignment wrapText="1"/>
    </xf>
    <xf numFmtId="0" fontId="0" fillId="0" borderId="0" xfId="0" applyFont="1" applyBorder="1" applyAlignment="1">
      <alignment horizontal="right" wrapText="1"/>
    </xf>
    <xf numFmtId="0" fontId="7" fillId="0" borderId="0" xfId="0" applyFont="1" applyFill="1"/>
    <xf numFmtId="49" fontId="0" fillId="3" borderId="0" xfId="0" applyNumberFormat="1" applyFont="1" applyFill="1" applyBorder="1" applyAlignment="1">
      <alignment wrapText="1"/>
    </xf>
    <xf numFmtId="0" fontId="5" fillId="3" borderId="0" xfId="0" applyFont="1" applyFill="1" applyBorder="1"/>
    <xf numFmtId="0" fontId="2" fillId="3" borderId="0" xfId="0" applyFont="1" applyFill="1" applyBorder="1" applyAlignment="1">
      <alignment wrapText="1"/>
    </xf>
    <xf numFmtId="49" fontId="5" fillId="3" borderId="1" xfId="0" applyNumberFormat="1" applyFont="1" applyFill="1" applyBorder="1" applyAlignment="1">
      <alignment horizontal="left" wrapText="1" indent="1"/>
    </xf>
    <xf numFmtId="0" fontId="5" fillId="3" borderId="0" xfId="0" applyFont="1" applyFill="1" applyBorder="1" applyAlignment="1">
      <alignment horizontal="left" indent="3"/>
    </xf>
    <xf numFmtId="0" fontId="1" fillId="0" borderId="0" xfId="0" applyFont="1" applyFill="1" applyBorder="1" applyAlignment="1">
      <alignment wrapText="1"/>
    </xf>
    <xf numFmtId="0" fontId="0" fillId="7" borderId="1" xfId="0" applyFont="1" applyFill="1" applyBorder="1" applyAlignment="1">
      <alignment horizontal="left" indent="1"/>
    </xf>
    <xf numFmtId="0" fontId="7" fillId="0" borderId="2" xfId="0" applyFont="1" applyFill="1" applyBorder="1" applyAlignment="1">
      <alignment wrapText="1"/>
    </xf>
    <xf numFmtId="0" fontId="5" fillId="0" borderId="0" xfId="0" applyFont="1" applyFill="1" applyBorder="1" applyAlignment="1">
      <alignment horizontal="right"/>
    </xf>
    <xf numFmtId="0" fontId="9" fillId="0" borderId="0" xfId="0" applyFont="1" applyFill="1" applyBorder="1" applyAlignment="1">
      <alignment horizontal="right"/>
    </xf>
    <xf numFmtId="0" fontId="0" fillId="0" borderId="0" xfId="0" applyFont="1" applyFill="1" applyBorder="1" applyAlignment="1">
      <alignment horizontal="justify" wrapText="1"/>
    </xf>
    <xf numFmtId="0" fontId="0" fillId="0" borderId="1" xfId="0" applyFont="1" applyFill="1" applyBorder="1" applyAlignment="1">
      <alignment horizontal="left" wrapText="1" indent="1"/>
    </xf>
    <xf numFmtId="0" fontId="0" fillId="7" borderId="0" xfId="0" applyFont="1" applyFill="1" applyBorder="1"/>
    <xf numFmtId="0" fontId="0" fillId="7" borderId="0" xfId="0" applyFont="1" applyFill="1" applyAlignment="1"/>
    <xf numFmtId="0" fontId="0" fillId="7" borderId="0" xfId="0" applyFont="1" applyFill="1" applyBorder="1" applyAlignment="1"/>
    <xf numFmtId="0" fontId="0" fillId="7" borderId="0" xfId="0" applyFont="1" applyFill="1" applyBorder="1" applyAlignment="1">
      <alignment horizontal="left" wrapText="1" indent="2"/>
    </xf>
    <xf numFmtId="168" fontId="5" fillId="0" borderId="1" xfId="0" applyNumberFormat="1" applyFont="1" applyFill="1" applyBorder="1" applyAlignment="1">
      <alignment horizontal="right"/>
    </xf>
    <xf numFmtId="4" fontId="0" fillId="0" borderId="0" xfId="0" applyNumberFormat="1" applyFont="1" applyFill="1" applyAlignment="1" applyProtection="1">
      <alignment horizontal="right"/>
      <protection locked="0"/>
    </xf>
    <xf numFmtId="2" fontId="0" fillId="0" borderId="0" xfId="0" applyNumberFormat="1" applyFont="1" applyFill="1" applyAlignment="1">
      <alignment horizontal="right"/>
    </xf>
    <xf numFmtId="2" fontId="5" fillId="0" borderId="0" xfId="0" applyNumberFormat="1" applyFont="1" applyFill="1" applyBorder="1" applyAlignment="1">
      <alignment horizontal="right"/>
    </xf>
    <xf numFmtId="168" fontId="5" fillId="0" borderId="0" xfId="0" applyNumberFormat="1" applyFont="1" applyFill="1" applyBorder="1" applyAlignment="1">
      <alignment horizontal="right"/>
    </xf>
    <xf numFmtId="175" fontId="5" fillId="0" borderId="0" xfId="1" applyNumberFormat="1" applyFont="1" applyFill="1" applyAlignment="1">
      <alignment horizontal="right"/>
    </xf>
    <xf numFmtId="0" fontId="0" fillId="0" borderId="1" xfId="0" applyFont="1" applyFill="1" applyBorder="1" applyAlignment="1">
      <alignment horizontal="left" wrapText="1" indent="2"/>
    </xf>
    <xf numFmtId="3" fontId="1" fillId="0" borderId="0" xfId="10" applyNumberFormat="1" applyFont="1" applyFill="1" applyBorder="1" applyAlignment="1">
      <alignment horizontal="right"/>
    </xf>
    <xf numFmtId="4" fontId="7" fillId="0" borderId="0" xfId="2" applyNumberFormat="1" applyFont="1" applyFill="1" applyBorder="1" applyAlignment="1">
      <alignment wrapText="1"/>
    </xf>
    <xf numFmtId="0" fontId="1" fillId="0" borderId="0" xfId="4" applyFont="1" applyFill="1" applyBorder="1" applyAlignment="1">
      <alignment wrapText="1"/>
    </xf>
    <xf numFmtId="3" fontId="0" fillId="0" borderId="0" xfId="0" applyNumberFormat="1" applyFont="1" applyFill="1" applyBorder="1" applyAlignment="1">
      <alignment horizontal="right" vertical="top"/>
    </xf>
    <xf numFmtId="165" fontId="0" fillId="0" borderId="0" xfId="0" applyNumberFormat="1" applyFont="1" applyFill="1" applyBorder="1" applyAlignment="1">
      <alignment horizontal="right" vertical="top"/>
    </xf>
    <xf numFmtId="165" fontId="0" fillId="0" borderId="0" xfId="0" quotePrefix="1" applyNumberFormat="1" applyFont="1" applyFill="1" applyBorder="1" applyAlignment="1">
      <alignment horizontal="right" vertical="center" wrapText="1"/>
    </xf>
    <xf numFmtId="4" fontId="5" fillId="0" borderId="0" xfId="0" applyNumberFormat="1" applyFont="1" applyFill="1" applyBorder="1" applyAlignment="1">
      <alignment horizontal="right" vertical="top"/>
    </xf>
    <xf numFmtId="4" fontId="5" fillId="0" borderId="1" xfId="0" applyNumberFormat="1" applyFont="1" applyFill="1" applyBorder="1" applyAlignment="1">
      <alignment horizontal="right" vertical="top"/>
    </xf>
    <xf numFmtId="0" fontId="0" fillId="0" borderId="0" xfId="0" applyFont="1" applyFill="1" applyBorder="1" applyAlignment="1" applyProtection="1">
      <alignment horizontal="justify" wrapText="1"/>
    </xf>
    <xf numFmtId="0" fontId="0" fillId="0" borderId="0" xfId="0" applyFont="1" applyFill="1" applyAlignment="1">
      <alignment vertical="top" wrapText="1"/>
    </xf>
    <xf numFmtId="0" fontId="5" fillId="0" borderId="0" xfId="0" applyFont="1" applyFill="1" applyBorder="1" applyAlignment="1">
      <alignment horizontal="left" vertical="top" wrapText="1" indent="1"/>
    </xf>
    <xf numFmtId="0" fontId="5" fillId="0" borderId="0" xfId="0" applyFont="1" applyFill="1" applyAlignment="1">
      <alignment vertical="top" wrapText="1"/>
    </xf>
    <xf numFmtId="0" fontId="2" fillId="0" borderId="0" xfId="0" applyFont="1" applyFill="1" applyBorder="1" applyAlignment="1">
      <alignment horizontal="right" vertical="top"/>
    </xf>
    <xf numFmtId="0" fontId="5" fillId="0" borderId="0" xfId="0" applyFont="1" applyFill="1" applyBorder="1" applyAlignment="1">
      <alignment horizontal="right" vertical="top" wrapText="1"/>
    </xf>
    <xf numFmtId="4" fontId="0" fillId="0" borderId="1" xfId="2" applyNumberFormat="1" applyFont="1" applyFill="1" applyBorder="1" applyAlignment="1"/>
    <xf numFmtId="0" fontId="2" fillId="0" borderId="1" xfId="0" applyFont="1" applyFill="1" applyBorder="1" applyAlignment="1">
      <alignment vertical="top"/>
    </xf>
    <xf numFmtId="3" fontId="5" fillId="0" borderId="0" xfId="0" applyNumberFormat="1" applyFont="1" applyFill="1" applyAlignment="1">
      <alignment horizontal="left" wrapText="1"/>
    </xf>
    <xf numFmtId="3" fontId="2" fillId="0" borderId="0" xfId="0" applyNumberFormat="1" applyFont="1" applyFill="1" applyAlignment="1">
      <alignment horizontal="left" indent="1"/>
    </xf>
    <xf numFmtId="3" fontId="0" fillId="0" borderId="0" xfId="0" applyNumberFormat="1" applyFont="1" applyFill="1" applyAlignment="1">
      <alignment horizontal="left" indent="1"/>
    </xf>
    <xf numFmtId="3" fontId="0" fillId="0" borderId="0" xfId="0" applyNumberFormat="1" applyFont="1" applyFill="1" applyBorder="1" applyAlignment="1">
      <alignment wrapText="1"/>
    </xf>
    <xf numFmtId="0" fontId="2" fillId="7" borderId="0" xfId="0" applyFont="1" applyFill="1" applyBorder="1" applyAlignment="1"/>
    <xf numFmtId="3" fontId="0" fillId="7" borderId="0" xfId="0" applyNumberFormat="1" applyFont="1" applyFill="1" applyAlignment="1"/>
    <xf numFmtId="3" fontId="0" fillId="7" borderId="0" xfId="0" applyNumberFormat="1" applyFont="1" applyFill="1" applyBorder="1" applyAlignment="1"/>
    <xf numFmtId="3" fontId="0" fillId="7" borderId="0" xfId="0" applyNumberFormat="1" applyFont="1" applyFill="1" applyBorder="1" applyAlignment="1">
      <alignment wrapText="1"/>
    </xf>
    <xf numFmtId="3" fontId="0" fillId="0" borderId="0" xfId="0" applyNumberFormat="1" applyFont="1" applyFill="1" applyAlignment="1">
      <alignment wrapText="1"/>
    </xf>
    <xf numFmtId="0" fontId="6" fillId="0" borderId="0" xfId="0" applyFont="1" applyFill="1" applyBorder="1" applyAlignment="1">
      <alignment horizontal="right" wrapText="1"/>
    </xf>
    <xf numFmtId="4" fontId="2" fillId="0" borderId="0" xfId="0" applyNumberFormat="1" applyFont="1" applyFill="1" applyBorder="1" applyAlignment="1">
      <alignment horizontal="right"/>
    </xf>
    <xf numFmtId="0" fontId="0" fillId="0" borderId="0" xfId="0" applyFont="1" applyBorder="1" applyAlignment="1">
      <alignment horizontal="right"/>
    </xf>
    <xf numFmtId="165" fontId="5" fillId="0" borderId="0" xfId="0" applyNumberFormat="1" applyFont="1" applyFill="1" applyBorder="1" applyAlignment="1">
      <alignment horizontal="right" wrapText="1"/>
    </xf>
    <xf numFmtId="0" fontId="7" fillId="0" borderId="0" xfId="0" applyFont="1" applyFill="1" applyBorder="1" applyAlignment="1">
      <alignment horizontal="justify"/>
    </xf>
    <xf numFmtId="0" fontId="6" fillId="0" borderId="0" xfId="0" applyFont="1" applyFill="1" applyBorder="1" applyAlignment="1">
      <alignment horizontal="right"/>
    </xf>
    <xf numFmtId="0" fontId="7" fillId="0" borderId="0" xfId="0" applyFont="1" applyFill="1" applyBorder="1" applyAlignment="1">
      <alignment wrapText="1"/>
    </xf>
    <xf numFmtId="3" fontId="0" fillId="0" borderId="0" xfId="0" applyNumberFormat="1" applyFont="1" applyFill="1" applyAlignment="1">
      <alignment horizontal="right" wrapText="1"/>
    </xf>
    <xf numFmtId="3" fontId="5" fillId="0" borderId="0" xfId="0" applyNumberFormat="1" applyFont="1" applyFill="1" applyAlignment="1">
      <alignment horizontal="right" wrapText="1"/>
    </xf>
    <xf numFmtId="0" fontId="0" fillId="0" borderId="0" xfId="0" applyFont="1" applyFill="1" applyBorder="1" applyAlignment="1">
      <alignment horizontal="left" wrapText="1"/>
    </xf>
    <xf numFmtId="165" fontId="0" fillId="0" borderId="0" xfId="0"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0" fillId="0" borderId="0" xfId="0" applyNumberFormat="1" applyFont="1" applyFill="1" applyBorder="1" applyAlignment="1">
      <alignment horizontal="right" wrapText="1"/>
    </xf>
    <xf numFmtId="165" fontId="0" fillId="0" borderId="1" xfId="0" applyNumberFormat="1" applyFont="1" applyFill="1" applyBorder="1" applyAlignment="1">
      <alignment horizontal="right" wrapText="1"/>
    </xf>
    <xf numFmtId="165" fontId="0" fillId="0" borderId="0" xfId="0" applyNumberFormat="1" applyFont="1" applyFill="1" applyAlignment="1">
      <alignment horizontal="right" wrapText="1"/>
    </xf>
    <xf numFmtId="165" fontId="5" fillId="0" borderId="0" xfId="0" applyNumberFormat="1" applyFont="1" applyFill="1" applyAlignment="1">
      <alignment horizontal="right" wrapText="1"/>
    </xf>
    <xf numFmtId="0" fontId="7" fillId="0" borderId="0" xfId="0" applyFont="1" applyFill="1" applyBorder="1" applyAlignment="1">
      <alignment horizontal="right"/>
    </xf>
    <xf numFmtId="0" fontId="7" fillId="0" borderId="0" xfId="0" applyFont="1" applyFill="1" applyAlignment="1">
      <alignment horizontal="right"/>
    </xf>
    <xf numFmtId="1" fontId="1" fillId="0" borderId="0" xfId="0" applyNumberFormat="1" applyFont="1" applyFill="1" applyBorder="1" applyAlignment="1">
      <alignment horizontal="right"/>
    </xf>
    <xf numFmtId="0" fontId="7" fillId="0" borderId="0" xfId="0" applyFont="1" applyFill="1" applyBorder="1" applyAlignment="1">
      <alignment horizontal="right" wrapText="1"/>
    </xf>
    <xf numFmtId="2" fontId="7" fillId="0" borderId="0" xfId="0" applyNumberFormat="1" applyFont="1" applyFill="1" applyAlignment="1">
      <alignment horizontal="right"/>
    </xf>
    <xf numFmtId="166" fontId="7" fillId="0" borderId="0" xfId="0" applyNumberFormat="1" applyFont="1" applyFill="1" applyAlignment="1">
      <alignment horizontal="right"/>
    </xf>
    <xf numFmtId="4" fontId="7" fillId="0" borderId="0" xfId="0" applyNumberFormat="1" applyFont="1" applyFill="1" applyAlignment="1">
      <alignment horizontal="right"/>
    </xf>
    <xf numFmtId="2" fontId="5" fillId="0" borderId="0" xfId="0" applyNumberFormat="1" applyFont="1" applyFill="1" applyAlignment="1">
      <alignment horizontal="right"/>
    </xf>
    <xf numFmtId="0" fontId="7" fillId="0" borderId="0" xfId="0" applyFont="1" applyFill="1" applyBorder="1" applyAlignment="1">
      <alignment horizontal="justify" wrapText="1" readingOrder="1"/>
    </xf>
    <xf numFmtId="0" fontId="5" fillId="3" borderId="0" xfId="0" applyFont="1" applyFill="1" applyAlignment="1">
      <alignment horizontal="left"/>
    </xf>
    <xf numFmtId="0" fontId="19" fillId="0" borderId="0" xfId="0" applyFont="1" applyFill="1" applyAlignment="1">
      <alignment horizontal="right"/>
    </xf>
    <xf numFmtId="2" fontId="19" fillId="0" borderId="0" xfId="0" applyNumberFormat="1" applyFont="1" applyFill="1" applyAlignment="1">
      <alignment horizontal="right"/>
    </xf>
    <xf numFmtId="2" fontId="0" fillId="0" borderId="1" xfId="0" applyNumberFormat="1" applyFont="1" applyFill="1" applyBorder="1" applyAlignment="1">
      <alignment horizontal="right"/>
    </xf>
    <xf numFmtId="0" fontId="7" fillId="0" borderId="0" xfId="0" applyFont="1" applyFill="1" applyBorder="1" applyAlignment="1">
      <alignment horizontal="justify" wrapText="1"/>
    </xf>
    <xf numFmtId="177" fontId="0" fillId="0" borderId="0" xfId="0" applyNumberFormat="1" applyFont="1" applyFill="1" applyBorder="1" applyAlignment="1">
      <alignment horizontal="right"/>
    </xf>
    <xf numFmtId="167" fontId="5" fillId="0" borderId="0" xfId="0" applyNumberFormat="1" applyFont="1" applyFill="1" applyAlignment="1">
      <alignment horizontal="right"/>
    </xf>
    <xf numFmtId="0" fontId="7" fillId="0" borderId="1" xfId="0" applyFont="1" applyFill="1" applyBorder="1" applyAlignment="1">
      <alignment horizontal="justify" wrapText="1"/>
    </xf>
    <xf numFmtId="0" fontId="25" fillId="0" borderId="0" xfId="0" applyFont="1" applyAlignment="1">
      <alignment horizontal="left" indent="1"/>
    </xf>
    <xf numFmtId="0" fontId="0" fillId="0" borderId="1" xfId="0" applyFont="1" applyFill="1" applyBorder="1" applyAlignment="1">
      <alignment horizontal="left" indent="2"/>
    </xf>
    <xf numFmtId="0" fontId="0" fillId="0" borderId="1" xfId="0" applyFont="1" applyBorder="1" applyAlignment="1"/>
    <xf numFmtId="1" fontId="1" fillId="0" borderId="0" xfId="1" applyNumberFormat="1" applyFont="1" applyFill="1" applyAlignment="1">
      <alignment horizontal="right"/>
    </xf>
    <xf numFmtId="170" fontId="1" fillId="0" borderId="0" xfId="0" applyNumberFormat="1" applyFont="1" applyFill="1" applyAlignment="1">
      <alignment horizontal="right"/>
    </xf>
    <xf numFmtId="165" fontId="1" fillId="0" borderId="0" xfId="0" applyNumberFormat="1" applyFont="1" applyFill="1" applyAlignment="1">
      <alignment horizontal="right"/>
    </xf>
    <xf numFmtId="4" fontId="5" fillId="5" borderId="0" xfId="4" applyNumberFormat="1" applyFont="1" applyFill="1" applyAlignment="1">
      <alignment horizontal="right"/>
    </xf>
    <xf numFmtId="0" fontId="1" fillId="0" borderId="0" xfId="0" applyFont="1" applyAlignment="1">
      <alignment horizontal="right"/>
    </xf>
    <xf numFmtId="0" fontId="1" fillId="0" borderId="0" xfId="0" applyFont="1" applyFill="1" applyBorder="1" applyAlignment="1">
      <alignment horizontal="right"/>
    </xf>
    <xf numFmtId="0" fontId="1" fillId="0" borderId="1" xfId="0" applyFont="1" applyFill="1" applyBorder="1" applyAlignment="1"/>
    <xf numFmtId="3" fontId="1" fillId="0" borderId="0" xfId="0" applyNumberFormat="1" applyFont="1" applyFill="1" applyBorder="1" applyAlignment="1">
      <alignment horizontal="right"/>
    </xf>
    <xf numFmtId="165" fontId="1" fillId="0" borderId="0" xfId="0" applyNumberFormat="1" applyFont="1" applyFill="1" applyBorder="1" applyAlignment="1">
      <alignment horizontal="right"/>
    </xf>
    <xf numFmtId="0" fontId="1" fillId="0" borderId="0" xfId="0" applyFont="1" applyFill="1" applyAlignment="1">
      <alignment wrapText="1"/>
    </xf>
    <xf numFmtId="4" fontId="1" fillId="0" borderId="0" xfId="0" applyNumberFormat="1" applyFont="1" applyFill="1" applyAlignment="1">
      <alignment horizontal="right"/>
    </xf>
    <xf numFmtId="0" fontId="1" fillId="0" borderId="1" xfId="0" applyFont="1" applyFill="1" applyBorder="1" applyAlignment="1">
      <alignment wrapText="1"/>
    </xf>
    <xf numFmtId="4" fontId="1" fillId="0" borderId="0" xfId="2" applyNumberFormat="1" applyFont="1" applyFill="1" applyBorder="1" applyAlignment="1">
      <alignment wrapText="1"/>
    </xf>
    <xf numFmtId="4" fontId="1" fillId="0" borderId="1" xfId="2" applyNumberFormat="1" applyFont="1" applyFill="1" applyBorder="1" applyAlignment="1">
      <alignment wrapText="1"/>
    </xf>
    <xf numFmtId="165" fontId="1" fillId="0" borderId="1" xfId="0" applyNumberFormat="1" applyFont="1" applyFill="1" applyBorder="1" applyAlignment="1">
      <alignment horizontal="right"/>
    </xf>
    <xf numFmtId="3" fontId="1" fillId="0" borderId="0" xfId="0" applyNumberFormat="1" applyFont="1" applyFill="1" applyAlignment="1">
      <alignment horizontal="right"/>
    </xf>
    <xf numFmtId="0" fontId="1" fillId="3" borderId="0" xfId="0" applyFont="1" applyFill="1" applyAlignment="1">
      <alignment horizontal="left" indent="1"/>
    </xf>
    <xf numFmtId="0" fontId="1" fillId="3" borderId="0" xfId="0" applyFont="1" applyFill="1" applyBorder="1" applyAlignment="1">
      <alignment wrapText="1"/>
    </xf>
    <xf numFmtId="3" fontId="1" fillId="0" borderId="1" xfId="0" applyNumberFormat="1" applyFont="1" applyFill="1" applyBorder="1" applyAlignment="1">
      <alignment horizontal="right"/>
    </xf>
    <xf numFmtId="0" fontId="1" fillId="0" borderId="0" xfId="0" applyFont="1" applyFill="1" applyAlignment="1">
      <alignment horizontal="left" indent="1"/>
    </xf>
    <xf numFmtId="0" fontId="1" fillId="0" borderId="0" xfId="0" applyFont="1" applyFill="1" applyAlignment="1">
      <alignment horizontal="left" wrapText="1" indent="1"/>
    </xf>
    <xf numFmtId="0" fontId="1" fillId="0" borderId="0" xfId="0" applyFont="1" applyFill="1" applyBorder="1" applyAlignment="1">
      <alignment horizontal="left" indent="1"/>
    </xf>
    <xf numFmtId="166" fontId="1" fillId="0" borderId="0" xfId="0" applyNumberFormat="1" applyFont="1" applyFill="1" applyBorder="1" applyAlignment="1">
      <alignment horizontal="right"/>
    </xf>
    <xf numFmtId="0" fontId="1" fillId="0" borderId="1" xfId="0" applyFont="1" applyFill="1" applyBorder="1" applyAlignment="1">
      <alignment horizontal="left" indent="1"/>
    </xf>
    <xf numFmtId="4" fontId="1" fillId="0" borderId="1" xfId="0" applyNumberFormat="1" applyFont="1" applyFill="1" applyBorder="1" applyAlignment="1">
      <alignment horizontal="right"/>
    </xf>
    <xf numFmtId="0" fontId="1" fillId="0" borderId="0" xfId="0" applyFont="1" applyFill="1" applyAlignment="1">
      <alignment horizontal="left"/>
    </xf>
    <xf numFmtId="0" fontId="1" fillId="0" borderId="0" xfId="0" applyFont="1" applyFill="1" applyAlignment="1">
      <alignment horizontal="left" indent="2"/>
    </xf>
    <xf numFmtId="0" fontId="1" fillId="3" borderId="0" xfId="0" applyFont="1" applyFill="1" applyAlignment="1">
      <alignment horizontal="left" indent="2"/>
    </xf>
    <xf numFmtId="0" fontId="1" fillId="0" borderId="0" xfId="0" applyFont="1" applyFill="1" applyBorder="1" applyAlignment="1">
      <alignment horizontal="right" wrapText="1"/>
    </xf>
    <xf numFmtId="3" fontId="1" fillId="0" borderId="0" xfId="1" applyNumberFormat="1" applyFont="1" applyFill="1" applyBorder="1" applyAlignment="1">
      <alignment horizontal="right"/>
    </xf>
    <xf numFmtId="0" fontId="1" fillId="0" borderId="1" xfId="0" applyFont="1" applyFill="1" applyBorder="1" applyAlignment="1">
      <alignment horizontal="left"/>
    </xf>
    <xf numFmtId="0" fontId="1" fillId="0" borderId="0" xfId="0" applyFont="1" applyFill="1" applyBorder="1" applyAlignment="1">
      <alignment horizontal="left" wrapText="1" readingOrder="1"/>
    </xf>
    <xf numFmtId="0" fontId="1" fillId="0" borderId="1" xfId="0" applyFont="1" applyFill="1" applyBorder="1"/>
    <xf numFmtId="0" fontId="1" fillId="0" borderId="1" xfId="0" applyFont="1" applyFill="1" applyBorder="1" applyAlignment="1">
      <alignment horizontal="left" wrapText="1" indent="1"/>
    </xf>
    <xf numFmtId="0" fontId="1" fillId="0" borderId="0" xfId="0" applyFont="1" applyFill="1" applyBorder="1" applyAlignment="1">
      <alignment horizontal="left" wrapText="1" indent="1"/>
    </xf>
    <xf numFmtId="0" fontId="1" fillId="3" borderId="0" xfId="0" applyFont="1" applyFill="1" applyAlignment="1">
      <alignment wrapText="1"/>
    </xf>
    <xf numFmtId="0" fontId="1" fillId="0" borderId="0" xfId="0" applyFont="1" applyFill="1" applyAlignment="1">
      <alignment horizontal="left" wrapText="1" indent="2"/>
    </xf>
    <xf numFmtId="3" fontId="1" fillId="0" borderId="1" xfId="15" applyNumberFormat="1" applyFont="1" applyFill="1" applyBorder="1" applyAlignment="1">
      <alignment horizontal="right"/>
    </xf>
    <xf numFmtId="0" fontId="3" fillId="0" borderId="0" xfId="4" applyFont="1" applyFill="1" applyAlignment="1"/>
    <xf numFmtId="0" fontId="3" fillId="0" borderId="0" xfId="0" applyFont="1" applyFill="1" applyAlignment="1">
      <alignment horizontal="left"/>
    </xf>
    <xf numFmtId="0" fontId="5" fillId="0" borderId="0" xfId="0" applyFont="1" applyFill="1" applyBorder="1" applyAlignment="1">
      <alignment horizontal="left"/>
    </xf>
    <xf numFmtId="0" fontId="5" fillId="0" borderId="0" xfId="4" applyFont="1" applyFill="1" applyBorder="1" applyAlignment="1">
      <alignment horizontal="left"/>
    </xf>
    <xf numFmtId="0" fontId="5" fillId="0" borderId="0" xfId="4" applyFont="1" applyFill="1" applyAlignment="1">
      <alignment wrapText="1"/>
    </xf>
    <xf numFmtId="0" fontId="6" fillId="0" borderId="0" xfId="4" applyFont="1" applyFill="1" applyBorder="1" applyAlignment="1">
      <alignment horizontal="justify" wrapText="1"/>
    </xf>
    <xf numFmtId="0" fontId="7" fillId="0" borderId="0" xfId="0" applyFont="1" applyFill="1" applyBorder="1" applyAlignment="1">
      <alignment horizontal="justify" wrapText="1"/>
    </xf>
    <xf numFmtId="0" fontId="1" fillId="0" borderId="0" xfId="0" applyFont="1" applyBorder="1" applyAlignment="1"/>
    <xf numFmtId="0" fontId="2" fillId="0" borderId="0" xfId="0" applyFont="1" applyAlignment="1"/>
    <xf numFmtId="0" fontId="4" fillId="0" borderId="0" xfId="0" applyFont="1" applyAlignment="1"/>
    <xf numFmtId="0" fontId="0" fillId="0" borderId="0" xfId="0" applyFill="1" applyAlignment="1"/>
    <xf numFmtId="4" fontId="0" fillId="0" borderId="0" xfId="0" applyNumberFormat="1" applyFont="1" applyFill="1" applyAlignment="1"/>
    <xf numFmtId="165" fontId="2" fillId="0" borderId="0" xfId="0" applyNumberFormat="1" applyFont="1" applyFill="1" applyAlignment="1"/>
    <xf numFmtId="0" fontId="5" fillId="0" borderId="0" xfId="0" applyFont="1" applyAlignment="1"/>
    <xf numFmtId="0" fontId="5" fillId="3" borderId="0" xfId="0" applyFont="1" applyFill="1" applyAlignment="1"/>
    <xf numFmtId="0" fontId="30" fillId="0" borderId="0" xfId="0" applyFont="1" applyFill="1" applyBorder="1" applyAlignment="1"/>
    <xf numFmtId="169" fontId="0" fillId="0" borderId="0" xfId="12" applyNumberFormat="1" applyFont="1" applyFill="1" applyBorder="1" applyAlignment="1">
      <alignment horizontal="right"/>
    </xf>
    <xf numFmtId="165" fontId="2" fillId="0" borderId="0" xfId="0" applyNumberFormat="1" applyFont="1" applyFill="1" applyAlignment="1">
      <alignment horizontal="right"/>
    </xf>
    <xf numFmtId="0" fontId="1" fillId="3" borderId="0" xfId="0" applyFont="1" applyFill="1" applyBorder="1" applyAlignment="1">
      <alignment horizontal="left"/>
    </xf>
    <xf numFmtId="166" fontId="2" fillId="0" borderId="0" xfId="0" applyNumberFormat="1" applyFont="1" applyFill="1" applyAlignment="1"/>
    <xf numFmtId="0" fontId="7" fillId="0" borderId="0" xfId="0" applyFont="1" applyFill="1" applyBorder="1" applyAlignment="1">
      <alignment horizontal="left"/>
    </xf>
    <xf numFmtId="3" fontId="1" fillId="0" borderId="0" xfId="0" applyNumberFormat="1" applyFont="1"/>
    <xf numFmtId="1" fontId="1" fillId="0" borderId="0" xfId="0" applyNumberFormat="1" applyFont="1" applyFill="1"/>
    <xf numFmtId="1" fontId="1" fillId="0" borderId="0" xfId="1" applyNumberFormat="1" applyFont="1" applyFill="1"/>
    <xf numFmtId="1" fontId="1" fillId="0" borderId="0" xfId="0" applyNumberFormat="1" applyFont="1"/>
    <xf numFmtId="0" fontId="1" fillId="0" borderId="0" xfId="0" applyFont="1"/>
    <xf numFmtId="0" fontId="3" fillId="0" borderId="0" xfId="0" applyFont="1" applyFill="1"/>
    <xf numFmtId="0" fontId="4" fillId="0" borderId="0" xfId="0" applyFont="1"/>
    <xf numFmtId="0" fontId="2" fillId="0" borderId="0" xfId="0" applyFont="1"/>
    <xf numFmtId="0" fontId="3" fillId="0" borderId="0" xfId="0" applyFont="1"/>
    <xf numFmtId="3" fontId="1" fillId="0" borderId="0" xfId="0" applyNumberFormat="1" applyFont="1" applyFill="1" applyBorder="1"/>
    <xf numFmtId="0" fontId="0" fillId="0" borderId="0" xfId="0" applyFont="1"/>
    <xf numFmtId="0" fontId="4" fillId="0" borderId="0" xfId="0" applyFont="1" applyFill="1" applyAlignment="1"/>
    <xf numFmtId="0" fontId="2" fillId="0" borderId="0" xfId="4" applyFont="1" applyAlignment="1"/>
    <xf numFmtId="0" fontId="4" fillId="0" borderId="0" xfId="4" applyFont="1" applyAlignment="1"/>
    <xf numFmtId="0" fontId="4" fillId="0" borderId="0" xfId="4" applyFont="1"/>
    <xf numFmtId="0" fontId="5" fillId="0" borderId="0" xfId="4" applyFont="1"/>
    <xf numFmtId="0" fontId="10" fillId="0" borderId="0" xfId="4" applyFont="1" applyFill="1" applyAlignment="1"/>
    <xf numFmtId="0" fontId="4" fillId="0" borderId="0" xfId="4" applyFont="1" applyFill="1"/>
    <xf numFmtId="0" fontId="10" fillId="0" borderId="0" xfId="4" applyFill="1" applyAlignment="1"/>
    <xf numFmtId="0" fontId="10" fillId="0" borderId="0" xfId="4" applyAlignment="1"/>
    <xf numFmtId="0" fontId="1" fillId="0" borderId="0" xfId="4" applyFont="1" applyBorder="1"/>
    <xf numFmtId="3" fontId="5" fillId="0" borderId="0" xfId="15" applyNumberFormat="1" applyFont="1" applyFill="1" applyBorder="1" applyAlignment="1">
      <alignment horizontal="right"/>
    </xf>
    <xf numFmtId="3" fontId="1" fillId="0" borderId="0" xfId="15" applyNumberFormat="1" applyFont="1" applyFill="1" applyBorder="1" applyAlignment="1">
      <alignment horizontal="right"/>
    </xf>
    <xf numFmtId="0" fontId="1" fillId="7" borderId="0" xfId="0" applyFont="1" applyFill="1" applyAlignment="1">
      <alignment wrapText="1"/>
    </xf>
    <xf numFmtId="4" fontId="0" fillId="0" borderId="0" xfId="0" applyNumberFormat="1" applyFont="1"/>
    <xf numFmtId="4" fontId="0" fillId="0" borderId="0" xfId="0" applyNumberFormat="1" applyFont="1" applyFill="1"/>
    <xf numFmtId="4" fontId="2" fillId="0" borderId="0" xfId="0" applyNumberFormat="1" applyFont="1"/>
    <xf numFmtId="165" fontId="2" fillId="0" borderId="0" xfId="0" applyNumberFormat="1" applyFont="1"/>
    <xf numFmtId="165" fontId="0" fillId="0" borderId="0" xfId="0" applyNumberFormat="1" applyFont="1"/>
    <xf numFmtId="171" fontId="1" fillId="0" borderId="0" xfId="1" applyFont="1" applyFill="1" applyAlignment="1">
      <alignment horizontal="right"/>
    </xf>
    <xf numFmtId="0" fontId="10" fillId="0" borderId="0" xfId="4" applyBorder="1" applyAlignment="1"/>
    <xf numFmtId="0" fontId="10" fillId="0" borderId="0" xfId="4" applyFill="1" applyBorder="1" applyAlignment="1"/>
    <xf numFmtId="4" fontId="1" fillId="0" borderId="0" xfId="4" applyNumberFormat="1" applyFont="1" applyAlignment="1"/>
    <xf numFmtId="0" fontId="5" fillId="0" borderId="0" xfId="4" applyFont="1" applyAlignment="1"/>
    <xf numFmtId="169" fontId="1" fillId="0" borderId="0" xfId="1" applyNumberFormat="1" applyFont="1" applyFill="1" applyBorder="1" applyAlignment="1">
      <alignment horizontal="right"/>
    </xf>
    <xf numFmtId="0" fontId="13" fillId="0" borderId="0" xfId="0" applyFont="1" applyFill="1"/>
    <xf numFmtId="174" fontId="1" fillId="0" borderId="0" xfId="0" applyNumberFormat="1" applyFont="1" applyFill="1" applyBorder="1" applyAlignment="1">
      <alignment vertical="center" wrapText="1"/>
    </xf>
    <xf numFmtId="174" fontId="1" fillId="0" borderId="0" xfId="0" applyNumberFormat="1" applyFont="1" applyFill="1" applyAlignment="1">
      <alignment horizontal="right"/>
    </xf>
    <xf numFmtId="167" fontId="1" fillId="0" borderId="0" xfId="0" applyNumberFormat="1" applyFont="1" applyFill="1" applyBorder="1" applyAlignment="1">
      <alignment horizontal="right"/>
    </xf>
    <xf numFmtId="174" fontId="5" fillId="0" borderId="0" xfId="0" applyNumberFormat="1" applyFont="1" applyFill="1" applyBorder="1" applyAlignment="1">
      <alignment horizontal="left" vertical="center" wrapText="1" indent="1"/>
    </xf>
    <xf numFmtId="174" fontId="5" fillId="0" borderId="1" xfId="0" applyNumberFormat="1" applyFont="1" applyFill="1" applyBorder="1" applyAlignment="1">
      <alignment horizontal="left" vertical="center" wrapText="1" indent="1"/>
    </xf>
    <xf numFmtId="174" fontId="7" fillId="0" borderId="0" xfId="0" applyNumberFormat="1" applyFont="1" applyFill="1" applyBorder="1" applyAlignment="1">
      <alignment vertical="top" wrapText="1"/>
    </xf>
    <xf numFmtId="174" fontId="1" fillId="0" borderId="0" xfId="0" applyNumberFormat="1" applyFont="1" applyFill="1" applyBorder="1" applyAlignment="1">
      <alignment horizontal="right"/>
    </xf>
    <xf numFmtId="0" fontId="5" fillId="0" borderId="0" xfId="0" applyFont="1" applyFill="1" applyAlignment="1">
      <alignment wrapText="1"/>
    </xf>
    <xf numFmtId="0" fontId="1" fillId="0" borderId="0" xfId="0" applyFont="1" applyFill="1" applyAlignment="1">
      <alignment wrapText="1"/>
    </xf>
    <xf numFmtId="0" fontId="1" fillId="0" borderId="0" xfId="0" applyFont="1" applyFill="1" applyAlignment="1">
      <alignment vertical="top" wrapText="1"/>
    </xf>
    <xf numFmtId="0" fontId="5" fillId="0" borderId="0" xfId="0" applyFont="1"/>
    <xf numFmtId="0" fontId="19" fillId="0" borderId="0" xfId="0" applyFont="1" applyFill="1" applyBorder="1" applyAlignment="1">
      <alignment vertical="top" wrapText="1"/>
    </xf>
    <xf numFmtId="0" fontId="2" fillId="9" borderId="0" xfId="0" applyFont="1" applyFill="1"/>
    <xf numFmtId="3" fontId="2" fillId="0" borderId="0" xfId="0" applyNumberFormat="1" applyFont="1" applyFill="1" applyAlignment="1">
      <alignment horizontal="right"/>
    </xf>
    <xf numFmtId="165" fontId="2" fillId="0" borderId="0" xfId="0" applyNumberFormat="1" applyFont="1" applyFill="1"/>
    <xf numFmtId="49" fontId="1" fillId="0" borderId="0" xfId="0" applyNumberFormat="1" applyFont="1" applyFill="1" applyBorder="1" applyAlignment="1">
      <alignment wrapText="1"/>
    </xf>
    <xf numFmtId="49" fontId="5" fillId="0" borderId="1" xfId="0" applyNumberFormat="1" applyFont="1" applyFill="1" applyBorder="1" applyAlignment="1">
      <alignment horizontal="left" wrapText="1" indent="1"/>
    </xf>
    <xf numFmtId="170" fontId="1" fillId="0" borderId="0" xfId="0" applyNumberFormat="1" applyFont="1" applyFill="1" applyBorder="1" applyAlignment="1">
      <alignment horizontal="right"/>
    </xf>
    <xf numFmtId="4" fontId="2" fillId="0" borderId="0" xfId="0" applyNumberFormat="1" applyFont="1" applyFill="1"/>
    <xf numFmtId="0" fontId="7" fillId="0" borderId="0" xfId="0" applyFont="1" applyFill="1" applyBorder="1" applyAlignment="1">
      <alignment horizontal="left" indent="1"/>
    </xf>
    <xf numFmtId="0" fontId="9" fillId="0" borderId="0" xfId="0" applyFont="1" applyFill="1" applyAlignment="1"/>
    <xf numFmtId="0" fontId="2" fillId="0" borderId="3" xfId="0" applyFont="1" applyFill="1" applyBorder="1"/>
    <xf numFmtId="0" fontId="1" fillId="0" borderId="0" xfId="0" applyFont="1" applyFill="1" applyBorder="1" applyAlignment="1">
      <alignment vertical="center" wrapText="1"/>
    </xf>
    <xf numFmtId="0" fontId="1" fillId="0" borderId="0" xfId="0" applyFont="1" applyFill="1" applyBorder="1" applyAlignment="1">
      <alignment horizontal="left" wrapText="1"/>
    </xf>
    <xf numFmtId="0" fontId="13" fillId="0" borderId="0" xfId="0" applyFont="1" applyFill="1" applyBorder="1" applyAlignment="1"/>
    <xf numFmtId="0" fontId="1" fillId="0" borderId="0" xfId="0" applyFont="1" applyFill="1" applyBorder="1" applyAlignment="1">
      <alignment horizontal="left" vertical="center" wrapText="1"/>
    </xf>
    <xf numFmtId="0" fontId="1" fillId="7" borderId="0" xfId="0" applyFont="1" applyFill="1"/>
    <xf numFmtId="0" fontId="19" fillId="0" borderId="0" xfId="0" applyFont="1" applyFill="1" applyBorder="1" applyAlignment="1">
      <alignment horizontal="left" indent="1"/>
    </xf>
    <xf numFmtId="165" fontId="9" fillId="0" borderId="0" xfId="0" applyNumberFormat="1" applyFont="1" applyFill="1" applyBorder="1" applyAlignment="1">
      <alignment horizontal="right"/>
    </xf>
    <xf numFmtId="0" fontId="4" fillId="0" borderId="0" xfId="0" applyFont="1" applyFill="1"/>
    <xf numFmtId="0" fontId="1" fillId="0" borderId="0" xfId="0" applyFont="1" applyFill="1" applyBorder="1" applyAlignment="1">
      <alignment horizontal="left" wrapText="1" indent="2"/>
    </xf>
    <xf numFmtId="4" fontId="5" fillId="0" borderId="0" xfId="1" applyNumberFormat="1" applyFont="1" applyFill="1" applyBorder="1" applyAlignment="1">
      <alignment horizontal="right"/>
    </xf>
    <xf numFmtId="0" fontId="1" fillId="3" borderId="1" xfId="0" applyFont="1" applyFill="1" applyBorder="1" applyAlignment="1"/>
    <xf numFmtId="165" fontId="1" fillId="5" borderId="0" xfId="0" applyNumberFormat="1" applyFont="1" applyFill="1" applyAlignment="1">
      <alignment horizontal="right"/>
    </xf>
    <xf numFmtId="165" fontId="1" fillId="5" borderId="1" xfId="0" applyNumberFormat="1" applyFont="1" applyFill="1" applyBorder="1" applyAlignment="1">
      <alignment horizontal="right"/>
    </xf>
    <xf numFmtId="0" fontId="19" fillId="0" borderId="0" xfId="0" applyFont="1" applyFill="1" applyBorder="1" applyAlignment="1"/>
    <xf numFmtId="0" fontId="2" fillId="0" borderId="0" xfId="0" applyFont="1" applyFill="1" applyBorder="1" applyAlignment="1">
      <alignment horizontal="left" indent="1"/>
    </xf>
    <xf numFmtId="0" fontId="34" fillId="0" borderId="0" xfId="0" applyFont="1" applyFill="1" applyAlignment="1"/>
    <xf numFmtId="4" fontId="21" fillId="0" borderId="0" xfId="0" applyNumberFormat="1" applyFont="1" applyFill="1" applyBorder="1" applyAlignment="1">
      <alignment horizontal="right" wrapText="1"/>
    </xf>
    <xf numFmtId="4" fontId="6" fillId="0" borderId="0" xfId="0" applyNumberFormat="1" applyFont="1" applyBorder="1" applyAlignment="1"/>
    <xf numFmtId="4" fontId="1" fillId="0" borderId="0" xfId="0" applyNumberFormat="1" applyFont="1" applyBorder="1" applyAlignment="1">
      <alignment horizontal="right" wrapText="1"/>
    </xf>
    <xf numFmtId="0" fontId="8" fillId="0" borderId="0" xfId="0" applyFont="1" applyFill="1" applyBorder="1" applyAlignment="1">
      <alignment wrapText="1"/>
    </xf>
    <xf numFmtId="0" fontId="1" fillId="0" borderId="0" xfId="0" applyFont="1" applyBorder="1" applyAlignment="1">
      <alignment horizontal="right" wrapText="1"/>
    </xf>
    <xf numFmtId="0" fontId="2" fillId="0" borderId="0" xfId="0" applyFont="1" applyFill="1" applyAlignment="1">
      <alignment horizontal="justify"/>
    </xf>
    <xf numFmtId="2" fontId="1" fillId="0" borderId="0" xfId="0" applyNumberFormat="1" applyFont="1" applyFill="1" applyBorder="1" applyAlignment="1">
      <alignment horizontal="right"/>
    </xf>
    <xf numFmtId="165" fontId="1" fillId="0" borderId="0" xfId="0" applyNumberFormat="1" applyFont="1" applyFill="1" applyBorder="1" applyAlignment="1">
      <alignment horizontal="right" wrapText="1"/>
    </xf>
    <xf numFmtId="168" fontId="1" fillId="0" borderId="0" xfId="0" applyNumberFormat="1" applyFont="1" applyFill="1" applyBorder="1" applyAlignment="1">
      <alignment horizontal="right" wrapText="1"/>
    </xf>
    <xf numFmtId="1" fontId="1" fillId="0" borderId="0" xfId="0" applyNumberFormat="1" applyFont="1" applyFill="1" applyBorder="1" applyAlignment="1">
      <alignment horizontal="right" wrapText="1"/>
    </xf>
    <xf numFmtId="2" fontId="1" fillId="0" borderId="0" xfId="0" applyNumberFormat="1" applyFont="1" applyFill="1" applyBorder="1" applyAlignment="1">
      <alignment horizontal="right" wrapText="1"/>
    </xf>
    <xf numFmtId="4" fontId="8" fillId="0" borderId="0" xfId="0" applyNumberFormat="1" applyFont="1" applyBorder="1" applyAlignment="1">
      <alignment wrapText="1"/>
    </xf>
    <xf numFmtId="3" fontId="1" fillId="0" borderId="0" xfId="0" applyNumberFormat="1" applyFont="1" applyFill="1" applyBorder="1" applyAlignment="1">
      <alignment horizontal="right" wrapText="1"/>
    </xf>
    <xf numFmtId="170" fontId="1" fillId="0" borderId="0" xfId="0" applyNumberFormat="1" applyFont="1" applyFill="1" applyBorder="1" applyAlignment="1">
      <alignment horizontal="right" wrapText="1"/>
    </xf>
    <xf numFmtId="0" fontId="2" fillId="2" borderId="0" xfId="0" applyFont="1" applyFill="1" applyAlignment="1"/>
    <xf numFmtId="0" fontId="1" fillId="2" borderId="0" xfId="0" applyFont="1" applyFill="1" applyAlignment="1">
      <alignment horizontal="right"/>
    </xf>
    <xf numFmtId="0" fontId="3" fillId="0" borderId="0" xfId="0" applyFont="1" applyFill="1" applyAlignment="1"/>
    <xf numFmtId="0" fontId="2" fillId="3" borderId="0" xfId="0" applyFont="1" applyFill="1" applyBorder="1" applyAlignment="1">
      <alignment horizontal="left"/>
    </xf>
    <xf numFmtId="0" fontId="1" fillId="3" borderId="0" xfId="0" applyFont="1" applyFill="1" applyAlignment="1">
      <alignment horizontal="left"/>
    </xf>
    <xf numFmtId="0" fontId="1" fillId="0" borderId="1" xfId="0" applyFont="1" applyFill="1" applyBorder="1" applyAlignment="1">
      <alignment horizontal="left" indent="2"/>
    </xf>
    <xf numFmtId="0" fontId="1" fillId="7" borderId="1" xfId="0" applyFont="1" applyFill="1" applyBorder="1" applyAlignment="1">
      <alignment horizontal="left" indent="2"/>
    </xf>
    <xf numFmtId="0" fontId="1" fillId="7" borderId="1" xfId="0" applyFont="1" applyFill="1" applyBorder="1" applyAlignment="1">
      <alignment horizontal="left" indent="1"/>
    </xf>
    <xf numFmtId="0" fontId="2" fillId="0" borderId="3" xfId="0" applyFont="1" applyFill="1" applyBorder="1" applyAlignment="1"/>
    <xf numFmtId="165" fontId="2" fillId="0" borderId="3" xfId="0" applyNumberFormat="1" applyFont="1" applyFill="1" applyBorder="1" applyAlignment="1">
      <alignment horizontal="right"/>
    </xf>
    <xf numFmtId="4" fontId="5" fillId="0" borderId="0" xfId="0" applyNumberFormat="1" applyFont="1" applyFill="1" applyBorder="1" applyAlignment="1">
      <alignment horizontal="right" wrapText="1"/>
    </xf>
    <xf numFmtId="165" fontId="1" fillId="0" borderId="0" xfId="17" applyNumberFormat="1" applyFont="1" applyFill="1" applyBorder="1" applyAlignment="1">
      <alignment horizontal="right"/>
    </xf>
    <xf numFmtId="0" fontId="5" fillId="3" borderId="0" xfId="0" applyFont="1" applyFill="1" applyBorder="1" applyAlignment="1">
      <alignment horizontal="left"/>
    </xf>
    <xf numFmtId="0" fontId="1" fillId="3" borderId="0" xfId="0" applyFont="1" applyFill="1" applyBorder="1" applyAlignment="1">
      <alignment horizontal="left" wrapText="1"/>
    </xf>
    <xf numFmtId="0" fontId="2" fillId="3" borderId="0" xfId="0" applyFont="1" applyFill="1" applyBorder="1" applyAlignment="1"/>
    <xf numFmtId="165" fontId="1" fillId="5" borderId="0" xfId="0" applyNumberFormat="1" applyFont="1" applyFill="1" applyBorder="1" applyAlignment="1">
      <alignment horizontal="right" wrapText="1"/>
    </xf>
    <xf numFmtId="0" fontId="22" fillId="3" borderId="0" xfId="0" applyFont="1" applyFill="1" applyBorder="1" applyAlignment="1">
      <alignment horizontal="left" wrapText="1"/>
    </xf>
    <xf numFmtId="4" fontId="1" fillId="0" borderId="0" xfId="0" applyNumberFormat="1" applyFont="1" applyFill="1" applyBorder="1" applyAlignment="1">
      <alignment horizontal="right" wrapText="1"/>
    </xf>
    <xf numFmtId="0" fontId="22" fillId="0" borderId="0" xfId="0" applyFont="1" applyFill="1" applyBorder="1" applyAlignment="1">
      <alignment horizontal="left" wrapText="1"/>
    </xf>
    <xf numFmtId="165" fontId="22" fillId="0" borderId="0" xfId="0" applyNumberFormat="1" applyFont="1" applyFill="1" applyBorder="1" applyAlignment="1">
      <alignment horizontal="right" wrapText="1"/>
    </xf>
    <xf numFmtId="165" fontId="1" fillId="0" borderId="1" xfId="0" applyNumberFormat="1" applyFont="1" applyFill="1" applyBorder="1" applyAlignment="1">
      <alignment horizontal="right" wrapText="1"/>
    </xf>
    <xf numFmtId="165" fontId="1" fillId="0" borderId="1" xfId="17" applyNumberFormat="1" applyFont="1" applyFill="1" applyBorder="1" applyAlignment="1">
      <alignment horizontal="right"/>
    </xf>
    <xf numFmtId="4" fontId="6" fillId="0" borderId="0" xfId="0" applyNumberFormat="1" applyFont="1" applyBorder="1" applyAlignment="1">
      <alignment horizontal="justify" wrapText="1"/>
    </xf>
    <xf numFmtId="4" fontId="6" fillId="0" borderId="0" xfId="0" applyNumberFormat="1" applyFont="1" applyBorder="1" applyAlignment="1">
      <alignment wrapText="1"/>
    </xf>
    <xf numFmtId="0" fontId="1" fillId="0" borderId="0" xfId="0" applyFont="1" applyAlignment="1">
      <alignment horizontal="right" wrapText="1"/>
    </xf>
    <xf numFmtId="1" fontId="5" fillId="0" borderId="0" xfId="1" applyNumberFormat="1" applyFont="1" applyFill="1" applyAlignment="1">
      <alignment horizontal="right"/>
    </xf>
    <xf numFmtId="1" fontId="2" fillId="0" borderId="0" xfId="0" applyNumberFormat="1" applyFont="1" applyFill="1" applyBorder="1" applyAlignment="1">
      <alignment horizontal="right"/>
    </xf>
    <xf numFmtId="1" fontId="9" fillId="0" borderId="0" xfId="0" applyNumberFormat="1" applyFont="1" applyFill="1" applyBorder="1" applyAlignment="1">
      <alignment horizontal="right"/>
    </xf>
    <xf numFmtId="0" fontId="7" fillId="0" borderId="0" xfId="0" applyFont="1" applyFill="1" applyBorder="1" applyAlignment="1">
      <alignment horizontal="left" wrapText="1"/>
    </xf>
    <xf numFmtId="1" fontId="1" fillId="0" borderId="0" xfId="1" applyNumberFormat="1" applyFont="1" applyFill="1" applyBorder="1" applyAlignment="1">
      <alignment horizontal="right"/>
    </xf>
    <xf numFmtId="1" fontId="1" fillId="0" borderId="0" xfId="0" applyNumberFormat="1" applyFont="1" applyFill="1" applyBorder="1"/>
    <xf numFmtId="172" fontId="1" fillId="0" borderId="0" xfId="1" applyNumberFormat="1" applyFont="1" applyFill="1" applyBorder="1"/>
    <xf numFmtId="0" fontId="1" fillId="3" borderId="0" xfId="0" applyFont="1" applyFill="1" applyAlignment="1">
      <alignment horizontal="left" wrapText="1" indent="1"/>
    </xf>
    <xf numFmtId="0" fontId="1" fillId="3" borderId="0" xfId="0" applyFont="1" applyFill="1" applyBorder="1" applyAlignment="1">
      <alignment horizontal="left" wrapText="1" indent="1"/>
    </xf>
    <xf numFmtId="0" fontId="1" fillId="0" borderId="1" xfId="0" applyFont="1" applyFill="1" applyBorder="1" applyAlignment="1">
      <alignment horizontal="left" wrapText="1" indent="2"/>
    </xf>
    <xf numFmtId="169" fontId="1" fillId="0" borderId="0" xfId="1" applyNumberFormat="1" applyFont="1" applyFill="1" applyAlignment="1">
      <alignment horizontal="right"/>
    </xf>
    <xf numFmtId="169" fontId="5" fillId="0" borderId="0" xfId="1" applyNumberFormat="1" applyFont="1" applyFill="1" applyAlignment="1">
      <alignment horizontal="right"/>
    </xf>
    <xf numFmtId="169" fontId="1" fillId="0" borderId="1" xfId="1" applyNumberFormat="1" applyFont="1" applyFill="1" applyBorder="1" applyAlignment="1">
      <alignment horizontal="right"/>
    </xf>
    <xf numFmtId="169" fontId="0" fillId="0" borderId="0" xfId="1" applyNumberFormat="1" applyFont="1" applyFill="1" applyBorder="1" applyAlignment="1">
      <alignment horizontal="right"/>
    </xf>
    <xf numFmtId="3" fontId="5" fillId="0" borderId="0" xfId="1" applyNumberFormat="1" applyFont="1" applyFill="1" applyBorder="1" applyAlignment="1">
      <alignment horizontal="right"/>
    </xf>
    <xf numFmtId="0" fontId="1" fillId="0" borderId="0" xfId="0" applyFont="1" applyBorder="1"/>
    <xf numFmtId="0" fontId="35" fillId="0" borderId="0" xfId="0" applyFont="1"/>
    <xf numFmtId="0" fontId="37" fillId="0" borderId="0" xfId="0" applyFont="1"/>
    <xf numFmtId="172" fontId="1" fillId="0" borderId="0" xfId="1" applyNumberFormat="1" applyFont="1" applyFill="1" applyBorder="1" applyAlignment="1"/>
    <xf numFmtId="166" fontId="0" fillId="0" borderId="0" xfId="0" applyNumberFormat="1" applyFont="1" applyFill="1" applyAlignment="1"/>
    <xf numFmtId="4" fontId="0" fillId="0" borderId="3" xfId="0" applyNumberFormat="1" applyFont="1" applyFill="1" applyBorder="1" applyAlignment="1">
      <alignment horizontal="right"/>
    </xf>
    <xf numFmtId="165" fontId="2" fillId="0" borderId="0" xfId="0" applyNumberFormat="1" applyFont="1" applyAlignment="1"/>
    <xf numFmtId="0" fontId="0" fillId="0" borderId="0" xfId="0" applyBorder="1" applyAlignment="1"/>
    <xf numFmtId="0" fontId="0" fillId="0" borderId="0" xfId="0" applyFill="1" applyBorder="1" applyAlignment="1"/>
    <xf numFmtId="0" fontId="9" fillId="0" borderId="0" xfId="0" applyFont="1" applyFill="1" applyBorder="1" applyAlignment="1">
      <alignment horizontal="left" indent="1"/>
    </xf>
    <xf numFmtId="0" fontId="33" fillId="0" borderId="0" xfId="0" applyFont="1" applyFill="1"/>
    <xf numFmtId="174" fontId="1" fillId="0" borderId="0" xfId="0" applyNumberFormat="1" applyFont="1" applyFill="1" applyBorder="1" applyAlignment="1">
      <alignment wrapText="1"/>
    </xf>
    <xf numFmtId="174" fontId="5" fillId="0" borderId="0" xfId="0" applyNumberFormat="1" applyFont="1" applyFill="1" applyBorder="1" applyAlignment="1">
      <alignment horizontal="left" wrapText="1" indent="1"/>
    </xf>
    <xf numFmtId="167" fontId="5" fillId="0" borderId="0" xfId="0" applyNumberFormat="1" applyFont="1" applyFill="1" applyBorder="1" applyAlignment="1">
      <alignment horizontal="right" wrapText="1"/>
    </xf>
    <xf numFmtId="167" fontId="5" fillId="0" borderId="1" xfId="0" applyNumberFormat="1" applyFont="1" applyFill="1" applyBorder="1" applyAlignment="1">
      <alignment horizontal="right" wrapText="1"/>
    </xf>
    <xf numFmtId="0" fontId="1" fillId="0" borderId="0" xfId="0" applyFont="1" applyAlignment="1">
      <alignment horizontal="justify"/>
    </xf>
    <xf numFmtId="0" fontId="1" fillId="0" borderId="0" xfId="0" applyFont="1" applyFill="1" applyAlignment="1">
      <alignment horizontal="justify"/>
    </xf>
    <xf numFmtId="49" fontId="2" fillId="0" borderId="0" xfId="0" applyNumberFormat="1" applyFont="1" applyFill="1" applyBorder="1" applyAlignment="1">
      <alignment horizontal="left" wrapText="1"/>
    </xf>
    <xf numFmtId="49" fontId="1" fillId="0" borderId="0" xfId="0" applyNumberFormat="1" applyFont="1" applyFill="1" applyBorder="1" applyAlignment="1">
      <alignment horizontal="left" wrapText="1"/>
    </xf>
    <xf numFmtId="0" fontId="2" fillId="0" borderId="0" xfId="0" applyFont="1" applyFill="1" applyBorder="1" applyAlignment="1">
      <alignment horizontal="left" wrapText="1"/>
    </xf>
    <xf numFmtId="165" fontId="5" fillId="0" borderId="1" xfId="0" applyNumberFormat="1" applyFont="1" applyFill="1" applyBorder="1" applyAlignment="1">
      <alignment horizontal="right" wrapText="1"/>
    </xf>
    <xf numFmtId="4" fontId="5" fillId="0" borderId="1" xfId="0" applyNumberFormat="1" applyFont="1" applyFill="1" applyBorder="1" applyAlignment="1">
      <alignment horizontal="right" wrapText="1"/>
    </xf>
    <xf numFmtId="0" fontId="1" fillId="0" borderId="0" xfId="0" applyFont="1" applyFill="1" applyBorder="1" applyAlignment="1">
      <alignment wrapText="1"/>
    </xf>
    <xf numFmtId="4" fontId="24" fillId="0" borderId="0" xfId="0" applyNumberFormat="1" applyFont="1" applyFill="1" applyBorder="1" applyAlignment="1">
      <alignment horizontal="right" vertical="center"/>
    </xf>
    <xf numFmtId="0" fontId="13" fillId="0" borderId="0" xfId="0" applyFont="1" applyFill="1" applyBorder="1" applyAlignment="1">
      <alignment horizontal="right"/>
    </xf>
    <xf numFmtId="1" fontId="5" fillId="0" borderId="0" xfId="0" applyNumberFormat="1" applyFont="1" applyFill="1" applyAlignment="1">
      <alignment horizontal="right"/>
    </xf>
    <xf numFmtId="0" fontId="1" fillId="0" borderId="1" xfId="0" applyFont="1" applyFill="1" applyBorder="1" applyAlignment="1">
      <alignment horizontal="left" wrapText="1"/>
    </xf>
    <xf numFmtId="3" fontId="1" fillId="0" borderId="0" xfId="1" applyNumberFormat="1" applyFont="1" applyFill="1" applyAlignment="1">
      <alignment horizontal="right"/>
    </xf>
    <xf numFmtId="3" fontId="5" fillId="0" borderId="0" xfId="1" applyNumberFormat="1" applyFont="1" applyFill="1" applyAlignment="1">
      <alignment horizontal="right"/>
    </xf>
    <xf numFmtId="0" fontId="5" fillId="0" borderId="3" xfId="0" applyFont="1" applyFill="1" applyBorder="1" applyAlignment="1">
      <alignment horizontal="left" wrapText="1" indent="1"/>
    </xf>
    <xf numFmtId="165" fontId="5" fillId="0" borderId="3" xfId="0" applyNumberFormat="1" applyFont="1" applyFill="1" applyBorder="1" applyAlignment="1">
      <alignment horizontal="right"/>
    </xf>
    <xf numFmtId="178" fontId="2" fillId="0" borderId="0" xfId="0" applyNumberFormat="1" applyFont="1" applyFill="1"/>
    <xf numFmtId="0" fontId="2" fillId="4" borderId="0" xfId="0" applyFont="1" applyFill="1" applyAlignment="1"/>
    <xf numFmtId="176" fontId="0" fillId="0" borderId="0" xfId="0" applyNumberFormat="1" applyFont="1" applyFill="1" applyBorder="1" applyAlignment="1">
      <alignment horizontal="right"/>
    </xf>
    <xf numFmtId="4" fontId="0" fillId="0" borderId="0" xfId="18" applyNumberFormat="1" applyFont="1" applyFill="1" applyAlignment="1">
      <alignment horizontal="right"/>
    </xf>
    <xf numFmtId="0" fontId="1" fillId="12" borderId="0" xfId="0" applyFont="1" applyFill="1"/>
    <xf numFmtId="4" fontId="5" fillId="0" borderId="0" xfId="18" applyNumberFormat="1" applyFont="1" applyFill="1" applyAlignment="1">
      <alignment horizontal="right"/>
    </xf>
    <xf numFmtId="0" fontId="2" fillId="9" borderId="0" xfId="0" applyFont="1" applyFill="1" applyBorder="1"/>
    <xf numFmtId="4" fontId="0" fillId="0" borderId="0" xfId="18" applyNumberFormat="1" applyFont="1" applyFill="1" applyBorder="1" applyAlignment="1">
      <alignment horizontal="right"/>
    </xf>
    <xf numFmtId="0" fontId="1" fillId="5" borderId="0" xfId="0" applyFont="1" applyFill="1"/>
    <xf numFmtId="164" fontId="1" fillId="0" borderId="1" xfId="0" applyNumberFormat="1" applyFont="1" applyFill="1" applyBorder="1"/>
    <xf numFmtId="3" fontId="0" fillId="0" borderId="0" xfId="5" applyNumberFormat="1" applyFont="1" applyFill="1" applyAlignment="1">
      <alignment horizontal="right"/>
    </xf>
    <xf numFmtId="1" fontId="1" fillId="0" borderId="0" xfId="1" applyNumberFormat="1" applyFont="1" applyFill="1" applyBorder="1"/>
    <xf numFmtId="1" fontId="1" fillId="0" borderId="0" xfId="1" applyNumberFormat="1" applyFont="1" applyFill="1" applyBorder="1" applyAlignment="1"/>
    <xf numFmtId="3" fontId="0" fillId="0" borderId="1" xfId="15" applyNumberFormat="1" applyFont="1" applyFill="1" applyBorder="1" applyAlignment="1">
      <alignment horizontal="right"/>
    </xf>
    <xf numFmtId="1" fontId="0" fillId="0" borderId="0" xfId="0" applyNumberFormat="1" applyFont="1"/>
    <xf numFmtId="2" fontId="2" fillId="0" borderId="0" xfId="0" applyNumberFormat="1" applyFont="1"/>
    <xf numFmtId="2" fontId="0" fillId="0" borderId="0" xfId="0" applyNumberFormat="1" applyFont="1"/>
    <xf numFmtId="0" fontId="0" fillId="7" borderId="0" xfId="0" applyFont="1" applyFill="1" applyAlignment="1">
      <alignment wrapText="1"/>
    </xf>
    <xf numFmtId="165" fontId="39" fillId="0" borderId="0" xfId="0" applyNumberFormat="1" applyFont="1" applyFill="1" applyAlignment="1">
      <alignment horizontal="right"/>
    </xf>
    <xf numFmtId="0" fontId="3" fillId="0" borderId="0" xfId="0" applyFont="1" applyFill="1" applyAlignment="1">
      <alignment horizontal="left"/>
    </xf>
    <xf numFmtId="0" fontId="5" fillId="0" borderId="0" xfId="0" applyFont="1" applyFill="1" applyBorder="1" applyAlignment="1">
      <alignment horizontal="left"/>
    </xf>
    <xf numFmtId="0" fontId="3" fillId="0" borderId="0" xfId="4" applyFont="1" applyFill="1" applyAlignment="1">
      <alignment horizontal="left"/>
    </xf>
    <xf numFmtId="0" fontId="5" fillId="0" borderId="0" xfId="4" applyFont="1" applyFill="1" applyBorder="1" applyAlignment="1">
      <alignment horizontal="left"/>
    </xf>
    <xf numFmtId="0" fontId="5" fillId="0" borderId="0" xfId="4" applyFont="1" applyFill="1" applyAlignment="1">
      <alignment wrapText="1"/>
    </xf>
    <xf numFmtId="0" fontId="5" fillId="0" borderId="0" xfId="0" applyFont="1" applyFill="1" applyAlignment="1">
      <alignment wrapText="1"/>
    </xf>
    <xf numFmtId="0" fontId="1" fillId="0" borderId="0" xfId="0" applyFont="1" applyFill="1" applyAlignment="1">
      <alignment wrapText="1"/>
    </xf>
    <xf numFmtId="0" fontId="1" fillId="0" borderId="3" xfId="0" applyFont="1" applyFill="1" applyBorder="1" applyAlignment="1"/>
    <xf numFmtId="0" fontId="1" fillId="0" borderId="0" xfId="0" applyFont="1" applyFill="1" applyBorder="1" applyAlignment="1">
      <alignment wrapText="1"/>
    </xf>
    <xf numFmtId="0" fontId="7" fillId="0" borderId="0" xfId="0" applyFont="1" applyFill="1" applyBorder="1" applyAlignment="1">
      <alignment horizontal="justify" wrapText="1"/>
    </xf>
    <xf numFmtId="0" fontId="3" fillId="0" borderId="0" xfId="4" applyFont="1" applyFill="1" applyAlignment="1">
      <alignment horizontal="justify"/>
    </xf>
    <xf numFmtId="0" fontId="3" fillId="0" borderId="0" xfId="4" applyFont="1" applyFill="1" applyAlignment="1">
      <alignment horizontal="right"/>
    </xf>
    <xf numFmtId="164" fontId="1" fillId="0" borderId="0" xfId="4" applyNumberFormat="1" applyFont="1" applyFill="1" applyBorder="1" applyAlignment="1">
      <alignment horizontal="right"/>
    </xf>
    <xf numFmtId="0" fontId="5" fillId="0" borderId="0" xfId="4" applyFont="1" applyFill="1" applyAlignment="1">
      <alignment horizontal="justify"/>
    </xf>
    <xf numFmtId="0" fontId="8" fillId="0" borderId="0" xfId="4" applyFont="1" applyFill="1" applyBorder="1" applyAlignment="1">
      <alignment wrapText="1"/>
    </xf>
    <xf numFmtId="0" fontId="1" fillId="0" borderId="0" xfId="4" applyFont="1" applyBorder="1" applyAlignment="1">
      <alignment horizontal="right" wrapText="1"/>
    </xf>
    <xf numFmtId="170" fontId="5" fillId="0" borderId="0" xfId="4" quotePrefix="1" applyNumberFormat="1" applyFont="1" applyFill="1" applyBorder="1" applyAlignment="1">
      <alignment horizontal="right"/>
    </xf>
    <xf numFmtId="168" fontId="5" fillId="0" borderId="0" xfId="4" applyNumberFormat="1" applyFont="1" applyFill="1" applyAlignment="1">
      <alignment horizontal="right"/>
    </xf>
    <xf numFmtId="179" fontId="1" fillId="0" borderId="0" xfId="4" applyNumberFormat="1" applyFont="1" applyFill="1" applyAlignment="1">
      <alignment horizontal="right"/>
    </xf>
    <xf numFmtId="0" fontId="5" fillId="0" borderId="0" xfId="4" applyFont="1" applyFill="1" applyBorder="1" applyAlignment="1">
      <alignment horizontal="right"/>
    </xf>
    <xf numFmtId="0" fontId="1" fillId="0" borderId="1" xfId="4" applyFont="1" applyFill="1" applyBorder="1" applyAlignment="1">
      <alignment horizontal="right"/>
    </xf>
    <xf numFmtId="168" fontId="1" fillId="0" borderId="1" xfId="4" applyNumberFormat="1" applyFont="1" applyFill="1" applyBorder="1" applyAlignment="1">
      <alignment horizontal="right"/>
    </xf>
    <xf numFmtId="165" fontId="5" fillId="0" borderId="1" xfId="4" applyNumberFormat="1" applyFont="1" applyFill="1" applyBorder="1" applyAlignment="1">
      <alignment horizontal="right"/>
    </xf>
    <xf numFmtId="0" fontId="5" fillId="0" borderId="0" xfId="4" applyFont="1" applyFill="1" applyBorder="1" applyAlignment="1">
      <alignment horizontal="left" indent="3"/>
    </xf>
    <xf numFmtId="0" fontId="1" fillId="0" borderId="0" xfId="4" applyFont="1" applyFill="1" applyBorder="1" applyAlignment="1">
      <alignment horizontal="left" indent="2"/>
    </xf>
    <xf numFmtId="0" fontId="2" fillId="0" borderId="0" xfId="4" applyFont="1" applyFill="1" applyBorder="1" applyAlignment="1">
      <alignment horizontal="left"/>
    </xf>
    <xf numFmtId="166" fontId="1" fillId="0" borderId="1" xfId="4" applyNumberFormat="1" applyFont="1" applyFill="1" applyBorder="1" applyAlignment="1">
      <alignment horizontal="right"/>
    </xf>
    <xf numFmtId="0" fontId="18" fillId="0" borderId="0" xfId="4" applyFont="1" applyFill="1" applyBorder="1" applyAlignment="1">
      <alignment horizontal="justify"/>
    </xf>
    <xf numFmtId="0" fontId="18" fillId="0" borderId="0" xfId="4" applyFont="1" applyFill="1" applyBorder="1" applyAlignment="1">
      <alignment horizontal="right"/>
    </xf>
    <xf numFmtId="3" fontId="1" fillId="0" borderId="0" xfId="5" applyNumberFormat="1" applyFont="1" applyAlignment="1">
      <alignment horizontal="right"/>
    </xf>
    <xf numFmtId="3" fontId="5" fillId="0" borderId="0" xfId="5" applyNumberFormat="1" applyFont="1" applyAlignment="1">
      <alignment horizontal="right"/>
    </xf>
    <xf numFmtId="3" fontId="5" fillId="0" borderId="1" xfId="5" applyNumberFormat="1" applyFont="1" applyBorder="1" applyAlignment="1">
      <alignment horizontal="right"/>
    </xf>
    <xf numFmtId="0" fontId="1" fillId="3" borderId="0" xfId="4" applyFont="1" applyFill="1" applyBorder="1" applyAlignment="1">
      <alignment wrapText="1"/>
    </xf>
    <xf numFmtId="0" fontId="2" fillId="3" borderId="0" xfId="4" applyFont="1" applyFill="1"/>
    <xf numFmtId="165" fontId="5" fillId="5" borderId="0" xfId="4" applyNumberFormat="1" applyFont="1" applyFill="1" applyAlignment="1">
      <alignment horizontal="right"/>
    </xf>
    <xf numFmtId="165" fontId="5" fillId="8" borderId="0" xfId="4" applyNumberFormat="1" applyFont="1" applyFill="1" applyAlignment="1">
      <alignment horizontal="right"/>
    </xf>
    <xf numFmtId="3" fontId="5" fillId="5" borderId="0" xfId="4" applyNumberFormat="1" applyFont="1" applyFill="1" applyAlignment="1">
      <alignment horizontal="right"/>
    </xf>
    <xf numFmtId="3" fontId="5" fillId="8" borderId="0" xfId="4" applyNumberFormat="1" applyFont="1" applyFill="1" applyAlignment="1">
      <alignment horizontal="right"/>
    </xf>
    <xf numFmtId="0" fontId="5" fillId="7" borderId="1" xfId="4" applyFont="1" applyFill="1" applyBorder="1" applyAlignment="1">
      <alignment horizontal="left" indent="1"/>
    </xf>
    <xf numFmtId="3" fontId="5" fillId="5" borderId="1" xfId="4" applyNumberFormat="1" applyFont="1" applyFill="1" applyBorder="1" applyAlignment="1">
      <alignment horizontal="right"/>
    </xf>
    <xf numFmtId="165" fontId="5" fillId="5" borderId="1" xfId="4" applyNumberFormat="1" applyFont="1" applyFill="1" applyBorder="1" applyAlignment="1">
      <alignment horizontal="right"/>
    </xf>
    <xf numFmtId="0" fontId="1" fillId="7" borderId="0" xfId="4" applyFont="1" applyFill="1" applyAlignment="1">
      <alignment wrapText="1"/>
    </xf>
    <xf numFmtId="0" fontId="5" fillId="7" borderId="0" xfId="4" applyFont="1" applyFill="1" applyAlignment="1">
      <alignment horizontal="left" wrapText="1" indent="1"/>
    </xf>
    <xf numFmtId="0" fontId="5" fillId="7" borderId="0" xfId="4" applyFont="1" applyFill="1" applyBorder="1" applyAlignment="1">
      <alignment wrapText="1"/>
    </xf>
    <xf numFmtId="0" fontId="1" fillId="7" borderId="0" xfId="4" applyFont="1" applyFill="1" applyBorder="1" applyAlignment="1">
      <alignment wrapText="1"/>
    </xf>
    <xf numFmtId="0" fontId="1" fillId="7" borderId="1" xfId="4" applyFont="1" applyFill="1" applyBorder="1" applyAlignment="1">
      <alignment wrapText="1"/>
    </xf>
    <xf numFmtId="165" fontId="5" fillId="7" borderId="0" xfId="4" applyNumberFormat="1" applyFont="1" applyFill="1" applyAlignment="1">
      <alignment horizontal="right"/>
    </xf>
    <xf numFmtId="0" fontId="1" fillId="7" borderId="0" xfId="4" applyFont="1" applyFill="1" applyAlignment="1">
      <alignment horizontal="right"/>
    </xf>
    <xf numFmtId="0" fontId="1" fillId="7" borderId="1" xfId="4" applyFont="1" applyFill="1" applyBorder="1"/>
    <xf numFmtId="164" fontId="2" fillId="7" borderId="1" xfId="4" applyNumberFormat="1" applyFont="1" applyFill="1" applyBorder="1" applyAlignment="1">
      <alignment horizontal="right"/>
    </xf>
    <xf numFmtId="0" fontId="5" fillId="0" borderId="0" xfId="4" applyFont="1" applyFill="1" applyAlignment="1">
      <alignment horizontal="left" wrapText="1" indent="2"/>
    </xf>
    <xf numFmtId="0" fontId="5" fillId="0" borderId="1" xfId="4" applyFont="1" applyFill="1" applyBorder="1" applyAlignment="1">
      <alignment horizontal="left" wrapText="1" indent="2"/>
    </xf>
    <xf numFmtId="3" fontId="1" fillId="0" borderId="0" xfId="6" applyNumberFormat="1" applyFont="1" applyFill="1" applyBorder="1" applyAlignment="1">
      <alignment horizontal="right"/>
    </xf>
    <xf numFmtId="175" fontId="0" fillId="0" borderId="0" xfId="1" applyNumberFormat="1" applyFont="1" applyFill="1" applyAlignment="1">
      <alignment horizontal="right"/>
    </xf>
    <xf numFmtId="175" fontId="0" fillId="0" borderId="0" xfId="1" applyNumberFormat="1" applyFont="1" applyFill="1" applyBorder="1" applyAlignment="1">
      <alignment horizontal="right"/>
    </xf>
    <xf numFmtId="175" fontId="5" fillId="0" borderId="0" xfId="1" applyNumberFormat="1" applyFont="1" applyFill="1" applyBorder="1" applyAlignment="1">
      <alignment horizontal="right"/>
    </xf>
    <xf numFmtId="175" fontId="0" fillId="0" borderId="1" xfId="1" applyNumberFormat="1" applyFont="1" applyFill="1" applyBorder="1" applyAlignment="1">
      <alignment horizontal="right"/>
    </xf>
    <xf numFmtId="0" fontId="0" fillId="7" borderId="1" xfId="0" applyFont="1" applyFill="1" applyBorder="1" applyAlignment="1">
      <alignment horizontal="left" indent="2"/>
    </xf>
    <xf numFmtId="170" fontId="7" fillId="0" borderId="0" xfId="0" applyNumberFormat="1" applyFont="1" applyFill="1" applyBorder="1" applyAlignment="1">
      <alignment horizontal="right"/>
    </xf>
    <xf numFmtId="3" fontId="7" fillId="0" borderId="0" xfId="0" applyNumberFormat="1" applyFont="1" applyFill="1" applyBorder="1" applyAlignment="1">
      <alignment horizontal="right" wrapText="1"/>
    </xf>
    <xf numFmtId="2" fontId="7" fillId="0" borderId="0" xfId="0" applyNumberFormat="1" applyFont="1" applyFill="1" applyBorder="1" applyAlignment="1">
      <alignment horizontal="right"/>
    </xf>
    <xf numFmtId="165" fontId="30" fillId="0" borderId="0" xfId="0" applyNumberFormat="1" applyFont="1" applyFill="1" applyBorder="1" applyAlignment="1">
      <alignment horizontal="right"/>
    </xf>
    <xf numFmtId="2" fontId="41" fillId="0" borderId="0" xfId="0" applyNumberFormat="1" applyFont="1" applyFill="1" applyBorder="1" applyAlignment="1">
      <alignment horizontal="right"/>
    </xf>
    <xf numFmtId="0" fontId="2" fillId="7" borderId="0" xfId="0" applyFont="1" applyFill="1" applyBorder="1"/>
    <xf numFmtId="0" fontId="2" fillId="7" borderId="0" xfId="0" applyFont="1" applyFill="1"/>
    <xf numFmtId="0" fontId="0" fillId="7" borderId="0" xfId="0" applyFont="1" applyFill="1"/>
    <xf numFmtId="0" fontId="0" fillId="7" borderId="1" xfId="0" applyFont="1" applyFill="1" applyBorder="1"/>
    <xf numFmtId="0" fontId="5" fillId="7" borderId="1" xfId="0" applyFont="1" applyFill="1" applyBorder="1" applyAlignment="1">
      <alignment horizontal="left" indent="1"/>
    </xf>
    <xf numFmtId="0" fontId="0" fillId="7" borderId="0" xfId="0" applyFont="1" applyFill="1" applyBorder="1" applyAlignment="1">
      <alignment wrapText="1"/>
    </xf>
    <xf numFmtId="0" fontId="5" fillId="7" borderId="0" xfId="0" applyFont="1" applyFill="1" applyBorder="1" applyAlignment="1">
      <alignment wrapText="1"/>
    </xf>
    <xf numFmtId="0" fontId="5" fillId="7" borderId="0" xfId="0" applyFont="1" applyFill="1" applyAlignment="1">
      <alignment wrapText="1"/>
    </xf>
    <xf numFmtId="0" fontId="5" fillId="7" borderId="0" xfId="0" applyFont="1" applyFill="1" applyAlignment="1">
      <alignment horizontal="left" wrapText="1" indent="1"/>
    </xf>
    <xf numFmtId="0" fontId="5" fillId="0" borderId="0" xfId="0" applyFont="1" applyFill="1" applyBorder="1" applyAlignment="1">
      <alignment horizontal="center"/>
    </xf>
    <xf numFmtId="4" fontId="5" fillId="0" borderId="0" xfId="1" applyNumberFormat="1" applyFont="1" applyFill="1" applyAlignment="1">
      <alignment horizontal="right"/>
    </xf>
    <xf numFmtId="0" fontId="0" fillId="7" borderId="0" xfId="0" applyFont="1" applyFill="1" applyAlignment="1">
      <alignment horizontal="left" indent="3"/>
    </xf>
    <xf numFmtId="0" fontId="0" fillId="0" borderId="1" xfId="0" applyFont="1" applyFill="1" applyBorder="1" applyAlignment="1">
      <alignment horizontal="left" indent="3"/>
    </xf>
    <xf numFmtId="0" fontId="2" fillId="7" borderId="0" xfId="0" applyFont="1" applyFill="1" applyBorder="1" applyAlignment="1">
      <alignment horizontal="left"/>
    </xf>
    <xf numFmtId="0" fontId="5" fillId="7" borderId="0" xfId="0" applyFont="1" applyFill="1" applyBorder="1" applyAlignment="1">
      <alignment horizontal="left"/>
    </xf>
    <xf numFmtId="0" fontId="0" fillId="7" borderId="1" xfId="0" applyFont="1" applyFill="1" applyBorder="1" applyAlignment="1"/>
    <xf numFmtId="0" fontId="2" fillId="7" borderId="0" xfId="0" applyFont="1" applyFill="1" applyAlignment="1">
      <alignment horizontal="left"/>
    </xf>
    <xf numFmtId="0" fontId="0" fillId="7" borderId="0" xfId="0" applyFont="1" applyFill="1" applyAlignment="1">
      <alignment horizontal="left"/>
    </xf>
    <xf numFmtId="167" fontId="0" fillId="0" borderId="0" xfId="0" applyNumberFormat="1" applyFont="1" applyFill="1" applyAlignment="1">
      <alignment horizontal="right"/>
    </xf>
    <xf numFmtId="167" fontId="0" fillId="0" borderId="1" xfId="0" applyNumberFormat="1" applyFont="1" applyFill="1" applyBorder="1" applyAlignment="1">
      <alignment horizontal="right"/>
    </xf>
    <xf numFmtId="4" fontId="1" fillId="0" borderId="0" xfId="4" applyNumberFormat="1" applyFont="1" applyFill="1" applyBorder="1" applyAlignment="1">
      <alignment horizontal="right" vertical="top"/>
    </xf>
    <xf numFmtId="165" fontId="1" fillId="0" borderId="0" xfId="4" applyNumberFormat="1" applyFont="1" applyFill="1" applyBorder="1" applyAlignment="1">
      <alignment horizontal="right" vertical="top"/>
    </xf>
    <xf numFmtId="165" fontId="1" fillId="0" borderId="0" xfId="4" quotePrefix="1" applyNumberFormat="1" applyFont="1" applyFill="1" applyBorder="1" applyAlignment="1">
      <alignment horizontal="right" vertical="top"/>
    </xf>
    <xf numFmtId="167" fontId="5" fillId="0" borderId="0" xfId="4" applyNumberFormat="1" applyFont="1" applyFill="1" applyBorder="1" applyAlignment="1">
      <alignment horizontal="right" vertical="top"/>
    </xf>
    <xf numFmtId="0" fontId="1" fillId="0" borderId="0" xfId="4" applyFont="1" applyFill="1" applyAlignment="1">
      <alignment horizontal="right" wrapText="1"/>
    </xf>
    <xf numFmtId="0" fontId="6" fillId="0" borderId="0" xfId="4" applyFont="1" applyFill="1" applyBorder="1" applyAlignment="1">
      <alignment horizontal="right" wrapText="1"/>
    </xf>
    <xf numFmtId="0" fontId="5" fillId="0" borderId="1" xfId="4" applyFont="1" applyFill="1" applyBorder="1" applyAlignment="1">
      <alignment horizontal="right"/>
    </xf>
    <xf numFmtId="3" fontId="5" fillId="0" borderId="0" xfId="4" applyNumberFormat="1" applyFont="1" applyFill="1" applyBorder="1" applyAlignment="1">
      <alignment horizontal="right" wrapText="1"/>
    </xf>
    <xf numFmtId="4" fontId="6" fillId="0" borderId="0" xfId="2" applyNumberFormat="1" applyFont="1" applyFill="1" applyBorder="1" applyAlignment="1">
      <alignment horizontal="justify"/>
    </xf>
    <xf numFmtId="4" fontId="6" fillId="0" borderId="0" xfId="2" applyNumberFormat="1" applyFont="1" applyFill="1" applyBorder="1" applyAlignment="1">
      <alignment horizontal="right"/>
    </xf>
    <xf numFmtId="0" fontId="7" fillId="0" borderId="0" xfId="4" applyFont="1" applyFill="1" applyBorder="1"/>
    <xf numFmtId="0" fontId="7" fillId="0" borderId="0" xfId="4" applyFont="1" applyFill="1" applyBorder="1" applyAlignment="1">
      <alignment horizontal="right"/>
    </xf>
    <xf numFmtId="0" fontId="19" fillId="0" borderId="0" xfId="4" applyFont="1" applyFill="1" applyAlignment="1">
      <alignment horizontal="left" wrapText="1"/>
    </xf>
    <xf numFmtId="0" fontId="1" fillId="0" borderId="0" xfId="4" applyNumberFormat="1" applyFont="1" applyFill="1" applyAlignment="1">
      <alignment horizontal="right"/>
    </xf>
    <xf numFmtId="165" fontId="5" fillId="0" borderId="0" xfId="4" applyNumberFormat="1" applyFont="1" applyFill="1" applyBorder="1" applyAlignment="1">
      <alignment horizontal="right" wrapText="1"/>
    </xf>
    <xf numFmtId="165" fontId="5" fillId="0" borderId="1" xfId="4" applyNumberFormat="1" applyFont="1" applyFill="1" applyBorder="1" applyAlignment="1">
      <alignment horizontal="right" wrapText="1"/>
    </xf>
    <xf numFmtId="0" fontId="7" fillId="0" borderId="0" xfId="4" applyFont="1" applyFill="1" applyBorder="1" applyAlignment="1">
      <alignment horizontal="justify" wrapText="1"/>
    </xf>
    <xf numFmtId="0" fontId="7" fillId="0" borderId="0" xfId="4" applyFont="1" applyFill="1" applyBorder="1" applyAlignment="1">
      <alignment horizontal="right" wrapText="1"/>
    </xf>
    <xf numFmtId="0" fontId="1" fillId="0" borderId="0" xfId="4" applyFont="1" applyFill="1" applyBorder="1" applyAlignment="1">
      <alignment horizontal="justify" wrapText="1"/>
    </xf>
    <xf numFmtId="0" fontId="8" fillId="0" borderId="0" xfId="4" applyFont="1" applyFill="1" applyBorder="1" applyAlignment="1">
      <alignment horizontal="right" wrapText="1"/>
    </xf>
    <xf numFmtId="0" fontId="2" fillId="0" borderId="0" xfId="4" applyFont="1" applyFill="1" applyAlignment="1">
      <alignment wrapText="1"/>
    </xf>
    <xf numFmtId="165" fontId="1" fillId="0" borderId="1" xfId="4" applyNumberFormat="1" applyFont="1" applyFill="1" applyBorder="1"/>
    <xf numFmtId="165" fontId="1" fillId="0" borderId="1" xfId="4" applyNumberFormat="1" applyFont="1" applyFill="1" applyBorder="1" applyAlignment="1">
      <alignment horizontal="right" wrapText="1"/>
    </xf>
    <xf numFmtId="0" fontId="8" fillId="0" borderId="0" xfId="4" applyFont="1" applyFill="1" applyBorder="1" applyAlignment="1">
      <alignment horizontal="justify"/>
    </xf>
    <xf numFmtId="0" fontId="8" fillId="0" borderId="0" xfId="4" applyFont="1" applyFill="1" applyBorder="1" applyAlignment="1">
      <alignment horizontal="right"/>
    </xf>
    <xf numFmtId="0" fontId="1" fillId="0" borderId="2" xfId="4" applyFont="1" applyFill="1" applyBorder="1" applyAlignment="1">
      <alignment wrapText="1"/>
    </xf>
    <xf numFmtId="4" fontId="1" fillId="0" borderId="2" xfId="4" applyNumberFormat="1" applyFont="1" applyFill="1" applyBorder="1" applyAlignment="1">
      <alignment horizontal="right"/>
    </xf>
    <xf numFmtId="166" fontId="1" fillId="0" borderId="0" xfId="4" applyNumberFormat="1" applyFont="1" applyFill="1" applyBorder="1" applyAlignment="1">
      <alignment horizontal="right"/>
    </xf>
    <xf numFmtId="2" fontId="5" fillId="0" borderId="0" xfId="4" applyNumberFormat="1" applyFont="1" applyFill="1" applyBorder="1" applyAlignment="1">
      <alignment horizontal="right"/>
    </xf>
    <xf numFmtId="2" fontId="5" fillId="0" borderId="1" xfId="4" applyNumberFormat="1" applyFont="1" applyFill="1" applyBorder="1" applyAlignment="1">
      <alignment horizontal="right"/>
    </xf>
    <xf numFmtId="2" fontId="1" fillId="0" borderId="0" xfId="4" applyNumberFormat="1" applyFont="1" applyFill="1" applyBorder="1" applyAlignment="1">
      <alignment horizontal="right"/>
    </xf>
    <xf numFmtId="168" fontId="5" fillId="0" borderId="0" xfId="4" applyNumberFormat="1" applyFont="1" applyFill="1" applyBorder="1" applyAlignment="1">
      <alignment horizontal="right"/>
    </xf>
    <xf numFmtId="168" fontId="1" fillId="0" borderId="0" xfId="4" applyNumberFormat="1" applyFont="1" applyFill="1" applyBorder="1" applyAlignment="1">
      <alignment horizontal="right"/>
    </xf>
    <xf numFmtId="164" fontId="2" fillId="0" borderId="0" xfId="4" applyNumberFormat="1" applyFont="1" applyFill="1" applyBorder="1" applyAlignment="1">
      <alignment horizontal="right"/>
    </xf>
    <xf numFmtId="164" fontId="5" fillId="0" borderId="0" xfId="4" applyNumberFormat="1" applyFont="1" applyFill="1" applyBorder="1" applyAlignment="1">
      <alignment horizontal="right"/>
    </xf>
    <xf numFmtId="0" fontId="1" fillId="0" borderId="0" xfId="4" applyFont="1" applyFill="1" applyAlignment="1">
      <alignment horizontal="left" indent="3"/>
    </xf>
    <xf numFmtId="166" fontId="1" fillId="0" borderId="0" xfId="0" applyNumberFormat="1" applyFont="1" applyFill="1" applyBorder="1" applyAlignment="1">
      <alignment horizontal="right" wrapText="1"/>
    </xf>
    <xf numFmtId="168" fontId="1" fillId="0" borderId="1" xfId="0" applyNumberFormat="1" applyFont="1" applyFill="1" applyBorder="1" applyAlignment="1">
      <alignment horizontal="right"/>
    </xf>
    <xf numFmtId="169" fontId="1" fillId="0" borderId="0" xfId="12" applyNumberFormat="1" applyFont="1" applyFill="1" applyBorder="1" applyAlignment="1">
      <alignment horizontal="right"/>
    </xf>
    <xf numFmtId="170" fontId="1" fillId="0" borderId="1" xfId="0" applyNumberFormat="1" applyFont="1" applyFill="1" applyBorder="1" applyAlignment="1">
      <alignment horizontal="right"/>
    </xf>
    <xf numFmtId="49" fontId="1" fillId="3" borderId="0" xfId="0" applyNumberFormat="1" applyFont="1" applyFill="1" applyBorder="1" applyAlignment="1">
      <alignment wrapText="1"/>
    </xf>
    <xf numFmtId="0" fontId="1" fillId="0" borderId="0" xfId="0" applyFont="1" applyFill="1" applyBorder="1" applyAlignment="1" applyProtection="1">
      <alignment wrapText="1"/>
    </xf>
    <xf numFmtId="3" fontId="1" fillId="0" borderId="0" xfId="0" applyNumberFormat="1" applyFont="1" applyFill="1" applyAlignment="1" applyProtection="1">
      <alignment horizontal="right"/>
      <protection locked="0"/>
    </xf>
    <xf numFmtId="0" fontId="5" fillId="7" borderId="0" xfId="0" applyFont="1" applyFill="1" applyAlignment="1">
      <alignment horizontal="left" wrapText="1" indent="2"/>
    </xf>
    <xf numFmtId="4" fontId="14" fillId="0" borderId="0" xfId="13" applyNumberFormat="1" applyFont="1" applyFill="1" applyAlignment="1">
      <alignment horizontal="right"/>
    </xf>
    <xf numFmtId="166" fontId="1" fillId="0" borderId="1" xfId="0" applyNumberFormat="1" applyFont="1" applyFill="1" applyBorder="1" applyAlignment="1">
      <alignment horizontal="right"/>
    </xf>
    <xf numFmtId="166" fontId="1" fillId="0" borderId="0" xfId="0" applyNumberFormat="1" applyFont="1" applyFill="1" applyAlignment="1">
      <alignment horizontal="right"/>
    </xf>
    <xf numFmtId="0" fontId="1" fillId="3" borderId="0" xfId="0" applyFont="1" applyFill="1" applyAlignment="1">
      <alignment horizontal="left" indent="3"/>
    </xf>
    <xf numFmtId="168" fontId="1" fillId="0" borderId="0" xfId="0" applyNumberFormat="1" applyFont="1" applyFill="1" applyBorder="1" applyAlignment="1">
      <alignment horizontal="right"/>
    </xf>
    <xf numFmtId="3" fontId="1" fillId="0" borderId="1" xfId="1" applyNumberFormat="1" applyFont="1" applyFill="1" applyBorder="1" applyAlignment="1">
      <alignment horizontal="right"/>
    </xf>
    <xf numFmtId="0" fontId="1" fillId="3" borderId="0" xfId="0" applyFont="1" applyFill="1"/>
    <xf numFmtId="165" fontId="1" fillId="0" borderId="3" xfId="0" applyNumberFormat="1" applyFont="1" applyFill="1" applyBorder="1" applyAlignment="1">
      <alignment horizontal="right"/>
    </xf>
    <xf numFmtId="4" fontId="0" fillId="0" borderId="0" xfId="0" applyNumberFormat="1" applyFill="1" applyBorder="1" applyAlignment="1">
      <alignment horizontal="right"/>
    </xf>
    <xf numFmtId="0" fontId="1" fillId="3" borderId="1" xfId="0" applyFont="1" applyFill="1" applyBorder="1"/>
    <xf numFmtId="0" fontId="1" fillId="3" borderId="0" xfId="0" applyFont="1" applyFill="1" applyBorder="1" applyAlignment="1">
      <alignment horizontal="left" wrapText="1" indent="2"/>
    </xf>
    <xf numFmtId="14" fontId="1" fillId="0" borderId="0" xfId="4" applyNumberFormat="1" applyFont="1" applyFill="1" applyAlignment="1">
      <alignment horizontal="right"/>
    </xf>
    <xf numFmtId="4" fontId="7" fillId="0" borderId="0" xfId="4" applyNumberFormat="1" applyFont="1" applyFill="1" applyAlignment="1">
      <alignment horizontal="right"/>
    </xf>
    <xf numFmtId="165" fontId="1" fillId="0" borderId="3" xfId="4" applyNumberFormat="1" applyFont="1" applyFill="1" applyBorder="1" applyAlignment="1">
      <alignment horizontal="right"/>
    </xf>
    <xf numFmtId="4" fontId="1" fillId="0" borderId="0" xfId="8" applyNumberFormat="1" applyFont="1" applyFill="1" applyBorder="1" applyAlignment="1">
      <alignment horizontal="right"/>
    </xf>
    <xf numFmtId="0" fontId="1" fillId="7" borderId="0" xfId="4" applyFont="1" applyFill="1" applyAlignment="1"/>
    <xf numFmtId="0" fontId="5" fillId="3" borderId="0" xfId="4" applyFont="1" applyFill="1" applyBorder="1" applyAlignment="1"/>
    <xf numFmtId="165" fontId="1" fillId="0" borderId="0" xfId="4" applyNumberFormat="1" applyFont="1" applyFill="1" applyAlignment="1"/>
    <xf numFmtId="49" fontId="5" fillId="3" borderId="0" xfId="4" applyNumberFormat="1" applyFont="1" applyFill="1" applyBorder="1" applyAlignment="1">
      <alignment horizontal="left" wrapText="1" indent="1"/>
    </xf>
    <xf numFmtId="165" fontId="7" fillId="0" borderId="0" xfId="4" applyNumberFormat="1" applyFont="1" applyFill="1" applyAlignment="1">
      <alignment horizontal="right"/>
    </xf>
    <xf numFmtId="0" fontId="13" fillId="0" borderId="0" xfId="4" applyFont="1" applyFill="1" applyAlignment="1">
      <alignment horizontal="right"/>
    </xf>
    <xf numFmtId="0" fontId="2" fillId="7" borderId="0" xfId="4" applyFont="1" applyFill="1" applyBorder="1" applyAlignment="1">
      <alignment wrapText="1"/>
    </xf>
    <xf numFmtId="0" fontId="1" fillId="0" borderId="1" xfId="4" applyFont="1" applyFill="1" applyBorder="1" applyAlignment="1">
      <alignment horizontal="left" indent="2"/>
    </xf>
    <xf numFmtId="0" fontId="1" fillId="7" borderId="1" xfId="4" applyFont="1" applyFill="1" applyBorder="1" applyAlignment="1">
      <alignment horizontal="left" indent="1"/>
    </xf>
    <xf numFmtId="0" fontId="2" fillId="7" borderId="0" xfId="4" applyFont="1" applyFill="1" applyAlignment="1"/>
    <xf numFmtId="0" fontId="1" fillId="0" borderId="0" xfId="4" applyFont="1" applyAlignment="1">
      <alignment horizontal="right" wrapText="1"/>
    </xf>
    <xf numFmtId="4" fontId="1" fillId="0" borderId="0" xfId="4" applyNumberFormat="1" applyFont="1" applyFill="1" applyAlignment="1">
      <alignment horizontal="right" wrapText="1"/>
    </xf>
    <xf numFmtId="4" fontId="5" fillId="0" borderId="0" xfId="4" applyNumberFormat="1" applyFont="1" applyFill="1" applyAlignment="1">
      <alignment horizontal="right" wrapText="1"/>
    </xf>
    <xf numFmtId="0" fontId="5" fillId="7" borderId="0" xfId="4" applyFont="1" applyFill="1" applyBorder="1" applyAlignment="1">
      <alignment horizontal="left" wrapText="1" indent="2"/>
    </xf>
    <xf numFmtId="0" fontId="5" fillId="7" borderId="0" xfId="4" applyFont="1" applyFill="1" applyBorder="1" applyAlignment="1">
      <alignment horizontal="left"/>
    </xf>
    <xf numFmtId="0" fontId="1" fillId="7" borderId="0" xfId="4" applyFont="1" applyFill="1" applyBorder="1" applyAlignment="1">
      <alignment horizontal="left" wrapText="1"/>
    </xf>
    <xf numFmtId="4" fontId="1" fillId="0" borderId="0" xfId="4" quotePrefix="1" applyNumberFormat="1" applyFont="1" applyFill="1" applyBorder="1" applyAlignment="1">
      <alignment horizontal="right" wrapText="1"/>
    </xf>
    <xf numFmtId="4" fontId="1" fillId="0" borderId="1" xfId="4" applyNumberFormat="1" applyFont="1" applyFill="1" applyBorder="1" applyAlignment="1">
      <alignment horizontal="right" wrapText="1"/>
    </xf>
    <xf numFmtId="165" fontId="1" fillId="0" borderId="0" xfId="4" applyNumberFormat="1" applyFont="1" applyFill="1" applyAlignment="1">
      <alignment horizontal="right" wrapText="1"/>
    </xf>
    <xf numFmtId="165" fontId="5" fillId="0" borderId="0" xfId="4" applyNumberFormat="1" applyFont="1" applyFill="1" applyAlignment="1">
      <alignment horizontal="right" wrapText="1"/>
    </xf>
    <xf numFmtId="165" fontId="1" fillId="0" borderId="0" xfId="4" quotePrefix="1" applyNumberFormat="1" applyFont="1" applyFill="1" applyBorder="1" applyAlignment="1">
      <alignment horizontal="right" wrapText="1"/>
    </xf>
    <xf numFmtId="0" fontId="10" fillId="0" borderId="0" xfId="4" applyFill="1"/>
    <xf numFmtId="0" fontId="1" fillId="7" borderId="0" xfId="4" applyFont="1" applyFill="1" applyAlignment="1">
      <alignment horizontal="left" wrapText="1" indent="1"/>
    </xf>
    <xf numFmtId="172" fontId="1" fillId="0" borderId="0" xfId="8" applyNumberFormat="1" applyFont="1" applyFill="1" applyBorder="1" applyAlignment="1">
      <alignment horizontal="right"/>
    </xf>
    <xf numFmtId="172" fontId="5" fillId="0" borderId="0" xfId="8" applyNumberFormat="1" applyFont="1" applyFill="1" applyBorder="1" applyAlignment="1">
      <alignment horizontal="right"/>
    </xf>
    <xf numFmtId="169" fontId="5" fillId="0" borderId="0" xfId="8" applyNumberFormat="1" applyFont="1" applyFill="1" applyBorder="1" applyAlignment="1">
      <alignment horizontal="right"/>
    </xf>
    <xf numFmtId="0" fontId="44" fillId="0" borderId="0" xfId="4" applyFont="1" applyFill="1"/>
    <xf numFmtId="0" fontId="5" fillId="7" borderId="0" xfId="4" applyFont="1" applyFill="1" applyBorder="1" applyAlignment="1">
      <alignment horizontal="left" indent="2"/>
    </xf>
    <xf numFmtId="3" fontId="5" fillId="0" borderId="0" xfId="8" applyNumberFormat="1" applyFont="1" applyFill="1" applyBorder="1" applyAlignment="1">
      <alignment horizontal="right"/>
    </xf>
    <xf numFmtId="3" fontId="1" fillId="0" borderId="0" xfId="8" applyNumberFormat="1" applyFont="1" applyFill="1" applyBorder="1" applyAlignment="1">
      <alignment horizontal="right"/>
    </xf>
    <xf numFmtId="172" fontId="5" fillId="0" borderId="1" xfId="8" applyNumberFormat="1" applyFont="1" applyFill="1" applyBorder="1" applyAlignment="1">
      <alignment horizontal="right"/>
    </xf>
    <xf numFmtId="1" fontId="5" fillId="0" borderId="0" xfId="8" applyNumberFormat="1" applyFont="1" applyFill="1" applyBorder="1" applyAlignment="1">
      <alignment horizontal="right"/>
    </xf>
    <xf numFmtId="166" fontId="5" fillId="0" borderId="0" xfId="4" applyNumberFormat="1" applyFont="1" applyFill="1" applyBorder="1" applyAlignment="1">
      <alignment horizontal="right"/>
    </xf>
    <xf numFmtId="0" fontId="1" fillId="3" borderId="1" xfId="4" applyFont="1" applyFill="1" applyBorder="1"/>
    <xf numFmtId="0" fontId="44" fillId="3" borderId="0" xfId="4" applyFont="1" applyFill="1"/>
    <xf numFmtId="165" fontId="5" fillId="0" borderId="0" xfId="4" quotePrefix="1" applyNumberFormat="1" applyFont="1" applyFill="1" applyBorder="1" applyAlignment="1">
      <alignment horizontal="right" wrapText="1"/>
    </xf>
    <xf numFmtId="3" fontId="5" fillId="0" borderId="0" xfId="4" quotePrefix="1" applyNumberFormat="1" applyFont="1" applyFill="1" applyBorder="1" applyAlignment="1">
      <alignment horizontal="right" wrapText="1"/>
    </xf>
    <xf numFmtId="0" fontId="44" fillId="0" borderId="0" xfId="4" applyFont="1" applyFill="1" applyBorder="1"/>
    <xf numFmtId="171" fontId="1" fillId="0" borderId="0" xfId="4" applyNumberFormat="1" applyFont="1" applyFill="1" applyAlignment="1">
      <alignment horizontal="right"/>
    </xf>
    <xf numFmtId="170" fontId="1" fillId="0" borderId="0" xfId="4" applyNumberFormat="1" applyFont="1" applyFill="1" applyBorder="1" applyAlignment="1">
      <alignment horizontal="right" wrapText="1"/>
    </xf>
    <xf numFmtId="0" fontId="1" fillId="7" borderId="0" xfId="4" applyFont="1" applyFill="1" applyAlignment="1">
      <alignment horizontal="left" wrapText="1" indent="2"/>
    </xf>
    <xf numFmtId="0" fontId="1" fillId="7" borderId="0" xfId="4" applyFont="1" applyFill="1" applyBorder="1" applyAlignment="1">
      <alignment horizontal="left" wrapText="1" indent="2"/>
    </xf>
    <xf numFmtId="0" fontId="44" fillId="0" borderId="0" xfId="4" applyFont="1" applyBorder="1"/>
    <xf numFmtId="170" fontId="1" fillId="0" borderId="1" xfId="4" applyNumberFormat="1" applyFont="1" applyFill="1" applyBorder="1" applyAlignment="1">
      <alignment horizontal="right" wrapText="1"/>
    </xf>
    <xf numFmtId="169" fontId="1" fillId="0" borderId="1" xfId="8" applyNumberFormat="1" applyFont="1" applyFill="1" applyBorder="1" applyAlignment="1">
      <alignment horizontal="right"/>
    </xf>
    <xf numFmtId="168" fontId="1" fillId="0" borderId="0" xfId="4" applyNumberFormat="1" applyFont="1" applyFill="1" applyAlignment="1">
      <alignment horizontal="right"/>
    </xf>
    <xf numFmtId="0" fontId="5" fillId="3" borderId="0" xfId="4" applyFont="1" applyFill="1" applyAlignment="1">
      <alignment horizontal="left" wrapText="1"/>
    </xf>
    <xf numFmtId="0" fontId="2" fillId="3" borderId="0" xfId="4" applyFont="1" applyFill="1" applyAlignment="1">
      <alignment horizontal="left" indent="1"/>
    </xf>
    <xf numFmtId="3" fontId="2" fillId="0" borderId="0" xfId="4" applyNumberFormat="1" applyFont="1" applyFill="1" applyBorder="1" applyAlignment="1"/>
    <xf numFmtId="49" fontId="7" fillId="3" borderId="0" xfId="4" applyNumberFormat="1" applyFont="1" applyFill="1" applyBorder="1" applyAlignment="1">
      <alignment wrapText="1"/>
    </xf>
    <xf numFmtId="0" fontId="1" fillId="0" borderId="0" xfId="4" applyFont="1" applyFill="1" applyBorder="1" applyAlignment="1" applyProtection="1">
      <alignment wrapText="1"/>
    </xf>
    <xf numFmtId="165" fontId="1" fillId="0" borderId="0" xfId="4" applyNumberFormat="1" applyFont="1" applyFill="1" applyAlignment="1" applyProtection="1">
      <alignment horizontal="right"/>
      <protection locked="0"/>
    </xf>
    <xf numFmtId="0" fontId="1" fillId="0" borderId="0" xfId="4" applyFont="1" applyBorder="1" applyAlignment="1">
      <alignment horizontal="left"/>
    </xf>
    <xf numFmtId="0" fontId="7" fillId="3" borderId="0" xfId="4" applyFont="1" applyFill="1" applyBorder="1"/>
    <xf numFmtId="2" fontId="1" fillId="0" borderId="1" xfId="4" applyNumberFormat="1" applyFont="1" applyFill="1" applyBorder="1" applyAlignment="1">
      <alignment horizontal="right"/>
    </xf>
    <xf numFmtId="166" fontId="5" fillId="0" borderId="0" xfId="4" applyNumberFormat="1" applyFont="1" applyFill="1" applyAlignment="1">
      <alignment horizontal="right"/>
    </xf>
    <xf numFmtId="0" fontId="5" fillId="0" borderId="1" xfId="4" applyFont="1" applyFill="1" applyBorder="1" applyAlignment="1">
      <alignment horizontal="left" indent="3"/>
    </xf>
    <xf numFmtId="0" fontId="1" fillId="3" borderId="0" xfId="4" applyFont="1" applyFill="1" applyAlignment="1">
      <alignment horizontal="left"/>
    </xf>
    <xf numFmtId="0" fontId="1" fillId="3" borderId="0" xfId="4" applyFont="1" applyFill="1" applyAlignment="1">
      <alignment horizontal="left" indent="3"/>
    </xf>
    <xf numFmtId="166" fontId="2" fillId="0" borderId="0" xfId="4" applyNumberFormat="1" applyFont="1" applyFill="1" applyBorder="1" applyAlignment="1">
      <alignment horizontal="right"/>
    </xf>
    <xf numFmtId="1" fontId="5" fillId="0" borderId="0" xfId="4" applyNumberFormat="1" applyFont="1" applyFill="1" applyBorder="1" applyAlignment="1">
      <alignment horizontal="right"/>
    </xf>
    <xf numFmtId="4" fontId="1" fillId="0" borderId="0" xfId="4" applyNumberFormat="1" applyFont="1" applyFill="1" applyBorder="1"/>
    <xf numFmtId="3" fontId="5" fillId="8" borderId="0" xfId="4" applyNumberFormat="1" applyFont="1" applyFill="1" applyBorder="1" applyAlignment="1">
      <alignment horizontal="right"/>
    </xf>
    <xf numFmtId="4" fontId="5" fillId="0" borderId="0" xfId="4" applyNumberFormat="1" applyFont="1" applyFill="1" applyBorder="1"/>
    <xf numFmtId="4" fontId="5" fillId="0" borderId="1" xfId="4" applyNumberFormat="1" applyFont="1" applyFill="1" applyBorder="1"/>
    <xf numFmtId="0" fontId="1" fillId="0" borderId="3" xfId="4" applyFont="1" applyFill="1" applyBorder="1"/>
    <xf numFmtId="0" fontId="1" fillId="0" borderId="3" xfId="4" applyFont="1" applyFill="1" applyBorder="1" applyAlignment="1">
      <alignment horizontal="right"/>
    </xf>
    <xf numFmtId="0" fontId="1" fillId="3" borderId="0" xfId="4" applyFont="1" applyFill="1" applyAlignment="1">
      <alignment horizontal="left" wrapText="1" indent="2"/>
    </xf>
    <xf numFmtId="0" fontId="1" fillId="3" borderId="0" xfId="4" applyFont="1" applyFill="1" applyBorder="1" applyAlignment="1">
      <alignment horizontal="left" wrapText="1" indent="2"/>
    </xf>
    <xf numFmtId="0" fontId="1" fillId="14" borderId="0" xfId="0" applyFont="1" applyFill="1" applyAlignment="1"/>
    <xf numFmtId="0" fontId="0" fillId="14" borderId="0" xfId="0" applyFill="1" applyAlignment="1"/>
    <xf numFmtId="3" fontId="2" fillId="0" borderId="0" xfId="0" applyNumberFormat="1" applyFont="1" applyFill="1" applyBorder="1"/>
    <xf numFmtId="0" fontId="1" fillId="14" borderId="0" xfId="0" applyFont="1" applyFill="1"/>
    <xf numFmtId="165" fontId="1" fillId="0" borderId="0" xfId="10" applyNumberFormat="1" applyFont="1" applyFill="1" applyBorder="1" applyAlignment="1">
      <alignment horizontal="right"/>
    </xf>
    <xf numFmtId="174" fontId="5" fillId="0" borderId="0" xfId="4" applyNumberFormat="1" applyFont="1" applyFill="1" applyBorder="1" applyAlignment="1">
      <alignment horizontal="right" wrapText="1"/>
    </xf>
    <xf numFmtId="174" fontId="5" fillId="0" borderId="1" xfId="4" applyNumberFormat="1" applyFont="1" applyFill="1" applyBorder="1" applyAlignment="1">
      <alignment horizontal="right" wrapText="1"/>
    </xf>
    <xf numFmtId="4" fontId="1" fillId="0" borderId="0" xfId="19" applyNumberFormat="1" applyFont="1" applyFill="1" applyAlignment="1">
      <alignment horizontal="right"/>
    </xf>
    <xf numFmtId="4" fontId="8" fillId="0" borderId="0" xfId="20" applyNumberFormat="1" applyFont="1" applyFill="1" applyBorder="1" applyAlignment="1">
      <alignment horizontal="justify" wrapText="1"/>
    </xf>
    <xf numFmtId="4" fontId="8" fillId="0" borderId="0" xfId="20" applyNumberFormat="1" applyFont="1" applyFill="1" applyBorder="1" applyAlignment="1">
      <alignment horizontal="right" wrapText="1"/>
    </xf>
    <xf numFmtId="170" fontId="1" fillId="0" borderId="0" xfId="19" applyNumberFormat="1" applyFont="1" applyFill="1" applyAlignment="1">
      <alignment horizontal="right"/>
    </xf>
    <xf numFmtId="170" fontId="5" fillId="0" borderId="0" xfId="1" applyNumberFormat="1" applyFont="1" applyFill="1" applyAlignment="1">
      <alignment horizontal="right"/>
    </xf>
    <xf numFmtId="170" fontId="1" fillId="0" borderId="0" xfId="1" applyNumberFormat="1" applyFont="1" applyFill="1" applyAlignment="1">
      <alignment horizontal="right"/>
    </xf>
    <xf numFmtId="170" fontId="1" fillId="0" borderId="0" xfId="1" applyNumberFormat="1" applyFont="1" applyFill="1" applyBorder="1" applyAlignment="1">
      <alignment horizontal="right"/>
    </xf>
    <xf numFmtId="170" fontId="5" fillId="0" borderId="0" xfId="20" applyNumberFormat="1" applyFont="1" applyFill="1" applyAlignment="1">
      <alignment horizontal="right"/>
    </xf>
    <xf numFmtId="4" fontId="1" fillId="0" borderId="0" xfId="2" applyNumberFormat="1" applyFont="1" applyFill="1" applyBorder="1" applyAlignment="1">
      <alignment horizontal="left"/>
    </xf>
    <xf numFmtId="4" fontId="1" fillId="0" borderId="1" xfId="2" applyNumberFormat="1" applyFont="1" applyFill="1" applyBorder="1" applyAlignment="1">
      <alignment horizontal="left"/>
    </xf>
    <xf numFmtId="170" fontId="1" fillId="0" borderId="1" xfId="19" applyNumberFormat="1" applyFont="1" applyFill="1" applyBorder="1" applyAlignment="1">
      <alignment horizontal="right"/>
    </xf>
    <xf numFmtId="3" fontId="1" fillId="0" borderId="0" xfId="4" applyNumberFormat="1" applyFont="1" applyFill="1" applyAlignment="1">
      <alignment horizontal="right" wrapText="1"/>
    </xf>
    <xf numFmtId="0" fontId="2" fillId="0" borderId="0" xfId="4" applyFont="1" applyFill="1" applyBorder="1" applyAlignment="1">
      <alignment horizontal="left" indent="1"/>
    </xf>
    <xf numFmtId="170" fontId="1" fillId="0" borderId="0" xfId="4" applyNumberFormat="1" applyFont="1" applyFill="1" applyAlignment="1">
      <alignment horizontal="right" wrapText="1"/>
    </xf>
    <xf numFmtId="4" fontId="8" fillId="0" borderId="0" xfId="20" applyNumberFormat="1" applyFont="1" applyFill="1" applyBorder="1" applyAlignment="1">
      <alignment horizontal="justify"/>
    </xf>
    <xf numFmtId="4" fontId="8" fillId="0" borderId="0" xfId="20" applyNumberFormat="1" applyFont="1" applyFill="1" applyBorder="1" applyAlignment="1">
      <alignment horizontal="right"/>
    </xf>
    <xf numFmtId="165" fontId="1" fillId="13" borderId="0" xfId="4" applyNumberFormat="1" applyFont="1" applyFill="1" applyBorder="1" applyAlignment="1">
      <alignment horizontal="right" wrapText="1"/>
    </xf>
    <xf numFmtId="165" fontId="5" fillId="13" borderId="0" xfId="4" applyNumberFormat="1" applyFont="1" applyFill="1" applyAlignment="1">
      <alignment horizontal="right"/>
    </xf>
    <xf numFmtId="165" fontId="5" fillId="13" borderId="0" xfId="4" applyNumberFormat="1" applyFont="1" applyFill="1" applyBorder="1" applyAlignment="1">
      <alignment horizontal="right" wrapText="1"/>
    </xf>
    <xf numFmtId="4" fontId="1" fillId="0" borderId="0" xfId="4" applyNumberFormat="1" applyFont="1" applyFill="1" applyAlignment="1">
      <alignment horizontal="left"/>
    </xf>
    <xf numFmtId="4" fontId="8" fillId="0" borderId="0" xfId="4" applyNumberFormat="1" applyFont="1" applyFill="1" applyBorder="1" applyAlignment="1">
      <alignment horizontal="justify"/>
    </xf>
    <xf numFmtId="4" fontId="8" fillId="0" borderId="0" xfId="4" applyNumberFormat="1" applyFont="1" applyFill="1" applyBorder="1" applyAlignment="1">
      <alignment horizontal="right"/>
    </xf>
    <xf numFmtId="4" fontId="5" fillId="0" borderId="0" xfId="4" quotePrefix="1" applyNumberFormat="1" applyFont="1" applyFill="1" applyBorder="1" applyAlignment="1">
      <alignment horizontal="right" wrapText="1"/>
    </xf>
    <xf numFmtId="165" fontId="1" fillId="0" borderId="1" xfId="4" quotePrefix="1" applyNumberFormat="1" applyFont="1" applyFill="1" applyBorder="1" applyAlignment="1">
      <alignment horizontal="right" wrapText="1"/>
    </xf>
    <xf numFmtId="4" fontId="8" fillId="0" borderId="0" xfId="14" applyNumberFormat="1" applyFont="1" applyFill="1" applyBorder="1" applyAlignment="1">
      <alignment horizontal="justify"/>
    </xf>
    <xf numFmtId="4" fontId="8" fillId="0" borderId="0" xfId="14" applyNumberFormat="1" applyFont="1" applyFill="1" applyBorder="1" applyAlignment="1">
      <alignment horizontal="right"/>
    </xf>
    <xf numFmtId="165" fontId="7" fillId="0" borderId="0" xfId="4" applyNumberFormat="1" applyFont="1" applyFill="1" applyBorder="1" applyAlignment="1">
      <alignment horizontal="right"/>
    </xf>
    <xf numFmtId="0" fontId="1" fillId="10" borderId="0" xfId="4" applyFont="1" applyFill="1" applyAlignment="1"/>
    <xf numFmtId="0" fontId="1" fillId="10" borderId="0" xfId="4" applyFont="1" applyFill="1" applyBorder="1" applyAlignment="1"/>
    <xf numFmtId="0" fontId="1" fillId="10" borderId="0" xfId="4" applyFont="1" applyFill="1" applyAlignment="1">
      <alignment horizontal="right"/>
    </xf>
    <xf numFmtId="0" fontId="1" fillId="10" borderId="0" xfId="4" applyFont="1" applyFill="1" applyBorder="1"/>
    <xf numFmtId="0" fontId="1" fillId="10" borderId="0" xfId="4" applyFont="1" applyFill="1"/>
    <xf numFmtId="0" fontId="4" fillId="10" borderId="0" xfId="4" applyFont="1" applyFill="1"/>
    <xf numFmtId="0" fontId="5" fillId="10" borderId="0" xfId="4" applyFont="1" applyFill="1" applyBorder="1"/>
    <xf numFmtId="0" fontId="1" fillId="10" borderId="1" xfId="4" applyFont="1" applyFill="1" applyBorder="1"/>
    <xf numFmtId="164" fontId="2" fillId="10" borderId="1" xfId="4" applyNumberFormat="1" applyFont="1" applyFill="1" applyBorder="1" applyAlignment="1">
      <alignment horizontal="right"/>
    </xf>
    <xf numFmtId="0" fontId="2" fillId="10" borderId="0" xfId="4" applyFont="1" applyFill="1" applyBorder="1"/>
    <xf numFmtId="3" fontId="1" fillId="10" borderId="0" xfId="4" applyNumberFormat="1" applyFont="1" applyFill="1" applyAlignment="1">
      <alignment horizontal="right"/>
    </xf>
    <xf numFmtId="0" fontId="1" fillId="10" borderId="0" xfId="4" applyFont="1" applyFill="1" applyAlignment="1">
      <alignment wrapText="1"/>
    </xf>
    <xf numFmtId="0" fontId="5" fillId="10" borderId="0" xfId="4" applyFont="1" applyFill="1" applyAlignment="1">
      <alignment horizontal="left" indent="1"/>
    </xf>
    <xf numFmtId="3" fontId="5" fillId="10" borderId="0" xfId="4" applyNumberFormat="1" applyFont="1" applyFill="1" applyAlignment="1">
      <alignment horizontal="right"/>
    </xf>
    <xf numFmtId="0" fontId="5" fillId="10" borderId="0" xfId="4" applyFont="1" applyFill="1" applyAlignment="1">
      <alignment horizontal="left" indent="2"/>
    </xf>
    <xf numFmtId="0" fontId="5" fillId="10" borderId="0" xfId="4" applyFont="1" applyFill="1" applyAlignment="1">
      <alignment horizontal="left" wrapText="1" indent="1"/>
    </xf>
    <xf numFmtId="0" fontId="5" fillId="10" borderId="0" xfId="4" applyFont="1" applyFill="1" applyBorder="1" applyAlignment="1">
      <alignment horizontal="left" wrapText="1" indent="1"/>
    </xf>
    <xf numFmtId="0" fontId="1" fillId="10" borderId="0" xfId="4" applyFont="1" applyFill="1" applyBorder="1" applyAlignment="1">
      <alignment wrapText="1"/>
    </xf>
    <xf numFmtId="3" fontId="1" fillId="10" borderId="0" xfId="4" applyNumberFormat="1" applyFont="1" applyFill="1" applyBorder="1" applyAlignment="1">
      <alignment horizontal="right"/>
    </xf>
    <xf numFmtId="0" fontId="1" fillId="10" borderId="0" xfId="4" applyFont="1" applyFill="1" applyBorder="1" applyAlignment="1">
      <alignment horizontal="left" wrapText="1" readingOrder="1"/>
    </xf>
    <xf numFmtId="0" fontId="1" fillId="10" borderId="0" xfId="4" applyFont="1" applyFill="1" applyBorder="1" applyAlignment="1">
      <alignment horizontal="right" wrapText="1"/>
    </xf>
    <xf numFmtId="0" fontId="5" fillId="10" borderId="0" xfId="4" applyFont="1" applyFill="1" applyBorder="1" applyAlignment="1">
      <alignment wrapText="1"/>
    </xf>
    <xf numFmtId="165" fontId="1" fillId="10" borderId="0" xfId="4" applyNumberFormat="1" applyFont="1" applyFill="1" applyAlignment="1">
      <alignment horizontal="right"/>
    </xf>
    <xf numFmtId="4" fontId="1" fillId="10" borderId="0" xfId="4" applyNumberFormat="1" applyFont="1" applyFill="1" applyAlignment="1">
      <alignment horizontal="right"/>
    </xf>
    <xf numFmtId="0" fontId="1" fillId="10" borderId="1" xfId="4" applyFont="1" applyFill="1" applyBorder="1" applyAlignment="1">
      <alignment wrapText="1"/>
    </xf>
    <xf numFmtId="165" fontId="1" fillId="10" borderId="1" xfId="4" applyNumberFormat="1" applyFont="1" applyFill="1" applyBorder="1" applyAlignment="1">
      <alignment horizontal="right"/>
    </xf>
    <xf numFmtId="0" fontId="7" fillId="0" borderId="0" xfId="4" applyFont="1" applyFill="1" applyBorder="1" applyAlignment="1">
      <alignment wrapText="1"/>
    </xf>
    <xf numFmtId="170" fontId="1" fillId="0" borderId="0" xfId="4" applyNumberFormat="1" applyFont="1"/>
    <xf numFmtId="0" fontId="1" fillId="0" borderId="2" xfId="4" applyFont="1" applyFill="1" applyBorder="1" applyAlignment="1"/>
    <xf numFmtId="0" fontId="6" fillId="0" borderId="0" xfId="4" applyFont="1" applyFill="1" applyBorder="1" applyAlignment="1">
      <alignment horizontal="left" wrapText="1" readingOrder="1"/>
    </xf>
    <xf numFmtId="14" fontId="1" fillId="0" borderId="0" xfId="0" applyNumberFormat="1" applyFont="1" applyAlignment="1"/>
    <xf numFmtId="164" fontId="2" fillId="0" borderId="1" xfId="0" applyNumberFormat="1" applyFont="1" applyFill="1" applyBorder="1" applyAlignment="1"/>
    <xf numFmtId="3" fontId="1" fillId="0" borderId="3" xfId="0" applyNumberFormat="1" applyFont="1" applyFill="1" applyBorder="1" applyAlignment="1"/>
    <xf numFmtId="3" fontId="1" fillId="0" borderId="3" xfId="0" applyNumberFormat="1" applyFont="1" applyFill="1" applyBorder="1" applyAlignment="1">
      <alignment horizontal="right" wrapText="1"/>
    </xf>
    <xf numFmtId="165" fontId="1" fillId="0" borderId="0" xfId="0" applyNumberFormat="1" applyFont="1" applyFill="1" applyBorder="1" applyAlignment="1"/>
    <xf numFmtId="3" fontId="1" fillId="0" borderId="0" xfId="0" applyNumberFormat="1" applyFont="1" applyFill="1" applyBorder="1" applyAlignment="1"/>
    <xf numFmtId="4" fontId="1" fillId="0" borderId="0" xfId="0" applyNumberFormat="1" applyFont="1" applyFill="1" applyAlignment="1"/>
    <xf numFmtId="170" fontId="1" fillId="0" borderId="3" xfId="0" applyNumberFormat="1" applyFont="1" applyFill="1" applyBorder="1" applyAlignment="1">
      <alignment horizontal="right" wrapText="1"/>
    </xf>
    <xf numFmtId="170" fontId="1" fillId="0" borderId="3" xfId="0" applyNumberFormat="1" applyFont="1" applyFill="1" applyBorder="1" applyAlignment="1">
      <alignment horizontal="right"/>
    </xf>
    <xf numFmtId="170" fontId="5" fillId="0" borderId="0" xfId="0" applyNumberFormat="1" applyFont="1" applyFill="1" applyBorder="1" applyAlignment="1">
      <alignment horizontal="right" wrapText="1"/>
    </xf>
    <xf numFmtId="4" fontId="1" fillId="0" borderId="3" xfId="0" applyNumberFormat="1" applyFont="1" applyFill="1" applyBorder="1" applyAlignment="1">
      <alignment horizontal="right" wrapText="1"/>
    </xf>
    <xf numFmtId="4" fontId="1" fillId="0" borderId="1" xfId="0" applyNumberFormat="1" applyFont="1" applyFill="1" applyBorder="1" applyAlignment="1">
      <alignment horizontal="right" wrapText="1"/>
    </xf>
    <xf numFmtId="0" fontId="7" fillId="0" borderId="0" xfId="0" applyFont="1" applyAlignment="1"/>
    <xf numFmtId="0" fontId="1" fillId="0" borderId="0" xfId="0" applyFont="1" applyBorder="1" applyAlignment="1">
      <alignment wrapText="1"/>
    </xf>
    <xf numFmtId="1" fontId="1" fillId="0" borderId="0" xfId="0" applyNumberFormat="1" applyFont="1" applyFill="1" applyAlignment="1">
      <alignment horizontal="right"/>
    </xf>
    <xf numFmtId="165" fontId="1" fillId="0" borderId="0" xfId="0" applyNumberFormat="1" applyFont="1" applyFill="1" applyAlignment="1"/>
    <xf numFmtId="0" fontId="19" fillId="3" borderId="0" xfId="0" applyFont="1" applyFill="1" applyAlignment="1">
      <alignment horizontal="left" wrapText="1"/>
    </xf>
    <xf numFmtId="0" fontId="1" fillId="3" borderId="1" xfId="0" applyFont="1" applyFill="1" applyBorder="1" applyAlignment="1">
      <alignment wrapText="1"/>
    </xf>
    <xf numFmtId="165" fontId="2" fillId="0" borderId="0" xfId="0" applyNumberFormat="1" applyFont="1" applyFill="1" applyBorder="1" applyAlignment="1"/>
    <xf numFmtId="49" fontId="5" fillId="0" borderId="0" xfId="0" applyNumberFormat="1" applyFont="1" applyFill="1" applyBorder="1" applyAlignment="1">
      <alignment wrapText="1"/>
    </xf>
    <xf numFmtId="165" fontId="5" fillId="0" borderId="0" xfId="0" applyNumberFormat="1" applyFont="1" applyFill="1" applyAlignment="1"/>
    <xf numFmtId="0" fontId="5" fillId="0" borderId="0" xfId="0" applyNumberFormat="1" applyFont="1" applyFill="1" applyBorder="1" applyAlignment="1"/>
    <xf numFmtId="0" fontId="1" fillId="0" borderId="0" xfId="0" applyNumberFormat="1" applyFont="1" applyFill="1" applyBorder="1" applyAlignment="1">
      <alignment horizontal="right"/>
    </xf>
    <xf numFmtId="0" fontId="1" fillId="0" borderId="0" xfId="0" applyNumberFormat="1" applyFont="1" applyFill="1" applyBorder="1" applyAlignment="1"/>
    <xf numFmtId="164" fontId="2" fillId="0" borderId="0" xfId="0" applyNumberFormat="1" applyFont="1" applyFill="1" applyBorder="1" applyAlignment="1"/>
    <xf numFmtId="3" fontId="5" fillId="0" borderId="0" xfId="0" applyNumberFormat="1" applyFont="1" applyFill="1" applyAlignment="1"/>
    <xf numFmtId="0" fontId="1" fillId="3" borderId="1" xfId="0" applyFont="1" applyFill="1" applyBorder="1" applyAlignment="1">
      <alignment horizontal="left" indent="1"/>
    </xf>
    <xf numFmtId="0" fontId="2" fillId="0" borderId="3" xfId="0" applyFont="1" applyFill="1" applyBorder="1" applyAlignment="1">
      <alignment horizontal="left" wrapText="1"/>
    </xf>
    <xf numFmtId="165" fontId="1" fillId="0" borderId="0" xfId="0" applyNumberFormat="1" applyFont="1" applyFill="1"/>
    <xf numFmtId="165" fontId="1" fillId="0" borderId="0" xfId="16" applyNumberFormat="1" applyFont="1" applyFill="1" applyAlignment="1">
      <alignment horizontal="right"/>
    </xf>
    <xf numFmtId="165" fontId="5" fillId="0" borderId="0" xfId="0" applyNumberFormat="1" applyFont="1" applyFill="1" applyBorder="1"/>
    <xf numFmtId="165" fontId="5" fillId="0" borderId="0" xfId="0" applyNumberFormat="1" applyFont="1" applyFill="1"/>
    <xf numFmtId="165" fontId="1" fillId="0" borderId="0" xfId="0" applyNumberFormat="1" applyFont="1" applyAlignment="1"/>
    <xf numFmtId="3" fontId="9" fillId="0" borderId="0" xfId="0" applyNumberFormat="1" applyFont="1" applyFill="1" applyBorder="1"/>
    <xf numFmtId="3" fontId="1" fillId="0" borderId="0" xfId="5" applyNumberFormat="1" applyFont="1" applyAlignment="1"/>
    <xf numFmtId="3" fontId="5" fillId="0" borderId="0" xfId="5" applyNumberFormat="1" applyFont="1" applyAlignment="1"/>
    <xf numFmtId="3" fontId="5" fillId="0" borderId="1" xfId="5" applyNumberFormat="1" applyFont="1" applyBorder="1" applyAlignment="1"/>
    <xf numFmtId="3" fontId="1" fillId="0" borderId="0" xfId="0" applyNumberFormat="1" applyFont="1" applyFill="1"/>
    <xf numFmtId="3" fontId="5" fillId="0" borderId="0" xfId="0" applyNumberFormat="1" applyFont="1" applyFill="1"/>
    <xf numFmtId="3" fontId="5" fillId="0" borderId="0" xfId="0" applyNumberFormat="1" applyFont="1" applyFill="1" applyBorder="1"/>
    <xf numFmtId="3" fontId="1" fillId="0" borderId="1" xfId="6" applyNumberFormat="1" applyFont="1" applyFill="1" applyBorder="1" applyAlignment="1"/>
    <xf numFmtId="170" fontId="1" fillId="0" borderId="0" xfId="0" applyNumberFormat="1" applyFont="1" applyFill="1" applyBorder="1"/>
    <xf numFmtId="0" fontId="5" fillId="3" borderId="0" xfId="7" applyFont="1" applyFill="1" applyBorder="1" applyAlignment="1">
      <alignment horizontal="left" indent="2"/>
    </xf>
    <xf numFmtId="3" fontId="1" fillId="0" borderId="0" xfId="0" applyNumberFormat="1" applyFont="1" applyAlignment="1"/>
    <xf numFmtId="3" fontId="1" fillId="5" borderId="0" xfId="0" applyNumberFormat="1" applyFont="1" applyFill="1" applyAlignment="1">
      <alignment horizontal="right"/>
    </xf>
    <xf numFmtId="3" fontId="1" fillId="5" borderId="0" xfId="0" applyNumberFormat="1" applyFont="1" applyFill="1" applyAlignment="1"/>
    <xf numFmtId="0" fontId="1" fillId="3" borderId="0" xfId="0" applyFont="1" applyFill="1" applyBorder="1" applyAlignment="1">
      <alignment horizontal="left" indent="1"/>
    </xf>
    <xf numFmtId="0" fontId="1" fillId="0" borderId="3" xfId="0" applyFont="1" applyBorder="1" applyAlignment="1"/>
    <xf numFmtId="0" fontId="6" fillId="0" borderId="0" xfId="0" applyFont="1" applyFill="1" applyBorder="1" applyAlignment="1">
      <alignment wrapText="1" readingOrder="1"/>
    </xf>
    <xf numFmtId="0" fontId="1" fillId="0" borderId="0" xfId="0" applyFont="1" applyFill="1" applyBorder="1" applyAlignment="1">
      <alignment wrapText="1"/>
    </xf>
    <xf numFmtId="0" fontId="1" fillId="0" borderId="0" xfId="4" applyFont="1" applyFill="1" applyAlignment="1">
      <alignment wrapText="1"/>
    </xf>
    <xf numFmtId="170" fontId="0" fillId="0" borderId="0" xfId="0" applyNumberFormat="1" applyFont="1" applyFill="1" applyBorder="1" applyAlignment="1"/>
    <xf numFmtId="4" fontId="0" fillId="0" borderId="0" xfId="0" applyNumberFormat="1" applyFont="1" applyFill="1" applyBorder="1" applyAlignment="1" applyProtection="1">
      <alignment horizontal="right"/>
      <protection locked="0"/>
    </xf>
    <xf numFmtId="165" fontId="5" fillId="0" borderId="0" xfId="1" applyNumberFormat="1" applyFont="1" applyFill="1" applyAlignment="1">
      <alignment horizontal="right"/>
    </xf>
    <xf numFmtId="0" fontId="3" fillId="0" borderId="0" xfId="0" applyFont="1" applyFill="1" applyAlignment="1">
      <alignment horizontal="left"/>
    </xf>
    <xf numFmtId="0" fontId="2" fillId="2" borderId="0" xfId="0" applyFont="1" applyFill="1" applyAlignment="1">
      <alignment horizontal="left"/>
    </xf>
    <xf numFmtId="0" fontId="6" fillId="0" borderId="1" xfId="0" applyFont="1" applyFill="1" applyBorder="1" applyAlignment="1">
      <alignment horizontal="justify" wrapText="1"/>
    </xf>
    <xf numFmtId="0" fontId="7" fillId="0" borderId="1" xfId="0" applyFont="1" applyFill="1" applyBorder="1" applyAlignment="1">
      <alignment horizontal="justify" wrapText="1"/>
    </xf>
    <xf numFmtId="0" fontId="6" fillId="0" borderId="2" xfId="0" applyFont="1" applyFill="1" applyBorder="1" applyAlignment="1">
      <alignment horizontal="justify" wrapText="1"/>
    </xf>
    <xf numFmtId="0" fontId="7" fillId="0" borderId="2" xfId="0" applyFont="1" applyFill="1" applyBorder="1" applyAlignment="1">
      <alignment horizontal="justify" wrapText="1"/>
    </xf>
    <xf numFmtId="0" fontId="5" fillId="0" borderId="0" xfId="0" applyFont="1" applyFill="1" applyBorder="1" applyAlignment="1">
      <alignment horizontal="left"/>
    </xf>
    <xf numFmtId="0" fontId="6" fillId="0" borderId="2" xfId="0" applyFont="1" applyFill="1" applyBorder="1" applyAlignment="1">
      <alignment horizontal="justify" wrapText="1" readingOrder="1"/>
    </xf>
    <xf numFmtId="0" fontId="7" fillId="0" borderId="2" xfId="0" applyFont="1" applyFill="1" applyBorder="1" applyAlignment="1">
      <alignment horizontal="justify" wrapText="1" readingOrder="1"/>
    </xf>
    <xf numFmtId="0" fontId="6" fillId="0" borderId="1" xfId="0" applyFont="1" applyFill="1" applyBorder="1" applyAlignment="1">
      <alignment horizontal="justify" wrapText="1" readingOrder="1"/>
    </xf>
    <xf numFmtId="0" fontId="7" fillId="0" borderId="1" xfId="0" applyFont="1" applyFill="1" applyBorder="1" applyAlignment="1">
      <alignment horizontal="justify" wrapText="1" readingOrder="1"/>
    </xf>
    <xf numFmtId="0" fontId="6" fillId="0" borderId="3" xfId="0" applyFont="1" applyFill="1" applyBorder="1" applyAlignment="1">
      <alignment horizontal="justify" wrapText="1" readingOrder="1"/>
    </xf>
    <xf numFmtId="0" fontId="7" fillId="0" borderId="3" xfId="0" applyFont="1" applyFill="1" applyBorder="1" applyAlignment="1">
      <alignment horizontal="justify" wrapText="1" readingOrder="1"/>
    </xf>
    <xf numFmtId="0" fontId="7" fillId="6" borderId="2" xfId="0" applyFont="1" applyFill="1" applyBorder="1" applyAlignment="1">
      <alignment horizontal="justify" wrapText="1" readingOrder="1"/>
    </xf>
    <xf numFmtId="0" fontId="3" fillId="0" borderId="0" xfId="4" applyFont="1" applyFill="1" applyAlignment="1">
      <alignment horizontal="left"/>
    </xf>
    <xf numFmtId="0" fontId="2" fillId="2" borderId="0" xfId="4" applyFont="1" applyFill="1" applyAlignment="1">
      <alignment horizontal="left"/>
    </xf>
    <xf numFmtId="0" fontId="6" fillId="0" borderId="2" xfId="4" applyFont="1" applyFill="1" applyBorder="1" applyAlignment="1">
      <alignment horizontal="justify" wrapText="1"/>
    </xf>
    <xf numFmtId="0" fontId="6" fillId="0" borderId="1" xfId="4" applyFont="1" applyFill="1" applyBorder="1" applyAlignment="1">
      <alignment horizontal="justify" wrapText="1"/>
    </xf>
    <xf numFmtId="0" fontId="7" fillId="0" borderId="1" xfId="4" applyFont="1" applyFill="1" applyBorder="1" applyAlignment="1">
      <alignment horizontal="justify" wrapText="1"/>
    </xf>
    <xf numFmtId="0" fontId="5" fillId="0" borderId="0" xfId="4" applyFont="1" applyFill="1" applyBorder="1" applyAlignment="1">
      <alignment horizontal="left"/>
    </xf>
    <xf numFmtId="0" fontId="7" fillId="0" borderId="2" xfId="4" applyFont="1" applyFill="1" applyBorder="1" applyAlignment="1">
      <alignment horizontal="justify" wrapText="1"/>
    </xf>
    <xf numFmtId="0" fontId="6" fillId="7" borderId="1" xfId="4" applyFont="1" applyFill="1" applyBorder="1" applyAlignment="1">
      <alignment horizontal="justify" wrapText="1"/>
    </xf>
    <xf numFmtId="0" fontId="7" fillId="7" borderId="1" xfId="4" applyFont="1" applyFill="1" applyBorder="1" applyAlignment="1">
      <alignment horizontal="justify" wrapText="1"/>
    </xf>
    <xf numFmtId="0" fontId="7" fillId="0" borderId="2" xfId="4" applyFont="1" applyFill="1" applyBorder="1" applyAlignment="1">
      <alignment horizontal="left" wrapText="1" readingOrder="1"/>
    </xf>
    <xf numFmtId="0" fontId="7" fillId="0" borderId="1" xfId="4" applyFont="1" applyFill="1" applyBorder="1" applyAlignment="1">
      <alignment horizontal="left" wrapText="1" readingOrder="1"/>
    </xf>
    <xf numFmtId="0" fontId="15" fillId="7" borderId="2" xfId="4" applyFont="1" applyFill="1" applyBorder="1" applyAlignment="1">
      <alignment horizontal="justify" wrapText="1" readingOrder="1"/>
    </xf>
    <xf numFmtId="0" fontId="16" fillId="7" borderId="2" xfId="4" applyFont="1" applyFill="1" applyBorder="1" applyAlignment="1">
      <alignment horizontal="justify" wrapText="1" readingOrder="1"/>
    </xf>
    <xf numFmtId="0" fontId="6" fillId="0" borderId="2" xfId="4" applyFont="1" applyFill="1" applyBorder="1" applyAlignment="1">
      <alignment horizontal="justify" wrapText="1" readingOrder="1"/>
    </xf>
    <xf numFmtId="0" fontId="7" fillId="0" borderId="2" xfId="4" applyFont="1" applyFill="1" applyBorder="1" applyAlignment="1">
      <alignment horizontal="justify" wrapText="1" readingOrder="1"/>
    </xf>
    <xf numFmtId="0" fontId="6" fillId="0" borderId="2" xfId="4" applyFont="1" applyFill="1" applyBorder="1" applyAlignment="1">
      <alignment horizontal="left" wrapText="1" readingOrder="1"/>
    </xf>
    <xf numFmtId="0" fontId="6" fillId="7" borderId="2" xfId="4" applyFont="1" applyFill="1" applyBorder="1" applyAlignment="1">
      <alignment horizontal="justify" wrapText="1" readingOrder="1"/>
    </xf>
    <xf numFmtId="0" fontId="7" fillId="7" borderId="2" xfId="4" applyFont="1" applyFill="1" applyBorder="1" applyAlignment="1">
      <alignment horizontal="justify" wrapText="1" readingOrder="1"/>
    </xf>
    <xf numFmtId="0" fontId="6" fillId="7" borderId="1" xfId="0" applyFont="1" applyFill="1" applyBorder="1" applyAlignment="1">
      <alignment horizontal="justify" wrapText="1"/>
    </xf>
    <xf numFmtId="0" fontId="7" fillId="7" borderId="1" xfId="0" applyFont="1" applyFill="1" applyBorder="1" applyAlignment="1">
      <alignment horizontal="justify" wrapText="1"/>
    </xf>
    <xf numFmtId="0" fontId="0" fillId="0" borderId="2" xfId="0" applyFont="1" applyFill="1" applyBorder="1" applyAlignment="1">
      <alignment horizontal="left"/>
    </xf>
    <xf numFmtId="0" fontId="15" fillId="0" borderId="3" xfId="0" applyFont="1" applyFill="1" applyBorder="1" applyAlignment="1">
      <alignment horizontal="justify" wrapText="1" readingOrder="1"/>
    </xf>
    <xf numFmtId="0" fontId="16" fillId="0" borderId="3" xfId="0" applyFont="1" applyFill="1" applyBorder="1" applyAlignment="1">
      <alignment horizontal="justify" wrapText="1" readingOrder="1"/>
    </xf>
    <xf numFmtId="0" fontId="1" fillId="0" borderId="2" xfId="4" applyFont="1" applyBorder="1"/>
    <xf numFmtId="0" fontId="1" fillId="0" borderId="2" xfId="4" applyFont="1" applyFill="1" applyBorder="1" applyAlignment="1">
      <alignment horizontal="justify" wrapText="1"/>
    </xf>
    <xf numFmtId="0" fontId="1" fillId="0" borderId="1" xfId="4" applyFont="1" applyFill="1" applyBorder="1" applyAlignment="1">
      <alignment horizontal="justify" wrapText="1"/>
    </xf>
    <xf numFmtId="0" fontId="7" fillId="0" borderId="2" xfId="4" applyFont="1" applyFill="1" applyBorder="1" applyAlignment="1">
      <alignment wrapText="1"/>
    </xf>
    <xf numFmtId="0" fontId="6" fillId="0" borderId="1" xfId="4" applyFont="1" applyFill="1" applyBorder="1" applyAlignment="1">
      <alignment horizontal="justify" wrapText="1" readingOrder="1"/>
    </xf>
    <xf numFmtId="0" fontId="7" fillId="7" borderId="2" xfId="4" applyFont="1" applyFill="1" applyBorder="1" applyAlignment="1">
      <alignment wrapText="1"/>
    </xf>
    <xf numFmtId="0" fontId="2" fillId="2" borderId="0" xfId="4" applyFont="1" applyFill="1" applyAlignment="1">
      <alignment wrapText="1"/>
    </xf>
    <xf numFmtId="0" fontId="1" fillId="0" borderId="0" xfId="4" applyFont="1" applyAlignment="1">
      <alignment wrapText="1"/>
    </xf>
    <xf numFmtId="0" fontId="3" fillId="0" borderId="0" xfId="4" applyFont="1" applyFill="1" applyAlignment="1">
      <alignment wrapText="1"/>
    </xf>
    <xf numFmtId="0" fontId="7" fillId="0" borderId="3" xfId="4" applyFont="1" applyFill="1" applyBorder="1" applyAlignment="1">
      <alignment horizontal="justify" wrapText="1"/>
    </xf>
    <xf numFmtId="0" fontId="6" fillId="0" borderId="0" xfId="4" applyFont="1" applyFill="1" applyBorder="1" applyAlignment="1">
      <alignment horizontal="justify" wrapText="1"/>
    </xf>
    <xf numFmtId="0" fontId="1" fillId="0" borderId="0" xfId="4" applyFont="1" applyBorder="1" applyAlignment="1">
      <alignment wrapText="1"/>
    </xf>
    <xf numFmtId="0" fontId="6" fillId="0" borderId="3" xfId="4" applyFont="1" applyFill="1" applyBorder="1" applyAlignment="1">
      <alignment horizontal="justify" vertical="top" wrapText="1"/>
    </xf>
    <xf numFmtId="0" fontId="7" fillId="0" borderId="3" xfId="4" applyFont="1" applyFill="1" applyBorder="1" applyAlignment="1">
      <alignment horizontal="justify" vertical="top" wrapText="1"/>
    </xf>
    <xf numFmtId="0" fontId="7" fillId="0" borderId="1" xfId="4" applyFont="1" applyFill="1" applyBorder="1" applyAlignment="1">
      <alignment horizontal="left" wrapText="1"/>
    </xf>
    <xf numFmtId="0" fontId="6" fillId="0" borderId="3" xfId="4" applyFont="1" applyFill="1" applyBorder="1" applyAlignment="1">
      <alignment horizontal="justify" wrapText="1"/>
    </xf>
    <xf numFmtId="0" fontId="1" fillId="0" borderId="3" xfId="4" applyFont="1" applyBorder="1" applyAlignment="1">
      <alignment horizontal="justify" wrapText="1"/>
    </xf>
    <xf numFmtId="0" fontId="5" fillId="0" borderId="0" xfId="4" applyFont="1" applyFill="1" applyAlignment="1">
      <alignment wrapText="1"/>
    </xf>
    <xf numFmtId="0" fontId="4" fillId="0" borderId="0" xfId="4" applyFont="1" applyAlignment="1">
      <alignment wrapText="1"/>
    </xf>
    <xf numFmtId="0" fontId="1" fillId="0" borderId="3" xfId="4" applyFont="1" applyBorder="1" applyAlignment="1">
      <alignment horizontal="justify" vertical="top" wrapText="1"/>
    </xf>
    <xf numFmtId="0" fontId="2" fillId="10" borderId="0" xfId="0" applyFont="1" applyFill="1" applyAlignment="1">
      <alignment horizontal="left"/>
    </xf>
    <xf numFmtId="0" fontId="2" fillId="10" borderId="0" xfId="0" applyFont="1" applyFill="1" applyAlignment="1">
      <alignment wrapText="1"/>
    </xf>
    <xf numFmtId="0" fontId="1" fillId="10" borderId="0" xfId="0" applyFont="1" applyFill="1" applyAlignment="1">
      <alignment wrapText="1"/>
    </xf>
    <xf numFmtId="0" fontId="3" fillId="0" borderId="0" xfId="0" applyFont="1" applyFill="1" applyAlignment="1">
      <alignment wrapText="1"/>
    </xf>
    <xf numFmtId="0" fontId="4" fillId="0" borderId="0" xfId="0" applyFont="1" applyFill="1" applyAlignment="1">
      <alignment wrapText="1"/>
    </xf>
    <xf numFmtId="0" fontId="1" fillId="0" borderId="2" xfId="0" applyFont="1" applyFill="1" applyBorder="1" applyAlignment="1">
      <alignment wrapText="1"/>
    </xf>
    <xf numFmtId="0" fontId="5" fillId="0" borderId="0" xfId="0" applyFont="1" applyFill="1" applyAlignment="1">
      <alignment wrapText="1"/>
    </xf>
    <xf numFmtId="0" fontId="1" fillId="0" borderId="0" xfId="0" applyFont="1" applyFill="1" applyAlignment="1">
      <alignment wrapText="1"/>
    </xf>
    <xf numFmtId="0" fontId="1" fillId="0" borderId="2" xfId="0" applyFont="1" applyFill="1" applyBorder="1" applyAlignment="1">
      <alignment horizontal="justify" wrapText="1"/>
    </xf>
    <xf numFmtId="0" fontId="6" fillId="0" borderId="1" xfId="0" applyFont="1" applyFill="1" applyBorder="1" applyAlignment="1">
      <alignment horizontal="justify"/>
    </xf>
    <xf numFmtId="0" fontId="7" fillId="0" borderId="1" xfId="0" applyFont="1" applyFill="1" applyBorder="1" applyAlignment="1">
      <alignment horizontal="justify"/>
    </xf>
    <xf numFmtId="0" fontId="7" fillId="0" borderId="2" xfId="0" applyFont="1" applyFill="1" applyBorder="1" applyAlignment="1">
      <alignment wrapText="1"/>
    </xf>
    <xf numFmtId="0" fontId="6" fillId="0" borderId="2" xfId="0" applyFont="1" applyFill="1" applyBorder="1" applyAlignment="1">
      <alignment horizontal="justify"/>
    </xf>
    <xf numFmtId="0" fontId="7" fillId="0" borderId="2" xfId="0" applyFont="1" applyFill="1" applyBorder="1" applyAlignment="1">
      <alignment horizontal="justify"/>
    </xf>
    <xf numFmtId="0" fontId="2" fillId="2" borderId="0" xfId="0" applyFont="1" applyFill="1" applyAlignment="1">
      <alignment horizontal="justify"/>
    </xf>
    <xf numFmtId="0" fontId="3" fillId="0" borderId="0" xfId="0" applyFont="1" applyFill="1" applyAlignment="1">
      <alignment horizontal="justify"/>
    </xf>
    <xf numFmtId="0" fontId="6" fillId="0" borderId="3" xfId="0" applyFont="1" applyFill="1" applyBorder="1" applyAlignment="1">
      <alignment horizontal="justify" wrapText="1"/>
    </xf>
    <xf numFmtId="0" fontId="1" fillId="0" borderId="3" xfId="0" applyFont="1" applyFill="1" applyBorder="1" applyAlignment="1"/>
    <xf numFmtId="0" fontId="7" fillId="0" borderId="1" xfId="0" applyFont="1" applyFill="1" applyBorder="1" applyAlignment="1">
      <alignment wrapText="1"/>
    </xf>
    <xf numFmtId="4" fontId="6" fillId="0" borderId="2" xfId="0" applyNumberFormat="1" applyFont="1" applyFill="1" applyBorder="1" applyAlignment="1">
      <alignment horizontal="justify" wrapText="1"/>
    </xf>
    <xf numFmtId="0" fontId="6" fillId="0" borderId="2" xfId="0" applyFont="1" applyFill="1" applyBorder="1" applyAlignment="1">
      <alignment wrapText="1" readingOrder="1"/>
    </xf>
    <xf numFmtId="0" fontId="7" fillId="0" borderId="2" xfId="0" applyFont="1" applyFill="1" applyBorder="1" applyAlignment="1">
      <alignment wrapText="1" readingOrder="1"/>
    </xf>
    <xf numFmtId="0" fontId="7" fillId="0" borderId="2" xfId="0" applyFont="1" applyFill="1" applyBorder="1" applyAlignment="1">
      <alignment horizontal="left" wrapText="1"/>
    </xf>
    <xf numFmtId="0" fontId="7" fillId="0" borderId="2" xfId="0" applyFont="1" applyBorder="1" applyAlignment="1">
      <alignment wrapText="1"/>
    </xf>
    <xf numFmtId="0" fontId="7" fillId="0" borderId="1" xfId="0" applyFont="1" applyFill="1" applyBorder="1" applyAlignment="1">
      <alignment horizontal="left" wrapText="1" readingOrder="1"/>
    </xf>
    <xf numFmtId="0" fontId="6" fillId="0" borderId="2" xfId="0" applyFont="1" applyFill="1" applyBorder="1" applyAlignment="1">
      <alignment horizontal="left" wrapText="1" readingOrder="1"/>
    </xf>
    <xf numFmtId="0" fontId="7" fillId="0" borderId="2" xfId="0" applyFont="1" applyFill="1" applyBorder="1" applyAlignment="1">
      <alignment horizontal="left" wrapText="1" readingOrder="1"/>
    </xf>
    <xf numFmtId="0" fontId="7" fillId="3" borderId="2" xfId="0" applyFont="1" applyFill="1" applyBorder="1" applyAlignment="1">
      <alignment horizontal="left" wrapText="1" readingOrder="1"/>
    </xf>
    <xf numFmtId="0" fontId="7" fillId="4" borderId="2" xfId="0" applyFont="1" applyFill="1" applyBorder="1" applyAlignment="1">
      <alignment horizontal="left" wrapText="1" readingOrder="1"/>
    </xf>
    <xf numFmtId="0" fontId="7" fillId="7" borderId="2" xfId="0" applyFont="1" applyFill="1" applyBorder="1" applyAlignment="1">
      <alignment horizontal="left" wrapText="1" readingOrder="1"/>
    </xf>
    <xf numFmtId="0" fontId="7" fillId="0" borderId="2" xfId="0" applyFont="1" applyBorder="1" applyAlignment="1">
      <alignment horizontal="justify" wrapText="1"/>
    </xf>
    <xf numFmtId="0" fontId="5" fillId="0" borderId="0" xfId="0" applyFont="1" applyFill="1" applyAlignment="1">
      <alignment horizontal="justify" wrapText="1"/>
    </xf>
    <xf numFmtId="0" fontId="0" fillId="0" borderId="0" xfId="0" applyFont="1" applyFill="1" applyAlignment="1">
      <alignment horizontal="justify" wrapText="1"/>
    </xf>
    <xf numFmtId="0" fontId="0" fillId="0" borderId="0" xfId="0" applyFont="1" applyAlignment="1">
      <alignment horizontal="justify" wrapText="1"/>
    </xf>
    <xf numFmtId="0" fontId="0" fillId="0" borderId="2" xfId="0" applyFont="1" applyBorder="1" applyAlignment="1">
      <alignment horizontal="justify" wrapText="1"/>
    </xf>
    <xf numFmtId="0" fontId="6" fillId="0" borderId="2" xfId="0" applyFont="1" applyFill="1" applyBorder="1" applyAlignment="1">
      <alignment wrapText="1"/>
    </xf>
    <xf numFmtId="0" fontId="0" fillId="0" borderId="2" xfId="0" applyFont="1" applyFill="1" applyBorder="1" applyAlignment="1">
      <alignment horizontal="justify" wrapText="1"/>
    </xf>
    <xf numFmtId="0" fontId="5" fillId="0" borderId="2" xfId="0" applyFont="1" applyFill="1" applyBorder="1" applyAlignment="1">
      <alignment horizontal="justify"/>
    </xf>
    <xf numFmtId="0" fontId="19" fillId="0" borderId="1" xfId="0" applyFont="1" applyFill="1" applyBorder="1" applyAlignment="1">
      <alignment horizontal="justify"/>
    </xf>
    <xf numFmtId="0" fontId="19" fillId="0" borderId="2" xfId="0" applyFont="1" applyFill="1" applyBorder="1" applyAlignment="1">
      <alignment horizontal="justify" wrapText="1"/>
    </xf>
    <xf numFmtId="0" fontId="6" fillId="0" borderId="1" xfId="0" applyFont="1" applyFill="1" applyBorder="1" applyAlignment="1">
      <alignment horizontal="left" wrapText="1"/>
    </xf>
    <xf numFmtId="0" fontId="7" fillId="0" borderId="1" xfId="0" applyFont="1" applyFill="1" applyBorder="1" applyAlignment="1">
      <alignment horizontal="left" wrapText="1"/>
    </xf>
    <xf numFmtId="0" fontId="2" fillId="11" borderId="0" xfId="0" applyFont="1" applyFill="1" applyAlignment="1">
      <alignment horizontal="left"/>
    </xf>
    <xf numFmtId="0" fontId="7" fillId="0" borderId="2" xfId="0" applyFont="1" applyFill="1" applyBorder="1" applyAlignment="1"/>
    <xf numFmtId="0" fontId="2" fillId="10" borderId="0" xfId="0" applyFont="1" applyFill="1" applyBorder="1" applyAlignment="1">
      <alignment wrapText="1"/>
    </xf>
    <xf numFmtId="0" fontId="3" fillId="0" borderId="0" xfId="0" applyFont="1" applyFill="1" applyBorder="1" applyAlignment="1">
      <alignment horizontal="left"/>
    </xf>
    <xf numFmtId="4" fontId="6" fillId="0" borderId="2" xfId="2" applyNumberFormat="1" applyFont="1" applyFill="1" applyBorder="1" applyAlignment="1">
      <alignment horizontal="justify" wrapText="1"/>
    </xf>
    <xf numFmtId="0" fontId="3" fillId="0" borderId="0" xfId="0" applyFont="1" applyFill="1" applyBorder="1" applyAlignment="1">
      <alignment wrapText="1"/>
    </xf>
    <xf numFmtId="0" fontId="1" fillId="0" borderId="0" xfId="0" applyFont="1" applyFill="1" applyBorder="1" applyAlignment="1">
      <alignment wrapText="1"/>
    </xf>
    <xf numFmtId="0" fontId="5" fillId="0" borderId="3" xfId="0" applyFont="1" applyFill="1" applyBorder="1" applyAlignment="1">
      <alignment horizontal="center"/>
    </xf>
    <xf numFmtId="0" fontId="1" fillId="0" borderId="2" xfId="0" applyFont="1" applyFill="1" applyBorder="1" applyAlignment="1">
      <alignment horizontal="justify" readingOrder="1"/>
    </xf>
    <xf numFmtId="0" fontId="7" fillId="0" borderId="1" xfId="0" applyFont="1" applyFill="1" applyBorder="1" applyAlignment="1" applyProtection="1">
      <alignment horizontal="justify" wrapText="1"/>
    </xf>
    <xf numFmtId="0" fontId="7" fillId="0" borderId="1" xfId="0" applyFont="1" applyBorder="1" applyAlignment="1">
      <alignment horizontal="justify" wrapText="1"/>
    </xf>
    <xf numFmtId="0" fontId="7" fillId="0" borderId="3" xfId="0" applyFont="1" applyFill="1" applyBorder="1" applyAlignment="1">
      <alignment horizontal="justify" wrapText="1"/>
    </xf>
    <xf numFmtId="0" fontId="7" fillId="0" borderId="1" xfId="0" applyFont="1" applyFill="1" applyBorder="1" applyAlignment="1">
      <alignment vertical="top" wrapText="1"/>
    </xf>
    <xf numFmtId="0" fontId="7" fillId="0" borderId="1" xfId="0" applyFont="1" applyBorder="1" applyAlignment="1">
      <alignment vertical="top" wrapText="1"/>
    </xf>
    <xf numFmtId="0" fontId="6" fillId="0" borderId="3" xfId="0" applyNumberFormat="1" applyFont="1" applyFill="1" applyBorder="1" applyAlignment="1">
      <alignment horizontal="justify" wrapText="1"/>
    </xf>
    <xf numFmtId="0" fontId="7" fillId="0" borderId="3" xfId="0" applyNumberFormat="1" applyFont="1" applyFill="1" applyBorder="1" applyAlignment="1">
      <alignment horizontal="justify" wrapText="1"/>
    </xf>
    <xf numFmtId="0" fontId="0" fillId="0" borderId="1" xfId="0" applyFont="1" applyBorder="1"/>
    <xf numFmtId="0" fontId="13" fillId="0" borderId="1" xfId="0" applyFont="1" applyFill="1" applyBorder="1" applyAlignment="1">
      <alignment horizontal="justify" wrapText="1"/>
    </xf>
    <xf numFmtId="0" fontId="6" fillId="0" borderId="3" xfId="0" applyFont="1" applyFill="1" applyBorder="1" applyAlignment="1">
      <alignment horizontal="justify"/>
    </xf>
    <xf numFmtId="0" fontId="7" fillId="0" borderId="3" xfId="0" applyFont="1" applyBorder="1" applyAlignment="1">
      <alignment horizontal="justify" wrapText="1"/>
    </xf>
    <xf numFmtId="0" fontId="7" fillId="0" borderId="0" xfId="0" applyFont="1" applyFill="1" applyBorder="1" applyAlignment="1">
      <alignment horizontal="justify" wrapText="1" readingOrder="1"/>
    </xf>
    <xf numFmtId="0" fontId="7" fillId="0" borderId="3" xfId="0" applyFont="1" applyFill="1" applyBorder="1" applyAlignment="1">
      <alignment horizontal="left"/>
    </xf>
    <xf numFmtId="0" fontId="6" fillId="0" borderId="0" xfId="0" applyFont="1" applyFill="1" applyBorder="1" applyAlignment="1">
      <alignment horizontal="justify" wrapText="1"/>
    </xf>
    <xf numFmtId="0" fontId="7" fillId="0" borderId="0" xfId="0" applyFont="1" applyFill="1" applyBorder="1" applyAlignment="1">
      <alignment horizontal="justify" wrapText="1"/>
    </xf>
    <xf numFmtId="0" fontId="6" fillId="0" borderId="3" xfId="0" applyFont="1" applyFill="1" applyBorder="1" applyAlignment="1">
      <alignment horizontal="left" wrapText="1"/>
    </xf>
    <xf numFmtId="0" fontId="13" fillId="0" borderId="2" xfId="0" applyFont="1" applyFill="1" applyBorder="1" applyAlignment="1">
      <alignment horizontal="justify" wrapText="1"/>
    </xf>
    <xf numFmtId="0" fontId="7" fillId="3" borderId="2" xfId="4" applyFont="1" applyFill="1" applyBorder="1" applyAlignment="1">
      <alignment horizontal="left" wrapText="1" readingOrder="1"/>
    </xf>
    <xf numFmtId="0" fontId="2" fillId="7" borderId="0" xfId="4" applyFont="1" applyFill="1" applyAlignment="1">
      <alignment horizontal="left"/>
    </xf>
    <xf numFmtId="0" fontId="7" fillId="7" borderId="2" xfId="4" applyFont="1" applyFill="1" applyBorder="1" applyAlignment="1">
      <alignment horizontal="left" wrapText="1" readingOrder="1"/>
    </xf>
    <xf numFmtId="0" fontId="7" fillId="0" borderId="3" xfId="4" applyFont="1" applyFill="1" applyBorder="1" applyAlignment="1">
      <alignment horizontal="left" wrapText="1" readingOrder="1"/>
    </xf>
    <xf numFmtId="0" fontId="2" fillId="2" borderId="0" xfId="4" applyFont="1" applyFill="1" applyAlignment="1">
      <alignment horizontal="justify"/>
    </xf>
    <xf numFmtId="0" fontId="3" fillId="0" borderId="0" xfId="4" applyFont="1" applyFill="1" applyAlignment="1">
      <alignment horizontal="justify"/>
    </xf>
    <xf numFmtId="0" fontId="5" fillId="0" borderId="0" xfId="4" applyFont="1" applyFill="1" applyAlignment="1">
      <alignment horizontal="justify"/>
    </xf>
    <xf numFmtId="0" fontId="6" fillId="0" borderId="2" xfId="4" applyFont="1" applyBorder="1" applyAlignment="1">
      <alignment horizontal="justify" wrapText="1"/>
    </xf>
    <xf numFmtId="0" fontId="1" fillId="0" borderId="2" xfId="4" applyFont="1" applyBorder="1" applyAlignment="1">
      <alignment horizontal="justify" wrapText="1"/>
    </xf>
    <xf numFmtId="0" fontId="6" fillId="3" borderId="1" xfId="4" applyFont="1" applyFill="1" applyBorder="1" applyAlignment="1">
      <alignment horizontal="justify" wrapText="1"/>
    </xf>
    <xf numFmtId="0" fontId="7" fillId="3" borderId="1" xfId="4" applyFont="1" applyFill="1" applyBorder="1" applyAlignment="1">
      <alignment horizontal="justify" wrapText="1"/>
    </xf>
    <xf numFmtId="0" fontId="6" fillId="0" borderId="2" xfId="4" applyFont="1" applyBorder="1" applyAlignment="1">
      <alignment wrapText="1"/>
    </xf>
    <xf numFmtId="0" fontId="1" fillId="0" borderId="2" xfId="4" applyFont="1" applyBorder="1" applyAlignment="1">
      <alignment wrapText="1"/>
    </xf>
    <xf numFmtId="0" fontId="43" fillId="0" borderId="2" xfId="0" applyFont="1" applyFill="1" applyBorder="1" applyAlignment="1">
      <alignment horizontal="justify" wrapText="1"/>
    </xf>
    <xf numFmtId="0" fontId="40" fillId="0" borderId="2" xfId="0" applyFont="1" applyFill="1" applyBorder="1" applyAlignment="1">
      <alignment horizontal="justify" wrapText="1"/>
    </xf>
    <xf numFmtId="0" fontId="40" fillId="0" borderId="2" xfId="0" applyFont="1" applyFill="1" applyBorder="1" applyAlignment="1">
      <alignment horizontal="left"/>
    </xf>
    <xf numFmtId="0" fontId="0" fillId="0" borderId="2" xfId="0" applyFont="1" applyBorder="1" applyAlignment="1">
      <alignment horizontal="left"/>
    </xf>
    <xf numFmtId="0" fontId="6" fillId="7" borderId="2" xfId="0" applyFont="1" applyFill="1" applyBorder="1" applyAlignment="1">
      <alignment horizontal="justify" wrapText="1" readingOrder="1"/>
    </xf>
    <xf numFmtId="0" fontId="7" fillId="7" borderId="2" xfId="0" applyFont="1" applyFill="1" applyBorder="1" applyAlignment="1">
      <alignment horizontal="justify" wrapText="1" readingOrder="1"/>
    </xf>
    <xf numFmtId="0" fontId="1" fillId="0" borderId="2" xfId="4" applyFont="1" applyFill="1" applyBorder="1" applyAlignment="1">
      <alignment horizontal="left" wrapText="1"/>
    </xf>
    <xf numFmtId="0" fontId="1" fillId="0" borderId="2" xfId="4" applyFont="1" applyFill="1" applyBorder="1" applyAlignment="1">
      <alignment horizontal="justify"/>
    </xf>
    <xf numFmtId="0" fontId="1" fillId="0" borderId="1" xfId="4" applyFont="1" applyFill="1" applyBorder="1" applyAlignment="1">
      <alignment horizontal="justify"/>
    </xf>
    <xf numFmtId="0" fontId="2" fillId="10" borderId="0" xfId="4" applyFont="1" applyFill="1" applyAlignment="1">
      <alignment horizontal="left"/>
    </xf>
    <xf numFmtId="0" fontId="5" fillId="0" borderId="0" xfId="4" applyFont="1" applyFill="1" applyBorder="1" applyAlignment="1">
      <alignment horizontal="justify"/>
    </xf>
    <xf numFmtId="0" fontId="6" fillId="0" borderId="2" xfId="4" applyFont="1" applyFill="1" applyBorder="1" applyAlignment="1">
      <alignment horizontal="justify"/>
    </xf>
    <xf numFmtId="0" fontId="7" fillId="0" borderId="2" xfId="4" applyFont="1" applyFill="1" applyBorder="1" applyAlignment="1">
      <alignment horizontal="justify"/>
    </xf>
    <xf numFmtId="0" fontId="5" fillId="0" borderId="2" xfId="4" applyFont="1" applyFill="1" applyBorder="1" applyAlignment="1">
      <alignment horizontal="justify"/>
    </xf>
    <xf numFmtId="0" fontId="5" fillId="0" borderId="2" xfId="4" applyFont="1" applyFill="1" applyBorder="1" applyAlignment="1">
      <alignment horizontal="center"/>
    </xf>
    <xf numFmtId="0" fontId="5" fillId="0" borderId="2" xfId="4" applyFont="1" applyFill="1" applyBorder="1" applyAlignment="1">
      <alignment horizontal="justify" wrapText="1"/>
    </xf>
    <xf numFmtId="0" fontId="2" fillId="10" borderId="0" xfId="4" applyFont="1" applyFill="1" applyAlignment="1">
      <alignment horizontal="justify"/>
    </xf>
    <xf numFmtId="0" fontId="3" fillId="0" borderId="0" xfId="4" applyFont="1" applyFill="1" applyAlignment="1">
      <alignment horizontal="left" wrapText="1"/>
    </xf>
    <xf numFmtId="4" fontId="6" fillId="0" borderId="2" xfId="2" applyNumberFormat="1" applyFont="1" applyFill="1" applyBorder="1" applyAlignment="1">
      <alignment horizontal="justify"/>
    </xf>
    <xf numFmtId="0" fontId="10" fillId="0" borderId="3" xfId="4" applyFill="1" applyBorder="1" applyAlignment="1">
      <alignment wrapText="1"/>
    </xf>
    <xf numFmtId="0" fontId="10" fillId="0" borderId="0" xfId="4" applyAlignment="1">
      <alignment wrapText="1"/>
    </xf>
    <xf numFmtId="0" fontId="10" fillId="0" borderId="3" xfId="4" applyBorder="1" applyAlignment="1">
      <alignment wrapText="1"/>
    </xf>
    <xf numFmtId="0" fontId="6" fillId="3" borderId="2" xfId="4" applyFont="1" applyFill="1" applyBorder="1" applyAlignment="1">
      <alignment horizontal="justify" wrapText="1"/>
    </xf>
    <xf numFmtId="0" fontId="10" fillId="3" borderId="2" xfId="4" applyFill="1" applyBorder="1" applyAlignment="1">
      <alignment wrapText="1"/>
    </xf>
    <xf numFmtId="0" fontId="10" fillId="0" borderId="2" xfId="4" applyBorder="1" applyAlignment="1">
      <alignment wrapText="1"/>
    </xf>
    <xf numFmtId="0" fontId="10" fillId="0" borderId="0" xfId="4" applyFill="1" applyAlignment="1">
      <alignment wrapText="1"/>
    </xf>
    <xf numFmtId="0" fontId="6" fillId="7" borderId="2" xfId="4" applyFont="1" applyFill="1" applyBorder="1" applyAlignment="1">
      <alignment horizontal="justify" wrapText="1"/>
    </xf>
    <xf numFmtId="0" fontId="10" fillId="7" borderId="2" xfId="4" applyFill="1" applyBorder="1" applyAlignment="1">
      <alignment wrapText="1"/>
    </xf>
    <xf numFmtId="0" fontId="6" fillId="0" borderId="3" xfId="4" applyFont="1" applyFill="1" applyBorder="1" applyAlignment="1">
      <alignment horizontal="justify" wrapText="1" readingOrder="1"/>
    </xf>
    <xf numFmtId="0" fontId="7" fillId="0" borderId="3" xfId="4" applyFont="1" applyFill="1" applyBorder="1" applyAlignment="1">
      <alignment horizontal="justify" wrapText="1" readingOrder="1"/>
    </xf>
    <xf numFmtId="0" fontId="6" fillId="7" borderId="2" xfId="4" applyFont="1" applyFill="1" applyBorder="1" applyAlignment="1">
      <alignment horizontal="justify"/>
    </xf>
    <xf numFmtId="0" fontId="7" fillId="7" borderId="2" xfId="4" applyFont="1" applyFill="1" applyBorder="1" applyAlignment="1">
      <alignment horizontal="justify"/>
    </xf>
    <xf numFmtId="0" fontId="1" fillId="7" borderId="2" xfId="4" applyFont="1" applyFill="1" applyBorder="1" applyAlignment="1">
      <alignment horizontal="center"/>
    </xf>
    <xf numFmtId="0" fontId="1" fillId="0" borderId="2" xfId="4" applyFont="1" applyFill="1" applyBorder="1" applyAlignment="1">
      <alignment horizontal="center"/>
    </xf>
    <xf numFmtId="0" fontId="8" fillId="7" borderId="2" xfId="4" applyFont="1" applyFill="1" applyBorder="1" applyAlignment="1">
      <alignment horizontal="left"/>
    </xf>
    <xf numFmtId="0" fontId="1" fillId="7" borderId="2" xfId="4" applyFont="1" applyFill="1" applyBorder="1" applyAlignment="1">
      <alignment horizontal="left"/>
    </xf>
    <xf numFmtId="0" fontId="1" fillId="3" borderId="2" xfId="4" applyFont="1" applyFill="1" applyBorder="1" applyAlignment="1">
      <alignment horizontal="center"/>
    </xf>
    <xf numFmtId="0" fontId="1" fillId="0" borderId="2" xfId="4" applyFont="1" applyBorder="1" applyAlignment="1">
      <alignment horizontal="left"/>
    </xf>
    <xf numFmtId="0" fontId="0" fillId="0" borderId="2" xfId="0" applyFont="1" applyFill="1" applyBorder="1" applyAlignment="1"/>
    <xf numFmtId="4" fontId="6" fillId="0" borderId="2" xfId="20" applyNumberFormat="1" applyFont="1" applyFill="1" applyBorder="1" applyAlignment="1">
      <alignment horizontal="justify" wrapText="1"/>
    </xf>
    <xf numFmtId="0" fontId="1" fillId="0" borderId="0" xfId="4" applyFont="1" applyFill="1" applyAlignment="1">
      <alignment wrapText="1"/>
    </xf>
    <xf numFmtId="4" fontId="6" fillId="0" borderId="2" xfId="4" applyNumberFormat="1" applyFont="1" applyFill="1" applyBorder="1" applyAlignment="1">
      <alignment horizontal="justify" wrapText="1"/>
    </xf>
    <xf numFmtId="4" fontId="6" fillId="0" borderId="2" xfId="4" applyNumberFormat="1" applyFont="1" applyFill="1" applyBorder="1" applyAlignment="1">
      <alignment horizontal="justify"/>
    </xf>
    <xf numFmtId="4" fontId="7" fillId="0" borderId="2" xfId="4" applyNumberFormat="1" applyFont="1" applyFill="1" applyBorder="1" applyAlignment="1">
      <alignment horizontal="justify"/>
    </xf>
    <xf numFmtId="165" fontId="6" fillId="0" borderId="2" xfId="4" applyNumberFormat="1" applyFont="1" applyFill="1" applyBorder="1" applyAlignment="1">
      <alignment horizontal="justify"/>
    </xf>
    <xf numFmtId="165" fontId="7" fillId="0" borderId="2" xfId="4" applyNumberFormat="1" applyFont="1" applyFill="1" applyBorder="1" applyAlignment="1">
      <alignment horizontal="justify"/>
    </xf>
    <xf numFmtId="0" fontId="1" fillId="0" borderId="0" xfId="4" applyFont="1" applyFill="1" applyAlignment="1">
      <alignment horizontal="left"/>
    </xf>
    <xf numFmtId="0" fontId="2" fillId="10" borderId="0" xfId="4" applyFont="1" applyFill="1" applyBorder="1" applyAlignment="1">
      <alignment horizontal="left"/>
    </xf>
    <xf numFmtId="4" fontId="6" fillId="0" borderId="2" xfId="20" applyNumberFormat="1" applyFont="1" applyFill="1" applyBorder="1" applyAlignment="1">
      <alignment horizontal="justify"/>
    </xf>
    <xf numFmtId="4" fontId="6" fillId="0" borderId="1" xfId="20" applyNumberFormat="1" applyFont="1" applyFill="1" applyBorder="1" applyAlignment="1">
      <alignment horizontal="justify"/>
    </xf>
    <xf numFmtId="0" fontId="7" fillId="10" borderId="2" xfId="4" applyFont="1" applyFill="1" applyBorder="1" applyAlignment="1">
      <alignment horizontal="justify" wrapText="1" readingOrder="1"/>
    </xf>
    <xf numFmtId="0" fontId="3" fillId="10" borderId="0" xfId="4" applyFont="1" applyFill="1" applyAlignment="1">
      <alignment horizontal="left"/>
    </xf>
    <xf numFmtId="0" fontId="1" fillId="0" borderId="2" xfId="4" applyFont="1" applyFill="1" applyBorder="1" applyAlignment="1"/>
    <xf numFmtId="0" fontId="3" fillId="0" borderId="0" xfId="0" applyFont="1" applyFill="1" applyAlignment="1">
      <alignment horizontal="left" wrapText="1"/>
    </xf>
    <xf numFmtId="0" fontId="2" fillId="2" borderId="0" xfId="0" applyFont="1" applyFill="1" applyAlignment="1">
      <alignment horizontal="justify" wrapText="1"/>
    </xf>
    <xf numFmtId="0" fontId="6" fillId="0" borderId="3" xfId="0" applyFont="1" applyFill="1" applyBorder="1" applyAlignment="1" applyProtection="1">
      <alignment horizontal="justify" wrapText="1"/>
      <protection locked="0"/>
    </xf>
    <xf numFmtId="0" fontId="6" fillId="0" borderId="0" xfId="0" applyFont="1" applyFill="1" applyBorder="1" applyAlignment="1" applyProtection="1">
      <alignment horizontal="justify" wrapText="1"/>
      <protection locked="0"/>
    </xf>
    <xf numFmtId="0" fontId="7" fillId="0" borderId="0" xfId="0" quotePrefix="1" applyFont="1" applyFill="1" applyBorder="1" applyAlignment="1" applyProtection="1">
      <alignment horizontal="justify" wrapText="1"/>
      <protection locked="0"/>
    </xf>
    <xf numFmtId="0" fontId="7" fillId="0" borderId="0" xfId="0" applyFont="1" applyBorder="1" applyAlignment="1">
      <alignment horizontal="justify" wrapText="1"/>
    </xf>
    <xf numFmtId="0" fontId="7" fillId="0" borderId="0" xfId="0" applyFont="1" applyFill="1" applyAlignment="1">
      <alignment horizontal="justify" wrapText="1"/>
    </xf>
    <xf numFmtId="0" fontId="6" fillId="0" borderId="0" xfId="0" applyFont="1" applyFill="1" applyAlignment="1">
      <alignment horizontal="justify" wrapText="1"/>
    </xf>
    <xf numFmtId="0" fontId="6" fillId="7" borderId="3" xfId="0" applyFont="1" applyFill="1" applyBorder="1" applyAlignment="1" applyProtection="1">
      <alignment horizontal="justify" wrapText="1"/>
      <protection locked="0"/>
    </xf>
    <xf numFmtId="0" fontId="7" fillId="7" borderId="3" xfId="0" applyFont="1" applyFill="1" applyBorder="1" applyAlignment="1" applyProtection="1">
      <alignment horizontal="justify" wrapText="1"/>
      <protection locked="0"/>
    </xf>
    <xf numFmtId="0" fontId="3" fillId="0" borderId="0" xfId="0" applyFont="1" applyFill="1" applyAlignment="1"/>
    <xf numFmtId="0" fontId="15" fillId="0" borderId="0" xfId="0" applyFont="1" applyFill="1" applyBorder="1" applyAlignment="1">
      <alignment horizontal="justify" wrapText="1"/>
    </xf>
  </cellXfs>
  <cellStyles count="21">
    <cellStyle name="Comma" xfId="1" builtinId="3"/>
    <cellStyle name="Comma [0] 2" xfId="11"/>
    <cellStyle name="Comma [0] 3" xfId="18"/>
    <cellStyle name="Comma 2" xfId="8"/>
    <cellStyle name="Comma_BE - 2003 data - country and comparative_1" xfId="6"/>
    <cellStyle name="Comma_BE - 2003 data - country and comparative_1 2" xfId="15"/>
    <cellStyle name="Comma_Sheet1" xfId="3"/>
    <cellStyle name="Comma_Sheet1 2" xfId="12"/>
    <cellStyle name="footnote" xfId="14"/>
    <cellStyle name="Normal" xfId="0" builtinId="0"/>
    <cellStyle name="Normal 2" xfId="4"/>
    <cellStyle name="Normal 2 2" xfId="7"/>
    <cellStyle name="Normal 2 3" xfId="13"/>
    <cellStyle name="Normal 3" xfId="16"/>
    <cellStyle name="Normal_2001_Figures_Belgium" xfId="2"/>
    <cellStyle name="Normal_BE - 2003 data - FINAL COUNTRY table_19-4-05" xfId="5"/>
    <cellStyle name="Normal_FS_DOCS_168641_1" xfId="19"/>
    <cellStyle name="Normal_UK" xfId="20"/>
    <cellStyle name="Percent" xfId="17" builtinId="5"/>
    <cellStyle name="Percent 2" xfId="9"/>
    <cellStyle name="table1" xfId="1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961"/>
  <sheetViews>
    <sheetView tabSelected="1" view="pageBreakPreview" zoomScaleNormal="100" zoomScaleSheetLayoutView="100" workbookViewId="0"/>
  </sheetViews>
  <sheetFormatPr defaultRowHeight="12.75" x14ac:dyDescent="0.2"/>
  <cols>
    <col min="1" max="1" width="40.7109375" style="7" customWidth="1"/>
    <col min="2" max="6" width="10.7109375" style="8" customWidth="1"/>
    <col min="7" max="16384" width="9.140625" style="6"/>
  </cols>
  <sheetData>
    <row r="4" spans="1:6" x14ac:dyDescent="0.2">
      <c r="A4" s="1102" t="s">
        <v>0</v>
      </c>
      <c r="B4" s="1102"/>
      <c r="C4" s="1102"/>
      <c r="D4" s="1102"/>
      <c r="E4" s="1102"/>
      <c r="F4" s="1102"/>
    </row>
    <row r="5" spans="1:6" s="582" customFormat="1" ht="15" x14ac:dyDescent="0.25">
      <c r="A5" s="1101" t="s">
        <v>1</v>
      </c>
      <c r="B5" s="1101"/>
      <c r="C5" s="1101"/>
      <c r="D5" s="1101"/>
      <c r="E5" s="1101"/>
      <c r="F5" s="1101"/>
    </row>
    <row r="6" spans="1:6" x14ac:dyDescent="0.2">
      <c r="A6" s="9"/>
      <c r="B6" s="10"/>
      <c r="C6" s="10"/>
      <c r="D6" s="10"/>
      <c r="E6" s="10"/>
      <c r="F6" s="10"/>
    </row>
    <row r="7" spans="1:6" x14ac:dyDescent="0.2">
      <c r="A7" s="11"/>
      <c r="B7" s="12">
        <v>40909</v>
      </c>
      <c r="C7" s="12">
        <v>41275</v>
      </c>
      <c r="D7" s="12">
        <v>41640</v>
      </c>
      <c r="E7" s="12">
        <v>42005</v>
      </c>
      <c r="F7" s="12">
        <v>42370</v>
      </c>
    </row>
    <row r="8" spans="1:6" x14ac:dyDescent="0.2">
      <c r="A8" s="3" t="s">
        <v>2</v>
      </c>
      <c r="B8" s="14">
        <v>22794.507000000001</v>
      </c>
      <c r="C8" s="14">
        <v>23191.916250000002</v>
      </c>
      <c r="D8" s="14">
        <v>23550.6</v>
      </c>
      <c r="E8" s="14">
        <v>23894.861500000003</v>
      </c>
      <c r="F8" s="14">
        <v>24256.59575</v>
      </c>
    </row>
    <row r="9" spans="1:6" x14ac:dyDescent="0.2">
      <c r="A9" s="3" t="s">
        <v>3</v>
      </c>
      <c r="B9" s="14">
        <v>1507.412</v>
      </c>
      <c r="C9" s="14">
        <v>1559.722</v>
      </c>
      <c r="D9" s="14">
        <v>1605.5409999999999</v>
      </c>
      <c r="E9" s="14">
        <v>1633.8979999999999</v>
      </c>
      <c r="F9" s="14">
        <v>1692.8389999999999</v>
      </c>
    </row>
    <row r="10" spans="1:6" x14ac:dyDescent="0.2">
      <c r="A10" s="3" t="s">
        <v>4</v>
      </c>
      <c r="B10" s="15">
        <v>66130.493631645557</v>
      </c>
      <c r="C10" s="15">
        <v>67252.829959663199</v>
      </c>
      <c r="D10" s="15">
        <v>68174.101721399886</v>
      </c>
      <c r="E10" s="15">
        <v>68378.634460802365</v>
      </c>
      <c r="F10" s="15">
        <v>69788.811977047517</v>
      </c>
    </row>
    <row r="11" spans="1:6" x14ac:dyDescent="0.2">
      <c r="A11" s="3" t="s">
        <v>5</v>
      </c>
      <c r="B11" s="16">
        <v>2.2000000000000002</v>
      </c>
      <c r="C11" s="16">
        <v>2.7</v>
      </c>
      <c r="D11" s="16">
        <v>1.7</v>
      </c>
      <c r="E11" s="16">
        <v>1.7</v>
      </c>
      <c r="F11" s="16">
        <v>1.5</v>
      </c>
    </row>
    <row r="12" spans="1:6" x14ac:dyDescent="0.2">
      <c r="A12" s="3" t="s">
        <v>6</v>
      </c>
      <c r="B12" s="15"/>
      <c r="C12" s="15"/>
      <c r="D12" s="15"/>
      <c r="E12" s="15"/>
      <c r="F12" s="15"/>
    </row>
    <row r="13" spans="1:6" x14ac:dyDescent="0.2">
      <c r="A13" s="17" t="s">
        <v>7</v>
      </c>
      <c r="B13" s="18">
        <v>0.96299999999999997</v>
      </c>
      <c r="C13" s="18">
        <v>1.1175999999999999</v>
      </c>
      <c r="D13" s="18">
        <v>1.2192000000000001</v>
      </c>
      <c r="E13" s="18">
        <v>1.3687</v>
      </c>
      <c r="F13" s="18">
        <v>1.3819999999999999</v>
      </c>
    </row>
    <row r="14" spans="1:6" x14ac:dyDescent="0.2">
      <c r="A14" s="19" t="s">
        <v>8</v>
      </c>
      <c r="B14" s="20">
        <v>0.96220000000000006</v>
      </c>
      <c r="C14" s="20">
        <v>1.0416000000000001</v>
      </c>
      <c r="D14" s="20">
        <v>1.1123000000000001</v>
      </c>
      <c r="E14" s="20">
        <v>1.3395999999999999</v>
      </c>
      <c r="F14" s="20">
        <v>1.3452</v>
      </c>
    </row>
    <row r="15" spans="1:6" s="583" customFormat="1" ht="13.5" hidden="1" customHeight="1" x14ac:dyDescent="0.2">
      <c r="A15" s="1103"/>
      <c r="B15" s="1104"/>
      <c r="C15" s="1104"/>
      <c r="D15" s="1104"/>
      <c r="E15" s="1104"/>
      <c r="F15" s="1104"/>
    </row>
    <row r="16" spans="1:6" x14ac:dyDescent="0.2">
      <c r="A16" s="3"/>
      <c r="B16" s="10"/>
      <c r="C16" s="10"/>
      <c r="D16" s="10"/>
      <c r="E16" s="10"/>
      <c r="F16" s="10"/>
    </row>
    <row r="17" spans="1:6" x14ac:dyDescent="0.2">
      <c r="A17" s="3"/>
      <c r="B17" s="10"/>
      <c r="C17" s="10"/>
      <c r="D17" s="10"/>
      <c r="E17" s="10"/>
      <c r="F17" s="10"/>
    </row>
    <row r="18" spans="1:6" x14ac:dyDescent="0.2">
      <c r="A18" s="3"/>
      <c r="B18" s="10"/>
      <c r="C18" s="10"/>
      <c r="D18" s="10"/>
      <c r="E18" s="10"/>
      <c r="F18" s="10"/>
    </row>
    <row r="19" spans="1:6" x14ac:dyDescent="0.2">
      <c r="A19" s="3"/>
      <c r="B19" s="10"/>
      <c r="C19" s="10"/>
      <c r="D19" s="10"/>
      <c r="E19" s="10"/>
      <c r="F19" s="10"/>
    </row>
    <row r="20" spans="1:6" x14ac:dyDescent="0.2">
      <c r="A20" s="1102" t="s">
        <v>9</v>
      </c>
      <c r="B20" s="1102"/>
      <c r="C20" s="1102"/>
      <c r="D20" s="1102"/>
      <c r="E20" s="1102"/>
      <c r="F20" s="1102"/>
    </row>
    <row r="21" spans="1:6" s="582" customFormat="1" ht="15" x14ac:dyDescent="0.25">
      <c r="A21" s="1101" t="s">
        <v>10</v>
      </c>
      <c r="B21" s="1101"/>
      <c r="C21" s="1101"/>
      <c r="D21" s="1101"/>
      <c r="E21" s="1101"/>
      <c r="F21" s="1101"/>
    </row>
    <row r="22" spans="1:6" x14ac:dyDescent="0.2">
      <c r="A22" s="22" t="s">
        <v>11</v>
      </c>
      <c r="B22" s="23"/>
      <c r="C22" s="23"/>
      <c r="D22" s="23"/>
      <c r="E22" s="23"/>
      <c r="F22" s="23"/>
    </row>
    <row r="24" spans="1:6" x14ac:dyDescent="0.2">
      <c r="A24" s="11"/>
      <c r="B24" s="12">
        <v>40909</v>
      </c>
      <c r="C24" s="12">
        <v>41275</v>
      </c>
      <c r="D24" s="12">
        <v>41640</v>
      </c>
      <c r="E24" s="12">
        <v>42005</v>
      </c>
      <c r="F24" s="12">
        <v>42370</v>
      </c>
    </row>
    <row r="25" spans="1:6" x14ac:dyDescent="0.2">
      <c r="A25" s="24" t="s">
        <v>12</v>
      </c>
      <c r="B25" s="25">
        <v>53.768999999999998</v>
      </c>
      <c r="C25" s="25">
        <v>57.670999999999999</v>
      </c>
      <c r="D25" s="25">
        <v>62.005000000000003</v>
      </c>
      <c r="E25" s="25">
        <v>67.432000000000002</v>
      </c>
      <c r="F25" s="25">
        <v>71.122799999999998</v>
      </c>
    </row>
    <row r="26" spans="1:6" x14ac:dyDescent="0.2">
      <c r="A26" s="24" t="s">
        <v>13</v>
      </c>
      <c r="B26" s="25">
        <v>197.38512</v>
      </c>
      <c r="C26" s="25">
        <v>215.21188000000001</v>
      </c>
      <c r="D26" s="25">
        <v>227.96292000000003</v>
      </c>
      <c r="E26" s="25">
        <v>254.11975000000001</v>
      </c>
      <c r="F26" s="25">
        <v>271.44306</v>
      </c>
    </row>
    <row r="27" spans="1:6" hidden="1" x14ac:dyDescent="0.2">
      <c r="A27" s="28" t="s">
        <v>14</v>
      </c>
      <c r="B27" s="29">
        <v>-1.0999999997807208E-4</v>
      </c>
      <c r="C27" s="29">
        <v>2.9000000000678483E-4</v>
      </c>
      <c r="D27" s="29">
        <v>-4.8000000003867171E-4</v>
      </c>
      <c r="E27" s="29">
        <v>-2.4999999999408828E-4</v>
      </c>
      <c r="F27" s="29">
        <v>3.8500000000567525E-3</v>
      </c>
    </row>
    <row r="28" spans="1:6" x14ac:dyDescent="0.2">
      <c r="A28" s="24" t="s">
        <v>15</v>
      </c>
      <c r="B28" s="25">
        <v>251.15401000000003</v>
      </c>
      <c r="C28" s="25">
        <v>272.88317000000001</v>
      </c>
      <c r="D28" s="25">
        <v>289.96744000000001</v>
      </c>
      <c r="E28" s="25">
        <v>321.55150000000003</v>
      </c>
      <c r="F28" s="25">
        <v>342.56971000000004</v>
      </c>
    </row>
    <row r="29" spans="1:6" s="586" customFormat="1" x14ac:dyDescent="0.2">
      <c r="A29" s="31" t="s">
        <v>16</v>
      </c>
      <c r="B29" s="32"/>
      <c r="C29" s="32"/>
      <c r="D29" s="32"/>
      <c r="E29" s="32"/>
      <c r="F29" s="32"/>
    </row>
    <row r="30" spans="1:6" x14ac:dyDescent="0.2">
      <c r="A30" s="33" t="s">
        <v>17</v>
      </c>
      <c r="B30" s="25" t="s">
        <v>18</v>
      </c>
      <c r="C30" s="25" t="s">
        <v>18</v>
      </c>
      <c r="D30" s="25" t="s">
        <v>18</v>
      </c>
      <c r="E30" s="25" t="s">
        <v>18</v>
      </c>
      <c r="F30" s="25" t="s">
        <v>18</v>
      </c>
    </row>
    <row r="31" spans="1:6" s="583" customFormat="1" x14ac:dyDescent="0.2">
      <c r="A31" s="34" t="s">
        <v>1274</v>
      </c>
      <c r="B31" s="35" t="s">
        <v>19</v>
      </c>
      <c r="C31" s="35" t="s">
        <v>19</v>
      </c>
      <c r="D31" s="35" t="s">
        <v>19</v>
      </c>
      <c r="E31" s="35" t="s">
        <v>19</v>
      </c>
      <c r="F31" s="35" t="s">
        <v>19</v>
      </c>
    </row>
    <row r="32" spans="1:6" s="586" customFormat="1" hidden="1" x14ac:dyDescent="0.2">
      <c r="A32" s="37" t="s">
        <v>20</v>
      </c>
      <c r="B32" s="38" t="s">
        <v>19</v>
      </c>
      <c r="C32" s="38" t="s">
        <v>19</v>
      </c>
      <c r="D32" s="38" t="s">
        <v>19</v>
      </c>
      <c r="E32" s="38" t="s">
        <v>19</v>
      </c>
      <c r="F32" s="38" t="s">
        <v>19</v>
      </c>
    </row>
    <row r="33" spans="1:6" s="586" customFormat="1" hidden="1" x14ac:dyDescent="0.2">
      <c r="A33" s="39" t="s">
        <v>21</v>
      </c>
      <c r="B33" s="40" t="s">
        <v>19</v>
      </c>
      <c r="C33" s="40" t="s">
        <v>19</v>
      </c>
      <c r="D33" s="40" t="s">
        <v>19</v>
      </c>
      <c r="E33" s="40" t="s">
        <v>19</v>
      </c>
      <c r="F33" s="40" t="s">
        <v>19</v>
      </c>
    </row>
    <row r="34" spans="1:6" ht="13.5" hidden="1" customHeight="1" x14ac:dyDescent="0.2">
      <c r="A34" s="1105"/>
      <c r="B34" s="1106"/>
      <c r="C34" s="1106"/>
      <c r="D34" s="1106"/>
      <c r="E34" s="1106"/>
      <c r="F34" s="1106"/>
    </row>
    <row r="39" spans="1:6" x14ac:dyDescent="0.2">
      <c r="A39" s="1102" t="s">
        <v>22</v>
      </c>
      <c r="B39" s="1102"/>
      <c r="C39" s="1102"/>
      <c r="D39" s="1102"/>
      <c r="E39" s="1102"/>
      <c r="F39" s="1102"/>
    </row>
    <row r="40" spans="1:6" s="582" customFormat="1" ht="15" x14ac:dyDescent="0.25">
      <c r="A40" s="1101" t="s">
        <v>23</v>
      </c>
      <c r="B40" s="1101"/>
      <c r="C40" s="1101"/>
      <c r="D40" s="1101"/>
      <c r="E40" s="1101"/>
      <c r="F40" s="1101"/>
    </row>
    <row r="41" spans="1:6" x14ac:dyDescent="0.2">
      <c r="A41" s="1107" t="s">
        <v>24</v>
      </c>
      <c r="B41" s="1107"/>
      <c r="C41" s="1107"/>
      <c r="D41" s="1107"/>
      <c r="E41" s="1107"/>
      <c r="F41" s="1107"/>
    </row>
    <row r="43" spans="1:6" x14ac:dyDescent="0.2">
      <c r="A43" s="11"/>
      <c r="B43" s="12">
        <v>40909</v>
      </c>
      <c r="C43" s="12">
        <v>41275</v>
      </c>
      <c r="D43" s="12">
        <v>41640</v>
      </c>
      <c r="E43" s="12">
        <v>42005</v>
      </c>
      <c r="F43" s="12">
        <v>42370</v>
      </c>
    </row>
    <row r="44" spans="1:6" x14ac:dyDescent="0.2">
      <c r="A44" s="24" t="s">
        <v>25</v>
      </c>
      <c r="B44" s="25">
        <v>2.3006755727100003</v>
      </c>
      <c r="C44" s="25">
        <v>23.810657223900002</v>
      </c>
      <c r="D44" s="25">
        <v>23.368300780200002</v>
      </c>
      <c r="E44" s="25">
        <v>25.3831627876</v>
      </c>
      <c r="F44" s="25">
        <v>25.0621372431</v>
      </c>
    </row>
    <row r="45" spans="1:6" s="22" customFormat="1" x14ac:dyDescent="0.2">
      <c r="A45" s="17" t="s">
        <v>26</v>
      </c>
      <c r="B45" s="32" t="s">
        <v>19</v>
      </c>
      <c r="C45" s="32" t="s">
        <v>19</v>
      </c>
      <c r="D45" s="32" t="s">
        <v>19</v>
      </c>
      <c r="E45" s="32" t="s">
        <v>19</v>
      </c>
      <c r="F45" s="32" t="s">
        <v>19</v>
      </c>
    </row>
    <row r="46" spans="1:6" s="586" customFormat="1" x14ac:dyDescent="0.2">
      <c r="A46" s="17" t="s">
        <v>27</v>
      </c>
      <c r="B46" s="32">
        <v>2.3006755727100003</v>
      </c>
      <c r="C46" s="32">
        <v>23.810657223900002</v>
      </c>
      <c r="D46" s="32">
        <v>23.368300780200002</v>
      </c>
      <c r="E46" s="32">
        <v>25.3831627876</v>
      </c>
      <c r="F46" s="32">
        <v>25.0621372431</v>
      </c>
    </row>
    <row r="47" spans="1:6" s="583" customFormat="1" x14ac:dyDescent="0.2">
      <c r="A47" s="24" t="s">
        <v>28</v>
      </c>
      <c r="B47" s="25" t="s">
        <v>19</v>
      </c>
      <c r="C47" s="25" t="s">
        <v>19</v>
      </c>
      <c r="D47" s="25" t="s">
        <v>19</v>
      </c>
      <c r="E47" s="25" t="s">
        <v>19</v>
      </c>
      <c r="F47" s="25" t="s">
        <v>19</v>
      </c>
    </row>
    <row r="48" spans="1:6" s="586" customFormat="1" x14ac:dyDescent="0.2">
      <c r="A48" s="31" t="s">
        <v>16</v>
      </c>
      <c r="B48" s="32"/>
      <c r="C48" s="32"/>
      <c r="D48" s="32"/>
      <c r="E48" s="32"/>
      <c r="F48" s="32"/>
    </row>
    <row r="49" spans="1:6" x14ac:dyDescent="0.2">
      <c r="A49" s="24" t="s">
        <v>29</v>
      </c>
      <c r="B49" s="25"/>
      <c r="C49" s="25"/>
      <c r="D49" s="25"/>
      <c r="E49" s="25"/>
      <c r="F49" s="25"/>
    </row>
    <row r="50" spans="1:6" s="586" customFormat="1" x14ac:dyDescent="0.2">
      <c r="A50" s="17" t="s">
        <v>30</v>
      </c>
      <c r="B50" s="32">
        <v>16.09357</v>
      </c>
      <c r="C50" s="32">
        <v>4.4524509999999999</v>
      </c>
      <c r="D50" s="32">
        <v>4.8815050000000006</v>
      </c>
      <c r="E50" s="32">
        <v>4.4909530000000002</v>
      </c>
      <c r="F50" s="32">
        <v>4.5544599999999997</v>
      </c>
    </row>
    <row r="51" spans="1:6" s="22" customFormat="1" x14ac:dyDescent="0.2">
      <c r="A51" s="17" t="s">
        <v>31</v>
      </c>
      <c r="B51" s="41">
        <v>0</v>
      </c>
      <c r="C51" s="41">
        <v>0</v>
      </c>
      <c r="D51" s="41">
        <v>0</v>
      </c>
      <c r="E51" s="41">
        <v>0</v>
      </c>
      <c r="F51" s="41">
        <v>0</v>
      </c>
    </row>
    <row r="52" spans="1:6" s="22" customFormat="1" x14ac:dyDescent="0.2">
      <c r="A52" s="19" t="s">
        <v>32</v>
      </c>
      <c r="B52" s="42">
        <v>0</v>
      </c>
      <c r="C52" s="42">
        <v>0</v>
      </c>
      <c r="D52" s="42">
        <v>0</v>
      </c>
      <c r="E52" s="42">
        <v>0</v>
      </c>
      <c r="F52" s="42">
        <v>0</v>
      </c>
    </row>
    <row r="53" spans="1:6" ht="13.5" hidden="1" customHeight="1" x14ac:dyDescent="0.2">
      <c r="A53" s="1103"/>
      <c r="B53" s="1104"/>
      <c r="C53" s="1104"/>
      <c r="D53" s="1104"/>
      <c r="E53" s="1104"/>
      <c r="F53" s="1104"/>
    </row>
    <row r="54" spans="1:6" x14ac:dyDescent="0.2">
      <c r="A54" s="43"/>
      <c r="B54" s="44"/>
      <c r="C54" s="45"/>
      <c r="D54" s="45"/>
      <c r="E54" s="45"/>
      <c r="F54" s="45"/>
    </row>
    <row r="55" spans="1:6" x14ac:dyDescent="0.2">
      <c r="A55" s="43"/>
      <c r="B55" s="44"/>
      <c r="C55" s="45"/>
      <c r="D55" s="45"/>
      <c r="E55" s="45"/>
      <c r="F55" s="45"/>
    </row>
    <row r="56" spans="1:6" x14ac:dyDescent="0.2">
      <c r="A56" s="46"/>
      <c r="B56" s="589"/>
      <c r="C56" s="589"/>
      <c r="D56" s="589"/>
      <c r="E56" s="23"/>
      <c r="F56" s="23"/>
    </row>
    <row r="58" spans="1:6" x14ac:dyDescent="0.2">
      <c r="A58" s="1102" t="s">
        <v>33</v>
      </c>
      <c r="B58" s="1102"/>
      <c r="C58" s="1102"/>
      <c r="D58" s="1102"/>
      <c r="E58" s="1102"/>
      <c r="F58" s="1102"/>
    </row>
    <row r="59" spans="1:6" s="582" customFormat="1" ht="15" x14ac:dyDescent="0.25">
      <c r="A59" s="1101" t="s">
        <v>34</v>
      </c>
      <c r="B59" s="1101"/>
      <c r="C59" s="1101"/>
      <c r="D59" s="1101"/>
      <c r="E59" s="1101"/>
      <c r="F59" s="1101"/>
    </row>
    <row r="60" spans="1:6" x14ac:dyDescent="0.2">
      <c r="A60" s="22" t="s">
        <v>35</v>
      </c>
      <c r="B60" s="44"/>
      <c r="C60" s="45"/>
      <c r="D60" s="45"/>
      <c r="E60" s="45"/>
      <c r="F60" s="45"/>
    </row>
    <row r="62" spans="1:6" x14ac:dyDescent="0.2">
      <c r="A62" s="11"/>
      <c r="B62" s="12">
        <v>40909</v>
      </c>
      <c r="C62" s="12">
        <v>41275</v>
      </c>
      <c r="D62" s="12">
        <v>41640</v>
      </c>
      <c r="E62" s="12">
        <v>42005</v>
      </c>
      <c r="F62" s="12">
        <v>42370</v>
      </c>
    </row>
    <row r="63" spans="1:6" x14ac:dyDescent="0.2">
      <c r="A63" s="48" t="s">
        <v>36</v>
      </c>
      <c r="B63" s="49">
        <v>62379.42</v>
      </c>
      <c r="C63" s="49">
        <v>66544.800000000003</v>
      </c>
      <c r="D63" s="49">
        <v>70488.31</v>
      </c>
      <c r="E63" s="49">
        <v>75658.98</v>
      </c>
      <c r="F63" s="49">
        <v>79751.899999999994</v>
      </c>
    </row>
    <row r="64" spans="1:6" x14ac:dyDescent="0.2">
      <c r="A64" s="22"/>
      <c r="B64" s="49"/>
      <c r="C64" s="49"/>
      <c r="D64" s="49"/>
      <c r="E64" s="49"/>
      <c r="F64" s="49"/>
    </row>
    <row r="65" spans="1:6" x14ac:dyDescent="0.2">
      <c r="A65" s="48" t="s">
        <v>37</v>
      </c>
      <c r="B65" s="49">
        <v>58981.7</v>
      </c>
      <c r="C65" s="49">
        <v>63018.1</v>
      </c>
      <c r="D65" s="49">
        <v>66854.3</v>
      </c>
      <c r="E65" s="49">
        <v>71923.899999999994</v>
      </c>
      <c r="F65" s="49">
        <v>75839.600000000006</v>
      </c>
    </row>
    <row r="66" spans="1:6" s="586" customFormat="1" x14ac:dyDescent="0.2">
      <c r="A66" s="17" t="s">
        <v>38</v>
      </c>
      <c r="B66" s="51">
        <v>24583.1</v>
      </c>
      <c r="C66" s="51">
        <v>26836.5</v>
      </c>
      <c r="D66" s="51">
        <v>29203.599999999999</v>
      </c>
      <c r="E66" s="51">
        <v>32447.200000000001</v>
      </c>
      <c r="F66" s="51">
        <v>34646.1</v>
      </c>
    </row>
    <row r="67" spans="1:6" s="586" customFormat="1" x14ac:dyDescent="0.2">
      <c r="A67" s="17" t="s">
        <v>39</v>
      </c>
      <c r="B67" s="51">
        <v>29000.3</v>
      </c>
      <c r="C67" s="51">
        <v>30675.4</v>
      </c>
      <c r="D67" s="51">
        <v>32163</v>
      </c>
      <c r="E67" s="51">
        <v>33921.800000000003</v>
      </c>
      <c r="F67" s="51">
        <v>35341.4</v>
      </c>
    </row>
    <row r="68" spans="1:6" s="586" customFormat="1" x14ac:dyDescent="0.2">
      <c r="A68" s="17" t="s">
        <v>40</v>
      </c>
      <c r="B68" s="51">
        <v>3464</v>
      </c>
      <c r="C68" s="51">
        <v>3514.7</v>
      </c>
      <c r="D68" s="51">
        <v>3430.9</v>
      </c>
      <c r="E68" s="51">
        <v>3439.4</v>
      </c>
      <c r="F68" s="51">
        <v>3505.7</v>
      </c>
    </row>
    <row r="69" spans="1:6" s="586" customFormat="1" x14ac:dyDescent="0.2">
      <c r="A69" s="17" t="s">
        <v>41</v>
      </c>
      <c r="B69" s="51">
        <v>1133</v>
      </c>
      <c r="C69" s="51">
        <v>1163.9000000000001</v>
      </c>
      <c r="D69" s="51">
        <v>1202.9000000000001</v>
      </c>
      <c r="E69" s="51">
        <v>1236</v>
      </c>
      <c r="F69" s="51">
        <v>1288.5999999999999</v>
      </c>
    </row>
    <row r="70" spans="1:6" s="586" customFormat="1" x14ac:dyDescent="0.2">
      <c r="A70" s="17" t="s">
        <v>42</v>
      </c>
      <c r="B70" s="51">
        <v>801.3</v>
      </c>
      <c r="C70" s="51">
        <v>827.6</v>
      </c>
      <c r="D70" s="51">
        <v>853.9</v>
      </c>
      <c r="E70" s="51">
        <v>879.4</v>
      </c>
      <c r="F70" s="51">
        <v>1057.7</v>
      </c>
    </row>
    <row r="71" spans="1:6" s="586" customFormat="1" x14ac:dyDescent="0.2">
      <c r="A71" s="17"/>
      <c r="B71" s="51"/>
      <c r="C71" s="51"/>
      <c r="D71" s="51"/>
      <c r="E71" s="51"/>
      <c r="F71" s="51"/>
    </row>
    <row r="72" spans="1:6" x14ac:dyDescent="0.2">
      <c r="A72" s="48" t="s">
        <v>43</v>
      </c>
      <c r="B72" s="49">
        <v>3397.7269999999999</v>
      </c>
      <c r="C72" s="49">
        <v>3526.732</v>
      </c>
      <c r="D72" s="49">
        <v>3634.0219999999999</v>
      </c>
      <c r="E72" s="49">
        <v>3735.1210000000001</v>
      </c>
      <c r="F72" s="590">
        <v>3967</v>
      </c>
    </row>
    <row r="73" spans="1:6" s="22" customFormat="1" x14ac:dyDescent="0.2">
      <c r="A73" s="17" t="s">
        <v>44</v>
      </c>
      <c r="B73" s="51">
        <v>1439.0730000000001</v>
      </c>
      <c r="C73" s="51">
        <v>1514.0730000000001</v>
      </c>
      <c r="D73" s="51">
        <v>1576.2729999999999</v>
      </c>
      <c r="E73" s="51">
        <v>1644.0730000000001</v>
      </c>
      <c r="F73" s="51">
        <v>1658.5</v>
      </c>
    </row>
    <row r="74" spans="1:6" s="22" customFormat="1" x14ac:dyDescent="0.2">
      <c r="A74" s="17" t="s">
        <v>45</v>
      </c>
      <c r="B74" s="51">
        <v>766.93299999999999</v>
      </c>
      <c r="C74" s="51">
        <v>790.38300000000004</v>
      </c>
      <c r="D74" s="51">
        <v>810.98299999999995</v>
      </c>
      <c r="E74" s="51">
        <v>837.78300000000002</v>
      </c>
      <c r="F74" s="51">
        <v>924.3</v>
      </c>
    </row>
    <row r="75" spans="1:6" s="22" customFormat="1" x14ac:dyDescent="0.2">
      <c r="A75" s="17" t="s">
        <v>46</v>
      </c>
      <c r="B75" s="51">
        <v>430.68</v>
      </c>
      <c r="C75" s="51">
        <v>441.61500000000001</v>
      </c>
      <c r="D75" s="51">
        <v>449.17500000000001</v>
      </c>
      <c r="E75" s="51">
        <v>449.18599999999998</v>
      </c>
      <c r="F75" s="51">
        <v>494.5</v>
      </c>
    </row>
    <row r="76" spans="1:6" s="22" customFormat="1" x14ac:dyDescent="0.2">
      <c r="A76" s="17" t="s">
        <v>47</v>
      </c>
      <c r="B76" s="51">
        <v>331.613</v>
      </c>
      <c r="C76" s="51">
        <v>341.52300000000002</v>
      </c>
      <c r="D76" s="51">
        <v>351.10300000000001</v>
      </c>
      <c r="E76" s="51">
        <v>351.11099999999999</v>
      </c>
      <c r="F76" s="51">
        <v>380.5</v>
      </c>
    </row>
    <row r="77" spans="1:6" s="22" customFormat="1" x14ac:dyDescent="0.2">
      <c r="A77" s="17" t="s">
        <v>48</v>
      </c>
      <c r="B77" s="51">
        <v>219.39400000000001</v>
      </c>
      <c r="C77" s="51">
        <v>225.34899999999999</v>
      </c>
      <c r="D77" s="51">
        <v>229.429</v>
      </c>
      <c r="E77" s="51">
        <v>233.68899999999999</v>
      </c>
      <c r="F77" s="51">
        <v>234.5</v>
      </c>
    </row>
    <row r="78" spans="1:6" s="22" customFormat="1" x14ac:dyDescent="0.2">
      <c r="A78" s="17" t="s">
        <v>49</v>
      </c>
      <c r="B78" s="51">
        <v>210.03399999999999</v>
      </c>
      <c r="C78" s="51">
        <v>213.78899999999999</v>
      </c>
      <c r="D78" s="51">
        <v>217.059</v>
      </c>
      <c r="E78" s="51">
        <v>219.279</v>
      </c>
      <c r="F78" s="51">
        <v>220.1</v>
      </c>
    </row>
    <row r="79" spans="1:6" x14ac:dyDescent="0.2">
      <c r="A79" s="22"/>
      <c r="B79" s="49"/>
      <c r="C79" s="49"/>
      <c r="D79" s="49"/>
      <c r="E79" s="49"/>
      <c r="F79" s="49"/>
    </row>
    <row r="80" spans="1:6" x14ac:dyDescent="0.2">
      <c r="A80" s="52" t="s">
        <v>50</v>
      </c>
      <c r="B80" s="49">
        <v>8610.4230000000007</v>
      </c>
      <c r="C80" s="49">
        <v>8873.8019999999997</v>
      </c>
      <c r="D80" s="49">
        <v>8483.3109999999997</v>
      </c>
      <c r="E80" s="49">
        <v>8226.9789999999994</v>
      </c>
      <c r="F80" s="49">
        <v>8629.2000000000007</v>
      </c>
    </row>
    <row r="81" spans="1:6" ht="12.75" customHeight="1" x14ac:dyDescent="0.2">
      <c r="A81" s="53" t="s">
        <v>51</v>
      </c>
      <c r="B81" s="54">
        <v>53769</v>
      </c>
      <c r="C81" s="54">
        <v>57671</v>
      </c>
      <c r="D81" s="54">
        <v>62005</v>
      </c>
      <c r="E81" s="54">
        <v>67432</v>
      </c>
      <c r="F81" s="54">
        <v>71122.8</v>
      </c>
    </row>
    <row r="82" spans="1:6" ht="13.5" hidden="1" customHeight="1" x14ac:dyDescent="0.2">
      <c r="A82" s="1103"/>
      <c r="B82" s="1104"/>
      <c r="C82" s="1104"/>
      <c r="D82" s="1104"/>
      <c r="E82" s="1104"/>
      <c r="F82" s="1104"/>
    </row>
    <row r="87" spans="1:6" x14ac:dyDescent="0.2">
      <c r="A87" s="1102" t="s">
        <v>52</v>
      </c>
      <c r="B87" s="1102"/>
      <c r="C87" s="1102"/>
      <c r="D87" s="1102"/>
      <c r="E87" s="1102"/>
      <c r="F87" s="1102"/>
    </row>
    <row r="88" spans="1:6" s="582" customFormat="1" ht="15" x14ac:dyDescent="0.25">
      <c r="A88" s="1101" t="s">
        <v>53</v>
      </c>
      <c r="B88" s="1101"/>
      <c r="C88" s="1101"/>
      <c r="D88" s="1101"/>
      <c r="E88" s="1101"/>
      <c r="F88" s="1101"/>
    </row>
    <row r="89" spans="1:6" x14ac:dyDescent="0.2">
      <c r="A89" s="22" t="s">
        <v>54</v>
      </c>
      <c r="B89" s="23"/>
      <c r="C89" s="23"/>
      <c r="D89" s="23"/>
      <c r="E89" s="23"/>
      <c r="F89" s="23"/>
    </row>
    <row r="90" spans="1:6" x14ac:dyDescent="0.2">
      <c r="A90" s="3"/>
      <c r="B90" s="10"/>
      <c r="C90" s="10"/>
      <c r="D90" s="10"/>
      <c r="E90" s="10"/>
      <c r="F90" s="10"/>
    </row>
    <row r="91" spans="1:6" x14ac:dyDescent="0.2">
      <c r="A91" s="55"/>
      <c r="B91" s="12">
        <v>40909</v>
      </c>
      <c r="C91" s="12">
        <v>41275</v>
      </c>
      <c r="D91" s="12">
        <v>41640</v>
      </c>
      <c r="E91" s="12">
        <v>42005</v>
      </c>
      <c r="F91" s="12">
        <v>42370</v>
      </c>
    </row>
    <row r="92" spans="1:6" x14ac:dyDescent="0.2">
      <c r="A92" s="5" t="s">
        <v>55</v>
      </c>
      <c r="B92" s="49"/>
      <c r="C92" s="49"/>
      <c r="D92" s="49"/>
      <c r="E92" s="49"/>
      <c r="F92" s="49"/>
    </row>
    <row r="93" spans="1:6" x14ac:dyDescent="0.2">
      <c r="A93" s="48" t="s">
        <v>56</v>
      </c>
      <c r="B93" s="29">
        <v>2</v>
      </c>
      <c r="C93" s="29">
        <v>2</v>
      </c>
      <c r="D93" s="29">
        <v>2</v>
      </c>
      <c r="E93" s="29">
        <v>2</v>
      </c>
      <c r="F93" s="29">
        <v>2</v>
      </c>
    </row>
    <row r="94" spans="1:6" s="583" customFormat="1" x14ac:dyDescent="0.2">
      <c r="A94" s="3" t="s">
        <v>57</v>
      </c>
      <c r="B94" s="56" t="s">
        <v>18</v>
      </c>
      <c r="C94" s="56" t="s">
        <v>18</v>
      </c>
      <c r="D94" s="56" t="s">
        <v>18</v>
      </c>
      <c r="E94" s="56" t="s">
        <v>18</v>
      </c>
      <c r="F94" s="56" t="s">
        <v>18</v>
      </c>
    </row>
    <row r="95" spans="1:6" s="583" customFormat="1" x14ac:dyDescent="0.2">
      <c r="A95" s="48" t="s">
        <v>58</v>
      </c>
      <c r="B95" s="25">
        <v>23.088000000000001</v>
      </c>
      <c r="C95" s="25">
        <v>32.4255</v>
      </c>
      <c r="D95" s="25">
        <v>32.3962</v>
      </c>
      <c r="E95" s="25">
        <v>27.942599999999999</v>
      </c>
      <c r="F95" s="25">
        <v>38.622999999999998</v>
      </c>
    </row>
    <row r="96" spans="1:6" s="583" customFormat="1" x14ac:dyDescent="0.2">
      <c r="A96" s="30" t="s">
        <v>16</v>
      </c>
      <c r="B96" s="49"/>
      <c r="C96" s="49"/>
      <c r="D96" s="49"/>
      <c r="E96" s="49"/>
      <c r="F96" s="49"/>
    </row>
    <row r="97" spans="1:6" s="583" customFormat="1" x14ac:dyDescent="0.2">
      <c r="A97" s="3" t="s">
        <v>59</v>
      </c>
      <c r="B97" s="56" t="s">
        <v>18</v>
      </c>
      <c r="C97" s="56" t="s">
        <v>18</v>
      </c>
      <c r="D97" s="56" t="s">
        <v>18</v>
      </c>
      <c r="E97" s="56" t="s">
        <v>18</v>
      </c>
      <c r="F97" s="56" t="s">
        <v>18</v>
      </c>
    </row>
    <row r="98" spans="1:6" s="583" customFormat="1" hidden="1" x14ac:dyDescent="0.2">
      <c r="A98" s="57" t="s">
        <v>60</v>
      </c>
      <c r="B98" s="56" t="s">
        <v>18</v>
      </c>
      <c r="C98" s="56" t="s">
        <v>18</v>
      </c>
      <c r="D98" s="56" t="s">
        <v>18</v>
      </c>
      <c r="E98" s="56" t="s">
        <v>18</v>
      </c>
      <c r="F98" s="56" t="s">
        <v>18</v>
      </c>
    </row>
    <row r="99" spans="1:6" s="583" customFormat="1" hidden="1" x14ac:dyDescent="0.2">
      <c r="A99" s="58" t="s">
        <v>61</v>
      </c>
      <c r="B99" s="25">
        <v>23.088000000000001</v>
      </c>
      <c r="C99" s="25">
        <v>32.4255</v>
      </c>
      <c r="D99" s="25">
        <v>32.3962</v>
      </c>
      <c r="E99" s="25">
        <v>27.942599999999999</v>
      </c>
      <c r="F99" s="25">
        <v>38.622999999999998</v>
      </c>
    </row>
    <row r="100" spans="1:6" x14ac:dyDescent="0.2">
      <c r="A100" s="48"/>
      <c r="B100" s="49"/>
      <c r="C100" s="49"/>
      <c r="D100" s="49"/>
      <c r="E100" s="49"/>
      <c r="F100" s="49"/>
    </row>
    <row r="101" spans="1:6" x14ac:dyDescent="0.2">
      <c r="A101" s="5" t="s">
        <v>62</v>
      </c>
      <c r="B101" s="49"/>
      <c r="C101" s="49"/>
      <c r="D101" s="49"/>
      <c r="E101" s="49"/>
      <c r="F101" s="49"/>
    </row>
    <row r="102" spans="1:6" x14ac:dyDescent="0.2">
      <c r="A102" s="48" t="s">
        <v>63</v>
      </c>
      <c r="B102" s="29">
        <v>66</v>
      </c>
      <c r="C102" s="29">
        <v>68</v>
      </c>
      <c r="D102" s="29">
        <v>69</v>
      </c>
      <c r="E102" s="29">
        <v>73</v>
      </c>
      <c r="F102" s="29">
        <v>80</v>
      </c>
    </row>
    <row r="103" spans="1:6" x14ac:dyDescent="0.2">
      <c r="A103" s="48" t="s">
        <v>56</v>
      </c>
      <c r="B103" s="29">
        <v>5504</v>
      </c>
      <c r="C103" s="29">
        <v>5478</v>
      </c>
      <c r="D103" s="29">
        <v>5496</v>
      </c>
      <c r="E103" s="29">
        <v>5480</v>
      </c>
      <c r="F103" s="29">
        <v>5357</v>
      </c>
    </row>
    <row r="104" spans="1:6" s="583" customFormat="1" x14ac:dyDescent="0.2">
      <c r="A104" s="48" t="s">
        <v>57</v>
      </c>
      <c r="B104" s="49" t="s">
        <v>18</v>
      </c>
      <c r="C104" s="49" t="s">
        <v>18</v>
      </c>
      <c r="D104" s="49" t="s">
        <v>18</v>
      </c>
      <c r="E104" s="49" t="s">
        <v>18</v>
      </c>
      <c r="F104" s="49" t="s">
        <v>18</v>
      </c>
    </row>
    <row r="105" spans="1:6" ht="25.5" hidden="1" x14ac:dyDescent="0.2">
      <c r="A105" s="59" t="s">
        <v>64</v>
      </c>
      <c r="B105" s="51" t="s">
        <v>18</v>
      </c>
      <c r="C105" s="51" t="s">
        <v>18</v>
      </c>
      <c r="D105" s="51" t="s">
        <v>18</v>
      </c>
      <c r="E105" s="51" t="s">
        <v>18</v>
      </c>
      <c r="F105" s="51" t="s">
        <v>18</v>
      </c>
    </row>
    <row r="106" spans="1:6" x14ac:dyDescent="0.2">
      <c r="A106" s="48" t="s">
        <v>58</v>
      </c>
      <c r="B106" s="25">
        <v>1765.7049999999999</v>
      </c>
      <c r="C106" s="25">
        <v>1948.0409999999999</v>
      </c>
      <c r="D106" s="25">
        <v>2156.701</v>
      </c>
      <c r="E106" s="25">
        <v>2297.125</v>
      </c>
      <c r="F106" s="25">
        <v>2449.8250000000003</v>
      </c>
    </row>
    <row r="107" spans="1:6" hidden="1" x14ac:dyDescent="0.2">
      <c r="A107" s="60" t="s">
        <v>65</v>
      </c>
      <c r="B107" s="49"/>
      <c r="C107" s="49"/>
      <c r="D107" s="49"/>
      <c r="E107" s="49"/>
      <c r="F107" s="49"/>
    </row>
    <row r="108" spans="1:6" ht="14.25" hidden="1" x14ac:dyDescent="0.2">
      <c r="A108" s="61" t="s">
        <v>66</v>
      </c>
      <c r="B108" s="29" t="s">
        <v>18</v>
      </c>
      <c r="C108" s="29" t="s">
        <v>18</v>
      </c>
      <c r="D108" s="29" t="s">
        <v>18</v>
      </c>
      <c r="E108" s="29" t="s">
        <v>18</v>
      </c>
      <c r="F108" s="29" t="s">
        <v>18</v>
      </c>
    </row>
    <row r="109" spans="1:6" hidden="1" x14ac:dyDescent="0.2">
      <c r="A109" s="61" t="s">
        <v>56</v>
      </c>
      <c r="B109" s="29" t="s">
        <v>18</v>
      </c>
      <c r="C109" s="29" t="s">
        <v>18</v>
      </c>
      <c r="D109" s="29" t="s">
        <v>18</v>
      </c>
      <c r="E109" s="29" t="s">
        <v>18</v>
      </c>
      <c r="F109" s="29" t="s">
        <v>18</v>
      </c>
    </row>
    <row r="110" spans="1:6" hidden="1" x14ac:dyDescent="0.2">
      <c r="A110" s="61" t="s">
        <v>58</v>
      </c>
      <c r="B110" s="49" t="s">
        <v>18</v>
      </c>
      <c r="C110" s="49" t="s">
        <v>18</v>
      </c>
      <c r="D110" s="49" t="s">
        <v>18</v>
      </c>
      <c r="E110" s="49" t="s">
        <v>18</v>
      </c>
      <c r="F110" s="49" t="s">
        <v>18</v>
      </c>
    </row>
    <row r="111" spans="1:6" hidden="1" x14ac:dyDescent="0.2">
      <c r="A111" s="60" t="s">
        <v>67</v>
      </c>
      <c r="B111" s="49"/>
      <c r="C111" s="49"/>
      <c r="D111" s="49"/>
      <c r="E111" s="49"/>
      <c r="F111" s="49"/>
    </row>
    <row r="112" spans="1:6" ht="14.25" hidden="1" x14ac:dyDescent="0.2">
      <c r="A112" s="61" t="s">
        <v>66</v>
      </c>
      <c r="B112" s="29" t="s">
        <v>18</v>
      </c>
      <c r="C112" s="29" t="s">
        <v>18</v>
      </c>
      <c r="D112" s="29" t="s">
        <v>18</v>
      </c>
      <c r="E112" s="29" t="s">
        <v>18</v>
      </c>
      <c r="F112" s="29" t="s">
        <v>18</v>
      </c>
    </row>
    <row r="113" spans="1:6" hidden="1" x14ac:dyDescent="0.2">
      <c r="A113" s="61" t="s">
        <v>56</v>
      </c>
      <c r="B113" s="29" t="s">
        <v>18</v>
      </c>
      <c r="C113" s="29" t="s">
        <v>18</v>
      </c>
      <c r="D113" s="29" t="s">
        <v>18</v>
      </c>
      <c r="E113" s="29" t="s">
        <v>18</v>
      </c>
      <c r="F113" s="29" t="s">
        <v>18</v>
      </c>
    </row>
    <row r="114" spans="1:6" hidden="1" x14ac:dyDescent="0.2">
      <c r="A114" s="61" t="s">
        <v>58</v>
      </c>
      <c r="B114" s="49" t="s">
        <v>18</v>
      </c>
      <c r="C114" s="49" t="s">
        <v>18</v>
      </c>
      <c r="D114" s="49" t="s">
        <v>18</v>
      </c>
      <c r="E114" s="49" t="s">
        <v>18</v>
      </c>
      <c r="F114" s="49" t="s">
        <v>18</v>
      </c>
    </row>
    <row r="115" spans="1:6" hidden="1" x14ac:dyDescent="0.2">
      <c r="A115" s="60" t="s">
        <v>68</v>
      </c>
      <c r="B115" s="49"/>
      <c r="C115" s="49"/>
      <c r="D115" s="49"/>
      <c r="E115" s="49"/>
      <c r="F115" s="49"/>
    </row>
    <row r="116" spans="1:6" hidden="1" x14ac:dyDescent="0.2">
      <c r="A116" s="61" t="s">
        <v>63</v>
      </c>
      <c r="B116" s="29" t="s">
        <v>18</v>
      </c>
      <c r="C116" s="29" t="s">
        <v>18</v>
      </c>
      <c r="D116" s="29" t="s">
        <v>18</v>
      </c>
      <c r="E116" s="29" t="s">
        <v>18</v>
      </c>
      <c r="F116" s="29" t="s">
        <v>18</v>
      </c>
    </row>
    <row r="117" spans="1:6" hidden="1" x14ac:dyDescent="0.2">
      <c r="A117" s="61" t="s">
        <v>56</v>
      </c>
      <c r="B117" s="29" t="s">
        <v>18</v>
      </c>
      <c r="C117" s="29" t="s">
        <v>18</v>
      </c>
      <c r="D117" s="29" t="s">
        <v>18</v>
      </c>
      <c r="E117" s="29" t="s">
        <v>18</v>
      </c>
      <c r="F117" s="29" t="s">
        <v>18</v>
      </c>
    </row>
    <row r="118" spans="1:6" hidden="1" x14ac:dyDescent="0.2">
      <c r="A118" s="61" t="s">
        <v>58</v>
      </c>
      <c r="B118" s="49" t="s">
        <v>18</v>
      </c>
      <c r="C118" s="49" t="s">
        <v>18</v>
      </c>
      <c r="D118" s="49" t="s">
        <v>18</v>
      </c>
      <c r="E118" s="49" t="s">
        <v>18</v>
      </c>
      <c r="F118" s="49" t="s">
        <v>18</v>
      </c>
    </row>
    <row r="119" spans="1:6" x14ac:dyDescent="0.2">
      <c r="A119" s="48"/>
      <c r="B119" s="49"/>
      <c r="C119" s="49"/>
      <c r="D119" s="49"/>
      <c r="E119" s="49"/>
      <c r="F119" s="49"/>
    </row>
    <row r="120" spans="1:6" x14ac:dyDescent="0.2">
      <c r="A120" s="5" t="s">
        <v>69</v>
      </c>
      <c r="B120" s="49"/>
      <c r="C120" s="49"/>
      <c r="D120" s="49"/>
      <c r="E120" s="49"/>
      <c r="F120" s="49"/>
    </row>
    <row r="121" spans="1:6" x14ac:dyDescent="0.2">
      <c r="A121" s="48" t="s">
        <v>63</v>
      </c>
      <c r="B121" s="29">
        <v>101</v>
      </c>
      <c r="C121" s="29">
        <v>97</v>
      </c>
      <c r="D121" s="29">
        <v>92</v>
      </c>
      <c r="E121" s="29">
        <v>81</v>
      </c>
      <c r="F121" s="29">
        <v>69</v>
      </c>
    </row>
    <row r="122" spans="1:6" x14ac:dyDescent="0.2">
      <c r="A122" s="48" t="s">
        <v>56</v>
      </c>
      <c r="B122" s="29">
        <v>998</v>
      </c>
      <c r="C122" s="29">
        <v>935</v>
      </c>
      <c r="D122" s="29">
        <v>863</v>
      </c>
      <c r="E122" s="29">
        <v>738</v>
      </c>
      <c r="F122" s="29">
        <v>544</v>
      </c>
    </row>
    <row r="123" spans="1:6" s="583" customFormat="1" x14ac:dyDescent="0.2">
      <c r="A123" s="48" t="s">
        <v>70</v>
      </c>
      <c r="B123" s="29" t="s">
        <v>18</v>
      </c>
      <c r="C123" s="29" t="s">
        <v>18</v>
      </c>
      <c r="D123" s="29" t="s">
        <v>18</v>
      </c>
      <c r="E123" s="29" t="s">
        <v>18</v>
      </c>
      <c r="F123" s="29" t="s">
        <v>18</v>
      </c>
    </row>
    <row r="124" spans="1:6" x14ac:dyDescent="0.2">
      <c r="A124" s="48" t="s">
        <v>58</v>
      </c>
      <c r="B124" s="25">
        <v>58.883300000000006</v>
      </c>
      <c r="C124" s="25">
        <v>54.922900000000006</v>
      </c>
      <c r="D124" s="25">
        <v>55.103099999999998</v>
      </c>
      <c r="E124" s="25">
        <v>49.922199999999997</v>
      </c>
      <c r="F124" s="25">
        <v>42.108000000000004</v>
      </c>
    </row>
    <row r="125" spans="1:6" x14ac:dyDescent="0.2">
      <c r="A125" s="5" t="s">
        <v>71</v>
      </c>
      <c r="B125" s="49"/>
      <c r="C125" s="49"/>
      <c r="D125" s="49"/>
      <c r="E125" s="49"/>
      <c r="F125" s="49"/>
    </row>
    <row r="126" spans="1:6" x14ac:dyDescent="0.2">
      <c r="A126" s="48" t="s">
        <v>63</v>
      </c>
      <c r="B126" s="29">
        <v>9</v>
      </c>
      <c r="C126" s="29">
        <v>9</v>
      </c>
      <c r="D126" s="29">
        <v>9</v>
      </c>
      <c r="E126" s="29">
        <v>7</v>
      </c>
      <c r="F126" s="29">
        <v>4</v>
      </c>
    </row>
    <row r="127" spans="1:6" x14ac:dyDescent="0.2">
      <c r="A127" s="48" t="s">
        <v>56</v>
      </c>
      <c r="B127" s="29">
        <v>258</v>
      </c>
      <c r="C127" s="29">
        <v>259</v>
      </c>
      <c r="D127" s="29">
        <v>259</v>
      </c>
      <c r="E127" s="29">
        <v>198</v>
      </c>
      <c r="F127" s="29">
        <v>76</v>
      </c>
    </row>
    <row r="128" spans="1:6" x14ac:dyDescent="0.2">
      <c r="A128" s="48" t="s">
        <v>58</v>
      </c>
      <c r="B128" s="25">
        <v>18.8842</v>
      </c>
      <c r="C128" s="25">
        <v>19.460599999999999</v>
      </c>
      <c r="D128" s="25">
        <v>19.625</v>
      </c>
      <c r="E128" s="25">
        <v>14.007</v>
      </c>
      <c r="F128" s="25">
        <v>10.0617</v>
      </c>
    </row>
    <row r="129" spans="1:6" x14ac:dyDescent="0.2">
      <c r="A129" s="5" t="s">
        <v>72</v>
      </c>
      <c r="B129" s="49"/>
      <c r="C129" s="49"/>
      <c r="D129" s="49"/>
      <c r="E129" s="49"/>
      <c r="F129" s="49"/>
    </row>
    <row r="130" spans="1:6" x14ac:dyDescent="0.2">
      <c r="A130" s="48" t="s">
        <v>63</v>
      </c>
      <c r="B130" s="29">
        <v>92</v>
      </c>
      <c r="C130" s="29">
        <v>88</v>
      </c>
      <c r="D130" s="29">
        <v>83</v>
      </c>
      <c r="E130" s="29">
        <v>74</v>
      </c>
      <c r="F130" s="29">
        <v>65</v>
      </c>
    </row>
    <row r="131" spans="1:6" x14ac:dyDescent="0.2">
      <c r="A131" s="48" t="s">
        <v>56</v>
      </c>
      <c r="B131" s="29">
        <v>740</v>
      </c>
      <c r="C131" s="29">
        <v>676</v>
      </c>
      <c r="D131" s="29">
        <v>604</v>
      </c>
      <c r="E131" s="29">
        <v>540</v>
      </c>
      <c r="F131" s="29">
        <v>468</v>
      </c>
    </row>
    <row r="132" spans="1:6" x14ac:dyDescent="0.2">
      <c r="A132" s="48" t="s">
        <v>58</v>
      </c>
      <c r="B132" s="25">
        <v>39.999099999999999</v>
      </c>
      <c r="C132" s="25">
        <v>35.462300000000006</v>
      </c>
      <c r="D132" s="25">
        <v>35.478099999999998</v>
      </c>
      <c r="E132" s="25">
        <v>35.915199999999999</v>
      </c>
      <c r="F132" s="25">
        <v>32.046300000000002</v>
      </c>
    </row>
    <row r="133" spans="1:6" s="583" customFormat="1" x14ac:dyDescent="0.2">
      <c r="A133" s="48"/>
      <c r="B133" s="49"/>
      <c r="C133" s="49"/>
      <c r="D133" s="49"/>
      <c r="E133" s="49"/>
      <c r="F133" s="49"/>
    </row>
    <row r="134" spans="1:6" s="583" customFormat="1" x14ac:dyDescent="0.2">
      <c r="A134" s="5" t="s">
        <v>73</v>
      </c>
      <c r="B134" s="49"/>
      <c r="C134" s="49"/>
      <c r="D134" s="49"/>
      <c r="E134" s="49"/>
      <c r="F134" s="49"/>
    </row>
    <row r="135" spans="1:6" s="583" customFormat="1" x14ac:dyDescent="0.2">
      <c r="A135" s="48" t="s">
        <v>63</v>
      </c>
      <c r="B135" s="29">
        <v>168</v>
      </c>
      <c r="C135" s="29">
        <v>166</v>
      </c>
      <c r="D135" s="29">
        <v>162</v>
      </c>
      <c r="E135" s="29">
        <v>155</v>
      </c>
      <c r="F135" s="29">
        <v>150</v>
      </c>
    </row>
    <row r="136" spans="1:6" s="583" customFormat="1" x14ac:dyDescent="0.2">
      <c r="A136" s="48" t="s">
        <v>56</v>
      </c>
      <c r="B136" s="29">
        <v>6504</v>
      </c>
      <c r="C136" s="29">
        <v>6415</v>
      </c>
      <c r="D136" s="29">
        <v>6361</v>
      </c>
      <c r="E136" s="29">
        <v>6220</v>
      </c>
      <c r="F136" s="29">
        <v>5903</v>
      </c>
    </row>
    <row r="137" spans="1:6" s="583" customFormat="1" x14ac:dyDescent="0.2">
      <c r="A137" s="24" t="s">
        <v>74</v>
      </c>
      <c r="B137" s="49" t="s">
        <v>18</v>
      </c>
      <c r="C137" s="49" t="s">
        <v>18</v>
      </c>
      <c r="D137" s="49" t="s">
        <v>18</v>
      </c>
      <c r="E137" s="49" t="s">
        <v>18</v>
      </c>
      <c r="F137" s="49" t="s">
        <v>18</v>
      </c>
    </row>
    <row r="138" spans="1:6" s="583" customFormat="1" ht="25.5" hidden="1" x14ac:dyDescent="0.2">
      <c r="A138" s="59" t="s">
        <v>64</v>
      </c>
      <c r="B138" s="51" t="s">
        <v>18</v>
      </c>
      <c r="C138" s="51" t="s">
        <v>18</v>
      </c>
      <c r="D138" s="51" t="s">
        <v>18</v>
      </c>
      <c r="E138" s="51" t="s">
        <v>18</v>
      </c>
      <c r="F138" s="51" t="s">
        <v>18</v>
      </c>
    </row>
    <row r="139" spans="1:6" s="583" customFormat="1" ht="25.5" x14ac:dyDescent="0.2">
      <c r="A139" s="24" t="s">
        <v>75</v>
      </c>
      <c r="B139" s="25">
        <v>1847.6770000000001</v>
      </c>
      <c r="C139" s="25">
        <v>2035.39</v>
      </c>
      <c r="D139" s="25">
        <v>2244.2000000000003</v>
      </c>
      <c r="E139" s="25">
        <v>2374.9900000000002</v>
      </c>
      <c r="F139" s="25">
        <v>2530.556</v>
      </c>
    </row>
    <row r="140" spans="1:6" s="583" customFormat="1" x14ac:dyDescent="0.2">
      <c r="A140" s="3"/>
      <c r="B140" s="49"/>
      <c r="C140" s="49"/>
      <c r="D140" s="49"/>
      <c r="E140" s="49"/>
      <c r="F140" s="49"/>
    </row>
    <row r="141" spans="1:6" s="583" customFormat="1" x14ac:dyDescent="0.2">
      <c r="A141" s="30" t="s">
        <v>16</v>
      </c>
      <c r="B141" s="14"/>
      <c r="C141" s="14"/>
      <c r="D141" s="14"/>
      <c r="E141" s="14"/>
      <c r="F141" s="14"/>
    </row>
    <row r="142" spans="1:6" s="583" customFormat="1" x14ac:dyDescent="0.2">
      <c r="A142" s="5" t="s">
        <v>76</v>
      </c>
      <c r="B142" s="14"/>
      <c r="C142" s="14"/>
      <c r="D142" s="14"/>
      <c r="E142" s="14"/>
      <c r="F142" s="14"/>
    </row>
    <row r="143" spans="1:6" s="583" customFormat="1" x14ac:dyDescent="0.2">
      <c r="A143" s="48" t="s">
        <v>63</v>
      </c>
      <c r="B143" s="29" t="s">
        <v>19</v>
      </c>
      <c r="C143" s="29" t="s">
        <v>19</v>
      </c>
      <c r="D143" s="29" t="s">
        <v>19</v>
      </c>
      <c r="E143" s="29" t="s">
        <v>19</v>
      </c>
      <c r="F143" s="29" t="s">
        <v>19</v>
      </c>
    </row>
    <row r="144" spans="1:6" s="583" customFormat="1" ht="25.5" x14ac:dyDescent="0.2">
      <c r="A144" s="34" t="s">
        <v>77</v>
      </c>
      <c r="B144" s="62" t="s">
        <v>19</v>
      </c>
      <c r="C144" s="62" t="s">
        <v>19</v>
      </c>
      <c r="D144" s="62" t="s">
        <v>19</v>
      </c>
      <c r="E144" s="62" t="s">
        <v>19</v>
      </c>
      <c r="F144" s="62" t="s">
        <v>19</v>
      </c>
    </row>
    <row r="145" spans="1:6" ht="13.5" hidden="1" customHeight="1" x14ac:dyDescent="0.2">
      <c r="A145" s="1103"/>
      <c r="B145" s="1104"/>
      <c r="C145" s="1104"/>
      <c r="D145" s="1104"/>
      <c r="E145" s="1104"/>
      <c r="F145" s="1104"/>
    </row>
    <row r="146" spans="1:6" x14ac:dyDescent="0.2">
      <c r="A146" s="33"/>
      <c r="B146" s="10"/>
      <c r="C146" s="10"/>
      <c r="D146" s="10"/>
      <c r="E146" s="10"/>
      <c r="F146" s="10"/>
    </row>
    <row r="150" spans="1:6" x14ac:dyDescent="0.2">
      <c r="A150" s="1102" t="s">
        <v>78</v>
      </c>
      <c r="B150" s="1102"/>
      <c r="C150" s="1102"/>
      <c r="D150" s="1102"/>
      <c r="E150" s="1102"/>
      <c r="F150" s="1102"/>
    </row>
    <row r="151" spans="1:6" s="582" customFormat="1" ht="15" x14ac:dyDescent="0.25">
      <c r="A151" s="1101" t="s">
        <v>79</v>
      </c>
      <c r="B151" s="1101"/>
      <c r="C151" s="1101"/>
      <c r="D151" s="1101"/>
      <c r="E151" s="1101"/>
      <c r="F151" s="1101"/>
    </row>
    <row r="152" spans="1:6" x14ac:dyDescent="0.2">
      <c r="A152" s="22" t="s">
        <v>54</v>
      </c>
      <c r="B152" s="23"/>
      <c r="C152" s="23"/>
      <c r="D152" s="23"/>
      <c r="E152" s="23"/>
      <c r="F152" s="23"/>
    </row>
    <row r="154" spans="1:6" x14ac:dyDescent="0.2">
      <c r="A154" s="11"/>
      <c r="B154" s="12">
        <v>40909</v>
      </c>
      <c r="C154" s="12">
        <v>41275</v>
      </c>
      <c r="D154" s="12">
        <v>41640</v>
      </c>
      <c r="E154" s="12">
        <v>42005</v>
      </c>
      <c r="F154" s="12">
        <v>42370</v>
      </c>
    </row>
    <row r="155" spans="1:6" x14ac:dyDescent="0.2">
      <c r="A155" s="63" t="s">
        <v>80</v>
      </c>
      <c r="B155" s="64"/>
      <c r="C155" s="64"/>
      <c r="D155" s="64"/>
      <c r="E155" s="64"/>
      <c r="F155" s="64"/>
    </row>
    <row r="156" spans="1:6" x14ac:dyDescent="0.2">
      <c r="A156" s="33" t="s">
        <v>81</v>
      </c>
      <c r="B156" s="29">
        <v>61010.623</v>
      </c>
      <c r="C156" s="29">
        <v>63052.25</v>
      </c>
      <c r="D156" s="29">
        <v>64699.347000000002</v>
      </c>
      <c r="E156" s="29">
        <v>66602.044999999998</v>
      </c>
      <c r="F156" s="29">
        <v>69454.252000000008</v>
      </c>
    </row>
    <row r="157" spans="1:6" x14ac:dyDescent="0.2">
      <c r="A157" s="66" t="s">
        <v>82</v>
      </c>
      <c r="B157" s="29">
        <v>38985.601999999999</v>
      </c>
      <c r="C157" s="29">
        <v>40103.724000000002</v>
      </c>
      <c r="D157" s="29">
        <v>41264.173000000003</v>
      </c>
      <c r="E157" s="29">
        <v>42713.862999999998</v>
      </c>
      <c r="F157" s="29">
        <v>45197.08</v>
      </c>
    </row>
    <row r="158" spans="1:6" hidden="1" x14ac:dyDescent="0.2">
      <c r="A158" s="67" t="s">
        <v>83</v>
      </c>
      <c r="B158" s="29" t="s">
        <v>18</v>
      </c>
      <c r="C158" s="29" t="s">
        <v>18</v>
      </c>
      <c r="D158" s="29" t="s">
        <v>18</v>
      </c>
      <c r="E158" s="29" t="s">
        <v>18</v>
      </c>
      <c r="F158" s="29" t="s">
        <v>18</v>
      </c>
    </row>
    <row r="159" spans="1:6" ht="14.25" x14ac:dyDescent="0.2">
      <c r="A159" s="66" t="s">
        <v>84</v>
      </c>
      <c r="B159" s="29">
        <v>22025.021000000001</v>
      </c>
      <c r="C159" s="29">
        <v>22948.526000000002</v>
      </c>
      <c r="D159" s="29">
        <v>23435.173999999999</v>
      </c>
      <c r="E159" s="29">
        <v>23888.182000000001</v>
      </c>
      <c r="F159" s="29">
        <v>24257.172000000002</v>
      </c>
    </row>
    <row r="160" spans="1:6" x14ac:dyDescent="0.2">
      <c r="A160" s="33" t="s">
        <v>85</v>
      </c>
      <c r="B160" s="29" t="s">
        <v>19</v>
      </c>
      <c r="C160" s="29" t="s">
        <v>19</v>
      </c>
      <c r="D160" s="29" t="s">
        <v>19</v>
      </c>
      <c r="E160" s="29" t="s">
        <v>19</v>
      </c>
      <c r="F160" s="29" t="s">
        <v>19</v>
      </c>
    </row>
    <row r="161" spans="1:6" ht="25.5" hidden="1" x14ac:dyDescent="0.2">
      <c r="A161" s="68" t="s">
        <v>86</v>
      </c>
      <c r="B161" s="69" t="s">
        <v>19</v>
      </c>
      <c r="C161" s="69" t="s">
        <v>19</v>
      </c>
      <c r="D161" s="69" t="s">
        <v>19</v>
      </c>
      <c r="E161" s="69" t="s">
        <v>19</v>
      </c>
      <c r="F161" s="69" t="s">
        <v>19</v>
      </c>
    </row>
    <row r="162" spans="1:6" x14ac:dyDescent="0.2">
      <c r="A162" s="70"/>
      <c r="B162" s="71"/>
      <c r="C162" s="71"/>
      <c r="D162" s="71"/>
      <c r="E162" s="71"/>
      <c r="F162" s="71"/>
    </row>
    <row r="163" spans="1:6" ht="25.5" x14ac:dyDescent="0.2">
      <c r="A163" s="72" t="s">
        <v>87</v>
      </c>
      <c r="B163" s="73">
        <v>61010.623</v>
      </c>
      <c r="C163" s="73">
        <v>63052.25</v>
      </c>
      <c r="D163" s="73">
        <v>64699.347000000002</v>
      </c>
      <c r="E163" s="73">
        <v>66602.044999999998</v>
      </c>
      <c r="F163" s="73">
        <v>69454.252000000008</v>
      </c>
    </row>
    <row r="164" spans="1:6" ht="25.5" x14ac:dyDescent="0.2">
      <c r="A164" s="70" t="s">
        <v>88</v>
      </c>
      <c r="B164" s="69" t="s">
        <v>19</v>
      </c>
      <c r="C164" s="69" t="s">
        <v>19</v>
      </c>
      <c r="D164" s="69" t="s">
        <v>19</v>
      </c>
      <c r="E164" s="69" t="s">
        <v>19</v>
      </c>
      <c r="F164" s="69" t="s">
        <v>19</v>
      </c>
    </row>
    <row r="165" spans="1:6" x14ac:dyDescent="0.2">
      <c r="A165" s="70"/>
      <c r="B165" s="71"/>
      <c r="C165" s="71"/>
      <c r="D165" s="71"/>
      <c r="E165" s="71"/>
      <c r="F165" s="71"/>
    </row>
    <row r="166" spans="1:6" x14ac:dyDescent="0.2">
      <c r="A166" s="30" t="s">
        <v>16</v>
      </c>
      <c r="B166" s="71"/>
      <c r="C166" s="71"/>
      <c r="D166" s="71"/>
      <c r="E166" s="71"/>
      <c r="F166" s="71"/>
    </row>
    <row r="167" spans="1:6" x14ac:dyDescent="0.2">
      <c r="A167" s="3" t="s">
        <v>89</v>
      </c>
      <c r="B167" s="29" t="s">
        <v>18</v>
      </c>
      <c r="C167" s="29" t="s">
        <v>18</v>
      </c>
      <c r="D167" s="29" t="s">
        <v>18</v>
      </c>
      <c r="E167" s="29" t="s">
        <v>18</v>
      </c>
      <c r="F167" s="29" t="s">
        <v>18</v>
      </c>
    </row>
    <row r="168" spans="1:6" x14ac:dyDescent="0.2">
      <c r="A168" s="48"/>
      <c r="B168" s="29"/>
      <c r="C168" s="29"/>
      <c r="D168" s="29"/>
      <c r="E168" s="29"/>
      <c r="F168" s="29"/>
    </row>
    <row r="169" spans="1:6" x14ac:dyDescent="0.2">
      <c r="A169" s="74" t="s">
        <v>90</v>
      </c>
      <c r="B169" s="29"/>
      <c r="C169" s="29"/>
      <c r="D169" s="29"/>
      <c r="E169" s="29"/>
      <c r="F169" s="29"/>
    </row>
    <row r="170" spans="1:6" x14ac:dyDescent="0.2">
      <c r="A170" s="24" t="s">
        <v>91</v>
      </c>
      <c r="B170" s="29">
        <v>30333</v>
      </c>
      <c r="C170" s="29">
        <v>30222</v>
      </c>
      <c r="D170" s="29">
        <v>31464</v>
      </c>
      <c r="E170" s="29">
        <v>31661</v>
      </c>
      <c r="F170" s="29">
        <v>32879</v>
      </c>
    </row>
    <row r="171" spans="1:6" x14ac:dyDescent="0.2">
      <c r="A171" s="75" t="s">
        <v>92</v>
      </c>
      <c r="B171" s="69">
        <v>30333</v>
      </c>
      <c r="C171" s="69">
        <v>30222</v>
      </c>
      <c r="D171" s="69">
        <v>31464</v>
      </c>
      <c r="E171" s="69">
        <v>31661</v>
      </c>
      <c r="F171" s="69">
        <v>32879</v>
      </c>
    </row>
    <row r="172" spans="1:6" x14ac:dyDescent="0.2">
      <c r="A172" s="75" t="s">
        <v>93</v>
      </c>
      <c r="B172" s="69" t="s">
        <v>18</v>
      </c>
      <c r="C172" s="69" t="s">
        <v>18</v>
      </c>
      <c r="D172" s="69" t="s">
        <v>18</v>
      </c>
      <c r="E172" s="69" t="s">
        <v>18</v>
      </c>
      <c r="F172" s="69" t="s">
        <v>18</v>
      </c>
    </row>
    <row r="173" spans="1:6" x14ac:dyDescent="0.2">
      <c r="A173" s="24" t="s">
        <v>94</v>
      </c>
      <c r="B173" s="29">
        <v>755524</v>
      </c>
      <c r="C173" s="29">
        <v>804486</v>
      </c>
      <c r="D173" s="29">
        <v>843605</v>
      </c>
      <c r="E173" s="29">
        <v>956167</v>
      </c>
      <c r="F173" s="29">
        <v>954174</v>
      </c>
    </row>
    <row r="174" spans="1:6" x14ac:dyDescent="0.2">
      <c r="A174" s="75" t="s">
        <v>95</v>
      </c>
      <c r="B174" s="69">
        <v>755524</v>
      </c>
      <c r="C174" s="69">
        <v>804486</v>
      </c>
      <c r="D174" s="69">
        <v>843605</v>
      </c>
      <c r="E174" s="69">
        <v>956167</v>
      </c>
      <c r="F174" s="69">
        <v>954174</v>
      </c>
    </row>
    <row r="175" spans="1:6" x14ac:dyDescent="0.2">
      <c r="A175" s="34" t="s">
        <v>96</v>
      </c>
      <c r="B175" s="76" t="s">
        <v>19</v>
      </c>
      <c r="C175" s="76" t="s">
        <v>19</v>
      </c>
      <c r="D175" s="76" t="s">
        <v>19</v>
      </c>
      <c r="E175" s="76" t="s">
        <v>19</v>
      </c>
      <c r="F175" s="76" t="s">
        <v>19</v>
      </c>
    </row>
    <row r="176" spans="1:6" hidden="1" x14ac:dyDescent="0.2">
      <c r="A176" s="77" t="s">
        <v>97</v>
      </c>
      <c r="B176" s="69" t="s">
        <v>19</v>
      </c>
      <c r="C176" s="69" t="s">
        <v>19</v>
      </c>
      <c r="D176" s="69" t="s">
        <v>19</v>
      </c>
      <c r="E176" s="69" t="s">
        <v>19</v>
      </c>
      <c r="F176" s="69" t="s">
        <v>19</v>
      </c>
    </row>
    <row r="177" spans="1:6" hidden="1" x14ac:dyDescent="0.2">
      <c r="A177" s="78" t="s">
        <v>98</v>
      </c>
      <c r="B177" s="42" t="s">
        <v>19</v>
      </c>
      <c r="C177" s="42" t="s">
        <v>19</v>
      </c>
      <c r="D177" s="42" t="s">
        <v>19</v>
      </c>
      <c r="E177" s="42" t="s">
        <v>19</v>
      </c>
      <c r="F177" s="42" t="s">
        <v>19</v>
      </c>
    </row>
    <row r="178" spans="1:6" ht="14.25" customHeight="1" x14ac:dyDescent="0.2">
      <c r="A178" s="1103" t="s">
        <v>99</v>
      </c>
      <c r="B178" s="1104"/>
      <c r="C178" s="1104"/>
      <c r="D178" s="1104"/>
      <c r="E178" s="1104"/>
      <c r="F178" s="1104"/>
    </row>
    <row r="182" spans="1:6" x14ac:dyDescent="0.2">
      <c r="A182" s="1102" t="s">
        <v>100</v>
      </c>
      <c r="B182" s="1102"/>
      <c r="C182" s="1102"/>
      <c r="D182" s="1102"/>
      <c r="E182" s="1102"/>
      <c r="F182" s="1102"/>
    </row>
    <row r="183" spans="1:6" s="582" customFormat="1" ht="15" x14ac:dyDescent="0.25">
      <c r="A183" s="1101" t="s">
        <v>101</v>
      </c>
      <c r="B183" s="1101"/>
      <c r="C183" s="1101"/>
      <c r="D183" s="1101"/>
      <c r="E183" s="1101"/>
      <c r="F183" s="1101"/>
    </row>
    <row r="184" spans="1:6" x14ac:dyDescent="0.2">
      <c r="A184" s="22" t="s">
        <v>102</v>
      </c>
      <c r="B184" s="23"/>
      <c r="C184" s="23"/>
      <c r="D184" s="23"/>
      <c r="E184" s="23"/>
      <c r="F184" s="23"/>
    </row>
    <row r="186" spans="1:6" x14ac:dyDescent="0.2">
      <c r="A186" s="11"/>
      <c r="B186" s="12">
        <v>40909</v>
      </c>
      <c r="C186" s="12">
        <v>41275</v>
      </c>
      <c r="D186" s="12">
        <v>41640</v>
      </c>
      <c r="E186" s="12">
        <v>42005</v>
      </c>
      <c r="F186" s="12">
        <v>42370</v>
      </c>
    </row>
    <row r="187" spans="1:6" x14ac:dyDescent="0.2">
      <c r="A187" s="5" t="s">
        <v>103</v>
      </c>
      <c r="B187" s="49"/>
      <c r="C187" s="49"/>
      <c r="D187" s="49"/>
      <c r="E187" s="49"/>
      <c r="F187" s="49"/>
    </row>
    <row r="188" spans="1:6" ht="14.25" x14ac:dyDescent="0.2">
      <c r="A188" s="3" t="s">
        <v>104</v>
      </c>
      <c r="B188" s="49">
        <v>1640.798</v>
      </c>
      <c r="C188" s="49">
        <v>1746.0360000000001</v>
      </c>
      <c r="D188" s="49">
        <v>1784.598</v>
      </c>
      <c r="E188" s="49">
        <v>1922.1020000000001</v>
      </c>
      <c r="F188" s="49">
        <v>2090.7950000000001</v>
      </c>
    </row>
    <row r="189" spans="1:6" x14ac:dyDescent="0.2">
      <c r="A189" s="75" t="s">
        <v>105</v>
      </c>
      <c r="B189" s="51" t="s">
        <v>19</v>
      </c>
      <c r="C189" s="51" t="s">
        <v>19</v>
      </c>
      <c r="D189" s="51" t="s">
        <v>19</v>
      </c>
      <c r="E189" s="51" t="s">
        <v>19</v>
      </c>
      <c r="F189" s="51" t="s">
        <v>19</v>
      </c>
    </row>
    <row r="190" spans="1:6" x14ac:dyDescent="0.2">
      <c r="A190" s="75" t="s">
        <v>106</v>
      </c>
      <c r="B190" s="51">
        <v>1640.798</v>
      </c>
      <c r="C190" s="51">
        <v>1746.0360000000001</v>
      </c>
      <c r="D190" s="51">
        <v>1784.598</v>
      </c>
      <c r="E190" s="51">
        <v>1922.1020000000001</v>
      </c>
      <c r="F190" s="51">
        <v>2090.7950000000001</v>
      </c>
    </row>
    <row r="191" spans="1:6" x14ac:dyDescent="0.2">
      <c r="A191" s="3" t="s">
        <v>107</v>
      </c>
      <c r="B191" s="49">
        <v>737.34400000000005</v>
      </c>
      <c r="C191" s="49">
        <v>807.53200000000004</v>
      </c>
      <c r="D191" s="49">
        <v>883.08799999999997</v>
      </c>
      <c r="E191" s="49">
        <v>976.58500000000004</v>
      </c>
      <c r="F191" s="49">
        <v>1082.357</v>
      </c>
    </row>
    <row r="192" spans="1:6" x14ac:dyDescent="0.2">
      <c r="A192" s="3" t="s">
        <v>108</v>
      </c>
      <c r="B192" s="49">
        <v>4773.7049999999999</v>
      </c>
      <c r="C192" s="49">
        <v>5301.2330000000002</v>
      </c>
      <c r="D192" s="49">
        <v>5862.924</v>
      </c>
      <c r="E192" s="49">
        <v>6522.4579999999996</v>
      </c>
      <c r="F192" s="49">
        <v>7334.3239999999996</v>
      </c>
    </row>
    <row r="193" spans="1:6" x14ac:dyDescent="0.2">
      <c r="A193" s="75" t="s">
        <v>109</v>
      </c>
      <c r="B193" s="51">
        <v>2998.1120000000001</v>
      </c>
      <c r="C193" s="51">
        <v>3384.4589999999998</v>
      </c>
      <c r="D193" s="51">
        <v>3790.636</v>
      </c>
      <c r="E193" s="51">
        <v>4260.5029999999997</v>
      </c>
      <c r="F193" s="51">
        <v>4848.4780000000001</v>
      </c>
    </row>
    <row r="194" spans="1:6" ht="25.5" hidden="1" x14ac:dyDescent="0.2">
      <c r="A194" s="79" t="s">
        <v>110</v>
      </c>
      <c r="B194" s="51" t="s">
        <v>18</v>
      </c>
      <c r="C194" s="51" t="s">
        <v>18</v>
      </c>
      <c r="D194" s="51" t="s">
        <v>18</v>
      </c>
      <c r="E194" s="51" t="s">
        <v>18</v>
      </c>
      <c r="F194" s="51" t="s">
        <v>18</v>
      </c>
    </row>
    <row r="195" spans="1:6" ht="14.25" x14ac:dyDescent="0.2">
      <c r="A195" s="75" t="s">
        <v>111</v>
      </c>
      <c r="B195" s="51">
        <v>1775.5930000000001</v>
      </c>
      <c r="C195" s="51">
        <v>1916.7739999999999</v>
      </c>
      <c r="D195" s="51">
        <v>2072.288</v>
      </c>
      <c r="E195" s="51">
        <v>2261.9549999999999</v>
      </c>
      <c r="F195" s="51">
        <v>2485.846</v>
      </c>
    </row>
    <row r="196" spans="1:6" x14ac:dyDescent="0.2">
      <c r="A196" s="3" t="s">
        <v>112</v>
      </c>
      <c r="B196" s="49" t="s">
        <v>19</v>
      </c>
      <c r="C196" s="49" t="s">
        <v>19</v>
      </c>
      <c r="D196" s="49" t="s">
        <v>19</v>
      </c>
      <c r="E196" s="49" t="s">
        <v>19</v>
      </c>
      <c r="F196" s="49" t="s">
        <v>19</v>
      </c>
    </row>
    <row r="197" spans="1:6" hidden="1" x14ac:dyDescent="0.2">
      <c r="A197" s="77" t="s">
        <v>113</v>
      </c>
      <c r="B197" s="51" t="s">
        <v>19</v>
      </c>
      <c r="C197" s="51" t="s">
        <v>19</v>
      </c>
      <c r="D197" s="51" t="s">
        <v>19</v>
      </c>
      <c r="E197" s="51" t="s">
        <v>19</v>
      </c>
      <c r="F197" s="51" t="s">
        <v>19</v>
      </c>
    </row>
    <row r="198" spans="1:6" hidden="1" x14ac:dyDescent="0.2">
      <c r="A198" s="77" t="s">
        <v>114</v>
      </c>
      <c r="B198" s="51" t="s">
        <v>19</v>
      </c>
      <c r="C198" s="51" t="s">
        <v>19</v>
      </c>
      <c r="D198" s="51" t="s">
        <v>19</v>
      </c>
      <c r="E198" s="51" t="s">
        <v>19</v>
      </c>
      <c r="F198" s="51" t="s">
        <v>19</v>
      </c>
    </row>
    <row r="199" spans="1:6" x14ac:dyDescent="0.2">
      <c r="A199" s="3" t="s">
        <v>115</v>
      </c>
      <c r="B199" s="49">
        <v>224.37</v>
      </c>
      <c r="C199" s="49">
        <v>194.398</v>
      </c>
      <c r="D199" s="49">
        <v>166.648</v>
      </c>
      <c r="E199" s="49">
        <v>139.54900000000001</v>
      </c>
      <c r="F199" s="49">
        <v>111.65</v>
      </c>
    </row>
    <row r="200" spans="1:6" ht="14.25" x14ac:dyDescent="0.2">
      <c r="A200" s="80" t="s">
        <v>116</v>
      </c>
      <c r="B200" s="49">
        <v>330.322</v>
      </c>
      <c r="C200" s="49">
        <v>346.46</v>
      </c>
      <c r="D200" s="49">
        <v>363.17</v>
      </c>
      <c r="E200" s="49">
        <v>375.57</v>
      </c>
      <c r="F200" s="49">
        <v>383.9</v>
      </c>
    </row>
    <row r="201" spans="1:6" x14ac:dyDescent="0.2">
      <c r="A201" s="3"/>
      <c r="B201" s="49"/>
      <c r="C201" s="49"/>
      <c r="D201" s="49"/>
      <c r="E201" s="49"/>
      <c r="F201" s="49"/>
    </row>
    <row r="202" spans="1:6" ht="25.5" x14ac:dyDescent="0.2">
      <c r="A202" s="33" t="s">
        <v>117</v>
      </c>
      <c r="B202" s="49">
        <v>7706.5389999999998</v>
      </c>
      <c r="C202" s="49">
        <v>8395.6589999999997</v>
      </c>
      <c r="D202" s="49">
        <v>9060.4290000000001</v>
      </c>
      <c r="E202" s="49">
        <v>9936.2630000000008</v>
      </c>
      <c r="F202" s="49">
        <v>11003.026</v>
      </c>
    </row>
    <row r="203" spans="1:6" x14ac:dyDescent="0.2">
      <c r="A203" s="70" t="s">
        <v>118</v>
      </c>
      <c r="B203" s="51" t="s">
        <v>18</v>
      </c>
      <c r="C203" s="51" t="s">
        <v>18</v>
      </c>
      <c r="D203" s="51" t="s">
        <v>18</v>
      </c>
      <c r="E203" s="51" t="s">
        <v>18</v>
      </c>
      <c r="F203" s="51" t="s">
        <v>18</v>
      </c>
    </row>
    <row r="204" spans="1:6" x14ac:dyDescent="0.2">
      <c r="A204" s="33"/>
      <c r="B204" s="49"/>
      <c r="C204" s="49"/>
      <c r="D204" s="49"/>
      <c r="E204" s="49"/>
      <c r="F204" s="49"/>
    </row>
    <row r="205" spans="1:6" x14ac:dyDescent="0.2">
      <c r="A205" s="43" t="s">
        <v>16</v>
      </c>
      <c r="B205" s="49"/>
      <c r="C205" s="49"/>
      <c r="D205" s="49"/>
      <c r="E205" s="49"/>
      <c r="F205" s="49"/>
    </row>
    <row r="206" spans="1:6" x14ac:dyDescent="0.2">
      <c r="A206" s="33" t="s">
        <v>119</v>
      </c>
      <c r="B206" s="49" t="s">
        <v>18</v>
      </c>
      <c r="C206" s="49" t="s">
        <v>18</v>
      </c>
      <c r="D206" s="49" t="s">
        <v>18</v>
      </c>
      <c r="E206" s="49" t="s">
        <v>18</v>
      </c>
      <c r="F206" s="49" t="s">
        <v>18</v>
      </c>
    </row>
    <row r="207" spans="1:6" x14ac:dyDescent="0.2">
      <c r="A207" s="48"/>
      <c r="B207" s="81"/>
      <c r="C207" s="81"/>
      <c r="D207" s="81"/>
      <c r="E207" s="81"/>
      <c r="F207" s="81"/>
    </row>
    <row r="208" spans="1:6" x14ac:dyDescent="0.2">
      <c r="A208" s="9" t="s">
        <v>120</v>
      </c>
      <c r="B208" s="49"/>
      <c r="C208" s="49"/>
      <c r="D208" s="49"/>
      <c r="E208" s="49"/>
      <c r="F208" s="49"/>
    </row>
    <row r="209" spans="1:6" x14ac:dyDescent="0.2">
      <c r="A209" s="80" t="s">
        <v>121</v>
      </c>
      <c r="B209" s="49"/>
      <c r="C209" s="49"/>
      <c r="D209" s="49"/>
      <c r="E209" s="49"/>
      <c r="F209" s="49"/>
    </row>
    <row r="210" spans="1:6" ht="14.25" x14ac:dyDescent="0.2">
      <c r="A210" s="82" t="s">
        <v>122</v>
      </c>
      <c r="B210" s="49">
        <v>1117.4680000000001</v>
      </c>
      <c r="C210" s="49">
        <v>1072.932</v>
      </c>
      <c r="D210" s="49">
        <v>1018.6130000000001</v>
      </c>
      <c r="E210" s="49">
        <v>962.08199999999999</v>
      </c>
      <c r="F210" s="49">
        <v>891.22400000000005</v>
      </c>
    </row>
    <row r="211" spans="1:6" x14ac:dyDescent="0.2">
      <c r="A211" s="83" t="s">
        <v>123</v>
      </c>
      <c r="B211" s="51">
        <v>826.40899999999999</v>
      </c>
      <c r="C211" s="51">
        <v>790.10199999999998</v>
      </c>
      <c r="D211" s="51">
        <v>743.70799999999997</v>
      </c>
      <c r="E211" s="51">
        <v>693.17899999999997</v>
      </c>
      <c r="F211" s="51">
        <v>622.71699999999998</v>
      </c>
    </row>
    <row r="212" spans="1:6" x14ac:dyDescent="0.2">
      <c r="A212" s="83" t="s">
        <v>124</v>
      </c>
      <c r="B212" s="51" t="s">
        <v>18</v>
      </c>
      <c r="C212" s="51" t="s">
        <v>18</v>
      </c>
      <c r="D212" s="51" t="s">
        <v>18</v>
      </c>
      <c r="E212" s="51" t="s">
        <v>18</v>
      </c>
      <c r="F212" s="51" t="s">
        <v>18</v>
      </c>
    </row>
    <row r="213" spans="1:6" ht="12.75" customHeight="1" x14ac:dyDescent="0.2">
      <c r="A213" s="84" t="s">
        <v>125</v>
      </c>
      <c r="B213" s="49">
        <v>4045.8890000000001</v>
      </c>
      <c r="C213" s="49">
        <v>4406.6080000000002</v>
      </c>
      <c r="D213" s="49">
        <v>4953.7299999999996</v>
      </c>
      <c r="E213" s="49">
        <v>5555.165</v>
      </c>
      <c r="F213" s="49">
        <v>6232.9189999999999</v>
      </c>
    </row>
    <row r="214" spans="1:6" x14ac:dyDescent="0.2">
      <c r="A214" s="85" t="s">
        <v>126</v>
      </c>
      <c r="B214" s="49" t="s">
        <v>19</v>
      </c>
      <c r="C214" s="49" t="s">
        <v>19</v>
      </c>
      <c r="D214" s="49" t="s">
        <v>19</v>
      </c>
      <c r="E214" s="49" t="s">
        <v>19</v>
      </c>
      <c r="F214" s="49" t="s">
        <v>19</v>
      </c>
    </row>
    <row r="215" spans="1:6" x14ac:dyDescent="0.2">
      <c r="A215" s="82" t="s">
        <v>127</v>
      </c>
      <c r="B215" s="49" t="s">
        <v>19</v>
      </c>
      <c r="C215" s="49" t="s">
        <v>19</v>
      </c>
      <c r="D215" s="49" t="s">
        <v>19</v>
      </c>
      <c r="E215" s="49" t="s">
        <v>19</v>
      </c>
      <c r="F215" s="49" t="s">
        <v>19</v>
      </c>
    </row>
    <row r="216" spans="1:6" ht="12.75" hidden="1" customHeight="1" x14ac:dyDescent="0.2">
      <c r="A216" s="57" t="s">
        <v>128</v>
      </c>
      <c r="B216" s="49"/>
      <c r="C216" s="49"/>
      <c r="D216" s="49"/>
      <c r="E216" s="49"/>
      <c r="F216" s="49"/>
    </row>
    <row r="217" spans="1:6" ht="12.75" hidden="1" customHeight="1" x14ac:dyDescent="0.2">
      <c r="A217" s="61" t="s">
        <v>129</v>
      </c>
      <c r="B217" s="86" t="s">
        <v>18</v>
      </c>
      <c r="C217" s="86" t="s">
        <v>18</v>
      </c>
      <c r="D217" s="86" t="s">
        <v>18</v>
      </c>
      <c r="E217" s="86" t="s">
        <v>18</v>
      </c>
      <c r="F217" s="86" t="s">
        <v>18</v>
      </c>
    </row>
    <row r="218" spans="1:6" ht="12.75" hidden="1" customHeight="1" x14ac:dyDescent="0.2">
      <c r="A218" s="87" t="s">
        <v>123</v>
      </c>
      <c r="B218" s="88" t="s">
        <v>18</v>
      </c>
      <c r="C218" s="88" t="s">
        <v>18</v>
      </c>
      <c r="D218" s="88" t="s">
        <v>18</v>
      </c>
      <c r="E218" s="88" t="s">
        <v>18</v>
      </c>
      <c r="F218" s="88" t="s">
        <v>18</v>
      </c>
    </row>
    <row r="219" spans="1:6" ht="12.75" hidden="1" customHeight="1" x14ac:dyDescent="0.2">
      <c r="A219" s="87" t="s">
        <v>124</v>
      </c>
      <c r="B219" s="88" t="s">
        <v>18</v>
      </c>
      <c r="C219" s="88" t="s">
        <v>18</v>
      </c>
      <c r="D219" s="88" t="s">
        <v>18</v>
      </c>
      <c r="E219" s="88" t="s">
        <v>18</v>
      </c>
      <c r="F219" s="88" t="s">
        <v>18</v>
      </c>
    </row>
    <row r="220" spans="1:6" ht="12.75" hidden="1" customHeight="1" x14ac:dyDescent="0.2">
      <c r="A220" s="89" t="s">
        <v>125</v>
      </c>
      <c r="B220" s="86" t="s">
        <v>18</v>
      </c>
      <c r="C220" s="86" t="s">
        <v>18</v>
      </c>
      <c r="D220" s="86" t="s">
        <v>18</v>
      </c>
      <c r="E220" s="86" t="s">
        <v>18</v>
      </c>
      <c r="F220" s="86" t="s">
        <v>18</v>
      </c>
    </row>
    <row r="221" spans="1:6" ht="12.75" hidden="1" customHeight="1" x14ac:dyDescent="0.2">
      <c r="A221" s="90" t="s">
        <v>126</v>
      </c>
      <c r="B221" s="86" t="s">
        <v>19</v>
      </c>
      <c r="C221" s="86" t="s">
        <v>19</v>
      </c>
      <c r="D221" s="86" t="s">
        <v>19</v>
      </c>
      <c r="E221" s="86" t="s">
        <v>19</v>
      </c>
      <c r="F221" s="86" t="s">
        <v>19</v>
      </c>
    </row>
    <row r="222" spans="1:6" ht="12.75" hidden="1" customHeight="1" x14ac:dyDescent="0.2">
      <c r="A222" s="90" t="s">
        <v>127</v>
      </c>
      <c r="B222" s="86" t="s">
        <v>19</v>
      </c>
      <c r="C222" s="86" t="s">
        <v>19</v>
      </c>
      <c r="D222" s="86" t="s">
        <v>19</v>
      </c>
      <c r="E222" s="86" t="s">
        <v>19</v>
      </c>
      <c r="F222" s="86" t="s">
        <v>19</v>
      </c>
    </row>
    <row r="223" spans="1:6" ht="12.75" hidden="1" customHeight="1" x14ac:dyDescent="0.2">
      <c r="A223" s="57" t="s">
        <v>130</v>
      </c>
      <c r="B223" s="14"/>
      <c r="C223" s="14"/>
      <c r="D223" s="14"/>
      <c r="E223" s="14"/>
      <c r="F223" s="14"/>
    </row>
    <row r="224" spans="1:6" ht="12.75" hidden="1" customHeight="1" x14ac:dyDescent="0.2">
      <c r="A224" s="61" t="s">
        <v>129</v>
      </c>
      <c r="B224" s="91" t="s">
        <v>18</v>
      </c>
      <c r="C224" s="91" t="s">
        <v>18</v>
      </c>
      <c r="D224" s="91" t="s">
        <v>18</v>
      </c>
      <c r="E224" s="91" t="s">
        <v>18</v>
      </c>
      <c r="F224" s="91" t="s">
        <v>18</v>
      </c>
    </row>
    <row r="225" spans="1:6" ht="12.75" hidden="1" customHeight="1" x14ac:dyDescent="0.2">
      <c r="A225" s="87" t="s">
        <v>123</v>
      </c>
      <c r="B225" s="92" t="s">
        <v>18</v>
      </c>
      <c r="C225" s="91" t="s">
        <v>18</v>
      </c>
      <c r="D225" s="92" t="s">
        <v>18</v>
      </c>
      <c r="E225" s="92" t="s">
        <v>18</v>
      </c>
      <c r="F225" s="92" t="s">
        <v>18</v>
      </c>
    </row>
    <row r="226" spans="1:6" ht="12.75" hidden="1" customHeight="1" x14ac:dyDescent="0.2">
      <c r="A226" s="87" t="s">
        <v>124</v>
      </c>
      <c r="B226" s="88" t="s">
        <v>18</v>
      </c>
      <c r="C226" s="88" t="s">
        <v>18</v>
      </c>
      <c r="D226" s="88" t="s">
        <v>18</v>
      </c>
      <c r="E226" s="88" t="s">
        <v>18</v>
      </c>
      <c r="F226" s="88" t="s">
        <v>18</v>
      </c>
    </row>
    <row r="227" spans="1:6" ht="12.75" hidden="1" customHeight="1" x14ac:dyDescent="0.2">
      <c r="A227" s="89" t="s">
        <v>125</v>
      </c>
      <c r="B227" s="91" t="s">
        <v>18</v>
      </c>
      <c r="C227" s="91" t="s">
        <v>18</v>
      </c>
      <c r="D227" s="91" t="s">
        <v>18</v>
      </c>
      <c r="E227" s="91" t="s">
        <v>18</v>
      </c>
      <c r="F227" s="91" t="s">
        <v>18</v>
      </c>
    </row>
    <row r="228" spans="1:6" ht="12.75" hidden="1" customHeight="1" x14ac:dyDescent="0.2">
      <c r="A228" s="90" t="s">
        <v>126</v>
      </c>
      <c r="B228" s="86" t="s">
        <v>19</v>
      </c>
      <c r="C228" s="86" t="s">
        <v>19</v>
      </c>
      <c r="D228" s="86" t="s">
        <v>19</v>
      </c>
      <c r="E228" s="86" t="s">
        <v>19</v>
      </c>
      <c r="F228" s="86" t="s">
        <v>19</v>
      </c>
    </row>
    <row r="229" spans="1:6" ht="12.75" hidden="1" customHeight="1" x14ac:dyDescent="0.2">
      <c r="A229" s="90" t="s">
        <v>127</v>
      </c>
      <c r="B229" s="86" t="s">
        <v>19</v>
      </c>
      <c r="C229" s="86" t="s">
        <v>19</v>
      </c>
      <c r="D229" s="86" t="s">
        <v>19</v>
      </c>
      <c r="E229" s="86" t="s">
        <v>19</v>
      </c>
      <c r="F229" s="86" t="s">
        <v>19</v>
      </c>
    </row>
    <row r="230" spans="1:6" ht="12.75" hidden="1" customHeight="1" x14ac:dyDescent="0.2">
      <c r="A230" s="57" t="s">
        <v>131</v>
      </c>
      <c r="B230" s="14"/>
      <c r="C230" s="14"/>
      <c r="D230" s="14"/>
      <c r="E230" s="14"/>
      <c r="F230" s="14"/>
    </row>
    <row r="231" spans="1:6" ht="12.75" hidden="1" customHeight="1" x14ac:dyDescent="0.2">
      <c r="A231" s="61" t="s">
        <v>129</v>
      </c>
      <c r="B231" s="86" t="s">
        <v>18</v>
      </c>
      <c r="C231" s="86" t="s">
        <v>18</v>
      </c>
      <c r="D231" s="86" t="s">
        <v>18</v>
      </c>
      <c r="E231" s="86" t="s">
        <v>18</v>
      </c>
      <c r="F231" s="86" t="s">
        <v>18</v>
      </c>
    </row>
    <row r="232" spans="1:6" ht="12.75" hidden="1" customHeight="1" x14ac:dyDescent="0.2">
      <c r="A232" s="87" t="s">
        <v>123</v>
      </c>
      <c r="B232" s="92" t="s">
        <v>18</v>
      </c>
      <c r="C232" s="92" t="s">
        <v>18</v>
      </c>
      <c r="D232" s="92" t="s">
        <v>18</v>
      </c>
      <c r="E232" s="92" t="s">
        <v>18</v>
      </c>
      <c r="F232" s="92" t="s">
        <v>18</v>
      </c>
    </row>
    <row r="233" spans="1:6" ht="12.75" hidden="1" customHeight="1" x14ac:dyDescent="0.2">
      <c r="A233" s="87" t="s">
        <v>124</v>
      </c>
      <c r="B233" s="88" t="s">
        <v>18</v>
      </c>
      <c r="C233" s="88" t="s">
        <v>18</v>
      </c>
      <c r="D233" s="88" t="s">
        <v>18</v>
      </c>
      <c r="E233" s="88" t="s">
        <v>18</v>
      </c>
      <c r="F233" s="88" t="s">
        <v>18</v>
      </c>
    </row>
    <row r="234" spans="1:6" ht="12.75" hidden="1" customHeight="1" x14ac:dyDescent="0.2">
      <c r="A234" s="89" t="s">
        <v>125</v>
      </c>
      <c r="B234" s="91" t="s">
        <v>18</v>
      </c>
      <c r="C234" s="91" t="s">
        <v>18</v>
      </c>
      <c r="D234" s="91" t="s">
        <v>18</v>
      </c>
      <c r="E234" s="91" t="s">
        <v>18</v>
      </c>
      <c r="F234" s="91" t="s">
        <v>18</v>
      </c>
    </row>
    <row r="235" spans="1:6" ht="12.75" hidden="1" customHeight="1" x14ac:dyDescent="0.2">
      <c r="A235" s="90" t="s">
        <v>126</v>
      </c>
      <c r="B235" s="93" t="s">
        <v>19</v>
      </c>
      <c r="C235" s="93" t="s">
        <v>19</v>
      </c>
      <c r="D235" s="93" t="s">
        <v>19</v>
      </c>
      <c r="E235" s="93" t="s">
        <v>19</v>
      </c>
      <c r="F235" s="93" t="s">
        <v>19</v>
      </c>
    </row>
    <row r="236" spans="1:6" ht="12.75" hidden="1" customHeight="1" x14ac:dyDescent="0.2">
      <c r="A236" s="94" t="s">
        <v>127</v>
      </c>
      <c r="B236" s="95" t="s">
        <v>19</v>
      </c>
      <c r="C236" s="95" t="s">
        <v>19</v>
      </c>
      <c r="D236" s="95" t="s">
        <v>19</v>
      </c>
      <c r="E236" s="95" t="s">
        <v>19</v>
      </c>
      <c r="F236" s="95" t="s">
        <v>19</v>
      </c>
    </row>
    <row r="237" spans="1:6" ht="26.25" customHeight="1" x14ac:dyDescent="0.2">
      <c r="A237" s="1105" t="s">
        <v>132</v>
      </c>
      <c r="B237" s="1106"/>
      <c r="C237" s="1106"/>
      <c r="D237" s="1106"/>
      <c r="E237" s="1106"/>
      <c r="F237" s="1106"/>
    </row>
    <row r="238" spans="1:6" x14ac:dyDescent="0.2">
      <c r="A238" s="3"/>
      <c r="B238" s="10"/>
      <c r="C238" s="10"/>
      <c r="D238" s="10"/>
      <c r="E238" s="10"/>
      <c r="F238" s="10"/>
    </row>
    <row r="242" spans="1:6" x14ac:dyDescent="0.2">
      <c r="A242" s="1102" t="s">
        <v>133</v>
      </c>
      <c r="B242" s="1102"/>
      <c r="C242" s="1102"/>
      <c r="D242" s="1102"/>
      <c r="E242" s="1102"/>
      <c r="F242" s="1102"/>
    </row>
    <row r="243" spans="1:6" s="582" customFormat="1" ht="15" x14ac:dyDescent="0.25">
      <c r="A243" s="1101" t="s">
        <v>134</v>
      </c>
      <c r="B243" s="1101"/>
      <c r="C243" s="1101"/>
      <c r="D243" s="1101"/>
      <c r="E243" s="1101"/>
      <c r="F243" s="1101"/>
    </row>
    <row r="244" spans="1:6" x14ac:dyDescent="0.2">
      <c r="A244" s="22" t="s">
        <v>135</v>
      </c>
      <c r="B244" s="96"/>
      <c r="C244" s="23"/>
      <c r="D244" s="23"/>
      <c r="E244" s="23"/>
      <c r="F244" s="23"/>
    </row>
    <row r="245" spans="1:6" x14ac:dyDescent="0.2">
      <c r="A245" s="48"/>
      <c r="B245" s="23"/>
      <c r="C245" s="23"/>
      <c r="D245" s="23"/>
      <c r="E245" s="23"/>
      <c r="F245" s="23"/>
    </row>
    <row r="246" spans="1:6" x14ac:dyDescent="0.2">
      <c r="A246" s="11"/>
      <c r="B246" s="12">
        <v>40909</v>
      </c>
      <c r="C246" s="12">
        <v>41275</v>
      </c>
      <c r="D246" s="12">
        <v>41640</v>
      </c>
      <c r="E246" s="12">
        <v>42005</v>
      </c>
      <c r="F246" s="12">
        <v>42370</v>
      </c>
    </row>
    <row r="247" spans="1:6" x14ac:dyDescent="0.2">
      <c r="A247" s="5" t="s">
        <v>103</v>
      </c>
      <c r="B247" s="49"/>
      <c r="C247" s="49"/>
      <c r="D247" s="49"/>
      <c r="E247" s="49"/>
      <c r="F247" s="49"/>
    </row>
    <row r="248" spans="1:6" ht="14.25" x14ac:dyDescent="0.2">
      <c r="A248" s="3" t="s">
        <v>104</v>
      </c>
      <c r="B248" s="49">
        <v>7128.2820320000001</v>
      </c>
      <c r="C248" s="49">
        <v>7747.07629</v>
      </c>
      <c r="D248" s="49">
        <v>7908.8881059999994</v>
      </c>
      <c r="E248" s="49">
        <v>8255.675005000001</v>
      </c>
      <c r="F248" s="49">
        <v>8440.1944600000006</v>
      </c>
    </row>
    <row r="249" spans="1:6" x14ac:dyDescent="0.2">
      <c r="A249" s="75" t="s">
        <v>105</v>
      </c>
      <c r="B249" s="51" t="s">
        <v>19</v>
      </c>
      <c r="C249" s="51" t="s">
        <v>19</v>
      </c>
      <c r="D249" s="51" t="s">
        <v>19</v>
      </c>
      <c r="E249" s="51" t="s">
        <v>19</v>
      </c>
      <c r="F249" s="51" t="s">
        <v>19</v>
      </c>
    </row>
    <row r="250" spans="1:6" x14ac:dyDescent="0.2">
      <c r="A250" s="75" t="s">
        <v>106</v>
      </c>
      <c r="B250" s="51">
        <v>7128.2820320000001</v>
      </c>
      <c r="C250" s="51">
        <v>7747.07629</v>
      </c>
      <c r="D250" s="51">
        <v>7908.8881059999994</v>
      </c>
      <c r="E250" s="51">
        <v>8255.675005000001</v>
      </c>
      <c r="F250" s="51">
        <v>8440.1944600000006</v>
      </c>
    </row>
    <row r="251" spans="1:6" x14ac:dyDescent="0.2">
      <c r="A251" s="3" t="s">
        <v>107</v>
      </c>
      <c r="B251" s="49">
        <v>5856.8197750000008</v>
      </c>
      <c r="C251" s="49">
        <v>5897.6364950000007</v>
      </c>
      <c r="D251" s="49">
        <v>5628.1596870000003</v>
      </c>
      <c r="E251" s="49">
        <v>5792.6636939999999</v>
      </c>
      <c r="F251" s="49">
        <v>5895.4264359999997</v>
      </c>
    </row>
    <row r="252" spans="1:6" x14ac:dyDescent="0.2">
      <c r="A252" s="3" t="s">
        <v>108</v>
      </c>
      <c r="B252" s="49">
        <v>422.47581600000001</v>
      </c>
      <c r="C252" s="49">
        <v>451.28128300000003</v>
      </c>
      <c r="D252" s="49">
        <v>485.77834000000001</v>
      </c>
      <c r="E252" s="49">
        <v>520.06822599999998</v>
      </c>
      <c r="F252" s="49">
        <v>551.89528799999994</v>
      </c>
    </row>
    <row r="253" spans="1:6" x14ac:dyDescent="0.2">
      <c r="A253" s="75" t="s">
        <v>109</v>
      </c>
      <c r="B253" s="51">
        <v>171.70346799999999</v>
      </c>
      <c r="C253" s="51">
        <v>188.79773900000001</v>
      </c>
      <c r="D253" s="51">
        <v>207.957166</v>
      </c>
      <c r="E253" s="51">
        <v>228.06364300000001</v>
      </c>
      <c r="F253" s="51">
        <v>249.10358600000001</v>
      </c>
    </row>
    <row r="254" spans="1:6" ht="25.5" hidden="1" x14ac:dyDescent="0.2">
      <c r="A254" s="79" t="s">
        <v>110</v>
      </c>
      <c r="B254" s="51" t="s">
        <v>18</v>
      </c>
      <c r="C254" s="51" t="s">
        <v>18</v>
      </c>
      <c r="D254" s="51" t="s">
        <v>18</v>
      </c>
      <c r="E254" s="51" t="s">
        <v>18</v>
      </c>
      <c r="F254" s="51" t="s">
        <v>18</v>
      </c>
    </row>
    <row r="255" spans="1:6" ht="14.25" x14ac:dyDescent="0.2">
      <c r="A255" s="75" t="s">
        <v>111</v>
      </c>
      <c r="B255" s="51">
        <v>250.77234799999999</v>
      </c>
      <c r="C255" s="51">
        <v>262.483543</v>
      </c>
      <c r="D255" s="51">
        <v>277.82117399999998</v>
      </c>
      <c r="E255" s="51">
        <v>292.00458399999997</v>
      </c>
      <c r="F255" s="51">
        <v>302.79170199999999</v>
      </c>
    </row>
    <row r="256" spans="1:6" x14ac:dyDescent="0.2">
      <c r="A256" s="3" t="s">
        <v>112</v>
      </c>
      <c r="B256" s="25" t="s">
        <v>19</v>
      </c>
      <c r="C256" s="25" t="s">
        <v>19</v>
      </c>
      <c r="D256" s="25" t="s">
        <v>19</v>
      </c>
      <c r="E256" s="25" t="s">
        <v>19</v>
      </c>
      <c r="F256" s="25" t="s">
        <v>19</v>
      </c>
    </row>
    <row r="257" spans="1:6" hidden="1" x14ac:dyDescent="0.2">
      <c r="A257" s="77" t="s">
        <v>113</v>
      </c>
      <c r="B257" s="32" t="s">
        <v>19</v>
      </c>
      <c r="C257" s="32" t="s">
        <v>19</v>
      </c>
      <c r="D257" s="32" t="s">
        <v>19</v>
      </c>
      <c r="E257" s="32" t="s">
        <v>19</v>
      </c>
      <c r="F257" s="32" t="s">
        <v>19</v>
      </c>
    </row>
    <row r="258" spans="1:6" hidden="1" x14ac:dyDescent="0.2">
      <c r="A258" s="77" t="s">
        <v>114</v>
      </c>
      <c r="B258" s="32" t="s">
        <v>19</v>
      </c>
      <c r="C258" s="32" t="s">
        <v>19</v>
      </c>
      <c r="D258" s="32" t="s">
        <v>19</v>
      </c>
      <c r="E258" s="32" t="s">
        <v>19</v>
      </c>
      <c r="F258" s="32" t="s">
        <v>19</v>
      </c>
    </row>
    <row r="259" spans="1:6" x14ac:dyDescent="0.2">
      <c r="A259" s="3" t="s">
        <v>115</v>
      </c>
      <c r="B259" s="49">
        <v>1206.9189739999999</v>
      </c>
      <c r="C259" s="49">
        <v>1220.2838330000002</v>
      </c>
      <c r="D259" s="49">
        <v>1228.5130560000002</v>
      </c>
      <c r="E259" s="49">
        <v>1228.426091</v>
      </c>
      <c r="F259" s="49">
        <v>1154.863625</v>
      </c>
    </row>
    <row r="260" spans="1:6" ht="14.25" x14ac:dyDescent="0.2">
      <c r="A260" s="80" t="s">
        <v>116</v>
      </c>
      <c r="B260" s="49">
        <v>254.264331</v>
      </c>
      <c r="C260" s="49">
        <v>277.78000000000003</v>
      </c>
      <c r="D260" s="49">
        <v>310.12</v>
      </c>
      <c r="E260" s="49">
        <v>339.34000000000003</v>
      </c>
      <c r="F260" s="49">
        <v>361.13</v>
      </c>
    </row>
    <row r="261" spans="1:6" x14ac:dyDescent="0.2">
      <c r="A261" s="3"/>
      <c r="B261" s="49"/>
      <c r="C261" s="49"/>
      <c r="D261" s="49"/>
      <c r="E261" s="49"/>
      <c r="F261" s="49"/>
    </row>
    <row r="262" spans="1:6" ht="25.5" x14ac:dyDescent="0.2">
      <c r="A262" s="33" t="s">
        <v>136</v>
      </c>
      <c r="B262" s="49">
        <v>14868.760928</v>
      </c>
      <c r="C262" s="49">
        <v>15594.0579</v>
      </c>
      <c r="D262" s="49">
        <v>15561.45919</v>
      </c>
      <c r="E262" s="49">
        <v>16136.173017000001</v>
      </c>
      <c r="F262" s="49">
        <v>16403.509808999999</v>
      </c>
    </row>
    <row r="263" spans="1:6" x14ac:dyDescent="0.2">
      <c r="A263" s="43" t="s">
        <v>118</v>
      </c>
      <c r="B263" s="51" t="s">
        <v>18</v>
      </c>
      <c r="C263" s="51" t="s">
        <v>18</v>
      </c>
      <c r="D263" s="51" t="s">
        <v>18</v>
      </c>
      <c r="E263" s="51" t="s">
        <v>18</v>
      </c>
      <c r="F263" s="51" t="s">
        <v>18</v>
      </c>
    </row>
    <row r="264" spans="1:6" x14ac:dyDescent="0.2">
      <c r="A264" s="33"/>
      <c r="B264" s="49"/>
      <c r="C264" s="49"/>
      <c r="D264" s="49"/>
      <c r="E264" s="49"/>
      <c r="F264" s="49"/>
    </row>
    <row r="265" spans="1:6" x14ac:dyDescent="0.2">
      <c r="A265" s="43" t="s">
        <v>16</v>
      </c>
      <c r="B265" s="49"/>
      <c r="C265" s="49"/>
      <c r="D265" s="49"/>
      <c r="E265" s="49"/>
      <c r="F265" s="49"/>
    </row>
    <row r="266" spans="1:6" x14ac:dyDescent="0.2">
      <c r="A266" s="33" t="s">
        <v>119</v>
      </c>
      <c r="B266" s="49" t="s">
        <v>18</v>
      </c>
      <c r="C266" s="49" t="s">
        <v>18</v>
      </c>
      <c r="D266" s="49" t="s">
        <v>18</v>
      </c>
      <c r="E266" s="49" t="s">
        <v>18</v>
      </c>
      <c r="F266" s="49" t="s">
        <v>18</v>
      </c>
    </row>
    <row r="267" spans="1:6" x14ac:dyDescent="0.2">
      <c r="A267" s="48"/>
      <c r="B267" s="97"/>
      <c r="C267" s="97"/>
      <c r="D267" s="97"/>
      <c r="E267" s="97"/>
      <c r="F267" s="97"/>
    </row>
    <row r="268" spans="1:6" x14ac:dyDescent="0.2">
      <c r="A268" s="9" t="s">
        <v>120</v>
      </c>
      <c r="B268" s="97"/>
      <c r="C268" s="97"/>
      <c r="D268" s="97"/>
      <c r="E268" s="97"/>
      <c r="F268" s="97"/>
    </row>
    <row r="269" spans="1:6" x14ac:dyDescent="0.2">
      <c r="A269" s="80" t="s">
        <v>121</v>
      </c>
      <c r="B269" s="49"/>
      <c r="C269" s="49"/>
      <c r="D269" s="49"/>
      <c r="E269" s="49"/>
      <c r="F269" s="49"/>
    </row>
    <row r="270" spans="1:6" ht="14.25" x14ac:dyDescent="0.2">
      <c r="A270" s="82" t="s">
        <v>122</v>
      </c>
      <c r="B270" s="49">
        <v>177.96514999999999</v>
      </c>
      <c r="C270" s="49">
        <v>173.81823800000001</v>
      </c>
      <c r="D270" s="49">
        <v>169.84183400000001</v>
      </c>
      <c r="E270" s="49">
        <v>166.10854600000002</v>
      </c>
      <c r="F270" s="49">
        <v>160.10518400000001</v>
      </c>
    </row>
    <row r="271" spans="1:6" x14ac:dyDescent="0.2">
      <c r="A271" s="83" t="s">
        <v>123</v>
      </c>
      <c r="B271" s="51">
        <v>152.22647000000001</v>
      </c>
      <c r="C271" s="51">
        <v>148.18369000000001</v>
      </c>
      <c r="D271" s="51">
        <v>144.22303600000001</v>
      </c>
      <c r="E271" s="51">
        <v>140.55349100000001</v>
      </c>
      <c r="F271" s="51">
        <v>133.72796400000001</v>
      </c>
    </row>
    <row r="272" spans="1:6" s="583" customFormat="1" x14ac:dyDescent="0.2">
      <c r="A272" s="83" t="s">
        <v>124</v>
      </c>
      <c r="B272" s="98" t="s">
        <v>18</v>
      </c>
      <c r="C272" s="98" t="s">
        <v>18</v>
      </c>
      <c r="D272" s="98" t="s">
        <v>18</v>
      </c>
      <c r="E272" s="98" t="s">
        <v>18</v>
      </c>
      <c r="F272" s="98" t="s">
        <v>18</v>
      </c>
    </row>
    <row r="273" spans="1:6" ht="12.75" customHeight="1" x14ac:dyDescent="0.2">
      <c r="A273" s="84" t="s">
        <v>125</v>
      </c>
      <c r="B273" s="49">
        <v>341.85612300000003</v>
      </c>
      <c r="C273" s="49">
        <v>354.36230599999999</v>
      </c>
      <c r="D273" s="49">
        <v>382.65385499999996</v>
      </c>
      <c r="E273" s="49">
        <v>406.169331</v>
      </c>
      <c r="F273" s="49">
        <v>423.07439199999999</v>
      </c>
    </row>
    <row r="274" spans="1:6" x14ac:dyDescent="0.2">
      <c r="A274" s="85" t="s">
        <v>126</v>
      </c>
      <c r="B274" s="99" t="s">
        <v>19</v>
      </c>
      <c r="C274" s="99" t="s">
        <v>19</v>
      </c>
      <c r="D274" s="99" t="s">
        <v>19</v>
      </c>
      <c r="E274" s="99" t="s">
        <v>19</v>
      </c>
      <c r="F274" s="99" t="s">
        <v>19</v>
      </c>
    </row>
    <row r="275" spans="1:6" x14ac:dyDescent="0.2">
      <c r="A275" s="82" t="s">
        <v>127</v>
      </c>
      <c r="B275" s="25" t="s">
        <v>19</v>
      </c>
      <c r="C275" s="25" t="s">
        <v>19</v>
      </c>
      <c r="D275" s="25" t="s">
        <v>19</v>
      </c>
      <c r="E275" s="25" t="s">
        <v>19</v>
      </c>
      <c r="F275" s="25" t="s">
        <v>19</v>
      </c>
    </row>
    <row r="276" spans="1:6" hidden="1" x14ac:dyDescent="0.2">
      <c r="A276" s="57" t="s">
        <v>128</v>
      </c>
      <c r="B276" s="97"/>
      <c r="C276" s="97"/>
      <c r="D276" s="97"/>
      <c r="E276" s="97"/>
      <c r="F276" s="97"/>
    </row>
    <row r="277" spans="1:6" hidden="1" x14ac:dyDescent="0.2">
      <c r="A277" s="61" t="s">
        <v>129</v>
      </c>
      <c r="B277" s="100" t="s">
        <v>18</v>
      </c>
      <c r="C277" s="100" t="s">
        <v>18</v>
      </c>
      <c r="D277" s="100" t="s">
        <v>18</v>
      </c>
      <c r="E277" s="100" t="s">
        <v>18</v>
      </c>
      <c r="F277" s="100" t="s">
        <v>18</v>
      </c>
    </row>
    <row r="278" spans="1:6" hidden="1" x14ac:dyDescent="0.2">
      <c r="A278" s="87" t="s">
        <v>123</v>
      </c>
      <c r="B278" s="100" t="s">
        <v>18</v>
      </c>
      <c r="C278" s="101" t="s">
        <v>18</v>
      </c>
      <c r="D278" s="100" t="s">
        <v>18</v>
      </c>
      <c r="E278" s="101" t="s">
        <v>18</v>
      </c>
      <c r="F278" s="101" t="s">
        <v>18</v>
      </c>
    </row>
    <row r="279" spans="1:6" hidden="1" x14ac:dyDescent="0.2">
      <c r="A279" s="87" t="s">
        <v>124</v>
      </c>
      <c r="B279" s="101" t="s">
        <v>18</v>
      </c>
      <c r="C279" s="101" t="s">
        <v>18</v>
      </c>
      <c r="D279" s="101" t="s">
        <v>18</v>
      </c>
      <c r="E279" s="101" t="s">
        <v>18</v>
      </c>
      <c r="F279" s="101" t="s">
        <v>18</v>
      </c>
    </row>
    <row r="280" spans="1:6" hidden="1" x14ac:dyDescent="0.2">
      <c r="A280" s="89" t="s">
        <v>125</v>
      </c>
      <c r="B280" s="100" t="s">
        <v>18</v>
      </c>
      <c r="C280" s="100" t="s">
        <v>18</v>
      </c>
      <c r="D280" s="100" t="s">
        <v>18</v>
      </c>
      <c r="E280" s="100" t="s">
        <v>18</v>
      </c>
      <c r="F280" s="100" t="s">
        <v>18</v>
      </c>
    </row>
    <row r="281" spans="1:6" hidden="1" x14ac:dyDescent="0.2">
      <c r="A281" s="90" t="s">
        <v>126</v>
      </c>
      <c r="B281" s="102" t="s">
        <v>19</v>
      </c>
      <c r="C281" s="102" t="s">
        <v>19</v>
      </c>
      <c r="D281" s="102" t="s">
        <v>19</v>
      </c>
      <c r="E281" s="102" t="s">
        <v>19</v>
      </c>
      <c r="F281" s="102" t="s">
        <v>19</v>
      </c>
    </row>
    <row r="282" spans="1:6" hidden="1" x14ac:dyDescent="0.2">
      <c r="A282" s="90" t="s">
        <v>127</v>
      </c>
      <c r="B282" s="102" t="s">
        <v>19</v>
      </c>
      <c r="C282" s="102" t="s">
        <v>19</v>
      </c>
      <c r="D282" s="102" t="s">
        <v>19</v>
      </c>
      <c r="E282" s="102" t="s">
        <v>19</v>
      </c>
      <c r="F282" s="102" t="s">
        <v>19</v>
      </c>
    </row>
    <row r="283" spans="1:6" hidden="1" x14ac:dyDescent="0.2">
      <c r="A283" s="57" t="s">
        <v>130</v>
      </c>
      <c r="B283" s="103"/>
      <c r="C283" s="103"/>
      <c r="D283" s="97"/>
      <c r="E283" s="97"/>
      <c r="F283" s="97"/>
    </row>
    <row r="284" spans="1:6" hidden="1" x14ac:dyDescent="0.2">
      <c r="A284" s="61" t="s">
        <v>129</v>
      </c>
      <c r="B284" s="93" t="s">
        <v>18</v>
      </c>
      <c r="C284" s="93" t="s">
        <v>18</v>
      </c>
      <c r="D284" s="93" t="s">
        <v>18</v>
      </c>
      <c r="E284" s="93" t="s">
        <v>18</v>
      </c>
      <c r="F284" s="93" t="s">
        <v>18</v>
      </c>
    </row>
    <row r="285" spans="1:6" hidden="1" x14ac:dyDescent="0.2">
      <c r="A285" s="87" t="s">
        <v>123</v>
      </c>
      <c r="B285" s="104" t="s">
        <v>18</v>
      </c>
      <c r="C285" s="104" t="s">
        <v>18</v>
      </c>
      <c r="D285" s="104" t="s">
        <v>18</v>
      </c>
      <c r="E285" s="104" t="s">
        <v>18</v>
      </c>
      <c r="F285" s="104" t="s">
        <v>18</v>
      </c>
    </row>
    <row r="286" spans="1:6" hidden="1" x14ac:dyDescent="0.2">
      <c r="A286" s="87" t="s">
        <v>124</v>
      </c>
      <c r="B286" s="101" t="s">
        <v>18</v>
      </c>
      <c r="C286" s="101" t="s">
        <v>18</v>
      </c>
      <c r="D286" s="101" t="s">
        <v>18</v>
      </c>
      <c r="E286" s="101" t="s">
        <v>18</v>
      </c>
      <c r="F286" s="101" t="s">
        <v>18</v>
      </c>
    </row>
    <row r="287" spans="1:6" hidden="1" x14ac:dyDescent="0.2">
      <c r="A287" s="89" t="s">
        <v>125</v>
      </c>
      <c r="B287" s="93" t="s">
        <v>18</v>
      </c>
      <c r="C287" s="93" t="s">
        <v>18</v>
      </c>
      <c r="D287" s="93" t="s">
        <v>18</v>
      </c>
      <c r="E287" s="93" t="s">
        <v>18</v>
      </c>
      <c r="F287" s="93" t="s">
        <v>18</v>
      </c>
    </row>
    <row r="288" spans="1:6" hidden="1" x14ac:dyDescent="0.2">
      <c r="A288" s="90" t="s">
        <v>126</v>
      </c>
      <c r="B288" s="102" t="s">
        <v>19</v>
      </c>
      <c r="C288" s="102" t="s">
        <v>19</v>
      </c>
      <c r="D288" s="102" t="s">
        <v>19</v>
      </c>
      <c r="E288" s="102" t="s">
        <v>19</v>
      </c>
      <c r="F288" s="102" t="s">
        <v>19</v>
      </c>
    </row>
    <row r="289" spans="1:6" hidden="1" x14ac:dyDescent="0.2">
      <c r="A289" s="90" t="s">
        <v>127</v>
      </c>
      <c r="B289" s="105" t="s">
        <v>19</v>
      </c>
      <c r="C289" s="105" t="s">
        <v>19</v>
      </c>
      <c r="D289" s="105" t="s">
        <v>19</v>
      </c>
      <c r="E289" s="105" t="s">
        <v>19</v>
      </c>
      <c r="F289" s="105" t="s">
        <v>19</v>
      </c>
    </row>
    <row r="290" spans="1:6" hidden="1" x14ac:dyDescent="0.2">
      <c r="A290" s="57" t="s">
        <v>131</v>
      </c>
      <c r="B290" s="103"/>
      <c r="C290" s="103"/>
      <c r="D290" s="103"/>
      <c r="E290" s="103"/>
      <c r="F290" s="103"/>
    </row>
    <row r="291" spans="1:6" hidden="1" x14ac:dyDescent="0.2">
      <c r="A291" s="61" t="s">
        <v>129</v>
      </c>
      <c r="B291" s="93" t="s">
        <v>18</v>
      </c>
      <c r="C291" s="93" t="s">
        <v>18</v>
      </c>
      <c r="D291" s="93" t="s">
        <v>18</v>
      </c>
      <c r="E291" s="93" t="s">
        <v>18</v>
      </c>
      <c r="F291" s="93" t="s">
        <v>18</v>
      </c>
    </row>
    <row r="292" spans="1:6" hidden="1" x14ac:dyDescent="0.2">
      <c r="A292" s="87" t="s">
        <v>123</v>
      </c>
      <c r="B292" s="104" t="s">
        <v>18</v>
      </c>
      <c r="C292" s="104" t="s">
        <v>18</v>
      </c>
      <c r="D292" s="104" t="s">
        <v>18</v>
      </c>
      <c r="E292" s="104" t="s">
        <v>18</v>
      </c>
      <c r="F292" s="104" t="s">
        <v>18</v>
      </c>
    </row>
    <row r="293" spans="1:6" hidden="1" x14ac:dyDescent="0.2">
      <c r="A293" s="87" t="s">
        <v>124</v>
      </c>
      <c r="B293" s="101" t="s">
        <v>18</v>
      </c>
      <c r="C293" s="101" t="s">
        <v>18</v>
      </c>
      <c r="D293" s="101" t="s">
        <v>18</v>
      </c>
      <c r="E293" s="101" t="s">
        <v>18</v>
      </c>
      <c r="F293" s="101" t="s">
        <v>18</v>
      </c>
    </row>
    <row r="294" spans="1:6" hidden="1" x14ac:dyDescent="0.2">
      <c r="A294" s="89" t="s">
        <v>125</v>
      </c>
      <c r="B294" s="93" t="s">
        <v>18</v>
      </c>
      <c r="C294" s="93" t="s">
        <v>18</v>
      </c>
      <c r="D294" s="93" t="s">
        <v>18</v>
      </c>
      <c r="E294" s="93" t="s">
        <v>18</v>
      </c>
      <c r="F294" s="93" t="s">
        <v>18</v>
      </c>
    </row>
    <row r="295" spans="1:6" hidden="1" x14ac:dyDescent="0.2">
      <c r="A295" s="90" t="s">
        <v>126</v>
      </c>
      <c r="B295" s="102" t="s">
        <v>19</v>
      </c>
      <c r="C295" s="102" t="s">
        <v>19</v>
      </c>
      <c r="D295" s="102" t="s">
        <v>19</v>
      </c>
      <c r="E295" s="102" t="s">
        <v>19</v>
      </c>
      <c r="F295" s="102" t="s">
        <v>19</v>
      </c>
    </row>
    <row r="296" spans="1:6" hidden="1" x14ac:dyDescent="0.2">
      <c r="A296" s="94" t="s">
        <v>127</v>
      </c>
      <c r="B296" s="106" t="s">
        <v>19</v>
      </c>
      <c r="C296" s="106" t="s">
        <v>19</v>
      </c>
      <c r="D296" s="106" t="s">
        <v>19</v>
      </c>
      <c r="E296" s="106" t="s">
        <v>19</v>
      </c>
      <c r="F296" s="106" t="s">
        <v>19</v>
      </c>
    </row>
    <row r="297" spans="1:6" ht="26.25" customHeight="1" x14ac:dyDescent="0.2">
      <c r="A297" s="1105" t="s">
        <v>132</v>
      </c>
      <c r="B297" s="1106"/>
      <c r="C297" s="1106"/>
      <c r="D297" s="1106"/>
      <c r="E297" s="1106"/>
      <c r="F297" s="1106"/>
    </row>
    <row r="298" spans="1:6" x14ac:dyDescent="0.2">
      <c r="A298" s="107"/>
      <c r="B298" s="10"/>
      <c r="C298" s="10"/>
      <c r="D298" s="10"/>
      <c r="E298" s="10"/>
      <c r="F298" s="10"/>
    </row>
    <row r="302" spans="1:6" x14ac:dyDescent="0.2">
      <c r="A302" s="1102" t="s">
        <v>137</v>
      </c>
      <c r="B302" s="1102"/>
      <c r="C302" s="1102"/>
      <c r="D302" s="1102"/>
      <c r="E302" s="1102"/>
      <c r="F302" s="1102"/>
    </row>
    <row r="303" spans="1:6" s="582" customFormat="1" ht="15" x14ac:dyDescent="0.25">
      <c r="A303" s="1101" t="s">
        <v>138</v>
      </c>
      <c r="B303" s="1101"/>
      <c r="C303" s="1101"/>
      <c r="D303" s="1101"/>
      <c r="E303" s="1101"/>
      <c r="F303" s="1101"/>
    </row>
    <row r="304" spans="1:6" x14ac:dyDescent="0.2">
      <c r="A304" s="22" t="s">
        <v>54</v>
      </c>
      <c r="B304" s="96"/>
      <c r="C304" s="23"/>
      <c r="D304" s="23"/>
      <c r="E304" s="23"/>
      <c r="F304" s="23"/>
    </row>
    <row r="306" spans="1:6" x14ac:dyDescent="0.2">
      <c r="A306" s="11"/>
      <c r="B306" s="12">
        <v>40909</v>
      </c>
      <c r="C306" s="12">
        <v>41275</v>
      </c>
      <c r="D306" s="12">
        <v>41640</v>
      </c>
      <c r="E306" s="12">
        <v>42005</v>
      </c>
      <c r="F306" s="12">
        <v>42370</v>
      </c>
    </row>
    <row r="307" spans="1:6" x14ac:dyDescent="0.2">
      <c r="A307" s="108" t="s">
        <v>1275</v>
      </c>
      <c r="B307" s="29"/>
      <c r="C307" s="29"/>
      <c r="D307" s="29"/>
      <c r="E307" s="29"/>
      <c r="F307" s="29"/>
    </row>
    <row r="308" spans="1:6" ht="14.25" x14ac:dyDescent="0.2">
      <c r="A308" s="109" t="s">
        <v>139</v>
      </c>
      <c r="B308" s="29">
        <v>82</v>
      </c>
      <c r="C308" s="29">
        <v>85</v>
      </c>
      <c r="D308" s="29">
        <v>88</v>
      </c>
      <c r="E308" s="29">
        <v>87</v>
      </c>
      <c r="F308" s="29">
        <v>95</v>
      </c>
    </row>
    <row r="309" spans="1:6" x14ac:dyDescent="0.2">
      <c r="A309" s="82" t="s">
        <v>140</v>
      </c>
      <c r="B309" s="29">
        <v>60</v>
      </c>
      <c r="C309" s="29">
        <v>61</v>
      </c>
      <c r="D309" s="29">
        <v>59</v>
      </c>
      <c r="E309" s="29">
        <v>60</v>
      </c>
      <c r="F309" s="29">
        <v>60</v>
      </c>
    </row>
    <row r="310" spans="1:6" x14ac:dyDescent="0.2">
      <c r="A310" s="110" t="s">
        <v>62</v>
      </c>
      <c r="B310" s="29">
        <v>50</v>
      </c>
      <c r="C310" s="29">
        <v>51</v>
      </c>
      <c r="D310" s="29">
        <v>48</v>
      </c>
      <c r="E310" s="29">
        <v>49</v>
      </c>
      <c r="F310" s="29">
        <v>49</v>
      </c>
    </row>
    <row r="311" spans="1:6" x14ac:dyDescent="0.2">
      <c r="A311" s="110" t="s">
        <v>55</v>
      </c>
      <c r="B311" s="29">
        <v>1</v>
      </c>
      <c r="C311" s="29">
        <v>1</v>
      </c>
      <c r="D311" s="29">
        <v>1</v>
      </c>
      <c r="E311" s="29">
        <v>1</v>
      </c>
      <c r="F311" s="29">
        <v>1</v>
      </c>
    </row>
    <row r="312" spans="1:6" x14ac:dyDescent="0.2">
      <c r="A312" s="110" t="s">
        <v>141</v>
      </c>
      <c r="B312" s="29">
        <v>9</v>
      </c>
      <c r="C312" s="29">
        <v>9</v>
      </c>
      <c r="D312" s="29">
        <v>10</v>
      </c>
      <c r="E312" s="29">
        <v>10</v>
      </c>
      <c r="F312" s="29">
        <v>10</v>
      </c>
    </row>
    <row r="313" spans="1:6" s="583" customFormat="1" x14ac:dyDescent="0.2">
      <c r="A313" s="111" t="s">
        <v>142</v>
      </c>
      <c r="B313" s="69" t="s">
        <v>19</v>
      </c>
      <c r="C313" s="69" t="s">
        <v>19</v>
      </c>
      <c r="D313" s="69" t="s">
        <v>19</v>
      </c>
      <c r="E313" s="69" t="s">
        <v>19</v>
      </c>
      <c r="F313" s="69" t="s">
        <v>19</v>
      </c>
    </row>
    <row r="314" spans="1:6" s="583" customFormat="1" ht="12.75" customHeight="1" x14ac:dyDescent="0.2">
      <c r="A314" s="111" t="s">
        <v>143</v>
      </c>
      <c r="B314" s="69" t="s">
        <v>19</v>
      </c>
      <c r="C314" s="69" t="s">
        <v>19</v>
      </c>
      <c r="D314" s="69" t="s">
        <v>19</v>
      </c>
      <c r="E314" s="69" t="s">
        <v>19</v>
      </c>
      <c r="F314" s="69" t="s">
        <v>19</v>
      </c>
    </row>
    <row r="315" spans="1:6" x14ac:dyDescent="0.2">
      <c r="A315" s="111" t="s">
        <v>144</v>
      </c>
      <c r="B315" s="69">
        <v>3</v>
      </c>
      <c r="C315" s="69">
        <v>3</v>
      </c>
      <c r="D315" s="69">
        <v>4</v>
      </c>
      <c r="E315" s="69">
        <v>4</v>
      </c>
      <c r="F315" s="69">
        <v>4</v>
      </c>
    </row>
    <row r="316" spans="1:6" x14ac:dyDescent="0.2">
      <c r="A316" s="111" t="s">
        <v>145</v>
      </c>
      <c r="B316" s="69">
        <v>6</v>
      </c>
      <c r="C316" s="69">
        <v>6</v>
      </c>
      <c r="D316" s="69">
        <v>6</v>
      </c>
      <c r="E316" s="69">
        <v>6</v>
      </c>
      <c r="F316" s="69">
        <v>6</v>
      </c>
    </row>
    <row r="317" spans="1:6" x14ac:dyDescent="0.2">
      <c r="A317" s="111" t="s">
        <v>14</v>
      </c>
      <c r="B317" s="69">
        <v>0</v>
      </c>
      <c r="C317" s="69">
        <v>0</v>
      </c>
      <c r="D317" s="69">
        <v>0</v>
      </c>
      <c r="E317" s="69">
        <v>0</v>
      </c>
      <c r="F317" s="69">
        <v>0</v>
      </c>
    </row>
    <row r="318" spans="1:6" x14ac:dyDescent="0.2">
      <c r="A318" s="112" t="s">
        <v>146</v>
      </c>
      <c r="B318" s="76">
        <v>22</v>
      </c>
      <c r="C318" s="76">
        <v>24</v>
      </c>
      <c r="D318" s="76">
        <v>29</v>
      </c>
      <c r="E318" s="76">
        <v>27</v>
      </c>
      <c r="F318" s="76">
        <v>35</v>
      </c>
    </row>
    <row r="319" spans="1:6" hidden="1" x14ac:dyDescent="0.2">
      <c r="A319" s="113"/>
      <c r="B319" s="29"/>
      <c r="C319" s="29"/>
      <c r="D319" s="29"/>
      <c r="E319" s="29"/>
      <c r="F319" s="29"/>
    </row>
    <row r="320" spans="1:6" hidden="1" x14ac:dyDescent="0.2">
      <c r="A320" s="114" t="s">
        <v>147</v>
      </c>
      <c r="B320" s="29"/>
      <c r="C320" s="29"/>
      <c r="D320" s="29"/>
      <c r="E320" s="29"/>
      <c r="F320" s="29"/>
    </row>
    <row r="321" spans="1:6" hidden="1" x14ac:dyDescent="0.2">
      <c r="A321" s="113" t="s">
        <v>148</v>
      </c>
      <c r="B321" s="29"/>
      <c r="C321" s="29"/>
      <c r="D321" s="29"/>
      <c r="E321" s="29"/>
      <c r="F321" s="29"/>
    </row>
    <row r="322" spans="1:6" hidden="1" x14ac:dyDescent="0.2">
      <c r="A322" s="61" t="s">
        <v>140</v>
      </c>
      <c r="B322" s="29"/>
      <c r="C322" s="29"/>
      <c r="D322" s="29"/>
      <c r="E322" s="29"/>
      <c r="F322" s="29"/>
    </row>
    <row r="323" spans="1:6" hidden="1" x14ac:dyDescent="0.2">
      <c r="A323" s="115" t="s">
        <v>62</v>
      </c>
      <c r="B323" s="29"/>
      <c r="C323" s="29"/>
      <c r="D323" s="29"/>
      <c r="E323" s="29"/>
      <c r="F323" s="29"/>
    </row>
    <row r="324" spans="1:6" hidden="1" x14ac:dyDescent="0.2">
      <c r="A324" s="115" t="s">
        <v>55</v>
      </c>
      <c r="B324" s="29"/>
      <c r="C324" s="29"/>
      <c r="D324" s="29"/>
      <c r="E324" s="29"/>
      <c r="F324" s="29"/>
    </row>
    <row r="325" spans="1:6" hidden="1" x14ac:dyDescent="0.2">
      <c r="A325" s="115" t="s">
        <v>141</v>
      </c>
      <c r="B325" s="29"/>
      <c r="C325" s="29"/>
      <c r="D325" s="29"/>
      <c r="E325" s="29"/>
      <c r="F325" s="29"/>
    </row>
    <row r="326" spans="1:6" hidden="1" x14ac:dyDescent="0.2">
      <c r="A326" s="116" t="s">
        <v>142</v>
      </c>
      <c r="B326" s="29"/>
      <c r="C326" s="29"/>
      <c r="D326" s="29"/>
      <c r="E326" s="29"/>
      <c r="F326" s="29"/>
    </row>
    <row r="327" spans="1:6" hidden="1" x14ac:dyDescent="0.2">
      <c r="A327" s="116" t="s">
        <v>143</v>
      </c>
      <c r="B327" s="29"/>
      <c r="C327" s="29"/>
      <c r="D327" s="29"/>
      <c r="E327" s="29"/>
      <c r="F327" s="29"/>
    </row>
    <row r="328" spans="1:6" hidden="1" x14ac:dyDescent="0.2">
      <c r="A328" s="116" t="s">
        <v>144</v>
      </c>
      <c r="B328" s="29"/>
      <c r="C328" s="29"/>
      <c r="D328" s="29"/>
      <c r="E328" s="29"/>
      <c r="F328" s="29"/>
    </row>
    <row r="329" spans="1:6" hidden="1" x14ac:dyDescent="0.2">
      <c r="A329" s="116" t="s">
        <v>145</v>
      </c>
      <c r="B329" s="29"/>
      <c r="C329" s="29"/>
      <c r="D329" s="29"/>
      <c r="E329" s="29"/>
      <c r="F329" s="29"/>
    </row>
    <row r="330" spans="1:6" hidden="1" x14ac:dyDescent="0.2">
      <c r="A330" s="116" t="s">
        <v>14</v>
      </c>
      <c r="B330" s="29"/>
      <c r="C330" s="29"/>
      <c r="D330" s="29"/>
      <c r="E330" s="29"/>
      <c r="F330" s="29"/>
    </row>
    <row r="331" spans="1:6" hidden="1" x14ac:dyDescent="0.2">
      <c r="A331" s="94" t="s">
        <v>146</v>
      </c>
      <c r="B331" s="76"/>
      <c r="C331" s="76"/>
      <c r="D331" s="76"/>
      <c r="E331" s="76"/>
      <c r="F331" s="76"/>
    </row>
    <row r="332" spans="1:6" ht="14.25" customHeight="1" x14ac:dyDescent="0.2">
      <c r="A332" s="1103" t="s">
        <v>149</v>
      </c>
      <c r="B332" s="1104"/>
      <c r="C332" s="1104"/>
      <c r="D332" s="1104"/>
      <c r="E332" s="1104"/>
      <c r="F332" s="1104"/>
    </row>
    <row r="333" spans="1:6" x14ac:dyDescent="0.2">
      <c r="A333" s="107"/>
      <c r="B333" s="10"/>
      <c r="C333" s="10"/>
      <c r="D333" s="10"/>
      <c r="E333" s="10"/>
      <c r="F333" s="10"/>
    </row>
    <row r="334" spans="1:6" x14ac:dyDescent="0.2">
      <c r="A334" s="107"/>
      <c r="B334" s="15"/>
      <c r="C334" s="15"/>
      <c r="D334" s="15"/>
      <c r="E334" s="15"/>
      <c r="F334" s="15"/>
    </row>
    <row r="335" spans="1:6" x14ac:dyDescent="0.2">
      <c r="A335" s="107"/>
      <c r="B335" s="10"/>
      <c r="C335" s="10"/>
      <c r="D335" s="10"/>
      <c r="E335" s="10"/>
      <c r="F335" s="10"/>
    </row>
    <row r="337" spans="1:6" x14ac:dyDescent="0.2">
      <c r="A337" s="1102" t="s">
        <v>150</v>
      </c>
      <c r="B337" s="1102"/>
      <c r="C337" s="1102"/>
      <c r="D337" s="1102"/>
      <c r="E337" s="1102"/>
      <c r="F337" s="1102"/>
    </row>
    <row r="338" spans="1:6" s="582" customFormat="1" ht="15" x14ac:dyDescent="0.25">
      <c r="A338" s="1101" t="s">
        <v>151</v>
      </c>
      <c r="B338" s="1101"/>
      <c r="C338" s="1101"/>
      <c r="D338" s="1101"/>
      <c r="E338" s="1101"/>
      <c r="F338" s="1101"/>
    </row>
    <row r="339" spans="1:6" x14ac:dyDescent="0.2">
      <c r="A339" s="22" t="s">
        <v>102</v>
      </c>
      <c r="B339" s="96"/>
      <c r="C339" s="23"/>
      <c r="D339" s="23"/>
      <c r="E339" s="23"/>
      <c r="F339" s="23"/>
    </row>
    <row r="341" spans="1:6" x14ac:dyDescent="0.2">
      <c r="A341" s="11"/>
      <c r="B341" s="12">
        <v>40909</v>
      </c>
      <c r="C341" s="12">
        <v>41275</v>
      </c>
      <c r="D341" s="12">
        <v>41640</v>
      </c>
      <c r="E341" s="12">
        <v>42005</v>
      </c>
      <c r="F341" s="12">
        <v>42370</v>
      </c>
    </row>
    <row r="342" spans="1:6" x14ac:dyDescent="0.2">
      <c r="A342" s="9" t="s">
        <v>152</v>
      </c>
      <c r="B342" s="44"/>
      <c r="C342" s="44"/>
      <c r="D342" s="44"/>
      <c r="E342" s="44"/>
      <c r="F342" s="44"/>
    </row>
    <row r="343" spans="1:6" x14ac:dyDescent="0.2">
      <c r="A343" s="9"/>
      <c r="B343" s="44"/>
      <c r="C343" s="44"/>
      <c r="D343" s="44"/>
      <c r="E343" s="44"/>
      <c r="F343" s="44"/>
    </row>
    <row r="344" spans="1:6" x14ac:dyDescent="0.2">
      <c r="A344" s="108" t="s">
        <v>1275</v>
      </c>
      <c r="B344" s="44"/>
      <c r="C344" s="44"/>
      <c r="D344" s="44"/>
      <c r="E344" s="44"/>
      <c r="F344" s="44"/>
    </row>
    <row r="345" spans="1:6" x14ac:dyDescent="0.2">
      <c r="A345" s="7" t="s">
        <v>153</v>
      </c>
      <c r="B345" s="117">
        <v>9.42</v>
      </c>
      <c r="C345" s="117">
        <v>10.244</v>
      </c>
      <c r="D345" s="117">
        <v>10.628</v>
      </c>
      <c r="E345" s="117">
        <v>11.170999999999999</v>
      </c>
      <c r="F345" s="117">
        <v>11.324999999999999</v>
      </c>
    </row>
    <row r="346" spans="1:6" x14ac:dyDescent="0.2">
      <c r="A346" s="118"/>
      <c r="B346" s="119"/>
      <c r="C346" s="119"/>
      <c r="D346" s="119"/>
      <c r="E346" s="119"/>
      <c r="F346" s="119"/>
    </row>
    <row r="347" spans="1:6" x14ac:dyDescent="0.2">
      <c r="A347" s="11" t="s">
        <v>154</v>
      </c>
      <c r="B347" s="120">
        <v>72.224000000000004</v>
      </c>
      <c r="C347" s="120">
        <v>70.650000000000006</v>
      </c>
      <c r="D347" s="120">
        <v>70.239999999999995</v>
      </c>
      <c r="E347" s="120">
        <v>69.540000000000006</v>
      </c>
      <c r="F347" s="120">
        <v>69.3</v>
      </c>
    </row>
    <row r="348" spans="1:6" ht="13.5" hidden="1" customHeight="1" x14ac:dyDescent="0.2">
      <c r="A348" s="1103"/>
      <c r="B348" s="1104"/>
      <c r="C348" s="1104"/>
      <c r="D348" s="1104"/>
      <c r="E348" s="1104"/>
      <c r="F348" s="1104"/>
    </row>
    <row r="349" spans="1:6" x14ac:dyDescent="0.2">
      <c r="A349" s="118"/>
      <c r="B349" s="10"/>
      <c r="C349" s="10"/>
      <c r="D349" s="10"/>
      <c r="E349" s="10"/>
      <c r="F349" s="10"/>
    </row>
    <row r="350" spans="1:6" x14ac:dyDescent="0.2">
      <c r="A350" s="118"/>
      <c r="B350" s="10"/>
      <c r="C350" s="10"/>
      <c r="D350" s="10"/>
      <c r="E350" s="10"/>
      <c r="F350" s="10"/>
    </row>
    <row r="351" spans="1:6" x14ac:dyDescent="0.2">
      <c r="A351" s="118"/>
      <c r="B351" s="10"/>
      <c r="C351" s="10"/>
      <c r="D351" s="10"/>
      <c r="E351" s="10"/>
      <c r="F351" s="10"/>
    </row>
    <row r="352" spans="1:6" x14ac:dyDescent="0.2">
      <c r="A352" s="48"/>
      <c r="B352" s="23"/>
      <c r="C352" s="23"/>
      <c r="D352" s="23"/>
      <c r="E352" s="23"/>
      <c r="F352" s="23"/>
    </row>
    <row r="353" spans="1:6" x14ac:dyDescent="0.2">
      <c r="A353" s="1102" t="s">
        <v>155</v>
      </c>
      <c r="B353" s="1102"/>
      <c r="C353" s="1102"/>
      <c r="D353" s="1102"/>
      <c r="E353" s="1102"/>
      <c r="F353" s="1102"/>
    </row>
    <row r="354" spans="1:6" s="582" customFormat="1" ht="15" x14ac:dyDescent="0.25">
      <c r="A354" s="1101" t="s">
        <v>156</v>
      </c>
      <c r="B354" s="1101"/>
      <c r="C354" s="1101"/>
      <c r="D354" s="1101"/>
      <c r="E354" s="1101"/>
      <c r="F354" s="1101"/>
    </row>
    <row r="355" spans="1:6" x14ac:dyDescent="0.2">
      <c r="A355" s="22" t="s">
        <v>135</v>
      </c>
      <c r="B355" s="23"/>
      <c r="C355" s="23"/>
      <c r="D355" s="23"/>
      <c r="E355" s="23"/>
      <c r="F355" s="23"/>
    </row>
    <row r="356" spans="1:6" x14ac:dyDescent="0.2">
      <c r="A356" s="48"/>
      <c r="B356" s="23"/>
      <c r="C356" s="23"/>
      <c r="D356" s="23"/>
      <c r="E356" s="23"/>
      <c r="F356" s="23"/>
    </row>
    <row r="357" spans="1:6" x14ac:dyDescent="0.2">
      <c r="A357" s="11"/>
      <c r="B357" s="12">
        <v>40909</v>
      </c>
      <c r="C357" s="12">
        <v>41275</v>
      </c>
      <c r="D357" s="12">
        <v>41640</v>
      </c>
      <c r="E357" s="12">
        <v>42005</v>
      </c>
      <c r="F357" s="12">
        <v>42370</v>
      </c>
    </row>
    <row r="358" spans="1:6" x14ac:dyDescent="0.2">
      <c r="A358" s="9" t="s">
        <v>152</v>
      </c>
      <c r="B358" s="44"/>
      <c r="C358" s="44"/>
      <c r="D358" s="44"/>
      <c r="E358" s="44"/>
      <c r="F358" s="44"/>
    </row>
    <row r="359" spans="1:6" x14ac:dyDescent="0.2">
      <c r="A359" s="3"/>
      <c r="B359" s="44"/>
      <c r="C359" s="44"/>
      <c r="D359" s="44"/>
      <c r="E359" s="44"/>
      <c r="F359" s="44"/>
    </row>
    <row r="360" spans="1:6" x14ac:dyDescent="0.2">
      <c r="A360" s="108" t="s">
        <v>1275</v>
      </c>
      <c r="B360" s="44"/>
      <c r="C360" s="44"/>
      <c r="D360" s="44"/>
      <c r="E360" s="44"/>
      <c r="F360" s="44"/>
    </row>
    <row r="361" spans="1:6" s="583" customFormat="1" x14ac:dyDescent="0.2">
      <c r="A361" s="7" t="s">
        <v>153</v>
      </c>
      <c r="B361" s="14">
        <v>38833.656499999997</v>
      </c>
      <c r="C361" s="14">
        <v>39518.875789999998</v>
      </c>
      <c r="D361" s="14">
        <v>40726.152110000003</v>
      </c>
      <c r="E361" s="14">
        <v>41252.080770000008</v>
      </c>
      <c r="F361" s="14">
        <v>41433.645790000002</v>
      </c>
    </row>
    <row r="362" spans="1:6" x14ac:dyDescent="0.2">
      <c r="A362" s="109"/>
      <c r="B362" s="121"/>
      <c r="C362" s="121"/>
      <c r="D362" s="121"/>
      <c r="E362" s="121"/>
      <c r="F362" s="121"/>
    </row>
    <row r="363" spans="1:6" x14ac:dyDescent="0.2">
      <c r="A363" s="11" t="s">
        <v>157</v>
      </c>
      <c r="B363" s="54">
        <v>62.25</v>
      </c>
      <c r="C363" s="54">
        <v>60.43</v>
      </c>
      <c r="D363" s="54">
        <v>61.6</v>
      </c>
      <c r="E363" s="54">
        <v>60.51</v>
      </c>
      <c r="F363" s="54">
        <v>60.01</v>
      </c>
    </row>
    <row r="364" spans="1:6" ht="13.5" hidden="1" customHeight="1" x14ac:dyDescent="0.2">
      <c r="A364" s="1103"/>
      <c r="B364" s="1104"/>
      <c r="C364" s="1104"/>
      <c r="D364" s="1104"/>
      <c r="E364" s="1104"/>
      <c r="F364" s="1104"/>
    </row>
    <row r="369" spans="1:6" x14ac:dyDescent="0.2">
      <c r="A369" s="1102" t="s">
        <v>158</v>
      </c>
      <c r="B369" s="1102"/>
      <c r="C369" s="1102"/>
      <c r="D369" s="1102"/>
      <c r="E369" s="1102"/>
      <c r="F369" s="1102"/>
    </row>
    <row r="370" spans="1:6" s="582" customFormat="1" ht="15" x14ac:dyDescent="0.25">
      <c r="A370" s="1101" t="s">
        <v>159</v>
      </c>
      <c r="B370" s="1101"/>
      <c r="C370" s="1101"/>
      <c r="D370" s="1101"/>
      <c r="E370" s="1101"/>
      <c r="F370" s="1101"/>
    </row>
    <row r="371" spans="1:6" x14ac:dyDescent="0.2">
      <c r="A371" s="22" t="s">
        <v>54</v>
      </c>
      <c r="B371" s="23"/>
      <c r="C371" s="23"/>
      <c r="D371" s="23"/>
      <c r="E371" s="23"/>
      <c r="F371" s="23"/>
    </row>
    <row r="372" spans="1:6" x14ac:dyDescent="0.2">
      <c r="A372" s="48"/>
      <c r="B372" s="23"/>
      <c r="C372" s="23"/>
      <c r="D372" s="23"/>
      <c r="E372" s="23"/>
      <c r="F372" s="23"/>
    </row>
    <row r="373" spans="1:6" x14ac:dyDescent="0.2">
      <c r="A373" s="11"/>
      <c r="B373" s="12">
        <v>40909</v>
      </c>
      <c r="C373" s="12">
        <v>41275</v>
      </c>
      <c r="D373" s="12">
        <v>41640</v>
      </c>
      <c r="E373" s="12">
        <v>42005</v>
      </c>
      <c r="F373" s="12">
        <v>42370</v>
      </c>
    </row>
    <row r="374" spans="1:6" x14ac:dyDescent="0.2">
      <c r="A374" s="48" t="s">
        <v>160</v>
      </c>
      <c r="B374" s="29">
        <v>0</v>
      </c>
      <c r="C374" s="29">
        <v>0</v>
      </c>
      <c r="D374" s="29">
        <v>0</v>
      </c>
      <c r="E374" s="29">
        <v>0</v>
      </c>
      <c r="F374" s="29">
        <v>0</v>
      </c>
    </row>
    <row r="375" spans="1:6" s="586" customFormat="1" x14ac:dyDescent="0.2">
      <c r="A375" s="122" t="s">
        <v>161</v>
      </c>
      <c r="B375" s="41">
        <v>0</v>
      </c>
      <c r="C375" s="41">
        <v>0</v>
      </c>
      <c r="D375" s="41">
        <v>0</v>
      </c>
      <c r="E375" s="41">
        <v>0</v>
      </c>
      <c r="F375" s="41">
        <v>0</v>
      </c>
    </row>
    <row r="376" spans="1:6" x14ac:dyDescent="0.2">
      <c r="A376" s="107"/>
      <c r="B376" s="123"/>
      <c r="C376" s="123"/>
      <c r="D376" s="123"/>
      <c r="E376" s="123"/>
      <c r="F376" s="123"/>
    </row>
    <row r="377" spans="1:6" x14ac:dyDescent="0.2">
      <c r="A377" s="48" t="s">
        <v>162</v>
      </c>
      <c r="B377" s="29">
        <v>0</v>
      </c>
      <c r="C377" s="29">
        <v>0</v>
      </c>
      <c r="D377" s="29">
        <v>0</v>
      </c>
      <c r="E377" s="29">
        <v>0</v>
      </c>
      <c r="F377" s="29">
        <v>0</v>
      </c>
    </row>
    <row r="378" spans="1:6" s="586" customFormat="1" x14ac:dyDescent="0.2">
      <c r="A378" s="122" t="s">
        <v>161</v>
      </c>
      <c r="B378" s="69">
        <v>0</v>
      </c>
      <c r="C378" s="69">
        <v>0</v>
      </c>
      <c r="D378" s="69">
        <v>0</v>
      </c>
      <c r="E378" s="69">
        <v>0</v>
      </c>
      <c r="F378" s="69">
        <v>0</v>
      </c>
    </row>
    <row r="379" spans="1:6" x14ac:dyDescent="0.2">
      <c r="A379" s="107"/>
      <c r="B379" s="123"/>
      <c r="C379" s="123"/>
      <c r="D379" s="123"/>
      <c r="E379" s="123"/>
      <c r="F379" s="123"/>
    </row>
    <row r="380" spans="1:6" x14ac:dyDescent="0.2">
      <c r="A380" s="48" t="s">
        <v>163</v>
      </c>
      <c r="B380" s="29">
        <v>0</v>
      </c>
      <c r="C380" s="29">
        <v>0</v>
      </c>
      <c r="D380" s="29">
        <v>0</v>
      </c>
      <c r="E380" s="29">
        <v>0</v>
      </c>
      <c r="F380" s="29">
        <v>0</v>
      </c>
    </row>
    <row r="381" spans="1:6" s="586" customFormat="1" x14ac:dyDescent="0.2">
      <c r="A381" s="122" t="s">
        <v>161</v>
      </c>
      <c r="B381" s="69">
        <v>0</v>
      </c>
      <c r="C381" s="69">
        <v>0</v>
      </c>
      <c r="D381" s="69">
        <v>0</v>
      </c>
      <c r="E381" s="69">
        <v>0</v>
      </c>
      <c r="F381" s="69">
        <v>0</v>
      </c>
    </row>
    <row r="382" spans="1:6" x14ac:dyDescent="0.2">
      <c r="A382" s="107"/>
      <c r="B382" s="123"/>
      <c r="C382" s="123"/>
      <c r="D382" s="123"/>
      <c r="E382" s="123"/>
      <c r="F382" s="123"/>
    </row>
    <row r="383" spans="1:6" x14ac:dyDescent="0.2">
      <c r="A383" s="48" t="s">
        <v>164</v>
      </c>
      <c r="B383" s="29">
        <v>0</v>
      </c>
      <c r="C383" s="29">
        <v>0</v>
      </c>
      <c r="D383" s="29">
        <v>0</v>
      </c>
      <c r="E383" s="29">
        <v>0</v>
      </c>
      <c r="F383" s="29">
        <v>0</v>
      </c>
    </row>
    <row r="384" spans="1:6" s="586" customFormat="1" x14ac:dyDescent="0.2">
      <c r="A384" s="122" t="s">
        <v>161</v>
      </c>
      <c r="B384" s="69">
        <v>0</v>
      </c>
      <c r="C384" s="69">
        <v>0</v>
      </c>
      <c r="D384" s="69">
        <v>0</v>
      </c>
      <c r="E384" s="69">
        <v>0</v>
      </c>
      <c r="F384" s="69">
        <v>0</v>
      </c>
    </row>
    <row r="385" spans="1:6" x14ac:dyDescent="0.2">
      <c r="A385" s="107"/>
      <c r="B385" s="123"/>
      <c r="C385" s="123"/>
      <c r="D385" s="123"/>
      <c r="E385" s="123"/>
      <c r="F385" s="123"/>
    </row>
    <row r="386" spans="1:6" s="586" customFormat="1" x14ac:dyDescent="0.2">
      <c r="A386" s="22" t="s">
        <v>16</v>
      </c>
      <c r="B386" s="124"/>
      <c r="C386" s="124"/>
      <c r="D386" s="124"/>
      <c r="E386" s="124"/>
      <c r="F386" s="124"/>
    </row>
    <row r="387" spans="1:6" x14ac:dyDescent="0.2">
      <c r="A387" s="109" t="s">
        <v>165</v>
      </c>
      <c r="B387" s="29">
        <v>0</v>
      </c>
      <c r="C387" s="29">
        <v>0</v>
      </c>
      <c r="D387" s="29">
        <v>0</v>
      </c>
      <c r="E387" s="29">
        <v>0</v>
      </c>
      <c r="F387" s="29">
        <v>0</v>
      </c>
    </row>
    <row r="388" spans="1:6" s="586" customFormat="1" x14ac:dyDescent="0.2">
      <c r="A388" s="118" t="s">
        <v>166</v>
      </c>
      <c r="B388" s="69">
        <v>0</v>
      </c>
      <c r="C388" s="69">
        <v>0</v>
      </c>
      <c r="D388" s="69">
        <v>0</v>
      </c>
      <c r="E388" s="69">
        <v>0</v>
      </c>
      <c r="F388" s="69">
        <v>0</v>
      </c>
    </row>
    <row r="389" spans="1:6" s="586" customFormat="1" x14ac:dyDescent="0.2">
      <c r="A389" s="22" t="s">
        <v>167</v>
      </c>
      <c r="B389" s="69">
        <v>0</v>
      </c>
      <c r="C389" s="69">
        <v>0</v>
      </c>
      <c r="D389" s="69">
        <v>0</v>
      </c>
      <c r="E389" s="69">
        <v>0</v>
      </c>
      <c r="F389" s="69">
        <v>0</v>
      </c>
    </row>
    <row r="390" spans="1:6" s="586" customFormat="1" x14ac:dyDescent="0.2">
      <c r="A390" s="126" t="s">
        <v>168</v>
      </c>
      <c r="B390" s="42">
        <v>0</v>
      </c>
      <c r="C390" s="42">
        <v>0</v>
      </c>
      <c r="D390" s="42">
        <v>0</v>
      </c>
      <c r="E390" s="42">
        <v>0</v>
      </c>
      <c r="F390" s="42">
        <v>0</v>
      </c>
    </row>
    <row r="391" spans="1:6" ht="13.5" customHeight="1" x14ac:dyDescent="0.2">
      <c r="A391" s="1104" t="s">
        <v>169</v>
      </c>
      <c r="B391" s="1104"/>
      <c r="C391" s="1104"/>
      <c r="D391" s="1104"/>
      <c r="E391" s="1104"/>
      <c r="F391" s="1104"/>
    </row>
    <row r="392" spans="1:6" ht="13.5" customHeight="1" x14ac:dyDescent="0.2">
      <c r="A392" s="528"/>
      <c r="B392" s="127"/>
      <c r="C392" s="127"/>
      <c r="D392" s="127"/>
      <c r="E392" s="127"/>
      <c r="F392" s="127"/>
    </row>
    <row r="393" spans="1:6" x14ac:dyDescent="0.2">
      <c r="A393" s="107"/>
      <c r="B393" s="44"/>
      <c r="C393" s="44"/>
      <c r="D393" s="44"/>
      <c r="E393" s="44"/>
      <c r="F393" s="44"/>
    </row>
    <row r="396" spans="1:6" x14ac:dyDescent="0.2">
      <c r="A396" s="1102" t="s">
        <v>170</v>
      </c>
      <c r="B396" s="1102"/>
      <c r="C396" s="1102"/>
      <c r="D396" s="1102"/>
      <c r="E396" s="1102"/>
      <c r="F396" s="1102"/>
    </row>
    <row r="397" spans="1:6" s="582" customFormat="1" ht="15" x14ac:dyDescent="0.25">
      <c r="A397" s="1101" t="s">
        <v>171</v>
      </c>
      <c r="B397" s="1101"/>
      <c r="C397" s="1101"/>
      <c r="D397" s="1101"/>
      <c r="E397" s="1101"/>
      <c r="F397" s="1101"/>
    </row>
    <row r="398" spans="1:6" x14ac:dyDescent="0.2">
      <c r="A398" s="22" t="s">
        <v>173</v>
      </c>
      <c r="B398" s="23"/>
      <c r="C398" s="23"/>
      <c r="D398" s="23"/>
      <c r="E398" s="23"/>
      <c r="F398" s="23"/>
    </row>
    <row r="399" spans="1:6" x14ac:dyDescent="0.2">
      <c r="A399" s="48"/>
      <c r="B399" s="23"/>
      <c r="C399" s="23"/>
      <c r="D399" s="23"/>
      <c r="E399" s="23"/>
      <c r="F399" s="23"/>
    </row>
    <row r="400" spans="1:6" x14ac:dyDescent="0.2">
      <c r="A400" s="11"/>
      <c r="B400" s="12">
        <v>40909</v>
      </c>
      <c r="C400" s="12">
        <v>41275</v>
      </c>
      <c r="D400" s="12">
        <v>41640</v>
      </c>
      <c r="E400" s="12">
        <v>42005</v>
      </c>
      <c r="F400" s="12">
        <v>42370</v>
      </c>
    </row>
    <row r="401" spans="1:6" x14ac:dyDescent="0.2">
      <c r="A401" s="48" t="s">
        <v>172</v>
      </c>
      <c r="B401" s="29">
        <v>0</v>
      </c>
      <c r="C401" s="29">
        <v>0</v>
      </c>
      <c r="D401" s="29">
        <v>0</v>
      </c>
      <c r="E401" s="29">
        <v>0</v>
      </c>
      <c r="F401" s="29">
        <v>0</v>
      </c>
    </row>
    <row r="402" spans="1:6" s="586" customFormat="1" x14ac:dyDescent="0.2">
      <c r="A402" s="122" t="s">
        <v>174</v>
      </c>
      <c r="B402" s="69"/>
      <c r="C402" s="69"/>
      <c r="D402" s="69"/>
      <c r="E402" s="69"/>
      <c r="F402" s="69"/>
    </row>
    <row r="403" spans="1:6" s="586" customFormat="1" x14ac:dyDescent="0.2">
      <c r="A403" s="75" t="s">
        <v>175</v>
      </c>
      <c r="B403" s="41">
        <v>0</v>
      </c>
      <c r="C403" s="41">
        <v>0</v>
      </c>
      <c r="D403" s="41">
        <v>0</v>
      </c>
      <c r="E403" s="41">
        <v>0</v>
      </c>
      <c r="F403" s="41">
        <v>0</v>
      </c>
    </row>
    <row r="404" spans="1:6" s="586" customFormat="1" x14ac:dyDescent="0.2">
      <c r="A404" s="75" t="s">
        <v>176</v>
      </c>
      <c r="B404" s="41">
        <v>0</v>
      </c>
      <c r="C404" s="41">
        <v>0</v>
      </c>
      <c r="D404" s="41">
        <v>0</v>
      </c>
      <c r="E404" s="41">
        <v>0</v>
      </c>
      <c r="F404" s="41">
        <v>0</v>
      </c>
    </row>
    <row r="405" spans="1:6" x14ac:dyDescent="0.2">
      <c r="A405" s="109"/>
      <c r="B405" s="123"/>
      <c r="C405" s="123"/>
      <c r="D405" s="123"/>
      <c r="E405" s="123"/>
      <c r="F405" s="123"/>
    </row>
    <row r="406" spans="1:6" x14ac:dyDescent="0.2">
      <c r="A406" s="48" t="s">
        <v>177</v>
      </c>
      <c r="B406" s="128">
        <v>0</v>
      </c>
      <c r="C406" s="128">
        <v>0</v>
      </c>
      <c r="D406" s="128">
        <v>0</v>
      </c>
      <c r="E406" s="128">
        <v>0</v>
      </c>
      <c r="F406" s="128">
        <v>0</v>
      </c>
    </row>
    <row r="407" spans="1:6" s="586" customFormat="1" x14ac:dyDescent="0.2">
      <c r="A407" s="122" t="s">
        <v>174</v>
      </c>
      <c r="B407" s="69"/>
      <c r="C407" s="69"/>
      <c r="D407" s="69"/>
      <c r="E407" s="69"/>
      <c r="F407" s="69"/>
    </row>
    <row r="408" spans="1:6" s="586" customFormat="1" x14ac:dyDescent="0.2">
      <c r="A408" s="75" t="s">
        <v>175</v>
      </c>
      <c r="B408" s="41">
        <v>0</v>
      </c>
      <c r="C408" s="41">
        <v>0</v>
      </c>
      <c r="D408" s="41">
        <v>0</v>
      </c>
      <c r="E408" s="41">
        <v>0</v>
      </c>
      <c r="F408" s="41">
        <v>0</v>
      </c>
    </row>
    <row r="409" spans="1:6" s="586" customFormat="1" x14ac:dyDescent="0.2">
      <c r="A409" s="75" t="s">
        <v>176</v>
      </c>
      <c r="B409" s="41">
        <v>0</v>
      </c>
      <c r="C409" s="41">
        <v>0</v>
      </c>
      <c r="D409" s="41">
        <v>0</v>
      </c>
      <c r="E409" s="41">
        <v>0</v>
      </c>
      <c r="F409" s="41">
        <v>0</v>
      </c>
    </row>
    <row r="410" spans="1:6" x14ac:dyDescent="0.2">
      <c r="A410" s="109"/>
      <c r="B410" s="29"/>
      <c r="C410" s="29"/>
      <c r="D410" s="29"/>
      <c r="E410" s="29"/>
      <c r="F410" s="29"/>
    </row>
    <row r="411" spans="1:6" x14ac:dyDescent="0.2">
      <c r="A411" s="48" t="s">
        <v>178</v>
      </c>
      <c r="B411" s="29">
        <v>0</v>
      </c>
      <c r="C411" s="29">
        <v>0</v>
      </c>
      <c r="D411" s="29">
        <v>0</v>
      </c>
      <c r="E411" s="29">
        <v>0</v>
      </c>
      <c r="F411" s="29">
        <v>0</v>
      </c>
    </row>
    <row r="412" spans="1:6" x14ac:dyDescent="0.2">
      <c r="A412" s="107"/>
      <c r="B412" s="123"/>
      <c r="C412" s="123"/>
      <c r="D412" s="123"/>
      <c r="E412" s="123"/>
      <c r="F412" s="123"/>
    </row>
    <row r="413" spans="1:6" s="586" customFormat="1" x14ac:dyDescent="0.2">
      <c r="A413" s="22" t="s">
        <v>16</v>
      </c>
      <c r="B413" s="124"/>
      <c r="C413" s="124"/>
      <c r="D413" s="124"/>
      <c r="E413" s="124"/>
      <c r="F413" s="124"/>
    </row>
    <row r="414" spans="1:6" x14ac:dyDescent="0.2">
      <c r="A414" s="129" t="s">
        <v>179</v>
      </c>
      <c r="B414" s="130">
        <v>0</v>
      </c>
      <c r="C414" s="130">
        <v>0</v>
      </c>
      <c r="D414" s="130">
        <v>0</v>
      </c>
      <c r="E414" s="130">
        <v>0</v>
      </c>
      <c r="F414" s="130">
        <v>0</v>
      </c>
    </row>
    <row r="415" spans="1:6" ht="13.5" customHeight="1" x14ac:dyDescent="0.2">
      <c r="A415" s="1104" t="s">
        <v>169</v>
      </c>
      <c r="B415" s="1104"/>
      <c r="C415" s="1104"/>
      <c r="D415" s="1104"/>
      <c r="E415" s="1104"/>
      <c r="F415" s="1104"/>
    </row>
    <row r="416" spans="1:6" s="133" customFormat="1" ht="13.5" customHeight="1" x14ac:dyDescent="0.2">
      <c r="A416" s="131"/>
      <c r="B416" s="127"/>
      <c r="C416" s="127"/>
      <c r="D416" s="127"/>
      <c r="E416" s="127"/>
      <c r="F416" s="127"/>
    </row>
    <row r="420" spans="1:6" s="598" customFormat="1" x14ac:dyDescent="0.2">
      <c r="A420" s="1102" t="s">
        <v>180</v>
      </c>
      <c r="B420" s="1102"/>
      <c r="C420" s="1102"/>
      <c r="D420" s="1102"/>
      <c r="E420" s="1102"/>
      <c r="F420" s="1102"/>
    </row>
    <row r="421" spans="1:6" s="600" customFormat="1" ht="15" x14ac:dyDescent="0.25">
      <c r="A421" s="1101" t="s">
        <v>181</v>
      </c>
      <c r="B421" s="1101"/>
      <c r="C421" s="1101"/>
      <c r="D421" s="1101"/>
      <c r="E421" s="1101"/>
      <c r="F421" s="1101"/>
    </row>
    <row r="422" spans="1:6" s="600" customFormat="1" ht="12.75" customHeight="1" x14ac:dyDescent="0.25">
      <c r="A422" s="122" t="s">
        <v>54</v>
      </c>
      <c r="B422" s="135"/>
      <c r="C422" s="135"/>
      <c r="D422" s="135"/>
      <c r="E422" s="135"/>
      <c r="F422" s="135"/>
    </row>
    <row r="423" spans="1:6" s="598" customFormat="1" x14ac:dyDescent="0.2">
      <c r="A423" s="132"/>
      <c r="B423" s="23"/>
      <c r="C423" s="23"/>
      <c r="D423" s="23"/>
      <c r="E423" s="23"/>
      <c r="F423" s="23"/>
    </row>
    <row r="424" spans="1:6" s="598" customFormat="1" x14ac:dyDescent="0.2">
      <c r="A424" s="136"/>
      <c r="B424" s="12">
        <v>40909</v>
      </c>
      <c r="C424" s="12">
        <v>41275</v>
      </c>
      <c r="D424" s="12">
        <v>41640</v>
      </c>
      <c r="E424" s="12">
        <v>42005</v>
      </c>
      <c r="F424" s="12">
        <v>42370</v>
      </c>
    </row>
    <row r="425" spans="1:6" s="598" customFormat="1" x14ac:dyDescent="0.2">
      <c r="A425" s="137" t="s">
        <v>182</v>
      </c>
      <c r="B425" s="29"/>
      <c r="C425" s="29"/>
      <c r="D425" s="29"/>
      <c r="E425" s="29"/>
      <c r="F425" s="29"/>
    </row>
    <row r="426" spans="1:6" s="598" customFormat="1" x14ac:dyDescent="0.2">
      <c r="A426" s="80" t="s">
        <v>183</v>
      </c>
      <c r="B426" s="29">
        <v>81</v>
      </c>
      <c r="C426" s="29">
        <v>72</v>
      </c>
      <c r="D426" s="29">
        <v>72</v>
      </c>
      <c r="E426" s="29">
        <v>71</v>
      </c>
      <c r="F426" s="29">
        <v>67</v>
      </c>
    </row>
    <row r="427" spans="1:6" s="598" customFormat="1" x14ac:dyDescent="0.2">
      <c r="A427" s="138" t="s">
        <v>184</v>
      </c>
      <c r="B427" s="69">
        <v>0</v>
      </c>
      <c r="C427" s="69">
        <v>0</v>
      </c>
      <c r="D427" s="69">
        <v>0</v>
      </c>
      <c r="E427" s="69">
        <v>0</v>
      </c>
      <c r="F427" s="69">
        <v>0</v>
      </c>
    </row>
    <row r="428" spans="1:6" s="598" customFormat="1" x14ac:dyDescent="0.2">
      <c r="A428" s="138" t="s">
        <v>185</v>
      </c>
      <c r="B428" s="69">
        <v>0</v>
      </c>
      <c r="C428" s="69">
        <v>0</v>
      </c>
      <c r="D428" s="69">
        <v>0</v>
      </c>
      <c r="E428" s="69">
        <v>0</v>
      </c>
      <c r="F428" s="69">
        <v>0</v>
      </c>
    </row>
    <row r="429" spans="1:6" s="598" customFormat="1" x14ac:dyDescent="0.2">
      <c r="A429" s="138" t="s">
        <v>186</v>
      </c>
      <c r="B429" s="69">
        <v>0</v>
      </c>
      <c r="C429" s="69">
        <v>0</v>
      </c>
      <c r="D429" s="69">
        <v>0</v>
      </c>
      <c r="E429" s="69">
        <v>0</v>
      </c>
      <c r="F429" s="69">
        <v>0</v>
      </c>
    </row>
    <row r="430" spans="1:6" s="598" customFormat="1" x14ac:dyDescent="0.2">
      <c r="A430" s="138" t="s">
        <v>187</v>
      </c>
      <c r="B430" s="69">
        <v>81</v>
      </c>
      <c r="C430" s="69">
        <v>72</v>
      </c>
      <c r="D430" s="69">
        <v>72</v>
      </c>
      <c r="E430" s="69">
        <v>71</v>
      </c>
      <c r="F430" s="69">
        <v>67</v>
      </c>
    </row>
    <row r="431" spans="1:6" s="598" customFormat="1" x14ac:dyDescent="0.2">
      <c r="A431" s="80"/>
      <c r="B431" s="29"/>
      <c r="C431" s="29"/>
      <c r="D431" s="29"/>
      <c r="E431" s="29"/>
      <c r="F431" s="29"/>
    </row>
    <row r="432" spans="1:6" s="598" customFormat="1" x14ac:dyDescent="0.2">
      <c r="A432" s="139" t="s">
        <v>188</v>
      </c>
      <c r="B432" s="29" t="s">
        <v>18</v>
      </c>
      <c r="C432" s="29" t="s">
        <v>18</v>
      </c>
      <c r="D432" s="29" t="s">
        <v>18</v>
      </c>
      <c r="E432" s="29" t="s">
        <v>18</v>
      </c>
      <c r="F432" s="29" t="s">
        <v>18</v>
      </c>
    </row>
    <row r="433" spans="1:6" s="598" customFormat="1" x14ac:dyDescent="0.2">
      <c r="A433" s="138" t="s">
        <v>184</v>
      </c>
      <c r="B433" s="69">
        <v>0</v>
      </c>
      <c r="C433" s="69">
        <v>0</v>
      </c>
      <c r="D433" s="69">
        <v>0</v>
      </c>
      <c r="E433" s="69">
        <v>0</v>
      </c>
      <c r="F433" s="69">
        <v>0</v>
      </c>
    </row>
    <row r="434" spans="1:6" s="598" customFormat="1" x14ac:dyDescent="0.2">
      <c r="A434" s="138" t="s">
        <v>185</v>
      </c>
      <c r="B434" s="69">
        <v>0</v>
      </c>
      <c r="C434" s="69">
        <v>0</v>
      </c>
      <c r="D434" s="69">
        <v>0</v>
      </c>
      <c r="E434" s="69">
        <v>0</v>
      </c>
      <c r="F434" s="69">
        <v>0</v>
      </c>
    </row>
    <row r="435" spans="1:6" s="598" customFormat="1" x14ac:dyDescent="0.2">
      <c r="A435" s="138" t="s">
        <v>186</v>
      </c>
      <c r="B435" s="69">
        <v>0</v>
      </c>
      <c r="C435" s="69">
        <v>0</v>
      </c>
      <c r="D435" s="69">
        <v>0</v>
      </c>
      <c r="E435" s="69">
        <v>0</v>
      </c>
      <c r="F435" s="69">
        <v>0</v>
      </c>
    </row>
    <row r="436" spans="1:6" s="598" customFormat="1" x14ac:dyDescent="0.2">
      <c r="A436" s="138" t="s">
        <v>187</v>
      </c>
      <c r="B436" s="69" t="s">
        <v>18</v>
      </c>
      <c r="C436" s="69" t="s">
        <v>18</v>
      </c>
      <c r="D436" s="69" t="s">
        <v>18</v>
      </c>
      <c r="E436" s="69" t="s">
        <v>18</v>
      </c>
      <c r="F436" s="69" t="s">
        <v>18</v>
      </c>
    </row>
    <row r="437" spans="1:6" s="598" customFormat="1" x14ac:dyDescent="0.2">
      <c r="A437" s="138"/>
      <c r="B437" s="29"/>
      <c r="C437" s="29"/>
      <c r="D437" s="29"/>
      <c r="E437" s="29"/>
      <c r="F437" s="29"/>
    </row>
    <row r="438" spans="1:6" s="598" customFormat="1" x14ac:dyDescent="0.2">
      <c r="A438" s="139" t="s">
        <v>189</v>
      </c>
      <c r="B438" s="29" t="s">
        <v>18</v>
      </c>
      <c r="C438" s="29" t="s">
        <v>18</v>
      </c>
      <c r="D438" s="29" t="s">
        <v>18</v>
      </c>
      <c r="E438" s="29" t="s">
        <v>18</v>
      </c>
      <c r="F438" s="29" t="s">
        <v>18</v>
      </c>
    </row>
    <row r="439" spans="1:6" s="598" customFormat="1" x14ac:dyDescent="0.2">
      <c r="A439" s="138" t="s">
        <v>184</v>
      </c>
      <c r="B439" s="69">
        <v>0</v>
      </c>
      <c r="C439" s="69">
        <v>0</v>
      </c>
      <c r="D439" s="69">
        <v>0</v>
      </c>
      <c r="E439" s="69">
        <v>0</v>
      </c>
      <c r="F439" s="69">
        <v>0</v>
      </c>
    </row>
    <row r="440" spans="1:6" s="598" customFormat="1" x14ac:dyDescent="0.2">
      <c r="A440" s="138" t="s">
        <v>185</v>
      </c>
      <c r="B440" s="69">
        <v>0</v>
      </c>
      <c r="C440" s="69">
        <v>0</v>
      </c>
      <c r="D440" s="69">
        <v>0</v>
      </c>
      <c r="E440" s="69">
        <v>0</v>
      </c>
      <c r="F440" s="69">
        <v>0</v>
      </c>
    </row>
    <row r="441" spans="1:6" s="598" customFormat="1" x14ac:dyDescent="0.2">
      <c r="A441" s="138" t="s">
        <v>186</v>
      </c>
      <c r="B441" s="69">
        <v>0</v>
      </c>
      <c r="C441" s="69">
        <v>0</v>
      </c>
      <c r="D441" s="69">
        <v>0</v>
      </c>
      <c r="E441" s="69">
        <v>0</v>
      </c>
      <c r="F441" s="69">
        <v>0</v>
      </c>
    </row>
    <row r="442" spans="1:6" s="598" customFormat="1" x14ac:dyDescent="0.2">
      <c r="A442" s="17" t="s">
        <v>187</v>
      </c>
      <c r="B442" s="69" t="s">
        <v>18</v>
      </c>
      <c r="C442" s="69" t="s">
        <v>18</v>
      </c>
      <c r="D442" s="69" t="s">
        <v>18</v>
      </c>
      <c r="E442" s="69" t="s">
        <v>18</v>
      </c>
      <c r="F442" s="69" t="s">
        <v>18</v>
      </c>
    </row>
    <row r="443" spans="1:6" s="598" customFormat="1" x14ac:dyDescent="0.2">
      <c r="A443" s="17"/>
      <c r="B443" s="69"/>
      <c r="C443" s="69"/>
      <c r="D443" s="69"/>
      <c r="E443" s="69"/>
      <c r="F443" s="69"/>
    </row>
    <row r="444" spans="1:6" s="598" customFormat="1" x14ac:dyDescent="0.2">
      <c r="A444" s="137" t="s">
        <v>190</v>
      </c>
      <c r="B444" s="69"/>
      <c r="C444" s="69"/>
      <c r="D444" s="69"/>
      <c r="E444" s="69"/>
      <c r="F444" s="69"/>
    </row>
    <row r="445" spans="1:6" s="598" customFormat="1" x14ac:dyDescent="0.2">
      <c r="A445" s="136" t="s">
        <v>183</v>
      </c>
      <c r="B445" s="76" t="s">
        <v>18</v>
      </c>
      <c r="C445" s="76" t="s">
        <v>18</v>
      </c>
      <c r="D445" s="76" t="s">
        <v>18</v>
      </c>
      <c r="E445" s="76" t="s">
        <v>18</v>
      </c>
      <c r="F445" s="76" t="s">
        <v>18</v>
      </c>
    </row>
    <row r="446" spans="1:6" s="598" customFormat="1" hidden="1" x14ac:dyDescent="0.2">
      <c r="A446" s="141" t="s">
        <v>184</v>
      </c>
      <c r="B446" s="69" t="s">
        <v>18</v>
      </c>
      <c r="C446" s="69" t="s">
        <v>18</v>
      </c>
      <c r="D446" s="69" t="s">
        <v>18</v>
      </c>
      <c r="E446" s="69" t="s">
        <v>18</v>
      </c>
      <c r="F446" s="69" t="s">
        <v>18</v>
      </c>
    </row>
    <row r="447" spans="1:6" s="598" customFormat="1" hidden="1" x14ac:dyDescent="0.2">
      <c r="A447" s="141" t="s">
        <v>185</v>
      </c>
      <c r="B447" s="69" t="s">
        <v>18</v>
      </c>
      <c r="C447" s="69" t="s">
        <v>18</v>
      </c>
      <c r="D447" s="69" t="s">
        <v>18</v>
      </c>
      <c r="E447" s="69" t="s">
        <v>18</v>
      </c>
      <c r="F447" s="69" t="s">
        <v>18</v>
      </c>
    </row>
    <row r="448" spans="1:6" s="598" customFormat="1" hidden="1" x14ac:dyDescent="0.2">
      <c r="A448" s="141" t="s">
        <v>186</v>
      </c>
      <c r="B448" s="69" t="s">
        <v>18</v>
      </c>
      <c r="C448" s="69" t="s">
        <v>18</v>
      </c>
      <c r="D448" s="69" t="s">
        <v>18</v>
      </c>
      <c r="E448" s="69" t="s">
        <v>18</v>
      </c>
      <c r="F448" s="69" t="s">
        <v>18</v>
      </c>
    </row>
    <row r="449" spans="1:6" s="598" customFormat="1" hidden="1" x14ac:dyDescent="0.2">
      <c r="A449" s="141" t="s">
        <v>187</v>
      </c>
      <c r="B449" s="69" t="s">
        <v>18</v>
      </c>
      <c r="C449" s="69" t="s">
        <v>18</v>
      </c>
      <c r="D449" s="69" t="s">
        <v>18</v>
      </c>
      <c r="E449" s="69" t="s">
        <v>18</v>
      </c>
      <c r="F449" s="69" t="s">
        <v>18</v>
      </c>
    </row>
    <row r="450" spans="1:6" s="598" customFormat="1" hidden="1" x14ac:dyDescent="0.2">
      <c r="A450" s="142"/>
      <c r="B450" s="69"/>
      <c r="C450" s="69"/>
      <c r="D450" s="69"/>
      <c r="E450" s="69"/>
      <c r="F450" s="69"/>
    </row>
    <row r="451" spans="1:6" s="598" customFormat="1" hidden="1" x14ac:dyDescent="0.2">
      <c r="A451" s="143" t="s">
        <v>188</v>
      </c>
      <c r="B451" s="29" t="s">
        <v>18</v>
      </c>
      <c r="C451" s="29" t="s">
        <v>18</v>
      </c>
      <c r="D451" s="29" t="s">
        <v>18</v>
      </c>
      <c r="E451" s="29" t="s">
        <v>18</v>
      </c>
      <c r="F451" s="29" t="s">
        <v>18</v>
      </c>
    </row>
    <row r="452" spans="1:6" s="598" customFormat="1" hidden="1" x14ac:dyDescent="0.2">
      <c r="A452" s="141" t="s">
        <v>184</v>
      </c>
      <c r="B452" s="69" t="s">
        <v>18</v>
      </c>
      <c r="C452" s="69" t="s">
        <v>18</v>
      </c>
      <c r="D452" s="69" t="s">
        <v>18</v>
      </c>
      <c r="E452" s="69" t="s">
        <v>18</v>
      </c>
      <c r="F452" s="69" t="s">
        <v>18</v>
      </c>
    </row>
    <row r="453" spans="1:6" s="598" customFormat="1" hidden="1" x14ac:dyDescent="0.2">
      <c r="A453" s="141" t="s">
        <v>185</v>
      </c>
      <c r="B453" s="69" t="s">
        <v>18</v>
      </c>
      <c r="C453" s="69" t="s">
        <v>18</v>
      </c>
      <c r="D453" s="69" t="s">
        <v>18</v>
      </c>
      <c r="E453" s="69" t="s">
        <v>18</v>
      </c>
      <c r="F453" s="69" t="s">
        <v>18</v>
      </c>
    </row>
    <row r="454" spans="1:6" s="598" customFormat="1" hidden="1" x14ac:dyDescent="0.2">
      <c r="A454" s="141" t="s">
        <v>186</v>
      </c>
      <c r="B454" s="69" t="s">
        <v>18</v>
      </c>
      <c r="C454" s="69" t="s">
        <v>18</v>
      </c>
      <c r="D454" s="69" t="s">
        <v>18</v>
      </c>
      <c r="E454" s="69" t="s">
        <v>18</v>
      </c>
      <c r="F454" s="69" t="s">
        <v>18</v>
      </c>
    </row>
    <row r="455" spans="1:6" s="598" customFormat="1" hidden="1" x14ac:dyDescent="0.2">
      <c r="A455" s="141" t="s">
        <v>187</v>
      </c>
      <c r="B455" s="69" t="s">
        <v>18</v>
      </c>
      <c r="C455" s="69" t="s">
        <v>18</v>
      </c>
      <c r="D455" s="69" t="s">
        <v>18</v>
      </c>
      <c r="E455" s="69" t="s">
        <v>18</v>
      </c>
      <c r="F455" s="69" t="s">
        <v>18</v>
      </c>
    </row>
    <row r="456" spans="1:6" s="598" customFormat="1" hidden="1" x14ac:dyDescent="0.2">
      <c r="A456" s="141"/>
      <c r="B456" s="69"/>
      <c r="C456" s="69"/>
      <c r="D456" s="69"/>
      <c r="E456" s="69"/>
      <c r="F456" s="69"/>
    </row>
    <row r="457" spans="1:6" s="598" customFormat="1" hidden="1" x14ac:dyDescent="0.2">
      <c r="A457" s="143" t="s">
        <v>189</v>
      </c>
      <c r="B457" s="29" t="s">
        <v>18</v>
      </c>
      <c r="C457" s="29" t="s">
        <v>18</v>
      </c>
      <c r="D457" s="29" t="s">
        <v>18</v>
      </c>
      <c r="E457" s="29" t="s">
        <v>18</v>
      </c>
      <c r="F457" s="29" t="s">
        <v>18</v>
      </c>
    </row>
    <row r="458" spans="1:6" s="598" customFormat="1" hidden="1" x14ac:dyDescent="0.2">
      <c r="A458" s="141" t="s">
        <v>184</v>
      </c>
      <c r="B458" s="69" t="s">
        <v>18</v>
      </c>
      <c r="C458" s="69" t="s">
        <v>18</v>
      </c>
      <c r="D458" s="69" t="s">
        <v>18</v>
      </c>
      <c r="E458" s="69" t="s">
        <v>18</v>
      </c>
      <c r="F458" s="69" t="s">
        <v>18</v>
      </c>
    </row>
    <row r="459" spans="1:6" s="598" customFormat="1" hidden="1" x14ac:dyDescent="0.2">
      <c r="A459" s="141" t="s">
        <v>185</v>
      </c>
      <c r="B459" s="69" t="s">
        <v>18</v>
      </c>
      <c r="C459" s="69" t="s">
        <v>18</v>
      </c>
      <c r="D459" s="69" t="s">
        <v>18</v>
      </c>
      <c r="E459" s="69" t="s">
        <v>18</v>
      </c>
      <c r="F459" s="69" t="s">
        <v>18</v>
      </c>
    </row>
    <row r="460" spans="1:6" s="598" customFormat="1" hidden="1" x14ac:dyDescent="0.2">
      <c r="A460" s="141" t="s">
        <v>186</v>
      </c>
      <c r="B460" s="69" t="s">
        <v>18</v>
      </c>
      <c r="C460" s="69" t="s">
        <v>18</v>
      </c>
      <c r="D460" s="69" t="s">
        <v>18</v>
      </c>
      <c r="E460" s="69" t="s">
        <v>18</v>
      </c>
      <c r="F460" s="69" t="s">
        <v>18</v>
      </c>
    </row>
    <row r="461" spans="1:6" s="598" customFormat="1" hidden="1" x14ac:dyDescent="0.2">
      <c r="A461" s="37" t="s">
        <v>187</v>
      </c>
      <c r="B461" s="69" t="s">
        <v>18</v>
      </c>
      <c r="C461" s="69" t="s">
        <v>18</v>
      </c>
      <c r="D461" s="69" t="s">
        <v>18</v>
      </c>
      <c r="E461" s="69" t="s">
        <v>18</v>
      </c>
      <c r="F461" s="69" t="s">
        <v>18</v>
      </c>
    </row>
    <row r="462" spans="1:6" s="133" customFormat="1" ht="12.75" hidden="1" customHeight="1" x14ac:dyDescent="0.2">
      <c r="A462" s="1108"/>
      <c r="B462" s="1109"/>
      <c r="C462" s="1109"/>
      <c r="D462" s="1109"/>
      <c r="E462" s="1109"/>
      <c r="F462" s="1109"/>
    </row>
    <row r="463" spans="1:6" s="133" customFormat="1" ht="13.5" customHeight="1" x14ac:dyDescent="0.2">
      <c r="A463" s="131"/>
      <c r="B463" s="127"/>
      <c r="C463" s="127"/>
      <c r="D463" s="127"/>
      <c r="E463" s="127"/>
      <c r="F463" s="127"/>
    </row>
    <row r="464" spans="1:6" s="133" customFormat="1" ht="13.5" customHeight="1" x14ac:dyDescent="0.2">
      <c r="A464" s="131"/>
      <c r="B464" s="127"/>
      <c r="C464" s="127"/>
      <c r="D464" s="127"/>
      <c r="E464" s="127"/>
      <c r="F464" s="127"/>
    </row>
    <row r="465" spans="1:6" s="598" customFormat="1" x14ac:dyDescent="0.2">
      <c r="A465" s="17"/>
      <c r="B465" s="23"/>
      <c r="C465" s="23"/>
      <c r="D465" s="23"/>
      <c r="E465" s="23"/>
      <c r="F465" s="23"/>
    </row>
    <row r="466" spans="1:6" s="598" customFormat="1" x14ac:dyDescent="0.2">
      <c r="A466" s="144"/>
      <c r="B466" s="23"/>
      <c r="C466" s="23"/>
      <c r="D466" s="23"/>
      <c r="E466" s="23"/>
      <c r="F466" s="23"/>
    </row>
    <row r="467" spans="1:6" s="598" customFormat="1" x14ac:dyDescent="0.2">
      <c r="A467" s="1102" t="s">
        <v>191</v>
      </c>
      <c r="B467" s="1102"/>
      <c r="C467" s="1102"/>
      <c r="D467" s="1102"/>
      <c r="E467" s="1102"/>
      <c r="F467" s="1102"/>
    </row>
    <row r="468" spans="1:6" s="600" customFormat="1" ht="15" x14ac:dyDescent="0.25">
      <c r="A468" s="1101" t="s">
        <v>192</v>
      </c>
      <c r="B468" s="1101"/>
      <c r="C468" s="1101"/>
      <c r="D468" s="1101"/>
      <c r="E468" s="1101"/>
      <c r="F468" s="1101"/>
    </row>
    <row r="469" spans="1:6" s="600" customFormat="1" ht="12.75" customHeight="1" x14ac:dyDescent="0.25">
      <c r="A469" s="122" t="s">
        <v>54</v>
      </c>
      <c r="B469" s="135"/>
      <c r="C469" s="135"/>
      <c r="D469" s="135"/>
      <c r="E469" s="135"/>
      <c r="F469" s="135"/>
    </row>
    <row r="470" spans="1:6" s="598" customFormat="1" x14ac:dyDescent="0.2">
      <c r="A470" s="144"/>
      <c r="B470" s="23"/>
      <c r="C470" s="23"/>
      <c r="D470" s="23"/>
      <c r="E470" s="23"/>
      <c r="F470" s="23"/>
    </row>
    <row r="471" spans="1:6" s="598" customFormat="1" x14ac:dyDescent="0.2">
      <c r="A471" s="136"/>
      <c r="B471" s="12">
        <v>40909</v>
      </c>
      <c r="C471" s="12">
        <v>41275</v>
      </c>
      <c r="D471" s="12">
        <v>41640</v>
      </c>
      <c r="E471" s="12">
        <v>42005</v>
      </c>
      <c r="F471" s="12">
        <v>42370</v>
      </c>
    </row>
    <row r="472" spans="1:6" s="598" customFormat="1" x14ac:dyDescent="0.2">
      <c r="A472" s="137" t="s">
        <v>182</v>
      </c>
      <c r="B472" s="29"/>
      <c r="C472" s="29"/>
      <c r="D472" s="29"/>
      <c r="E472" s="29"/>
      <c r="F472" s="29"/>
    </row>
    <row r="473" spans="1:6" s="598" customFormat="1" x14ac:dyDescent="0.2">
      <c r="A473" s="24" t="s">
        <v>193</v>
      </c>
      <c r="B473" s="29">
        <v>2188</v>
      </c>
      <c r="C473" s="29">
        <v>2195</v>
      </c>
      <c r="D473" s="29">
        <v>2208</v>
      </c>
      <c r="E473" s="29">
        <v>2238</v>
      </c>
      <c r="F473" s="29">
        <v>2215</v>
      </c>
    </row>
    <row r="474" spans="1:6" s="598" customFormat="1" hidden="1" x14ac:dyDescent="0.2">
      <c r="A474" s="61" t="s">
        <v>194</v>
      </c>
      <c r="B474" s="29" t="s">
        <v>19</v>
      </c>
      <c r="C474" s="29" t="s">
        <v>19</v>
      </c>
      <c r="D474" s="29" t="s">
        <v>19</v>
      </c>
      <c r="E474" s="29" t="s">
        <v>19</v>
      </c>
      <c r="F474" s="29" t="s">
        <v>19</v>
      </c>
    </row>
    <row r="475" spans="1:6" s="598" customFormat="1" hidden="1" x14ac:dyDescent="0.2">
      <c r="A475" s="145" t="s">
        <v>195</v>
      </c>
      <c r="B475" s="69" t="s">
        <v>19</v>
      </c>
      <c r="C475" s="69" t="s">
        <v>19</v>
      </c>
      <c r="D475" s="69" t="s">
        <v>19</v>
      </c>
      <c r="E475" s="69" t="s">
        <v>19</v>
      </c>
      <c r="F475" s="69" t="s">
        <v>19</v>
      </c>
    </row>
    <row r="476" spans="1:6" s="598" customFormat="1" hidden="1" x14ac:dyDescent="0.2">
      <c r="A476" s="145" t="s">
        <v>196</v>
      </c>
      <c r="B476" s="69" t="s">
        <v>19</v>
      </c>
      <c r="C476" s="69" t="s">
        <v>19</v>
      </c>
      <c r="D476" s="69" t="s">
        <v>19</v>
      </c>
      <c r="E476" s="69" t="s">
        <v>19</v>
      </c>
      <c r="F476" s="69" t="s">
        <v>19</v>
      </c>
    </row>
    <row r="477" spans="1:6" s="598" customFormat="1" x14ac:dyDescent="0.2">
      <c r="A477" s="84" t="s">
        <v>197</v>
      </c>
      <c r="B477" s="29">
        <v>2188</v>
      </c>
      <c r="C477" s="29">
        <v>2195</v>
      </c>
      <c r="D477" s="29">
        <v>2208</v>
      </c>
      <c r="E477" s="29">
        <v>2238</v>
      </c>
      <c r="F477" s="29">
        <v>2215</v>
      </c>
    </row>
    <row r="478" spans="1:6" s="598" customFormat="1" hidden="1" x14ac:dyDescent="0.2">
      <c r="A478" s="146" t="s">
        <v>187</v>
      </c>
      <c r="B478" s="29" t="s">
        <v>19</v>
      </c>
      <c r="C478" s="29" t="s">
        <v>19</v>
      </c>
      <c r="D478" s="29" t="s">
        <v>19</v>
      </c>
      <c r="E478" s="29" t="s">
        <v>19</v>
      </c>
      <c r="F478" s="29" t="s">
        <v>19</v>
      </c>
    </row>
    <row r="479" spans="1:6" s="598" customFormat="1" x14ac:dyDescent="0.2">
      <c r="A479" s="147"/>
      <c r="B479" s="69"/>
      <c r="C479" s="69"/>
      <c r="D479" s="69"/>
      <c r="E479" s="69"/>
      <c r="F479" s="69"/>
    </row>
    <row r="480" spans="1:6" s="598" customFormat="1" x14ac:dyDescent="0.2">
      <c r="A480" s="137" t="s">
        <v>190</v>
      </c>
      <c r="B480" s="69"/>
      <c r="C480" s="69"/>
      <c r="D480" s="69"/>
      <c r="E480" s="69"/>
      <c r="F480" s="69"/>
    </row>
    <row r="481" spans="1:6" s="598" customFormat="1" x14ac:dyDescent="0.2">
      <c r="A481" s="34" t="s">
        <v>193</v>
      </c>
      <c r="B481" s="76" t="s">
        <v>19</v>
      </c>
      <c r="C481" s="76" t="s">
        <v>19</v>
      </c>
      <c r="D481" s="76" t="s">
        <v>19</v>
      </c>
      <c r="E481" s="76" t="s">
        <v>19</v>
      </c>
      <c r="F481" s="76" t="s">
        <v>19</v>
      </c>
    </row>
    <row r="482" spans="1:6" s="598" customFormat="1" hidden="1" x14ac:dyDescent="0.2">
      <c r="A482" s="141" t="s">
        <v>194</v>
      </c>
      <c r="B482" s="69" t="s">
        <v>19</v>
      </c>
      <c r="C482" s="69" t="s">
        <v>19</v>
      </c>
      <c r="D482" s="69" t="s">
        <v>19</v>
      </c>
      <c r="E482" s="69" t="s">
        <v>19</v>
      </c>
      <c r="F482" s="69" t="s">
        <v>19</v>
      </c>
    </row>
    <row r="483" spans="1:6" s="598" customFormat="1" hidden="1" x14ac:dyDescent="0.2">
      <c r="A483" s="145" t="s">
        <v>195</v>
      </c>
      <c r="B483" s="69" t="s">
        <v>19</v>
      </c>
      <c r="C483" s="69" t="s">
        <v>19</v>
      </c>
      <c r="D483" s="69" t="s">
        <v>19</v>
      </c>
      <c r="E483" s="69" t="s">
        <v>19</v>
      </c>
      <c r="F483" s="69" t="s">
        <v>19</v>
      </c>
    </row>
    <row r="484" spans="1:6" s="598" customFormat="1" hidden="1" x14ac:dyDescent="0.2">
      <c r="A484" s="145" t="s">
        <v>196</v>
      </c>
      <c r="B484" s="69" t="s">
        <v>19</v>
      </c>
      <c r="C484" s="69" t="s">
        <v>19</v>
      </c>
      <c r="D484" s="69" t="s">
        <v>19</v>
      </c>
      <c r="E484" s="69" t="s">
        <v>19</v>
      </c>
      <c r="F484" s="69" t="s">
        <v>19</v>
      </c>
    </row>
    <row r="485" spans="1:6" s="598" customFormat="1" hidden="1" x14ac:dyDescent="0.2">
      <c r="A485" s="77" t="s">
        <v>197</v>
      </c>
      <c r="B485" s="69" t="s">
        <v>19</v>
      </c>
      <c r="C485" s="69" t="s">
        <v>19</v>
      </c>
      <c r="D485" s="69" t="s">
        <v>19</v>
      </c>
      <c r="E485" s="69" t="s">
        <v>19</v>
      </c>
      <c r="F485" s="69" t="s">
        <v>19</v>
      </c>
    </row>
    <row r="486" spans="1:6" s="598" customFormat="1" hidden="1" x14ac:dyDescent="0.2">
      <c r="A486" s="79" t="s">
        <v>187</v>
      </c>
      <c r="B486" s="69" t="s">
        <v>19</v>
      </c>
      <c r="C486" s="69" t="s">
        <v>19</v>
      </c>
      <c r="D486" s="69" t="s">
        <v>19</v>
      </c>
      <c r="E486" s="69" t="s">
        <v>19</v>
      </c>
      <c r="F486" s="69" t="s">
        <v>19</v>
      </c>
    </row>
    <row r="487" spans="1:6" s="133" customFormat="1" ht="12.75" hidden="1" customHeight="1" x14ac:dyDescent="0.2">
      <c r="A487" s="1108"/>
      <c r="B487" s="1109"/>
      <c r="C487" s="1109"/>
      <c r="D487" s="1109"/>
      <c r="E487" s="1109"/>
      <c r="F487" s="1109"/>
    </row>
    <row r="488" spans="1:6" s="133" customFormat="1" ht="13.5" customHeight="1" x14ac:dyDescent="0.2">
      <c r="A488" s="131"/>
      <c r="B488" s="127"/>
      <c r="C488" s="127"/>
      <c r="D488" s="127"/>
      <c r="E488" s="127"/>
      <c r="F488" s="127"/>
    </row>
    <row r="489" spans="1:6" s="133" customFormat="1" ht="13.5" customHeight="1" x14ac:dyDescent="0.2">
      <c r="A489" s="131"/>
      <c r="B489" s="127"/>
      <c r="C489" s="127"/>
      <c r="D489" s="127"/>
      <c r="E489" s="127"/>
      <c r="F489" s="127"/>
    </row>
    <row r="490" spans="1:6" s="598" customFormat="1" x14ac:dyDescent="0.2">
      <c r="A490" s="43"/>
      <c r="B490" s="23"/>
      <c r="C490" s="23"/>
      <c r="D490" s="23"/>
      <c r="E490" s="23"/>
      <c r="F490" s="23"/>
    </row>
    <row r="491" spans="1:6" s="598" customFormat="1" x14ac:dyDescent="0.2">
      <c r="A491" s="80"/>
      <c r="B491" s="23"/>
      <c r="C491" s="23"/>
      <c r="D491" s="23"/>
      <c r="E491" s="23"/>
      <c r="F491" s="23"/>
    </row>
    <row r="492" spans="1:6" s="598" customFormat="1" x14ac:dyDescent="0.2">
      <c r="A492" s="1102" t="s">
        <v>198</v>
      </c>
      <c r="B492" s="1102"/>
      <c r="C492" s="1102"/>
      <c r="D492" s="1102"/>
      <c r="E492" s="1102"/>
      <c r="F492" s="1102"/>
    </row>
    <row r="493" spans="1:6" s="600" customFormat="1" ht="15" x14ac:dyDescent="0.25">
      <c r="A493" s="1101" t="s">
        <v>199</v>
      </c>
      <c r="B493" s="1101"/>
      <c r="C493" s="1101"/>
      <c r="D493" s="1101"/>
      <c r="E493" s="1101"/>
      <c r="F493" s="1101"/>
    </row>
    <row r="494" spans="1:6" s="598" customFormat="1" x14ac:dyDescent="0.2">
      <c r="A494" s="148" t="s">
        <v>11</v>
      </c>
      <c r="B494" s="23"/>
      <c r="C494" s="23"/>
      <c r="D494" s="23"/>
      <c r="E494" s="23"/>
      <c r="F494" s="23"/>
    </row>
    <row r="495" spans="1:6" s="598" customFormat="1" x14ac:dyDescent="0.2">
      <c r="A495" s="139"/>
      <c r="B495" s="23"/>
      <c r="C495" s="23"/>
      <c r="D495" s="23"/>
      <c r="E495" s="23"/>
      <c r="F495" s="23"/>
    </row>
    <row r="496" spans="1:6" s="598" customFormat="1" x14ac:dyDescent="0.2">
      <c r="A496" s="136"/>
      <c r="B496" s="12">
        <v>40909</v>
      </c>
      <c r="C496" s="12">
        <v>41275</v>
      </c>
      <c r="D496" s="12">
        <v>41640</v>
      </c>
      <c r="E496" s="12">
        <v>42005</v>
      </c>
      <c r="F496" s="12">
        <v>42370</v>
      </c>
    </row>
    <row r="497" spans="1:6" s="598" customFormat="1" x14ac:dyDescent="0.2">
      <c r="A497" s="137" t="s">
        <v>182</v>
      </c>
      <c r="B497" s="49"/>
      <c r="C497" s="49"/>
      <c r="D497" s="49"/>
      <c r="E497" s="49"/>
      <c r="F497" s="49"/>
    </row>
    <row r="498" spans="1:6" s="598" customFormat="1" x14ac:dyDescent="0.2">
      <c r="A498" s="33" t="s">
        <v>200</v>
      </c>
      <c r="B498" s="49">
        <v>1335.837</v>
      </c>
      <c r="C498" s="49">
        <v>1526.8679999999999</v>
      </c>
      <c r="D498" s="49">
        <v>1574.8020000000001</v>
      </c>
      <c r="E498" s="49">
        <v>1628.501</v>
      </c>
      <c r="F498" s="49">
        <v>1760.162</v>
      </c>
    </row>
    <row r="499" spans="1:6" s="598" customFormat="1" x14ac:dyDescent="0.2">
      <c r="A499" s="33"/>
      <c r="B499" s="25"/>
      <c r="C499" s="25"/>
      <c r="D499" s="25"/>
      <c r="E499" s="25"/>
      <c r="F499" s="25"/>
    </row>
    <row r="500" spans="1:6" s="598" customFormat="1" x14ac:dyDescent="0.2">
      <c r="A500" s="137" t="s">
        <v>190</v>
      </c>
      <c r="B500" s="25"/>
      <c r="C500" s="25"/>
      <c r="D500" s="25"/>
      <c r="E500" s="25"/>
      <c r="F500" s="25"/>
    </row>
    <row r="501" spans="1:6" s="598" customFormat="1" x14ac:dyDescent="0.2">
      <c r="A501" s="34" t="s">
        <v>200</v>
      </c>
      <c r="B501" s="149" t="s">
        <v>19</v>
      </c>
      <c r="C501" s="149" t="s">
        <v>19</v>
      </c>
      <c r="D501" s="149" t="s">
        <v>19</v>
      </c>
      <c r="E501" s="149" t="s">
        <v>19</v>
      </c>
      <c r="F501" s="149" t="s">
        <v>19</v>
      </c>
    </row>
    <row r="502" spans="1:6" s="133" customFormat="1" ht="12.75" hidden="1" customHeight="1" x14ac:dyDescent="0.2">
      <c r="A502" s="1110"/>
      <c r="B502" s="1111"/>
      <c r="C502" s="1111"/>
      <c r="D502" s="1111"/>
      <c r="E502" s="1111"/>
      <c r="F502" s="1111"/>
    </row>
    <row r="503" spans="1:6" s="133" customFormat="1" ht="13.5" customHeight="1" x14ac:dyDescent="0.2">
      <c r="A503" s="131"/>
      <c r="B503" s="127"/>
      <c r="C503" s="127"/>
      <c r="D503" s="127"/>
      <c r="E503" s="127"/>
      <c r="F503" s="127"/>
    </row>
    <row r="507" spans="1:6" s="598" customFormat="1" x14ac:dyDescent="0.2">
      <c r="A507" s="1102" t="s">
        <v>201</v>
      </c>
      <c r="B507" s="1102"/>
      <c r="C507" s="1102"/>
      <c r="D507" s="1102"/>
      <c r="E507" s="1102"/>
      <c r="F507" s="1102"/>
    </row>
    <row r="508" spans="1:6" s="600" customFormat="1" ht="15" x14ac:dyDescent="0.25">
      <c r="A508" s="1101" t="s">
        <v>202</v>
      </c>
      <c r="B508" s="1101"/>
      <c r="C508" s="1101"/>
      <c r="D508" s="1101"/>
      <c r="E508" s="1101"/>
      <c r="F508" s="1101"/>
    </row>
    <row r="509" spans="1:6" s="598" customFormat="1" x14ac:dyDescent="0.2">
      <c r="A509" s="148" t="s">
        <v>173</v>
      </c>
      <c r="B509" s="23"/>
      <c r="C509" s="23"/>
      <c r="D509" s="23"/>
      <c r="E509" s="23"/>
      <c r="F509" s="23"/>
    </row>
    <row r="510" spans="1:6" s="598" customFormat="1" x14ac:dyDescent="0.2">
      <c r="A510" s="80"/>
      <c r="B510" s="23"/>
      <c r="C510" s="23"/>
      <c r="D510" s="23"/>
      <c r="E510" s="23"/>
      <c r="F510" s="23"/>
    </row>
    <row r="511" spans="1:6" s="598" customFormat="1" x14ac:dyDescent="0.2">
      <c r="A511" s="136"/>
      <c r="B511" s="12">
        <v>40909</v>
      </c>
      <c r="C511" s="12">
        <v>41275</v>
      </c>
      <c r="D511" s="12">
        <v>41640</v>
      </c>
      <c r="E511" s="12">
        <v>42005</v>
      </c>
      <c r="F511" s="12">
        <v>42370</v>
      </c>
    </row>
    <row r="512" spans="1:6" s="598" customFormat="1" x14ac:dyDescent="0.2">
      <c r="A512" s="137" t="s">
        <v>182</v>
      </c>
      <c r="B512" s="29"/>
      <c r="C512" s="29"/>
      <c r="D512" s="29"/>
      <c r="E512" s="29"/>
      <c r="F512" s="29"/>
    </row>
    <row r="513" spans="1:6" s="598" customFormat="1" x14ac:dyDescent="0.2">
      <c r="A513" s="24" t="s">
        <v>203</v>
      </c>
      <c r="B513" s="49">
        <v>155064.29999999999</v>
      </c>
      <c r="C513" s="49">
        <v>192089.905</v>
      </c>
      <c r="D513" s="49">
        <v>181237.92300000001</v>
      </c>
      <c r="E513" s="49">
        <v>207753.54300000001</v>
      </c>
      <c r="F513" s="49">
        <v>256815.902</v>
      </c>
    </row>
    <row r="514" spans="1:6" s="598" customFormat="1" hidden="1" x14ac:dyDescent="0.2">
      <c r="A514" s="141" t="s">
        <v>194</v>
      </c>
      <c r="B514" s="51" t="s">
        <v>19</v>
      </c>
      <c r="C514" s="51" t="s">
        <v>19</v>
      </c>
      <c r="D514" s="51" t="s">
        <v>19</v>
      </c>
      <c r="E514" s="51" t="s">
        <v>19</v>
      </c>
      <c r="F514" s="51" t="s">
        <v>19</v>
      </c>
    </row>
    <row r="515" spans="1:6" s="133" customFormat="1" ht="12.75" hidden="1" customHeight="1" x14ac:dyDescent="0.2">
      <c r="A515" s="145" t="s">
        <v>195</v>
      </c>
      <c r="B515" s="51" t="s">
        <v>19</v>
      </c>
      <c r="C515" s="51" t="s">
        <v>19</v>
      </c>
      <c r="D515" s="51" t="s">
        <v>19</v>
      </c>
      <c r="E515" s="51" t="s">
        <v>19</v>
      </c>
      <c r="F515" s="51" t="s">
        <v>19</v>
      </c>
    </row>
    <row r="516" spans="1:6" s="133" customFormat="1" hidden="1" x14ac:dyDescent="0.2">
      <c r="A516" s="145" t="s">
        <v>196</v>
      </c>
      <c r="B516" s="51" t="s">
        <v>19</v>
      </c>
      <c r="C516" s="51" t="s">
        <v>19</v>
      </c>
      <c r="D516" s="51" t="s">
        <v>19</v>
      </c>
      <c r="E516" s="51" t="s">
        <v>19</v>
      </c>
      <c r="F516" s="51" t="s">
        <v>19</v>
      </c>
    </row>
    <row r="517" spans="1:6" s="133" customFormat="1" x14ac:dyDescent="0.2">
      <c r="A517" s="84" t="s">
        <v>197</v>
      </c>
      <c r="B517" s="49">
        <v>155064.29999999999</v>
      </c>
      <c r="C517" s="49">
        <v>192089.905</v>
      </c>
      <c r="D517" s="49">
        <v>181237.92300000001</v>
      </c>
      <c r="E517" s="49">
        <v>207753.54300000001</v>
      </c>
      <c r="F517" s="49">
        <v>256815.902</v>
      </c>
    </row>
    <row r="518" spans="1:6" s="133" customFormat="1" ht="12.75" hidden="1" customHeight="1" x14ac:dyDescent="0.2">
      <c r="A518" s="79" t="s">
        <v>187</v>
      </c>
      <c r="B518" s="51" t="s">
        <v>19</v>
      </c>
      <c r="C518" s="51" t="s">
        <v>19</v>
      </c>
      <c r="D518" s="51" t="s">
        <v>19</v>
      </c>
      <c r="E518" s="51" t="s">
        <v>19</v>
      </c>
      <c r="F518" s="51" t="s">
        <v>19</v>
      </c>
    </row>
    <row r="519" spans="1:6" s="133" customFormat="1" x14ac:dyDescent="0.2">
      <c r="A519" s="43"/>
      <c r="B519" s="49"/>
      <c r="C519" s="49"/>
      <c r="D519" s="49"/>
      <c r="E519" s="49"/>
      <c r="F519" s="49"/>
    </row>
    <row r="520" spans="1:6" s="133" customFormat="1" x14ac:dyDescent="0.2">
      <c r="A520" s="24" t="s">
        <v>210</v>
      </c>
      <c r="B520" s="49">
        <v>158234.5</v>
      </c>
      <c r="C520" s="49">
        <v>139827.81400000001</v>
      </c>
      <c r="D520" s="49">
        <v>125734.908</v>
      </c>
      <c r="E520" s="49">
        <v>106556.084</v>
      </c>
      <c r="F520" s="49">
        <v>102038.75599999999</v>
      </c>
    </row>
    <row r="521" spans="1:6" s="133" customFormat="1" x14ac:dyDescent="0.2">
      <c r="A521" s="147" t="s">
        <v>204</v>
      </c>
      <c r="B521" s="69" t="s">
        <v>18</v>
      </c>
      <c r="C521" s="69" t="s">
        <v>18</v>
      </c>
      <c r="D521" s="69" t="s">
        <v>18</v>
      </c>
      <c r="E521" s="69" t="s">
        <v>18</v>
      </c>
      <c r="F521" s="69" t="s">
        <v>18</v>
      </c>
    </row>
    <row r="522" spans="1:6" s="133" customFormat="1" x14ac:dyDescent="0.2">
      <c r="A522" s="147" t="s">
        <v>205</v>
      </c>
      <c r="B522" s="69" t="s">
        <v>18</v>
      </c>
      <c r="C522" s="69" t="s">
        <v>18</v>
      </c>
      <c r="D522" s="69" t="s">
        <v>18</v>
      </c>
      <c r="E522" s="69" t="s">
        <v>18</v>
      </c>
      <c r="F522" s="69" t="s">
        <v>18</v>
      </c>
    </row>
    <row r="523" spans="1:6" s="133" customFormat="1" x14ac:dyDescent="0.2">
      <c r="A523" s="147" t="s">
        <v>206</v>
      </c>
      <c r="B523" s="32" t="s">
        <v>18</v>
      </c>
      <c r="C523" s="32" t="s">
        <v>18</v>
      </c>
      <c r="D523" s="32" t="s">
        <v>18</v>
      </c>
      <c r="E523" s="32" t="s">
        <v>18</v>
      </c>
      <c r="F523" s="32" t="s">
        <v>18</v>
      </c>
    </row>
    <row r="524" spans="1:6" s="133" customFormat="1" hidden="1" x14ac:dyDescent="0.2">
      <c r="A524" s="150" t="s">
        <v>207</v>
      </c>
      <c r="B524" s="69" t="s">
        <v>19</v>
      </c>
      <c r="C524" s="69" t="s">
        <v>19</v>
      </c>
      <c r="D524" s="69" t="s">
        <v>19</v>
      </c>
      <c r="E524" s="69" t="s">
        <v>19</v>
      </c>
      <c r="F524" s="69" t="s">
        <v>19</v>
      </c>
    </row>
    <row r="525" spans="1:6" s="133" customFormat="1" hidden="1" x14ac:dyDescent="0.2">
      <c r="A525" s="151" t="s">
        <v>208</v>
      </c>
      <c r="B525" s="69" t="s">
        <v>19</v>
      </c>
      <c r="C525" s="69" t="s">
        <v>19</v>
      </c>
      <c r="D525" s="69" t="s">
        <v>19</v>
      </c>
      <c r="E525" s="69" t="s">
        <v>19</v>
      </c>
      <c r="F525" s="69" t="s">
        <v>19</v>
      </c>
    </row>
    <row r="526" spans="1:6" s="133" customFormat="1" hidden="1" x14ac:dyDescent="0.2">
      <c r="A526" s="152" t="s">
        <v>209</v>
      </c>
      <c r="B526" s="69" t="s">
        <v>19</v>
      </c>
      <c r="C526" s="69" t="s">
        <v>19</v>
      </c>
      <c r="D526" s="69" t="s">
        <v>19</v>
      </c>
      <c r="E526" s="69" t="s">
        <v>19</v>
      </c>
      <c r="F526" s="69" t="s">
        <v>19</v>
      </c>
    </row>
    <row r="527" spans="1:6" s="133" customFormat="1" x14ac:dyDescent="0.2">
      <c r="A527" s="17"/>
      <c r="B527" s="69"/>
      <c r="C527" s="69"/>
      <c r="D527" s="69"/>
      <c r="E527" s="69"/>
      <c r="F527" s="69"/>
    </row>
    <row r="528" spans="1:6" s="133" customFormat="1" x14ac:dyDescent="0.2">
      <c r="A528" s="137" t="s">
        <v>190</v>
      </c>
      <c r="B528" s="69"/>
      <c r="C528" s="69"/>
      <c r="D528" s="69"/>
      <c r="E528" s="69"/>
      <c r="F528" s="69"/>
    </row>
    <row r="529" spans="1:6" s="133" customFormat="1" x14ac:dyDescent="0.2">
      <c r="A529" s="24" t="s">
        <v>203</v>
      </c>
      <c r="B529" s="29" t="s">
        <v>19</v>
      </c>
      <c r="C529" s="29" t="s">
        <v>19</v>
      </c>
      <c r="D529" s="29" t="s">
        <v>19</v>
      </c>
      <c r="E529" s="29" t="s">
        <v>19</v>
      </c>
      <c r="F529" s="29" t="s">
        <v>19</v>
      </c>
    </row>
    <row r="530" spans="1:6" s="133" customFormat="1" ht="12.75" hidden="1" customHeight="1" x14ac:dyDescent="0.2">
      <c r="A530" s="141" t="s">
        <v>194</v>
      </c>
      <c r="B530" s="69" t="s">
        <v>19</v>
      </c>
      <c r="C530" s="69" t="s">
        <v>19</v>
      </c>
      <c r="D530" s="69" t="s">
        <v>19</v>
      </c>
      <c r="E530" s="69" t="s">
        <v>19</v>
      </c>
      <c r="F530" s="69" t="s">
        <v>19</v>
      </c>
    </row>
    <row r="531" spans="1:6" s="133" customFormat="1" ht="12.75" hidden="1" customHeight="1" x14ac:dyDescent="0.2">
      <c r="A531" s="145" t="s">
        <v>195</v>
      </c>
      <c r="B531" s="69" t="s">
        <v>19</v>
      </c>
      <c r="C531" s="69" t="s">
        <v>19</v>
      </c>
      <c r="D531" s="69" t="s">
        <v>19</v>
      </c>
      <c r="E531" s="69" t="s">
        <v>19</v>
      </c>
      <c r="F531" s="69" t="s">
        <v>19</v>
      </c>
    </row>
    <row r="532" spans="1:6" s="133" customFormat="1" ht="12.75" hidden="1" customHeight="1" x14ac:dyDescent="0.2">
      <c r="A532" s="145" t="s">
        <v>196</v>
      </c>
      <c r="B532" s="69" t="s">
        <v>19</v>
      </c>
      <c r="C532" s="69" t="s">
        <v>19</v>
      </c>
      <c r="D532" s="69" t="s">
        <v>19</v>
      </c>
      <c r="E532" s="69" t="s">
        <v>19</v>
      </c>
      <c r="F532" s="69" t="s">
        <v>19</v>
      </c>
    </row>
    <row r="533" spans="1:6" s="133" customFormat="1" ht="12.75" hidden="1" customHeight="1" x14ac:dyDescent="0.2">
      <c r="A533" s="77" t="s">
        <v>197</v>
      </c>
      <c r="B533" s="69" t="s">
        <v>19</v>
      </c>
      <c r="C533" s="69" t="s">
        <v>19</v>
      </c>
      <c r="D533" s="69" t="s">
        <v>19</v>
      </c>
      <c r="E533" s="69" t="s">
        <v>19</v>
      </c>
      <c r="F533" s="69" t="s">
        <v>19</v>
      </c>
    </row>
    <row r="534" spans="1:6" s="133" customFormat="1" ht="12.75" hidden="1" customHeight="1" x14ac:dyDescent="0.2">
      <c r="A534" s="79" t="s">
        <v>187</v>
      </c>
      <c r="B534" s="69" t="s">
        <v>19</v>
      </c>
      <c r="C534" s="69" t="s">
        <v>19</v>
      </c>
      <c r="D534" s="69" t="s">
        <v>19</v>
      </c>
      <c r="E534" s="69" t="s">
        <v>19</v>
      </c>
      <c r="F534" s="69" t="s">
        <v>19</v>
      </c>
    </row>
    <row r="535" spans="1:6" s="133" customFormat="1" x14ac:dyDescent="0.2">
      <c r="A535" s="43"/>
      <c r="B535" s="69"/>
      <c r="C535" s="69"/>
      <c r="D535" s="69"/>
      <c r="E535" s="69"/>
      <c r="F535" s="69"/>
    </row>
    <row r="536" spans="1:6" s="133" customFormat="1" x14ac:dyDescent="0.2">
      <c r="A536" s="24" t="s">
        <v>210</v>
      </c>
      <c r="B536" s="49">
        <v>103780.927</v>
      </c>
      <c r="C536" s="49">
        <v>123049.272</v>
      </c>
      <c r="D536" s="49">
        <v>119508.49</v>
      </c>
      <c r="E536" s="49">
        <v>129436.95699999999</v>
      </c>
      <c r="F536" s="49">
        <v>142420.796</v>
      </c>
    </row>
    <row r="537" spans="1:6" s="133" customFormat="1" x14ac:dyDescent="0.2">
      <c r="A537" s="147" t="s">
        <v>204</v>
      </c>
      <c r="B537" s="51">
        <v>99711.014999999999</v>
      </c>
      <c r="C537" s="51">
        <v>118220.492</v>
      </c>
      <c r="D537" s="51">
        <v>115594.035</v>
      </c>
      <c r="E537" s="51">
        <v>127093.556</v>
      </c>
      <c r="F537" s="51">
        <v>140216.774</v>
      </c>
    </row>
    <row r="538" spans="1:6" s="133" customFormat="1" x14ac:dyDescent="0.2">
      <c r="A538" s="147" t="s">
        <v>205</v>
      </c>
      <c r="B538" s="51">
        <v>3467.3159999999998</v>
      </c>
      <c r="C538" s="51">
        <v>4431.1210000000001</v>
      </c>
      <c r="D538" s="51">
        <v>3513.1990000000001</v>
      </c>
      <c r="E538" s="51">
        <v>1991.018</v>
      </c>
      <c r="F538" s="51">
        <v>1757.607</v>
      </c>
    </row>
    <row r="539" spans="1:6" s="133" customFormat="1" hidden="1" x14ac:dyDescent="0.2">
      <c r="A539" s="150" t="s">
        <v>206</v>
      </c>
      <c r="B539" s="51" t="s">
        <v>19</v>
      </c>
      <c r="C539" s="51" t="s">
        <v>19</v>
      </c>
      <c r="D539" s="51" t="s">
        <v>19</v>
      </c>
      <c r="E539" s="51" t="s">
        <v>19</v>
      </c>
      <c r="F539" s="51" t="s">
        <v>19</v>
      </c>
    </row>
    <row r="540" spans="1:6" s="133" customFormat="1" x14ac:dyDescent="0.2">
      <c r="A540" s="147" t="s">
        <v>207</v>
      </c>
      <c r="B540" s="51">
        <v>570.60900000000004</v>
      </c>
      <c r="C540" s="51">
        <v>380.59500000000003</v>
      </c>
      <c r="D540" s="51">
        <v>372.83800000000002</v>
      </c>
      <c r="E540" s="51">
        <v>321.61200000000002</v>
      </c>
      <c r="F540" s="51">
        <v>424.21600000000001</v>
      </c>
    </row>
    <row r="541" spans="1:6" s="133" customFormat="1" x14ac:dyDescent="0.2">
      <c r="A541" s="138" t="s">
        <v>208</v>
      </c>
      <c r="B541" s="51">
        <v>31.986999999999998</v>
      </c>
      <c r="C541" s="51">
        <v>17.064</v>
      </c>
      <c r="D541" s="51">
        <v>28.417999999999999</v>
      </c>
      <c r="E541" s="51">
        <v>30.771000000000001</v>
      </c>
      <c r="F541" s="51">
        <v>22.199000000000002</v>
      </c>
    </row>
    <row r="542" spans="1:6" s="133" customFormat="1" hidden="1" x14ac:dyDescent="0.2">
      <c r="A542" s="153" t="s">
        <v>209</v>
      </c>
      <c r="B542" s="154" t="s">
        <v>19</v>
      </c>
      <c r="C542" s="154" t="s">
        <v>19</v>
      </c>
      <c r="D542" s="154" t="s">
        <v>19</v>
      </c>
      <c r="E542" s="154" t="s">
        <v>19</v>
      </c>
      <c r="F542" s="154" t="s">
        <v>19</v>
      </c>
    </row>
    <row r="543" spans="1:6" s="134" customFormat="1" ht="14.25" customHeight="1" x14ac:dyDescent="0.2">
      <c r="A543" s="1112"/>
      <c r="B543" s="1113"/>
      <c r="C543" s="1113"/>
      <c r="D543" s="1113"/>
      <c r="E543" s="1113"/>
      <c r="F543" s="1113"/>
    </row>
    <row r="544" spans="1:6" s="133" customFormat="1" ht="13.5" customHeight="1" x14ac:dyDescent="0.2">
      <c r="A544" s="131"/>
      <c r="B544" s="127"/>
      <c r="C544" s="127"/>
      <c r="D544" s="127"/>
      <c r="E544" s="127"/>
      <c r="F544" s="127"/>
    </row>
    <row r="545" spans="1:6" s="133" customFormat="1" ht="13.5" customHeight="1" x14ac:dyDescent="0.2">
      <c r="A545" s="131"/>
      <c r="B545" s="127"/>
      <c r="C545" s="127"/>
      <c r="D545" s="127"/>
      <c r="E545" s="127"/>
      <c r="F545" s="127"/>
    </row>
    <row r="546" spans="1:6" s="598" customFormat="1" x14ac:dyDescent="0.2">
      <c r="A546" s="139"/>
      <c r="B546" s="23"/>
      <c r="C546" s="23"/>
      <c r="D546" s="23"/>
      <c r="E546" s="23"/>
      <c r="F546" s="23"/>
    </row>
    <row r="547" spans="1:6" s="598" customFormat="1" x14ac:dyDescent="0.2">
      <c r="A547" s="1102" t="s">
        <v>211</v>
      </c>
      <c r="B547" s="1102"/>
      <c r="C547" s="1102"/>
      <c r="D547" s="1102"/>
      <c r="E547" s="1102"/>
      <c r="F547" s="1102"/>
    </row>
    <row r="548" spans="1:6" s="600" customFormat="1" ht="15" x14ac:dyDescent="0.25">
      <c r="A548" s="1101" t="s">
        <v>212</v>
      </c>
      <c r="B548" s="1101"/>
      <c r="C548" s="1101"/>
      <c r="D548" s="1101"/>
      <c r="E548" s="1101"/>
      <c r="F548" s="1101"/>
    </row>
    <row r="549" spans="1:6" s="598" customFormat="1" x14ac:dyDescent="0.2">
      <c r="A549" s="148" t="s">
        <v>135</v>
      </c>
      <c r="B549" s="23"/>
      <c r="C549" s="23"/>
      <c r="D549" s="23"/>
      <c r="E549" s="23"/>
      <c r="F549" s="23"/>
    </row>
    <row r="550" spans="1:6" s="598" customFormat="1" x14ac:dyDescent="0.2">
      <c r="A550" s="148"/>
      <c r="B550" s="23"/>
      <c r="C550" s="23"/>
      <c r="D550" s="23"/>
      <c r="E550" s="23"/>
      <c r="F550" s="23"/>
    </row>
    <row r="551" spans="1:6" s="598" customFormat="1" x14ac:dyDescent="0.2">
      <c r="A551" s="136"/>
      <c r="B551" s="12">
        <v>40909</v>
      </c>
      <c r="C551" s="12">
        <v>41275</v>
      </c>
      <c r="D551" s="12">
        <v>41640</v>
      </c>
      <c r="E551" s="12">
        <v>42005</v>
      </c>
      <c r="F551" s="12">
        <v>42370</v>
      </c>
    </row>
    <row r="552" spans="1:6" s="598" customFormat="1" x14ac:dyDescent="0.2">
      <c r="A552" s="137" t="s">
        <v>182</v>
      </c>
      <c r="B552" s="155"/>
      <c r="C552" s="155"/>
      <c r="D552" s="155"/>
      <c r="E552" s="155"/>
      <c r="F552" s="155"/>
    </row>
    <row r="553" spans="1:6" s="133" customFormat="1" x14ac:dyDescent="0.2">
      <c r="A553" s="33" t="s">
        <v>213</v>
      </c>
      <c r="B553" s="14">
        <v>1027.4649999999999</v>
      </c>
      <c r="C553" s="14">
        <v>1071.92</v>
      </c>
      <c r="D553" s="14">
        <v>1023.552</v>
      </c>
      <c r="E553" s="14">
        <v>1191.1500000000001</v>
      </c>
      <c r="F553" s="14">
        <v>1214.3500000000001</v>
      </c>
    </row>
    <row r="554" spans="1:6" s="133" customFormat="1" hidden="1" x14ac:dyDescent="0.2">
      <c r="A554" s="37" t="s">
        <v>194</v>
      </c>
      <c r="B554" s="156" t="s">
        <v>19</v>
      </c>
      <c r="C554" s="156" t="s">
        <v>19</v>
      </c>
      <c r="D554" s="156" t="s">
        <v>19</v>
      </c>
      <c r="E554" s="156" t="s">
        <v>19</v>
      </c>
      <c r="F554" s="156" t="s">
        <v>19</v>
      </c>
    </row>
    <row r="555" spans="1:6" s="133" customFormat="1" hidden="1" x14ac:dyDescent="0.2">
      <c r="A555" s="157" t="s">
        <v>195</v>
      </c>
      <c r="B555" s="156" t="s">
        <v>19</v>
      </c>
      <c r="C555" s="156" t="s">
        <v>19</v>
      </c>
      <c r="D555" s="156" t="s">
        <v>19</v>
      </c>
      <c r="E555" s="156" t="s">
        <v>19</v>
      </c>
      <c r="F555" s="156" t="s">
        <v>19</v>
      </c>
    </row>
    <row r="556" spans="1:6" s="133" customFormat="1" hidden="1" x14ac:dyDescent="0.2">
      <c r="A556" s="157" t="s">
        <v>196</v>
      </c>
      <c r="B556" s="156" t="s">
        <v>19</v>
      </c>
      <c r="C556" s="156" t="s">
        <v>19</v>
      </c>
      <c r="D556" s="156" t="s">
        <v>19</v>
      </c>
      <c r="E556" s="156" t="s">
        <v>19</v>
      </c>
      <c r="F556" s="156" t="s">
        <v>19</v>
      </c>
    </row>
    <row r="557" spans="1:6" s="133" customFormat="1" x14ac:dyDescent="0.2">
      <c r="A557" s="158" t="s">
        <v>197</v>
      </c>
      <c r="B557" s="14">
        <v>1027.4649999999999</v>
      </c>
      <c r="C557" s="14">
        <v>1071.92</v>
      </c>
      <c r="D557" s="14">
        <v>1023.552</v>
      </c>
      <c r="E557" s="14">
        <v>1191.1500000000001</v>
      </c>
      <c r="F557" s="14">
        <v>1214.3500000000001</v>
      </c>
    </row>
    <row r="558" spans="1:6" s="133" customFormat="1" hidden="1" x14ac:dyDescent="0.2">
      <c r="A558" s="79" t="s">
        <v>187</v>
      </c>
      <c r="B558" s="159" t="s">
        <v>19</v>
      </c>
      <c r="C558" s="159" t="s">
        <v>19</v>
      </c>
      <c r="D558" s="159" t="s">
        <v>19</v>
      </c>
      <c r="E558" s="159" t="s">
        <v>19</v>
      </c>
      <c r="F558" s="159" t="s">
        <v>19</v>
      </c>
    </row>
    <row r="559" spans="1:6" s="133" customFormat="1" x14ac:dyDescent="0.2">
      <c r="A559" s="43"/>
      <c r="B559" s="99"/>
      <c r="C559" s="99"/>
      <c r="D559" s="99"/>
      <c r="E559" s="99"/>
      <c r="F559" s="99"/>
    </row>
    <row r="560" spans="1:6" s="133" customFormat="1" x14ac:dyDescent="0.2">
      <c r="A560" s="33" t="s">
        <v>214</v>
      </c>
      <c r="B560" s="99" t="s">
        <v>18</v>
      </c>
      <c r="C560" s="99" t="s">
        <v>18</v>
      </c>
      <c r="D560" s="99" t="s">
        <v>18</v>
      </c>
      <c r="E560" s="99" t="s">
        <v>18</v>
      </c>
      <c r="F560" s="99" t="s">
        <v>18</v>
      </c>
    </row>
    <row r="561" spans="1:6" s="133" customFormat="1" hidden="1" x14ac:dyDescent="0.2">
      <c r="A561" s="79" t="s">
        <v>204</v>
      </c>
      <c r="B561" s="41" t="s">
        <v>18</v>
      </c>
      <c r="C561" s="41" t="s">
        <v>18</v>
      </c>
      <c r="D561" s="41" t="s">
        <v>18</v>
      </c>
      <c r="E561" s="41" t="s">
        <v>18</v>
      </c>
      <c r="F561" s="41" t="s">
        <v>18</v>
      </c>
    </row>
    <row r="562" spans="1:6" s="133" customFormat="1" hidden="1" x14ac:dyDescent="0.2">
      <c r="A562" s="79" t="s">
        <v>205</v>
      </c>
      <c r="B562" s="41" t="s">
        <v>18</v>
      </c>
      <c r="C562" s="41" t="s">
        <v>18</v>
      </c>
      <c r="D562" s="41" t="s">
        <v>18</v>
      </c>
      <c r="E562" s="41" t="s">
        <v>18</v>
      </c>
      <c r="F562" s="41" t="s">
        <v>18</v>
      </c>
    </row>
    <row r="563" spans="1:6" s="133" customFormat="1" hidden="1" x14ac:dyDescent="0.2">
      <c r="A563" s="79" t="s">
        <v>206</v>
      </c>
      <c r="B563" s="159" t="s">
        <v>18</v>
      </c>
      <c r="C563" s="159" t="s">
        <v>18</v>
      </c>
      <c r="D563" s="159" t="s">
        <v>18</v>
      </c>
      <c r="E563" s="159" t="s">
        <v>18</v>
      </c>
      <c r="F563" s="159" t="s">
        <v>18</v>
      </c>
    </row>
    <row r="564" spans="1:6" s="133" customFormat="1" hidden="1" x14ac:dyDescent="0.2">
      <c r="A564" s="79" t="s">
        <v>207</v>
      </c>
      <c r="B564" s="41" t="s">
        <v>19</v>
      </c>
      <c r="C564" s="41" t="s">
        <v>19</v>
      </c>
      <c r="D564" s="41" t="s">
        <v>19</v>
      </c>
      <c r="E564" s="41" t="s">
        <v>19</v>
      </c>
      <c r="F564" s="41" t="s">
        <v>19</v>
      </c>
    </row>
    <row r="565" spans="1:6" s="133" customFormat="1" hidden="1" x14ac:dyDescent="0.2">
      <c r="A565" s="37" t="s">
        <v>208</v>
      </c>
      <c r="B565" s="41" t="s">
        <v>19</v>
      </c>
      <c r="C565" s="41" t="s">
        <v>19</v>
      </c>
      <c r="D565" s="41" t="s">
        <v>19</v>
      </c>
      <c r="E565" s="41" t="s">
        <v>19</v>
      </c>
      <c r="F565" s="41" t="s">
        <v>19</v>
      </c>
    </row>
    <row r="566" spans="1:6" s="133" customFormat="1" hidden="1" x14ac:dyDescent="0.2">
      <c r="A566" s="37" t="s">
        <v>209</v>
      </c>
      <c r="B566" s="41" t="s">
        <v>19</v>
      </c>
      <c r="C566" s="41" t="s">
        <v>19</v>
      </c>
      <c r="D566" s="41" t="s">
        <v>19</v>
      </c>
      <c r="E566" s="41" t="s">
        <v>19</v>
      </c>
      <c r="F566" s="41" t="s">
        <v>19</v>
      </c>
    </row>
    <row r="567" spans="1:6" s="133" customFormat="1" x14ac:dyDescent="0.2">
      <c r="A567" s="17"/>
      <c r="B567" s="41"/>
      <c r="C567" s="41"/>
      <c r="D567" s="41"/>
      <c r="E567" s="41"/>
      <c r="F567" s="41"/>
    </row>
    <row r="568" spans="1:6" s="133" customFormat="1" x14ac:dyDescent="0.2">
      <c r="A568" s="137" t="s">
        <v>190</v>
      </c>
      <c r="B568" s="41"/>
      <c r="C568" s="41"/>
      <c r="D568" s="41"/>
      <c r="E568" s="41"/>
      <c r="F568" s="41"/>
    </row>
    <row r="569" spans="1:6" s="133" customFormat="1" x14ac:dyDescent="0.2">
      <c r="A569" s="33" t="s">
        <v>213</v>
      </c>
      <c r="B569" s="15" t="s">
        <v>19</v>
      </c>
      <c r="C569" s="15" t="s">
        <v>19</v>
      </c>
      <c r="D569" s="15" t="s">
        <v>19</v>
      </c>
      <c r="E569" s="15" t="s">
        <v>19</v>
      </c>
      <c r="F569" s="15" t="s">
        <v>19</v>
      </c>
    </row>
    <row r="570" spans="1:6" s="133" customFormat="1" hidden="1" x14ac:dyDescent="0.2">
      <c r="A570" s="37" t="s">
        <v>194</v>
      </c>
      <c r="B570" s="41" t="s">
        <v>19</v>
      </c>
      <c r="C570" s="41" t="s">
        <v>19</v>
      </c>
      <c r="D570" s="41" t="s">
        <v>19</v>
      </c>
      <c r="E570" s="41" t="s">
        <v>19</v>
      </c>
      <c r="F570" s="41" t="s">
        <v>19</v>
      </c>
    </row>
    <row r="571" spans="1:6" s="133" customFormat="1" hidden="1" x14ac:dyDescent="0.2">
      <c r="A571" s="157" t="s">
        <v>195</v>
      </c>
      <c r="B571" s="41" t="s">
        <v>19</v>
      </c>
      <c r="C571" s="41" t="s">
        <v>19</v>
      </c>
      <c r="D571" s="41" t="s">
        <v>19</v>
      </c>
      <c r="E571" s="41" t="s">
        <v>19</v>
      </c>
      <c r="F571" s="41" t="s">
        <v>19</v>
      </c>
    </row>
    <row r="572" spans="1:6" s="133" customFormat="1" hidden="1" x14ac:dyDescent="0.2">
      <c r="A572" s="157" t="s">
        <v>196</v>
      </c>
      <c r="B572" s="41" t="s">
        <v>19</v>
      </c>
      <c r="C572" s="41" t="s">
        <v>19</v>
      </c>
      <c r="D572" s="41" t="s">
        <v>19</v>
      </c>
      <c r="E572" s="41" t="s">
        <v>19</v>
      </c>
      <c r="F572" s="41" t="s">
        <v>19</v>
      </c>
    </row>
    <row r="573" spans="1:6" s="133" customFormat="1" hidden="1" x14ac:dyDescent="0.2">
      <c r="A573" s="79" t="s">
        <v>197</v>
      </c>
      <c r="B573" s="41" t="s">
        <v>19</v>
      </c>
      <c r="C573" s="41" t="s">
        <v>19</v>
      </c>
      <c r="D573" s="41" t="s">
        <v>19</v>
      </c>
      <c r="E573" s="41" t="s">
        <v>19</v>
      </c>
      <c r="F573" s="41" t="s">
        <v>19</v>
      </c>
    </row>
    <row r="574" spans="1:6" s="133" customFormat="1" hidden="1" x14ac:dyDescent="0.2">
      <c r="A574" s="79" t="s">
        <v>187</v>
      </c>
      <c r="B574" s="41" t="s">
        <v>19</v>
      </c>
      <c r="C574" s="41" t="s">
        <v>19</v>
      </c>
      <c r="D574" s="41" t="s">
        <v>19</v>
      </c>
      <c r="E574" s="41" t="s">
        <v>19</v>
      </c>
      <c r="F574" s="41" t="s">
        <v>19</v>
      </c>
    </row>
    <row r="575" spans="1:6" s="133" customFormat="1" x14ac:dyDescent="0.2">
      <c r="A575" s="43"/>
      <c r="B575" s="41"/>
      <c r="C575" s="41"/>
      <c r="D575" s="41"/>
      <c r="E575" s="41"/>
      <c r="F575" s="41"/>
    </row>
    <row r="576" spans="1:6" s="133" customFormat="1" x14ac:dyDescent="0.2">
      <c r="A576" s="34" t="s">
        <v>214</v>
      </c>
      <c r="B576" s="76" t="s">
        <v>18</v>
      </c>
      <c r="C576" s="76" t="s">
        <v>18</v>
      </c>
      <c r="D576" s="76" t="s">
        <v>18</v>
      </c>
      <c r="E576" s="76">
        <v>50320</v>
      </c>
      <c r="F576" s="76">
        <v>51140</v>
      </c>
    </row>
    <row r="577" spans="1:6" s="133" customFormat="1" hidden="1" x14ac:dyDescent="0.2">
      <c r="A577" s="79" t="s">
        <v>204</v>
      </c>
      <c r="B577" s="41" t="s">
        <v>18</v>
      </c>
      <c r="C577" s="41" t="s">
        <v>18</v>
      </c>
      <c r="D577" s="41" t="s">
        <v>18</v>
      </c>
      <c r="E577" s="41" t="s">
        <v>18</v>
      </c>
      <c r="F577" s="41" t="s">
        <v>18</v>
      </c>
    </row>
    <row r="578" spans="1:6" s="133" customFormat="1" hidden="1" x14ac:dyDescent="0.2">
      <c r="A578" s="79" t="s">
        <v>205</v>
      </c>
      <c r="B578" s="41" t="s">
        <v>18</v>
      </c>
      <c r="C578" s="41" t="s">
        <v>18</v>
      </c>
      <c r="D578" s="41" t="s">
        <v>18</v>
      </c>
      <c r="E578" s="41" t="s">
        <v>18</v>
      </c>
      <c r="F578" s="41" t="s">
        <v>18</v>
      </c>
    </row>
    <row r="579" spans="1:6" s="133" customFormat="1" hidden="1" x14ac:dyDescent="0.2">
      <c r="A579" s="79" t="s">
        <v>206</v>
      </c>
      <c r="B579" s="41" t="s">
        <v>19</v>
      </c>
      <c r="C579" s="41" t="s">
        <v>19</v>
      </c>
      <c r="D579" s="41" t="s">
        <v>19</v>
      </c>
      <c r="E579" s="41" t="s">
        <v>19</v>
      </c>
      <c r="F579" s="41" t="s">
        <v>19</v>
      </c>
    </row>
    <row r="580" spans="1:6" s="133" customFormat="1" hidden="1" x14ac:dyDescent="0.2">
      <c r="A580" s="79" t="s">
        <v>207</v>
      </c>
      <c r="B580" s="41" t="s">
        <v>18</v>
      </c>
      <c r="C580" s="41" t="s">
        <v>18</v>
      </c>
      <c r="D580" s="41" t="s">
        <v>18</v>
      </c>
      <c r="E580" s="41" t="s">
        <v>18</v>
      </c>
      <c r="F580" s="41" t="s">
        <v>18</v>
      </c>
    </row>
    <row r="581" spans="1:6" s="133" customFormat="1" hidden="1" x14ac:dyDescent="0.2">
      <c r="A581" s="37" t="s">
        <v>208</v>
      </c>
      <c r="B581" s="41" t="s">
        <v>18</v>
      </c>
      <c r="C581" s="41" t="s">
        <v>18</v>
      </c>
      <c r="D581" s="41" t="s">
        <v>18</v>
      </c>
      <c r="E581" s="41" t="s">
        <v>18</v>
      </c>
      <c r="F581" s="41" t="s">
        <v>18</v>
      </c>
    </row>
    <row r="582" spans="1:6" s="133" customFormat="1" hidden="1" x14ac:dyDescent="0.2">
      <c r="A582" s="39" t="s">
        <v>209</v>
      </c>
      <c r="B582" s="42" t="s">
        <v>19</v>
      </c>
      <c r="C582" s="42" t="s">
        <v>19</v>
      </c>
      <c r="D582" s="42" t="s">
        <v>19</v>
      </c>
      <c r="E582" s="42" t="s">
        <v>19</v>
      </c>
      <c r="F582" s="42" t="s">
        <v>19</v>
      </c>
    </row>
    <row r="583" spans="1:6" s="133" customFormat="1" ht="12.75" hidden="1" customHeight="1" x14ac:dyDescent="0.2">
      <c r="A583" s="1108"/>
      <c r="B583" s="1109"/>
      <c r="C583" s="1109"/>
      <c r="D583" s="1109"/>
      <c r="E583" s="1109"/>
      <c r="F583" s="1109"/>
    </row>
    <row r="584" spans="1:6" s="133" customFormat="1" ht="13.5" customHeight="1" x14ac:dyDescent="0.2">
      <c r="A584" s="131"/>
      <c r="B584" s="127"/>
      <c r="C584" s="127"/>
      <c r="D584" s="127"/>
      <c r="E584" s="127"/>
      <c r="F584" s="127"/>
    </row>
    <row r="588" spans="1:6" s="598" customFormat="1" x14ac:dyDescent="0.2">
      <c r="A588" s="1102" t="s">
        <v>215</v>
      </c>
      <c r="B588" s="1102"/>
      <c r="C588" s="1102"/>
      <c r="D588" s="1102"/>
      <c r="E588" s="1102"/>
      <c r="F588" s="1102"/>
    </row>
    <row r="589" spans="1:6" s="600" customFormat="1" ht="15" x14ac:dyDescent="0.25">
      <c r="A589" s="1101" t="s">
        <v>216</v>
      </c>
      <c r="B589" s="1101"/>
      <c r="C589" s="1101"/>
      <c r="D589" s="1101"/>
      <c r="E589" s="1101"/>
      <c r="F589" s="1101"/>
    </row>
    <row r="590" spans="1:6" s="600" customFormat="1" ht="12.75" customHeight="1" x14ac:dyDescent="0.25">
      <c r="A590" s="122" t="s">
        <v>54</v>
      </c>
      <c r="B590" s="135"/>
      <c r="C590" s="135"/>
      <c r="D590" s="135"/>
      <c r="E590" s="135"/>
      <c r="F590" s="135"/>
    </row>
    <row r="591" spans="1:6" s="598" customFormat="1" x14ac:dyDescent="0.2">
      <c r="A591" s="132"/>
      <c r="B591" s="23"/>
      <c r="C591" s="23"/>
      <c r="D591" s="23"/>
      <c r="E591" s="23"/>
      <c r="F591" s="23"/>
    </row>
    <row r="592" spans="1:6" s="598" customFormat="1" x14ac:dyDescent="0.2">
      <c r="A592" s="136"/>
      <c r="B592" s="12">
        <v>40909</v>
      </c>
      <c r="C592" s="12">
        <v>41275</v>
      </c>
      <c r="D592" s="12">
        <v>41640</v>
      </c>
      <c r="E592" s="12">
        <v>42005</v>
      </c>
      <c r="F592" s="12">
        <v>42370</v>
      </c>
    </row>
    <row r="593" spans="1:6" s="598" customFormat="1" ht="14.25" x14ac:dyDescent="0.2">
      <c r="A593" s="137" t="s">
        <v>1276</v>
      </c>
      <c r="B593" s="23"/>
      <c r="C593" s="23"/>
      <c r="D593" s="23"/>
      <c r="E593" s="23"/>
      <c r="F593" s="23"/>
    </row>
    <row r="594" spans="1:6" s="598" customFormat="1" x14ac:dyDescent="0.2">
      <c r="A594" s="80" t="s">
        <v>218</v>
      </c>
      <c r="B594" s="23">
        <v>39</v>
      </c>
      <c r="C594" s="23">
        <v>34</v>
      </c>
      <c r="D594" s="23">
        <v>33</v>
      </c>
      <c r="E594" s="23">
        <v>37</v>
      </c>
      <c r="F594" s="23">
        <v>37</v>
      </c>
    </row>
    <row r="595" spans="1:6" s="598" customFormat="1" x14ac:dyDescent="0.2">
      <c r="A595" s="138" t="s">
        <v>184</v>
      </c>
      <c r="B595" s="160">
        <v>0</v>
      </c>
      <c r="C595" s="160">
        <v>0</v>
      </c>
      <c r="D595" s="160">
        <v>0</v>
      </c>
      <c r="E595" s="160">
        <v>0</v>
      </c>
      <c r="F595" s="160">
        <v>0</v>
      </c>
    </row>
    <row r="596" spans="1:6" s="598" customFormat="1" x14ac:dyDescent="0.2">
      <c r="A596" s="138" t="s">
        <v>219</v>
      </c>
      <c r="B596" s="160">
        <v>0</v>
      </c>
      <c r="C596" s="160">
        <v>0</v>
      </c>
      <c r="D596" s="160">
        <v>0</v>
      </c>
      <c r="E596" s="160">
        <v>0</v>
      </c>
      <c r="F596" s="160">
        <v>0</v>
      </c>
    </row>
    <row r="597" spans="1:6" s="598" customFormat="1" x14ac:dyDescent="0.2">
      <c r="A597" s="138" t="s">
        <v>186</v>
      </c>
      <c r="B597" s="160">
        <v>0</v>
      </c>
      <c r="C597" s="160">
        <v>0</v>
      </c>
      <c r="D597" s="160">
        <v>0</v>
      </c>
      <c r="E597" s="160">
        <v>0</v>
      </c>
      <c r="F597" s="160">
        <v>0</v>
      </c>
    </row>
    <row r="598" spans="1:6" s="598" customFormat="1" x14ac:dyDescent="0.2">
      <c r="A598" s="138" t="s">
        <v>187</v>
      </c>
      <c r="B598" s="160">
        <v>39</v>
      </c>
      <c r="C598" s="160">
        <v>34</v>
      </c>
      <c r="D598" s="160">
        <v>33</v>
      </c>
      <c r="E598" s="160">
        <v>37</v>
      </c>
      <c r="F598" s="160">
        <v>37</v>
      </c>
    </row>
    <row r="599" spans="1:6" s="598" customFormat="1" x14ac:dyDescent="0.2">
      <c r="A599" s="80"/>
      <c r="B599" s="23"/>
      <c r="C599" s="23"/>
      <c r="D599" s="23"/>
      <c r="E599" s="23"/>
      <c r="F599" s="23"/>
    </row>
    <row r="600" spans="1:6" s="598" customFormat="1" x14ac:dyDescent="0.2">
      <c r="A600" s="139" t="s">
        <v>1277</v>
      </c>
      <c r="B600" s="23" t="s">
        <v>18</v>
      </c>
      <c r="C600" s="23" t="s">
        <v>18</v>
      </c>
      <c r="D600" s="23" t="s">
        <v>18</v>
      </c>
      <c r="E600" s="23" t="s">
        <v>18</v>
      </c>
      <c r="F600" s="23" t="s">
        <v>18</v>
      </c>
    </row>
    <row r="601" spans="1:6" s="598" customFormat="1" x14ac:dyDescent="0.2">
      <c r="A601" s="138" t="s">
        <v>184</v>
      </c>
      <c r="B601" s="160">
        <v>0</v>
      </c>
      <c r="C601" s="160">
        <v>0</v>
      </c>
      <c r="D601" s="160">
        <v>0</v>
      </c>
      <c r="E601" s="160">
        <v>0</v>
      </c>
      <c r="F601" s="160">
        <v>0</v>
      </c>
    </row>
    <row r="602" spans="1:6" s="598" customFormat="1" x14ac:dyDescent="0.2">
      <c r="A602" s="138" t="s">
        <v>219</v>
      </c>
      <c r="B602" s="160">
        <v>0</v>
      </c>
      <c r="C602" s="160">
        <v>0</v>
      </c>
      <c r="D602" s="160">
        <v>0</v>
      </c>
      <c r="E602" s="160">
        <v>0</v>
      </c>
      <c r="F602" s="160">
        <v>0</v>
      </c>
    </row>
    <row r="603" spans="1:6" s="598" customFormat="1" x14ac:dyDescent="0.2">
      <c r="A603" s="138" t="s">
        <v>186</v>
      </c>
      <c r="B603" s="160">
        <v>0</v>
      </c>
      <c r="C603" s="160">
        <v>0</v>
      </c>
      <c r="D603" s="160">
        <v>0</v>
      </c>
      <c r="E603" s="160">
        <v>0</v>
      </c>
      <c r="F603" s="160">
        <v>0</v>
      </c>
    </row>
    <row r="604" spans="1:6" s="598" customFormat="1" x14ac:dyDescent="0.2">
      <c r="A604" s="138" t="s">
        <v>187</v>
      </c>
      <c r="B604" s="160" t="s">
        <v>18</v>
      </c>
      <c r="C604" s="160" t="s">
        <v>18</v>
      </c>
      <c r="D604" s="160" t="s">
        <v>18</v>
      </c>
      <c r="E604" s="160" t="s">
        <v>18</v>
      </c>
      <c r="F604" s="160" t="s">
        <v>18</v>
      </c>
    </row>
    <row r="605" spans="1:6" s="598" customFormat="1" x14ac:dyDescent="0.2">
      <c r="A605" s="138"/>
      <c r="B605" s="23"/>
      <c r="C605" s="23"/>
      <c r="D605" s="23"/>
      <c r="E605" s="23"/>
      <c r="F605" s="23"/>
    </row>
    <row r="606" spans="1:6" s="598" customFormat="1" x14ac:dyDescent="0.2">
      <c r="A606" s="139" t="s">
        <v>221</v>
      </c>
      <c r="B606" s="23" t="s">
        <v>18</v>
      </c>
      <c r="C606" s="23" t="s">
        <v>18</v>
      </c>
      <c r="D606" s="23" t="s">
        <v>18</v>
      </c>
      <c r="E606" s="23" t="s">
        <v>18</v>
      </c>
      <c r="F606" s="23" t="s">
        <v>18</v>
      </c>
    </row>
    <row r="607" spans="1:6" s="598" customFormat="1" x14ac:dyDescent="0.2">
      <c r="A607" s="138" t="s">
        <v>184</v>
      </c>
      <c r="B607" s="160">
        <v>0</v>
      </c>
      <c r="C607" s="160">
        <v>0</v>
      </c>
      <c r="D607" s="160">
        <v>0</v>
      </c>
      <c r="E607" s="160">
        <v>0</v>
      </c>
      <c r="F607" s="160">
        <v>0</v>
      </c>
    </row>
    <row r="608" spans="1:6" s="598" customFormat="1" x14ac:dyDescent="0.2">
      <c r="A608" s="138" t="s">
        <v>219</v>
      </c>
      <c r="B608" s="160">
        <v>0</v>
      </c>
      <c r="C608" s="160">
        <v>0</v>
      </c>
      <c r="D608" s="160">
        <v>0</v>
      </c>
      <c r="E608" s="160">
        <v>0</v>
      </c>
      <c r="F608" s="160">
        <v>0</v>
      </c>
    </row>
    <row r="609" spans="1:6" s="598" customFormat="1" x14ac:dyDescent="0.2">
      <c r="A609" s="138" t="s">
        <v>186</v>
      </c>
      <c r="B609" s="160">
        <v>0</v>
      </c>
      <c r="C609" s="160">
        <v>0</v>
      </c>
      <c r="D609" s="160">
        <v>0</v>
      </c>
      <c r="E609" s="160">
        <v>0</v>
      </c>
      <c r="F609" s="160">
        <v>0</v>
      </c>
    </row>
    <row r="610" spans="1:6" s="598" customFormat="1" x14ac:dyDescent="0.2">
      <c r="A610" s="17" t="s">
        <v>187</v>
      </c>
      <c r="B610" s="160" t="s">
        <v>18</v>
      </c>
      <c r="C610" s="160" t="s">
        <v>18</v>
      </c>
      <c r="D610" s="160" t="s">
        <v>18</v>
      </c>
      <c r="E610" s="160" t="s">
        <v>18</v>
      </c>
      <c r="F610" s="160" t="s">
        <v>18</v>
      </c>
    </row>
    <row r="611" spans="1:6" s="598" customFormat="1" x14ac:dyDescent="0.2">
      <c r="A611" s="17"/>
      <c r="B611" s="160"/>
      <c r="C611" s="160"/>
      <c r="D611" s="160"/>
      <c r="E611" s="160"/>
      <c r="F611" s="160"/>
    </row>
    <row r="612" spans="1:6" s="598" customFormat="1" x14ac:dyDescent="0.2">
      <c r="A612" s="137" t="s">
        <v>222</v>
      </c>
      <c r="B612" s="160"/>
      <c r="C612" s="160"/>
      <c r="D612" s="160"/>
      <c r="E612" s="160"/>
      <c r="F612" s="160"/>
    </row>
    <row r="613" spans="1:6" s="598" customFormat="1" x14ac:dyDescent="0.2">
      <c r="A613" s="80" t="s">
        <v>218</v>
      </c>
      <c r="B613" s="23">
        <v>17</v>
      </c>
      <c r="C613" s="23">
        <v>19</v>
      </c>
      <c r="D613" s="23">
        <v>19</v>
      </c>
      <c r="E613" s="23">
        <v>20</v>
      </c>
      <c r="F613" s="23">
        <v>20</v>
      </c>
    </row>
    <row r="614" spans="1:6" s="133" customFormat="1" x14ac:dyDescent="0.2">
      <c r="A614" s="138" t="s">
        <v>184</v>
      </c>
      <c r="B614" s="160">
        <v>0</v>
      </c>
      <c r="C614" s="160">
        <v>0</v>
      </c>
      <c r="D614" s="160">
        <v>0</v>
      </c>
      <c r="E614" s="160">
        <v>0</v>
      </c>
      <c r="F614" s="160">
        <v>0</v>
      </c>
    </row>
    <row r="615" spans="1:6" s="133" customFormat="1" x14ac:dyDescent="0.2">
      <c r="A615" s="138" t="s">
        <v>219</v>
      </c>
      <c r="B615" s="160">
        <v>0</v>
      </c>
      <c r="C615" s="160">
        <v>0</v>
      </c>
      <c r="D615" s="160">
        <v>0</v>
      </c>
      <c r="E615" s="160">
        <v>0</v>
      </c>
      <c r="F615" s="160">
        <v>0</v>
      </c>
    </row>
    <row r="616" spans="1:6" s="133" customFormat="1" x14ac:dyDescent="0.2">
      <c r="A616" s="138" t="s">
        <v>186</v>
      </c>
      <c r="B616" s="160" t="s">
        <v>18</v>
      </c>
      <c r="C616" s="160" t="s">
        <v>18</v>
      </c>
      <c r="D616" s="160" t="s">
        <v>18</v>
      </c>
      <c r="E616" s="160">
        <v>11</v>
      </c>
      <c r="F616" s="160">
        <v>17</v>
      </c>
    </row>
    <row r="617" spans="1:6" s="598" customFormat="1" x14ac:dyDescent="0.2">
      <c r="A617" s="138" t="s">
        <v>187</v>
      </c>
      <c r="B617" s="160">
        <v>17</v>
      </c>
      <c r="C617" s="160">
        <v>19</v>
      </c>
      <c r="D617" s="160">
        <v>19</v>
      </c>
      <c r="E617" s="160">
        <v>9</v>
      </c>
      <c r="F617" s="160">
        <v>3</v>
      </c>
    </row>
    <row r="618" spans="1:6" s="598" customFormat="1" x14ac:dyDescent="0.2">
      <c r="A618" s="80"/>
      <c r="B618" s="160"/>
      <c r="C618" s="160"/>
      <c r="D618" s="160"/>
      <c r="E618" s="160"/>
      <c r="F618" s="160"/>
    </row>
    <row r="619" spans="1:6" s="598" customFormat="1" x14ac:dyDescent="0.2">
      <c r="A619" s="139" t="s">
        <v>1277</v>
      </c>
      <c r="B619" s="23" t="s">
        <v>18</v>
      </c>
      <c r="C619" s="23" t="s">
        <v>18</v>
      </c>
      <c r="D619" s="23" t="s">
        <v>18</v>
      </c>
      <c r="E619" s="23" t="s">
        <v>18</v>
      </c>
      <c r="F619" s="23">
        <v>15</v>
      </c>
    </row>
    <row r="620" spans="1:6" s="598" customFormat="1" x14ac:dyDescent="0.2">
      <c r="A620" s="138" t="s">
        <v>184</v>
      </c>
      <c r="B620" s="160" t="s">
        <v>18</v>
      </c>
      <c r="C620" s="160" t="s">
        <v>18</v>
      </c>
      <c r="D620" s="160" t="s">
        <v>18</v>
      </c>
      <c r="E620" s="160" t="s">
        <v>18</v>
      </c>
      <c r="F620" s="160">
        <v>0</v>
      </c>
    </row>
    <row r="621" spans="1:6" s="598" customFormat="1" x14ac:dyDescent="0.2">
      <c r="A621" s="138" t="s">
        <v>219</v>
      </c>
      <c r="B621" s="160" t="s">
        <v>18</v>
      </c>
      <c r="C621" s="160" t="s">
        <v>18</v>
      </c>
      <c r="D621" s="160" t="s">
        <v>18</v>
      </c>
      <c r="E621" s="160" t="s">
        <v>18</v>
      </c>
      <c r="F621" s="160">
        <v>0</v>
      </c>
    </row>
    <row r="622" spans="1:6" s="598" customFormat="1" x14ac:dyDescent="0.2">
      <c r="A622" s="138" t="s">
        <v>186</v>
      </c>
      <c r="B622" s="160" t="s">
        <v>18</v>
      </c>
      <c r="C622" s="160" t="s">
        <v>18</v>
      </c>
      <c r="D622" s="160" t="s">
        <v>18</v>
      </c>
      <c r="E622" s="160" t="s">
        <v>18</v>
      </c>
      <c r="F622" s="160">
        <v>13</v>
      </c>
    </row>
    <row r="623" spans="1:6" s="598" customFormat="1" x14ac:dyDescent="0.2">
      <c r="A623" s="138" t="s">
        <v>187</v>
      </c>
      <c r="B623" s="160" t="s">
        <v>18</v>
      </c>
      <c r="C623" s="160" t="s">
        <v>18</v>
      </c>
      <c r="D623" s="160" t="s">
        <v>18</v>
      </c>
      <c r="E623" s="160" t="s">
        <v>18</v>
      </c>
      <c r="F623" s="160">
        <v>2</v>
      </c>
    </row>
    <row r="624" spans="1:6" s="598" customFormat="1" x14ac:dyDescent="0.2">
      <c r="A624" s="138"/>
      <c r="B624" s="160"/>
      <c r="C624" s="160"/>
      <c r="D624" s="160"/>
      <c r="E624" s="160"/>
      <c r="F624" s="160"/>
    </row>
    <row r="625" spans="1:6" s="598" customFormat="1" x14ac:dyDescent="0.2">
      <c r="A625" s="80" t="s">
        <v>221</v>
      </c>
      <c r="B625" s="10" t="s">
        <v>18</v>
      </c>
      <c r="C625" s="10" t="s">
        <v>18</v>
      </c>
      <c r="D625" s="10" t="s">
        <v>18</v>
      </c>
      <c r="E625" s="10" t="s">
        <v>18</v>
      </c>
      <c r="F625" s="10">
        <v>5</v>
      </c>
    </row>
    <row r="626" spans="1:6" s="598" customFormat="1" x14ac:dyDescent="0.2">
      <c r="A626" s="17" t="s">
        <v>184</v>
      </c>
      <c r="B626" s="459" t="s">
        <v>18</v>
      </c>
      <c r="C626" s="459" t="s">
        <v>18</v>
      </c>
      <c r="D626" s="459" t="s">
        <v>18</v>
      </c>
      <c r="E626" s="459" t="s">
        <v>18</v>
      </c>
      <c r="F626" s="459">
        <v>0</v>
      </c>
    </row>
    <row r="627" spans="1:6" s="598" customFormat="1" x14ac:dyDescent="0.2">
      <c r="A627" s="138" t="s">
        <v>219</v>
      </c>
      <c r="B627" s="160" t="s">
        <v>18</v>
      </c>
      <c r="C627" s="160" t="s">
        <v>18</v>
      </c>
      <c r="D627" s="160" t="s">
        <v>18</v>
      </c>
      <c r="E627" s="160" t="s">
        <v>18</v>
      </c>
      <c r="F627" s="160">
        <v>0</v>
      </c>
    </row>
    <row r="628" spans="1:6" s="598" customFormat="1" x14ac:dyDescent="0.2">
      <c r="A628" s="138" t="s">
        <v>186</v>
      </c>
      <c r="B628" s="160" t="s">
        <v>18</v>
      </c>
      <c r="C628" s="160" t="s">
        <v>18</v>
      </c>
      <c r="D628" s="160" t="s">
        <v>18</v>
      </c>
      <c r="E628" s="160" t="s">
        <v>18</v>
      </c>
      <c r="F628" s="160">
        <v>4</v>
      </c>
    </row>
    <row r="629" spans="1:6" s="598" customFormat="1" x14ac:dyDescent="0.2">
      <c r="A629" s="17" t="s">
        <v>187</v>
      </c>
      <c r="B629" s="160" t="s">
        <v>18</v>
      </c>
      <c r="C629" s="160" t="s">
        <v>18</v>
      </c>
      <c r="D629" s="160" t="s">
        <v>18</v>
      </c>
      <c r="E629" s="160" t="s">
        <v>18</v>
      </c>
      <c r="F629" s="160">
        <v>1</v>
      </c>
    </row>
    <row r="630" spans="1:6" s="133" customFormat="1" ht="26.25" customHeight="1" x14ac:dyDescent="0.2">
      <c r="A630" s="1108" t="s">
        <v>1278</v>
      </c>
      <c r="B630" s="1109"/>
      <c r="C630" s="1109"/>
      <c r="D630" s="1109"/>
      <c r="E630" s="1109"/>
      <c r="F630" s="1109"/>
    </row>
    <row r="631" spans="1:6" s="133" customFormat="1" ht="13.5" customHeight="1" x14ac:dyDescent="0.2">
      <c r="A631" s="131"/>
      <c r="B631" s="127"/>
      <c r="C631" s="127"/>
      <c r="D631" s="127"/>
      <c r="E631" s="127"/>
      <c r="F631" s="127"/>
    </row>
    <row r="632" spans="1:6" s="133" customFormat="1" ht="12.75" customHeight="1" x14ac:dyDescent="0.2">
      <c r="A632" s="131"/>
      <c r="B632" s="127"/>
      <c r="C632" s="127"/>
      <c r="D632" s="127"/>
      <c r="E632" s="127"/>
      <c r="F632" s="127"/>
    </row>
    <row r="633" spans="1:6" s="598" customFormat="1" x14ac:dyDescent="0.2">
      <c r="A633" s="17"/>
      <c r="B633" s="23"/>
      <c r="C633" s="23"/>
      <c r="D633" s="23"/>
      <c r="E633" s="23"/>
      <c r="F633" s="23"/>
    </row>
    <row r="634" spans="1:6" s="598" customFormat="1" x14ac:dyDescent="0.2">
      <c r="A634" s="144"/>
      <c r="B634" s="23"/>
      <c r="C634" s="23"/>
      <c r="D634" s="23"/>
      <c r="E634" s="23"/>
      <c r="F634" s="23"/>
    </row>
    <row r="635" spans="1:6" s="598" customFormat="1" x14ac:dyDescent="0.2">
      <c r="A635" s="1102" t="s">
        <v>223</v>
      </c>
      <c r="B635" s="1102"/>
      <c r="C635" s="1102"/>
      <c r="D635" s="1102"/>
      <c r="E635" s="1102"/>
      <c r="F635" s="1102"/>
    </row>
    <row r="636" spans="1:6" s="600" customFormat="1" ht="15" x14ac:dyDescent="0.25">
      <c r="A636" s="1101" t="s">
        <v>224</v>
      </c>
      <c r="B636" s="1101"/>
      <c r="C636" s="1101"/>
      <c r="D636" s="1101"/>
      <c r="E636" s="1101"/>
      <c r="F636" s="1101"/>
    </row>
    <row r="637" spans="1:6" s="598" customFormat="1" x14ac:dyDescent="0.2">
      <c r="A637" s="80"/>
      <c r="B637" s="23"/>
      <c r="C637" s="23"/>
      <c r="D637" s="23"/>
      <c r="E637" s="23"/>
      <c r="F637" s="23"/>
    </row>
    <row r="638" spans="1:6" s="598" customFormat="1" x14ac:dyDescent="0.2">
      <c r="A638" s="136"/>
      <c r="B638" s="12">
        <v>40909</v>
      </c>
      <c r="C638" s="12">
        <v>41275</v>
      </c>
      <c r="D638" s="12">
        <v>41640</v>
      </c>
      <c r="E638" s="12">
        <v>42005</v>
      </c>
      <c r="F638" s="12">
        <v>42370</v>
      </c>
    </row>
    <row r="639" spans="1:6" s="598" customFormat="1" x14ac:dyDescent="0.2">
      <c r="A639" s="137" t="s">
        <v>217</v>
      </c>
      <c r="B639" s="29"/>
      <c r="C639" s="29"/>
      <c r="D639" s="29"/>
      <c r="E639" s="29"/>
      <c r="F639" s="29"/>
    </row>
    <row r="640" spans="1:6" s="598" customFormat="1" ht="25.5" x14ac:dyDescent="0.2">
      <c r="A640" s="24" t="s">
        <v>225</v>
      </c>
      <c r="B640" s="29" t="s">
        <v>18</v>
      </c>
      <c r="C640" s="29" t="s">
        <v>18</v>
      </c>
      <c r="D640" s="29" t="s">
        <v>18</v>
      </c>
      <c r="E640" s="29" t="s">
        <v>18</v>
      </c>
      <c r="F640" s="29" t="s">
        <v>18</v>
      </c>
    </row>
    <row r="641" spans="1:6" s="598" customFormat="1" ht="12.75" hidden="1" customHeight="1" x14ac:dyDescent="0.2">
      <c r="A641" s="143"/>
      <c r="B641" s="29"/>
      <c r="C641" s="29"/>
      <c r="D641" s="29"/>
      <c r="E641" s="29"/>
      <c r="F641" s="29"/>
    </row>
    <row r="642" spans="1:6" s="598" customFormat="1" ht="12.75" hidden="1" customHeight="1" x14ac:dyDescent="0.2">
      <c r="A642" s="163" t="s">
        <v>226</v>
      </c>
      <c r="B642" s="29" t="s">
        <v>18</v>
      </c>
      <c r="C642" s="29" t="s">
        <v>18</v>
      </c>
      <c r="D642" s="29" t="s">
        <v>18</v>
      </c>
      <c r="E642" s="29" t="s">
        <v>18</v>
      </c>
      <c r="F642" s="29" t="s">
        <v>18</v>
      </c>
    </row>
    <row r="643" spans="1:6" s="598" customFormat="1" ht="12.75" hidden="1" customHeight="1" x14ac:dyDescent="0.2">
      <c r="A643" s="141" t="s">
        <v>194</v>
      </c>
      <c r="B643" s="69" t="s">
        <v>19</v>
      </c>
      <c r="C643" s="69" t="s">
        <v>19</v>
      </c>
      <c r="D643" s="69" t="s">
        <v>19</v>
      </c>
      <c r="E643" s="69" t="s">
        <v>19</v>
      </c>
      <c r="F643" s="69" t="s">
        <v>19</v>
      </c>
    </row>
    <row r="644" spans="1:6" s="598" customFormat="1" ht="12.75" hidden="1" customHeight="1" x14ac:dyDescent="0.2">
      <c r="A644" s="145" t="s">
        <v>195</v>
      </c>
      <c r="B644" s="69" t="s">
        <v>19</v>
      </c>
      <c r="C644" s="69" t="s">
        <v>19</v>
      </c>
      <c r="D644" s="69" t="s">
        <v>19</v>
      </c>
      <c r="E644" s="69" t="s">
        <v>19</v>
      </c>
      <c r="F644" s="69" t="s">
        <v>19</v>
      </c>
    </row>
    <row r="645" spans="1:6" s="598" customFormat="1" ht="12.75" hidden="1" customHeight="1" x14ac:dyDescent="0.2">
      <c r="A645" s="145" t="s">
        <v>196</v>
      </c>
      <c r="B645" s="69" t="s">
        <v>19</v>
      </c>
      <c r="C645" s="69" t="s">
        <v>19</v>
      </c>
      <c r="D645" s="69" t="s">
        <v>19</v>
      </c>
      <c r="E645" s="69" t="s">
        <v>19</v>
      </c>
      <c r="F645" s="69" t="s">
        <v>19</v>
      </c>
    </row>
    <row r="646" spans="1:6" s="598" customFormat="1" ht="12.75" hidden="1" customHeight="1" x14ac:dyDescent="0.2">
      <c r="A646" s="77" t="s">
        <v>197</v>
      </c>
      <c r="B646" s="69" t="s">
        <v>18</v>
      </c>
      <c r="C646" s="69" t="s">
        <v>18</v>
      </c>
      <c r="D646" s="69" t="s">
        <v>18</v>
      </c>
      <c r="E646" s="69" t="s">
        <v>18</v>
      </c>
      <c r="F646" s="69" t="s">
        <v>18</v>
      </c>
    </row>
    <row r="647" spans="1:6" s="598" customFormat="1" ht="12.75" hidden="1" customHeight="1" x14ac:dyDescent="0.2">
      <c r="A647" s="79" t="s">
        <v>187</v>
      </c>
      <c r="B647" s="69" t="s">
        <v>18</v>
      </c>
      <c r="C647" s="69" t="s">
        <v>18</v>
      </c>
      <c r="D647" s="69" t="s">
        <v>18</v>
      </c>
      <c r="E647" s="69" t="s">
        <v>18</v>
      </c>
      <c r="F647" s="69" t="s">
        <v>18</v>
      </c>
    </row>
    <row r="648" spans="1:6" s="598" customFormat="1" ht="12.75" hidden="1" customHeight="1" x14ac:dyDescent="0.2">
      <c r="A648" s="79"/>
      <c r="B648" s="69"/>
      <c r="C648" s="69"/>
      <c r="D648" s="69"/>
      <c r="E648" s="69"/>
      <c r="F648" s="69"/>
    </row>
    <row r="649" spans="1:6" s="598" customFormat="1" ht="25.5" hidden="1" customHeight="1" x14ac:dyDescent="0.2">
      <c r="A649" s="164" t="s">
        <v>227</v>
      </c>
      <c r="B649" s="69" t="s">
        <v>19</v>
      </c>
      <c r="C649" s="69" t="s">
        <v>19</v>
      </c>
      <c r="D649" s="69" t="s">
        <v>19</v>
      </c>
      <c r="E649" s="69" t="s">
        <v>19</v>
      </c>
      <c r="F649" s="69" t="s">
        <v>19</v>
      </c>
    </row>
    <row r="650" spans="1:6" s="598" customFormat="1" ht="12.75" hidden="1" customHeight="1" x14ac:dyDescent="0.2">
      <c r="A650" s="141" t="s">
        <v>194</v>
      </c>
      <c r="B650" s="69" t="s">
        <v>19</v>
      </c>
      <c r="C650" s="69" t="s">
        <v>19</v>
      </c>
      <c r="D650" s="69" t="s">
        <v>19</v>
      </c>
      <c r="E650" s="69" t="s">
        <v>19</v>
      </c>
      <c r="F650" s="69" t="s">
        <v>19</v>
      </c>
    </row>
    <row r="651" spans="1:6" s="598" customFormat="1" ht="12.75" hidden="1" customHeight="1" x14ac:dyDescent="0.2">
      <c r="A651" s="145" t="s">
        <v>195</v>
      </c>
      <c r="B651" s="69" t="s">
        <v>19</v>
      </c>
      <c r="C651" s="69" t="s">
        <v>19</v>
      </c>
      <c r="D651" s="69" t="s">
        <v>19</v>
      </c>
      <c r="E651" s="69" t="s">
        <v>19</v>
      </c>
      <c r="F651" s="69" t="s">
        <v>19</v>
      </c>
    </row>
    <row r="652" spans="1:6" s="598" customFormat="1" ht="12.75" hidden="1" customHeight="1" x14ac:dyDescent="0.2">
      <c r="A652" s="145" t="s">
        <v>196</v>
      </c>
      <c r="B652" s="69" t="s">
        <v>19</v>
      </c>
      <c r="C652" s="69" t="s">
        <v>19</v>
      </c>
      <c r="D652" s="69" t="s">
        <v>19</v>
      </c>
      <c r="E652" s="69" t="s">
        <v>19</v>
      </c>
      <c r="F652" s="69" t="s">
        <v>19</v>
      </c>
    </row>
    <row r="653" spans="1:6" s="598" customFormat="1" ht="12.75" hidden="1" customHeight="1" x14ac:dyDescent="0.2">
      <c r="A653" s="77" t="s">
        <v>197</v>
      </c>
      <c r="B653" s="69" t="s">
        <v>19</v>
      </c>
      <c r="C653" s="69" t="s">
        <v>19</v>
      </c>
      <c r="D653" s="69" t="s">
        <v>19</v>
      </c>
      <c r="E653" s="69" t="s">
        <v>19</v>
      </c>
      <c r="F653" s="69" t="s">
        <v>19</v>
      </c>
    </row>
    <row r="654" spans="1:6" s="598" customFormat="1" ht="12.75" hidden="1" customHeight="1" x14ac:dyDescent="0.2">
      <c r="A654" s="79" t="s">
        <v>187</v>
      </c>
      <c r="B654" s="69" t="s">
        <v>19</v>
      </c>
      <c r="C654" s="69" t="s">
        <v>19</v>
      </c>
      <c r="D654" s="69" t="s">
        <v>19</v>
      </c>
      <c r="E654" s="69" t="s">
        <v>19</v>
      </c>
      <c r="F654" s="69" t="s">
        <v>19</v>
      </c>
    </row>
    <row r="655" spans="1:6" s="598" customFormat="1" ht="12.75" hidden="1" customHeight="1" x14ac:dyDescent="0.2">
      <c r="A655" s="79"/>
      <c r="B655" s="69"/>
      <c r="C655" s="69"/>
      <c r="D655" s="69"/>
      <c r="E655" s="69"/>
      <c r="F655" s="69"/>
    </row>
    <row r="656" spans="1:6" s="598" customFormat="1" ht="25.5" hidden="1" customHeight="1" x14ac:dyDescent="0.2">
      <c r="A656" s="28" t="s">
        <v>228</v>
      </c>
      <c r="B656" s="29" t="s">
        <v>18</v>
      </c>
      <c r="C656" s="29" t="s">
        <v>18</v>
      </c>
      <c r="D656" s="29" t="s">
        <v>18</v>
      </c>
      <c r="E656" s="29" t="s">
        <v>18</v>
      </c>
      <c r="F656" s="29" t="s">
        <v>18</v>
      </c>
    </row>
    <row r="657" spans="1:6" s="598" customFormat="1" ht="12.75" hidden="1" customHeight="1" x14ac:dyDescent="0.2">
      <c r="A657" s="79" t="s">
        <v>204</v>
      </c>
      <c r="B657" s="69" t="s">
        <v>18</v>
      </c>
      <c r="C657" s="69" t="s">
        <v>18</v>
      </c>
      <c r="D657" s="69" t="s">
        <v>18</v>
      </c>
      <c r="E657" s="69" t="s">
        <v>18</v>
      </c>
      <c r="F657" s="69" t="s">
        <v>18</v>
      </c>
    </row>
    <row r="658" spans="1:6" s="598" customFormat="1" ht="12.75" hidden="1" customHeight="1" x14ac:dyDescent="0.2">
      <c r="A658" s="79" t="s">
        <v>205</v>
      </c>
      <c r="B658" s="69" t="s">
        <v>18</v>
      </c>
      <c r="C658" s="69" t="s">
        <v>18</v>
      </c>
      <c r="D658" s="69" t="s">
        <v>18</v>
      </c>
      <c r="E658" s="69" t="s">
        <v>18</v>
      </c>
      <c r="F658" s="69" t="s">
        <v>18</v>
      </c>
    </row>
    <row r="659" spans="1:6" s="598" customFormat="1" ht="12.75" hidden="1" customHeight="1" x14ac:dyDescent="0.2">
      <c r="A659" s="79" t="s">
        <v>229</v>
      </c>
      <c r="B659" s="69" t="s">
        <v>18</v>
      </c>
      <c r="C659" s="69" t="s">
        <v>18</v>
      </c>
      <c r="D659" s="69" t="s">
        <v>18</v>
      </c>
      <c r="E659" s="69" t="s">
        <v>18</v>
      </c>
      <c r="F659" s="69" t="s">
        <v>18</v>
      </c>
    </row>
    <row r="660" spans="1:6" s="598" customFormat="1" ht="12.75" hidden="1" customHeight="1" x14ac:dyDescent="0.2">
      <c r="A660" s="79" t="s">
        <v>207</v>
      </c>
      <c r="B660" s="69" t="s">
        <v>19</v>
      </c>
      <c r="C660" s="69" t="s">
        <v>19</v>
      </c>
      <c r="D660" s="69" t="s">
        <v>19</v>
      </c>
      <c r="E660" s="69" t="s">
        <v>19</v>
      </c>
      <c r="F660" s="69" t="s">
        <v>19</v>
      </c>
    </row>
    <row r="661" spans="1:6" s="598" customFormat="1" ht="12.75" hidden="1" customHeight="1" x14ac:dyDescent="0.2">
      <c r="A661" s="141" t="s">
        <v>208</v>
      </c>
      <c r="B661" s="69" t="s">
        <v>19</v>
      </c>
      <c r="C661" s="69" t="s">
        <v>19</v>
      </c>
      <c r="D661" s="69" t="s">
        <v>19</v>
      </c>
      <c r="E661" s="69" t="s">
        <v>19</v>
      </c>
      <c r="F661" s="69" t="s">
        <v>19</v>
      </c>
    </row>
    <row r="662" spans="1:6" s="598" customFormat="1" ht="12.75" hidden="1" customHeight="1" x14ac:dyDescent="0.2">
      <c r="A662" s="37" t="s">
        <v>209</v>
      </c>
      <c r="B662" s="69" t="s">
        <v>19</v>
      </c>
      <c r="C662" s="69" t="s">
        <v>19</v>
      </c>
      <c r="D662" s="69" t="s">
        <v>19</v>
      </c>
      <c r="E662" s="69" t="s">
        <v>19</v>
      </c>
      <c r="F662" s="69" t="s">
        <v>19</v>
      </c>
    </row>
    <row r="663" spans="1:6" s="598" customFormat="1" ht="12.75" hidden="1" customHeight="1" x14ac:dyDescent="0.2">
      <c r="A663" s="142"/>
      <c r="B663" s="29"/>
      <c r="C663" s="29"/>
      <c r="D663" s="29"/>
      <c r="E663" s="29"/>
      <c r="F663" s="29"/>
    </row>
    <row r="664" spans="1:6" s="598" customFormat="1" ht="12.75" hidden="1" customHeight="1" x14ac:dyDescent="0.2">
      <c r="A664" s="28" t="s">
        <v>230</v>
      </c>
      <c r="B664" s="29" t="s">
        <v>19</v>
      </c>
      <c r="C664" s="29" t="s">
        <v>19</v>
      </c>
      <c r="D664" s="29" t="s">
        <v>19</v>
      </c>
      <c r="E664" s="29" t="s">
        <v>19</v>
      </c>
      <c r="F664" s="29" t="s">
        <v>19</v>
      </c>
    </row>
    <row r="665" spans="1:6" s="598" customFormat="1" ht="12.75" hidden="1" customHeight="1" x14ac:dyDescent="0.2">
      <c r="A665" s="79" t="s">
        <v>204</v>
      </c>
      <c r="B665" s="69" t="s">
        <v>19</v>
      </c>
      <c r="C665" s="69" t="s">
        <v>19</v>
      </c>
      <c r="D665" s="69" t="s">
        <v>19</v>
      </c>
      <c r="E665" s="69" t="s">
        <v>19</v>
      </c>
      <c r="F665" s="69" t="s">
        <v>19</v>
      </c>
    </row>
    <row r="666" spans="1:6" s="598" customFormat="1" ht="12.75" hidden="1" customHeight="1" x14ac:dyDescent="0.2">
      <c r="A666" s="79" t="s">
        <v>205</v>
      </c>
      <c r="B666" s="69" t="s">
        <v>19</v>
      </c>
      <c r="C666" s="69" t="s">
        <v>19</v>
      </c>
      <c r="D666" s="69" t="s">
        <v>19</v>
      </c>
      <c r="E666" s="69" t="s">
        <v>19</v>
      </c>
      <c r="F666" s="69" t="s">
        <v>19</v>
      </c>
    </row>
    <row r="667" spans="1:6" s="598" customFormat="1" ht="12.75" hidden="1" customHeight="1" x14ac:dyDescent="0.2">
      <c r="A667" s="79" t="s">
        <v>229</v>
      </c>
      <c r="B667" s="69" t="s">
        <v>19</v>
      </c>
      <c r="C667" s="69" t="s">
        <v>19</v>
      </c>
      <c r="D667" s="69" t="s">
        <v>19</v>
      </c>
      <c r="E667" s="69" t="s">
        <v>19</v>
      </c>
      <c r="F667" s="69" t="s">
        <v>19</v>
      </c>
    </row>
    <row r="668" spans="1:6" s="598" customFormat="1" ht="12.75" hidden="1" customHeight="1" x14ac:dyDescent="0.2">
      <c r="A668" s="79" t="s">
        <v>207</v>
      </c>
      <c r="B668" s="69" t="s">
        <v>19</v>
      </c>
      <c r="C668" s="69" t="s">
        <v>19</v>
      </c>
      <c r="D668" s="69" t="s">
        <v>19</v>
      </c>
      <c r="E668" s="69" t="s">
        <v>19</v>
      </c>
      <c r="F668" s="69" t="s">
        <v>19</v>
      </c>
    </row>
    <row r="669" spans="1:6" s="598" customFormat="1" ht="12.75" hidden="1" customHeight="1" x14ac:dyDescent="0.2">
      <c r="A669" s="141" t="s">
        <v>208</v>
      </c>
      <c r="B669" s="69" t="s">
        <v>19</v>
      </c>
      <c r="C669" s="69" t="s">
        <v>19</v>
      </c>
      <c r="D669" s="69" t="s">
        <v>19</v>
      </c>
      <c r="E669" s="69" t="s">
        <v>19</v>
      </c>
      <c r="F669" s="69" t="s">
        <v>19</v>
      </c>
    </row>
    <row r="670" spans="1:6" s="598" customFormat="1" ht="12.75" hidden="1" customHeight="1" x14ac:dyDescent="0.2">
      <c r="A670" s="37" t="s">
        <v>209</v>
      </c>
      <c r="B670" s="69" t="s">
        <v>19</v>
      </c>
      <c r="C670" s="69" t="s">
        <v>19</v>
      </c>
      <c r="D670" s="69" t="s">
        <v>19</v>
      </c>
      <c r="E670" s="69" t="s">
        <v>19</v>
      </c>
      <c r="F670" s="69" t="s">
        <v>19</v>
      </c>
    </row>
    <row r="671" spans="1:6" s="598" customFormat="1" x14ac:dyDescent="0.2">
      <c r="A671" s="17"/>
      <c r="B671" s="69"/>
      <c r="C671" s="69"/>
      <c r="D671" s="69"/>
      <c r="E671" s="69"/>
      <c r="F671" s="69"/>
    </row>
    <row r="672" spans="1:6" s="598" customFormat="1" x14ac:dyDescent="0.2">
      <c r="A672" s="137" t="s">
        <v>222</v>
      </c>
      <c r="B672" s="69"/>
      <c r="C672" s="69"/>
      <c r="D672" s="69"/>
      <c r="E672" s="69"/>
      <c r="F672" s="69"/>
    </row>
    <row r="673" spans="1:6" s="598" customFormat="1" ht="25.5" x14ac:dyDescent="0.2">
      <c r="A673" s="34" t="s">
        <v>225</v>
      </c>
      <c r="B673" s="76" t="s">
        <v>18</v>
      </c>
      <c r="C673" s="76" t="s">
        <v>18</v>
      </c>
      <c r="D673" s="76" t="s">
        <v>18</v>
      </c>
      <c r="E673" s="76" t="s">
        <v>18</v>
      </c>
      <c r="F673" s="76" t="s">
        <v>18</v>
      </c>
    </row>
    <row r="674" spans="1:6" s="598" customFormat="1" ht="12.75" hidden="1" customHeight="1" x14ac:dyDescent="0.2">
      <c r="A674" s="143"/>
      <c r="B674" s="69"/>
      <c r="C674" s="69"/>
      <c r="D674" s="69"/>
      <c r="E674" s="69"/>
      <c r="F674" s="69"/>
    </row>
    <row r="675" spans="1:6" s="598" customFormat="1" ht="12.75" hidden="1" customHeight="1" x14ac:dyDescent="0.2">
      <c r="A675" s="163" t="s">
        <v>226</v>
      </c>
      <c r="B675" s="29" t="s">
        <v>19</v>
      </c>
      <c r="C675" s="29" t="s">
        <v>19</v>
      </c>
      <c r="D675" s="29" t="s">
        <v>19</v>
      </c>
      <c r="E675" s="29" t="s">
        <v>19</v>
      </c>
      <c r="F675" s="29" t="s">
        <v>19</v>
      </c>
    </row>
    <row r="676" spans="1:6" s="598" customFormat="1" ht="12.75" hidden="1" customHeight="1" x14ac:dyDescent="0.2">
      <c r="A676" s="141" t="s">
        <v>194</v>
      </c>
      <c r="B676" s="69" t="s">
        <v>19</v>
      </c>
      <c r="C676" s="69" t="s">
        <v>19</v>
      </c>
      <c r="D676" s="69" t="s">
        <v>19</v>
      </c>
      <c r="E676" s="69" t="s">
        <v>19</v>
      </c>
      <c r="F676" s="69" t="s">
        <v>19</v>
      </c>
    </row>
    <row r="677" spans="1:6" s="598" customFormat="1" ht="12.75" hidden="1" customHeight="1" x14ac:dyDescent="0.2">
      <c r="A677" s="145" t="s">
        <v>195</v>
      </c>
      <c r="B677" s="69" t="s">
        <v>19</v>
      </c>
      <c r="C677" s="69" t="s">
        <v>19</v>
      </c>
      <c r="D677" s="69" t="s">
        <v>19</v>
      </c>
      <c r="E677" s="69" t="s">
        <v>19</v>
      </c>
      <c r="F677" s="69" t="s">
        <v>19</v>
      </c>
    </row>
    <row r="678" spans="1:6" s="598" customFormat="1" ht="12.75" hidden="1" customHeight="1" x14ac:dyDescent="0.2">
      <c r="A678" s="145" t="s">
        <v>196</v>
      </c>
      <c r="B678" s="69" t="s">
        <v>19</v>
      </c>
      <c r="C678" s="69" t="s">
        <v>19</v>
      </c>
      <c r="D678" s="69" t="s">
        <v>19</v>
      </c>
      <c r="E678" s="69" t="s">
        <v>19</v>
      </c>
      <c r="F678" s="69" t="s">
        <v>19</v>
      </c>
    </row>
    <row r="679" spans="1:6" s="598" customFormat="1" ht="12.75" hidden="1" customHeight="1" x14ac:dyDescent="0.2">
      <c r="A679" s="77" t="s">
        <v>197</v>
      </c>
      <c r="B679" s="69" t="s">
        <v>19</v>
      </c>
      <c r="C679" s="69" t="s">
        <v>19</v>
      </c>
      <c r="D679" s="69" t="s">
        <v>19</v>
      </c>
      <c r="E679" s="69" t="s">
        <v>19</v>
      </c>
      <c r="F679" s="69" t="s">
        <v>19</v>
      </c>
    </row>
    <row r="680" spans="1:6" s="598" customFormat="1" ht="12.75" hidden="1" customHeight="1" x14ac:dyDescent="0.2">
      <c r="A680" s="79" t="s">
        <v>187</v>
      </c>
      <c r="B680" s="69" t="s">
        <v>19</v>
      </c>
      <c r="C680" s="69" t="s">
        <v>19</v>
      </c>
      <c r="D680" s="69" t="s">
        <v>19</v>
      </c>
      <c r="E680" s="69" t="s">
        <v>19</v>
      </c>
      <c r="F680" s="69" t="s">
        <v>19</v>
      </c>
    </row>
    <row r="681" spans="1:6" s="598" customFormat="1" ht="12.75" hidden="1" customHeight="1" x14ac:dyDescent="0.2">
      <c r="A681" s="79"/>
      <c r="B681" s="69"/>
      <c r="C681" s="69"/>
      <c r="D681" s="69"/>
      <c r="E681" s="69"/>
      <c r="F681" s="69"/>
    </row>
    <row r="682" spans="1:6" s="598" customFormat="1" ht="25.5" hidden="1" customHeight="1" x14ac:dyDescent="0.2">
      <c r="A682" s="164" t="s">
        <v>227</v>
      </c>
      <c r="B682" s="69" t="s">
        <v>19</v>
      </c>
      <c r="C682" s="69" t="s">
        <v>19</v>
      </c>
      <c r="D682" s="69" t="s">
        <v>19</v>
      </c>
      <c r="E682" s="69" t="s">
        <v>19</v>
      </c>
      <c r="F682" s="69" t="s">
        <v>19</v>
      </c>
    </row>
    <row r="683" spans="1:6" s="598" customFormat="1" ht="12.75" hidden="1" customHeight="1" x14ac:dyDescent="0.2">
      <c r="A683" s="141" t="s">
        <v>194</v>
      </c>
      <c r="B683" s="69" t="s">
        <v>19</v>
      </c>
      <c r="C683" s="69" t="s">
        <v>19</v>
      </c>
      <c r="D683" s="69" t="s">
        <v>19</v>
      </c>
      <c r="E683" s="69" t="s">
        <v>19</v>
      </c>
      <c r="F683" s="69" t="s">
        <v>19</v>
      </c>
    </row>
    <row r="684" spans="1:6" s="598" customFormat="1" ht="12.75" hidden="1" customHeight="1" x14ac:dyDescent="0.2">
      <c r="A684" s="145" t="s">
        <v>195</v>
      </c>
      <c r="B684" s="69" t="s">
        <v>19</v>
      </c>
      <c r="C684" s="69" t="s">
        <v>19</v>
      </c>
      <c r="D684" s="69" t="s">
        <v>19</v>
      </c>
      <c r="E684" s="69" t="s">
        <v>19</v>
      </c>
      <c r="F684" s="69" t="s">
        <v>19</v>
      </c>
    </row>
    <row r="685" spans="1:6" s="598" customFormat="1" ht="12.75" hidden="1" customHeight="1" x14ac:dyDescent="0.2">
      <c r="A685" s="145" t="s">
        <v>196</v>
      </c>
      <c r="B685" s="69" t="s">
        <v>19</v>
      </c>
      <c r="C685" s="69" t="s">
        <v>19</v>
      </c>
      <c r="D685" s="69" t="s">
        <v>19</v>
      </c>
      <c r="E685" s="69" t="s">
        <v>19</v>
      </c>
      <c r="F685" s="69" t="s">
        <v>19</v>
      </c>
    </row>
    <row r="686" spans="1:6" s="598" customFormat="1" ht="12.75" hidden="1" customHeight="1" x14ac:dyDescent="0.2">
      <c r="A686" s="77" t="s">
        <v>197</v>
      </c>
      <c r="B686" s="69" t="s">
        <v>19</v>
      </c>
      <c r="C686" s="69" t="s">
        <v>19</v>
      </c>
      <c r="D686" s="69" t="s">
        <v>19</v>
      </c>
      <c r="E686" s="69" t="s">
        <v>19</v>
      </c>
      <c r="F686" s="69" t="s">
        <v>19</v>
      </c>
    </row>
    <row r="687" spans="1:6" s="598" customFormat="1" ht="12.75" hidden="1" customHeight="1" x14ac:dyDescent="0.2">
      <c r="A687" s="79" t="s">
        <v>187</v>
      </c>
      <c r="B687" s="69" t="s">
        <v>19</v>
      </c>
      <c r="C687" s="69" t="s">
        <v>19</v>
      </c>
      <c r="D687" s="69" t="s">
        <v>19</v>
      </c>
      <c r="E687" s="69" t="s">
        <v>19</v>
      </c>
      <c r="F687" s="69" t="s">
        <v>19</v>
      </c>
    </row>
    <row r="688" spans="1:6" s="598" customFormat="1" ht="12.75" hidden="1" customHeight="1" x14ac:dyDescent="0.2">
      <c r="A688" s="79"/>
      <c r="B688" s="69"/>
      <c r="C688" s="69"/>
      <c r="D688" s="69"/>
      <c r="E688" s="69"/>
      <c r="F688" s="69"/>
    </row>
    <row r="689" spans="1:6" s="598" customFormat="1" ht="25.5" hidden="1" customHeight="1" x14ac:dyDescent="0.2">
      <c r="A689" s="28" t="s">
        <v>228</v>
      </c>
      <c r="B689" s="29" t="s">
        <v>18</v>
      </c>
      <c r="C689" s="29" t="s">
        <v>18</v>
      </c>
      <c r="D689" s="29" t="s">
        <v>18</v>
      </c>
      <c r="E689" s="29" t="s">
        <v>18</v>
      </c>
      <c r="F689" s="29" t="s">
        <v>18</v>
      </c>
    </row>
    <row r="690" spans="1:6" s="598" customFormat="1" ht="12.75" hidden="1" customHeight="1" x14ac:dyDescent="0.2">
      <c r="A690" s="79" t="s">
        <v>204</v>
      </c>
      <c r="B690" s="69" t="s">
        <v>18</v>
      </c>
      <c r="C690" s="69" t="s">
        <v>18</v>
      </c>
      <c r="D690" s="69" t="s">
        <v>18</v>
      </c>
      <c r="E690" s="69" t="s">
        <v>18</v>
      </c>
      <c r="F690" s="69" t="s">
        <v>18</v>
      </c>
    </row>
    <row r="691" spans="1:6" s="598" customFormat="1" ht="12.75" hidden="1" customHeight="1" x14ac:dyDescent="0.2">
      <c r="A691" s="79" t="s">
        <v>205</v>
      </c>
      <c r="B691" s="69" t="s">
        <v>18</v>
      </c>
      <c r="C691" s="69" t="s">
        <v>18</v>
      </c>
      <c r="D691" s="69" t="s">
        <v>18</v>
      </c>
      <c r="E691" s="69" t="s">
        <v>18</v>
      </c>
      <c r="F691" s="69" t="s">
        <v>18</v>
      </c>
    </row>
    <row r="692" spans="1:6" s="598" customFormat="1" ht="12.75" hidden="1" customHeight="1" x14ac:dyDescent="0.2">
      <c r="A692" s="79" t="s">
        <v>229</v>
      </c>
      <c r="B692" s="69" t="s">
        <v>18</v>
      </c>
      <c r="C692" s="69" t="s">
        <v>18</v>
      </c>
      <c r="D692" s="69" t="s">
        <v>18</v>
      </c>
      <c r="E692" s="69" t="s">
        <v>18</v>
      </c>
      <c r="F692" s="69" t="s">
        <v>18</v>
      </c>
    </row>
    <row r="693" spans="1:6" s="598" customFormat="1" ht="12.75" hidden="1" customHeight="1" x14ac:dyDescent="0.2">
      <c r="A693" s="79" t="s">
        <v>207</v>
      </c>
      <c r="B693" s="69" t="s">
        <v>18</v>
      </c>
      <c r="C693" s="69" t="s">
        <v>18</v>
      </c>
      <c r="D693" s="69" t="s">
        <v>18</v>
      </c>
      <c r="E693" s="69" t="s">
        <v>18</v>
      </c>
      <c r="F693" s="69" t="s">
        <v>18</v>
      </c>
    </row>
    <row r="694" spans="1:6" s="598" customFormat="1" ht="12.75" hidden="1" customHeight="1" x14ac:dyDescent="0.2">
      <c r="A694" s="141" t="s">
        <v>208</v>
      </c>
      <c r="B694" s="69" t="s">
        <v>18</v>
      </c>
      <c r="C694" s="69" t="s">
        <v>18</v>
      </c>
      <c r="D694" s="69" t="s">
        <v>18</v>
      </c>
      <c r="E694" s="69" t="s">
        <v>18</v>
      </c>
      <c r="F694" s="69" t="s">
        <v>18</v>
      </c>
    </row>
    <row r="695" spans="1:6" s="598" customFormat="1" ht="12.75" hidden="1" customHeight="1" x14ac:dyDescent="0.2">
      <c r="A695" s="37" t="s">
        <v>209</v>
      </c>
      <c r="B695" s="69" t="s">
        <v>18</v>
      </c>
      <c r="C695" s="69" t="s">
        <v>18</v>
      </c>
      <c r="D695" s="69" t="s">
        <v>18</v>
      </c>
      <c r="E695" s="69" t="s">
        <v>18</v>
      </c>
      <c r="F695" s="69" t="s">
        <v>18</v>
      </c>
    </row>
    <row r="696" spans="1:6" s="598" customFormat="1" ht="12.75" hidden="1" customHeight="1" x14ac:dyDescent="0.2">
      <c r="A696" s="142"/>
      <c r="B696" s="69"/>
      <c r="C696" s="69"/>
      <c r="D696" s="69"/>
      <c r="E696" s="69"/>
      <c r="F696" s="69"/>
    </row>
    <row r="697" spans="1:6" s="598" customFormat="1" ht="12.75" hidden="1" customHeight="1" x14ac:dyDescent="0.2">
      <c r="A697" s="28" t="s">
        <v>230</v>
      </c>
      <c r="B697" s="29" t="s">
        <v>19</v>
      </c>
      <c r="C697" s="29" t="s">
        <v>18</v>
      </c>
      <c r="D697" s="29" t="s">
        <v>18</v>
      </c>
      <c r="E697" s="29" t="s">
        <v>18</v>
      </c>
      <c r="F697" s="29" t="s">
        <v>18</v>
      </c>
    </row>
    <row r="698" spans="1:6" s="598" customFormat="1" ht="12.75" hidden="1" customHeight="1" x14ac:dyDescent="0.2">
      <c r="A698" s="79" t="s">
        <v>204</v>
      </c>
      <c r="B698" s="69" t="s">
        <v>19</v>
      </c>
      <c r="C698" s="69" t="s">
        <v>18</v>
      </c>
      <c r="D698" s="69" t="s">
        <v>18</v>
      </c>
      <c r="E698" s="69" t="s">
        <v>18</v>
      </c>
      <c r="F698" s="69" t="s">
        <v>18</v>
      </c>
    </row>
    <row r="699" spans="1:6" s="598" customFormat="1" ht="12.75" hidden="1" customHeight="1" x14ac:dyDescent="0.2">
      <c r="A699" s="79" t="s">
        <v>205</v>
      </c>
      <c r="B699" s="69" t="s">
        <v>19</v>
      </c>
      <c r="C699" s="69" t="s">
        <v>18</v>
      </c>
      <c r="D699" s="69" t="s">
        <v>18</v>
      </c>
      <c r="E699" s="69" t="s">
        <v>18</v>
      </c>
      <c r="F699" s="69" t="s">
        <v>18</v>
      </c>
    </row>
    <row r="700" spans="1:6" s="598" customFormat="1" ht="12.75" hidden="1" customHeight="1" x14ac:dyDescent="0.2">
      <c r="A700" s="79" t="s">
        <v>229</v>
      </c>
      <c r="B700" s="69" t="s">
        <v>19</v>
      </c>
      <c r="C700" s="69" t="s">
        <v>18</v>
      </c>
      <c r="D700" s="69" t="s">
        <v>18</v>
      </c>
      <c r="E700" s="69" t="s">
        <v>18</v>
      </c>
      <c r="F700" s="69" t="s">
        <v>18</v>
      </c>
    </row>
    <row r="701" spans="1:6" s="598" customFormat="1" ht="12.75" hidden="1" customHeight="1" x14ac:dyDescent="0.2">
      <c r="A701" s="79" t="s">
        <v>207</v>
      </c>
      <c r="B701" s="69" t="s">
        <v>19</v>
      </c>
      <c r="C701" s="69" t="s">
        <v>18</v>
      </c>
      <c r="D701" s="69" t="s">
        <v>18</v>
      </c>
      <c r="E701" s="69" t="s">
        <v>18</v>
      </c>
      <c r="F701" s="69" t="s">
        <v>18</v>
      </c>
    </row>
    <row r="702" spans="1:6" s="598" customFormat="1" ht="12.75" hidden="1" customHeight="1" x14ac:dyDescent="0.2">
      <c r="A702" s="141" t="s">
        <v>208</v>
      </c>
      <c r="B702" s="69" t="s">
        <v>19</v>
      </c>
      <c r="C702" s="69" t="s">
        <v>18</v>
      </c>
      <c r="D702" s="69" t="s">
        <v>18</v>
      </c>
      <c r="E702" s="69" t="s">
        <v>18</v>
      </c>
      <c r="F702" s="69" t="s">
        <v>18</v>
      </c>
    </row>
    <row r="703" spans="1:6" s="598" customFormat="1" ht="12.75" hidden="1" customHeight="1" x14ac:dyDescent="0.2">
      <c r="A703" s="37" t="s">
        <v>209</v>
      </c>
      <c r="B703" s="69" t="s">
        <v>19</v>
      </c>
      <c r="C703" s="69" t="s">
        <v>18</v>
      </c>
      <c r="D703" s="69" t="s">
        <v>18</v>
      </c>
      <c r="E703" s="69" t="s">
        <v>18</v>
      </c>
      <c r="F703" s="69" t="s">
        <v>18</v>
      </c>
    </row>
    <row r="704" spans="1:6" s="133" customFormat="1" ht="12.75" hidden="1" customHeight="1" x14ac:dyDescent="0.2">
      <c r="A704" s="1108"/>
      <c r="B704" s="1109"/>
      <c r="C704" s="1109"/>
      <c r="D704" s="1109"/>
      <c r="E704" s="1109"/>
      <c r="F704" s="1109"/>
    </row>
    <row r="705" spans="1:6" s="133" customFormat="1" ht="13.5" customHeight="1" x14ac:dyDescent="0.2">
      <c r="A705" s="131"/>
      <c r="B705" s="127"/>
      <c r="C705" s="127"/>
      <c r="D705" s="127"/>
      <c r="E705" s="127"/>
      <c r="F705" s="127"/>
    </row>
    <row r="706" spans="1:6" s="598" customFormat="1" x14ac:dyDescent="0.2">
      <c r="A706" s="43"/>
      <c r="B706" s="23"/>
      <c r="C706" s="23"/>
      <c r="D706" s="23"/>
      <c r="E706" s="23"/>
      <c r="F706" s="23"/>
    </row>
    <row r="707" spans="1:6" s="598" customFormat="1" x14ac:dyDescent="0.2">
      <c r="A707" s="43"/>
      <c r="B707" s="23"/>
      <c r="C707" s="23"/>
      <c r="D707" s="23"/>
      <c r="E707" s="23"/>
      <c r="F707" s="23"/>
    </row>
    <row r="708" spans="1:6" s="598" customFormat="1" x14ac:dyDescent="0.2">
      <c r="A708" s="139"/>
      <c r="B708" s="23"/>
      <c r="C708" s="23"/>
      <c r="D708" s="23"/>
      <c r="E708" s="23"/>
      <c r="F708" s="23"/>
    </row>
    <row r="709" spans="1:6" s="598" customFormat="1" x14ac:dyDescent="0.2">
      <c r="A709" s="1102" t="s">
        <v>231</v>
      </c>
      <c r="B709" s="1102"/>
      <c r="C709" s="1102"/>
      <c r="D709" s="1102"/>
      <c r="E709" s="1102"/>
      <c r="F709" s="1102"/>
    </row>
    <row r="710" spans="1:6" s="600" customFormat="1" ht="15" x14ac:dyDescent="0.25">
      <c r="A710" s="1101" t="s">
        <v>232</v>
      </c>
      <c r="B710" s="1101"/>
      <c r="C710" s="1101"/>
      <c r="D710" s="1101"/>
      <c r="E710" s="1101"/>
      <c r="F710" s="1101"/>
    </row>
    <row r="711" spans="1:6" s="598" customFormat="1" x14ac:dyDescent="0.2">
      <c r="A711" s="148"/>
      <c r="B711" s="23"/>
      <c r="C711" s="23"/>
      <c r="D711" s="23"/>
      <c r="E711" s="23"/>
      <c r="F711" s="23"/>
    </row>
    <row r="712" spans="1:6" s="598" customFormat="1" x14ac:dyDescent="0.2">
      <c r="A712" s="136"/>
      <c r="B712" s="12">
        <v>40909</v>
      </c>
      <c r="C712" s="12">
        <v>41275</v>
      </c>
      <c r="D712" s="12">
        <v>41640</v>
      </c>
      <c r="E712" s="12">
        <v>42005</v>
      </c>
      <c r="F712" s="12">
        <v>42370</v>
      </c>
    </row>
    <row r="713" spans="1:6" s="598" customFormat="1" x14ac:dyDescent="0.2">
      <c r="A713" s="137" t="s">
        <v>217</v>
      </c>
      <c r="B713" s="49"/>
      <c r="C713" s="49"/>
      <c r="D713" s="49"/>
      <c r="E713" s="49"/>
      <c r="F713" s="49"/>
    </row>
    <row r="714" spans="1:6" s="598" customFormat="1" x14ac:dyDescent="0.2">
      <c r="A714" s="139" t="s">
        <v>233</v>
      </c>
      <c r="B714" s="49" t="s">
        <v>18</v>
      </c>
      <c r="C714" s="49" t="s">
        <v>18</v>
      </c>
      <c r="D714" s="49" t="s">
        <v>18</v>
      </c>
      <c r="E714" s="49" t="s">
        <v>18</v>
      </c>
      <c r="F714" s="49" t="s">
        <v>18</v>
      </c>
    </row>
    <row r="715" spans="1:6" s="598" customFormat="1" hidden="1" x14ac:dyDescent="0.2">
      <c r="A715" s="143"/>
      <c r="B715" s="49"/>
      <c r="C715" s="49"/>
      <c r="D715" s="49"/>
      <c r="E715" s="49"/>
      <c r="F715" s="49"/>
    </row>
    <row r="716" spans="1:6" s="598" customFormat="1" hidden="1" x14ac:dyDescent="0.2">
      <c r="A716" s="163" t="s">
        <v>234</v>
      </c>
      <c r="B716" s="49" t="s">
        <v>18</v>
      </c>
      <c r="C716" s="49" t="s">
        <v>18</v>
      </c>
      <c r="D716" s="49" t="s">
        <v>18</v>
      </c>
      <c r="E716" s="49" t="s">
        <v>18</v>
      </c>
      <c r="F716" s="49" t="s">
        <v>18</v>
      </c>
    </row>
    <row r="717" spans="1:6" s="598" customFormat="1" hidden="1" x14ac:dyDescent="0.2">
      <c r="A717" s="141" t="s">
        <v>194</v>
      </c>
      <c r="B717" s="51" t="s">
        <v>19</v>
      </c>
      <c r="C717" s="51" t="s">
        <v>19</v>
      </c>
      <c r="D717" s="51" t="s">
        <v>19</v>
      </c>
      <c r="E717" s="51" t="s">
        <v>19</v>
      </c>
      <c r="F717" s="51" t="s">
        <v>19</v>
      </c>
    </row>
    <row r="718" spans="1:6" s="598" customFormat="1" hidden="1" x14ac:dyDescent="0.2">
      <c r="A718" s="145" t="s">
        <v>195</v>
      </c>
      <c r="B718" s="51" t="s">
        <v>19</v>
      </c>
      <c r="C718" s="51" t="s">
        <v>19</v>
      </c>
      <c r="D718" s="51" t="s">
        <v>19</v>
      </c>
      <c r="E718" s="51" t="s">
        <v>19</v>
      </c>
      <c r="F718" s="51" t="s">
        <v>19</v>
      </c>
    </row>
    <row r="719" spans="1:6" s="598" customFormat="1" hidden="1" x14ac:dyDescent="0.2">
      <c r="A719" s="145" t="s">
        <v>196</v>
      </c>
      <c r="B719" s="51" t="s">
        <v>19</v>
      </c>
      <c r="C719" s="51" t="s">
        <v>19</v>
      </c>
      <c r="D719" s="51" t="s">
        <v>19</v>
      </c>
      <c r="E719" s="51" t="s">
        <v>19</v>
      </c>
      <c r="F719" s="51" t="s">
        <v>19</v>
      </c>
    </row>
    <row r="720" spans="1:6" s="598" customFormat="1" hidden="1" x14ac:dyDescent="0.2">
      <c r="A720" s="77" t="s">
        <v>1279</v>
      </c>
      <c r="B720" s="51" t="s">
        <v>18</v>
      </c>
      <c r="C720" s="51" t="s">
        <v>18</v>
      </c>
      <c r="D720" s="51" t="s">
        <v>18</v>
      </c>
      <c r="E720" s="51" t="s">
        <v>18</v>
      </c>
      <c r="F720" s="51" t="s">
        <v>18</v>
      </c>
    </row>
    <row r="721" spans="1:6" s="598" customFormat="1" hidden="1" x14ac:dyDescent="0.2">
      <c r="A721" s="79" t="s">
        <v>187</v>
      </c>
      <c r="B721" s="51" t="s">
        <v>18</v>
      </c>
      <c r="C721" s="51" t="s">
        <v>18</v>
      </c>
      <c r="D721" s="51" t="s">
        <v>18</v>
      </c>
      <c r="E721" s="51" t="s">
        <v>18</v>
      </c>
      <c r="F721" s="51" t="s">
        <v>18</v>
      </c>
    </row>
    <row r="722" spans="1:6" s="598" customFormat="1" hidden="1" x14ac:dyDescent="0.2">
      <c r="A722" s="165"/>
      <c r="B722" s="49"/>
      <c r="C722" s="49"/>
      <c r="D722" s="49"/>
      <c r="E722" s="49"/>
      <c r="F722" s="49"/>
    </row>
    <row r="723" spans="1:6" s="598" customFormat="1" ht="25.5" hidden="1" x14ac:dyDescent="0.2">
      <c r="A723" s="164" t="s">
        <v>236</v>
      </c>
      <c r="B723" s="69" t="s">
        <v>19</v>
      </c>
      <c r="C723" s="69" t="s">
        <v>19</v>
      </c>
      <c r="D723" s="69" t="s">
        <v>19</v>
      </c>
      <c r="E723" s="69" t="s">
        <v>19</v>
      </c>
      <c r="F723" s="69" t="s">
        <v>19</v>
      </c>
    </row>
    <row r="724" spans="1:6" s="598" customFormat="1" hidden="1" x14ac:dyDescent="0.2">
      <c r="A724" s="141" t="s">
        <v>194</v>
      </c>
      <c r="B724" s="69" t="s">
        <v>19</v>
      </c>
      <c r="C724" s="69" t="s">
        <v>19</v>
      </c>
      <c r="D724" s="69" t="s">
        <v>19</v>
      </c>
      <c r="E724" s="69" t="s">
        <v>19</v>
      </c>
      <c r="F724" s="51" t="s">
        <v>19</v>
      </c>
    </row>
    <row r="725" spans="1:6" s="598" customFormat="1" hidden="1" x14ac:dyDescent="0.2">
      <c r="A725" s="145" t="s">
        <v>195</v>
      </c>
      <c r="B725" s="69" t="s">
        <v>19</v>
      </c>
      <c r="C725" s="69" t="s">
        <v>19</v>
      </c>
      <c r="D725" s="69" t="s">
        <v>19</v>
      </c>
      <c r="E725" s="69" t="s">
        <v>19</v>
      </c>
      <c r="F725" s="51" t="s">
        <v>19</v>
      </c>
    </row>
    <row r="726" spans="1:6" s="598" customFormat="1" hidden="1" x14ac:dyDescent="0.2">
      <c r="A726" s="145" t="s">
        <v>196</v>
      </c>
      <c r="B726" s="69" t="s">
        <v>19</v>
      </c>
      <c r="C726" s="69" t="s">
        <v>19</v>
      </c>
      <c r="D726" s="69" t="s">
        <v>19</v>
      </c>
      <c r="E726" s="69" t="s">
        <v>19</v>
      </c>
      <c r="F726" s="51" t="s">
        <v>19</v>
      </c>
    </row>
    <row r="727" spans="1:6" s="598" customFormat="1" hidden="1" x14ac:dyDescent="0.2">
      <c r="A727" s="77" t="s">
        <v>197</v>
      </c>
      <c r="B727" s="69" t="s">
        <v>19</v>
      </c>
      <c r="C727" s="69" t="s">
        <v>19</v>
      </c>
      <c r="D727" s="69" t="s">
        <v>19</v>
      </c>
      <c r="E727" s="69" t="s">
        <v>19</v>
      </c>
      <c r="F727" s="51" t="s">
        <v>19</v>
      </c>
    </row>
    <row r="728" spans="1:6" s="598" customFormat="1" hidden="1" x14ac:dyDescent="0.2">
      <c r="A728" s="79" t="s">
        <v>187</v>
      </c>
      <c r="B728" s="69" t="s">
        <v>19</v>
      </c>
      <c r="C728" s="69" t="s">
        <v>19</v>
      </c>
      <c r="D728" s="69" t="s">
        <v>19</v>
      </c>
      <c r="E728" s="69" t="s">
        <v>19</v>
      </c>
      <c r="F728" s="51" t="s">
        <v>19</v>
      </c>
    </row>
    <row r="729" spans="1:6" s="598" customFormat="1" hidden="1" x14ac:dyDescent="0.2">
      <c r="A729" s="165"/>
      <c r="B729" s="49"/>
      <c r="C729" s="49"/>
      <c r="D729" s="49"/>
      <c r="E729" s="49"/>
      <c r="F729" s="49"/>
    </row>
    <row r="730" spans="1:6" s="598" customFormat="1" ht="25.5" hidden="1" x14ac:dyDescent="0.2">
      <c r="A730" s="28" t="s">
        <v>237</v>
      </c>
      <c r="B730" s="29" t="s">
        <v>18</v>
      </c>
      <c r="C730" s="29" t="s">
        <v>18</v>
      </c>
      <c r="D730" s="29" t="s">
        <v>18</v>
      </c>
      <c r="E730" s="29" t="s">
        <v>18</v>
      </c>
      <c r="F730" s="29" t="s">
        <v>18</v>
      </c>
    </row>
    <row r="731" spans="1:6" s="598" customFormat="1" hidden="1" x14ac:dyDescent="0.2">
      <c r="A731" s="79" t="s">
        <v>204</v>
      </c>
      <c r="B731" s="69" t="s">
        <v>19</v>
      </c>
      <c r="C731" s="69" t="s">
        <v>19</v>
      </c>
      <c r="D731" s="69" t="s">
        <v>19</v>
      </c>
      <c r="E731" s="69" t="s">
        <v>19</v>
      </c>
      <c r="F731" s="69" t="s">
        <v>19</v>
      </c>
    </row>
    <row r="732" spans="1:6" s="598" customFormat="1" hidden="1" x14ac:dyDescent="0.2">
      <c r="A732" s="79" t="s">
        <v>205</v>
      </c>
      <c r="B732" s="69" t="s">
        <v>18</v>
      </c>
      <c r="C732" s="69" t="s">
        <v>18</v>
      </c>
      <c r="D732" s="69" t="s">
        <v>18</v>
      </c>
      <c r="E732" s="69" t="s">
        <v>18</v>
      </c>
      <c r="F732" s="69" t="s">
        <v>18</v>
      </c>
    </row>
    <row r="733" spans="1:6" s="598" customFormat="1" hidden="1" x14ac:dyDescent="0.2">
      <c r="A733" s="79" t="s">
        <v>229</v>
      </c>
      <c r="B733" s="69" t="s">
        <v>18</v>
      </c>
      <c r="C733" s="69" t="s">
        <v>18</v>
      </c>
      <c r="D733" s="69" t="s">
        <v>18</v>
      </c>
      <c r="E733" s="69" t="s">
        <v>18</v>
      </c>
      <c r="F733" s="69" t="s">
        <v>18</v>
      </c>
    </row>
    <row r="734" spans="1:6" s="598" customFormat="1" hidden="1" x14ac:dyDescent="0.2">
      <c r="A734" s="79" t="s">
        <v>207</v>
      </c>
      <c r="B734" s="69" t="s">
        <v>19</v>
      </c>
      <c r="C734" s="69" t="s">
        <v>19</v>
      </c>
      <c r="D734" s="69" t="s">
        <v>19</v>
      </c>
      <c r="E734" s="69" t="s">
        <v>19</v>
      </c>
      <c r="F734" s="69" t="s">
        <v>19</v>
      </c>
    </row>
    <row r="735" spans="1:6" s="598" customFormat="1" hidden="1" x14ac:dyDescent="0.2">
      <c r="A735" s="141" t="s">
        <v>208</v>
      </c>
      <c r="B735" s="69" t="s">
        <v>19</v>
      </c>
      <c r="C735" s="69" t="s">
        <v>19</v>
      </c>
      <c r="D735" s="69" t="s">
        <v>19</v>
      </c>
      <c r="E735" s="69" t="s">
        <v>19</v>
      </c>
      <c r="F735" s="69" t="s">
        <v>19</v>
      </c>
    </row>
    <row r="736" spans="1:6" s="598" customFormat="1" hidden="1" x14ac:dyDescent="0.2">
      <c r="A736" s="37" t="s">
        <v>209</v>
      </c>
      <c r="B736" s="69" t="s">
        <v>19</v>
      </c>
      <c r="C736" s="69" t="s">
        <v>19</v>
      </c>
      <c r="D736" s="69" t="s">
        <v>19</v>
      </c>
      <c r="E736" s="69" t="s">
        <v>19</v>
      </c>
      <c r="F736" s="69" t="s">
        <v>19</v>
      </c>
    </row>
    <row r="737" spans="1:6" s="598" customFormat="1" hidden="1" x14ac:dyDescent="0.2">
      <c r="A737" s="142"/>
      <c r="B737" s="29"/>
      <c r="C737" s="29"/>
      <c r="D737" s="29"/>
      <c r="E737" s="29"/>
      <c r="F737" s="29"/>
    </row>
    <row r="738" spans="1:6" s="598" customFormat="1" hidden="1" x14ac:dyDescent="0.2">
      <c r="A738" s="28" t="s">
        <v>238</v>
      </c>
      <c r="B738" s="29" t="s">
        <v>19</v>
      </c>
      <c r="C738" s="29" t="s">
        <v>19</v>
      </c>
      <c r="D738" s="29" t="s">
        <v>19</v>
      </c>
      <c r="E738" s="29" t="s">
        <v>19</v>
      </c>
      <c r="F738" s="29" t="s">
        <v>19</v>
      </c>
    </row>
    <row r="739" spans="1:6" s="598" customFormat="1" hidden="1" x14ac:dyDescent="0.2">
      <c r="A739" s="79" t="s">
        <v>204</v>
      </c>
      <c r="B739" s="69" t="s">
        <v>19</v>
      </c>
      <c r="C739" s="69" t="s">
        <v>19</v>
      </c>
      <c r="D739" s="69" t="s">
        <v>19</v>
      </c>
      <c r="E739" s="69" t="s">
        <v>19</v>
      </c>
      <c r="F739" s="69" t="s">
        <v>19</v>
      </c>
    </row>
    <row r="740" spans="1:6" s="598" customFormat="1" hidden="1" x14ac:dyDescent="0.2">
      <c r="A740" s="79" t="s">
        <v>205</v>
      </c>
      <c r="B740" s="69" t="s">
        <v>19</v>
      </c>
      <c r="C740" s="69" t="s">
        <v>19</v>
      </c>
      <c r="D740" s="69" t="s">
        <v>19</v>
      </c>
      <c r="E740" s="69" t="s">
        <v>19</v>
      </c>
      <c r="F740" s="69" t="s">
        <v>19</v>
      </c>
    </row>
    <row r="741" spans="1:6" s="598" customFormat="1" hidden="1" x14ac:dyDescent="0.2">
      <c r="A741" s="79" t="s">
        <v>229</v>
      </c>
      <c r="B741" s="69" t="s">
        <v>19</v>
      </c>
      <c r="C741" s="69" t="s">
        <v>19</v>
      </c>
      <c r="D741" s="69" t="s">
        <v>19</v>
      </c>
      <c r="E741" s="69" t="s">
        <v>19</v>
      </c>
      <c r="F741" s="69" t="s">
        <v>19</v>
      </c>
    </row>
    <row r="742" spans="1:6" s="598" customFormat="1" hidden="1" x14ac:dyDescent="0.2">
      <c r="A742" s="79" t="s">
        <v>207</v>
      </c>
      <c r="B742" s="69" t="s">
        <v>19</v>
      </c>
      <c r="C742" s="69" t="s">
        <v>19</v>
      </c>
      <c r="D742" s="69" t="s">
        <v>19</v>
      </c>
      <c r="E742" s="69" t="s">
        <v>19</v>
      </c>
      <c r="F742" s="69" t="s">
        <v>19</v>
      </c>
    </row>
    <row r="743" spans="1:6" s="598" customFormat="1" hidden="1" x14ac:dyDescent="0.2">
      <c r="A743" s="141" t="s">
        <v>208</v>
      </c>
      <c r="B743" s="69" t="s">
        <v>19</v>
      </c>
      <c r="C743" s="69" t="s">
        <v>19</v>
      </c>
      <c r="D743" s="69" t="s">
        <v>19</v>
      </c>
      <c r="E743" s="69" t="s">
        <v>19</v>
      </c>
      <c r="F743" s="69" t="s">
        <v>19</v>
      </c>
    </row>
    <row r="744" spans="1:6" s="598" customFormat="1" hidden="1" x14ac:dyDescent="0.2">
      <c r="A744" s="37" t="s">
        <v>209</v>
      </c>
      <c r="B744" s="69" t="s">
        <v>19</v>
      </c>
      <c r="C744" s="69" t="s">
        <v>19</v>
      </c>
      <c r="D744" s="69" t="s">
        <v>19</v>
      </c>
      <c r="E744" s="69" t="s">
        <v>19</v>
      </c>
      <c r="F744" s="69" t="s">
        <v>19</v>
      </c>
    </row>
    <row r="745" spans="1:6" s="598" customFormat="1" x14ac:dyDescent="0.2">
      <c r="A745" s="17"/>
      <c r="B745" s="69"/>
      <c r="C745" s="69"/>
      <c r="D745" s="69"/>
      <c r="E745" s="69"/>
      <c r="F745" s="69"/>
    </row>
    <row r="746" spans="1:6" s="598" customFormat="1" x14ac:dyDescent="0.2">
      <c r="A746" s="137" t="s">
        <v>222</v>
      </c>
      <c r="B746" s="69"/>
      <c r="C746" s="69"/>
      <c r="D746" s="69"/>
      <c r="E746" s="69"/>
      <c r="F746" s="69"/>
    </row>
    <row r="747" spans="1:6" s="598" customFormat="1" x14ac:dyDescent="0.2">
      <c r="A747" s="136" t="s">
        <v>233</v>
      </c>
      <c r="B747" s="76" t="s">
        <v>18</v>
      </c>
      <c r="C747" s="76" t="s">
        <v>18</v>
      </c>
      <c r="D747" s="76" t="s">
        <v>18</v>
      </c>
      <c r="E747" s="76" t="s">
        <v>18</v>
      </c>
      <c r="F747" s="76" t="s">
        <v>18</v>
      </c>
    </row>
    <row r="748" spans="1:6" s="598" customFormat="1" hidden="1" x14ac:dyDescent="0.2">
      <c r="A748" s="143"/>
      <c r="B748" s="29"/>
      <c r="C748" s="29"/>
      <c r="D748" s="29"/>
      <c r="E748" s="29"/>
      <c r="F748" s="29"/>
    </row>
    <row r="749" spans="1:6" s="598" customFormat="1" hidden="1" x14ac:dyDescent="0.2">
      <c r="A749" s="163" t="s">
        <v>234</v>
      </c>
      <c r="B749" s="29" t="s">
        <v>19</v>
      </c>
      <c r="C749" s="29" t="s">
        <v>19</v>
      </c>
      <c r="D749" s="29" t="s">
        <v>19</v>
      </c>
      <c r="E749" s="29" t="s">
        <v>19</v>
      </c>
      <c r="F749" s="29" t="s">
        <v>19</v>
      </c>
    </row>
    <row r="750" spans="1:6" s="598" customFormat="1" hidden="1" x14ac:dyDescent="0.2">
      <c r="A750" s="141" t="s">
        <v>194</v>
      </c>
      <c r="B750" s="69" t="s">
        <v>19</v>
      </c>
      <c r="C750" s="69" t="s">
        <v>19</v>
      </c>
      <c r="D750" s="69" t="s">
        <v>19</v>
      </c>
      <c r="E750" s="69" t="s">
        <v>19</v>
      </c>
      <c r="F750" s="69" t="s">
        <v>19</v>
      </c>
    </row>
    <row r="751" spans="1:6" s="598" customFormat="1" hidden="1" x14ac:dyDescent="0.2">
      <c r="A751" s="145" t="s">
        <v>195</v>
      </c>
      <c r="B751" s="69" t="s">
        <v>19</v>
      </c>
      <c r="C751" s="69" t="s">
        <v>19</v>
      </c>
      <c r="D751" s="69" t="s">
        <v>19</v>
      </c>
      <c r="E751" s="69" t="s">
        <v>19</v>
      </c>
      <c r="F751" s="69" t="s">
        <v>19</v>
      </c>
    </row>
    <row r="752" spans="1:6" s="598" customFormat="1" hidden="1" x14ac:dyDescent="0.2">
      <c r="A752" s="145" t="s">
        <v>196</v>
      </c>
      <c r="B752" s="69" t="s">
        <v>19</v>
      </c>
      <c r="C752" s="69" t="s">
        <v>19</v>
      </c>
      <c r="D752" s="69" t="s">
        <v>19</v>
      </c>
      <c r="E752" s="69" t="s">
        <v>19</v>
      </c>
      <c r="F752" s="69" t="s">
        <v>19</v>
      </c>
    </row>
    <row r="753" spans="1:6" s="598" customFormat="1" hidden="1" x14ac:dyDescent="0.2">
      <c r="A753" s="77" t="s">
        <v>1279</v>
      </c>
      <c r="B753" s="69" t="s">
        <v>19</v>
      </c>
      <c r="C753" s="69" t="s">
        <v>19</v>
      </c>
      <c r="D753" s="69" t="s">
        <v>19</v>
      </c>
      <c r="E753" s="69" t="s">
        <v>19</v>
      </c>
      <c r="F753" s="69" t="s">
        <v>19</v>
      </c>
    </row>
    <row r="754" spans="1:6" s="598" customFormat="1" hidden="1" x14ac:dyDescent="0.2">
      <c r="A754" s="79" t="s">
        <v>187</v>
      </c>
      <c r="B754" s="69" t="s">
        <v>19</v>
      </c>
      <c r="C754" s="69" t="s">
        <v>19</v>
      </c>
      <c r="D754" s="69" t="s">
        <v>19</v>
      </c>
      <c r="E754" s="69" t="s">
        <v>19</v>
      </c>
      <c r="F754" s="69" t="s">
        <v>19</v>
      </c>
    </row>
    <row r="755" spans="1:6" s="598" customFormat="1" hidden="1" x14ac:dyDescent="0.2">
      <c r="A755" s="165"/>
      <c r="B755" s="69"/>
      <c r="C755" s="69"/>
      <c r="D755" s="69"/>
      <c r="E755" s="69"/>
      <c r="F755" s="69"/>
    </row>
    <row r="756" spans="1:6" s="598" customFormat="1" ht="25.5" hidden="1" x14ac:dyDescent="0.2">
      <c r="A756" s="164" t="s">
        <v>236</v>
      </c>
      <c r="B756" s="69" t="s">
        <v>19</v>
      </c>
      <c r="C756" s="69" t="s">
        <v>19</v>
      </c>
      <c r="D756" s="69" t="s">
        <v>19</v>
      </c>
      <c r="E756" s="69" t="s">
        <v>19</v>
      </c>
      <c r="F756" s="69" t="s">
        <v>19</v>
      </c>
    </row>
    <row r="757" spans="1:6" s="598" customFormat="1" hidden="1" x14ac:dyDescent="0.2">
      <c r="A757" s="141" t="s">
        <v>194</v>
      </c>
      <c r="B757" s="69" t="s">
        <v>19</v>
      </c>
      <c r="C757" s="69" t="s">
        <v>19</v>
      </c>
      <c r="D757" s="69" t="s">
        <v>19</v>
      </c>
      <c r="E757" s="69" t="s">
        <v>19</v>
      </c>
      <c r="F757" s="69" t="s">
        <v>19</v>
      </c>
    </row>
    <row r="758" spans="1:6" s="598" customFormat="1" hidden="1" x14ac:dyDescent="0.2">
      <c r="A758" s="145" t="s">
        <v>195</v>
      </c>
      <c r="B758" s="69" t="s">
        <v>19</v>
      </c>
      <c r="C758" s="69" t="s">
        <v>19</v>
      </c>
      <c r="D758" s="69" t="s">
        <v>19</v>
      </c>
      <c r="E758" s="69" t="s">
        <v>19</v>
      </c>
      <c r="F758" s="69" t="s">
        <v>19</v>
      </c>
    </row>
    <row r="759" spans="1:6" s="598" customFormat="1" hidden="1" x14ac:dyDescent="0.2">
      <c r="A759" s="145" t="s">
        <v>196</v>
      </c>
      <c r="B759" s="69" t="s">
        <v>19</v>
      </c>
      <c r="C759" s="69" t="s">
        <v>19</v>
      </c>
      <c r="D759" s="69" t="s">
        <v>19</v>
      </c>
      <c r="E759" s="69" t="s">
        <v>19</v>
      </c>
      <c r="F759" s="69" t="s">
        <v>19</v>
      </c>
    </row>
    <row r="760" spans="1:6" s="598" customFormat="1" hidden="1" x14ac:dyDescent="0.2">
      <c r="A760" s="77" t="s">
        <v>197</v>
      </c>
      <c r="B760" s="69" t="s">
        <v>19</v>
      </c>
      <c r="C760" s="69" t="s">
        <v>19</v>
      </c>
      <c r="D760" s="69" t="s">
        <v>19</v>
      </c>
      <c r="E760" s="69" t="s">
        <v>19</v>
      </c>
      <c r="F760" s="69" t="s">
        <v>19</v>
      </c>
    </row>
    <row r="761" spans="1:6" s="598" customFormat="1" hidden="1" x14ac:dyDescent="0.2">
      <c r="A761" s="79" t="s">
        <v>187</v>
      </c>
      <c r="B761" s="69" t="s">
        <v>19</v>
      </c>
      <c r="C761" s="69" t="s">
        <v>19</v>
      </c>
      <c r="D761" s="69" t="s">
        <v>19</v>
      </c>
      <c r="E761" s="69" t="s">
        <v>19</v>
      </c>
      <c r="F761" s="69" t="s">
        <v>19</v>
      </c>
    </row>
    <row r="762" spans="1:6" s="598" customFormat="1" hidden="1" x14ac:dyDescent="0.2">
      <c r="A762" s="165"/>
      <c r="B762" s="69"/>
      <c r="C762" s="69"/>
      <c r="D762" s="69"/>
      <c r="E762" s="69"/>
      <c r="F762" s="69"/>
    </row>
    <row r="763" spans="1:6" s="598" customFormat="1" ht="25.5" hidden="1" x14ac:dyDescent="0.2">
      <c r="A763" s="28" t="s">
        <v>237</v>
      </c>
      <c r="B763" s="29" t="s">
        <v>18</v>
      </c>
      <c r="C763" s="29" t="s">
        <v>18</v>
      </c>
      <c r="D763" s="29" t="s">
        <v>18</v>
      </c>
      <c r="E763" s="29" t="s">
        <v>18</v>
      </c>
      <c r="F763" s="29" t="s">
        <v>18</v>
      </c>
    </row>
    <row r="764" spans="1:6" s="598" customFormat="1" hidden="1" x14ac:dyDescent="0.2">
      <c r="A764" s="79" t="s">
        <v>204</v>
      </c>
      <c r="B764" s="69" t="s">
        <v>18</v>
      </c>
      <c r="C764" s="69" t="s">
        <v>18</v>
      </c>
      <c r="D764" s="69" t="s">
        <v>18</v>
      </c>
      <c r="E764" s="69" t="s">
        <v>18</v>
      </c>
      <c r="F764" s="69" t="s">
        <v>18</v>
      </c>
    </row>
    <row r="765" spans="1:6" s="598" customFormat="1" hidden="1" x14ac:dyDescent="0.2">
      <c r="A765" s="79" t="s">
        <v>205</v>
      </c>
      <c r="B765" s="69" t="s">
        <v>18</v>
      </c>
      <c r="C765" s="69" t="s">
        <v>18</v>
      </c>
      <c r="D765" s="69" t="s">
        <v>18</v>
      </c>
      <c r="E765" s="69" t="s">
        <v>18</v>
      </c>
      <c r="F765" s="69" t="s">
        <v>18</v>
      </c>
    </row>
    <row r="766" spans="1:6" s="598" customFormat="1" hidden="1" x14ac:dyDescent="0.2">
      <c r="A766" s="79" t="s">
        <v>229</v>
      </c>
      <c r="B766" s="69" t="s">
        <v>18</v>
      </c>
      <c r="C766" s="69" t="s">
        <v>18</v>
      </c>
      <c r="D766" s="69" t="s">
        <v>18</v>
      </c>
      <c r="E766" s="69" t="s">
        <v>18</v>
      </c>
      <c r="F766" s="69" t="s">
        <v>18</v>
      </c>
    </row>
    <row r="767" spans="1:6" s="598" customFormat="1" hidden="1" x14ac:dyDescent="0.2">
      <c r="A767" s="79" t="s">
        <v>207</v>
      </c>
      <c r="B767" s="69" t="s">
        <v>18</v>
      </c>
      <c r="C767" s="69" t="s">
        <v>18</v>
      </c>
      <c r="D767" s="69" t="s">
        <v>18</v>
      </c>
      <c r="E767" s="69" t="s">
        <v>18</v>
      </c>
      <c r="F767" s="69" t="s">
        <v>18</v>
      </c>
    </row>
    <row r="768" spans="1:6" s="598" customFormat="1" hidden="1" x14ac:dyDescent="0.2">
      <c r="A768" s="141" t="s">
        <v>208</v>
      </c>
      <c r="B768" s="69" t="s">
        <v>18</v>
      </c>
      <c r="C768" s="69" t="s">
        <v>18</v>
      </c>
      <c r="D768" s="69" t="s">
        <v>18</v>
      </c>
      <c r="E768" s="69" t="s">
        <v>18</v>
      </c>
      <c r="F768" s="69" t="s">
        <v>18</v>
      </c>
    </row>
    <row r="769" spans="1:6" s="598" customFormat="1" hidden="1" x14ac:dyDescent="0.2">
      <c r="A769" s="37" t="s">
        <v>209</v>
      </c>
      <c r="B769" s="69" t="s">
        <v>18</v>
      </c>
      <c r="C769" s="69" t="s">
        <v>18</v>
      </c>
      <c r="D769" s="69" t="s">
        <v>18</v>
      </c>
      <c r="E769" s="69" t="s">
        <v>18</v>
      </c>
      <c r="F769" s="69" t="s">
        <v>18</v>
      </c>
    </row>
    <row r="770" spans="1:6" s="598" customFormat="1" hidden="1" x14ac:dyDescent="0.2">
      <c r="A770" s="142"/>
      <c r="B770" s="69"/>
      <c r="C770" s="69"/>
      <c r="D770" s="69"/>
      <c r="E770" s="69"/>
      <c r="F770" s="69"/>
    </row>
    <row r="771" spans="1:6" s="598" customFormat="1" hidden="1" x14ac:dyDescent="0.2">
      <c r="A771" s="28" t="s">
        <v>238</v>
      </c>
      <c r="B771" s="29" t="s">
        <v>19</v>
      </c>
      <c r="C771" s="29" t="s">
        <v>18</v>
      </c>
      <c r="D771" s="29" t="s">
        <v>18</v>
      </c>
      <c r="E771" s="29" t="s">
        <v>18</v>
      </c>
      <c r="F771" s="29" t="s">
        <v>18</v>
      </c>
    </row>
    <row r="772" spans="1:6" s="598" customFormat="1" hidden="1" x14ac:dyDescent="0.2">
      <c r="A772" s="79" t="s">
        <v>204</v>
      </c>
      <c r="B772" s="69" t="s">
        <v>19</v>
      </c>
      <c r="C772" s="69" t="s">
        <v>18</v>
      </c>
      <c r="D772" s="69" t="s">
        <v>18</v>
      </c>
      <c r="E772" s="69" t="s">
        <v>18</v>
      </c>
      <c r="F772" s="69" t="s">
        <v>18</v>
      </c>
    </row>
    <row r="773" spans="1:6" s="598" customFormat="1" hidden="1" x14ac:dyDescent="0.2">
      <c r="A773" s="79" t="s">
        <v>205</v>
      </c>
      <c r="B773" s="69" t="s">
        <v>19</v>
      </c>
      <c r="C773" s="69" t="s">
        <v>18</v>
      </c>
      <c r="D773" s="69" t="s">
        <v>18</v>
      </c>
      <c r="E773" s="69" t="s">
        <v>18</v>
      </c>
      <c r="F773" s="69" t="s">
        <v>18</v>
      </c>
    </row>
    <row r="774" spans="1:6" s="598" customFormat="1" hidden="1" x14ac:dyDescent="0.2">
      <c r="A774" s="79" t="s">
        <v>229</v>
      </c>
      <c r="B774" s="69" t="s">
        <v>19</v>
      </c>
      <c r="C774" s="69" t="s">
        <v>18</v>
      </c>
      <c r="D774" s="69" t="s">
        <v>18</v>
      </c>
      <c r="E774" s="69" t="s">
        <v>18</v>
      </c>
      <c r="F774" s="69" t="s">
        <v>18</v>
      </c>
    </row>
    <row r="775" spans="1:6" s="598" customFormat="1" hidden="1" x14ac:dyDescent="0.2">
      <c r="A775" s="79" t="s">
        <v>207</v>
      </c>
      <c r="B775" s="69" t="s">
        <v>19</v>
      </c>
      <c r="C775" s="69" t="s">
        <v>18</v>
      </c>
      <c r="D775" s="69" t="s">
        <v>18</v>
      </c>
      <c r="E775" s="69" t="s">
        <v>18</v>
      </c>
      <c r="F775" s="69" t="s">
        <v>18</v>
      </c>
    </row>
    <row r="776" spans="1:6" s="598" customFormat="1" hidden="1" x14ac:dyDescent="0.2">
      <c r="A776" s="141" t="s">
        <v>208</v>
      </c>
      <c r="B776" s="69" t="s">
        <v>19</v>
      </c>
      <c r="C776" s="69" t="s">
        <v>18</v>
      </c>
      <c r="D776" s="69" t="s">
        <v>18</v>
      </c>
      <c r="E776" s="69" t="s">
        <v>18</v>
      </c>
      <c r="F776" s="69" t="s">
        <v>18</v>
      </c>
    </row>
    <row r="777" spans="1:6" s="598" customFormat="1" hidden="1" x14ac:dyDescent="0.2">
      <c r="A777" s="37" t="s">
        <v>209</v>
      </c>
      <c r="B777" s="69" t="s">
        <v>19</v>
      </c>
      <c r="C777" s="69" t="s">
        <v>18</v>
      </c>
      <c r="D777" s="69" t="s">
        <v>18</v>
      </c>
      <c r="E777" s="69" t="s">
        <v>18</v>
      </c>
      <c r="F777" s="69" t="s">
        <v>18</v>
      </c>
    </row>
    <row r="778" spans="1:6" s="133" customFormat="1" ht="13.5" hidden="1" customHeight="1" x14ac:dyDescent="0.2">
      <c r="A778" s="1108"/>
      <c r="B778" s="1109"/>
      <c r="C778" s="1109"/>
      <c r="D778" s="1109"/>
      <c r="E778" s="1109"/>
      <c r="F778" s="1109"/>
    </row>
    <row r="779" spans="1:6" s="598" customFormat="1" x14ac:dyDescent="0.2">
      <c r="A779" s="139"/>
      <c r="B779" s="23"/>
      <c r="C779" s="23"/>
      <c r="D779" s="23"/>
      <c r="E779" s="23"/>
      <c r="F779" s="23"/>
    </row>
    <row r="783" spans="1:6" s="598" customFormat="1" x14ac:dyDescent="0.2">
      <c r="A783" s="1102" t="s">
        <v>239</v>
      </c>
      <c r="B783" s="1102"/>
      <c r="C783" s="1102"/>
      <c r="D783" s="1102"/>
      <c r="E783" s="1102"/>
      <c r="F783" s="1102"/>
    </row>
    <row r="784" spans="1:6" s="600" customFormat="1" ht="15" x14ac:dyDescent="0.25">
      <c r="A784" s="1101" t="s">
        <v>240</v>
      </c>
      <c r="B784" s="1101"/>
      <c r="C784" s="1101"/>
      <c r="D784" s="1101"/>
      <c r="E784" s="1101"/>
      <c r="F784" s="1101"/>
    </row>
    <row r="785" spans="1:6" s="600" customFormat="1" ht="12.75" customHeight="1" x14ac:dyDescent="0.25">
      <c r="A785" s="122" t="s">
        <v>54</v>
      </c>
      <c r="B785" s="135"/>
      <c r="C785" s="135"/>
      <c r="D785" s="135"/>
      <c r="E785" s="135"/>
      <c r="F785" s="135"/>
    </row>
    <row r="786" spans="1:6" s="598" customFormat="1" x14ac:dyDescent="0.2">
      <c r="A786" s="132"/>
      <c r="B786" s="23"/>
      <c r="C786" s="23"/>
      <c r="D786" s="23"/>
      <c r="E786" s="23"/>
      <c r="F786" s="23"/>
    </row>
    <row r="787" spans="1:6" s="598" customFormat="1" x14ac:dyDescent="0.2">
      <c r="A787" s="136"/>
      <c r="B787" s="12">
        <v>40909</v>
      </c>
      <c r="C787" s="12">
        <v>41275</v>
      </c>
      <c r="D787" s="12">
        <v>41640</v>
      </c>
      <c r="E787" s="12">
        <v>42005</v>
      </c>
      <c r="F787" s="12">
        <v>42370</v>
      </c>
    </row>
    <row r="788" spans="1:6" s="598" customFormat="1" x14ac:dyDescent="0.2">
      <c r="A788" s="132" t="s">
        <v>241</v>
      </c>
      <c r="B788" s="23"/>
      <c r="C788" s="23"/>
      <c r="D788" s="23"/>
      <c r="E788" s="23"/>
      <c r="F788" s="23"/>
    </row>
    <row r="789" spans="1:6" s="598" customFormat="1" x14ac:dyDescent="0.2">
      <c r="A789" s="80" t="s">
        <v>1280</v>
      </c>
      <c r="B789" s="23">
        <v>83</v>
      </c>
      <c r="C789" s="23">
        <v>77</v>
      </c>
      <c r="D789" s="23">
        <v>82</v>
      </c>
      <c r="E789" s="23">
        <v>79</v>
      </c>
      <c r="F789" s="23">
        <v>79</v>
      </c>
    </row>
    <row r="790" spans="1:6" s="133" customFormat="1" x14ac:dyDescent="0.2">
      <c r="A790" s="138" t="s">
        <v>184</v>
      </c>
      <c r="B790" s="160">
        <v>0</v>
      </c>
      <c r="C790" s="160">
        <v>0</v>
      </c>
      <c r="D790" s="160">
        <v>0</v>
      </c>
      <c r="E790" s="160">
        <v>0</v>
      </c>
      <c r="F790" s="160">
        <v>0</v>
      </c>
    </row>
    <row r="791" spans="1:6" s="133" customFormat="1" x14ac:dyDescent="0.2">
      <c r="A791" s="138" t="s">
        <v>219</v>
      </c>
      <c r="B791" s="160">
        <v>0</v>
      </c>
      <c r="C791" s="160">
        <v>0</v>
      </c>
      <c r="D791" s="160">
        <v>0</v>
      </c>
      <c r="E791" s="160">
        <v>0</v>
      </c>
      <c r="F791" s="160">
        <v>0</v>
      </c>
    </row>
    <row r="792" spans="1:6" s="133" customFormat="1" x14ac:dyDescent="0.2">
      <c r="A792" s="138" t="s">
        <v>243</v>
      </c>
      <c r="B792" s="160">
        <v>0</v>
      </c>
      <c r="C792" s="160">
        <v>0</v>
      </c>
      <c r="D792" s="160">
        <v>0</v>
      </c>
      <c r="E792" s="160">
        <v>0</v>
      </c>
      <c r="F792" s="160">
        <v>0</v>
      </c>
    </row>
    <row r="793" spans="1:6" s="133" customFormat="1" x14ac:dyDescent="0.2">
      <c r="A793" s="138" t="s">
        <v>186</v>
      </c>
      <c r="B793" s="160">
        <v>1</v>
      </c>
      <c r="C793" s="160">
        <v>1</v>
      </c>
      <c r="D793" s="160">
        <v>1</v>
      </c>
      <c r="E793" s="160">
        <v>1</v>
      </c>
      <c r="F793" s="160">
        <v>1</v>
      </c>
    </row>
    <row r="794" spans="1:6" s="598" customFormat="1" x14ac:dyDescent="0.2">
      <c r="A794" s="138" t="s">
        <v>187</v>
      </c>
      <c r="B794" s="160">
        <v>82</v>
      </c>
      <c r="C794" s="160">
        <v>76</v>
      </c>
      <c r="D794" s="160">
        <v>81</v>
      </c>
      <c r="E794" s="160">
        <v>78</v>
      </c>
      <c r="F794" s="160">
        <v>78</v>
      </c>
    </row>
    <row r="795" spans="1:6" s="598" customFormat="1" x14ac:dyDescent="0.2">
      <c r="A795" s="80"/>
      <c r="B795" s="23"/>
      <c r="C795" s="23"/>
      <c r="D795" s="23"/>
      <c r="E795" s="23"/>
      <c r="F795" s="23"/>
    </row>
    <row r="796" spans="1:6" s="598" customFormat="1" x14ac:dyDescent="0.2">
      <c r="A796" s="139" t="s">
        <v>188</v>
      </c>
      <c r="B796" s="23" t="s">
        <v>18</v>
      </c>
      <c r="C796" s="23" t="s">
        <v>18</v>
      </c>
      <c r="D796" s="23" t="s">
        <v>18</v>
      </c>
      <c r="E796" s="23" t="s">
        <v>18</v>
      </c>
      <c r="F796" s="23" t="s">
        <v>18</v>
      </c>
    </row>
    <row r="797" spans="1:6" s="133" customFormat="1" ht="12.75" customHeight="1" x14ac:dyDescent="0.2">
      <c r="A797" s="138" t="s">
        <v>184</v>
      </c>
      <c r="B797" s="160">
        <v>0</v>
      </c>
      <c r="C797" s="160">
        <v>0</v>
      </c>
      <c r="D797" s="160">
        <v>0</v>
      </c>
      <c r="E797" s="160">
        <v>0</v>
      </c>
      <c r="F797" s="160">
        <v>0</v>
      </c>
    </row>
    <row r="798" spans="1:6" s="133" customFormat="1" x14ac:dyDescent="0.2">
      <c r="A798" s="138" t="s">
        <v>219</v>
      </c>
      <c r="B798" s="160">
        <v>0</v>
      </c>
      <c r="C798" s="160">
        <v>0</v>
      </c>
      <c r="D798" s="160">
        <v>0</v>
      </c>
      <c r="E798" s="160">
        <v>0</v>
      </c>
      <c r="F798" s="160">
        <v>0</v>
      </c>
    </row>
    <row r="799" spans="1:6" s="133" customFormat="1" ht="12.75" customHeight="1" x14ac:dyDescent="0.2">
      <c r="A799" s="138" t="s">
        <v>243</v>
      </c>
      <c r="B799" s="160">
        <v>0</v>
      </c>
      <c r="C799" s="160">
        <v>0</v>
      </c>
      <c r="D799" s="160">
        <v>0</v>
      </c>
      <c r="E799" s="160">
        <v>0</v>
      </c>
      <c r="F799" s="160">
        <v>0</v>
      </c>
    </row>
    <row r="800" spans="1:6" s="133" customFormat="1" ht="12.75" customHeight="1" x14ac:dyDescent="0.2">
      <c r="A800" s="138" t="s">
        <v>186</v>
      </c>
      <c r="B800" s="160">
        <v>1</v>
      </c>
      <c r="C800" s="160">
        <v>1</v>
      </c>
      <c r="D800" s="160">
        <v>1</v>
      </c>
      <c r="E800" s="160">
        <v>1</v>
      </c>
      <c r="F800" s="160">
        <v>1</v>
      </c>
    </row>
    <row r="801" spans="1:6" s="598" customFormat="1" x14ac:dyDescent="0.2">
      <c r="A801" s="138" t="s">
        <v>187</v>
      </c>
      <c r="B801" s="160" t="s">
        <v>18</v>
      </c>
      <c r="C801" s="160" t="s">
        <v>18</v>
      </c>
      <c r="D801" s="160" t="s">
        <v>18</v>
      </c>
      <c r="E801" s="160" t="s">
        <v>18</v>
      </c>
      <c r="F801" s="160" t="s">
        <v>18</v>
      </c>
    </row>
    <row r="802" spans="1:6" s="598" customFormat="1" x14ac:dyDescent="0.2">
      <c r="A802" s="138"/>
      <c r="B802" s="23"/>
      <c r="C802" s="23"/>
      <c r="D802" s="23"/>
      <c r="E802" s="23"/>
      <c r="F802" s="23"/>
    </row>
    <row r="803" spans="1:6" s="598" customFormat="1" x14ac:dyDescent="0.2">
      <c r="A803" s="139" t="s">
        <v>189</v>
      </c>
      <c r="B803" s="23" t="s">
        <v>18</v>
      </c>
      <c r="C803" s="23" t="s">
        <v>18</v>
      </c>
      <c r="D803" s="23" t="s">
        <v>18</v>
      </c>
      <c r="E803" s="23" t="s">
        <v>18</v>
      </c>
      <c r="F803" s="23" t="s">
        <v>18</v>
      </c>
    </row>
    <row r="804" spans="1:6" s="598" customFormat="1" hidden="1" x14ac:dyDescent="0.2">
      <c r="A804" s="141" t="s">
        <v>184</v>
      </c>
      <c r="B804" s="160">
        <v>0</v>
      </c>
      <c r="C804" s="160">
        <v>0</v>
      </c>
      <c r="D804" s="160">
        <v>0</v>
      </c>
      <c r="E804" s="160">
        <v>0</v>
      </c>
      <c r="F804" s="160">
        <v>0</v>
      </c>
    </row>
    <row r="805" spans="1:6" s="598" customFormat="1" hidden="1" x14ac:dyDescent="0.2">
      <c r="A805" s="141" t="s">
        <v>219</v>
      </c>
      <c r="B805" s="160">
        <v>0</v>
      </c>
      <c r="C805" s="160">
        <v>0</v>
      </c>
      <c r="D805" s="160">
        <v>0</v>
      </c>
      <c r="E805" s="160">
        <v>0</v>
      </c>
      <c r="F805" s="160">
        <v>0</v>
      </c>
    </row>
    <row r="806" spans="1:6" s="598" customFormat="1" hidden="1" x14ac:dyDescent="0.2">
      <c r="A806" s="141" t="s">
        <v>243</v>
      </c>
      <c r="B806" s="160">
        <v>0</v>
      </c>
      <c r="C806" s="160">
        <v>0</v>
      </c>
      <c r="D806" s="160">
        <v>0</v>
      </c>
      <c r="E806" s="160">
        <v>0</v>
      </c>
      <c r="F806" s="160">
        <v>0</v>
      </c>
    </row>
    <row r="807" spans="1:6" s="598" customFormat="1" hidden="1" x14ac:dyDescent="0.2">
      <c r="A807" s="141" t="s">
        <v>186</v>
      </c>
      <c r="B807" s="160">
        <v>0</v>
      </c>
      <c r="C807" s="160">
        <v>0</v>
      </c>
      <c r="D807" s="160">
        <v>0</v>
      </c>
      <c r="E807" s="160">
        <v>0</v>
      </c>
      <c r="F807" s="160">
        <v>0</v>
      </c>
    </row>
    <row r="808" spans="1:6" s="598" customFormat="1" hidden="1" x14ac:dyDescent="0.2">
      <c r="A808" s="37" t="s">
        <v>187</v>
      </c>
      <c r="B808" s="160" t="s">
        <v>18</v>
      </c>
      <c r="C808" s="160" t="s">
        <v>18</v>
      </c>
      <c r="D808" s="160" t="s">
        <v>18</v>
      </c>
      <c r="E808" s="160" t="s">
        <v>18</v>
      </c>
      <c r="F808" s="160" t="s">
        <v>18</v>
      </c>
    </row>
    <row r="809" spans="1:6" s="598" customFormat="1" x14ac:dyDescent="0.2">
      <c r="A809" s="17"/>
      <c r="B809" s="160"/>
      <c r="C809" s="160"/>
      <c r="D809" s="160"/>
      <c r="E809" s="160"/>
      <c r="F809" s="160"/>
    </row>
    <row r="810" spans="1:6" s="598" customFormat="1" x14ac:dyDescent="0.2">
      <c r="A810" s="132" t="s">
        <v>244</v>
      </c>
      <c r="B810" s="160"/>
      <c r="C810" s="160"/>
      <c r="D810" s="160"/>
      <c r="E810" s="160"/>
      <c r="F810" s="160"/>
    </row>
    <row r="811" spans="1:6" s="598" customFormat="1" x14ac:dyDescent="0.2">
      <c r="A811" s="80" t="s">
        <v>1280</v>
      </c>
      <c r="B811" s="23">
        <v>775</v>
      </c>
      <c r="C811" s="23">
        <v>829</v>
      </c>
      <c r="D811" s="23">
        <v>845</v>
      </c>
      <c r="E811" s="23">
        <v>849</v>
      </c>
      <c r="F811" s="15">
        <v>836</v>
      </c>
    </row>
    <row r="812" spans="1:6" s="133" customFormat="1" x14ac:dyDescent="0.2">
      <c r="A812" s="138" t="s">
        <v>184</v>
      </c>
      <c r="B812" s="160" t="s">
        <v>18</v>
      </c>
      <c r="C812" s="160" t="s">
        <v>18</v>
      </c>
      <c r="D812" s="160" t="s">
        <v>18</v>
      </c>
      <c r="E812" s="160" t="s">
        <v>18</v>
      </c>
      <c r="F812" s="160" t="s">
        <v>18</v>
      </c>
    </row>
    <row r="813" spans="1:6" s="133" customFormat="1" x14ac:dyDescent="0.2">
      <c r="A813" s="138" t="s">
        <v>219</v>
      </c>
      <c r="B813" s="160" t="s">
        <v>18</v>
      </c>
      <c r="C813" s="160" t="s">
        <v>18</v>
      </c>
      <c r="D813" s="160" t="s">
        <v>18</v>
      </c>
      <c r="E813" s="160" t="s">
        <v>18</v>
      </c>
      <c r="F813" s="160" t="s">
        <v>18</v>
      </c>
    </row>
    <row r="814" spans="1:6" s="133" customFormat="1" x14ac:dyDescent="0.2">
      <c r="A814" s="138" t="s">
        <v>243</v>
      </c>
      <c r="B814" s="160" t="s">
        <v>18</v>
      </c>
      <c r="C814" s="160" t="s">
        <v>18</v>
      </c>
      <c r="D814" s="160" t="s">
        <v>18</v>
      </c>
      <c r="E814" s="160" t="s">
        <v>18</v>
      </c>
      <c r="F814" s="160" t="s">
        <v>18</v>
      </c>
    </row>
    <row r="815" spans="1:6" s="133" customFormat="1" x14ac:dyDescent="0.2">
      <c r="A815" s="138" t="s">
        <v>186</v>
      </c>
      <c r="B815" s="160" t="s">
        <v>18</v>
      </c>
      <c r="C815" s="160" t="s">
        <v>18</v>
      </c>
      <c r="D815" s="160" t="s">
        <v>18</v>
      </c>
      <c r="E815" s="160" t="s">
        <v>18</v>
      </c>
      <c r="F815" s="160" t="s">
        <v>18</v>
      </c>
    </row>
    <row r="816" spans="1:6" s="598" customFormat="1" x14ac:dyDescent="0.2">
      <c r="A816" s="138" t="s">
        <v>187</v>
      </c>
      <c r="B816" s="160" t="s">
        <v>18</v>
      </c>
      <c r="C816" s="160" t="s">
        <v>18</v>
      </c>
      <c r="D816" s="160" t="s">
        <v>18</v>
      </c>
      <c r="E816" s="160" t="s">
        <v>18</v>
      </c>
      <c r="F816" s="160" t="s">
        <v>18</v>
      </c>
    </row>
    <row r="817" spans="1:6" s="598" customFormat="1" x14ac:dyDescent="0.2">
      <c r="A817" s="80"/>
      <c r="B817" s="160"/>
      <c r="C817" s="160"/>
      <c r="D817" s="160"/>
      <c r="E817" s="160"/>
      <c r="F817" s="160"/>
    </row>
    <row r="818" spans="1:6" s="598" customFormat="1" x14ac:dyDescent="0.2">
      <c r="A818" s="139" t="s">
        <v>188</v>
      </c>
      <c r="B818" s="23" t="s">
        <v>18</v>
      </c>
      <c r="C818" s="23" t="s">
        <v>18</v>
      </c>
      <c r="D818" s="23" t="s">
        <v>18</v>
      </c>
      <c r="E818" s="23" t="s">
        <v>18</v>
      </c>
      <c r="F818" s="23" t="s">
        <v>18</v>
      </c>
    </row>
    <row r="819" spans="1:6" s="598" customFormat="1" hidden="1" x14ac:dyDescent="0.2">
      <c r="A819" s="141" t="s">
        <v>184</v>
      </c>
      <c r="B819" s="160" t="s">
        <v>18</v>
      </c>
      <c r="C819" s="160" t="s">
        <v>18</v>
      </c>
      <c r="D819" s="160" t="s">
        <v>18</v>
      </c>
      <c r="E819" s="160" t="s">
        <v>18</v>
      </c>
      <c r="F819" s="160" t="s">
        <v>18</v>
      </c>
    </row>
    <row r="820" spans="1:6" s="598" customFormat="1" hidden="1" x14ac:dyDescent="0.2">
      <c r="A820" s="141" t="s">
        <v>219</v>
      </c>
      <c r="B820" s="160" t="s">
        <v>18</v>
      </c>
      <c r="C820" s="160" t="s">
        <v>18</v>
      </c>
      <c r="D820" s="160" t="s">
        <v>18</v>
      </c>
      <c r="E820" s="160" t="s">
        <v>18</v>
      </c>
      <c r="F820" s="160" t="s">
        <v>18</v>
      </c>
    </row>
    <row r="821" spans="1:6" s="598" customFormat="1" hidden="1" x14ac:dyDescent="0.2">
      <c r="A821" s="141" t="s">
        <v>243</v>
      </c>
      <c r="B821" s="160" t="s">
        <v>18</v>
      </c>
      <c r="C821" s="160" t="s">
        <v>18</v>
      </c>
      <c r="D821" s="160" t="s">
        <v>18</v>
      </c>
      <c r="E821" s="160" t="s">
        <v>18</v>
      </c>
      <c r="F821" s="160" t="s">
        <v>18</v>
      </c>
    </row>
    <row r="822" spans="1:6" s="598" customFormat="1" hidden="1" x14ac:dyDescent="0.2">
      <c r="A822" s="141" t="s">
        <v>186</v>
      </c>
      <c r="B822" s="160" t="s">
        <v>18</v>
      </c>
      <c r="C822" s="160" t="s">
        <v>18</v>
      </c>
      <c r="D822" s="160" t="s">
        <v>18</v>
      </c>
      <c r="E822" s="160" t="s">
        <v>18</v>
      </c>
      <c r="F822" s="160" t="s">
        <v>18</v>
      </c>
    </row>
    <row r="823" spans="1:6" s="598" customFormat="1" hidden="1" x14ac:dyDescent="0.2">
      <c r="A823" s="141" t="s">
        <v>187</v>
      </c>
      <c r="B823" s="160" t="s">
        <v>18</v>
      </c>
      <c r="C823" s="160" t="s">
        <v>18</v>
      </c>
      <c r="D823" s="160" t="s">
        <v>18</v>
      </c>
      <c r="E823" s="160" t="s">
        <v>18</v>
      </c>
      <c r="F823" s="160" t="s">
        <v>18</v>
      </c>
    </row>
    <row r="824" spans="1:6" s="598" customFormat="1" x14ac:dyDescent="0.2">
      <c r="A824" s="138"/>
      <c r="B824" s="160"/>
      <c r="C824" s="160"/>
      <c r="D824" s="160"/>
      <c r="E824" s="160"/>
      <c r="F824" s="160"/>
    </row>
    <row r="825" spans="1:6" s="598" customFormat="1" x14ac:dyDescent="0.2">
      <c r="A825" s="136" t="s">
        <v>189</v>
      </c>
      <c r="B825" s="161" t="s">
        <v>18</v>
      </c>
      <c r="C825" s="161" t="s">
        <v>18</v>
      </c>
      <c r="D825" s="161" t="s">
        <v>18</v>
      </c>
      <c r="E825" s="161" t="s">
        <v>18</v>
      </c>
      <c r="F825" s="161" t="s">
        <v>18</v>
      </c>
    </row>
    <row r="826" spans="1:6" s="598" customFormat="1" hidden="1" x14ac:dyDescent="0.2">
      <c r="A826" s="141" t="s">
        <v>184</v>
      </c>
      <c r="B826" s="160" t="s">
        <v>18</v>
      </c>
      <c r="C826" s="160" t="s">
        <v>18</v>
      </c>
      <c r="D826" s="160" t="s">
        <v>18</v>
      </c>
      <c r="E826" s="160" t="s">
        <v>18</v>
      </c>
      <c r="F826" s="160" t="s">
        <v>18</v>
      </c>
    </row>
    <row r="827" spans="1:6" s="598" customFormat="1" hidden="1" x14ac:dyDescent="0.2">
      <c r="A827" s="141" t="s">
        <v>219</v>
      </c>
      <c r="B827" s="160" t="s">
        <v>18</v>
      </c>
      <c r="C827" s="160" t="s">
        <v>18</v>
      </c>
      <c r="D827" s="160" t="s">
        <v>18</v>
      </c>
      <c r="E827" s="160" t="s">
        <v>18</v>
      </c>
      <c r="F827" s="160" t="s">
        <v>18</v>
      </c>
    </row>
    <row r="828" spans="1:6" s="598" customFormat="1" hidden="1" x14ac:dyDescent="0.2">
      <c r="A828" s="141" t="s">
        <v>243</v>
      </c>
      <c r="B828" s="160" t="s">
        <v>18</v>
      </c>
      <c r="C828" s="160" t="s">
        <v>18</v>
      </c>
      <c r="D828" s="160" t="s">
        <v>18</v>
      </c>
      <c r="E828" s="160" t="s">
        <v>18</v>
      </c>
      <c r="F828" s="160" t="s">
        <v>18</v>
      </c>
    </row>
    <row r="829" spans="1:6" s="598" customFormat="1" hidden="1" x14ac:dyDescent="0.2">
      <c r="A829" s="141" t="s">
        <v>186</v>
      </c>
      <c r="B829" s="160" t="s">
        <v>18</v>
      </c>
      <c r="C829" s="160" t="s">
        <v>18</v>
      </c>
      <c r="D829" s="160" t="s">
        <v>18</v>
      </c>
      <c r="E829" s="160" t="s">
        <v>18</v>
      </c>
      <c r="F829" s="160" t="s">
        <v>18</v>
      </c>
    </row>
    <row r="830" spans="1:6" s="598" customFormat="1" hidden="1" x14ac:dyDescent="0.2">
      <c r="A830" s="37" t="s">
        <v>187</v>
      </c>
      <c r="B830" s="160" t="s">
        <v>18</v>
      </c>
      <c r="C830" s="160" t="s">
        <v>18</v>
      </c>
      <c r="D830" s="160" t="s">
        <v>18</v>
      </c>
      <c r="E830" s="160" t="s">
        <v>18</v>
      </c>
      <c r="F830" s="160" t="s">
        <v>18</v>
      </c>
    </row>
    <row r="831" spans="1:6" s="133" customFormat="1" ht="13.5" hidden="1" customHeight="1" x14ac:dyDescent="0.2">
      <c r="A831" s="1108"/>
      <c r="B831" s="1109"/>
      <c r="C831" s="1109"/>
      <c r="D831" s="1109"/>
      <c r="E831" s="1109"/>
      <c r="F831" s="1109"/>
    </row>
    <row r="832" spans="1:6" s="598" customFormat="1" hidden="1" x14ac:dyDescent="0.2">
      <c r="A832" s="139"/>
      <c r="B832" s="23"/>
      <c r="C832" s="23"/>
      <c r="D832" s="23"/>
      <c r="E832" s="23"/>
      <c r="F832" s="23"/>
    </row>
    <row r="833" spans="1:6" s="598" customFormat="1" ht="12.75" customHeight="1" x14ac:dyDescent="0.2">
      <c r="A833" s="139"/>
      <c r="B833" s="23"/>
      <c r="C833" s="23"/>
      <c r="D833" s="23"/>
      <c r="E833" s="23"/>
      <c r="F833" s="23"/>
    </row>
    <row r="834" spans="1:6" s="598" customFormat="1" x14ac:dyDescent="0.2">
      <c r="A834" s="139"/>
      <c r="B834" s="23"/>
      <c r="C834" s="23"/>
      <c r="D834" s="23"/>
      <c r="E834" s="23"/>
      <c r="F834" s="23"/>
    </row>
    <row r="835" spans="1:6" s="598" customFormat="1" x14ac:dyDescent="0.2">
      <c r="A835" s="144"/>
      <c r="B835" s="23"/>
      <c r="C835" s="23"/>
      <c r="D835" s="23"/>
      <c r="E835" s="23"/>
      <c r="F835" s="23"/>
    </row>
    <row r="836" spans="1:6" s="598" customFormat="1" x14ac:dyDescent="0.2">
      <c r="A836" s="1102" t="s">
        <v>245</v>
      </c>
      <c r="B836" s="1102"/>
      <c r="C836" s="1102"/>
      <c r="D836" s="1102"/>
      <c r="E836" s="1102"/>
      <c r="F836" s="1102"/>
    </row>
    <row r="837" spans="1:6" s="600" customFormat="1" ht="15" x14ac:dyDescent="0.25">
      <c r="A837" s="1101" t="s">
        <v>246</v>
      </c>
      <c r="B837" s="1101"/>
      <c r="C837" s="1101"/>
      <c r="D837" s="1101"/>
      <c r="E837" s="1101"/>
      <c r="F837" s="1101"/>
    </row>
    <row r="838" spans="1:6" s="598" customFormat="1" x14ac:dyDescent="0.2">
      <c r="A838" s="144" t="s">
        <v>247</v>
      </c>
      <c r="B838" s="23"/>
      <c r="C838" s="23"/>
      <c r="D838" s="23"/>
      <c r="E838" s="23"/>
      <c r="F838" s="23"/>
    </row>
    <row r="839" spans="1:6" s="598" customFormat="1" x14ac:dyDescent="0.2">
      <c r="A839" s="144"/>
      <c r="B839" s="23"/>
      <c r="C839" s="23"/>
      <c r="D839" s="23"/>
      <c r="E839" s="23"/>
      <c r="F839" s="23"/>
    </row>
    <row r="840" spans="1:6" s="598" customFormat="1" x14ac:dyDescent="0.2">
      <c r="A840" s="136"/>
      <c r="B840" s="12">
        <v>40909</v>
      </c>
      <c r="C840" s="12">
        <v>41275</v>
      </c>
      <c r="D840" s="12">
        <v>41640</v>
      </c>
      <c r="E840" s="12">
        <v>42005</v>
      </c>
      <c r="F840" s="12">
        <v>42370</v>
      </c>
    </row>
    <row r="841" spans="1:6" s="598" customFormat="1" x14ac:dyDescent="0.2">
      <c r="A841" s="132" t="s">
        <v>241</v>
      </c>
      <c r="B841" s="29"/>
      <c r="C841" s="29"/>
      <c r="D841" s="29"/>
      <c r="E841" s="29"/>
      <c r="F841" s="29"/>
    </row>
    <row r="842" spans="1:6" s="598" customFormat="1" ht="14.25" x14ac:dyDescent="0.2">
      <c r="A842" s="24" t="s">
        <v>248</v>
      </c>
      <c r="B842" s="56">
        <v>2.1880000000000002</v>
      </c>
      <c r="C842" s="56">
        <v>2.1949999999999998</v>
      </c>
      <c r="D842" s="56">
        <v>2.2080000000000002</v>
      </c>
      <c r="E842" s="56">
        <v>2.238</v>
      </c>
      <c r="F842" s="56">
        <v>2.2149999999999999</v>
      </c>
    </row>
    <row r="843" spans="1:6" s="598" customFormat="1" ht="12.75" hidden="1" customHeight="1" x14ac:dyDescent="0.2">
      <c r="A843" s="37" t="s">
        <v>194</v>
      </c>
      <c r="B843" s="166" t="s">
        <v>19</v>
      </c>
      <c r="C843" s="166" t="s">
        <v>19</v>
      </c>
      <c r="D843" s="166" t="s">
        <v>19</v>
      </c>
      <c r="E843" s="166" t="s">
        <v>19</v>
      </c>
      <c r="F843" s="166" t="s">
        <v>19</v>
      </c>
    </row>
    <row r="844" spans="1:6" s="598" customFormat="1" ht="12.75" hidden="1" customHeight="1" x14ac:dyDescent="0.2">
      <c r="A844" s="157" t="s">
        <v>195</v>
      </c>
      <c r="B844" s="166" t="s">
        <v>19</v>
      </c>
      <c r="C844" s="166" t="s">
        <v>19</v>
      </c>
      <c r="D844" s="166" t="s">
        <v>19</v>
      </c>
      <c r="E844" s="166" t="s">
        <v>19</v>
      </c>
      <c r="F844" s="166" t="s">
        <v>19</v>
      </c>
    </row>
    <row r="845" spans="1:6" s="598" customFormat="1" ht="12.75" hidden="1" customHeight="1" x14ac:dyDescent="0.2">
      <c r="A845" s="157" t="s">
        <v>196</v>
      </c>
      <c r="B845" s="166" t="s">
        <v>19</v>
      </c>
      <c r="C845" s="166" t="s">
        <v>19</v>
      </c>
      <c r="D845" s="166" t="s">
        <v>19</v>
      </c>
      <c r="E845" s="166" t="s">
        <v>19</v>
      </c>
      <c r="F845" s="166" t="s">
        <v>19</v>
      </c>
    </row>
    <row r="846" spans="1:6" s="598" customFormat="1" x14ac:dyDescent="0.2">
      <c r="A846" s="158" t="s">
        <v>197</v>
      </c>
      <c r="B846" s="56">
        <v>2.1880000000000002</v>
      </c>
      <c r="C846" s="56">
        <v>2.1949999999999998</v>
      </c>
      <c r="D846" s="56">
        <v>2.2080000000000002</v>
      </c>
      <c r="E846" s="56">
        <v>2.238</v>
      </c>
      <c r="F846" s="56">
        <v>2.2149999999999999</v>
      </c>
    </row>
    <row r="847" spans="1:6" s="598" customFormat="1" ht="12.75" hidden="1" customHeight="1" x14ac:dyDescent="0.2">
      <c r="A847" s="37" t="s">
        <v>187</v>
      </c>
      <c r="B847" s="32" t="s">
        <v>19</v>
      </c>
      <c r="C847" s="32" t="s">
        <v>19</v>
      </c>
      <c r="D847" s="32" t="s">
        <v>19</v>
      </c>
      <c r="E847" s="32" t="s">
        <v>19</v>
      </c>
      <c r="F847" s="32" t="s">
        <v>19</v>
      </c>
    </row>
    <row r="848" spans="1:6" s="598" customFormat="1" x14ac:dyDescent="0.2">
      <c r="A848" s="17"/>
      <c r="B848" s="32"/>
      <c r="C848" s="32"/>
      <c r="D848" s="32"/>
      <c r="E848" s="32"/>
      <c r="F848" s="32"/>
    </row>
    <row r="849" spans="1:6" s="598" customFormat="1" x14ac:dyDescent="0.2">
      <c r="A849" s="132" t="s">
        <v>244</v>
      </c>
      <c r="B849" s="25"/>
      <c r="C849" s="25"/>
      <c r="D849" s="25"/>
      <c r="E849" s="25"/>
      <c r="F849" s="25"/>
    </row>
    <row r="850" spans="1:6" s="598" customFormat="1" x14ac:dyDescent="0.2">
      <c r="A850" s="34" t="s">
        <v>249</v>
      </c>
      <c r="B850" s="149" t="s">
        <v>18</v>
      </c>
      <c r="C850" s="149" t="s">
        <v>18</v>
      </c>
      <c r="D850" s="149" t="s">
        <v>18</v>
      </c>
      <c r="E850" s="149" t="s">
        <v>18</v>
      </c>
      <c r="F850" s="149" t="s">
        <v>18</v>
      </c>
    </row>
    <row r="851" spans="1:6" s="598" customFormat="1" hidden="1" x14ac:dyDescent="0.2">
      <c r="A851" s="37" t="s">
        <v>194</v>
      </c>
      <c r="B851" s="32" t="s">
        <v>18</v>
      </c>
      <c r="C851" s="32" t="s">
        <v>18</v>
      </c>
      <c r="D851" s="32" t="s">
        <v>18</v>
      </c>
      <c r="E851" s="32" t="s">
        <v>18</v>
      </c>
      <c r="F851" s="32" t="s">
        <v>18</v>
      </c>
    </row>
    <row r="852" spans="1:6" s="598" customFormat="1" hidden="1" x14ac:dyDescent="0.2">
      <c r="A852" s="157" t="s">
        <v>195</v>
      </c>
      <c r="B852" s="32" t="s">
        <v>18</v>
      </c>
      <c r="C852" s="32" t="s">
        <v>18</v>
      </c>
      <c r="D852" s="32" t="s">
        <v>18</v>
      </c>
      <c r="E852" s="32" t="s">
        <v>18</v>
      </c>
      <c r="F852" s="32" t="s">
        <v>18</v>
      </c>
    </row>
    <row r="853" spans="1:6" s="598" customFormat="1" hidden="1" x14ac:dyDescent="0.2">
      <c r="A853" s="157" t="s">
        <v>196</v>
      </c>
      <c r="B853" s="32" t="s">
        <v>18</v>
      </c>
      <c r="C853" s="32" t="s">
        <v>18</v>
      </c>
      <c r="D853" s="32" t="s">
        <v>18</v>
      </c>
      <c r="E853" s="32" t="s">
        <v>18</v>
      </c>
      <c r="F853" s="32" t="s">
        <v>18</v>
      </c>
    </row>
    <row r="854" spans="1:6" s="598" customFormat="1" hidden="1" x14ac:dyDescent="0.2">
      <c r="A854" s="79" t="s">
        <v>197</v>
      </c>
      <c r="B854" s="32" t="s">
        <v>19</v>
      </c>
      <c r="C854" s="32" t="s">
        <v>19</v>
      </c>
      <c r="D854" s="32" t="s">
        <v>19</v>
      </c>
      <c r="E854" s="32" t="s">
        <v>19</v>
      </c>
      <c r="F854" s="32" t="s">
        <v>19</v>
      </c>
    </row>
    <row r="855" spans="1:6" s="598" customFormat="1" hidden="1" x14ac:dyDescent="0.2">
      <c r="A855" s="37" t="s">
        <v>187</v>
      </c>
      <c r="B855" s="32" t="s">
        <v>19</v>
      </c>
      <c r="C855" s="32" t="s">
        <v>19</v>
      </c>
      <c r="D855" s="32" t="s">
        <v>19</v>
      </c>
      <c r="E855" s="32" t="s">
        <v>19</v>
      </c>
      <c r="F855" s="32" t="s">
        <v>19</v>
      </c>
    </row>
    <row r="856" spans="1:6" s="598" customFormat="1" ht="14.25" customHeight="1" x14ac:dyDescent="0.2">
      <c r="A856" s="1108" t="s">
        <v>250</v>
      </c>
      <c r="B856" s="1109"/>
      <c r="C856" s="1109"/>
      <c r="D856" s="1109"/>
      <c r="E856" s="1109"/>
      <c r="F856" s="1109"/>
    </row>
    <row r="857" spans="1:6" s="598" customFormat="1" hidden="1" x14ac:dyDescent="0.2">
      <c r="A857" s="139"/>
      <c r="B857" s="23"/>
      <c r="C857" s="23"/>
      <c r="D857" s="23"/>
      <c r="E857" s="23"/>
      <c r="F857" s="23"/>
    </row>
    <row r="858" spans="1:6" s="598" customFormat="1" x14ac:dyDescent="0.2">
      <c r="A858" s="139"/>
      <c r="B858" s="23"/>
      <c r="C858" s="23"/>
      <c r="D858" s="23"/>
      <c r="E858" s="23"/>
      <c r="F858" s="23"/>
    </row>
    <row r="859" spans="1:6" s="598" customFormat="1" x14ac:dyDescent="0.2">
      <c r="A859" s="144"/>
      <c r="B859" s="23"/>
      <c r="C859" s="23"/>
      <c r="D859" s="23"/>
      <c r="E859" s="23"/>
      <c r="F859" s="23"/>
    </row>
    <row r="860" spans="1:6" s="598" customFormat="1" x14ac:dyDescent="0.2">
      <c r="A860" s="144"/>
      <c r="B860" s="23"/>
      <c r="C860" s="23"/>
      <c r="D860" s="23"/>
      <c r="E860" s="23"/>
      <c r="F860" s="23"/>
    </row>
    <row r="861" spans="1:6" s="598" customFormat="1" x14ac:dyDescent="0.2">
      <c r="A861" s="80"/>
      <c r="B861" s="23"/>
      <c r="C861" s="23"/>
      <c r="D861" s="23"/>
      <c r="E861" s="23"/>
      <c r="F861" s="23"/>
    </row>
    <row r="862" spans="1:6" s="598" customFormat="1" x14ac:dyDescent="0.2">
      <c r="A862" s="1102" t="s">
        <v>251</v>
      </c>
      <c r="B862" s="1102"/>
      <c r="C862" s="1102"/>
      <c r="D862" s="1102"/>
      <c r="E862" s="1102"/>
      <c r="F862" s="1102"/>
    </row>
    <row r="863" spans="1:6" s="600" customFormat="1" ht="15" x14ac:dyDescent="0.25">
      <c r="A863" s="1101" t="s">
        <v>252</v>
      </c>
      <c r="B863" s="1101"/>
      <c r="C863" s="1101"/>
      <c r="D863" s="1101"/>
      <c r="E863" s="1101"/>
      <c r="F863" s="1101"/>
    </row>
    <row r="864" spans="1:6" s="598" customFormat="1" x14ac:dyDescent="0.2">
      <c r="A864" s="148" t="s">
        <v>11</v>
      </c>
      <c r="B864" s="23"/>
      <c r="C864" s="23"/>
      <c r="D864" s="23"/>
      <c r="E864" s="160"/>
      <c r="F864" s="23"/>
    </row>
    <row r="865" spans="1:6" s="598" customFormat="1" x14ac:dyDescent="0.2">
      <c r="A865" s="139"/>
      <c r="B865" s="23"/>
      <c r="C865" s="23"/>
      <c r="D865" s="23"/>
      <c r="E865" s="23"/>
      <c r="F865" s="23"/>
    </row>
    <row r="866" spans="1:6" s="598" customFormat="1" x14ac:dyDescent="0.2">
      <c r="A866" s="136"/>
      <c r="B866" s="12">
        <v>40909</v>
      </c>
      <c r="C866" s="12">
        <v>41275</v>
      </c>
      <c r="D866" s="12">
        <v>41640</v>
      </c>
      <c r="E866" s="12">
        <v>42005</v>
      </c>
      <c r="F866" s="12">
        <v>42370</v>
      </c>
    </row>
    <row r="867" spans="1:6" s="598" customFormat="1" x14ac:dyDescent="0.2">
      <c r="A867" s="132" t="s">
        <v>241</v>
      </c>
      <c r="B867" s="49"/>
      <c r="C867" s="49"/>
      <c r="D867" s="49"/>
      <c r="E867" s="49"/>
      <c r="F867" s="49"/>
    </row>
    <row r="868" spans="1:6" s="598" customFormat="1" x14ac:dyDescent="0.2">
      <c r="A868" s="24" t="s">
        <v>253</v>
      </c>
      <c r="B868" s="49">
        <v>1285.6000000000001</v>
      </c>
      <c r="C868" s="49">
        <v>1467.2</v>
      </c>
      <c r="D868" s="49">
        <v>1509</v>
      </c>
      <c r="E868" s="49">
        <v>1564.8</v>
      </c>
      <c r="F868" s="49">
        <v>1767.5</v>
      </c>
    </row>
    <row r="869" spans="1:6" s="598" customFormat="1" hidden="1" x14ac:dyDescent="0.2">
      <c r="A869" s="141" t="s">
        <v>194</v>
      </c>
      <c r="B869" s="51" t="s">
        <v>19</v>
      </c>
      <c r="C869" s="51" t="s">
        <v>19</v>
      </c>
      <c r="D869" s="51" t="s">
        <v>19</v>
      </c>
      <c r="E869" s="51" t="s">
        <v>19</v>
      </c>
      <c r="F869" s="51" t="s">
        <v>19</v>
      </c>
    </row>
    <row r="870" spans="1:6" s="598" customFormat="1" hidden="1" x14ac:dyDescent="0.2">
      <c r="A870" s="145" t="s">
        <v>195</v>
      </c>
      <c r="B870" s="51" t="s">
        <v>19</v>
      </c>
      <c r="C870" s="51" t="s">
        <v>19</v>
      </c>
      <c r="D870" s="51" t="s">
        <v>19</v>
      </c>
      <c r="E870" s="51" t="s">
        <v>19</v>
      </c>
      <c r="F870" s="51" t="s">
        <v>19</v>
      </c>
    </row>
    <row r="871" spans="1:6" s="598" customFormat="1" hidden="1" x14ac:dyDescent="0.2">
      <c r="A871" s="145" t="s">
        <v>196</v>
      </c>
      <c r="B871" s="51" t="s">
        <v>19</v>
      </c>
      <c r="C871" s="51" t="s">
        <v>19</v>
      </c>
      <c r="D871" s="51" t="s">
        <v>19</v>
      </c>
      <c r="E871" s="51" t="s">
        <v>19</v>
      </c>
      <c r="F871" s="51" t="s">
        <v>19</v>
      </c>
    </row>
    <row r="872" spans="1:6" s="598" customFormat="1" x14ac:dyDescent="0.2">
      <c r="A872" s="84" t="s">
        <v>197</v>
      </c>
      <c r="B872" s="49">
        <v>1285.6000000000001</v>
      </c>
      <c r="C872" s="49">
        <v>1467.2</v>
      </c>
      <c r="D872" s="49">
        <v>1509</v>
      </c>
      <c r="E872" s="49">
        <v>1564.8</v>
      </c>
      <c r="F872" s="49">
        <v>1767.5</v>
      </c>
    </row>
    <row r="873" spans="1:6" s="598" customFormat="1" hidden="1" x14ac:dyDescent="0.2">
      <c r="A873" s="37" t="s">
        <v>187</v>
      </c>
      <c r="B873" s="51" t="s">
        <v>19</v>
      </c>
      <c r="C873" s="51" t="s">
        <v>19</v>
      </c>
      <c r="D873" s="51" t="s">
        <v>19</v>
      </c>
      <c r="E873" s="51" t="s">
        <v>19</v>
      </c>
      <c r="F873" s="51" t="s">
        <v>19</v>
      </c>
    </row>
    <row r="874" spans="1:6" s="598" customFormat="1" x14ac:dyDescent="0.2">
      <c r="A874" s="17"/>
      <c r="B874" s="51"/>
      <c r="C874" s="51"/>
      <c r="D874" s="51"/>
      <c r="E874" s="51"/>
      <c r="F874" s="51"/>
    </row>
    <row r="875" spans="1:6" s="598" customFormat="1" x14ac:dyDescent="0.2">
      <c r="A875" s="132" t="s">
        <v>244</v>
      </c>
      <c r="B875" s="49"/>
      <c r="C875" s="49"/>
      <c r="D875" s="49"/>
      <c r="E875" s="49"/>
      <c r="F875" s="49"/>
    </row>
    <row r="876" spans="1:6" s="598" customFormat="1" x14ac:dyDescent="0.2">
      <c r="A876" s="24" t="s">
        <v>253</v>
      </c>
      <c r="B876" s="49">
        <v>1375.8</v>
      </c>
      <c r="C876" s="49">
        <v>1468.9</v>
      </c>
      <c r="D876" s="49">
        <v>1692.8</v>
      </c>
      <c r="E876" s="49">
        <v>1849</v>
      </c>
      <c r="F876" s="49">
        <v>1947.309197</v>
      </c>
    </row>
    <row r="877" spans="1:6" s="598" customFormat="1" x14ac:dyDescent="0.2">
      <c r="A877" s="82" t="s">
        <v>194</v>
      </c>
      <c r="B877" s="49">
        <v>1375.8</v>
      </c>
      <c r="C877" s="49">
        <v>1468.9</v>
      </c>
      <c r="D877" s="49">
        <v>1692.8</v>
      </c>
      <c r="E877" s="49">
        <v>1849</v>
      </c>
      <c r="F877" s="49">
        <v>1947.309197</v>
      </c>
    </row>
    <row r="878" spans="1:6" s="598" customFormat="1" x14ac:dyDescent="0.2">
      <c r="A878" s="167" t="s">
        <v>195</v>
      </c>
      <c r="B878" s="51" t="s">
        <v>18</v>
      </c>
      <c r="C878" s="51" t="s">
        <v>18</v>
      </c>
      <c r="D878" s="51" t="s">
        <v>18</v>
      </c>
      <c r="E878" s="51" t="s">
        <v>18</v>
      </c>
      <c r="F878" s="51" t="s">
        <v>18</v>
      </c>
    </row>
    <row r="879" spans="1:6" s="598" customFormat="1" x14ac:dyDescent="0.2">
      <c r="A879" s="168" t="s">
        <v>196</v>
      </c>
      <c r="B879" s="154" t="s">
        <v>18</v>
      </c>
      <c r="C879" s="154" t="s">
        <v>18</v>
      </c>
      <c r="D879" s="154" t="s">
        <v>18</v>
      </c>
      <c r="E879" s="154" t="s">
        <v>18</v>
      </c>
      <c r="F879" s="154" t="s">
        <v>18</v>
      </c>
    </row>
    <row r="880" spans="1:6" s="598" customFormat="1" hidden="1" x14ac:dyDescent="0.2">
      <c r="A880" s="89" t="s">
        <v>197</v>
      </c>
      <c r="B880" s="49" t="s">
        <v>19</v>
      </c>
      <c r="C880" s="49" t="s">
        <v>19</v>
      </c>
      <c r="D880" s="49" t="s">
        <v>19</v>
      </c>
      <c r="E880" s="49" t="s">
        <v>19</v>
      </c>
      <c r="F880" s="49" t="s">
        <v>19</v>
      </c>
    </row>
    <row r="881" spans="1:6" s="598" customFormat="1" hidden="1" x14ac:dyDescent="0.2">
      <c r="A881" s="90" t="s">
        <v>187</v>
      </c>
      <c r="B881" s="49" t="s">
        <v>19</v>
      </c>
      <c r="C881" s="49" t="s">
        <v>19</v>
      </c>
      <c r="D881" s="49" t="s">
        <v>19</v>
      </c>
      <c r="E881" s="49" t="s">
        <v>19</v>
      </c>
      <c r="F881" s="49" t="s">
        <v>19</v>
      </c>
    </row>
    <row r="882" spans="1:6" s="598" customFormat="1" ht="14.25" hidden="1" customHeight="1" x14ac:dyDescent="0.2">
      <c r="A882" s="1114" t="s">
        <v>254</v>
      </c>
      <c r="B882" s="1114"/>
      <c r="C882" s="1114"/>
      <c r="D882" s="1114"/>
      <c r="E882" s="1114"/>
      <c r="F882" s="1114"/>
    </row>
    <row r="883" spans="1:6" s="598" customFormat="1" x14ac:dyDescent="0.2">
      <c r="A883" s="139"/>
      <c r="B883" s="23"/>
      <c r="C883" s="23"/>
      <c r="D883" s="23"/>
      <c r="E883" s="23"/>
      <c r="F883" s="23"/>
    </row>
    <row r="886" spans="1:6" s="598" customFormat="1" x14ac:dyDescent="0.2">
      <c r="A886" s="1102" t="s">
        <v>255</v>
      </c>
      <c r="B886" s="1102"/>
      <c r="C886" s="1102"/>
      <c r="D886" s="1102"/>
      <c r="E886" s="1102"/>
      <c r="F886" s="1102"/>
    </row>
    <row r="887" spans="1:6" s="600" customFormat="1" ht="15" x14ac:dyDescent="0.25">
      <c r="A887" s="1101" t="s">
        <v>256</v>
      </c>
      <c r="B887" s="1101"/>
      <c r="C887" s="1101"/>
      <c r="D887" s="1101"/>
      <c r="E887" s="1101"/>
      <c r="F887" s="1101"/>
    </row>
    <row r="888" spans="1:6" s="598" customFormat="1" x14ac:dyDescent="0.2">
      <c r="A888" s="148" t="s">
        <v>257</v>
      </c>
      <c r="B888" s="23"/>
      <c r="C888" s="23"/>
      <c r="D888" s="23"/>
      <c r="E888" s="23"/>
      <c r="F888" s="23"/>
    </row>
    <row r="889" spans="1:6" s="598" customFormat="1" x14ac:dyDescent="0.2">
      <c r="A889" s="148"/>
      <c r="B889" s="23"/>
      <c r="C889" s="23"/>
      <c r="D889" s="23"/>
      <c r="E889" s="23"/>
      <c r="F889" s="23"/>
    </row>
    <row r="890" spans="1:6" s="598" customFormat="1" x14ac:dyDescent="0.2">
      <c r="A890" s="136"/>
      <c r="B890" s="12">
        <v>40909</v>
      </c>
      <c r="C890" s="12">
        <v>41275</v>
      </c>
      <c r="D890" s="12">
        <v>41640</v>
      </c>
      <c r="E890" s="12">
        <v>42005</v>
      </c>
      <c r="F890" s="12">
        <v>42370</v>
      </c>
    </row>
    <row r="891" spans="1:6" s="598" customFormat="1" x14ac:dyDescent="0.2">
      <c r="A891" s="132" t="s">
        <v>241</v>
      </c>
      <c r="B891" s="29"/>
      <c r="C891" s="29"/>
      <c r="D891" s="29"/>
      <c r="E891" s="29"/>
      <c r="F891" s="29"/>
    </row>
    <row r="892" spans="1:6" s="598" customFormat="1" x14ac:dyDescent="0.2">
      <c r="A892" s="24" t="s">
        <v>1281</v>
      </c>
      <c r="B892" s="56" t="s">
        <v>18</v>
      </c>
      <c r="C892" s="56" t="s">
        <v>18</v>
      </c>
      <c r="D892" s="56" t="s">
        <v>18</v>
      </c>
      <c r="E892" s="56" t="s">
        <v>18</v>
      </c>
      <c r="F892" s="56" t="s">
        <v>18</v>
      </c>
    </row>
    <row r="893" spans="1:6" s="598" customFormat="1" x14ac:dyDescent="0.2">
      <c r="A893" s="82" t="s">
        <v>259</v>
      </c>
      <c r="B893" s="25">
        <v>9234.2559999999994</v>
      </c>
      <c r="C893" s="25">
        <v>9414.3989999999994</v>
      </c>
      <c r="D893" s="25">
        <v>9918.3389999999999</v>
      </c>
      <c r="E893" s="25">
        <v>9826.3580000000002</v>
      </c>
      <c r="F893" s="25">
        <v>11010.064</v>
      </c>
    </row>
    <row r="894" spans="1:6" s="598" customFormat="1" hidden="1" x14ac:dyDescent="0.2">
      <c r="A894" s="115" t="s">
        <v>194</v>
      </c>
      <c r="B894" s="25" t="s">
        <v>19</v>
      </c>
      <c r="C894" s="25" t="s">
        <v>19</v>
      </c>
      <c r="D894" s="25" t="s">
        <v>19</v>
      </c>
      <c r="E894" s="25" t="s">
        <v>19</v>
      </c>
      <c r="F894" s="25" t="s">
        <v>19</v>
      </c>
    </row>
    <row r="895" spans="1:6" s="598" customFormat="1" hidden="1" x14ac:dyDescent="0.2">
      <c r="A895" s="169" t="s">
        <v>195</v>
      </c>
      <c r="B895" s="32" t="s">
        <v>19</v>
      </c>
      <c r="C895" s="32" t="s">
        <v>19</v>
      </c>
      <c r="D895" s="32" t="s">
        <v>19</v>
      </c>
      <c r="E895" s="32" t="s">
        <v>19</v>
      </c>
      <c r="F895" s="32" t="s">
        <v>19</v>
      </c>
    </row>
    <row r="896" spans="1:6" s="598" customFormat="1" hidden="1" x14ac:dyDescent="0.2">
      <c r="A896" s="169" t="s">
        <v>196</v>
      </c>
      <c r="B896" s="32" t="s">
        <v>19</v>
      </c>
      <c r="C896" s="32" t="s">
        <v>19</v>
      </c>
      <c r="D896" s="32" t="s">
        <v>19</v>
      </c>
      <c r="E896" s="32" t="s">
        <v>19</v>
      </c>
      <c r="F896" s="32" t="s">
        <v>19</v>
      </c>
    </row>
    <row r="897" spans="1:6" s="598" customFormat="1" x14ac:dyDescent="0.2">
      <c r="A897" s="170" t="s">
        <v>197</v>
      </c>
      <c r="B897" s="25">
        <v>9234.2559999999994</v>
      </c>
      <c r="C897" s="25">
        <v>9414.3989999999994</v>
      </c>
      <c r="D897" s="25">
        <v>9918.3389999999999</v>
      </c>
      <c r="E897" s="25">
        <v>9826.3580000000002</v>
      </c>
      <c r="F897" s="25">
        <v>11010.064</v>
      </c>
    </row>
    <row r="898" spans="1:6" s="598" customFormat="1" hidden="1" x14ac:dyDescent="0.2">
      <c r="A898" s="171" t="s">
        <v>187</v>
      </c>
      <c r="B898" s="56" t="s">
        <v>19</v>
      </c>
      <c r="C898" s="56" t="s">
        <v>19</v>
      </c>
      <c r="D898" s="56" t="s">
        <v>19</v>
      </c>
      <c r="E898" s="56" t="s">
        <v>19</v>
      </c>
      <c r="F898" s="56" t="s">
        <v>19</v>
      </c>
    </row>
    <row r="899" spans="1:6" s="598" customFormat="1" x14ac:dyDescent="0.2">
      <c r="A899" s="82" t="s">
        <v>260</v>
      </c>
      <c r="B899" s="56" t="s">
        <v>18</v>
      </c>
      <c r="C899" s="56" t="s">
        <v>18</v>
      </c>
      <c r="D899" s="56" t="s">
        <v>18</v>
      </c>
      <c r="E899" s="56" t="s">
        <v>18</v>
      </c>
      <c r="F899" s="56" t="s">
        <v>18</v>
      </c>
    </row>
    <row r="900" spans="1:6" s="598" customFormat="1" hidden="1" x14ac:dyDescent="0.2">
      <c r="A900" s="115" t="s">
        <v>194</v>
      </c>
      <c r="B900" s="56" t="s">
        <v>19</v>
      </c>
      <c r="C900" s="56" t="s">
        <v>19</v>
      </c>
      <c r="D900" s="56" t="s">
        <v>19</v>
      </c>
      <c r="E900" s="56" t="s">
        <v>19</v>
      </c>
      <c r="F900" s="56" t="s">
        <v>19</v>
      </c>
    </row>
    <row r="901" spans="1:6" s="598" customFormat="1" hidden="1" x14ac:dyDescent="0.2">
      <c r="A901" s="169" t="s">
        <v>195</v>
      </c>
      <c r="B901" s="166" t="s">
        <v>19</v>
      </c>
      <c r="C901" s="166" t="s">
        <v>19</v>
      </c>
      <c r="D901" s="166" t="s">
        <v>19</v>
      </c>
      <c r="E901" s="166" t="s">
        <v>19</v>
      </c>
      <c r="F901" s="166" t="s">
        <v>19</v>
      </c>
    </row>
    <row r="902" spans="1:6" s="598" customFormat="1" hidden="1" x14ac:dyDescent="0.2">
      <c r="A902" s="169" t="s">
        <v>196</v>
      </c>
      <c r="B902" s="166" t="s">
        <v>19</v>
      </c>
      <c r="C902" s="166" t="s">
        <v>19</v>
      </c>
      <c r="D902" s="166" t="s">
        <v>19</v>
      </c>
      <c r="E902" s="166" t="s">
        <v>19</v>
      </c>
      <c r="F902" s="166" t="s">
        <v>19</v>
      </c>
    </row>
    <row r="903" spans="1:6" s="598" customFormat="1" hidden="1" x14ac:dyDescent="0.2">
      <c r="A903" s="172" t="s">
        <v>197</v>
      </c>
      <c r="B903" s="56" t="s">
        <v>18</v>
      </c>
      <c r="C903" s="56" t="s">
        <v>18</v>
      </c>
      <c r="D903" s="56" t="s">
        <v>18</v>
      </c>
      <c r="E903" s="56" t="s">
        <v>18</v>
      </c>
      <c r="F903" s="56" t="s">
        <v>18</v>
      </c>
    </row>
    <row r="904" spans="1:6" s="598" customFormat="1" hidden="1" x14ac:dyDescent="0.2">
      <c r="A904" s="171" t="s">
        <v>187</v>
      </c>
      <c r="B904" s="56" t="s">
        <v>19</v>
      </c>
      <c r="C904" s="56" t="s">
        <v>19</v>
      </c>
      <c r="D904" s="56" t="s">
        <v>19</v>
      </c>
      <c r="E904" s="56" t="s">
        <v>19</v>
      </c>
      <c r="F904" s="56" t="s">
        <v>19</v>
      </c>
    </row>
    <row r="905" spans="1:6" s="598" customFormat="1" x14ac:dyDescent="0.2">
      <c r="A905" s="173"/>
      <c r="B905" s="166"/>
      <c r="C905" s="166"/>
      <c r="D905" s="166"/>
      <c r="E905" s="166"/>
      <c r="F905" s="166"/>
    </row>
    <row r="906" spans="1:6" s="598" customFormat="1" x14ac:dyDescent="0.2">
      <c r="A906" s="132" t="s">
        <v>244</v>
      </c>
      <c r="B906" s="56"/>
      <c r="C906" s="56"/>
      <c r="D906" s="56"/>
      <c r="E906" s="56"/>
      <c r="F906" s="56"/>
    </row>
    <row r="907" spans="1:6" s="598" customFormat="1" x14ac:dyDescent="0.2">
      <c r="A907" s="24" t="s">
        <v>1281</v>
      </c>
      <c r="B907" s="25">
        <v>338.53</v>
      </c>
      <c r="C907" s="25">
        <v>347.16899999999998</v>
      </c>
      <c r="D907" s="25">
        <v>339.17599999999999</v>
      </c>
      <c r="E907" s="25">
        <v>330.149</v>
      </c>
      <c r="F907" s="25">
        <v>316.012</v>
      </c>
    </row>
    <row r="908" spans="1:6" s="598" customFormat="1" x14ac:dyDescent="0.2">
      <c r="A908" s="82" t="s">
        <v>259</v>
      </c>
      <c r="B908" s="25">
        <v>338.53</v>
      </c>
      <c r="C908" s="25">
        <v>347.16899999999998</v>
      </c>
      <c r="D908" s="25">
        <v>339.17599999999999</v>
      </c>
      <c r="E908" s="25">
        <v>330.149</v>
      </c>
      <c r="F908" s="25">
        <v>316.012</v>
      </c>
    </row>
    <row r="909" spans="1:6" s="598" customFormat="1" x14ac:dyDescent="0.2">
      <c r="A909" s="110" t="s">
        <v>194</v>
      </c>
      <c r="B909" s="25">
        <v>338.53</v>
      </c>
      <c r="C909" s="25">
        <v>347.16899999999998</v>
      </c>
      <c r="D909" s="25">
        <v>339.17599999999999</v>
      </c>
      <c r="E909" s="25">
        <v>330.149</v>
      </c>
      <c r="F909" s="25">
        <v>316.012</v>
      </c>
    </row>
    <row r="910" spans="1:6" s="598" customFormat="1" x14ac:dyDescent="0.2">
      <c r="A910" s="111" t="s">
        <v>195</v>
      </c>
      <c r="B910" s="166" t="s">
        <v>18</v>
      </c>
      <c r="C910" s="32" t="s">
        <v>18</v>
      </c>
      <c r="D910" s="166" t="s">
        <v>18</v>
      </c>
      <c r="E910" s="32" t="s">
        <v>18</v>
      </c>
      <c r="F910" s="32" t="s">
        <v>18</v>
      </c>
    </row>
    <row r="911" spans="1:6" s="598" customFormat="1" x14ac:dyDescent="0.2">
      <c r="A911" s="111" t="s">
        <v>196</v>
      </c>
      <c r="B911" s="166" t="s">
        <v>18</v>
      </c>
      <c r="C911" s="32" t="s">
        <v>18</v>
      </c>
      <c r="D911" s="166" t="s">
        <v>18</v>
      </c>
      <c r="E911" s="32" t="s">
        <v>18</v>
      </c>
      <c r="F911" s="32" t="s">
        <v>18</v>
      </c>
    </row>
    <row r="912" spans="1:6" s="598" customFormat="1" ht="12.75" hidden="1" customHeight="1" x14ac:dyDescent="0.2">
      <c r="A912" s="172" t="s">
        <v>197</v>
      </c>
      <c r="B912" s="56" t="s">
        <v>19</v>
      </c>
      <c r="C912" s="25" t="s">
        <v>19</v>
      </c>
      <c r="D912" s="56" t="s">
        <v>19</v>
      </c>
      <c r="E912" s="25" t="s">
        <v>19</v>
      </c>
      <c r="F912" s="25" t="s">
        <v>19</v>
      </c>
    </row>
    <row r="913" spans="1:6" s="598" customFormat="1" ht="12.75" hidden="1" customHeight="1" x14ac:dyDescent="0.2">
      <c r="A913" s="171" t="s">
        <v>187</v>
      </c>
      <c r="B913" s="56" t="s">
        <v>19</v>
      </c>
      <c r="C913" s="25" t="s">
        <v>19</v>
      </c>
      <c r="D913" s="56" t="s">
        <v>19</v>
      </c>
      <c r="E913" s="25" t="s">
        <v>19</v>
      </c>
      <c r="F913" s="25" t="s">
        <v>19</v>
      </c>
    </row>
    <row r="914" spans="1:6" s="598" customFormat="1" x14ac:dyDescent="0.2">
      <c r="A914" s="82" t="s">
        <v>260</v>
      </c>
      <c r="B914" s="25" t="s">
        <v>18</v>
      </c>
      <c r="C914" s="25" t="s">
        <v>18</v>
      </c>
      <c r="D914" s="25" t="s">
        <v>18</v>
      </c>
      <c r="E914" s="25" t="s">
        <v>18</v>
      </c>
      <c r="F914" s="25" t="s">
        <v>18</v>
      </c>
    </row>
    <row r="915" spans="1:6" s="598" customFormat="1" x14ac:dyDescent="0.2">
      <c r="A915" s="110" t="s">
        <v>194</v>
      </c>
      <c r="B915" s="25" t="s">
        <v>18</v>
      </c>
      <c r="C915" s="25" t="s">
        <v>18</v>
      </c>
      <c r="D915" s="25" t="s">
        <v>18</v>
      </c>
      <c r="E915" s="25" t="s">
        <v>18</v>
      </c>
      <c r="F915" s="25" t="s">
        <v>18</v>
      </c>
    </row>
    <row r="916" spans="1:6" s="598" customFormat="1" x14ac:dyDescent="0.2">
      <c r="A916" s="111" t="s">
        <v>195</v>
      </c>
      <c r="B916" s="166" t="s">
        <v>18</v>
      </c>
      <c r="C916" s="32" t="s">
        <v>18</v>
      </c>
      <c r="D916" s="166" t="s">
        <v>18</v>
      </c>
      <c r="E916" s="166" t="s">
        <v>18</v>
      </c>
      <c r="F916" s="166" t="s">
        <v>18</v>
      </c>
    </row>
    <row r="917" spans="1:6" s="598" customFormat="1" x14ac:dyDescent="0.2">
      <c r="A917" s="174" t="s">
        <v>196</v>
      </c>
      <c r="B917" s="175" t="s">
        <v>18</v>
      </c>
      <c r="C917" s="176" t="s">
        <v>18</v>
      </c>
      <c r="D917" s="175" t="s">
        <v>18</v>
      </c>
      <c r="E917" s="175" t="s">
        <v>18</v>
      </c>
      <c r="F917" s="175" t="s">
        <v>18</v>
      </c>
    </row>
    <row r="918" spans="1:6" s="598" customFormat="1" ht="12.75" hidden="1" customHeight="1" x14ac:dyDescent="0.2">
      <c r="A918" s="172" t="s">
        <v>197</v>
      </c>
      <c r="B918" s="29" t="s">
        <v>19</v>
      </c>
      <c r="C918" s="29" t="s">
        <v>19</v>
      </c>
      <c r="D918" s="29" t="s">
        <v>19</v>
      </c>
      <c r="E918" s="29" t="s">
        <v>19</v>
      </c>
      <c r="F918" s="29" t="s">
        <v>19</v>
      </c>
    </row>
    <row r="919" spans="1:6" s="598" customFormat="1" ht="12.75" hidden="1" customHeight="1" x14ac:dyDescent="0.2">
      <c r="A919" s="171" t="s">
        <v>187</v>
      </c>
      <c r="B919" s="29" t="s">
        <v>19</v>
      </c>
      <c r="C919" s="29" t="s">
        <v>19</v>
      </c>
      <c r="D919" s="29" t="s">
        <v>19</v>
      </c>
      <c r="E919" s="29" t="s">
        <v>19</v>
      </c>
      <c r="F919" s="29" t="s">
        <v>19</v>
      </c>
    </row>
    <row r="920" spans="1:6" s="133" customFormat="1" ht="13.5" hidden="1" customHeight="1" x14ac:dyDescent="0.2">
      <c r="A920" s="1108"/>
      <c r="B920" s="1109"/>
      <c r="C920" s="1109"/>
      <c r="D920" s="1109"/>
      <c r="E920" s="1109"/>
      <c r="F920" s="1109"/>
    </row>
    <row r="921" spans="1:6" s="598" customFormat="1" x14ac:dyDescent="0.2">
      <c r="A921" s="139"/>
      <c r="B921" s="23"/>
      <c r="C921" s="23"/>
      <c r="D921" s="23"/>
      <c r="E921" s="23"/>
      <c r="F921" s="23"/>
    </row>
    <row r="922" spans="1:6" s="598" customFormat="1" x14ac:dyDescent="0.2">
      <c r="A922" s="139"/>
      <c r="B922" s="23"/>
      <c r="C922" s="23"/>
      <c r="D922" s="23"/>
      <c r="E922" s="23"/>
      <c r="F922" s="23"/>
    </row>
    <row r="923" spans="1:6" s="598" customFormat="1" x14ac:dyDescent="0.2">
      <c r="A923" s="144"/>
      <c r="B923" s="23"/>
      <c r="C923" s="23"/>
      <c r="D923" s="23"/>
      <c r="E923" s="23"/>
      <c r="F923" s="23"/>
    </row>
    <row r="924" spans="1:6" s="598" customFormat="1" x14ac:dyDescent="0.2">
      <c r="A924" s="139"/>
      <c r="B924" s="23"/>
      <c r="C924" s="23"/>
      <c r="D924" s="23"/>
      <c r="E924" s="23"/>
      <c r="F924" s="23"/>
    </row>
    <row r="925" spans="1:6" s="598" customFormat="1" x14ac:dyDescent="0.2">
      <c r="A925" s="1102" t="s">
        <v>261</v>
      </c>
      <c r="B925" s="1102"/>
      <c r="C925" s="1102"/>
      <c r="D925" s="1102"/>
      <c r="E925" s="1102"/>
      <c r="F925" s="1102"/>
    </row>
    <row r="926" spans="1:6" s="600" customFormat="1" ht="15" x14ac:dyDescent="0.25">
      <c r="A926" s="1101" t="s">
        <v>262</v>
      </c>
      <c r="B926" s="1101"/>
      <c r="C926" s="1101"/>
      <c r="D926" s="1101"/>
      <c r="E926" s="1101"/>
      <c r="F926" s="1101"/>
    </row>
    <row r="927" spans="1:6" s="598" customFormat="1" x14ac:dyDescent="0.2">
      <c r="A927" s="148" t="s">
        <v>135</v>
      </c>
      <c r="B927" s="23"/>
      <c r="C927" s="23"/>
      <c r="D927" s="23"/>
      <c r="E927" s="23"/>
      <c r="F927" s="23"/>
    </row>
    <row r="928" spans="1:6" s="598" customFormat="1" x14ac:dyDescent="0.2">
      <c r="A928" s="148"/>
      <c r="B928" s="23"/>
      <c r="C928" s="23"/>
      <c r="D928" s="23"/>
      <c r="E928" s="23"/>
      <c r="F928" s="23"/>
    </row>
    <row r="929" spans="1:6" s="598" customFormat="1" x14ac:dyDescent="0.2">
      <c r="A929" s="136"/>
      <c r="B929" s="12">
        <v>40909</v>
      </c>
      <c r="C929" s="12">
        <v>41275</v>
      </c>
      <c r="D929" s="12">
        <v>41640</v>
      </c>
      <c r="E929" s="12">
        <v>42005</v>
      </c>
      <c r="F929" s="12">
        <v>42370</v>
      </c>
    </row>
    <row r="930" spans="1:6" s="598" customFormat="1" x14ac:dyDescent="0.2">
      <c r="A930" s="132" t="s">
        <v>241</v>
      </c>
      <c r="B930" s="49"/>
      <c r="C930" s="49"/>
      <c r="D930" s="49"/>
      <c r="E930" s="49"/>
      <c r="F930" s="49"/>
    </row>
    <row r="931" spans="1:6" s="598" customFormat="1" x14ac:dyDescent="0.2">
      <c r="A931" s="24" t="s">
        <v>1282</v>
      </c>
      <c r="B931" s="49" t="s">
        <v>18</v>
      </c>
      <c r="C931" s="49" t="s">
        <v>18</v>
      </c>
      <c r="D931" s="49" t="s">
        <v>18</v>
      </c>
      <c r="E931" s="49" t="s">
        <v>18</v>
      </c>
      <c r="F931" s="49" t="s">
        <v>18</v>
      </c>
    </row>
    <row r="932" spans="1:6" s="598" customFormat="1" x14ac:dyDescent="0.2">
      <c r="A932" s="82" t="s">
        <v>259</v>
      </c>
      <c r="B932" s="49">
        <v>1793.666753</v>
      </c>
      <c r="C932" s="49">
        <v>2093.0158670000001</v>
      </c>
      <c r="D932" s="49">
        <v>2060.8603589999998</v>
      </c>
      <c r="E932" s="49">
        <v>2265.15317</v>
      </c>
      <c r="F932" s="49">
        <v>2293.704874</v>
      </c>
    </row>
    <row r="933" spans="1:6" s="598" customFormat="1" ht="12.75" hidden="1" customHeight="1" x14ac:dyDescent="0.2">
      <c r="A933" s="115" t="s">
        <v>194</v>
      </c>
      <c r="B933" s="49" t="s">
        <v>19</v>
      </c>
      <c r="C933" s="49" t="s">
        <v>19</v>
      </c>
      <c r="D933" s="49" t="s">
        <v>19</v>
      </c>
      <c r="E933" s="49" t="s">
        <v>19</v>
      </c>
      <c r="F933" s="49" t="s">
        <v>19</v>
      </c>
    </row>
    <row r="934" spans="1:6" s="598" customFormat="1" ht="12.75" hidden="1" customHeight="1" x14ac:dyDescent="0.2">
      <c r="A934" s="169" t="s">
        <v>195</v>
      </c>
      <c r="B934" s="51" t="s">
        <v>19</v>
      </c>
      <c r="C934" s="51" t="s">
        <v>19</v>
      </c>
      <c r="D934" s="51" t="s">
        <v>19</v>
      </c>
      <c r="E934" s="51" t="s">
        <v>19</v>
      </c>
      <c r="F934" s="51" t="s">
        <v>19</v>
      </c>
    </row>
    <row r="935" spans="1:6" s="598" customFormat="1" ht="12.75" hidden="1" customHeight="1" x14ac:dyDescent="0.2">
      <c r="A935" s="169" t="s">
        <v>196</v>
      </c>
      <c r="B935" s="51" t="s">
        <v>19</v>
      </c>
      <c r="C935" s="51" t="s">
        <v>19</v>
      </c>
      <c r="D935" s="51" t="s">
        <v>19</v>
      </c>
      <c r="E935" s="51" t="s">
        <v>19</v>
      </c>
      <c r="F935" s="51" t="s">
        <v>19</v>
      </c>
    </row>
    <row r="936" spans="1:6" s="598" customFormat="1" x14ac:dyDescent="0.2">
      <c r="A936" s="170" t="s">
        <v>197</v>
      </c>
      <c r="B936" s="49">
        <v>1793.666753</v>
      </c>
      <c r="C936" s="49">
        <v>2093.0158670000001</v>
      </c>
      <c r="D936" s="49">
        <v>2060.8603589999998</v>
      </c>
      <c r="E936" s="49">
        <v>2265.15317</v>
      </c>
      <c r="F936" s="49">
        <v>2293.704874</v>
      </c>
    </row>
    <row r="937" spans="1:6" s="598" customFormat="1" ht="12.75" hidden="1" customHeight="1" x14ac:dyDescent="0.2">
      <c r="A937" s="171" t="s">
        <v>187</v>
      </c>
      <c r="B937" s="49" t="s">
        <v>19</v>
      </c>
      <c r="C937" s="49" t="s">
        <v>19</v>
      </c>
      <c r="D937" s="49" t="s">
        <v>19</v>
      </c>
      <c r="E937" s="49" t="s">
        <v>19</v>
      </c>
      <c r="F937" s="49" t="s">
        <v>19</v>
      </c>
    </row>
    <row r="938" spans="1:6" s="598" customFormat="1" x14ac:dyDescent="0.2">
      <c r="A938" s="82" t="s">
        <v>260</v>
      </c>
      <c r="B938" s="49" t="s">
        <v>18</v>
      </c>
      <c r="C938" s="49" t="s">
        <v>18</v>
      </c>
      <c r="D938" s="49" t="s">
        <v>18</v>
      </c>
      <c r="E938" s="49" t="s">
        <v>18</v>
      </c>
      <c r="F938" s="49" t="s">
        <v>18</v>
      </c>
    </row>
    <row r="939" spans="1:6" s="598" customFormat="1" ht="12.75" hidden="1" customHeight="1" x14ac:dyDescent="0.2">
      <c r="A939" s="115" t="s">
        <v>194</v>
      </c>
      <c r="B939" s="49" t="s">
        <v>19</v>
      </c>
      <c r="C939" s="49" t="s">
        <v>19</v>
      </c>
      <c r="D939" s="49" t="s">
        <v>19</v>
      </c>
      <c r="E939" s="49" t="s">
        <v>19</v>
      </c>
      <c r="F939" s="49" t="s">
        <v>19</v>
      </c>
    </row>
    <row r="940" spans="1:6" s="598" customFormat="1" ht="12.75" hidden="1" customHeight="1" x14ac:dyDescent="0.2">
      <c r="A940" s="169" t="s">
        <v>195</v>
      </c>
      <c r="B940" s="51" t="s">
        <v>19</v>
      </c>
      <c r="C940" s="51" t="s">
        <v>19</v>
      </c>
      <c r="D940" s="51" t="s">
        <v>19</v>
      </c>
      <c r="E940" s="51" t="s">
        <v>19</v>
      </c>
      <c r="F940" s="51" t="s">
        <v>19</v>
      </c>
    </row>
    <row r="941" spans="1:6" s="598" customFormat="1" ht="12.75" hidden="1" customHeight="1" x14ac:dyDescent="0.2">
      <c r="A941" s="169" t="s">
        <v>196</v>
      </c>
      <c r="B941" s="51" t="s">
        <v>19</v>
      </c>
      <c r="C941" s="51" t="s">
        <v>19</v>
      </c>
      <c r="D941" s="51" t="s">
        <v>19</v>
      </c>
      <c r="E941" s="51" t="s">
        <v>19</v>
      </c>
      <c r="F941" s="51" t="s">
        <v>19</v>
      </c>
    </row>
    <row r="942" spans="1:6" s="598" customFormat="1" ht="12.75" hidden="1" customHeight="1" x14ac:dyDescent="0.2">
      <c r="A942" s="172" t="s">
        <v>197</v>
      </c>
      <c r="B942" s="49" t="s">
        <v>18</v>
      </c>
      <c r="C942" s="49" t="s">
        <v>18</v>
      </c>
      <c r="D942" s="49" t="s">
        <v>18</v>
      </c>
      <c r="E942" s="49" t="s">
        <v>18</v>
      </c>
      <c r="F942" s="49" t="s">
        <v>18</v>
      </c>
    </row>
    <row r="943" spans="1:6" s="598" customFormat="1" ht="12.75" hidden="1" customHeight="1" x14ac:dyDescent="0.2">
      <c r="A943" s="171" t="s">
        <v>187</v>
      </c>
      <c r="B943" s="49" t="s">
        <v>19</v>
      </c>
      <c r="C943" s="49" t="s">
        <v>19</v>
      </c>
      <c r="D943" s="49" t="s">
        <v>19</v>
      </c>
      <c r="E943" s="49" t="s">
        <v>19</v>
      </c>
      <c r="F943" s="49" t="s">
        <v>19</v>
      </c>
    </row>
    <row r="944" spans="1:6" s="598" customFormat="1" x14ac:dyDescent="0.2">
      <c r="A944" s="173"/>
      <c r="B944" s="51"/>
      <c r="C944" s="51"/>
      <c r="D944" s="51"/>
      <c r="E944" s="51"/>
      <c r="F944" s="51"/>
    </row>
    <row r="945" spans="1:6" s="598" customFormat="1" x14ac:dyDescent="0.2">
      <c r="A945" s="132" t="s">
        <v>244</v>
      </c>
      <c r="B945" s="51"/>
      <c r="C945" s="51"/>
      <c r="D945" s="51"/>
      <c r="E945" s="51"/>
      <c r="F945" s="51"/>
    </row>
    <row r="946" spans="1:6" s="598" customFormat="1" x14ac:dyDescent="0.2">
      <c r="A946" s="24" t="s">
        <v>1282</v>
      </c>
      <c r="B946" s="49" t="s">
        <v>18</v>
      </c>
      <c r="C946" s="49" t="s">
        <v>18</v>
      </c>
      <c r="D946" s="49" t="s">
        <v>18</v>
      </c>
      <c r="E946" s="49" t="s">
        <v>18</v>
      </c>
      <c r="F946" s="49" t="s">
        <v>18</v>
      </c>
    </row>
    <row r="947" spans="1:6" s="598" customFormat="1" x14ac:dyDescent="0.2">
      <c r="A947" s="82" t="s">
        <v>259</v>
      </c>
      <c r="B947" s="49">
        <v>9581.0473970000003</v>
      </c>
      <c r="C947" s="49">
        <v>10079.859</v>
      </c>
      <c r="D947" s="49">
        <v>10012.076000000001</v>
      </c>
      <c r="E947" s="49">
        <v>10605.940864</v>
      </c>
      <c r="F947" s="49">
        <v>11572.564994</v>
      </c>
    </row>
    <row r="948" spans="1:6" s="598" customFormat="1" x14ac:dyDescent="0.2">
      <c r="A948" s="110" t="s">
        <v>194</v>
      </c>
      <c r="B948" s="49">
        <v>9581.0473970000003</v>
      </c>
      <c r="C948" s="49">
        <v>10079.859</v>
      </c>
      <c r="D948" s="49">
        <v>10012.076000000001</v>
      </c>
      <c r="E948" s="49">
        <v>10605.940864</v>
      </c>
      <c r="F948" s="49">
        <v>11572.564994</v>
      </c>
    </row>
    <row r="949" spans="1:6" s="598" customFormat="1" x14ac:dyDescent="0.2">
      <c r="A949" s="111" t="s">
        <v>195</v>
      </c>
      <c r="B949" s="51" t="s">
        <v>18</v>
      </c>
      <c r="C949" s="51" t="s">
        <v>18</v>
      </c>
      <c r="D949" s="51" t="s">
        <v>18</v>
      </c>
      <c r="E949" s="51" t="s">
        <v>18</v>
      </c>
      <c r="F949" s="51" t="s">
        <v>18</v>
      </c>
    </row>
    <row r="950" spans="1:6" s="598" customFormat="1" x14ac:dyDescent="0.2">
      <c r="A950" s="111" t="s">
        <v>196</v>
      </c>
      <c r="B950" s="51" t="s">
        <v>18</v>
      </c>
      <c r="C950" s="51" t="s">
        <v>18</v>
      </c>
      <c r="D950" s="51" t="s">
        <v>18</v>
      </c>
      <c r="E950" s="51" t="s">
        <v>18</v>
      </c>
      <c r="F950" s="51" t="s">
        <v>18</v>
      </c>
    </row>
    <row r="951" spans="1:6" s="598" customFormat="1" ht="12.75" hidden="1" customHeight="1" x14ac:dyDescent="0.2">
      <c r="A951" s="172" t="s">
        <v>197</v>
      </c>
      <c r="B951" s="49" t="s">
        <v>19</v>
      </c>
      <c r="C951" s="49" t="s">
        <v>19</v>
      </c>
      <c r="D951" s="49" t="s">
        <v>19</v>
      </c>
      <c r="E951" s="49" t="s">
        <v>19</v>
      </c>
      <c r="F951" s="49" t="s">
        <v>19</v>
      </c>
    </row>
    <row r="952" spans="1:6" s="598" customFormat="1" ht="12.75" hidden="1" customHeight="1" x14ac:dyDescent="0.2">
      <c r="A952" s="171" t="s">
        <v>187</v>
      </c>
      <c r="B952" s="49" t="s">
        <v>19</v>
      </c>
      <c r="C952" s="49" t="s">
        <v>19</v>
      </c>
      <c r="D952" s="49" t="s">
        <v>19</v>
      </c>
      <c r="E952" s="49" t="s">
        <v>19</v>
      </c>
      <c r="F952" s="49" t="s">
        <v>19</v>
      </c>
    </row>
    <row r="953" spans="1:6" s="598" customFormat="1" x14ac:dyDescent="0.2">
      <c r="A953" s="112" t="s">
        <v>260</v>
      </c>
      <c r="B953" s="54" t="s">
        <v>18</v>
      </c>
      <c r="C953" s="54" t="s">
        <v>18</v>
      </c>
      <c r="D953" s="54" t="s">
        <v>18</v>
      </c>
      <c r="E953" s="54" t="s">
        <v>18</v>
      </c>
      <c r="F953" s="54" t="s">
        <v>18</v>
      </c>
    </row>
    <row r="954" spans="1:6" s="133" customFormat="1" ht="12.75" hidden="1" customHeight="1" x14ac:dyDescent="0.2">
      <c r="A954" s="177" t="s">
        <v>194</v>
      </c>
      <c r="B954" s="54" t="s">
        <v>18</v>
      </c>
      <c r="C954" s="54" t="s">
        <v>18</v>
      </c>
      <c r="D954" s="54" t="s">
        <v>18</v>
      </c>
      <c r="E954" s="54" t="s">
        <v>18</v>
      </c>
      <c r="F954" s="54" t="s">
        <v>18</v>
      </c>
    </row>
    <row r="955" spans="1:6" s="598" customFormat="1" ht="12.75" hidden="1" customHeight="1" x14ac:dyDescent="0.2">
      <c r="A955" s="169" t="s">
        <v>195</v>
      </c>
      <c r="B955" s="51" t="s">
        <v>18</v>
      </c>
      <c r="C955" s="51" t="s">
        <v>18</v>
      </c>
      <c r="D955" s="51" t="s">
        <v>18</v>
      </c>
      <c r="E955" s="51" t="s">
        <v>18</v>
      </c>
      <c r="F955" s="51" t="s">
        <v>18</v>
      </c>
    </row>
    <row r="956" spans="1:6" s="598" customFormat="1" ht="12.75" hidden="1" customHeight="1" x14ac:dyDescent="0.2">
      <c r="A956" s="169" t="s">
        <v>196</v>
      </c>
      <c r="B956" s="51" t="s">
        <v>18</v>
      </c>
      <c r="C956" s="51" t="s">
        <v>18</v>
      </c>
      <c r="D956" s="51" t="s">
        <v>18</v>
      </c>
      <c r="E956" s="51" t="s">
        <v>18</v>
      </c>
      <c r="F956" s="51" t="s">
        <v>18</v>
      </c>
    </row>
    <row r="957" spans="1:6" s="598" customFormat="1" ht="12.75" hidden="1" customHeight="1" x14ac:dyDescent="0.2">
      <c r="A957" s="172" t="s">
        <v>197</v>
      </c>
      <c r="B957" s="49" t="s">
        <v>19</v>
      </c>
      <c r="C957" s="49" t="s">
        <v>19</v>
      </c>
      <c r="D957" s="49" t="s">
        <v>19</v>
      </c>
      <c r="E957" s="49" t="s">
        <v>19</v>
      </c>
      <c r="F957" s="49" t="s">
        <v>19</v>
      </c>
    </row>
    <row r="958" spans="1:6" s="598" customFormat="1" ht="12.75" hidden="1" customHeight="1" x14ac:dyDescent="0.2">
      <c r="A958" s="171" t="s">
        <v>187</v>
      </c>
      <c r="B958" s="49" t="s">
        <v>19</v>
      </c>
      <c r="C958" s="49" t="s">
        <v>19</v>
      </c>
      <c r="D958" s="49" t="s">
        <v>19</v>
      </c>
      <c r="E958" s="49" t="s">
        <v>19</v>
      </c>
      <c r="F958" s="49" t="s">
        <v>19</v>
      </c>
    </row>
    <row r="959" spans="1:6" s="133" customFormat="1" ht="13.5" hidden="1" customHeight="1" x14ac:dyDescent="0.2">
      <c r="A959" s="1108"/>
      <c r="B959" s="1109"/>
      <c r="C959" s="1109"/>
      <c r="D959" s="1109"/>
      <c r="E959" s="1109"/>
      <c r="F959" s="1109"/>
    </row>
    <row r="960" spans="1:6" s="598" customFormat="1" x14ac:dyDescent="0.2">
      <c r="A960" s="139"/>
      <c r="B960" s="23"/>
      <c r="C960" s="23"/>
      <c r="D960" s="23"/>
      <c r="E960" s="23"/>
      <c r="F960" s="23"/>
    </row>
    <row r="961" spans="1:6" s="598" customFormat="1" x14ac:dyDescent="0.2">
      <c r="A961" s="139"/>
      <c r="B961" s="23"/>
      <c r="C961" s="23"/>
      <c r="D961" s="23"/>
      <c r="E961" s="23"/>
      <c r="F961" s="23"/>
    </row>
  </sheetData>
  <mergeCells count="79">
    <mergeCell ref="A926:F926"/>
    <mergeCell ref="A959:F959"/>
    <mergeCell ref="A863:F863"/>
    <mergeCell ref="A882:F882"/>
    <mergeCell ref="A886:F886"/>
    <mergeCell ref="A887:F887"/>
    <mergeCell ref="A920:F920"/>
    <mergeCell ref="A925:F925"/>
    <mergeCell ref="A862:F862"/>
    <mergeCell ref="A636:F636"/>
    <mergeCell ref="A704:F704"/>
    <mergeCell ref="A709:F709"/>
    <mergeCell ref="A710:F710"/>
    <mergeCell ref="A778:F778"/>
    <mergeCell ref="A783:F783"/>
    <mergeCell ref="A784:F784"/>
    <mergeCell ref="A831:F831"/>
    <mergeCell ref="A836:F836"/>
    <mergeCell ref="A837:F837"/>
    <mergeCell ref="A856:F856"/>
    <mergeCell ref="A635:F635"/>
    <mergeCell ref="A493:F493"/>
    <mergeCell ref="A502:F502"/>
    <mergeCell ref="A507:F507"/>
    <mergeCell ref="A508:F508"/>
    <mergeCell ref="A543:F543"/>
    <mergeCell ref="A547:F547"/>
    <mergeCell ref="A548:F548"/>
    <mergeCell ref="A583:F583"/>
    <mergeCell ref="A588:F588"/>
    <mergeCell ref="A589:F589"/>
    <mergeCell ref="A630:F630"/>
    <mergeCell ref="A492:F492"/>
    <mergeCell ref="A370:F370"/>
    <mergeCell ref="A391:F391"/>
    <mergeCell ref="A396:F396"/>
    <mergeCell ref="A397:F397"/>
    <mergeCell ref="A415:F415"/>
    <mergeCell ref="A420:F420"/>
    <mergeCell ref="A421:F421"/>
    <mergeCell ref="A462:F462"/>
    <mergeCell ref="A467:F467"/>
    <mergeCell ref="A468:F468"/>
    <mergeCell ref="A487:F487"/>
    <mergeCell ref="A369:F369"/>
    <mergeCell ref="A243:F243"/>
    <mergeCell ref="A297:F297"/>
    <mergeCell ref="A302:F302"/>
    <mergeCell ref="A303:F303"/>
    <mergeCell ref="A332:F332"/>
    <mergeCell ref="A337:F337"/>
    <mergeCell ref="A338:F338"/>
    <mergeCell ref="A348:F348"/>
    <mergeCell ref="A353:F353"/>
    <mergeCell ref="A354:F354"/>
    <mergeCell ref="A364:F364"/>
    <mergeCell ref="A242:F242"/>
    <mergeCell ref="A82:F82"/>
    <mergeCell ref="A87:F87"/>
    <mergeCell ref="A88:F88"/>
    <mergeCell ref="A145:F145"/>
    <mergeCell ref="A150:F150"/>
    <mergeCell ref="A151:F151"/>
    <mergeCell ref="A178:F178"/>
    <mergeCell ref="A182:F182"/>
    <mergeCell ref="A183:F183"/>
    <mergeCell ref="A237:F237"/>
    <mergeCell ref="A59:F59"/>
    <mergeCell ref="A4:F4"/>
    <mergeCell ref="A5:F5"/>
    <mergeCell ref="A15:F15"/>
    <mergeCell ref="A20:F20"/>
    <mergeCell ref="A21:F21"/>
    <mergeCell ref="A34:F34"/>
    <mergeCell ref="A39:F39"/>
    <mergeCell ref="A40:F40"/>
    <mergeCell ref="A41:F41"/>
    <mergeCell ref="A53:F53"/>
    <mergeCell ref="A58:F58"/>
  </mergeCells>
  <pageMargins left="0.98425196850393704" right="0.94488188976377963" top="0.59055118110236227" bottom="0.98425196850393704" header="0.47244094488188981" footer="0.47244094488188981"/>
  <pageSetup paperSize="9" scale="86" firstPageNumber="3" orientation="portrait" useFirstPageNumber="1" r:id="rId1"/>
  <headerFooter alignWithMargins="0">
    <oddHeader>&amp;L&amp;"Arial,Italic"&amp;11      Australia</oddHeader>
    <oddFooter>&amp;L       CPMI – Red Book statistical update&amp;ROctober 2017 (provisional)</oddFooter>
  </headerFooter>
  <rowBreaks count="13" manualBreakCount="13">
    <brk id="54" max="5" man="1"/>
    <brk id="83" max="5" man="1"/>
    <brk id="146" max="5" man="1"/>
    <brk id="178" max="5" man="1"/>
    <brk id="237" max="5" man="1"/>
    <brk id="333" max="5" man="1"/>
    <brk id="392" max="5" man="1"/>
    <brk id="463" max="16383" man="1"/>
    <brk id="543" max="5" man="1"/>
    <brk id="630" max="5" man="1"/>
    <brk id="833" max="5" man="1"/>
    <brk id="921" max="5" man="1"/>
    <brk id="980" max="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1783"/>
  <sheetViews>
    <sheetView view="pageBreakPreview" topLeftCell="A1345" zoomScaleNormal="100" zoomScaleSheetLayoutView="100" workbookViewId="0">
      <selection activeCell="B1362" sqref="B1362:F1417"/>
    </sheetView>
  </sheetViews>
  <sheetFormatPr defaultRowHeight="12.75" x14ac:dyDescent="0.2"/>
  <cols>
    <col min="1" max="1" width="40.7109375" style="48" customWidth="1"/>
    <col min="2" max="6" width="10.7109375" style="23" customWidth="1"/>
    <col min="7" max="7" width="12.85546875" style="6" bestFit="1" customWidth="1"/>
    <col min="8" max="16384" width="9.140625" style="6"/>
  </cols>
  <sheetData>
    <row r="4" spans="1:10" x14ac:dyDescent="0.2">
      <c r="A4" s="1200" t="s">
        <v>0</v>
      </c>
      <c r="B4" s="1200"/>
      <c r="C4" s="1200"/>
      <c r="D4" s="1200"/>
      <c r="E4" s="1200"/>
      <c r="F4" s="1200"/>
    </row>
    <row r="5" spans="1:10" s="582" customFormat="1" ht="15" x14ac:dyDescent="0.25">
      <c r="A5" s="1101" t="s">
        <v>1</v>
      </c>
      <c r="B5" s="1101"/>
      <c r="C5" s="1101"/>
      <c r="D5" s="1101"/>
      <c r="E5" s="1101"/>
      <c r="F5" s="1101"/>
    </row>
    <row r="6" spans="1:10" x14ac:dyDescent="0.2">
      <c r="A6" s="9"/>
      <c r="B6" s="10"/>
      <c r="C6" s="10"/>
      <c r="D6" s="10"/>
      <c r="E6" s="10"/>
      <c r="F6" s="10"/>
    </row>
    <row r="7" spans="1:10" x14ac:dyDescent="0.2">
      <c r="A7" s="11"/>
      <c r="B7" s="12">
        <v>40909</v>
      </c>
      <c r="C7" s="12">
        <v>41275</v>
      </c>
      <c r="D7" s="12">
        <v>41640</v>
      </c>
      <c r="E7" s="12">
        <v>42005</v>
      </c>
      <c r="F7" s="12">
        <v>42370</v>
      </c>
    </row>
    <row r="8" spans="1:10" x14ac:dyDescent="0.2">
      <c r="A8" s="3" t="s">
        <v>864</v>
      </c>
      <c r="B8" s="15">
        <v>1217</v>
      </c>
      <c r="C8" s="15">
        <v>1233</v>
      </c>
      <c r="D8" s="15">
        <v>1267</v>
      </c>
      <c r="E8" s="15">
        <v>1283</v>
      </c>
      <c r="F8" s="15">
        <v>1299</v>
      </c>
      <c r="G8" s="1"/>
      <c r="H8" s="1"/>
      <c r="I8" s="1"/>
      <c r="J8" s="1"/>
    </row>
    <row r="9" spans="1:10" x14ac:dyDescent="0.2">
      <c r="A9" s="3" t="s">
        <v>865</v>
      </c>
      <c r="B9" s="14">
        <v>99513.44</v>
      </c>
      <c r="C9" s="14">
        <v>112727.64</v>
      </c>
      <c r="D9" s="14">
        <v>124882.05</v>
      </c>
      <c r="E9" s="14">
        <v>135760.86000000002</v>
      </c>
      <c r="F9" s="14">
        <v>151837.09</v>
      </c>
      <c r="G9" s="1"/>
      <c r="H9" s="1"/>
      <c r="I9" s="1"/>
      <c r="J9" s="1"/>
    </row>
    <row r="10" spans="1:10" x14ac:dyDescent="0.2">
      <c r="A10" s="3" t="s">
        <v>866</v>
      </c>
      <c r="B10" s="15">
        <v>81769.465899753486</v>
      </c>
      <c r="C10" s="15">
        <v>91425.498783454983</v>
      </c>
      <c r="D10" s="15">
        <v>98565.153906866617</v>
      </c>
      <c r="E10" s="15">
        <v>105815.16757599379</v>
      </c>
      <c r="F10" s="15">
        <v>116887.67513471901</v>
      </c>
      <c r="G10" s="1"/>
      <c r="H10" s="1"/>
      <c r="I10" s="1"/>
      <c r="J10" s="1"/>
    </row>
    <row r="11" spans="1:10" x14ac:dyDescent="0.2">
      <c r="A11" s="3" t="s">
        <v>5</v>
      </c>
      <c r="B11" s="97">
        <v>7.5485079994246398</v>
      </c>
      <c r="C11" s="97">
        <v>6.2986231032776896</v>
      </c>
      <c r="D11" s="97">
        <v>6.4157787349807096</v>
      </c>
      <c r="E11" s="97">
        <v>4.9069734412725596</v>
      </c>
      <c r="F11" s="726">
        <v>4.9482163406213902</v>
      </c>
      <c r="G11" s="1"/>
      <c r="H11" s="1"/>
      <c r="I11" s="1"/>
      <c r="J11" s="1"/>
    </row>
    <row r="12" spans="1:10" hidden="1" x14ac:dyDescent="0.2">
      <c r="A12" s="3"/>
      <c r="B12" s="16">
        <v>7.5485079994246398</v>
      </c>
      <c r="C12" s="16">
        <v>6.2986231032776896</v>
      </c>
      <c r="D12" s="16">
        <v>6.4157787349807096</v>
      </c>
      <c r="E12" s="16">
        <v>4.9069734412725596</v>
      </c>
      <c r="F12" s="16">
        <v>4.9482163406213902</v>
      </c>
      <c r="G12" s="1"/>
      <c r="H12" s="1"/>
      <c r="I12" s="1"/>
      <c r="J12" s="1"/>
    </row>
    <row r="13" spans="1:10" hidden="1" x14ac:dyDescent="0.2">
      <c r="A13" s="3"/>
      <c r="B13" s="16">
        <v>7.5485079994246398</v>
      </c>
      <c r="C13" s="16">
        <v>6.2986231032776896</v>
      </c>
      <c r="D13" s="16">
        <v>6.4157787349807096</v>
      </c>
      <c r="E13" s="16">
        <v>4.9069734412725596</v>
      </c>
      <c r="F13" s="16">
        <v>4.9482163406213902</v>
      </c>
      <c r="G13" s="1"/>
      <c r="H13" s="1"/>
      <c r="I13" s="1"/>
      <c r="J13" s="1"/>
    </row>
    <row r="14" spans="1:10" x14ac:dyDescent="0.2">
      <c r="A14" s="3" t="s">
        <v>867</v>
      </c>
      <c r="B14" s="15"/>
      <c r="C14" s="15"/>
      <c r="D14" s="15"/>
      <c r="E14" s="15"/>
      <c r="F14" s="15"/>
      <c r="G14" s="1"/>
      <c r="H14" s="1"/>
      <c r="I14" s="1"/>
      <c r="J14" s="1"/>
    </row>
    <row r="15" spans="1:10" x14ac:dyDescent="0.2">
      <c r="A15" s="17" t="s">
        <v>7</v>
      </c>
      <c r="B15" s="159">
        <v>54.777299999999997</v>
      </c>
      <c r="C15" s="159">
        <v>61.896999999999998</v>
      </c>
      <c r="D15" s="159">
        <v>63.331499999999998</v>
      </c>
      <c r="E15" s="159">
        <v>66.325999999999993</v>
      </c>
      <c r="F15" s="159">
        <v>67.954700000000003</v>
      </c>
      <c r="G15" s="1"/>
      <c r="H15" s="1"/>
      <c r="I15" s="1"/>
      <c r="J15" s="1"/>
    </row>
    <row r="16" spans="1:10" x14ac:dyDescent="0.2">
      <c r="A16" s="19" t="s">
        <v>8</v>
      </c>
      <c r="B16" s="176">
        <v>53.49445413223139</v>
      </c>
      <c r="C16" s="176">
        <v>58.646697530864209</v>
      </c>
      <c r="D16" s="176">
        <v>61.02323076923075</v>
      </c>
      <c r="E16" s="176">
        <v>64.132658403361319</v>
      </c>
      <c r="F16" s="176">
        <v>67.213172199170117</v>
      </c>
      <c r="G16" s="1"/>
      <c r="H16" s="1"/>
      <c r="I16" s="1"/>
      <c r="J16" s="1"/>
    </row>
    <row r="17" spans="1:10" s="583" customFormat="1" ht="13.5" hidden="1" customHeight="1" x14ac:dyDescent="0.2">
      <c r="A17" s="1103"/>
      <c r="B17" s="1104"/>
      <c r="C17" s="1104"/>
      <c r="D17" s="1104"/>
      <c r="E17" s="1104"/>
      <c r="F17" s="1104"/>
      <c r="G17" s="1"/>
      <c r="H17" s="1"/>
      <c r="I17" s="1"/>
      <c r="J17" s="1"/>
    </row>
    <row r="18" spans="1:10" x14ac:dyDescent="0.2">
      <c r="A18" s="3"/>
      <c r="B18" s="10"/>
      <c r="C18" s="10"/>
      <c r="D18" s="10"/>
      <c r="E18" s="10"/>
      <c r="F18" s="10"/>
      <c r="G18" s="1"/>
      <c r="H18" s="1"/>
      <c r="I18" s="1"/>
      <c r="J18" s="1"/>
    </row>
    <row r="19" spans="1:10" x14ac:dyDescent="0.2">
      <c r="A19" s="3"/>
      <c r="B19" s="10"/>
      <c r="C19" s="10"/>
      <c r="D19" s="10"/>
      <c r="E19" s="10"/>
      <c r="F19" s="10"/>
      <c r="G19" s="1"/>
      <c r="H19" s="1"/>
      <c r="I19" s="1"/>
      <c r="J19" s="1"/>
    </row>
    <row r="20" spans="1:10" x14ac:dyDescent="0.2">
      <c r="A20" s="3"/>
      <c r="B20" s="10"/>
      <c r="C20" s="10"/>
      <c r="D20" s="10"/>
      <c r="E20" s="10"/>
      <c r="F20" s="10"/>
      <c r="G20" s="1"/>
      <c r="H20" s="1"/>
      <c r="I20" s="1"/>
      <c r="J20" s="1"/>
    </row>
    <row r="21" spans="1:10" x14ac:dyDescent="0.2">
      <c r="A21" s="3"/>
      <c r="B21" s="10"/>
      <c r="C21" s="10"/>
      <c r="D21" s="10"/>
      <c r="E21" s="10"/>
      <c r="F21" s="10"/>
      <c r="G21" s="1"/>
      <c r="H21" s="1"/>
      <c r="I21" s="1"/>
      <c r="J21" s="1"/>
    </row>
    <row r="22" spans="1:10" x14ac:dyDescent="0.2">
      <c r="A22" s="1200" t="s">
        <v>9</v>
      </c>
      <c r="B22" s="1200"/>
      <c r="C22" s="1200"/>
      <c r="D22" s="1200"/>
      <c r="E22" s="1200"/>
      <c r="F22" s="1200"/>
      <c r="G22" s="1"/>
      <c r="H22" s="1"/>
      <c r="I22" s="1"/>
      <c r="J22" s="1"/>
    </row>
    <row r="23" spans="1:10" s="582" customFormat="1" ht="15" x14ac:dyDescent="0.25">
      <c r="A23" s="1101" t="s">
        <v>10</v>
      </c>
      <c r="B23" s="1101"/>
      <c r="C23" s="1101"/>
      <c r="D23" s="1101"/>
      <c r="E23" s="1101"/>
      <c r="F23" s="1101"/>
      <c r="G23" s="1"/>
      <c r="H23" s="1"/>
      <c r="I23" s="1"/>
      <c r="J23" s="1"/>
    </row>
    <row r="24" spans="1:10" x14ac:dyDescent="0.2">
      <c r="A24" s="22" t="s">
        <v>868</v>
      </c>
      <c r="G24" s="1"/>
      <c r="H24" s="1"/>
      <c r="I24" s="1"/>
      <c r="J24" s="1"/>
    </row>
    <row r="25" spans="1:10" x14ac:dyDescent="0.2">
      <c r="G25" s="1"/>
      <c r="H25" s="1"/>
      <c r="I25" s="1"/>
      <c r="J25" s="1"/>
    </row>
    <row r="26" spans="1:10" x14ac:dyDescent="0.2">
      <c r="A26" s="11"/>
      <c r="B26" s="12">
        <v>40909</v>
      </c>
      <c r="C26" s="12">
        <v>41275</v>
      </c>
      <c r="D26" s="12">
        <v>41640</v>
      </c>
      <c r="E26" s="12">
        <v>42005</v>
      </c>
      <c r="F26" s="12">
        <v>42370</v>
      </c>
      <c r="G26" s="1"/>
      <c r="H26" s="1"/>
      <c r="I26" s="1"/>
      <c r="J26" s="1"/>
    </row>
    <row r="27" spans="1:10" x14ac:dyDescent="0.2">
      <c r="A27" s="24" t="s">
        <v>12</v>
      </c>
      <c r="B27" s="49">
        <v>11301.23</v>
      </c>
      <c r="C27" s="49">
        <v>12476.28</v>
      </c>
      <c r="D27" s="14">
        <v>13863.32</v>
      </c>
      <c r="E27" s="14">
        <v>15972.23</v>
      </c>
      <c r="F27" s="14">
        <v>12636.74</v>
      </c>
      <c r="G27" s="1"/>
      <c r="H27" s="1"/>
      <c r="I27" s="1"/>
      <c r="J27" s="1"/>
    </row>
    <row r="28" spans="1:10" x14ac:dyDescent="0.2">
      <c r="A28" s="24" t="s">
        <v>13</v>
      </c>
      <c r="B28" s="49">
        <v>10738.96478</v>
      </c>
      <c r="C28" s="49">
        <v>12340.886710000001</v>
      </c>
      <c r="D28" s="14">
        <v>13563.06617</v>
      </c>
      <c r="E28" s="14">
        <v>14916.59749</v>
      </c>
      <c r="F28" s="14">
        <v>19547.57</v>
      </c>
      <c r="G28" s="1"/>
      <c r="H28" s="1"/>
      <c r="I28" s="1"/>
      <c r="J28" s="1"/>
    </row>
    <row r="29" spans="1:10" hidden="1" x14ac:dyDescent="0.2">
      <c r="A29" s="24" t="s">
        <v>14</v>
      </c>
      <c r="B29" s="49">
        <v>-3911.4508599999972</v>
      </c>
      <c r="C29" s="49">
        <v>-4920.3090400000001</v>
      </c>
      <c r="D29" s="14">
        <v>-5540.6269999999968</v>
      </c>
      <c r="E29" s="14">
        <v>-6307.291119999998</v>
      </c>
      <c r="F29" s="14">
        <v>-12179.674339999998</v>
      </c>
      <c r="G29" s="1"/>
      <c r="H29" s="1"/>
      <c r="I29" s="1"/>
      <c r="J29" s="1"/>
    </row>
    <row r="30" spans="1:10" x14ac:dyDescent="0.2">
      <c r="A30" s="24" t="s">
        <v>15</v>
      </c>
      <c r="B30" s="49">
        <v>18128.743920000001</v>
      </c>
      <c r="C30" s="49">
        <v>19896.857670000001</v>
      </c>
      <c r="D30" s="14">
        <v>21885.759170000001</v>
      </c>
      <c r="E30" s="14">
        <v>24581.536370000002</v>
      </c>
      <c r="F30" s="14">
        <v>20004.63566</v>
      </c>
      <c r="G30" s="1"/>
      <c r="H30" s="1"/>
      <c r="I30" s="1"/>
      <c r="J30" s="1"/>
    </row>
    <row r="31" spans="1:10" s="586" customFormat="1" x14ac:dyDescent="0.2">
      <c r="A31" s="31" t="s">
        <v>16</v>
      </c>
      <c r="B31" s="32"/>
      <c r="C31" s="32"/>
      <c r="D31" s="32"/>
      <c r="E31" s="32"/>
      <c r="F31" s="32"/>
      <c r="G31" s="1"/>
      <c r="H31" s="1"/>
      <c r="I31" s="1"/>
      <c r="J31" s="1"/>
    </row>
    <row r="32" spans="1:10" x14ac:dyDescent="0.2">
      <c r="A32" s="33" t="s">
        <v>17</v>
      </c>
      <c r="B32" s="25" t="s">
        <v>19</v>
      </c>
      <c r="C32" s="25" t="s">
        <v>19</v>
      </c>
      <c r="D32" s="25" t="s">
        <v>19</v>
      </c>
      <c r="E32" s="25" t="s">
        <v>19</v>
      </c>
      <c r="F32" s="25" t="s">
        <v>19</v>
      </c>
      <c r="G32" s="1"/>
      <c r="H32" s="1"/>
      <c r="I32" s="1"/>
      <c r="J32" s="1"/>
    </row>
    <row r="33" spans="1:10" s="583" customFormat="1" x14ac:dyDescent="0.2">
      <c r="A33" s="33" t="s">
        <v>1274</v>
      </c>
      <c r="B33" s="344">
        <v>10.114799999999999</v>
      </c>
      <c r="C33" s="344">
        <v>10.43632</v>
      </c>
      <c r="D33" s="344">
        <v>13.919230000000001</v>
      </c>
      <c r="E33" s="344">
        <v>21.00592</v>
      </c>
      <c r="F33" s="344">
        <v>34.456690000000002</v>
      </c>
      <c r="G33" s="1"/>
      <c r="H33" s="1"/>
      <c r="I33" s="1"/>
      <c r="J33" s="1"/>
    </row>
    <row r="34" spans="1:10" s="586" customFormat="1" x14ac:dyDescent="0.2">
      <c r="A34" s="17" t="s">
        <v>20</v>
      </c>
      <c r="B34" s="38">
        <v>5.1530900000000006</v>
      </c>
      <c r="C34" s="38">
        <v>4.9261499999999998</v>
      </c>
      <c r="D34" s="38">
        <v>7.7913199999999998</v>
      </c>
      <c r="E34" s="38">
        <v>10.82342</v>
      </c>
      <c r="F34" s="38">
        <v>14.527270000000001</v>
      </c>
      <c r="G34" s="1"/>
      <c r="H34" s="1"/>
      <c r="I34" s="1"/>
      <c r="J34" s="1"/>
    </row>
    <row r="35" spans="1:10" s="586" customFormat="1" x14ac:dyDescent="0.2">
      <c r="A35" s="19" t="s">
        <v>21</v>
      </c>
      <c r="B35" s="40">
        <v>4.9617100000000001</v>
      </c>
      <c r="C35" s="40">
        <v>5.5101700000000005</v>
      </c>
      <c r="D35" s="467">
        <v>6.12791</v>
      </c>
      <c r="E35" s="467">
        <v>10.182510000000001</v>
      </c>
      <c r="F35" s="467">
        <v>19.92942</v>
      </c>
      <c r="G35" s="1"/>
      <c r="H35" s="1"/>
      <c r="I35" s="1"/>
      <c r="J35" s="1"/>
    </row>
    <row r="36" spans="1:10" ht="13.5" hidden="1" customHeight="1" x14ac:dyDescent="0.2">
      <c r="A36" s="1105"/>
      <c r="B36" s="1106"/>
      <c r="C36" s="1106"/>
      <c r="D36" s="1106"/>
      <c r="E36" s="1106"/>
      <c r="F36" s="1106"/>
      <c r="G36" s="1"/>
      <c r="H36" s="1"/>
      <c r="I36" s="1"/>
      <c r="J36" s="1"/>
    </row>
    <row r="37" spans="1:10" x14ac:dyDescent="0.2">
      <c r="G37" s="1"/>
      <c r="H37" s="1"/>
      <c r="I37" s="1"/>
      <c r="J37" s="1"/>
    </row>
    <row r="38" spans="1:10" x14ac:dyDescent="0.2">
      <c r="G38" s="1"/>
      <c r="H38" s="1"/>
      <c r="I38" s="1"/>
      <c r="J38" s="1"/>
    </row>
    <row r="39" spans="1:10" x14ac:dyDescent="0.2">
      <c r="G39" s="1"/>
      <c r="H39" s="1"/>
      <c r="I39" s="1"/>
      <c r="J39" s="1"/>
    </row>
    <row r="40" spans="1:10" x14ac:dyDescent="0.2">
      <c r="G40" s="1"/>
      <c r="H40" s="1"/>
      <c r="I40" s="1"/>
      <c r="J40" s="1"/>
    </row>
    <row r="41" spans="1:10" x14ac:dyDescent="0.2">
      <c r="A41" s="1200" t="s">
        <v>22</v>
      </c>
      <c r="B41" s="1200"/>
      <c r="C41" s="1200"/>
      <c r="D41" s="1200"/>
      <c r="E41" s="1200"/>
      <c r="F41" s="1200"/>
      <c r="G41" s="1"/>
      <c r="H41" s="1"/>
      <c r="I41" s="1"/>
      <c r="J41" s="1"/>
    </row>
    <row r="42" spans="1:10" s="582" customFormat="1" ht="15" x14ac:dyDescent="0.25">
      <c r="A42" s="1101" t="s">
        <v>23</v>
      </c>
      <c r="B42" s="1101"/>
      <c r="C42" s="1101"/>
      <c r="D42" s="1101"/>
      <c r="E42" s="1101"/>
      <c r="F42" s="1101"/>
      <c r="G42" s="1"/>
      <c r="H42" s="1"/>
      <c r="I42" s="1"/>
      <c r="J42" s="1"/>
    </row>
    <row r="43" spans="1:10" x14ac:dyDescent="0.2">
      <c r="A43" s="1107" t="s">
        <v>869</v>
      </c>
      <c r="B43" s="1107"/>
      <c r="C43" s="1107"/>
      <c r="D43" s="1107"/>
      <c r="E43" s="1107"/>
      <c r="F43" s="1107"/>
      <c r="G43" s="1"/>
      <c r="H43" s="1"/>
      <c r="I43" s="1"/>
      <c r="J43" s="1"/>
    </row>
    <row r="44" spans="1:10" x14ac:dyDescent="0.2">
      <c r="G44" s="1"/>
      <c r="H44" s="1"/>
      <c r="I44" s="1"/>
      <c r="J44" s="1"/>
    </row>
    <row r="45" spans="1:10" x14ac:dyDescent="0.2">
      <c r="A45" s="11"/>
      <c r="B45" s="12">
        <v>40909</v>
      </c>
      <c r="C45" s="12">
        <v>41275</v>
      </c>
      <c r="D45" s="12">
        <v>41640</v>
      </c>
      <c r="E45" s="12">
        <v>42005</v>
      </c>
      <c r="F45" s="12">
        <v>42370</v>
      </c>
      <c r="G45" s="1"/>
      <c r="H45" s="1"/>
      <c r="I45" s="1"/>
      <c r="J45" s="1"/>
    </row>
    <row r="46" spans="1:10" x14ac:dyDescent="0.2">
      <c r="A46" s="24" t="s">
        <v>25</v>
      </c>
      <c r="B46" s="49">
        <v>3206.71182</v>
      </c>
      <c r="C46" s="49">
        <v>4297.0283799999997</v>
      </c>
      <c r="D46" s="49">
        <v>4655.6089099999999</v>
      </c>
      <c r="E46" s="49">
        <v>5018.26</v>
      </c>
      <c r="F46" s="49">
        <v>5441.27</v>
      </c>
      <c r="G46" s="1"/>
      <c r="H46" s="1"/>
      <c r="I46" s="1"/>
      <c r="J46" s="1"/>
    </row>
    <row r="47" spans="1:10" s="586" customFormat="1" x14ac:dyDescent="0.2">
      <c r="A47" s="17" t="s">
        <v>26</v>
      </c>
      <c r="B47" s="51">
        <v>3019.1</v>
      </c>
      <c r="C47" s="51">
        <v>4070.9330199999999</v>
      </c>
      <c r="D47" s="51">
        <v>4396.8</v>
      </c>
      <c r="E47" s="51">
        <v>4739.2856600000005</v>
      </c>
      <c r="F47" s="51">
        <v>5088.1500000000005</v>
      </c>
      <c r="G47" s="1"/>
      <c r="H47" s="1"/>
      <c r="I47" s="1"/>
      <c r="J47" s="1"/>
    </row>
    <row r="48" spans="1:10" s="586" customFormat="1" x14ac:dyDescent="0.2">
      <c r="A48" s="17" t="s">
        <v>27</v>
      </c>
      <c r="B48" s="32" t="s">
        <v>18</v>
      </c>
      <c r="C48" s="32" t="s">
        <v>18</v>
      </c>
      <c r="D48" s="32" t="s">
        <v>18</v>
      </c>
      <c r="E48" s="32" t="s">
        <v>18</v>
      </c>
      <c r="F48" s="32" t="s">
        <v>18</v>
      </c>
      <c r="G48" s="1"/>
      <c r="H48" s="1"/>
      <c r="I48" s="1"/>
      <c r="J48" s="1"/>
    </row>
    <row r="49" spans="1:10" x14ac:dyDescent="0.2">
      <c r="A49" s="24" t="s">
        <v>28</v>
      </c>
      <c r="B49" s="25" t="s">
        <v>18</v>
      </c>
      <c r="C49" s="25" t="s">
        <v>18</v>
      </c>
      <c r="D49" s="25" t="s">
        <v>18</v>
      </c>
      <c r="E49" s="25" t="s">
        <v>18</v>
      </c>
      <c r="F49" s="25" t="s">
        <v>18</v>
      </c>
      <c r="G49" s="1"/>
      <c r="H49" s="1"/>
      <c r="I49" s="1"/>
      <c r="J49" s="1"/>
    </row>
    <row r="50" spans="1:10" s="586" customFormat="1" x14ac:dyDescent="0.2">
      <c r="A50" s="31" t="s">
        <v>16</v>
      </c>
      <c r="B50" s="32"/>
      <c r="C50" s="32"/>
      <c r="D50" s="32"/>
      <c r="E50" s="32"/>
      <c r="F50" s="32"/>
      <c r="G50" s="1"/>
      <c r="H50" s="1"/>
      <c r="I50" s="1"/>
      <c r="J50" s="1"/>
    </row>
    <row r="51" spans="1:10" x14ac:dyDescent="0.2">
      <c r="A51" s="24" t="s">
        <v>29</v>
      </c>
      <c r="B51" s="25"/>
      <c r="C51" s="25"/>
      <c r="D51" s="25"/>
      <c r="E51" s="25"/>
      <c r="F51" s="25"/>
      <c r="G51" s="1"/>
      <c r="H51" s="1"/>
      <c r="I51" s="1"/>
      <c r="J51" s="1"/>
    </row>
    <row r="52" spans="1:10" s="586" customFormat="1" x14ac:dyDescent="0.2">
      <c r="A52" s="17" t="s">
        <v>30</v>
      </c>
      <c r="B52" s="32" t="s">
        <v>18</v>
      </c>
      <c r="C52" s="32" t="s">
        <v>18</v>
      </c>
      <c r="D52" s="32" t="s">
        <v>18</v>
      </c>
      <c r="E52" s="32" t="s">
        <v>18</v>
      </c>
      <c r="F52" s="32" t="s">
        <v>18</v>
      </c>
      <c r="G52" s="1"/>
      <c r="H52" s="1"/>
      <c r="I52" s="1"/>
      <c r="J52" s="1"/>
    </row>
    <row r="53" spans="1:10" s="586" customFormat="1" x14ac:dyDescent="0.2">
      <c r="A53" s="17" t="s">
        <v>31</v>
      </c>
      <c r="B53" s="159" t="s">
        <v>18</v>
      </c>
      <c r="C53" s="159" t="s">
        <v>18</v>
      </c>
      <c r="D53" s="159" t="s">
        <v>18</v>
      </c>
      <c r="E53" s="159" t="s">
        <v>18</v>
      </c>
      <c r="F53" s="159" t="s">
        <v>18</v>
      </c>
      <c r="G53" s="1"/>
      <c r="H53" s="1"/>
      <c r="I53" s="1"/>
      <c r="J53" s="1"/>
    </row>
    <row r="54" spans="1:10" s="586" customFormat="1" x14ac:dyDescent="0.2">
      <c r="A54" s="19" t="s">
        <v>32</v>
      </c>
      <c r="B54" s="176" t="s">
        <v>18</v>
      </c>
      <c r="C54" s="176" t="s">
        <v>18</v>
      </c>
      <c r="D54" s="176" t="s">
        <v>18</v>
      </c>
      <c r="E54" s="176" t="s">
        <v>18</v>
      </c>
      <c r="F54" s="176" t="s">
        <v>18</v>
      </c>
      <c r="G54" s="1"/>
      <c r="H54" s="1"/>
      <c r="I54" s="1"/>
      <c r="J54" s="1"/>
    </row>
    <row r="55" spans="1:10" ht="13.5" hidden="1" customHeight="1" x14ac:dyDescent="0.2">
      <c r="A55" s="1103"/>
      <c r="B55" s="1104"/>
      <c r="C55" s="1104"/>
      <c r="D55" s="1104"/>
      <c r="E55" s="1104"/>
      <c r="F55" s="1104"/>
      <c r="G55" s="1"/>
      <c r="H55" s="1"/>
      <c r="I55" s="1"/>
      <c r="J55" s="1"/>
    </row>
    <row r="56" spans="1:10" x14ac:dyDescent="0.2">
      <c r="A56" s="43"/>
      <c r="B56" s="44"/>
      <c r="C56" s="45"/>
      <c r="D56" s="45"/>
      <c r="E56" s="45"/>
      <c r="F56" s="45"/>
      <c r="G56" s="1"/>
      <c r="H56" s="1"/>
      <c r="I56" s="1"/>
      <c r="J56" s="1"/>
    </row>
    <row r="57" spans="1:10" x14ac:dyDescent="0.2">
      <c r="A57" s="43"/>
      <c r="B57" s="44"/>
      <c r="C57" s="45"/>
      <c r="D57" s="45"/>
      <c r="E57" s="45"/>
      <c r="F57" s="45"/>
      <c r="G57" s="1"/>
      <c r="H57" s="1"/>
      <c r="I57" s="1"/>
      <c r="J57" s="1"/>
    </row>
    <row r="58" spans="1:10" x14ac:dyDescent="0.2">
      <c r="A58" s="46"/>
      <c r="B58" s="589"/>
      <c r="C58" s="589"/>
      <c r="D58" s="589"/>
      <c r="G58" s="1"/>
      <c r="H58" s="1"/>
      <c r="I58" s="1"/>
      <c r="J58" s="1"/>
    </row>
    <row r="59" spans="1:10" x14ac:dyDescent="0.2">
      <c r="G59" s="1"/>
      <c r="H59" s="1"/>
      <c r="I59" s="1"/>
      <c r="J59" s="1"/>
    </row>
    <row r="60" spans="1:10" x14ac:dyDescent="0.2">
      <c r="A60" s="1200" t="s">
        <v>33</v>
      </c>
      <c r="B60" s="1200"/>
      <c r="C60" s="1200"/>
      <c r="D60" s="1200"/>
      <c r="E60" s="1200"/>
      <c r="F60" s="1200"/>
      <c r="G60" s="1"/>
      <c r="H60" s="1"/>
      <c r="I60" s="1"/>
      <c r="J60" s="1"/>
    </row>
    <row r="61" spans="1:10" s="582" customFormat="1" ht="15" x14ac:dyDescent="0.25">
      <c r="A61" s="1101" t="s">
        <v>34</v>
      </c>
      <c r="B61" s="1101"/>
      <c r="C61" s="1101"/>
      <c r="D61" s="1101"/>
      <c r="E61" s="1101"/>
      <c r="F61" s="1101"/>
      <c r="G61" s="1"/>
      <c r="H61" s="1"/>
      <c r="I61" s="1"/>
      <c r="J61" s="1"/>
    </row>
    <row r="62" spans="1:10" x14ac:dyDescent="0.2">
      <c r="A62" s="22" t="s">
        <v>868</v>
      </c>
      <c r="B62" s="44"/>
      <c r="C62" s="45"/>
      <c r="D62" s="45"/>
      <c r="E62" s="45"/>
      <c r="F62" s="45"/>
      <c r="G62" s="1"/>
      <c r="H62" s="1"/>
      <c r="I62" s="1"/>
      <c r="J62" s="1"/>
    </row>
    <row r="63" spans="1:10" x14ac:dyDescent="0.2">
      <c r="G63" s="1"/>
      <c r="H63" s="1"/>
      <c r="I63" s="1"/>
      <c r="J63" s="1"/>
    </row>
    <row r="64" spans="1:10" x14ac:dyDescent="0.2">
      <c r="A64" s="11"/>
      <c r="B64" s="12">
        <v>40909</v>
      </c>
      <c r="C64" s="12">
        <v>41275</v>
      </c>
      <c r="D64" s="12">
        <v>41640</v>
      </c>
      <c r="E64" s="12">
        <v>42005</v>
      </c>
      <c r="F64" s="337">
        <v>42370</v>
      </c>
      <c r="G64" s="1"/>
      <c r="H64" s="1"/>
      <c r="I64" s="1"/>
      <c r="J64" s="1"/>
    </row>
    <row r="65" spans="1:10" x14ac:dyDescent="0.2">
      <c r="A65" s="48" t="s">
        <v>36</v>
      </c>
      <c r="B65" s="25">
        <v>11800.37</v>
      </c>
      <c r="C65" s="25">
        <v>13006.96</v>
      </c>
      <c r="D65" s="25">
        <v>14482.95</v>
      </c>
      <c r="E65" s="25">
        <v>16634.32</v>
      </c>
      <c r="F65" s="727">
        <v>13352.34</v>
      </c>
      <c r="G65" s="1"/>
      <c r="H65" s="1"/>
      <c r="I65" s="1"/>
      <c r="J65" s="1"/>
    </row>
    <row r="66" spans="1:10" x14ac:dyDescent="0.2">
      <c r="A66" s="22"/>
      <c r="B66" s="49"/>
      <c r="C66" s="49"/>
      <c r="D66" s="49"/>
      <c r="E66" s="49"/>
      <c r="F66" s="14"/>
      <c r="G66" s="1"/>
      <c r="H66" s="1"/>
      <c r="I66" s="1"/>
      <c r="J66" s="1"/>
    </row>
    <row r="67" spans="1:10" ht="14.25" x14ac:dyDescent="0.2">
      <c r="A67" s="48" t="s">
        <v>1220</v>
      </c>
      <c r="B67" s="25">
        <v>11650.2</v>
      </c>
      <c r="C67" s="25">
        <v>12833.54</v>
      </c>
      <c r="D67" s="25">
        <v>14291.95</v>
      </c>
      <c r="E67" s="25">
        <v>16418.8</v>
      </c>
      <c r="F67" s="99">
        <v>13105.14</v>
      </c>
      <c r="G67" s="1"/>
      <c r="H67" s="1"/>
      <c r="I67" s="1"/>
      <c r="J67" s="1"/>
    </row>
    <row r="68" spans="1:10" s="586" customFormat="1" hidden="1" x14ac:dyDescent="0.2">
      <c r="A68" s="17" t="s">
        <v>870</v>
      </c>
      <c r="B68" s="32">
        <v>4299</v>
      </c>
      <c r="C68" s="32">
        <v>5081.37</v>
      </c>
      <c r="D68" s="32">
        <v>5612.45</v>
      </c>
      <c r="E68" s="32">
        <v>6325.68</v>
      </c>
      <c r="F68" s="159">
        <v>6570.63</v>
      </c>
      <c r="G68" s="1"/>
      <c r="H68" s="1"/>
      <c r="I68" s="1"/>
      <c r="J68" s="1"/>
    </row>
    <row r="69" spans="1:10" s="586" customFormat="1" x14ac:dyDescent="0.2">
      <c r="A69" s="17" t="s">
        <v>870</v>
      </c>
      <c r="B69" s="32">
        <v>4299</v>
      </c>
      <c r="C69" s="32">
        <v>5081.37</v>
      </c>
      <c r="D69" s="32">
        <v>5612.45</v>
      </c>
      <c r="E69" s="32">
        <v>6325.68</v>
      </c>
      <c r="F69" s="32">
        <v>89.25</v>
      </c>
      <c r="G69" s="1"/>
      <c r="H69" s="1"/>
      <c r="I69" s="1"/>
      <c r="J69" s="1"/>
    </row>
    <row r="70" spans="1:10" s="586" customFormat="1" x14ac:dyDescent="0.2">
      <c r="A70" s="17" t="s">
        <v>871</v>
      </c>
      <c r="B70" s="32">
        <v>5359.5</v>
      </c>
      <c r="C70" s="32">
        <v>5702.48</v>
      </c>
      <c r="D70" s="32">
        <v>6563.91</v>
      </c>
      <c r="E70" s="32">
        <v>7853.75</v>
      </c>
      <c r="F70" s="32">
        <v>2940.98</v>
      </c>
      <c r="G70" s="1"/>
      <c r="H70" s="1"/>
      <c r="I70" s="1"/>
      <c r="J70" s="1"/>
    </row>
    <row r="71" spans="1:10" s="586" customFormat="1" x14ac:dyDescent="0.2">
      <c r="A71" s="17" t="s">
        <v>872</v>
      </c>
      <c r="B71" s="32">
        <v>1442.1</v>
      </c>
      <c r="C71" s="32">
        <v>1476.46</v>
      </c>
      <c r="D71" s="32">
        <v>1502.65</v>
      </c>
      <c r="E71" s="32">
        <v>1577.83</v>
      </c>
      <c r="F71" s="32">
        <v>2528.0100000000002</v>
      </c>
      <c r="G71" s="1"/>
      <c r="H71" s="1"/>
      <c r="I71" s="1"/>
      <c r="J71" s="1"/>
    </row>
    <row r="72" spans="1:10" s="586" customFormat="1" x14ac:dyDescent="0.2">
      <c r="A72" s="17" t="s">
        <v>873</v>
      </c>
      <c r="B72" s="32">
        <v>173.05</v>
      </c>
      <c r="C72" s="32">
        <v>172.42</v>
      </c>
      <c r="D72" s="32">
        <v>174.36</v>
      </c>
      <c r="E72" s="32">
        <v>194.5</v>
      </c>
      <c r="F72" s="32">
        <v>355.64</v>
      </c>
      <c r="G72" s="1"/>
      <c r="H72" s="1"/>
      <c r="I72" s="1"/>
      <c r="J72" s="1"/>
    </row>
    <row r="73" spans="1:10" s="586" customFormat="1" x14ac:dyDescent="0.2">
      <c r="A73" s="17" t="s">
        <v>874</v>
      </c>
      <c r="B73" s="32">
        <v>76.5</v>
      </c>
      <c r="C73" s="32">
        <v>85.69</v>
      </c>
      <c r="D73" s="32">
        <v>86.99</v>
      </c>
      <c r="E73" s="32">
        <v>98.47</v>
      </c>
      <c r="F73" s="32">
        <v>203.15</v>
      </c>
      <c r="G73" s="1"/>
      <c r="H73" s="1"/>
      <c r="I73" s="1"/>
      <c r="J73" s="1"/>
    </row>
    <row r="74" spans="1:10" s="586" customFormat="1" x14ac:dyDescent="0.2">
      <c r="A74" s="17" t="s">
        <v>875</v>
      </c>
      <c r="B74" s="32">
        <v>251.68</v>
      </c>
      <c r="C74" s="32">
        <v>266.48</v>
      </c>
      <c r="D74" s="32">
        <v>303.04000000000002</v>
      </c>
      <c r="E74" s="32">
        <v>320.14999999999998</v>
      </c>
      <c r="F74" s="32">
        <v>369.29</v>
      </c>
      <c r="G74" s="1"/>
      <c r="H74" s="1"/>
      <c r="I74" s="1"/>
      <c r="J74" s="1"/>
    </row>
    <row r="75" spans="1:10" s="586" customFormat="1" x14ac:dyDescent="0.2">
      <c r="A75" s="17" t="s">
        <v>876</v>
      </c>
      <c r="B75" s="32">
        <v>36.869999999999997</v>
      </c>
      <c r="C75" s="32">
        <v>37.14</v>
      </c>
      <c r="D75" s="32">
        <v>37.020000000000003</v>
      </c>
      <c r="E75" s="32">
        <v>36.799999999999997</v>
      </c>
      <c r="F75" s="32">
        <v>36.450000000000003</v>
      </c>
      <c r="G75" s="1"/>
      <c r="H75" s="1"/>
      <c r="I75" s="1"/>
      <c r="J75" s="1"/>
    </row>
    <row r="76" spans="1:10" s="586" customFormat="1" x14ac:dyDescent="0.2">
      <c r="A76" s="17"/>
      <c r="B76" s="51"/>
      <c r="C76" s="51"/>
      <c r="D76" s="51"/>
      <c r="E76" s="51"/>
      <c r="F76" s="51"/>
      <c r="G76" s="1"/>
      <c r="H76" s="1"/>
      <c r="I76" s="1"/>
      <c r="J76" s="1"/>
    </row>
    <row r="77" spans="1:10" s="586" customFormat="1" x14ac:dyDescent="0.2">
      <c r="A77" s="17"/>
      <c r="B77" s="51"/>
      <c r="C77" s="51"/>
      <c r="D77" s="51"/>
      <c r="E77" s="51"/>
      <c r="F77" s="51"/>
      <c r="G77" s="1"/>
      <c r="H77" s="1"/>
      <c r="I77" s="1"/>
      <c r="J77" s="1"/>
    </row>
    <row r="78" spans="1:10" x14ac:dyDescent="0.2">
      <c r="A78" s="48" t="s">
        <v>43</v>
      </c>
      <c r="B78" s="25">
        <v>150.16999999999999</v>
      </c>
      <c r="C78" s="25">
        <v>173.42</v>
      </c>
      <c r="D78" s="25">
        <v>191</v>
      </c>
      <c r="E78" s="25">
        <v>215.52</v>
      </c>
      <c r="F78" s="25">
        <v>247.2</v>
      </c>
      <c r="G78" s="1"/>
      <c r="H78" s="1"/>
      <c r="I78" s="1"/>
      <c r="J78" s="1"/>
    </row>
    <row r="79" spans="1:10" x14ac:dyDescent="0.2">
      <c r="A79" s="148" t="s">
        <v>174</v>
      </c>
      <c r="B79" s="49"/>
      <c r="C79" s="49"/>
      <c r="D79" s="49"/>
      <c r="E79" s="49"/>
      <c r="F79" s="49"/>
      <c r="G79" s="1"/>
      <c r="H79" s="1"/>
      <c r="I79" s="1"/>
      <c r="J79" s="1"/>
    </row>
    <row r="80" spans="1:10" s="22" customFormat="1" x14ac:dyDescent="0.2">
      <c r="A80" s="17" t="s">
        <v>875</v>
      </c>
      <c r="B80" s="32">
        <v>12.67</v>
      </c>
      <c r="C80" s="32">
        <v>20</v>
      </c>
      <c r="D80" s="32">
        <v>27.5</v>
      </c>
      <c r="E80" s="32">
        <v>37.03</v>
      </c>
      <c r="F80" s="32">
        <v>52.04</v>
      </c>
      <c r="G80" s="1"/>
      <c r="H80" s="1"/>
      <c r="I80" s="1"/>
      <c r="J80" s="1"/>
    </row>
    <row r="81" spans="1:10" s="22" customFormat="1" x14ac:dyDescent="0.2">
      <c r="A81" s="17" t="s">
        <v>876</v>
      </c>
      <c r="B81" s="32">
        <v>53.38</v>
      </c>
      <c r="C81" s="32">
        <v>58</v>
      </c>
      <c r="D81" s="32">
        <v>63.8</v>
      </c>
      <c r="E81" s="32">
        <v>70.45</v>
      </c>
      <c r="F81" s="32">
        <v>78.91</v>
      </c>
      <c r="G81" s="1"/>
      <c r="H81" s="1"/>
      <c r="I81" s="1"/>
      <c r="J81" s="1"/>
    </row>
    <row r="82" spans="1:10" s="22" customFormat="1" x14ac:dyDescent="0.2">
      <c r="A82" s="17" t="s">
        <v>877</v>
      </c>
      <c r="B82" s="32">
        <v>44.23</v>
      </c>
      <c r="C82" s="32">
        <v>50</v>
      </c>
      <c r="D82" s="32">
        <v>54.07</v>
      </c>
      <c r="E82" s="32">
        <v>59.26</v>
      </c>
      <c r="F82" s="32">
        <v>64.11</v>
      </c>
      <c r="G82" s="1"/>
      <c r="H82" s="1"/>
      <c r="I82" s="1"/>
      <c r="J82" s="1"/>
    </row>
    <row r="83" spans="1:10" s="22" customFormat="1" x14ac:dyDescent="0.2">
      <c r="A83" s="17" t="s">
        <v>878</v>
      </c>
      <c r="B83" s="32">
        <v>32.89</v>
      </c>
      <c r="C83" s="32">
        <v>38.42</v>
      </c>
      <c r="D83" s="32">
        <v>38.630000000000003</v>
      </c>
      <c r="E83" s="32">
        <v>41.78</v>
      </c>
      <c r="F83" s="32">
        <v>45.14</v>
      </c>
      <c r="G83" s="1"/>
      <c r="H83" s="1"/>
      <c r="I83" s="1"/>
      <c r="J83" s="1"/>
    </row>
    <row r="84" spans="1:10" s="22" customFormat="1" x14ac:dyDescent="0.2">
      <c r="A84" s="17" t="s">
        <v>187</v>
      </c>
      <c r="B84" s="32">
        <v>7</v>
      </c>
      <c r="C84" s="32">
        <v>7</v>
      </c>
      <c r="D84" s="32">
        <v>7</v>
      </c>
      <c r="E84" s="32">
        <v>7</v>
      </c>
      <c r="F84" s="32">
        <v>7</v>
      </c>
      <c r="G84" s="1"/>
      <c r="H84" s="1"/>
      <c r="I84" s="1"/>
      <c r="J84" s="1"/>
    </row>
    <row r="85" spans="1:10" x14ac:dyDescent="0.2">
      <c r="A85" s="22"/>
      <c r="B85" s="49"/>
      <c r="C85" s="49"/>
      <c r="D85" s="49"/>
      <c r="E85" s="49"/>
      <c r="F85" s="49"/>
      <c r="G85" s="1"/>
      <c r="H85" s="1"/>
      <c r="I85" s="1"/>
      <c r="J85" s="1"/>
    </row>
    <row r="86" spans="1:10" x14ac:dyDescent="0.2">
      <c r="A86" s="52" t="s">
        <v>50</v>
      </c>
      <c r="B86" s="25">
        <v>499.14</v>
      </c>
      <c r="C86" s="25">
        <v>527.27</v>
      </c>
      <c r="D86" s="25">
        <v>619.63</v>
      </c>
      <c r="E86" s="25">
        <v>662.09</v>
      </c>
      <c r="F86" s="25">
        <v>715.6</v>
      </c>
      <c r="G86" s="1"/>
      <c r="H86" s="1"/>
      <c r="I86" s="1"/>
      <c r="J86" s="1"/>
    </row>
    <row r="87" spans="1:10" ht="12.75" customHeight="1" x14ac:dyDescent="0.2">
      <c r="A87" s="53" t="s">
        <v>51</v>
      </c>
      <c r="B87" s="149">
        <v>11301.23</v>
      </c>
      <c r="C87" s="149">
        <v>12476.28</v>
      </c>
      <c r="D87" s="149">
        <v>13863.32</v>
      </c>
      <c r="E87" s="149">
        <v>15972.23</v>
      </c>
      <c r="F87" s="149">
        <v>12636.74</v>
      </c>
      <c r="G87" s="1"/>
      <c r="H87" s="1"/>
      <c r="I87" s="1"/>
      <c r="J87" s="1"/>
    </row>
    <row r="88" spans="1:10" ht="13.5" hidden="1" customHeight="1" x14ac:dyDescent="0.2">
      <c r="A88" s="1103"/>
      <c r="B88" s="1104"/>
      <c r="C88" s="1104"/>
      <c r="D88" s="1104"/>
      <c r="E88" s="1104"/>
      <c r="F88" s="1104"/>
      <c r="G88" s="1"/>
      <c r="H88" s="1"/>
      <c r="I88" s="1"/>
      <c r="J88" s="1"/>
    </row>
    <row r="89" spans="1:10" ht="14.25" x14ac:dyDescent="0.2">
      <c r="A89" s="1135" t="s">
        <v>1377</v>
      </c>
      <c r="B89" s="1135"/>
      <c r="C89" s="1135"/>
      <c r="D89" s="1135"/>
      <c r="E89" s="1135"/>
      <c r="F89" s="1135"/>
      <c r="G89" s="1"/>
      <c r="H89" s="1"/>
      <c r="I89" s="1"/>
      <c r="J89" s="1"/>
    </row>
    <row r="90" spans="1:10" x14ac:dyDescent="0.2">
      <c r="G90" s="1"/>
      <c r="H90" s="1"/>
      <c r="I90" s="1"/>
      <c r="J90" s="1"/>
    </row>
    <row r="91" spans="1:10" x14ac:dyDescent="0.2">
      <c r="G91" s="1"/>
      <c r="H91" s="1"/>
      <c r="I91" s="1"/>
      <c r="J91" s="1"/>
    </row>
    <row r="92" spans="1:10" x14ac:dyDescent="0.2">
      <c r="G92" s="1"/>
      <c r="H92" s="1"/>
      <c r="I92" s="1"/>
      <c r="J92" s="1"/>
    </row>
    <row r="93" spans="1:10" x14ac:dyDescent="0.2">
      <c r="A93" s="1200" t="s">
        <v>52</v>
      </c>
      <c r="B93" s="1200"/>
      <c r="C93" s="1200"/>
      <c r="D93" s="1200"/>
      <c r="E93" s="1200"/>
      <c r="F93" s="1200"/>
      <c r="G93" s="1"/>
      <c r="H93" s="1"/>
      <c r="I93" s="1"/>
      <c r="J93" s="1"/>
    </row>
    <row r="94" spans="1:10" s="582" customFormat="1" ht="15" x14ac:dyDescent="0.25">
      <c r="A94" s="1101" t="s">
        <v>53</v>
      </c>
      <c r="B94" s="1101"/>
      <c r="C94" s="1101"/>
      <c r="D94" s="1101"/>
      <c r="E94" s="1101"/>
      <c r="F94" s="1101"/>
      <c r="G94" s="1"/>
      <c r="H94" s="1"/>
      <c r="I94" s="1"/>
      <c r="J94" s="1"/>
    </row>
    <row r="95" spans="1:10" x14ac:dyDescent="0.2">
      <c r="A95" s="22" t="s">
        <v>54</v>
      </c>
      <c r="G95" s="1"/>
      <c r="H95" s="1"/>
      <c r="I95" s="1"/>
      <c r="J95" s="1"/>
    </row>
    <row r="96" spans="1:10" x14ac:dyDescent="0.2">
      <c r="A96" s="3"/>
      <c r="B96" s="10"/>
      <c r="C96" s="10"/>
      <c r="D96" s="10"/>
      <c r="E96" s="10"/>
      <c r="F96" s="10"/>
      <c r="G96" s="1"/>
      <c r="H96" s="1"/>
      <c r="I96" s="1"/>
      <c r="J96" s="1"/>
    </row>
    <row r="97" spans="1:10" x14ac:dyDescent="0.2">
      <c r="A97" s="55"/>
      <c r="B97" s="12">
        <v>40909</v>
      </c>
      <c r="C97" s="12">
        <v>41275</v>
      </c>
      <c r="D97" s="12">
        <v>41640</v>
      </c>
      <c r="E97" s="12">
        <v>42005</v>
      </c>
      <c r="F97" s="12">
        <v>42370</v>
      </c>
      <c r="G97" s="1"/>
      <c r="H97" s="1"/>
      <c r="I97" s="1"/>
      <c r="J97" s="1"/>
    </row>
    <row r="98" spans="1:10" x14ac:dyDescent="0.2">
      <c r="A98" s="5" t="s">
        <v>55</v>
      </c>
      <c r="B98" s="49"/>
      <c r="C98" s="49"/>
      <c r="D98" s="49"/>
      <c r="E98" s="49"/>
      <c r="F98" s="49"/>
      <c r="G98" s="1"/>
      <c r="H98" s="1"/>
      <c r="I98" s="1"/>
      <c r="J98" s="1"/>
    </row>
    <row r="99" spans="1:10" x14ac:dyDescent="0.2">
      <c r="A99" s="48" t="s">
        <v>56</v>
      </c>
      <c r="B99" s="29">
        <v>17</v>
      </c>
      <c r="C99" s="29">
        <v>17</v>
      </c>
      <c r="D99" s="29">
        <v>20</v>
      </c>
      <c r="E99" s="29">
        <v>20</v>
      </c>
      <c r="F99" s="29">
        <v>20</v>
      </c>
      <c r="G99" s="1"/>
      <c r="H99" s="1"/>
      <c r="I99" s="1"/>
      <c r="J99" s="1"/>
    </row>
    <row r="100" spans="1:10" s="583" customFormat="1" x14ac:dyDescent="0.2">
      <c r="A100" s="3" t="s">
        <v>694</v>
      </c>
      <c r="B100" s="56">
        <v>8.4000000000000005E-2</v>
      </c>
      <c r="C100" s="56">
        <v>8.4000000000000005E-2</v>
      </c>
      <c r="D100" s="56">
        <v>4.8000000000000001E-2</v>
      </c>
      <c r="E100" s="56">
        <v>5.1000000000000004E-2</v>
      </c>
      <c r="F100" s="56">
        <v>5.1000000000000004E-2</v>
      </c>
      <c r="G100" s="1"/>
      <c r="H100" s="1"/>
      <c r="I100" s="1"/>
      <c r="J100" s="1"/>
    </row>
    <row r="101" spans="1:10" s="583" customFormat="1" x14ac:dyDescent="0.2">
      <c r="A101" s="48" t="s">
        <v>879</v>
      </c>
      <c r="B101" s="49">
        <v>2024.79</v>
      </c>
      <c r="C101" s="49">
        <v>2327</v>
      </c>
      <c r="D101" s="49">
        <v>4623.9615000000003</v>
      </c>
      <c r="E101" s="49">
        <v>4953.7319600000001</v>
      </c>
      <c r="F101" s="49">
        <v>5414.5995899999998</v>
      </c>
      <c r="G101" s="1"/>
      <c r="H101" s="1"/>
      <c r="I101" s="1"/>
      <c r="J101" s="1"/>
    </row>
    <row r="102" spans="1:10" s="583" customFormat="1" x14ac:dyDescent="0.2">
      <c r="A102" s="30" t="s">
        <v>16</v>
      </c>
      <c r="B102" s="49"/>
      <c r="C102" s="49"/>
      <c r="D102" s="49"/>
      <c r="E102" s="49"/>
      <c r="F102" s="49"/>
      <c r="G102" s="1"/>
      <c r="H102" s="1"/>
      <c r="I102" s="1"/>
      <c r="J102" s="1"/>
    </row>
    <row r="103" spans="1:10" s="583" customFormat="1" ht="14.25" hidden="1" x14ac:dyDescent="0.2">
      <c r="A103" s="3" t="s">
        <v>607</v>
      </c>
      <c r="B103" s="56">
        <v>0.23</v>
      </c>
      <c r="C103" s="56">
        <v>0.23100000000000001</v>
      </c>
      <c r="D103" s="56">
        <v>0.38400000000000001</v>
      </c>
      <c r="E103" s="56">
        <v>0.39600000000000002</v>
      </c>
      <c r="F103" s="56">
        <v>0.42599999999999999</v>
      </c>
      <c r="G103" s="1"/>
      <c r="H103" s="1"/>
      <c r="I103" s="1"/>
      <c r="J103" s="1"/>
    </row>
    <row r="104" spans="1:10" s="583" customFormat="1" ht="14.25" x14ac:dyDescent="0.2">
      <c r="A104" s="3" t="s">
        <v>880</v>
      </c>
      <c r="B104" s="56">
        <v>0.14599999999999999</v>
      </c>
      <c r="C104" s="56">
        <v>0.14699999999999999</v>
      </c>
      <c r="D104" s="56">
        <v>0.33600000000000002</v>
      </c>
      <c r="E104" s="56">
        <v>0.34500000000000003</v>
      </c>
      <c r="F104" s="56">
        <v>0.375</v>
      </c>
      <c r="G104" s="1"/>
      <c r="H104" s="1"/>
      <c r="I104" s="1"/>
      <c r="J104" s="1"/>
    </row>
    <row r="105" spans="1:10" s="583" customFormat="1" hidden="1" x14ac:dyDescent="0.2">
      <c r="A105" s="48" t="s">
        <v>881</v>
      </c>
      <c r="B105" s="49">
        <v>2024790</v>
      </c>
      <c r="C105" s="49">
        <v>2327000</v>
      </c>
      <c r="D105" s="49">
        <v>4623961.5</v>
      </c>
      <c r="E105" s="49">
        <v>4953731.96</v>
      </c>
      <c r="F105" s="49">
        <v>5414599.5899999999</v>
      </c>
      <c r="G105" s="1"/>
      <c r="H105" s="1"/>
      <c r="I105" s="1"/>
      <c r="J105" s="1"/>
    </row>
    <row r="106" spans="1:10" x14ac:dyDescent="0.2">
      <c r="B106" s="49"/>
      <c r="C106" s="49"/>
      <c r="D106" s="49"/>
      <c r="E106" s="49"/>
      <c r="F106" s="49"/>
      <c r="G106" s="1"/>
      <c r="H106" s="1"/>
      <c r="I106" s="1"/>
      <c r="J106" s="1"/>
    </row>
    <row r="107" spans="1:10" x14ac:dyDescent="0.2">
      <c r="A107" s="5" t="s">
        <v>62</v>
      </c>
      <c r="B107" s="49"/>
      <c r="C107" s="49"/>
      <c r="D107" s="49"/>
      <c r="E107" s="49"/>
      <c r="F107" s="49"/>
      <c r="G107" s="1"/>
      <c r="H107" s="1"/>
      <c r="I107" s="1"/>
      <c r="J107" s="1"/>
    </row>
    <row r="108" spans="1:10" x14ac:dyDescent="0.2">
      <c r="A108" s="48" t="s">
        <v>63</v>
      </c>
      <c r="B108" s="29">
        <v>1759</v>
      </c>
      <c r="C108" s="29">
        <v>1740</v>
      </c>
      <c r="D108" s="29">
        <v>1730</v>
      </c>
      <c r="E108" s="29">
        <v>1726</v>
      </c>
      <c r="F108" s="29">
        <v>1713</v>
      </c>
      <c r="G108" s="1"/>
      <c r="H108" s="1"/>
      <c r="I108" s="1"/>
      <c r="J108" s="1"/>
    </row>
    <row r="109" spans="1:10" x14ac:dyDescent="0.2">
      <c r="A109" s="48" t="s">
        <v>56</v>
      </c>
      <c r="B109" s="29">
        <v>122092</v>
      </c>
      <c r="C109" s="29">
        <v>128193</v>
      </c>
      <c r="D109" s="29">
        <v>136964</v>
      </c>
      <c r="E109" s="29">
        <v>144164</v>
      </c>
      <c r="F109" s="29">
        <v>148629</v>
      </c>
      <c r="G109" s="1"/>
      <c r="H109" s="1"/>
      <c r="I109" s="1"/>
      <c r="J109" s="1"/>
    </row>
    <row r="110" spans="1:10" x14ac:dyDescent="0.2">
      <c r="A110" s="48" t="s">
        <v>694</v>
      </c>
      <c r="B110" s="29" t="s">
        <v>18</v>
      </c>
      <c r="C110" s="29" t="s">
        <v>18</v>
      </c>
      <c r="D110" s="49" t="s">
        <v>18</v>
      </c>
      <c r="E110" s="49" t="s">
        <v>18</v>
      </c>
      <c r="F110" s="49" t="s">
        <v>18</v>
      </c>
      <c r="G110" s="1"/>
      <c r="H110" s="1"/>
      <c r="I110" s="1"/>
      <c r="J110" s="1"/>
    </row>
    <row r="111" spans="1:10" s="583" customFormat="1" ht="25.5" x14ac:dyDescent="0.2">
      <c r="A111" s="330" t="s">
        <v>64</v>
      </c>
      <c r="B111" s="51" t="s">
        <v>18</v>
      </c>
      <c r="C111" s="51" t="s">
        <v>18</v>
      </c>
      <c r="D111" s="51" t="s">
        <v>18</v>
      </c>
      <c r="E111" s="51" t="s">
        <v>18</v>
      </c>
      <c r="F111" s="51" t="s">
        <v>18</v>
      </c>
      <c r="G111" s="1"/>
      <c r="H111" s="1"/>
      <c r="I111" s="1"/>
      <c r="J111" s="1"/>
    </row>
    <row r="112" spans="1:10" x14ac:dyDescent="0.2">
      <c r="A112" s="48" t="s">
        <v>882</v>
      </c>
      <c r="B112" s="49">
        <v>79139.84881000001</v>
      </c>
      <c r="C112" s="49">
        <v>90836.288319999992</v>
      </c>
      <c r="D112" s="49">
        <v>100584.53452</v>
      </c>
      <c r="E112" s="49">
        <v>107937.95002</v>
      </c>
      <c r="F112" s="49">
        <v>119188.01436</v>
      </c>
      <c r="G112" s="1"/>
      <c r="H112" s="1"/>
      <c r="I112" s="1"/>
      <c r="J112" s="1"/>
    </row>
    <row r="113" spans="1:10" x14ac:dyDescent="0.2">
      <c r="A113" s="331" t="s">
        <v>883</v>
      </c>
      <c r="B113" s="49"/>
      <c r="C113" s="49"/>
      <c r="D113" s="49"/>
      <c r="E113" s="49"/>
      <c r="F113" s="49"/>
      <c r="G113" s="1"/>
      <c r="H113" s="1"/>
      <c r="I113" s="1"/>
      <c r="J113" s="1"/>
    </row>
    <row r="114" spans="1:10" ht="14.25" x14ac:dyDescent="0.2">
      <c r="A114" s="82" t="s">
        <v>66</v>
      </c>
      <c r="B114" s="29">
        <v>26</v>
      </c>
      <c r="C114" s="29">
        <v>27</v>
      </c>
      <c r="D114" s="29">
        <v>27</v>
      </c>
      <c r="E114" s="29">
        <v>27</v>
      </c>
      <c r="F114" s="29">
        <v>27</v>
      </c>
      <c r="G114" s="1"/>
      <c r="H114" s="1"/>
      <c r="I114" s="1"/>
      <c r="J114" s="1"/>
    </row>
    <row r="115" spans="1:10" x14ac:dyDescent="0.2">
      <c r="A115" s="82" t="s">
        <v>56</v>
      </c>
      <c r="B115" s="29">
        <v>73818</v>
      </c>
      <c r="C115" s="29">
        <v>81750</v>
      </c>
      <c r="D115" s="29">
        <v>87278</v>
      </c>
      <c r="E115" s="29">
        <v>90420</v>
      </c>
      <c r="F115" s="29">
        <v>92440</v>
      </c>
      <c r="G115" s="1"/>
      <c r="H115" s="1"/>
      <c r="I115" s="1"/>
      <c r="J115" s="1"/>
    </row>
    <row r="116" spans="1:10" x14ac:dyDescent="0.2">
      <c r="A116" s="82" t="s">
        <v>882</v>
      </c>
      <c r="B116" s="49">
        <v>57456.971899999997</v>
      </c>
      <c r="C116" s="49">
        <v>65890.204700000002</v>
      </c>
      <c r="D116" s="49">
        <v>71954.798800000004</v>
      </c>
      <c r="E116" s="49">
        <v>74861.780140000003</v>
      </c>
      <c r="F116" s="49">
        <v>80792.746120000011</v>
      </c>
      <c r="G116" s="1"/>
      <c r="H116" s="1"/>
      <c r="I116" s="1"/>
      <c r="J116" s="1"/>
    </row>
    <row r="117" spans="1:10" x14ac:dyDescent="0.2">
      <c r="A117" s="331" t="s">
        <v>67</v>
      </c>
      <c r="B117" s="49"/>
      <c r="C117" s="49"/>
      <c r="D117" s="49"/>
      <c r="E117" s="49"/>
      <c r="F117" s="49"/>
      <c r="G117" s="1"/>
      <c r="H117" s="1"/>
      <c r="I117" s="1"/>
      <c r="J117" s="1"/>
    </row>
    <row r="118" spans="1:10" ht="14.25" x14ac:dyDescent="0.2">
      <c r="A118" s="82" t="s">
        <v>66</v>
      </c>
      <c r="B118" s="29">
        <v>20</v>
      </c>
      <c r="C118" s="29">
        <v>20</v>
      </c>
      <c r="D118" s="29">
        <v>20</v>
      </c>
      <c r="E118" s="29">
        <v>21</v>
      </c>
      <c r="F118" s="29">
        <v>21</v>
      </c>
      <c r="G118" s="1"/>
      <c r="H118" s="1"/>
      <c r="I118" s="1"/>
      <c r="J118" s="1"/>
    </row>
    <row r="119" spans="1:10" x14ac:dyDescent="0.2">
      <c r="A119" s="82" t="s">
        <v>56</v>
      </c>
      <c r="B119" s="29">
        <v>21985</v>
      </c>
      <c r="C119" s="29">
        <v>18090</v>
      </c>
      <c r="D119" s="29">
        <v>20070</v>
      </c>
      <c r="E119" s="29">
        <v>22799</v>
      </c>
      <c r="F119" s="29">
        <v>24672</v>
      </c>
      <c r="G119" s="1"/>
      <c r="H119" s="1"/>
      <c r="I119" s="1"/>
      <c r="J119" s="1"/>
    </row>
    <row r="120" spans="1:10" x14ac:dyDescent="0.2">
      <c r="A120" s="82" t="s">
        <v>882</v>
      </c>
      <c r="B120" s="49">
        <v>13958.3555</v>
      </c>
      <c r="C120" s="49">
        <v>15916.937</v>
      </c>
      <c r="D120" s="49">
        <v>18344.697199999999</v>
      </c>
      <c r="E120" s="49">
        <v>21476.733050000003</v>
      </c>
      <c r="F120" s="49">
        <v>25648.389569999999</v>
      </c>
      <c r="G120" s="1"/>
      <c r="H120" s="1"/>
      <c r="I120" s="1"/>
      <c r="J120" s="1"/>
    </row>
    <row r="121" spans="1:10" x14ac:dyDescent="0.2">
      <c r="A121" s="331" t="s">
        <v>884</v>
      </c>
      <c r="B121" s="49"/>
      <c r="C121" s="49"/>
      <c r="D121" s="49"/>
      <c r="E121" s="49"/>
      <c r="F121" s="49"/>
      <c r="G121" s="1"/>
      <c r="H121" s="1"/>
      <c r="I121" s="1"/>
      <c r="J121" s="1"/>
    </row>
    <row r="122" spans="1:10" ht="14.25" x14ac:dyDescent="0.2">
      <c r="A122" s="82" t="s">
        <v>66</v>
      </c>
      <c r="B122" s="29">
        <v>62</v>
      </c>
      <c r="C122" s="29">
        <v>57</v>
      </c>
      <c r="D122" s="29">
        <v>56</v>
      </c>
      <c r="E122" s="29">
        <v>56</v>
      </c>
      <c r="F122" s="29">
        <v>56</v>
      </c>
      <c r="G122" s="1"/>
      <c r="H122" s="1"/>
      <c r="I122" s="1"/>
      <c r="J122" s="1"/>
    </row>
    <row r="123" spans="1:10" x14ac:dyDescent="0.2">
      <c r="A123" s="82" t="s">
        <v>56</v>
      </c>
      <c r="B123" s="29">
        <v>17096</v>
      </c>
      <c r="C123" s="29">
        <v>18426</v>
      </c>
      <c r="D123" s="29">
        <v>19472</v>
      </c>
      <c r="E123" s="29">
        <v>20416</v>
      </c>
      <c r="F123" s="29">
        <v>21057</v>
      </c>
      <c r="G123" s="1"/>
      <c r="H123" s="1"/>
      <c r="I123" s="1"/>
      <c r="J123" s="1"/>
    </row>
    <row r="124" spans="1:10" x14ac:dyDescent="0.2">
      <c r="A124" s="82" t="s">
        <v>882</v>
      </c>
      <c r="B124" s="49">
        <v>2064.6098099999999</v>
      </c>
      <c r="C124" s="49">
        <v>2333.66752</v>
      </c>
      <c r="D124" s="49">
        <v>2662.0915199999999</v>
      </c>
      <c r="E124" s="49">
        <v>3066.1633900000002</v>
      </c>
      <c r="F124" s="49">
        <v>3650.5586400000002</v>
      </c>
      <c r="G124" s="1"/>
      <c r="H124" s="1"/>
      <c r="I124" s="1"/>
      <c r="J124" s="1"/>
    </row>
    <row r="125" spans="1:10" ht="14.25" x14ac:dyDescent="0.2">
      <c r="A125" s="331" t="s">
        <v>885</v>
      </c>
      <c r="B125" s="49"/>
      <c r="C125" s="49"/>
      <c r="D125" s="49"/>
      <c r="E125" s="49"/>
      <c r="F125" s="49"/>
      <c r="G125" s="1"/>
      <c r="H125" s="1"/>
      <c r="I125" s="1"/>
      <c r="J125" s="1"/>
    </row>
    <row r="126" spans="1:10" ht="14.25" x14ac:dyDescent="0.2">
      <c r="A126" s="82" t="s">
        <v>66</v>
      </c>
      <c r="B126" s="29">
        <v>1606</v>
      </c>
      <c r="C126" s="29">
        <v>1589</v>
      </c>
      <c r="D126" s="29">
        <v>1579</v>
      </c>
      <c r="E126" s="29">
        <v>1574</v>
      </c>
      <c r="F126" s="29">
        <v>1562</v>
      </c>
      <c r="G126" s="1"/>
      <c r="H126" s="1"/>
      <c r="I126" s="1"/>
      <c r="J126" s="1"/>
    </row>
    <row r="127" spans="1:10" x14ac:dyDescent="0.2">
      <c r="A127" s="82" t="s">
        <v>56</v>
      </c>
      <c r="B127" s="29">
        <v>8790</v>
      </c>
      <c r="C127" s="29">
        <v>9526</v>
      </c>
      <c r="D127" s="29">
        <v>9722</v>
      </c>
      <c r="E127" s="29">
        <v>10091</v>
      </c>
      <c r="F127" s="29">
        <v>10091</v>
      </c>
      <c r="G127" s="1"/>
      <c r="H127" s="1"/>
      <c r="I127" s="1"/>
      <c r="J127" s="1"/>
    </row>
    <row r="128" spans="1:10" x14ac:dyDescent="0.2">
      <c r="A128" s="82" t="s">
        <v>882</v>
      </c>
      <c r="B128" s="49">
        <v>2769</v>
      </c>
      <c r="C128" s="49">
        <v>3155</v>
      </c>
      <c r="D128" s="49">
        <v>3551.3372000000004</v>
      </c>
      <c r="E128" s="49">
        <v>3921.759</v>
      </c>
      <c r="F128" s="49">
        <v>4434.683</v>
      </c>
      <c r="G128" s="1"/>
      <c r="H128" s="1"/>
      <c r="I128" s="1"/>
      <c r="J128" s="1"/>
    </row>
    <row r="129" spans="1:10" x14ac:dyDescent="0.2">
      <c r="A129" s="331" t="s">
        <v>886</v>
      </c>
      <c r="B129" s="49"/>
      <c r="C129" s="49"/>
      <c r="D129" s="49"/>
      <c r="E129" s="49"/>
      <c r="F129" s="49"/>
      <c r="G129" s="1"/>
      <c r="H129" s="1"/>
      <c r="I129" s="1"/>
      <c r="J129" s="1"/>
    </row>
    <row r="130" spans="1:10" ht="14.25" x14ac:dyDescent="0.2">
      <c r="A130" s="82" t="s">
        <v>66</v>
      </c>
      <c r="B130" s="29">
        <v>4</v>
      </c>
      <c r="C130" s="29">
        <v>4</v>
      </c>
      <c r="D130" s="29">
        <v>4</v>
      </c>
      <c r="E130" s="29">
        <v>4</v>
      </c>
      <c r="F130" s="29">
        <v>3</v>
      </c>
      <c r="G130" s="1"/>
      <c r="H130" s="1"/>
      <c r="I130" s="1"/>
      <c r="J130" s="1"/>
    </row>
    <row r="131" spans="1:10" x14ac:dyDescent="0.2">
      <c r="A131" s="82" t="s">
        <v>56</v>
      </c>
      <c r="B131" s="29">
        <v>79</v>
      </c>
      <c r="C131" s="29">
        <v>90</v>
      </c>
      <c r="D131" s="29">
        <v>106</v>
      </c>
      <c r="E131" s="29">
        <v>118</v>
      </c>
      <c r="F131" s="29">
        <v>80</v>
      </c>
      <c r="G131" s="1"/>
      <c r="H131" s="1"/>
      <c r="I131" s="1"/>
      <c r="J131" s="1"/>
    </row>
    <row r="132" spans="1:10" x14ac:dyDescent="0.2">
      <c r="A132" s="82" t="s">
        <v>882</v>
      </c>
      <c r="B132" s="49">
        <v>13.073</v>
      </c>
      <c r="C132" s="49">
        <v>16.240000000000002</v>
      </c>
      <c r="D132" s="49">
        <v>20.1005</v>
      </c>
      <c r="E132" s="49">
        <v>23.887439999999998</v>
      </c>
      <c r="F132" s="49">
        <v>6.4203000000000001</v>
      </c>
      <c r="G132" s="1"/>
      <c r="H132" s="1"/>
      <c r="I132" s="1"/>
      <c r="J132" s="1"/>
    </row>
    <row r="133" spans="1:10" x14ac:dyDescent="0.2">
      <c r="A133" s="331" t="s">
        <v>68</v>
      </c>
      <c r="B133" s="49"/>
      <c r="C133" s="49"/>
      <c r="D133" s="49"/>
      <c r="E133" s="49"/>
      <c r="F133" s="49"/>
      <c r="G133" s="1"/>
      <c r="H133" s="1"/>
      <c r="I133" s="1"/>
      <c r="J133" s="1"/>
    </row>
    <row r="134" spans="1:10" x14ac:dyDescent="0.2">
      <c r="A134" s="82" t="s">
        <v>63</v>
      </c>
      <c r="B134" s="29">
        <v>41</v>
      </c>
      <c r="C134" s="29">
        <v>43</v>
      </c>
      <c r="D134" s="29">
        <v>44</v>
      </c>
      <c r="E134" s="29">
        <v>44</v>
      </c>
      <c r="F134" s="29">
        <v>44</v>
      </c>
      <c r="G134" s="1"/>
      <c r="H134" s="1"/>
      <c r="I134" s="1"/>
      <c r="J134" s="1"/>
    </row>
    <row r="135" spans="1:10" x14ac:dyDescent="0.2">
      <c r="A135" s="82" t="s">
        <v>56</v>
      </c>
      <c r="B135" s="29">
        <v>324</v>
      </c>
      <c r="C135" s="29">
        <v>311</v>
      </c>
      <c r="D135" s="29">
        <v>316</v>
      </c>
      <c r="E135" s="29">
        <v>320</v>
      </c>
      <c r="F135" s="29">
        <v>289</v>
      </c>
      <c r="G135" s="1"/>
      <c r="H135" s="1"/>
      <c r="I135" s="1"/>
      <c r="J135" s="1"/>
    </row>
    <row r="136" spans="1:10" x14ac:dyDescent="0.2">
      <c r="A136" s="82" t="s">
        <v>882</v>
      </c>
      <c r="B136" s="49">
        <v>2877.8386</v>
      </c>
      <c r="C136" s="49">
        <v>3524.2391000000002</v>
      </c>
      <c r="D136" s="49">
        <v>4051.5092999999997</v>
      </c>
      <c r="E136" s="49">
        <v>4587.6270000000004</v>
      </c>
      <c r="F136" s="49">
        <v>4655.2167300000001</v>
      </c>
      <c r="G136" s="1"/>
      <c r="H136" s="1"/>
      <c r="I136" s="1"/>
      <c r="J136" s="1"/>
    </row>
    <row r="137" spans="1:10" x14ac:dyDescent="0.2">
      <c r="B137" s="49"/>
      <c r="C137" s="49"/>
      <c r="D137" s="49"/>
      <c r="E137" s="49"/>
      <c r="F137" s="49"/>
      <c r="G137" s="1"/>
      <c r="H137" s="1"/>
      <c r="I137" s="1"/>
      <c r="J137" s="1"/>
    </row>
    <row r="138" spans="1:10" hidden="1" x14ac:dyDescent="0.2">
      <c r="A138" s="5" t="s">
        <v>69</v>
      </c>
      <c r="B138" s="49"/>
      <c r="C138" s="49"/>
      <c r="D138" s="49"/>
      <c r="E138" s="49"/>
      <c r="F138" s="49"/>
      <c r="G138" s="1"/>
      <c r="H138" s="1"/>
      <c r="I138" s="1"/>
      <c r="J138" s="1"/>
    </row>
    <row r="139" spans="1:10" hidden="1" x14ac:dyDescent="0.2">
      <c r="A139" s="48" t="s">
        <v>63</v>
      </c>
      <c r="B139" s="29" t="s">
        <v>18</v>
      </c>
      <c r="C139" s="29" t="s">
        <v>18</v>
      </c>
      <c r="D139" s="29" t="s">
        <v>18</v>
      </c>
      <c r="E139" s="29" t="s">
        <v>18</v>
      </c>
      <c r="F139" s="29" t="s">
        <v>18</v>
      </c>
      <c r="G139" s="1"/>
      <c r="H139" s="1"/>
      <c r="I139" s="1"/>
      <c r="J139" s="1"/>
    </row>
    <row r="140" spans="1:10" hidden="1" x14ac:dyDescent="0.2">
      <c r="A140" s="48" t="s">
        <v>56</v>
      </c>
      <c r="B140" s="29" t="s">
        <v>18</v>
      </c>
      <c r="C140" s="29" t="s">
        <v>18</v>
      </c>
      <c r="D140" s="29" t="s">
        <v>18</v>
      </c>
      <c r="E140" s="29" t="s">
        <v>18</v>
      </c>
      <c r="F140" s="29" t="s">
        <v>18</v>
      </c>
      <c r="G140" s="1"/>
      <c r="H140" s="1"/>
      <c r="I140" s="1"/>
      <c r="J140" s="1"/>
    </row>
    <row r="141" spans="1:10" ht="14.25" hidden="1" x14ac:dyDescent="0.2">
      <c r="A141" s="48" t="s">
        <v>887</v>
      </c>
      <c r="B141" s="29" t="s">
        <v>18</v>
      </c>
      <c r="C141" s="29" t="s">
        <v>18</v>
      </c>
      <c r="D141" s="29" t="s">
        <v>18</v>
      </c>
      <c r="E141" s="29" t="s">
        <v>18</v>
      </c>
      <c r="F141" s="29" t="s">
        <v>18</v>
      </c>
      <c r="G141" s="1"/>
      <c r="H141" s="1"/>
      <c r="I141" s="1"/>
      <c r="J141" s="1"/>
    </row>
    <row r="142" spans="1:10" hidden="1" x14ac:dyDescent="0.2">
      <c r="A142" s="48" t="s">
        <v>882</v>
      </c>
      <c r="B142" s="49" t="s">
        <v>18</v>
      </c>
      <c r="C142" s="49" t="s">
        <v>18</v>
      </c>
      <c r="D142" s="49" t="s">
        <v>18</v>
      </c>
      <c r="E142" s="49" t="s">
        <v>18</v>
      </c>
      <c r="F142" s="49" t="s">
        <v>18</v>
      </c>
      <c r="G142" s="1"/>
      <c r="H142" s="1"/>
      <c r="I142" s="1"/>
      <c r="J142" s="1"/>
    </row>
    <row r="143" spans="1:10" x14ac:dyDescent="0.2">
      <c r="A143" s="5" t="s">
        <v>888</v>
      </c>
      <c r="B143" s="49"/>
      <c r="C143" s="49"/>
      <c r="D143" s="49"/>
      <c r="E143" s="49"/>
      <c r="F143" s="49"/>
      <c r="G143" s="1"/>
      <c r="H143" s="1"/>
      <c r="I143" s="1"/>
      <c r="J143" s="1"/>
    </row>
    <row r="144" spans="1:10" ht="14.25" x14ac:dyDescent="0.2">
      <c r="A144" s="48" t="s">
        <v>889</v>
      </c>
      <c r="B144" s="29">
        <v>1</v>
      </c>
      <c r="C144" s="29">
        <v>1</v>
      </c>
      <c r="D144" s="29">
        <v>1</v>
      </c>
      <c r="E144" s="29">
        <v>1</v>
      </c>
      <c r="F144" s="29">
        <v>1</v>
      </c>
      <c r="G144" s="1"/>
      <c r="H144" s="1"/>
      <c r="I144" s="1"/>
      <c r="J144" s="1"/>
    </row>
    <row r="145" spans="1:10" x14ac:dyDescent="0.2">
      <c r="A145" s="48" t="s">
        <v>56</v>
      </c>
      <c r="B145" s="49" t="s">
        <v>18</v>
      </c>
      <c r="C145" s="49" t="s">
        <v>18</v>
      </c>
      <c r="D145" s="49" t="s">
        <v>18</v>
      </c>
      <c r="E145" s="49" t="s">
        <v>18</v>
      </c>
      <c r="F145" s="49" t="s">
        <v>18</v>
      </c>
      <c r="G145" s="1"/>
      <c r="H145" s="1"/>
      <c r="I145" s="1"/>
      <c r="J145" s="1"/>
    </row>
    <row r="146" spans="1:10" x14ac:dyDescent="0.2">
      <c r="A146" s="48" t="s">
        <v>882</v>
      </c>
      <c r="B146" s="49" t="s">
        <v>18</v>
      </c>
      <c r="C146" s="49" t="s">
        <v>18</v>
      </c>
      <c r="D146" s="49" t="s">
        <v>18</v>
      </c>
      <c r="E146" s="49" t="s">
        <v>18</v>
      </c>
      <c r="F146" s="49" t="s">
        <v>18</v>
      </c>
      <c r="G146" s="1"/>
      <c r="H146" s="1"/>
      <c r="I146" s="1"/>
      <c r="J146" s="1"/>
    </row>
    <row r="147" spans="1:10" hidden="1" x14ac:dyDescent="0.2">
      <c r="A147" s="5" t="s">
        <v>72</v>
      </c>
      <c r="B147" s="49"/>
      <c r="C147" s="49"/>
      <c r="D147" s="49"/>
      <c r="E147" s="49"/>
      <c r="F147" s="49"/>
      <c r="G147" s="1"/>
      <c r="H147" s="1"/>
      <c r="I147" s="1"/>
      <c r="J147" s="1"/>
    </row>
    <row r="148" spans="1:10" hidden="1" x14ac:dyDescent="0.2">
      <c r="A148" s="48" t="s">
        <v>63</v>
      </c>
      <c r="B148" s="49" t="s">
        <v>18</v>
      </c>
      <c r="C148" s="49" t="s">
        <v>18</v>
      </c>
      <c r="D148" s="49" t="s">
        <v>18</v>
      </c>
      <c r="E148" s="49" t="s">
        <v>18</v>
      </c>
      <c r="F148" s="49" t="s">
        <v>18</v>
      </c>
      <c r="G148" s="1"/>
      <c r="H148" s="1"/>
      <c r="I148" s="1"/>
      <c r="J148" s="1"/>
    </row>
    <row r="149" spans="1:10" hidden="1" x14ac:dyDescent="0.2">
      <c r="A149" s="48" t="s">
        <v>56</v>
      </c>
      <c r="B149" s="49" t="s">
        <v>18</v>
      </c>
      <c r="C149" s="49" t="s">
        <v>18</v>
      </c>
      <c r="D149" s="49" t="s">
        <v>18</v>
      </c>
      <c r="E149" s="49" t="s">
        <v>18</v>
      </c>
      <c r="F149" s="49" t="s">
        <v>18</v>
      </c>
      <c r="G149" s="1"/>
      <c r="H149" s="1"/>
      <c r="I149" s="1"/>
      <c r="J149" s="1"/>
    </row>
    <row r="150" spans="1:10" hidden="1" x14ac:dyDescent="0.2">
      <c r="A150" s="48" t="s">
        <v>882</v>
      </c>
      <c r="B150" s="49" t="s">
        <v>18</v>
      </c>
      <c r="C150" s="49" t="s">
        <v>18</v>
      </c>
      <c r="D150" s="49" t="s">
        <v>18</v>
      </c>
      <c r="E150" s="49" t="s">
        <v>18</v>
      </c>
      <c r="F150" s="49" t="s">
        <v>18</v>
      </c>
      <c r="G150" s="1"/>
      <c r="H150" s="1"/>
      <c r="I150" s="1"/>
      <c r="J150" s="1"/>
    </row>
    <row r="151" spans="1:10" s="583" customFormat="1" x14ac:dyDescent="0.2">
      <c r="A151" s="1106" t="s">
        <v>453</v>
      </c>
      <c r="B151" s="1106"/>
      <c r="C151" s="1106"/>
      <c r="D151" s="1106"/>
      <c r="E151" s="1106"/>
      <c r="F151" s="1106"/>
      <c r="G151" s="1"/>
      <c r="H151" s="1"/>
      <c r="I151" s="1"/>
      <c r="J151" s="1"/>
    </row>
    <row r="152" spans="1:10" s="583" customFormat="1" x14ac:dyDescent="0.2">
      <c r="A152" s="48"/>
      <c r="B152" s="49"/>
      <c r="C152" s="49"/>
      <c r="D152" s="49"/>
      <c r="E152" s="49"/>
      <c r="F152" s="49"/>
      <c r="G152" s="1"/>
      <c r="H152" s="1"/>
      <c r="I152" s="1"/>
      <c r="J152" s="1"/>
    </row>
    <row r="153" spans="1:10" s="583" customFormat="1" x14ac:dyDescent="0.2">
      <c r="A153" s="48"/>
      <c r="B153" s="49"/>
      <c r="C153" s="49"/>
      <c r="D153" s="49"/>
      <c r="E153" s="49"/>
      <c r="F153" s="49"/>
      <c r="G153" s="1"/>
      <c r="H153" s="1"/>
      <c r="I153" s="1"/>
      <c r="J153" s="1"/>
    </row>
    <row r="154" spans="1:10" s="583" customFormat="1" x14ac:dyDescent="0.2">
      <c r="A154" s="48"/>
      <c r="B154" s="49"/>
      <c r="C154" s="49"/>
      <c r="D154" s="49"/>
      <c r="E154" s="49"/>
      <c r="F154" s="49"/>
      <c r="G154" s="1"/>
      <c r="H154" s="1"/>
      <c r="I154" s="1"/>
      <c r="J154" s="1"/>
    </row>
    <row r="155" spans="1:10" s="583" customFormat="1" x14ac:dyDescent="0.2">
      <c r="A155" s="48"/>
      <c r="B155" s="49"/>
      <c r="C155" s="49"/>
      <c r="D155" s="49"/>
      <c r="E155" s="49"/>
      <c r="F155" s="49"/>
      <c r="G155" s="1"/>
      <c r="H155" s="1"/>
      <c r="I155" s="1"/>
      <c r="J155" s="1"/>
    </row>
    <row r="156" spans="1:10" s="583" customFormat="1" x14ac:dyDescent="0.2">
      <c r="A156" s="1200" t="s">
        <v>300</v>
      </c>
      <c r="B156" s="1200"/>
      <c r="C156" s="1200"/>
      <c r="D156" s="1200"/>
      <c r="E156" s="1200"/>
      <c r="F156" s="1200"/>
      <c r="G156" s="1"/>
      <c r="H156" s="1"/>
      <c r="I156" s="1"/>
      <c r="J156" s="1"/>
    </row>
    <row r="157" spans="1:10" s="583" customFormat="1" x14ac:dyDescent="0.2">
      <c r="A157" s="108"/>
      <c r="B157" s="108"/>
      <c r="C157" s="108"/>
      <c r="D157" s="108"/>
      <c r="E157" s="108"/>
      <c r="F157" s="108"/>
      <c r="G157" s="1"/>
      <c r="H157" s="1"/>
      <c r="I157" s="1"/>
      <c r="J157" s="1"/>
    </row>
    <row r="158" spans="1:10" x14ac:dyDescent="0.2">
      <c r="A158" s="11"/>
      <c r="B158" s="12">
        <v>40909</v>
      </c>
      <c r="C158" s="12">
        <v>41275</v>
      </c>
      <c r="D158" s="12">
        <v>41640</v>
      </c>
      <c r="E158" s="12">
        <v>42005</v>
      </c>
      <c r="F158" s="12">
        <v>42370</v>
      </c>
      <c r="G158" s="1"/>
      <c r="H158" s="1"/>
      <c r="I158" s="1"/>
      <c r="J158" s="1"/>
    </row>
    <row r="159" spans="1:10" x14ac:dyDescent="0.2">
      <c r="A159" s="5" t="s">
        <v>73</v>
      </c>
      <c r="B159" s="49"/>
      <c r="C159" s="49"/>
      <c r="D159" s="49"/>
      <c r="E159" s="49"/>
      <c r="F159" s="49"/>
      <c r="G159" s="1"/>
      <c r="H159" s="1"/>
      <c r="I159" s="1"/>
      <c r="J159" s="1"/>
    </row>
    <row r="160" spans="1:10" x14ac:dyDescent="0.2">
      <c r="A160" s="48" t="s">
        <v>63</v>
      </c>
      <c r="B160" s="29">
        <v>1761</v>
      </c>
      <c r="C160" s="29">
        <v>1742</v>
      </c>
      <c r="D160" s="29">
        <v>1732</v>
      </c>
      <c r="E160" s="29">
        <v>1728</v>
      </c>
      <c r="F160" s="29">
        <v>1715</v>
      </c>
      <c r="G160" s="1"/>
      <c r="H160" s="1"/>
      <c r="I160" s="1"/>
      <c r="J160" s="1"/>
    </row>
    <row r="161" spans="1:10" x14ac:dyDescent="0.2">
      <c r="A161" s="48" t="s">
        <v>56</v>
      </c>
      <c r="B161" s="29">
        <v>122109</v>
      </c>
      <c r="C161" s="29">
        <v>128210</v>
      </c>
      <c r="D161" s="29">
        <v>136984</v>
      </c>
      <c r="E161" s="29">
        <v>144184</v>
      </c>
      <c r="F161" s="29">
        <v>148649</v>
      </c>
      <c r="G161" s="1"/>
      <c r="H161" s="1"/>
      <c r="I161" s="1"/>
      <c r="J161" s="1"/>
    </row>
    <row r="162" spans="1:10" ht="25.5" x14ac:dyDescent="0.2">
      <c r="A162" s="24" t="s">
        <v>699</v>
      </c>
      <c r="B162" s="49" t="s">
        <v>18</v>
      </c>
      <c r="C162" s="49" t="s">
        <v>18</v>
      </c>
      <c r="D162" s="49" t="s">
        <v>18</v>
      </c>
      <c r="E162" s="49" t="s">
        <v>18</v>
      </c>
      <c r="F162" s="49" t="s">
        <v>18</v>
      </c>
      <c r="G162" s="1"/>
      <c r="H162" s="1"/>
      <c r="I162" s="1"/>
      <c r="J162" s="1"/>
    </row>
    <row r="163" spans="1:10" ht="25.5" x14ac:dyDescent="0.2">
      <c r="A163" s="330" t="s">
        <v>695</v>
      </c>
      <c r="B163" s="51" t="s">
        <v>18</v>
      </c>
      <c r="C163" s="51" t="s">
        <v>18</v>
      </c>
      <c r="D163" s="51" t="s">
        <v>18</v>
      </c>
      <c r="E163" s="51" t="s">
        <v>18</v>
      </c>
      <c r="F163" s="51" t="s">
        <v>18</v>
      </c>
      <c r="G163" s="1"/>
      <c r="H163" s="1"/>
      <c r="I163" s="1"/>
      <c r="J163" s="1"/>
    </row>
    <row r="164" spans="1:10" s="583" customFormat="1" ht="25.5" x14ac:dyDescent="0.2">
      <c r="A164" s="24" t="s">
        <v>890</v>
      </c>
      <c r="B164" s="49">
        <v>81164.638810000004</v>
      </c>
      <c r="C164" s="49">
        <v>93163.288319999992</v>
      </c>
      <c r="D164" s="49">
        <v>105208.49601999999</v>
      </c>
      <c r="E164" s="49">
        <v>112891.68198000001</v>
      </c>
      <c r="F164" s="49">
        <v>124602.61395</v>
      </c>
      <c r="G164" s="1"/>
      <c r="H164" s="1"/>
      <c r="I164" s="1"/>
      <c r="J164" s="1"/>
    </row>
    <row r="165" spans="1:10" x14ac:dyDescent="0.2">
      <c r="A165" s="3"/>
      <c r="B165" s="49"/>
      <c r="C165" s="49"/>
      <c r="D165" s="49"/>
      <c r="E165" s="49"/>
      <c r="F165" s="49"/>
      <c r="G165" s="1"/>
      <c r="H165" s="1"/>
      <c r="I165" s="1"/>
      <c r="J165" s="1"/>
    </row>
    <row r="166" spans="1:10" x14ac:dyDescent="0.2">
      <c r="A166" s="30" t="s">
        <v>16</v>
      </c>
      <c r="B166" s="14"/>
      <c r="C166" s="14"/>
      <c r="D166" s="14"/>
      <c r="E166" s="14"/>
      <c r="F166" s="14"/>
      <c r="G166" s="1"/>
      <c r="H166" s="1"/>
      <c r="I166" s="1"/>
      <c r="J166" s="1"/>
    </row>
    <row r="167" spans="1:10" x14ac:dyDescent="0.2">
      <c r="A167" s="5" t="s">
        <v>76</v>
      </c>
      <c r="B167" s="14"/>
      <c r="C167" s="14"/>
      <c r="D167" s="14"/>
      <c r="E167" s="14"/>
      <c r="F167" s="14"/>
      <c r="G167" s="1"/>
      <c r="H167" s="1"/>
      <c r="I167" s="1"/>
      <c r="J167" s="1"/>
    </row>
    <row r="168" spans="1:10" x14ac:dyDescent="0.2">
      <c r="A168" s="48" t="s">
        <v>63</v>
      </c>
      <c r="B168" s="29" t="s">
        <v>18</v>
      </c>
      <c r="C168" s="29" t="s">
        <v>18</v>
      </c>
      <c r="D168" s="29" t="s">
        <v>18</v>
      </c>
      <c r="E168" s="29" t="s">
        <v>18</v>
      </c>
      <c r="F168" s="29" t="s">
        <v>18</v>
      </c>
      <c r="G168" s="1"/>
      <c r="H168" s="1"/>
      <c r="I168" s="1"/>
      <c r="J168" s="1"/>
    </row>
    <row r="169" spans="1:10" ht="25.5" x14ac:dyDescent="0.2">
      <c r="A169" s="34" t="s">
        <v>302</v>
      </c>
      <c r="B169" s="54">
        <v>10114.799999999999</v>
      </c>
      <c r="C169" s="54">
        <v>10436.32</v>
      </c>
      <c r="D169" s="54">
        <v>13919.23</v>
      </c>
      <c r="E169" s="54">
        <v>21005.919999999998</v>
      </c>
      <c r="F169" s="54">
        <v>34456.69</v>
      </c>
      <c r="G169" s="1"/>
      <c r="H169" s="1"/>
      <c r="I169" s="1"/>
      <c r="J169" s="1"/>
    </row>
    <row r="170" spans="1:10" ht="26.25" customHeight="1" x14ac:dyDescent="0.2">
      <c r="A170" s="1103" t="s">
        <v>891</v>
      </c>
      <c r="B170" s="1104"/>
      <c r="C170" s="1104"/>
      <c r="D170" s="1104"/>
      <c r="E170" s="1104"/>
      <c r="F170" s="1104"/>
      <c r="G170" s="1"/>
      <c r="H170" s="1"/>
      <c r="I170" s="1"/>
      <c r="J170" s="1"/>
    </row>
    <row r="171" spans="1:10" x14ac:dyDescent="0.2">
      <c r="A171" s="33"/>
      <c r="B171" s="10"/>
      <c r="C171" s="10"/>
      <c r="D171" s="10"/>
      <c r="E171" s="10"/>
      <c r="F171" s="10"/>
      <c r="G171" s="1"/>
      <c r="H171" s="1"/>
      <c r="I171" s="1"/>
      <c r="J171" s="1"/>
    </row>
    <row r="172" spans="1:10" x14ac:dyDescent="0.2">
      <c r="G172" s="1"/>
      <c r="H172" s="1"/>
      <c r="I172" s="1"/>
      <c r="J172" s="1"/>
    </row>
    <row r="173" spans="1:10" x14ac:dyDescent="0.2">
      <c r="G173" s="1"/>
      <c r="H173" s="1"/>
      <c r="I173" s="1"/>
      <c r="J173" s="1"/>
    </row>
    <row r="174" spans="1:10" x14ac:dyDescent="0.2">
      <c r="G174" s="1"/>
      <c r="H174" s="1"/>
      <c r="I174" s="1"/>
      <c r="J174" s="1"/>
    </row>
    <row r="175" spans="1:10" x14ac:dyDescent="0.2">
      <c r="A175" s="1200" t="s">
        <v>78</v>
      </c>
      <c r="B175" s="1200"/>
      <c r="C175" s="1200"/>
      <c r="D175" s="1200"/>
      <c r="E175" s="1200"/>
      <c r="F175" s="1200"/>
      <c r="G175" s="1"/>
      <c r="H175" s="1"/>
      <c r="I175" s="1"/>
      <c r="J175" s="1"/>
    </row>
    <row r="176" spans="1:10" s="582" customFormat="1" ht="15" x14ac:dyDescent="0.25">
      <c r="A176" s="1101" t="s">
        <v>79</v>
      </c>
      <c r="B176" s="1101"/>
      <c r="C176" s="1101"/>
      <c r="D176" s="1101"/>
      <c r="E176" s="1101"/>
      <c r="F176" s="1101"/>
      <c r="G176" s="1"/>
      <c r="H176" s="1"/>
      <c r="I176" s="1"/>
      <c r="J176" s="1"/>
    </row>
    <row r="177" spans="1:10" x14ac:dyDescent="0.2">
      <c r="A177" s="22" t="s">
        <v>892</v>
      </c>
      <c r="G177" s="1"/>
      <c r="H177" s="1"/>
      <c r="I177" s="1"/>
      <c r="J177" s="1"/>
    </row>
    <row r="178" spans="1:10" x14ac:dyDescent="0.2">
      <c r="G178" s="1"/>
      <c r="H178" s="1"/>
      <c r="I178" s="1"/>
      <c r="J178" s="1"/>
    </row>
    <row r="179" spans="1:10" x14ac:dyDescent="0.2">
      <c r="A179" s="11"/>
      <c r="B179" s="12">
        <v>40909</v>
      </c>
      <c r="C179" s="12">
        <v>41275</v>
      </c>
      <c r="D179" s="12">
        <v>41640</v>
      </c>
      <c r="E179" s="12">
        <v>42005</v>
      </c>
      <c r="F179" s="12">
        <v>42370</v>
      </c>
      <c r="G179" s="1"/>
      <c r="H179" s="1"/>
      <c r="I179" s="1"/>
      <c r="J179" s="1"/>
    </row>
    <row r="180" spans="1:10" x14ac:dyDescent="0.2">
      <c r="A180" s="63" t="s">
        <v>516</v>
      </c>
      <c r="B180" s="64"/>
      <c r="C180" s="64"/>
      <c r="D180" s="64"/>
      <c r="E180" s="64"/>
      <c r="F180" s="64"/>
      <c r="G180" s="1"/>
      <c r="H180" s="1"/>
      <c r="I180" s="1"/>
      <c r="J180" s="1"/>
    </row>
    <row r="181" spans="1:10" ht="14.25" x14ac:dyDescent="0.2">
      <c r="A181" s="33" t="s">
        <v>614</v>
      </c>
      <c r="B181" s="25">
        <v>351.19147699999996</v>
      </c>
      <c r="C181" s="25">
        <v>414.03805899999998</v>
      </c>
      <c r="D181" s="25">
        <v>575.02686799999992</v>
      </c>
      <c r="E181" s="25">
        <v>686.56658800000002</v>
      </c>
      <c r="F181" s="99">
        <v>885.29496799999993</v>
      </c>
      <c r="G181" s="1"/>
      <c r="H181" s="1"/>
      <c r="I181" s="1"/>
      <c r="J181" s="1"/>
    </row>
    <row r="182" spans="1:10" x14ac:dyDescent="0.2">
      <c r="A182" s="66" t="s">
        <v>82</v>
      </c>
      <c r="B182" s="25">
        <v>331.19671999999997</v>
      </c>
      <c r="C182" s="25">
        <v>394.421738</v>
      </c>
      <c r="D182" s="25">
        <v>553.45155299999999</v>
      </c>
      <c r="E182" s="25">
        <v>661.53601800000001</v>
      </c>
      <c r="F182" s="99">
        <v>854.87458599999991</v>
      </c>
      <c r="G182" s="1"/>
      <c r="H182" s="1"/>
      <c r="I182" s="1"/>
      <c r="J182" s="1"/>
    </row>
    <row r="183" spans="1:10" s="583" customFormat="1" x14ac:dyDescent="0.2">
      <c r="A183" s="401" t="s">
        <v>83</v>
      </c>
      <c r="B183" s="25">
        <v>0.44045999999999996</v>
      </c>
      <c r="C183" s="25">
        <v>0.43475399999999997</v>
      </c>
      <c r="D183" s="25">
        <v>0.46466199999999996</v>
      </c>
      <c r="E183" s="25">
        <v>0.52535100000000001</v>
      </c>
      <c r="F183" s="99">
        <v>0.57814699999999997</v>
      </c>
      <c r="G183" s="1"/>
      <c r="H183" s="1"/>
      <c r="I183" s="1"/>
      <c r="J183" s="1"/>
    </row>
    <row r="184" spans="1:10" x14ac:dyDescent="0.2">
      <c r="A184" s="66" t="s">
        <v>703</v>
      </c>
      <c r="B184" s="25">
        <v>19.554296999999998</v>
      </c>
      <c r="C184" s="25">
        <v>19.181566999999998</v>
      </c>
      <c r="D184" s="25">
        <v>21.110652999999999</v>
      </c>
      <c r="E184" s="25">
        <v>24.505219</v>
      </c>
      <c r="F184" s="99">
        <v>29.842234999999999</v>
      </c>
      <c r="G184" s="1"/>
      <c r="H184" s="1"/>
      <c r="I184" s="1"/>
      <c r="J184" s="1"/>
    </row>
    <row r="185" spans="1:10" x14ac:dyDescent="0.2">
      <c r="A185" s="33" t="s">
        <v>85</v>
      </c>
      <c r="B185" s="25">
        <v>12.444467</v>
      </c>
      <c r="C185" s="25">
        <v>9.6344759999999994</v>
      </c>
      <c r="D185" s="25">
        <v>17.468579999999999</v>
      </c>
      <c r="E185" s="25">
        <v>61.359399999999994</v>
      </c>
      <c r="F185" s="99">
        <v>72.754426999999993</v>
      </c>
      <c r="G185" s="1"/>
      <c r="H185" s="1"/>
      <c r="I185" s="1"/>
      <c r="J185" s="1"/>
    </row>
    <row r="186" spans="1:10" ht="25.5" x14ac:dyDescent="0.2">
      <c r="A186" s="70" t="s">
        <v>86</v>
      </c>
      <c r="B186" s="166" t="s">
        <v>18</v>
      </c>
      <c r="C186" s="166" t="s">
        <v>18</v>
      </c>
      <c r="D186" s="166" t="s">
        <v>18</v>
      </c>
      <c r="E186" s="166" t="s">
        <v>18</v>
      </c>
      <c r="F186" s="348" t="s">
        <v>18</v>
      </c>
      <c r="G186" s="1"/>
      <c r="H186" s="1"/>
      <c r="I186" s="1"/>
      <c r="J186" s="1"/>
    </row>
    <row r="187" spans="1:10" x14ac:dyDescent="0.2">
      <c r="A187" s="70"/>
      <c r="B187" s="329"/>
      <c r="C187" s="329"/>
      <c r="D187" s="329"/>
      <c r="E187" s="329"/>
      <c r="F187" s="1098"/>
      <c r="G187" s="1"/>
      <c r="H187" s="1"/>
      <c r="I187" s="1"/>
      <c r="J187" s="1"/>
    </row>
    <row r="188" spans="1:10" ht="25.5" x14ac:dyDescent="0.2">
      <c r="A188" s="72" t="s">
        <v>87</v>
      </c>
      <c r="B188" s="468">
        <v>351.19147699999996</v>
      </c>
      <c r="C188" s="468">
        <v>414.03805899999998</v>
      </c>
      <c r="D188" s="468">
        <v>575.02686799999992</v>
      </c>
      <c r="E188" s="468">
        <v>686.56658800000002</v>
      </c>
      <c r="F188" s="1099">
        <v>885.29496799999993</v>
      </c>
      <c r="G188" s="1"/>
      <c r="H188" s="1"/>
      <c r="I188" s="1"/>
      <c r="J188" s="1"/>
    </row>
    <row r="189" spans="1:10" ht="27" x14ac:dyDescent="0.2">
      <c r="A189" s="70" t="s">
        <v>893</v>
      </c>
      <c r="B189" s="32">
        <v>331.19671999999997</v>
      </c>
      <c r="C189" s="32">
        <v>394.421738</v>
      </c>
      <c r="D189" s="32">
        <v>553.45155299999999</v>
      </c>
      <c r="E189" s="32">
        <v>661.53601800000001</v>
      </c>
      <c r="F189" s="159">
        <v>854.87458599999991</v>
      </c>
      <c r="G189" s="1"/>
      <c r="H189" s="1"/>
      <c r="I189" s="1"/>
      <c r="J189" s="1"/>
    </row>
    <row r="190" spans="1:10" x14ac:dyDescent="0.2">
      <c r="A190" s="70"/>
      <c r="B190" s="329"/>
      <c r="C190" s="329"/>
      <c r="D190" s="329"/>
      <c r="E190" s="329"/>
      <c r="F190" s="1098"/>
      <c r="G190" s="1"/>
      <c r="H190" s="1"/>
      <c r="I190" s="1"/>
      <c r="J190" s="1"/>
    </row>
    <row r="191" spans="1:10" x14ac:dyDescent="0.2">
      <c r="A191" s="30" t="s">
        <v>16</v>
      </c>
      <c r="B191" s="329"/>
      <c r="C191" s="329"/>
      <c r="D191" s="329"/>
      <c r="E191" s="329"/>
      <c r="F191" s="1098"/>
      <c r="G191" s="1"/>
      <c r="H191" s="1"/>
      <c r="I191" s="1"/>
      <c r="J191" s="1"/>
    </row>
    <row r="192" spans="1:10" x14ac:dyDescent="0.2">
      <c r="A192" s="3" t="s">
        <v>89</v>
      </c>
      <c r="B192" s="56" t="s">
        <v>19</v>
      </c>
      <c r="C192" s="56" t="s">
        <v>19</v>
      </c>
      <c r="D192" s="56" t="s">
        <v>19</v>
      </c>
      <c r="E192" s="56" t="s">
        <v>19</v>
      </c>
      <c r="F192" s="345" t="s">
        <v>19</v>
      </c>
      <c r="G192" s="1"/>
      <c r="H192" s="1"/>
      <c r="I192" s="1"/>
      <c r="J192" s="1"/>
    </row>
    <row r="193" spans="1:10" x14ac:dyDescent="0.2">
      <c r="B193" s="56"/>
      <c r="C193" s="56"/>
      <c r="D193" s="56"/>
      <c r="E193" s="56"/>
      <c r="F193" s="345"/>
      <c r="G193" s="1"/>
      <c r="H193" s="1"/>
      <c r="I193" s="1"/>
      <c r="J193" s="1"/>
    </row>
    <row r="194" spans="1:10" x14ac:dyDescent="0.2">
      <c r="A194" s="74" t="s">
        <v>90</v>
      </c>
      <c r="B194" s="56"/>
      <c r="C194" s="56"/>
      <c r="D194" s="56"/>
      <c r="E194" s="56"/>
      <c r="F194" s="345"/>
      <c r="G194" s="1"/>
      <c r="H194" s="1"/>
      <c r="I194" s="1"/>
      <c r="J194" s="1"/>
    </row>
    <row r="195" spans="1:10" x14ac:dyDescent="0.2">
      <c r="A195" s="24" t="s">
        <v>91</v>
      </c>
      <c r="B195" s="56">
        <v>0.11401399999999999</v>
      </c>
      <c r="C195" s="56">
        <v>0.16175</v>
      </c>
      <c r="D195" s="56">
        <v>0.189133</v>
      </c>
      <c r="E195" s="56">
        <v>0.21191399999999999</v>
      </c>
      <c r="F195" s="345">
        <v>0.22231799999999999</v>
      </c>
      <c r="G195" s="1"/>
      <c r="H195" s="1"/>
      <c r="I195" s="1"/>
      <c r="J195" s="1"/>
    </row>
    <row r="196" spans="1:10" x14ac:dyDescent="0.2">
      <c r="A196" s="75" t="s">
        <v>92</v>
      </c>
      <c r="B196" s="166">
        <v>0.11401399999999999</v>
      </c>
      <c r="C196" s="166">
        <v>0.16175</v>
      </c>
      <c r="D196" s="166">
        <v>0.189133</v>
      </c>
      <c r="E196" s="166">
        <v>0.21191399999999999</v>
      </c>
      <c r="F196" s="348">
        <v>0.22231799999999999</v>
      </c>
      <c r="G196" s="1"/>
      <c r="H196" s="1"/>
      <c r="I196" s="1"/>
      <c r="J196" s="1"/>
    </row>
    <row r="197" spans="1:10" x14ac:dyDescent="0.2">
      <c r="A197" s="75" t="s">
        <v>93</v>
      </c>
      <c r="B197" s="32" t="s">
        <v>19</v>
      </c>
      <c r="C197" s="32" t="s">
        <v>19</v>
      </c>
      <c r="D197" s="32" t="s">
        <v>19</v>
      </c>
      <c r="E197" s="32" t="s">
        <v>19</v>
      </c>
      <c r="F197" s="159" t="s">
        <v>19</v>
      </c>
      <c r="G197" s="1"/>
      <c r="H197" s="1"/>
      <c r="I197" s="1"/>
      <c r="J197" s="1"/>
    </row>
    <row r="198" spans="1:10" x14ac:dyDescent="0.2">
      <c r="A198" s="24" t="s">
        <v>94</v>
      </c>
      <c r="B198" s="56">
        <v>0.84565299999999999</v>
      </c>
      <c r="C198" s="56">
        <v>1.065984</v>
      </c>
      <c r="D198" s="56">
        <v>1.126735</v>
      </c>
      <c r="E198" s="56">
        <v>1.3856679999999999</v>
      </c>
      <c r="F198" s="345">
        <v>2.5291410000000001</v>
      </c>
      <c r="G198" s="1"/>
      <c r="H198" s="1"/>
      <c r="I198" s="1"/>
      <c r="J198" s="1"/>
    </row>
    <row r="199" spans="1:10" x14ac:dyDescent="0.2">
      <c r="A199" s="75" t="s">
        <v>95</v>
      </c>
      <c r="B199" s="166">
        <v>0.84565299999999999</v>
      </c>
      <c r="C199" s="166">
        <v>1.065984</v>
      </c>
      <c r="D199" s="166">
        <v>1.126735</v>
      </c>
      <c r="E199" s="166">
        <v>1.3856679999999999</v>
      </c>
      <c r="F199" s="348">
        <v>2.5291410000000001</v>
      </c>
      <c r="G199" s="1"/>
      <c r="H199" s="1"/>
      <c r="I199" s="1"/>
      <c r="J199" s="1"/>
    </row>
    <row r="200" spans="1:10" x14ac:dyDescent="0.2">
      <c r="A200" s="24" t="s">
        <v>96</v>
      </c>
      <c r="B200" s="56" t="s">
        <v>18</v>
      </c>
      <c r="C200" s="56" t="s">
        <v>18</v>
      </c>
      <c r="D200" s="56" t="s">
        <v>18</v>
      </c>
      <c r="E200" s="56" t="s">
        <v>18</v>
      </c>
      <c r="F200" s="56" t="s">
        <v>18</v>
      </c>
      <c r="G200" s="1"/>
      <c r="H200" s="1"/>
      <c r="I200" s="1"/>
      <c r="J200" s="1"/>
    </row>
    <row r="201" spans="1:10" hidden="1" x14ac:dyDescent="0.2">
      <c r="A201" s="75" t="s">
        <v>97</v>
      </c>
      <c r="B201" s="69" t="s">
        <v>18</v>
      </c>
      <c r="C201" s="69" t="s">
        <v>18</v>
      </c>
      <c r="D201" s="69" t="s">
        <v>18</v>
      </c>
      <c r="E201" s="69" t="s">
        <v>18</v>
      </c>
      <c r="F201" s="69" t="s">
        <v>18</v>
      </c>
      <c r="G201" s="1"/>
      <c r="H201" s="1"/>
      <c r="I201" s="1"/>
      <c r="J201" s="1"/>
    </row>
    <row r="202" spans="1:10" hidden="1" x14ac:dyDescent="0.2">
      <c r="A202" s="332" t="s">
        <v>98</v>
      </c>
      <c r="B202" s="42" t="s">
        <v>18</v>
      </c>
      <c r="C202" s="42" t="s">
        <v>18</v>
      </c>
      <c r="D202" s="42" t="s">
        <v>18</v>
      </c>
      <c r="E202" s="42" t="s">
        <v>18</v>
      </c>
      <c r="F202" s="42" t="s">
        <v>18</v>
      </c>
      <c r="G202" s="1"/>
      <c r="H202" s="1"/>
      <c r="I202" s="1"/>
      <c r="J202" s="1"/>
    </row>
    <row r="203" spans="1:10" ht="14.25" customHeight="1" x14ac:dyDescent="0.2">
      <c r="A203" s="1105" t="s">
        <v>894</v>
      </c>
      <c r="B203" s="1106"/>
      <c r="C203" s="1106"/>
      <c r="D203" s="1106"/>
      <c r="E203" s="1106"/>
      <c r="F203" s="1106"/>
      <c r="G203" s="1"/>
      <c r="H203" s="1"/>
      <c r="I203" s="1"/>
      <c r="J203" s="1"/>
    </row>
    <row r="204" spans="1:10" x14ac:dyDescent="0.2">
      <c r="G204" s="1"/>
      <c r="H204" s="1"/>
      <c r="I204" s="1"/>
      <c r="J204" s="1"/>
    </row>
    <row r="205" spans="1:10" x14ac:dyDescent="0.2">
      <c r="G205" s="1"/>
      <c r="H205" s="1"/>
      <c r="I205" s="1"/>
      <c r="J205" s="1"/>
    </row>
    <row r="206" spans="1:10" x14ac:dyDescent="0.2">
      <c r="G206" s="1"/>
      <c r="H206" s="1"/>
      <c r="I206" s="1"/>
      <c r="J206" s="1"/>
    </row>
    <row r="207" spans="1:10" x14ac:dyDescent="0.2">
      <c r="G207" s="1"/>
      <c r="H207" s="1"/>
      <c r="I207" s="1"/>
      <c r="J207" s="1"/>
    </row>
    <row r="208" spans="1:10" x14ac:dyDescent="0.2">
      <c r="A208" s="1200" t="s">
        <v>100</v>
      </c>
      <c r="B208" s="1200"/>
      <c r="C208" s="1200"/>
      <c r="D208" s="1200"/>
      <c r="E208" s="1200"/>
      <c r="F208" s="1200"/>
      <c r="G208" s="1"/>
      <c r="H208" s="1"/>
      <c r="I208" s="1"/>
      <c r="J208" s="1"/>
    </row>
    <row r="209" spans="1:10" s="582" customFormat="1" ht="15" x14ac:dyDescent="0.25">
      <c r="A209" s="1101" t="s">
        <v>101</v>
      </c>
      <c r="B209" s="1101"/>
      <c r="C209" s="1101"/>
      <c r="D209" s="1101"/>
      <c r="E209" s="1101"/>
      <c r="F209" s="1101"/>
      <c r="G209" s="1"/>
      <c r="H209" s="1"/>
      <c r="I209" s="1"/>
      <c r="J209" s="1"/>
    </row>
    <row r="210" spans="1:10" x14ac:dyDescent="0.2">
      <c r="A210" s="22" t="s">
        <v>102</v>
      </c>
      <c r="G210" s="1"/>
      <c r="H210" s="1"/>
      <c r="I210" s="1"/>
      <c r="J210" s="1"/>
    </row>
    <row r="211" spans="1:10" x14ac:dyDescent="0.2">
      <c r="G211" s="1"/>
      <c r="H211" s="1"/>
      <c r="I211" s="1"/>
      <c r="J211" s="1"/>
    </row>
    <row r="212" spans="1:10" x14ac:dyDescent="0.2">
      <c r="A212" s="11"/>
      <c r="B212" s="337">
        <v>40909</v>
      </c>
      <c r="C212" s="337">
        <v>41275</v>
      </c>
      <c r="D212" s="337">
        <v>41640</v>
      </c>
      <c r="E212" s="337">
        <v>42005</v>
      </c>
      <c r="F212" s="337">
        <v>42370</v>
      </c>
      <c r="G212" s="1"/>
      <c r="H212" s="1"/>
      <c r="I212" s="1"/>
      <c r="J212" s="1"/>
    </row>
    <row r="213" spans="1:10" x14ac:dyDescent="0.2">
      <c r="A213" s="5" t="s">
        <v>103</v>
      </c>
      <c r="B213" s="155"/>
      <c r="C213" s="155"/>
      <c r="D213" s="155"/>
      <c r="E213" s="155"/>
      <c r="F213" s="155"/>
      <c r="G213" s="1"/>
      <c r="H213" s="1"/>
      <c r="I213" s="1"/>
      <c r="J213" s="1"/>
    </row>
    <row r="214" spans="1:10" x14ac:dyDescent="0.2">
      <c r="A214" s="3" t="s">
        <v>439</v>
      </c>
      <c r="B214" s="14">
        <v>586</v>
      </c>
      <c r="C214" s="14">
        <v>981.1</v>
      </c>
      <c r="D214" s="14">
        <v>1471.76</v>
      </c>
      <c r="E214" s="14">
        <v>2751.43</v>
      </c>
      <c r="F214" s="14">
        <v>3441.1579999999999</v>
      </c>
      <c r="G214" s="1"/>
      <c r="H214" s="1"/>
      <c r="I214" s="1"/>
      <c r="J214" s="1"/>
    </row>
    <row r="215" spans="1:10" x14ac:dyDescent="0.2">
      <c r="A215" s="75" t="s">
        <v>105</v>
      </c>
      <c r="B215" s="156" t="s">
        <v>19</v>
      </c>
      <c r="C215" s="156" t="s">
        <v>19</v>
      </c>
      <c r="D215" s="156" t="s">
        <v>19</v>
      </c>
      <c r="E215" s="156" t="s">
        <v>19</v>
      </c>
      <c r="F215" s="156" t="s">
        <v>19</v>
      </c>
      <c r="G215" s="1"/>
      <c r="H215" s="1"/>
      <c r="I215" s="1"/>
      <c r="J215" s="1"/>
    </row>
    <row r="216" spans="1:10" x14ac:dyDescent="0.2">
      <c r="A216" s="75" t="s">
        <v>106</v>
      </c>
      <c r="B216" s="156">
        <v>586</v>
      </c>
      <c r="C216" s="156">
        <v>981.1</v>
      </c>
      <c r="D216" s="156">
        <v>1471.76</v>
      </c>
      <c r="E216" s="156">
        <v>2751.43</v>
      </c>
      <c r="F216" s="156">
        <v>3441.1579999999999</v>
      </c>
      <c r="G216" s="1"/>
      <c r="H216" s="1"/>
      <c r="I216" s="1"/>
      <c r="J216" s="1"/>
    </row>
    <row r="217" spans="1:10" x14ac:dyDescent="0.2">
      <c r="A217" s="3" t="s">
        <v>107</v>
      </c>
      <c r="B217" s="14">
        <v>176.5</v>
      </c>
      <c r="C217" s="14">
        <v>192.9</v>
      </c>
      <c r="D217" s="14">
        <v>230.08</v>
      </c>
      <c r="E217" s="14">
        <v>288.61500000000001</v>
      </c>
      <c r="F217" s="14">
        <v>364.90499999999997</v>
      </c>
      <c r="G217" s="1"/>
      <c r="H217" s="1"/>
      <c r="I217" s="1"/>
      <c r="J217" s="1"/>
    </row>
    <row r="218" spans="1:10" x14ac:dyDescent="0.2">
      <c r="A218" s="3" t="s">
        <v>108</v>
      </c>
      <c r="B218" s="14">
        <v>6414.3</v>
      </c>
      <c r="C218" s="14">
        <v>7241.6</v>
      </c>
      <c r="D218" s="14">
        <v>8514.2999999999993</v>
      </c>
      <c r="E218" s="14">
        <v>10067.709999999999</v>
      </c>
      <c r="F218" s="14">
        <v>12085.23</v>
      </c>
      <c r="G218" s="1"/>
      <c r="H218" s="1"/>
      <c r="I218" s="1"/>
      <c r="J218" s="1"/>
    </row>
    <row r="219" spans="1:10" x14ac:dyDescent="0.2">
      <c r="A219" s="75" t="s">
        <v>109</v>
      </c>
      <c r="B219" s="156">
        <v>5999.2</v>
      </c>
      <c r="C219" s="156">
        <v>6711.9</v>
      </c>
      <c r="D219" s="156">
        <v>7872.5</v>
      </c>
      <c r="E219" s="156">
        <v>9247</v>
      </c>
      <c r="F219" s="156">
        <v>10962.36</v>
      </c>
      <c r="G219" s="1"/>
      <c r="H219" s="1"/>
      <c r="I219" s="1"/>
      <c r="J219" s="1"/>
    </row>
    <row r="220" spans="1:10" ht="12.75" customHeight="1" x14ac:dyDescent="0.2">
      <c r="A220" s="147" t="s">
        <v>110</v>
      </c>
      <c r="B220" s="156">
        <v>16</v>
      </c>
      <c r="C220" s="156">
        <v>17.7</v>
      </c>
      <c r="D220" s="156">
        <v>22.4</v>
      </c>
      <c r="E220" s="156">
        <v>29.04</v>
      </c>
      <c r="F220" s="156">
        <v>29.364999999999998</v>
      </c>
      <c r="G220" s="1"/>
      <c r="H220" s="1"/>
      <c r="I220" s="1"/>
      <c r="J220" s="1"/>
    </row>
    <row r="221" spans="1:10" x14ac:dyDescent="0.2">
      <c r="A221" s="75" t="s">
        <v>526</v>
      </c>
      <c r="B221" s="156">
        <v>399.1</v>
      </c>
      <c r="C221" s="156">
        <v>512</v>
      </c>
      <c r="D221" s="156">
        <v>619.42999999999995</v>
      </c>
      <c r="E221" s="156">
        <v>791.67</v>
      </c>
      <c r="F221" s="156">
        <v>1093.5050000000001</v>
      </c>
      <c r="G221" s="1"/>
      <c r="H221" s="1"/>
      <c r="I221" s="1"/>
      <c r="J221" s="1"/>
    </row>
    <row r="222" spans="1:10" x14ac:dyDescent="0.2">
      <c r="A222" s="3" t="s">
        <v>112</v>
      </c>
      <c r="B222" s="14">
        <v>66.099999999999994</v>
      </c>
      <c r="C222" s="14">
        <v>133.6</v>
      </c>
      <c r="D222" s="14">
        <v>310.7</v>
      </c>
      <c r="E222" s="14">
        <v>748.02</v>
      </c>
      <c r="F222" s="14">
        <v>1963.655</v>
      </c>
      <c r="G222" s="1"/>
      <c r="H222" s="1"/>
      <c r="I222" s="1"/>
      <c r="J222" s="1"/>
    </row>
    <row r="223" spans="1:10" x14ac:dyDescent="0.2">
      <c r="A223" s="75" t="s">
        <v>113</v>
      </c>
      <c r="B223" s="156" t="s">
        <v>18</v>
      </c>
      <c r="C223" s="156" t="s">
        <v>18</v>
      </c>
      <c r="D223" s="156" t="s">
        <v>18</v>
      </c>
      <c r="E223" s="156" t="s">
        <v>18</v>
      </c>
      <c r="F223" s="156" t="s">
        <v>18</v>
      </c>
      <c r="G223" s="1"/>
      <c r="H223" s="1"/>
      <c r="I223" s="1"/>
      <c r="J223" s="1"/>
    </row>
    <row r="224" spans="1:10" x14ac:dyDescent="0.2">
      <c r="A224" s="75" t="s">
        <v>114</v>
      </c>
      <c r="B224" s="156" t="s">
        <v>18</v>
      </c>
      <c r="C224" s="156" t="s">
        <v>18</v>
      </c>
      <c r="D224" s="156" t="s">
        <v>18</v>
      </c>
      <c r="E224" s="156" t="s">
        <v>18</v>
      </c>
      <c r="F224" s="156" t="s">
        <v>18</v>
      </c>
      <c r="G224" s="1"/>
      <c r="H224" s="1"/>
      <c r="I224" s="1"/>
      <c r="J224" s="1"/>
    </row>
    <row r="225" spans="1:10" x14ac:dyDescent="0.2">
      <c r="A225" s="3" t="s">
        <v>115</v>
      </c>
      <c r="B225" s="14">
        <v>1313.7</v>
      </c>
      <c r="C225" s="14">
        <v>1257.3</v>
      </c>
      <c r="D225" s="14">
        <v>1195.81</v>
      </c>
      <c r="E225" s="14">
        <v>1096.3699999999999</v>
      </c>
      <c r="F225" s="14">
        <v>1206.691</v>
      </c>
      <c r="G225" s="1"/>
      <c r="H225" s="1"/>
      <c r="I225" s="1"/>
      <c r="J225" s="1"/>
    </row>
    <row r="226" spans="1:10" ht="12.75" customHeight="1" x14ac:dyDescent="0.2">
      <c r="A226" s="80" t="s">
        <v>321</v>
      </c>
      <c r="B226" s="14" t="s">
        <v>19</v>
      </c>
      <c r="C226" s="14" t="s">
        <v>19</v>
      </c>
      <c r="D226" s="14" t="s">
        <v>19</v>
      </c>
      <c r="E226" s="14" t="s">
        <v>19</v>
      </c>
      <c r="F226" s="14" t="s">
        <v>19</v>
      </c>
      <c r="G226" s="1"/>
      <c r="H226" s="1"/>
      <c r="I226" s="1"/>
      <c r="J226" s="1"/>
    </row>
    <row r="227" spans="1:10" x14ac:dyDescent="0.2">
      <c r="A227" s="3"/>
      <c r="B227" s="14"/>
      <c r="C227" s="14"/>
      <c r="D227" s="14"/>
      <c r="E227" s="14"/>
      <c r="F227" s="14"/>
      <c r="G227" s="1"/>
      <c r="H227" s="1"/>
      <c r="I227" s="1"/>
      <c r="J227" s="1"/>
    </row>
    <row r="228" spans="1:10" ht="25.5" x14ac:dyDescent="0.2">
      <c r="A228" s="33" t="s">
        <v>117</v>
      </c>
      <c r="B228" s="14">
        <v>8556.6</v>
      </c>
      <c r="C228" s="14">
        <v>9806.6</v>
      </c>
      <c r="D228" s="14">
        <v>11382.5</v>
      </c>
      <c r="E228" s="14">
        <v>14952.14</v>
      </c>
      <c r="F228" s="14">
        <v>19061.638999999999</v>
      </c>
      <c r="G228" s="1"/>
      <c r="H228" s="1"/>
      <c r="I228" s="1"/>
      <c r="J228" s="1"/>
    </row>
    <row r="229" spans="1:10" x14ac:dyDescent="0.2">
      <c r="A229" s="70" t="s">
        <v>118</v>
      </c>
      <c r="B229" s="156" t="s">
        <v>18</v>
      </c>
      <c r="C229" s="156" t="s">
        <v>18</v>
      </c>
      <c r="D229" s="156" t="s">
        <v>18</v>
      </c>
      <c r="E229" s="156" t="s">
        <v>18</v>
      </c>
      <c r="F229" s="156" t="s">
        <v>18</v>
      </c>
      <c r="G229" s="1"/>
      <c r="H229" s="1"/>
      <c r="I229" s="1"/>
      <c r="J229" s="1"/>
    </row>
    <row r="230" spans="1:10" x14ac:dyDescent="0.2">
      <c r="A230" s="33"/>
      <c r="B230" s="14"/>
      <c r="C230" s="14"/>
      <c r="D230" s="14"/>
      <c r="E230" s="14"/>
      <c r="F230" s="14"/>
      <c r="G230" s="1"/>
      <c r="H230" s="1"/>
      <c r="I230" s="1"/>
      <c r="J230" s="1"/>
    </row>
    <row r="231" spans="1:10" x14ac:dyDescent="0.2">
      <c r="A231" s="43" t="s">
        <v>16</v>
      </c>
      <c r="B231" s="14"/>
      <c r="C231" s="14"/>
      <c r="D231" s="14"/>
      <c r="E231" s="14"/>
      <c r="F231" s="14"/>
      <c r="G231" s="1"/>
      <c r="H231" s="1"/>
      <c r="I231" s="1"/>
      <c r="J231" s="1"/>
    </row>
    <row r="232" spans="1:10" x14ac:dyDescent="0.2">
      <c r="A232" s="33" t="s">
        <v>119</v>
      </c>
      <c r="B232" s="14" t="s">
        <v>18</v>
      </c>
      <c r="C232" s="14" t="s">
        <v>18</v>
      </c>
      <c r="D232" s="14" t="s">
        <v>18</v>
      </c>
      <c r="E232" s="14" t="s">
        <v>18</v>
      </c>
      <c r="F232" s="14" t="s">
        <v>18</v>
      </c>
      <c r="G232" s="1"/>
      <c r="H232" s="1"/>
      <c r="I232" s="1"/>
      <c r="J232" s="1"/>
    </row>
    <row r="233" spans="1:10" x14ac:dyDescent="0.2">
      <c r="B233" s="49"/>
      <c r="C233" s="49"/>
      <c r="D233" s="49"/>
      <c r="E233" s="49"/>
      <c r="F233" s="49"/>
      <c r="G233" s="1"/>
      <c r="H233" s="1"/>
      <c r="I233" s="1"/>
      <c r="J233" s="1"/>
    </row>
    <row r="234" spans="1:10" x14ac:dyDescent="0.2">
      <c r="A234" s="9" t="s">
        <v>120</v>
      </c>
      <c r="B234" s="49"/>
      <c r="C234" s="49"/>
      <c r="D234" s="49"/>
      <c r="E234" s="49"/>
      <c r="F234" s="49"/>
      <c r="G234" s="1"/>
      <c r="H234" s="1"/>
      <c r="I234" s="1"/>
      <c r="J234" s="1"/>
    </row>
    <row r="235" spans="1:10" x14ac:dyDescent="0.2">
      <c r="A235" s="80" t="s">
        <v>121</v>
      </c>
      <c r="B235" s="49"/>
      <c r="C235" s="49"/>
      <c r="D235" s="49"/>
      <c r="E235" s="49"/>
      <c r="F235" s="49"/>
      <c r="G235" s="1"/>
      <c r="H235" s="1"/>
      <c r="I235" s="1"/>
      <c r="J235" s="1"/>
    </row>
    <row r="236" spans="1:10" x14ac:dyDescent="0.2">
      <c r="A236" s="82" t="s">
        <v>129</v>
      </c>
      <c r="B236" s="49">
        <v>5532.7</v>
      </c>
      <c r="C236" s="49">
        <v>6095.8</v>
      </c>
      <c r="D236" s="49">
        <v>7068.7</v>
      </c>
      <c r="E236" s="49">
        <v>8079.39</v>
      </c>
      <c r="F236" s="49">
        <v>8569.43</v>
      </c>
      <c r="G236" s="1"/>
      <c r="H236" s="1"/>
      <c r="I236" s="1"/>
      <c r="J236" s="1"/>
    </row>
    <row r="237" spans="1:10" x14ac:dyDescent="0.2">
      <c r="A237" s="83" t="s">
        <v>123</v>
      </c>
      <c r="B237" s="51">
        <v>5532.7</v>
      </c>
      <c r="C237" s="51">
        <v>6095.8</v>
      </c>
      <c r="D237" s="51">
        <v>7068.7</v>
      </c>
      <c r="E237" s="51">
        <v>8079.39</v>
      </c>
      <c r="F237" s="51">
        <v>8569.43</v>
      </c>
      <c r="G237" s="1"/>
      <c r="H237" s="1"/>
      <c r="I237" s="1"/>
      <c r="J237" s="1"/>
    </row>
    <row r="238" spans="1:10" ht="14.25" x14ac:dyDescent="0.2">
      <c r="A238" s="83" t="s">
        <v>895</v>
      </c>
      <c r="B238" s="51" t="s">
        <v>18</v>
      </c>
      <c r="C238" s="51" t="s">
        <v>18</v>
      </c>
      <c r="D238" s="51" t="s">
        <v>18</v>
      </c>
      <c r="E238" s="51" t="s">
        <v>18</v>
      </c>
      <c r="F238" s="51" t="s">
        <v>18</v>
      </c>
      <c r="G238" s="1"/>
      <c r="H238" s="1"/>
      <c r="I238" s="1"/>
      <c r="J238" s="1"/>
    </row>
    <row r="239" spans="1:10" ht="12.75" customHeight="1" x14ac:dyDescent="0.2">
      <c r="A239" s="84" t="s">
        <v>125</v>
      </c>
      <c r="B239" s="49">
        <v>865.7</v>
      </c>
      <c r="C239" s="49">
        <v>1091.0999999999999</v>
      </c>
      <c r="D239" s="49">
        <v>1423.2</v>
      </c>
      <c r="E239" s="49">
        <v>1959.29</v>
      </c>
      <c r="F239" s="49">
        <v>3486.4360000000001</v>
      </c>
      <c r="G239" s="1"/>
      <c r="H239" s="1"/>
      <c r="I239" s="1"/>
      <c r="J239" s="1"/>
    </row>
    <row r="240" spans="1:10" x14ac:dyDescent="0.2">
      <c r="A240" s="85" t="s">
        <v>126</v>
      </c>
      <c r="B240" s="49" t="s">
        <v>19</v>
      </c>
      <c r="C240" s="49" t="s">
        <v>19</v>
      </c>
      <c r="D240" s="49" t="s">
        <v>19</v>
      </c>
      <c r="E240" s="49" t="s">
        <v>19</v>
      </c>
      <c r="F240" s="49" t="s">
        <v>19</v>
      </c>
      <c r="G240" s="1"/>
      <c r="H240" s="1"/>
      <c r="I240" s="1"/>
      <c r="J240" s="1"/>
    </row>
    <row r="241" spans="1:10" x14ac:dyDescent="0.2">
      <c r="A241" s="82" t="s">
        <v>127</v>
      </c>
      <c r="B241" s="49">
        <v>66.099999999999994</v>
      </c>
      <c r="C241" s="49">
        <v>133.6</v>
      </c>
      <c r="D241" s="49">
        <v>310.7</v>
      </c>
      <c r="E241" s="49">
        <v>748.02</v>
      </c>
      <c r="F241" s="49">
        <v>1963.655</v>
      </c>
      <c r="G241" s="1"/>
      <c r="H241" s="1"/>
      <c r="I241" s="1"/>
      <c r="J241" s="1"/>
    </row>
    <row r="242" spans="1:10" x14ac:dyDescent="0.2">
      <c r="A242" s="3" t="s">
        <v>128</v>
      </c>
      <c r="B242" s="49"/>
      <c r="C242" s="49"/>
      <c r="D242" s="49"/>
      <c r="E242" s="49"/>
      <c r="F242" s="49"/>
      <c r="G242" s="1"/>
      <c r="H242" s="1"/>
      <c r="I242" s="1"/>
      <c r="J242" s="1"/>
    </row>
    <row r="243" spans="1:10" x14ac:dyDescent="0.2">
      <c r="A243" s="82" t="s">
        <v>129</v>
      </c>
      <c r="B243" s="49">
        <v>5525.4</v>
      </c>
      <c r="C243" s="49">
        <v>6087.3</v>
      </c>
      <c r="D243" s="49">
        <v>7059.9</v>
      </c>
      <c r="E243" s="49">
        <v>8071.51</v>
      </c>
      <c r="F243" s="49">
        <v>8561.2929999999997</v>
      </c>
      <c r="G243" s="1"/>
      <c r="H243" s="1"/>
      <c r="I243" s="1"/>
      <c r="J243" s="1"/>
    </row>
    <row r="244" spans="1:10" x14ac:dyDescent="0.2">
      <c r="A244" s="335" t="s">
        <v>123</v>
      </c>
      <c r="B244" s="51">
        <v>5525.4</v>
      </c>
      <c r="C244" s="51">
        <v>6087.3</v>
      </c>
      <c r="D244" s="51">
        <v>7059.9</v>
      </c>
      <c r="E244" s="51">
        <v>8071.51</v>
      </c>
      <c r="F244" s="51">
        <v>8561.2929999999997</v>
      </c>
      <c r="G244" s="1"/>
      <c r="H244" s="1"/>
      <c r="I244" s="1"/>
      <c r="J244" s="1"/>
    </row>
    <row r="245" spans="1:10" x14ac:dyDescent="0.2">
      <c r="A245" s="335" t="s">
        <v>896</v>
      </c>
      <c r="B245" s="51" t="s">
        <v>18</v>
      </c>
      <c r="C245" s="51" t="s">
        <v>18</v>
      </c>
      <c r="D245" s="51" t="s">
        <v>18</v>
      </c>
      <c r="E245" s="51" t="s">
        <v>18</v>
      </c>
      <c r="F245" s="51" t="s">
        <v>18</v>
      </c>
      <c r="G245" s="1"/>
      <c r="H245" s="1"/>
      <c r="I245" s="1"/>
      <c r="J245" s="1"/>
    </row>
    <row r="246" spans="1:10" x14ac:dyDescent="0.2">
      <c r="A246" s="84" t="s">
        <v>125</v>
      </c>
      <c r="B246" s="49">
        <v>850.3</v>
      </c>
      <c r="C246" s="49">
        <v>1075</v>
      </c>
      <c r="D246" s="49">
        <v>1405</v>
      </c>
      <c r="E246" s="49">
        <v>1936.33</v>
      </c>
      <c r="F246" s="49">
        <v>3451.31</v>
      </c>
      <c r="G246" s="1"/>
      <c r="H246" s="1"/>
      <c r="I246" s="1"/>
      <c r="J246" s="1"/>
    </row>
    <row r="247" spans="1:10" x14ac:dyDescent="0.2">
      <c r="A247" s="85" t="s">
        <v>126</v>
      </c>
      <c r="B247" s="49" t="s">
        <v>18</v>
      </c>
      <c r="C247" s="49" t="s">
        <v>18</v>
      </c>
      <c r="D247" s="49" t="s">
        <v>18</v>
      </c>
      <c r="E247" s="49" t="s">
        <v>18</v>
      </c>
      <c r="F247" s="49" t="s">
        <v>18</v>
      </c>
      <c r="G247" s="1"/>
      <c r="H247" s="1"/>
      <c r="I247" s="1"/>
      <c r="J247" s="1"/>
    </row>
    <row r="248" spans="1:10" x14ac:dyDescent="0.2">
      <c r="A248" s="85" t="s">
        <v>127</v>
      </c>
      <c r="B248" s="49">
        <v>66.099999999999994</v>
      </c>
      <c r="C248" s="49">
        <v>133.6</v>
      </c>
      <c r="D248" s="49">
        <v>310.7</v>
      </c>
      <c r="E248" s="49">
        <v>748.02</v>
      </c>
      <c r="F248" s="49">
        <v>1963.655</v>
      </c>
      <c r="G248" s="1"/>
      <c r="H248" s="1"/>
      <c r="I248" s="1"/>
      <c r="J248" s="1"/>
    </row>
    <row r="249" spans="1:10" x14ac:dyDescent="0.2">
      <c r="A249" s="3" t="s">
        <v>130</v>
      </c>
      <c r="B249" s="14"/>
      <c r="C249" s="14"/>
      <c r="D249" s="14"/>
      <c r="E249" s="14"/>
      <c r="F249" s="14"/>
      <c r="G249" s="1"/>
      <c r="H249" s="1"/>
      <c r="I249" s="1"/>
      <c r="J249" s="1"/>
    </row>
    <row r="250" spans="1:10" x14ac:dyDescent="0.2">
      <c r="A250" s="82" t="s">
        <v>129</v>
      </c>
      <c r="B250" s="14">
        <v>7.3</v>
      </c>
      <c r="C250" s="14">
        <v>8.4</v>
      </c>
      <c r="D250" s="14">
        <v>8.8000000000000007</v>
      </c>
      <c r="E250" s="14">
        <v>7.87</v>
      </c>
      <c r="F250" s="14">
        <v>8.1359999999999992</v>
      </c>
      <c r="G250" s="1"/>
      <c r="H250" s="1"/>
      <c r="I250" s="1"/>
      <c r="J250" s="1"/>
    </row>
    <row r="251" spans="1:10" x14ac:dyDescent="0.2">
      <c r="A251" s="335" t="s">
        <v>123</v>
      </c>
      <c r="B251" s="156">
        <v>7.3</v>
      </c>
      <c r="C251" s="14">
        <v>8.4</v>
      </c>
      <c r="D251" s="156">
        <v>8.8000000000000007</v>
      </c>
      <c r="E251" s="156">
        <v>7.87</v>
      </c>
      <c r="F251" s="156">
        <v>8.1359999999999992</v>
      </c>
      <c r="G251" s="1"/>
      <c r="H251" s="1"/>
      <c r="I251" s="1"/>
      <c r="J251" s="1"/>
    </row>
    <row r="252" spans="1:10" x14ac:dyDescent="0.2">
      <c r="A252" s="335" t="s">
        <v>124</v>
      </c>
      <c r="B252" s="51" t="s">
        <v>19</v>
      </c>
      <c r="C252" s="51" t="s">
        <v>19</v>
      </c>
      <c r="D252" s="51" t="s">
        <v>19</v>
      </c>
      <c r="E252" s="51" t="s">
        <v>19</v>
      </c>
      <c r="F252" s="51" t="s">
        <v>19</v>
      </c>
      <c r="G252" s="1"/>
      <c r="H252" s="1"/>
      <c r="I252" s="1"/>
      <c r="J252" s="1"/>
    </row>
    <row r="253" spans="1:10" x14ac:dyDescent="0.2">
      <c r="A253" s="84" t="s">
        <v>125</v>
      </c>
      <c r="B253" s="14">
        <v>15.3</v>
      </c>
      <c r="C253" s="14">
        <v>16.100000000000001</v>
      </c>
      <c r="D253" s="14">
        <v>18.2</v>
      </c>
      <c r="E253" s="14">
        <v>22.96</v>
      </c>
      <c r="F253" s="14">
        <v>35.125999999999998</v>
      </c>
      <c r="G253" s="1"/>
      <c r="H253" s="1"/>
      <c r="I253" s="1"/>
      <c r="J253" s="1"/>
    </row>
    <row r="254" spans="1:10" x14ac:dyDescent="0.2">
      <c r="A254" s="85" t="s">
        <v>126</v>
      </c>
      <c r="B254" s="49" t="s">
        <v>19</v>
      </c>
      <c r="C254" s="49" t="s">
        <v>19</v>
      </c>
      <c r="D254" s="49" t="s">
        <v>19</v>
      </c>
      <c r="E254" s="49" t="s">
        <v>19</v>
      </c>
      <c r="F254" s="49" t="s">
        <v>19</v>
      </c>
      <c r="G254" s="1"/>
      <c r="H254" s="1"/>
      <c r="I254" s="1"/>
      <c r="J254" s="1"/>
    </row>
    <row r="255" spans="1:10" x14ac:dyDescent="0.2">
      <c r="A255" s="85" t="s">
        <v>127</v>
      </c>
      <c r="B255" s="49" t="s">
        <v>19</v>
      </c>
      <c r="C255" s="49" t="s">
        <v>19</v>
      </c>
      <c r="D255" s="49" t="s">
        <v>19</v>
      </c>
      <c r="E255" s="49" t="s">
        <v>19</v>
      </c>
      <c r="F255" s="49" t="s">
        <v>19</v>
      </c>
      <c r="G255" s="1"/>
      <c r="H255" s="1"/>
      <c r="I255" s="1"/>
      <c r="J255" s="1"/>
    </row>
    <row r="256" spans="1:10" x14ac:dyDescent="0.2">
      <c r="A256" s="3" t="s">
        <v>131</v>
      </c>
      <c r="B256" s="14"/>
      <c r="C256" s="14"/>
      <c r="D256" s="14"/>
      <c r="E256" s="14"/>
      <c r="F256" s="14"/>
      <c r="G256" s="1"/>
      <c r="H256" s="1"/>
      <c r="I256" s="1"/>
      <c r="J256" s="1"/>
    </row>
    <row r="257" spans="1:10" x14ac:dyDescent="0.2">
      <c r="A257" s="82" t="s">
        <v>129</v>
      </c>
      <c r="B257" s="49">
        <v>5.4</v>
      </c>
      <c r="C257" s="49">
        <v>5.9</v>
      </c>
      <c r="D257" s="49">
        <v>6.8</v>
      </c>
      <c r="E257" s="49">
        <v>7.6</v>
      </c>
      <c r="F257" s="49">
        <v>7.81</v>
      </c>
      <c r="G257" s="1"/>
      <c r="H257" s="1"/>
      <c r="I257" s="1"/>
      <c r="J257" s="1"/>
    </row>
    <row r="258" spans="1:10" x14ac:dyDescent="0.2">
      <c r="A258" s="335" t="s">
        <v>123</v>
      </c>
      <c r="B258" s="156">
        <v>5.4</v>
      </c>
      <c r="C258" s="156">
        <v>5.9</v>
      </c>
      <c r="D258" s="156">
        <v>6.8</v>
      </c>
      <c r="E258" s="156">
        <v>7.6</v>
      </c>
      <c r="F258" s="156">
        <v>7.81</v>
      </c>
      <c r="G258" s="1"/>
      <c r="H258" s="1"/>
      <c r="I258" s="1"/>
      <c r="J258" s="1"/>
    </row>
    <row r="259" spans="1:10" x14ac:dyDescent="0.2">
      <c r="A259" s="335" t="s">
        <v>124</v>
      </c>
      <c r="B259" s="51" t="s">
        <v>19</v>
      </c>
      <c r="C259" s="51" t="s">
        <v>19</v>
      </c>
      <c r="D259" s="51" t="s">
        <v>19</v>
      </c>
      <c r="E259" s="51" t="s">
        <v>19</v>
      </c>
      <c r="F259" s="51" t="s">
        <v>19</v>
      </c>
      <c r="G259" s="1"/>
      <c r="H259" s="1"/>
      <c r="I259" s="1"/>
      <c r="J259" s="1"/>
    </row>
    <row r="260" spans="1:10" x14ac:dyDescent="0.2">
      <c r="A260" s="84" t="s">
        <v>125</v>
      </c>
      <c r="B260" s="14">
        <v>26.6</v>
      </c>
      <c r="C260" s="14">
        <v>37.1</v>
      </c>
      <c r="D260" s="14">
        <v>46.4</v>
      </c>
      <c r="E260" s="14">
        <v>55.94</v>
      </c>
      <c r="F260" s="14">
        <v>71.918000000000006</v>
      </c>
      <c r="G260" s="1"/>
      <c r="H260" s="1"/>
      <c r="I260" s="1"/>
      <c r="J260" s="1"/>
    </row>
    <row r="261" spans="1:10" x14ac:dyDescent="0.2">
      <c r="A261" s="85" t="s">
        <v>126</v>
      </c>
      <c r="B261" s="103" t="s">
        <v>19</v>
      </c>
      <c r="C261" s="103" t="s">
        <v>19</v>
      </c>
      <c r="D261" s="103" t="s">
        <v>19</v>
      </c>
      <c r="E261" s="103" t="s">
        <v>19</v>
      </c>
      <c r="F261" s="103" t="s">
        <v>19</v>
      </c>
      <c r="G261" s="1"/>
      <c r="H261" s="1"/>
      <c r="I261" s="1"/>
      <c r="J261" s="1"/>
    </row>
    <row r="262" spans="1:10" x14ac:dyDescent="0.2">
      <c r="A262" s="112" t="s">
        <v>127</v>
      </c>
      <c r="B262" s="120" t="s">
        <v>19</v>
      </c>
      <c r="C262" s="120" t="s">
        <v>19</v>
      </c>
      <c r="D262" s="120" t="s">
        <v>19</v>
      </c>
      <c r="E262" s="120" t="s">
        <v>19</v>
      </c>
      <c r="F262" s="120" t="s">
        <v>19</v>
      </c>
      <c r="G262" s="1"/>
      <c r="H262" s="1"/>
      <c r="I262" s="1"/>
      <c r="J262" s="1"/>
    </row>
    <row r="263" spans="1:10" ht="14.25" customHeight="1" x14ac:dyDescent="0.2">
      <c r="A263" s="1103" t="s">
        <v>897</v>
      </c>
      <c r="B263" s="1104"/>
      <c r="C263" s="1104"/>
      <c r="D263" s="1104"/>
      <c r="E263" s="1104"/>
      <c r="F263" s="1104"/>
      <c r="G263" s="1"/>
      <c r="H263" s="1"/>
      <c r="I263" s="1"/>
      <c r="J263" s="1"/>
    </row>
    <row r="264" spans="1:10" x14ac:dyDescent="0.2">
      <c r="A264" s="3"/>
      <c r="B264" s="10"/>
      <c r="C264" s="10"/>
      <c r="D264" s="10"/>
      <c r="E264" s="10"/>
      <c r="F264" s="10"/>
      <c r="G264" s="1"/>
      <c r="H264" s="1"/>
      <c r="I264" s="1"/>
      <c r="J264" s="1"/>
    </row>
    <row r="265" spans="1:10" x14ac:dyDescent="0.2">
      <c r="G265" s="1"/>
      <c r="H265" s="1"/>
      <c r="I265" s="1"/>
      <c r="J265" s="1"/>
    </row>
    <row r="266" spans="1:10" x14ac:dyDescent="0.2">
      <c r="G266" s="1"/>
      <c r="H266" s="1"/>
      <c r="I266" s="1"/>
      <c r="J266" s="1"/>
    </row>
    <row r="267" spans="1:10" x14ac:dyDescent="0.2">
      <c r="G267" s="1"/>
      <c r="H267" s="1"/>
      <c r="I267" s="1"/>
      <c r="J267" s="1"/>
    </row>
    <row r="268" spans="1:10" x14ac:dyDescent="0.2">
      <c r="A268" s="1200" t="s">
        <v>133</v>
      </c>
      <c r="B268" s="1200"/>
      <c r="C268" s="1200"/>
      <c r="D268" s="1200"/>
      <c r="E268" s="1200"/>
      <c r="F268" s="1200"/>
      <c r="G268" s="1"/>
      <c r="H268" s="1"/>
      <c r="I268" s="1"/>
      <c r="J268" s="1"/>
    </row>
    <row r="269" spans="1:10" s="582" customFormat="1" ht="15" x14ac:dyDescent="0.25">
      <c r="A269" s="1101" t="s">
        <v>134</v>
      </c>
      <c r="B269" s="1101"/>
      <c r="C269" s="1101"/>
      <c r="D269" s="1101"/>
      <c r="E269" s="1101"/>
      <c r="F269" s="1101"/>
      <c r="G269" s="1"/>
      <c r="H269" s="1"/>
      <c r="I269" s="1"/>
      <c r="J269" s="1"/>
    </row>
    <row r="270" spans="1:10" x14ac:dyDescent="0.2">
      <c r="A270" s="22" t="s">
        <v>898</v>
      </c>
      <c r="B270" s="96"/>
      <c r="G270" s="1"/>
      <c r="H270" s="1"/>
      <c r="I270" s="1"/>
      <c r="J270" s="1"/>
    </row>
    <row r="271" spans="1:10" x14ac:dyDescent="0.2">
      <c r="G271" s="1"/>
      <c r="H271" s="1"/>
      <c r="I271" s="1"/>
      <c r="J271" s="1"/>
    </row>
    <row r="272" spans="1:10" x14ac:dyDescent="0.2">
      <c r="A272" s="11"/>
      <c r="B272" s="12">
        <v>40909</v>
      </c>
      <c r="C272" s="12">
        <v>41275</v>
      </c>
      <c r="D272" s="12">
        <v>41640</v>
      </c>
      <c r="E272" s="12">
        <v>42005</v>
      </c>
      <c r="F272" s="12">
        <v>42370</v>
      </c>
      <c r="G272" s="1"/>
      <c r="H272" s="1"/>
      <c r="I272" s="1"/>
      <c r="J272" s="1"/>
    </row>
    <row r="273" spans="1:11" x14ac:dyDescent="0.2">
      <c r="A273" s="5" t="s">
        <v>103</v>
      </c>
      <c r="B273" s="49"/>
      <c r="C273" s="49"/>
      <c r="D273" s="49"/>
      <c r="E273" s="49"/>
      <c r="F273" s="49"/>
      <c r="G273" s="1"/>
      <c r="H273" s="1"/>
      <c r="I273" s="1"/>
      <c r="J273" s="1"/>
    </row>
    <row r="274" spans="1:11" x14ac:dyDescent="0.2">
      <c r="A274" s="3" t="s">
        <v>439</v>
      </c>
      <c r="B274" s="49">
        <v>707634.73892100004</v>
      </c>
      <c r="C274" s="49">
        <v>780744.21875800006</v>
      </c>
      <c r="D274" s="49">
        <v>817011.33250000002</v>
      </c>
      <c r="E274" s="49">
        <v>912028.76847000001</v>
      </c>
      <c r="F274" s="49">
        <v>1106350.4561709999</v>
      </c>
      <c r="G274" s="1"/>
      <c r="H274" s="1"/>
      <c r="I274" s="1"/>
      <c r="J274" s="1"/>
    </row>
    <row r="275" spans="1:11" x14ac:dyDescent="0.2">
      <c r="A275" s="75" t="s">
        <v>105</v>
      </c>
      <c r="B275" s="51" t="s">
        <v>19</v>
      </c>
      <c r="C275" s="51" t="s">
        <v>19</v>
      </c>
      <c r="D275" s="51" t="s">
        <v>19</v>
      </c>
      <c r="E275" s="51" t="s">
        <v>19</v>
      </c>
      <c r="F275" s="51" t="s">
        <v>19</v>
      </c>
      <c r="G275" s="1"/>
      <c r="H275" s="1"/>
      <c r="I275" s="1"/>
      <c r="J275" s="1"/>
    </row>
    <row r="276" spans="1:11" x14ac:dyDescent="0.2">
      <c r="A276" s="75" t="s">
        <v>106</v>
      </c>
      <c r="B276" s="51">
        <v>707634.73892100004</v>
      </c>
      <c r="C276" s="51">
        <v>780744.21875800006</v>
      </c>
      <c r="D276" s="51">
        <v>817011.33250000002</v>
      </c>
      <c r="E276" s="51">
        <v>912028.76847000001</v>
      </c>
      <c r="F276" s="51">
        <v>1106350.4561709999</v>
      </c>
      <c r="G276" s="1"/>
      <c r="H276" s="1"/>
      <c r="I276" s="1"/>
      <c r="J276" s="1"/>
    </row>
    <row r="277" spans="1:11" x14ac:dyDescent="0.2">
      <c r="A277" s="3" t="s">
        <v>107</v>
      </c>
      <c r="B277" s="49">
        <v>1083.1027799999999</v>
      </c>
      <c r="C277" s="49">
        <v>1268.657383</v>
      </c>
      <c r="D277" s="49">
        <v>1804.6623000000002</v>
      </c>
      <c r="E277" s="49">
        <v>2495.9787900000001</v>
      </c>
      <c r="F277" s="49">
        <v>3692.3662330000002</v>
      </c>
      <c r="G277" s="1"/>
      <c r="H277" s="1"/>
      <c r="I277" s="1"/>
      <c r="J277" s="1"/>
    </row>
    <row r="278" spans="1:11" x14ac:dyDescent="0.2">
      <c r="A278" s="3" t="s">
        <v>108</v>
      </c>
      <c r="B278" s="49">
        <v>18765.072100000001</v>
      </c>
      <c r="C278" s="49">
        <v>22323.758927999999</v>
      </c>
      <c r="D278" s="49">
        <v>25736.801899999999</v>
      </c>
      <c r="E278" s="49">
        <v>29634.907620000002</v>
      </c>
      <c r="F278" s="49">
        <v>30541.267914</v>
      </c>
      <c r="G278" s="1"/>
      <c r="H278" s="1"/>
      <c r="I278" s="1"/>
      <c r="J278" s="1"/>
    </row>
    <row r="279" spans="1:11" x14ac:dyDescent="0.2">
      <c r="A279" s="75" t="s">
        <v>109</v>
      </c>
      <c r="B279" s="51">
        <v>17393.436197999999</v>
      </c>
      <c r="C279" s="51">
        <v>20612.469072</v>
      </c>
      <c r="D279" s="51">
        <v>23621.8734</v>
      </c>
      <c r="E279" s="51">
        <v>26960.630370000003</v>
      </c>
      <c r="F279" s="51">
        <v>26901.793115</v>
      </c>
      <c r="G279" s="1"/>
      <c r="H279" s="1"/>
      <c r="I279" s="1"/>
      <c r="J279" s="1"/>
    </row>
    <row r="280" spans="1:11" s="583" customFormat="1" ht="12.75" customHeight="1" x14ac:dyDescent="0.2">
      <c r="A280" s="147" t="s">
        <v>110</v>
      </c>
      <c r="B280" s="51">
        <v>127.71000000000001</v>
      </c>
      <c r="C280" s="51">
        <v>154.57162599999998</v>
      </c>
      <c r="D280" s="51">
        <v>192.30760000000001</v>
      </c>
      <c r="E280" s="51">
        <v>237.25472000000002</v>
      </c>
      <c r="F280" s="51">
        <v>327.26594499999999</v>
      </c>
      <c r="G280" s="1"/>
      <c r="H280" s="1"/>
      <c r="I280" s="1"/>
      <c r="J280" s="1"/>
    </row>
    <row r="281" spans="1:11" x14ac:dyDescent="0.2">
      <c r="A281" s="75" t="s">
        <v>526</v>
      </c>
      <c r="B281" s="51">
        <v>1243.925898</v>
      </c>
      <c r="C281" s="51">
        <v>1556.7182299999999</v>
      </c>
      <c r="D281" s="51">
        <v>1922.6208000000001</v>
      </c>
      <c r="E281" s="51">
        <v>2437.0225299999997</v>
      </c>
      <c r="F281" s="51">
        <v>3312.208854</v>
      </c>
      <c r="G281" s="1"/>
      <c r="H281" s="1"/>
      <c r="I281" s="1"/>
      <c r="J281" s="1"/>
      <c r="K281" s="583"/>
    </row>
    <row r="282" spans="1:11" x14ac:dyDescent="0.2">
      <c r="A282" s="3" t="s">
        <v>112</v>
      </c>
      <c r="B282" s="49">
        <v>79.231094999999996</v>
      </c>
      <c r="C282" s="49">
        <v>82.387016000000003</v>
      </c>
      <c r="D282" s="49">
        <v>212.84649999999999</v>
      </c>
      <c r="E282" s="49">
        <v>487.58321999999998</v>
      </c>
      <c r="F282" s="49">
        <v>838.01077399999997</v>
      </c>
      <c r="G282" s="1"/>
      <c r="H282" s="1"/>
      <c r="I282" s="1"/>
      <c r="J282" s="1"/>
      <c r="K282" s="583"/>
    </row>
    <row r="283" spans="1:11" s="583" customFormat="1" ht="12.75" customHeight="1" x14ac:dyDescent="0.2">
      <c r="A283" s="75" t="s">
        <v>113</v>
      </c>
      <c r="B283" s="32" t="s">
        <v>18</v>
      </c>
      <c r="C283" s="32" t="s">
        <v>18</v>
      </c>
      <c r="D283" s="32" t="s">
        <v>18</v>
      </c>
      <c r="E283" s="32" t="s">
        <v>18</v>
      </c>
      <c r="F283" s="32" t="s">
        <v>18</v>
      </c>
      <c r="G283" s="21"/>
      <c r="H283" s="21"/>
      <c r="I283" s="21"/>
      <c r="J283" s="21"/>
    </row>
    <row r="284" spans="1:11" s="583" customFormat="1" ht="12.75" customHeight="1" x14ac:dyDescent="0.2">
      <c r="A284" s="75" t="s">
        <v>114</v>
      </c>
      <c r="B284" s="32" t="s">
        <v>18</v>
      </c>
      <c r="C284" s="32" t="s">
        <v>18</v>
      </c>
      <c r="D284" s="32" t="s">
        <v>18</v>
      </c>
      <c r="E284" s="32" t="s">
        <v>18</v>
      </c>
      <c r="F284" s="32" t="s">
        <v>18</v>
      </c>
      <c r="G284" s="21"/>
      <c r="H284" s="21"/>
      <c r="I284" s="21"/>
      <c r="J284" s="21"/>
    </row>
    <row r="285" spans="1:11" x14ac:dyDescent="0.2">
      <c r="A285" s="3" t="s">
        <v>115</v>
      </c>
      <c r="B285" s="49">
        <v>100181.77310999999</v>
      </c>
      <c r="C285" s="49">
        <v>93438.160040999996</v>
      </c>
      <c r="D285" s="49">
        <v>85439.335400000011</v>
      </c>
      <c r="E285" s="49">
        <v>81860.791150000005</v>
      </c>
      <c r="F285" s="49">
        <v>80958.147559999998</v>
      </c>
      <c r="G285" s="1"/>
      <c r="H285" s="1"/>
      <c r="I285" s="1"/>
      <c r="J285" s="1"/>
    </row>
    <row r="286" spans="1:11" x14ac:dyDescent="0.2">
      <c r="A286" s="80" t="s">
        <v>321</v>
      </c>
      <c r="B286" s="49" t="s">
        <v>19</v>
      </c>
      <c r="C286" s="49" t="s">
        <v>19</v>
      </c>
      <c r="D286" s="49" t="s">
        <v>19</v>
      </c>
      <c r="E286" s="49" t="s">
        <v>19</v>
      </c>
      <c r="F286" s="49" t="s">
        <v>19</v>
      </c>
      <c r="G286" s="1"/>
      <c r="H286" s="1"/>
      <c r="I286" s="1"/>
      <c r="J286" s="1"/>
    </row>
    <row r="287" spans="1:11" x14ac:dyDescent="0.2">
      <c r="A287" s="3"/>
      <c r="B287" s="49"/>
      <c r="C287" s="49"/>
      <c r="D287" s="49"/>
      <c r="E287" s="49"/>
      <c r="F287" s="49"/>
      <c r="G287" s="1"/>
      <c r="H287" s="1"/>
      <c r="I287" s="1"/>
      <c r="J287" s="1"/>
    </row>
    <row r="288" spans="1:11" ht="25.5" x14ac:dyDescent="0.2">
      <c r="A288" s="33" t="s">
        <v>136</v>
      </c>
      <c r="B288" s="49">
        <v>827743.91800199996</v>
      </c>
      <c r="C288" s="49">
        <v>897738.18771800003</v>
      </c>
      <c r="D288" s="49">
        <v>928984.09320000012</v>
      </c>
      <c r="E288" s="49">
        <v>1026508.0292700001</v>
      </c>
      <c r="F288" s="49">
        <v>1222380.248652</v>
      </c>
      <c r="G288" s="1"/>
      <c r="H288" s="1"/>
      <c r="I288" s="1"/>
      <c r="J288" s="1"/>
    </row>
    <row r="289" spans="1:10" x14ac:dyDescent="0.2">
      <c r="A289" s="43" t="s">
        <v>118</v>
      </c>
      <c r="B289" s="51" t="s">
        <v>19</v>
      </c>
      <c r="C289" s="51" t="s">
        <v>19</v>
      </c>
      <c r="D289" s="51" t="s">
        <v>19</v>
      </c>
      <c r="E289" s="51" t="s">
        <v>18</v>
      </c>
      <c r="F289" s="51" t="s">
        <v>18</v>
      </c>
      <c r="G289" s="1"/>
      <c r="H289" s="1"/>
      <c r="I289" s="1"/>
      <c r="J289" s="1"/>
    </row>
    <row r="290" spans="1:10" x14ac:dyDescent="0.2">
      <c r="A290" s="33"/>
      <c r="B290" s="49"/>
      <c r="C290" s="49"/>
      <c r="D290" s="49"/>
      <c r="E290" s="49"/>
      <c r="F290" s="49"/>
      <c r="G290" s="1"/>
      <c r="H290" s="1"/>
      <c r="I290" s="1"/>
      <c r="J290" s="1"/>
    </row>
    <row r="291" spans="1:10" x14ac:dyDescent="0.2">
      <c r="A291" s="43" t="s">
        <v>16</v>
      </c>
      <c r="B291" s="49"/>
      <c r="C291" s="49"/>
      <c r="D291" s="49"/>
      <c r="E291" s="49"/>
      <c r="F291" s="49"/>
      <c r="G291" s="1"/>
      <c r="H291" s="1"/>
      <c r="I291" s="1"/>
      <c r="J291" s="1"/>
    </row>
    <row r="292" spans="1:10" x14ac:dyDescent="0.2">
      <c r="A292" s="33" t="s">
        <v>119</v>
      </c>
      <c r="B292" s="49" t="s">
        <v>19</v>
      </c>
      <c r="C292" s="49" t="s">
        <v>19</v>
      </c>
      <c r="D292" s="49" t="s">
        <v>19</v>
      </c>
      <c r="E292" s="49" t="s">
        <v>18</v>
      </c>
      <c r="F292" s="49" t="s">
        <v>18</v>
      </c>
      <c r="G292" s="1"/>
      <c r="H292" s="1"/>
      <c r="I292" s="1"/>
      <c r="J292" s="1"/>
    </row>
    <row r="293" spans="1:10" x14ac:dyDescent="0.2">
      <c r="B293" s="97"/>
      <c r="C293" s="97"/>
      <c r="D293" s="97"/>
      <c r="E293" s="97"/>
      <c r="F293" s="97"/>
      <c r="G293" s="1"/>
      <c r="H293" s="1"/>
      <c r="I293" s="1"/>
      <c r="J293" s="1"/>
    </row>
    <row r="294" spans="1:10" x14ac:dyDescent="0.2">
      <c r="A294" s="9" t="s">
        <v>120</v>
      </c>
      <c r="B294" s="97"/>
      <c r="C294" s="97"/>
      <c r="D294" s="97"/>
      <c r="E294" s="97"/>
      <c r="F294" s="97"/>
      <c r="G294" s="1"/>
      <c r="H294" s="1"/>
      <c r="I294" s="1"/>
      <c r="J294" s="1"/>
    </row>
    <row r="295" spans="1:10" x14ac:dyDescent="0.2">
      <c r="A295" s="80" t="s">
        <v>121</v>
      </c>
      <c r="B295" s="49"/>
      <c r="C295" s="49"/>
      <c r="D295" s="49"/>
      <c r="E295" s="49"/>
      <c r="F295" s="49"/>
      <c r="G295" s="1"/>
      <c r="H295" s="1"/>
      <c r="I295" s="1"/>
      <c r="J295" s="1"/>
    </row>
    <row r="296" spans="1:10" x14ac:dyDescent="0.2">
      <c r="A296" s="82" t="s">
        <v>129</v>
      </c>
      <c r="B296" s="25">
        <v>16664.495019999998</v>
      </c>
      <c r="C296" s="25">
        <v>19674.827149999997</v>
      </c>
      <c r="D296" s="25">
        <v>22431.919900000001</v>
      </c>
      <c r="E296" s="25">
        <v>25401.770250000001</v>
      </c>
      <c r="F296" s="25">
        <v>23631.116875</v>
      </c>
      <c r="G296" s="1"/>
      <c r="H296" s="1"/>
      <c r="I296" s="1"/>
      <c r="J296" s="1"/>
    </row>
    <row r="297" spans="1:10" x14ac:dyDescent="0.2">
      <c r="A297" s="83" t="s">
        <v>123</v>
      </c>
      <c r="B297" s="32">
        <v>16664.495019999998</v>
      </c>
      <c r="C297" s="32">
        <v>19674.827149999997</v>
      </c>
      <c r="D297" s="32">
        <v>22431.919900000001</v>
      </c>
      <c r="E297" s="32">
        <v>25401.770250000001</v>
      </c>
      <c r="F297" s="32">
        <v>23631.116875</v>
      </c>
      <c r="G297" s="1"/>
      <c r="H297" s="1"/>
      <c r="I297" s="1"/>
      <c r="J297" s="1"/>
    </row>
    <row r="298" spans="1:10" s="583" customFormat="1" ht="14.25" x14ac:dyDescent="0.2">
      <c r="A298" s="83" t="s">
        <v>895</v>
      </c>
      <c r="B298" s="32" t="s">
        <v>18</v>
      </c>
      <c r="C298" s="32" t="s">
        <v>18</v>
      </c>
      <c r="D298" s="32" t="s">
        <v>18</v>
      </c>
      <c r="E298" s="32" t="s">
        <v>18</v>
      </c>
      <c r="F298" s="32" t="s">
        <v>18</v>
      </c>
      <c r="G298" s="1"/>
      <c r="H298" s="1"/>
      <c r="I298" s="1"/>
      <c r="J298" s="1"/>
    </row>
    <row r="299" spans="1:10" ht="12.75" customHeight="1" x14ac:dyDescent="0.2">
      <c r="A299" s="84" t="s">
        <v>125</v>
      </c>
      <c r="B299" s="25">
        <v>1972.90066</v>
      </c>
      <c r="C299" s="25">
        <v>2494.3601600000002</v>
      </c>
      <c r="D299" s="25">
        <v>3112.5743400000001</v>
      </c>
      <c r="E299" s="25">
        <v>3995.88265</v>
      </c>
      <c r="F299" s="25">
        <v>6582.8850930000008</v>
      </c>
      <c r="G299" s="1"/>
      <c r="H299" s="1"/>
      <c r="I299" s="1"/>
      <c r="J299" s="1"/>
    </row>
    <row r="300" spans="1:10" x14ac:dyDescent="0.2">
      <c r="A300" s="85" t="s">
        <v>126</v>
      </c>
      <c r="B300" s="99" t="s">
        <v>18</v>
      </c>
      <c r="C300" s="99" t="s">
        <v>18</v>
      </c>
      <c r="D300" s="99" t="s">
        <v>18</v>
      </c>
      <c r="E300" s="99" t="s">
        <v>19</v>
      </c>
      <c r="F300" s="99" t="s">
        <v>19</v>
      </c>
      <c r="G300" s="1"/>
      <c r="H300" s="1"/>
      <c r="I300" s="1"/>
      <c r="J300" s="1"/>
    </row>
    <row r="301" spans="1:10" x14ac:dyDescent="0.2">
      <c r="A301" s="82" t="s">
        <v>127</v>
      </c>
      <c r="B301" s="25">
        <v>78.673486000000011</v>
      </c>
      <c r="C301" s="25">
        <v>80.865462000000008</v>
      </c>
      <c r="D301" s="25">
        <v>212.84651000000002</v>
      </c>
      <c r="E301" s="25">
        <v>487.58321999999998</v>
      </c>
      <c r="F301" s="25">
        <v>838.01077399999997</v>
      </c>
      <c r="G301" s="1"/>
      <c r="H301" s="1"/>
      <c r="I301" s="1"/>
      <c r="J301" s="1"/>
    </row>
    <row r="302" spans="1:10" x14ac:dyDescent="0.2">
      <c r="A302" s="3" t="s">
        <v>128</v>
      </c>
      <c r="B302" s="25"/>
      <c r="C302" s="25"/>
      <c r="D302" s="25"/>
      <c r="E302" s="25"/>
      <c r="F302" s="25"/>
      <c r="G302" s="1"/>
      <c r="H302" s="1"/>
      <c r="I302" s="1"/>
      <c r="J302" s="1"/>
    </row>
    <row r="303" spans="1:10" x14ac:dyDescent="0.2">
      <c r="A303" s="82" t="s">
        <v>129</v>
      </c>
      <c r="B303" s="25">
        <v>16571.219119999998</v>
      </c>
      <c r="C303" s="25">
        <v>19605.454430000002</v>
      </c>
      <c r="D303" s="25">
        <v>22358.391920000002</v>
      </c>
      <c r="E303" s="25">
        <v>25333.397710000001</v>
      </c>
      <c r="F303" s="25">
        <v>23572.796686999998</v>
      </c>
      <c r="G303" s="1"/>
      <c r="H303" s="1"/>
      <c r="I303" s="1"/>
      <c r="J303" s="1"/>
    </row>
    <row r="304" spans="1:10" x14ac:dyDescent="0.2">
      <c r="A304" s="335" t="s">
        <v>123</v>
      </c>
      <c r="B304" s="25">
        <v>16571.219119999998</v>
      </c>
      <c r="C304" s="32">
        <v>19605.454430000002</v>
      </c>
      <c r="D304" s="25">
        <v>22358.391920000002</v>
      </c>
      <c r="E304" s="32">
        <v>25333.397710000001</v>
      </c>
      <c r="F304" s="32">
        <v>23572.796686999998</v>
      </c>
      <c r="G304" s="1"/>
      <c r="H304" s="1"/>
      <c r="I304" s="1"/>
      <c r="J304" s="1"/>
    </row>
    <row r="305" spans="1:10" x14ac:dyDescent="0.2">
      <c r="A305" s="335" t="s">
        <v>124</v>
      </c>
      <c r="B305" s="32" t="s">
        <v>18</v>
      </c>
      <c r="C305" s="32" t="s">
        <v>18</v>
      </c>
      <c r="D305" s="32" t="s">
        <v>18</v>
      </c>
      <c r="E305" s="32" t="s">
        <v>18</v>
      </c>
      <c r="F305" s="32" t="s">
        <v>18</v>
      </c>
      <c r="G305" s="1"/>
      <c r="H305" s="1"/>
      <c r="I305" s="1"/>
      <c r="J305" s="1"/>
    </row>
    <row r="306" spans="1:10" x14ac:dyDescent="0.2">
      <c r="A306" s="84" t="s">
        <v>125</v>
      </c>
      <c r="B306" s="25">
        <v>1829.37051</v>
      </c>
      <c r="C306" s="25">
        <v>2292.3740200000002</v>
      </c>
      <c r="D306" s="25">
        <v>2894.3981600000002</v>
      </c>
      <c r="E306" s="25">
        <v>3713.77115</v>
      </c>
      <c r="F306" s="25">
        <v>6244.5372180000004</v>
      </c>
      <c r="G306" s="1"/>
      <c r="H306" s="1"/>
      <c r="I306" s="1"/>
      <c r="J306" s="1"/>
    </row>
    <row r="307" spans="1:10" x14ac:dyDescent="0.2">
      <c r="A307" s="85" t="s">
        <v>126</v>
      </c>
      <c r="B307" s="99" t="s">
        <v>19</v>
      </c>
      <c r="C307" s="99" t="s">
        <v>19</v>
      </c>
      <c r="D307" s="99" t="s">
        <v>19</v>
      </c>
      <c r="E307" s="99" t="s">
        <v>18</v>
      </c>
      <c r="F307" s="99" t="s">
        <v>18</v>
      </c>
      <c r="G307" s="1"/>
      <c r="H307" s="1"/>
      <c r="I307" s="1"/>
      <c r="J307" s="1"/>
    </row>
    <row r="308" spans="1:10" x14ac:dyDescent="0.2">
      <c r="A308" s="85" t="s">
        <v>127</v>
      </c>
      <c r="B308" s="99">
        <v>78.673486000000011</v>
      </c>
      <c r="C308" s="99">
        <v>80.865462000000008</v>
      </c>
      <c r="D308" s="99">
        <v>212.84651000000002</v>
      </c>
      <c r="E308" s="99">
        <v>487.58321999999998</v>
      </c>
      <c r="F308" s="99">
        <v>838.01077399999997</v>
      </c>
      <c r="G308" s="1"/>
      <c r="H308" s="1"/>
      <c r="I308" s="1"/>
      <c r="J308" s="1"/>
    </row>
    <row r="309" spans="1:10" x14ac:dyDescent="0.2">
      <c r="A309" s="3" t="s">
        <v>130</v>
      </c>
      <c r="B309" s="99"/>
      <c r="C309" s="99"/>
      <c r="D309" s="25"/>
      <c r="E309" s="25"/>
      <c r="F309" s="25"/>
      <c r="G309" s="1"/>
      <c r="H309" s="1"/>
      <c r="I309" s="1"/>
      <c r="J309" s="1"/>
    </row>
    <row r="310" spans="1:10" x14ac:dyDescent="0.2">
      <c r="A310" s="82" t="s">
        <v>129</v>
      </c>
      <c r="B310" s="99">
        <v>93.275899999999993</v>
      </c>
      <c r="C310" s="99">
        <v>69.372710000000012</v>
      </c>
      <c r="D310" s="99">
        <v>73.527979999999999</v>
      </c>
      <c r="E310" s="99">
        <v>68.372540000000001</v>
      </c>
      <c r="F310" s="99">
        <v>58.320188000000002</v>
      </c>
      <c r="G310" s="1"/>
      <c r="H310" s="1"/>
      <c r="I310" s="1"/>
      <c r="J310" s="1"/>
    </row>
    <row r="311" spans="1:10" x14ac:dyDescent="0.2">
      <c r="A311" s="335" t="s">
        <v>123</v>
      </c>
      <c r="B311" s="159">
        <v>93.275899999999993</v>
      </c>
      <c r="C311" s="159">
        <v>69.372710000000012</v>
      </c>
      <c r="D311" s="159">
        <v>73.527979999999999</v>
      </c>
      <c r="E311" s="159">
        <v>68.372540000000001</v>
      </c>
      <c r="F311" s="159">
        <v>58.320188000000002</v>
      </c>
      <c r="G311" s="1"/>
      <c r="H311" s="1"/>
      <c r="I311" s="1"/>
      <c r="J311" s="1"/>
    </row>
    <row r="312" spans="1:10" x14ac:dyDescent="0.2">
      <c r="A312" s="335" t="s">
        <v>124</v>
      </c>
      <c r="B312" s="32" t="s">
        <v>18</v>
      </c>
      <c r="C312" s="32" t="s">
        <v>18</v>
      </c>
      <c r="D312" s="32" t="s">
        <v>18</v>
      </c>
      <c r="E312" s="32" t="s">
        <v>19</v>
      </c>
      <c r="F312" s="32" t="s">
        <v>19</v>
      </c>
      <c r="G312" s="1"/>
      <c r="H312" s="1"/>
      <c r="I312" s="1"/>
      <c r="J312" s="1"/>
    </row>
    <row r="313" spans="1:10" x14ac:dyDescent="0.2">
      <c r="A313" s="84" t="s">
        <v>125</v>
      </c>
      <c r="B313" s="99">
        <v>143.53014999999999</v>
      </c>
      <c r="C313" s="99">
        <v>201.98614000000001</v>
      </c>
      <c r="D313" s="99">
        <v>218.17617000000001</v>
      </c>
      <c r="E313" s="99">
        <v>282.11149999999998</v>
      </c>
      <c r="F313" s="99">
        <v>338.34787499999999</v>
      </c>
      <c r="G313" s="1"/>
      <c r="H313" s="1"/>
      <c r="I313" s="1"/>
      <c r="J313" s="1"/>
    </row>
    <row r="314" spans="1:10" x14ac:dyDescent="0.2">
      <c r="A314" s="85" t="s">
        <v>126</v>
      </c>
      <c r="B314" s="99" t="s">
        <v>19</v>
      </c>
      <c r="C314" s="99" t="s">
        <v>19</v>
      </c>
      <c r="D314" s="99" t="s">
        <v>19</v>
      </c>
      <c r="E314" s="99" t="s">
        <v>19</v>
      </c>
      <c r="F314" s="99" t="s">
        <v>19</v>
      </c>
      <c r="G314" s="1"/>
      <c r="H314" s="1"/>
      <c r="I314" s="1"/>
      <c r="J314" s="1"/>
    </row>
    <row r="315" spans="1:10" x14ac:dyDescent="0.2">
      <c r="A315" s="85" t="s">
        <v>127</v>
      </c>
      <c r="B315" s="25" t="s">
        <v>19</v>
      </c>
      <c r="C315" s="25" t="s">
        <v>19</v>
      </c>
      <c r="D315" s="25" t="s">
        <v>19</v>
      </c>
      <c r="E315" s="25" t="s">
        <v>19</v>
      </c>
      <c r="F315" s="25" t="s">
        <v>19</v>
      </c>
      <c r="G315" s="1"/>
      <c r="H315" s="1"/>
      <c r="I315" s="1"/>
      <c r="J315" s="1"/>
    </row>
    <row r="316" spans="1:10" x14ac:dyDescent="0.2">
      <c r="A316" s="3" t="s">
        <v>131</v>
      </c>
      <c r="B316" s="99"/>
      <c r="C316" s="99"/>
      <c r="D316" s="99"/>
      <c r="E316" s="99"/>
      <c r="F316" s="99"/>
      <c r="G316" s="1"/>
      <c r="H316" s="1"/>
      <c r="I316" s="1"/>
      <c r="J316" s="1"/>
    </row>
    <row r="317" spans="1:10" x14ac:dyDescent="0.2">
      <c r="A317" s="82" t="s">
        <v>129</v>
      </c>
      <c r="B317" s="99">
        <v>84.447149999999993</v>
      </c>
      <c r="C317" s="99">
        <v>101.50052000000001</v>
      </c>
      <c r="D317" s="99">
        <v>121.10281000000001</v>
      </c>
      <c r="E317" s="99">
        <v>135.16416000000001</v>
      </c>
      <c r="F317" s="99">
        <v>147.85360399999999</v>
      </c>
      <c r="G317" s="1"/>
      <c r="H317" s="1"/>
      <c r="I317" s="1"/>
      <c r="J317" s="1"/>
    </row>
    <row r="318" spans="1:10" x14ac:dyDescent="0.2">
      <c r="A318" s="335" t="s">
        <v>123</v>
      </c>
      <c r="B318" s="159">
        <v>84.447149999999993</v>
      </c>
      <c r="C318" s="159">
        <v>101.50052000000001</v>
      </c>
      <c r="D318" s="159">
        <v>121.10281000000001</v>
      </c>
      <c r="E318" s="159">
        <v>135.16416000000001</v>
      </c>
      <c r="F318" s="159">
        <v>147.85360399999999</v>
      </c>
      <c r="G318" s="1"/>
      <c r="H318" s="1"/>
      <c r="I318" s="1"/>
      <c r="J318" s="1"/>
    </row>
    <row r="319" spans="1:10" x14ac:dyDescent="0.2">
      <c r="A319" s="335" t="s">
        <v>124</v>
      </c>
      <c r="B319" s="32" t="s">
        <v>18</v>
      </c>
      <c r="C319" s="32" t="s">
        <v>18</v>
      </c>
      <c r="D319" s="32" t="s">
        <v>18</v>
      </c>
      <c r="E319" s="32" t="s">
        <v>19</v>
      </c>
      <c r="F319" s="32" t="s">
        <v>19</v>
      </c>
      <c r="G319" s="1"/>
      <c r="H319" s="1"/>
      <c r="I319" s="1"/>
      <c r="J319" s="1"/>
    </row>
    <row r="320" spans="1:10" x14ac:dyDescent="0.2">
      <c r="A320" s="84" t="s">
        <v>125</v>
      </c>
      <c r="B320" s="99">
        <v>132.90807999999998</v>
      </c>
      <c r="C320" s="99">
        <v>207.17608999999999</v>
      </c>
      <c r="D320" s="99">
        <v>254.79051999999999</v>
      </c>
      <c r="E320" s="99">
        <v>319.47583000000003</v>
      </c>
      <c r="F320" s="99">
        <v>375.02315999999996</v>
      </c>
      <c r="G320" s="1"/>
      <c r="H320" s="1"/>
      <c r="I320" s="1"/>
      <c r="J320" s="1"/>
    </row>
    <row r="321" spans="1:10" x14ac:dyDescent="0.2">
      <c r="A321" s="85" t="s">
        <v>126</v>
      </c>
      <c r="B321" s="99" t="s">
        <v>19</v>
      </c>
      <c r="C321" s="99" t="s">
        <v>19</v>
      </c>
      <c r="D321" s="99" t="s">
        <v>19</v>
      </c>
      <c r="E321" s="99" t="s">
        <v>19</v>
      </c>
      <c r="F321" s="99" t="s">
        <v>19</v>
      </c>
      <c r="G321" s="1"/>
      <c r="H321" s="1"/>
      <c r="I321" s="1"/>
      <c r="J321" s="1"/>
    </row>
    <row r="322" spans="1:10" x14ac:dyDescent="0.2">
      <c r="A322" s="112" t="s">
        <v>127</v>
      </c>
      <c r="B322" s="149" t="s">
        <v>19</v>
      </c>
      <c r="C322" s="149" t="s">
        <v>19</v>
      </c>
      <c r="D322" s="149" t="s">
        <v>19</v>
      </c>
      <c r="E322" s="149" t="s">
        <v>19</v>
      </c>
      <c r="F322" s="149" t="s">
        <v>19</v>
      </c>
      <c r="G322" s="1"/>
      <c r="H322" s="1"/>
      <c r="I322" s="1"/>
      <c r="J322" s="1"/>
    </row>
    <row r="323" spans="1:10" ht="14.25" customHeight="1" x14ac:dyDescent="0.2">
      <c r="A323" s="1103" t="s">
        <v>897</v>
      </c>
      <c r="B323" s="1104"/>
      <c r="C323" s="1104"/>
      <c r="D323" s="1104"/>
      <c r="E323" s="1104"/>
      <c r="F323" s="1104"/>
      <c r="G323" s="1"/>
      <c r="H323" s="1"/>
      <c r="I323" s="1"/>
      <c r="J323" s="1"/>
    </row>
    <row r="324" spans="1:10" x14ac:dyDescent="0.2">
      <c r="A324" s="107"/>
      <c r="B324" s="10"/>
      <c r="C324" s="10"/>
      <c r="D324" s="10"/>
      <c r="E324" s="10"/>
      <c r="F324" s="10"/>
      <c r="G324" s="1"/>
      <c r="H324" s="1"/>
      <c r="I324" s="1"/>
      <c r="J324" s="1"/>
    </row>
    <row r="325" spans="1:10" x14ac:dyDescent="0.2">
      <c r="G325" s="1"/>
      <c r="H325" s="1"/>
      <c r="I325" s="1"/>
      <c r="J325" s="1"/>
    </row>
    <row r="326" spans="1:10" x14ac:dyDescent="0.2">
      <c r="G326" s="1"/>
      <c r="H326" s="1"/>
      <c r="I326" s="1"/>
      <c r="J326" s="1"/>
    </row>
    <row r="327" spans="1:10" x14ac:dyDescent="0.2">
      <c r="G327" s="1"/>
      <c r="H327" s="1"/>
      <c r="I327" s="1"/>
      <c r="J327" s="1"/>
    </row>
    <row r="328" spans="1:10" x14ac:dyDescent="0.2">
      <c r="A328" s="1200" t="s">
        <v>137</v>
      </c>
      <c r="B328" s="1200"/>
      <c r="C328" s="1200"/>
      <c r="D328" s="1200"/>
      <c r="E328" s="1200"/>
      <c r="F328" s="1200"/>
      <c r="G328" s="1"/>
      <c r="H328" s="1"/>
      <c r="I328" s="1"/>
      <c r="J328" s="1"/>
    </row>
    <row r="329" spans="1:10" s="582" customFormat="1" ht="15" x14ac:dyDescent="0.25">
      <c r="A329" s="1101" t="s">
        <v>138</v>
      </c>
      <c r="B329" s="1101"/>
      <c r="C329" s="1101"/>
      <c r="D329" s="1101"/>
      <c r="E329" s="1101"/>
      <c r="F329" s="1101"/>
      <c r="G329" s="1"/>
      <c r="H329" s="1"/>
      <c r="I329" s="1"/>
      <c r="J329" s="1"/>
    </row>
    <row r="330" spans="1:10" x14ac:dyDescent="0.2">
      <c r="A330" s="22" t="s">
        <v>54</v>
      </c>
      <c r="B330" s="96"/>
      <c r="G330" s="1"/>
      <c r="H330" s="1"/>
      <c r="I330" s="1"/>
      <c r="J330" s="1"/>
    </row>
    <row r="331" spans="1:10" x14ac:dyDescent="0.2">
      <c r="G331" s="1"/>
      <c r="H331" s="1"/>
      <c r="I331" s="1"/>
      <c r="J331" s="1"/>
    </row>
    <row r="332" spans="1:10" x14ac:dyDescent="0.2">
      <c r="A332" s="11"/>
      <c r="B332" s="12">
        <v>40909</v>
      </c>
      <c r="C332" s="12">
        <v>41275</v>
      </c>
      <c r="D332" s="12">
        <v>41640</v>
      </c>
      <c r="E332" s="12">
        <v>42005</v>
      </c>
      <c r="F332" s="12">
        <v>42370</v>
      </c>
      <c r="G332" s="1"/>
      <c r="H332" s="1"/>
      <c r="I332" s="1"/>
      <c r="J332" s="1"/>
    </row>
    <row r="333" spans="1:10" x14ac:dyDescent="0.2">
      <c r="A333" s="108" t="s">
        <v>332</v>
      </c>
      <c r="B333" s="337"/>
      <c r="C333" s="337"/>
      <c r="D333" s="337"/>
      <c r="E333" s="337"/>
      <c r="F333" s="337"/>
      <c r="G333" s="1"/>
      <c r="H333" s="1"/>
      <c r="I333" s="1"/>
      <c r="J333" s="1"/>
    </row>
    <row r="334" spans="1:10" x14ac:dyDescent="0.2">
      <c r="A334" s="3"/>
      <c r="B334" s="337"/>
      <c r="C334" s="337"/>
      <c r="D334" s="337"/>
      <c r="E334" s="337"/>
      <c r="F334" s="337"/>
      <c r="G334" s="1"/>
      <c r="H334" s="1"/>
      <c r="I334" s="1"/>
      <c r="J334" s="1"/>
    </row>
    <row r="335" spans="1:10" x14ac:dyDescent="0.2">
      <c r="A335" s="108" t="s">
        <v>899</v>
      </c>
      <c r="B335" s="29"/>
      <c r="C335" s="29"/>
      <c r="D335" s="29"/>
      <c r="E335" s="29"/>
      <c r="F335" s="29"/>
      <c r="G335" s="1"/>
      <c r="H335" s="1"/>
      <c r="I335" s="1"/>
      <c r="J335" s="1"/>
    </row>
    <row r="336" spans="1:10" x14ac:dyDescent="0.2">
      <c r="A336" s="109" t="s">
        <v>148</v>
      </c>
      <c r="B336" s="29">
        <v>160</v>
      </c>
      <c r="C336" s="29">
        <v>172</v>
      </c>
      <c r="D336" s="29">
        <v>177</v>
      </c>
      <c r="E336" s="29">
        <v>192</v>
      </c>
      <c r="F336" s="29">
        <v>193</v>
      </c>
      <c r="G336" s="1"/>
      <c r="H336" s="1"/>
      <c r="I336" s="1"/>
      <c r="J336" s="1"/>
    </row>
    <row r="337" spans="1:10" x14ac:dyDescent="0.2">
      <c r="A337" s="82" t="s">
        <v>140</v>
      </c>
      <c r="B337" s="29">
        <v>160</v>
      </c>
      <c r="C337" s="29">
        <v>172</v>
      </c>
      <c r="D337" s="29">
        <v>177</v>
      </c>
      <c r="E337" s="29">
        <v>192</v>
      </c>
      <c r="F337" s="29">
        <v>193</v>
      </c>
      <c r="G337" s="1"/>
      <c r="H337" s="1"/>
      <c r="I337" s="1"/>
      <c r="J337" s="1"/>
    </row>
    <row r="338" spans="1:10" x14ac:dyDescent="0.2">
      <c r="A338" s="110" t="s">
        <v>62</v>
      </c>
      <c r="B338" s="29">
        <v>145</v>
      </c>
      <c r="C338" s="29">
        <v>157</v>
      </c>
      <c r="D338" s="29">
        <v>164</v>
      </c>
      <c r="E338" s="29">
        <v>177</v>
      </c>
      <c r="F338" s="29">
        <v>185</v>
      </c>
      <c r="G338" s="1"/>
      <c r="H338" s="1"/>
      <c r="I338" s="1"/>
      <c r="J338" s="1"/>
    </row>
    <row r="339" spans="1:10" x14ac:dyDescent="0.2">
      <c r="A339" s="110" t="s">
        <v>55</v>
      </c>
      <c r="B339" s="29">
        <v>1</v>
      </c>
      <c r="C339" s="29">
        <v>1</v>
      </c>
      <c r="D339" s="29">
        <v>1</v>
      </c>
      <c r="E339" s="29">
        <v>1</v>
      </c>
      <c r="F339" s="29">
        <v>1</v>
      </c>
      <c r="G339" s="1"/>
      <c r="H339" s="1"/>
      <c r="I339" s="1"/>
      <c r="J339" s="1"/>
    </row>
    <row r="340" spans="1:10" x14ac:dyDescent="0.2">
      <c r="A340" s="110" t="s">
        <v>141</v>
      </c>
      <c r="B340" s="29">
        <v>14</v>
      </c>
      <c r="C340" s="29">
        <v>14</v>
      </c>
      <c r="D340" s="29">
        <v>12</v>
      </c>
      <c r="E340" s="29">
        <v>14</v>
      </c>
      <c r="F340" s="29">
        <v>7</v>
      </c>
      <c r="G340" s="1"/>
      <c r="H340" s="1"/>
      <c r="I340" s="1"/>
      <c r="J340" s="1"/>
    </row>
    <row r="341" spans="1:10" s="583" customFormat="1" x14ac:dyDescent="0.2">
      <c r="A341" s="111" t="s">
        <v>142</v>
      </c>
      <c r="B341" s="69" t="s">
        <v>19</v>
      </c>
      <c r="C341" s="69" t="s">
        <v>19</v>
      </c>
      <c r="D341" s="69" t="s">
        <v>19</v>
      </c>
      <c r="E341" s="69" t="s">
        <v>19</v>
      </c>
      <c r="F341" s="69" t="s">
        <v>19</v>
      </c>
      <c r="G341" s="1"/>
      <c r="H341" s="1"/>
      <c r="I341" s="1"/>
      <c r="J341" s="1"/>
    </row>
    <row r="342" spans="1:10" s="583" customFormat="1" ht="12.75" customHeight="1" x14ac:dyDescent="0.2">
      <c r="A342" s="111" t="s">
        <v>143</v>
      </c>
      <c r="B342" s="69" t="s">
        <v>19</v>
      </c>
      <c r="C342" s="69" t="s">
        <v>19</v>
      </c>
      <c r="D342" s="69" t="s">
        <v>19</v>
      </c>
      <c r="E342" s="69" t="s">
        <v>19</v>
      </c>
      <c r="F342" s="69" t="s">
        <v>19</v>
      </c>
      <c r="G342" s="1"/>
      <c r="H342" s="1"/>
      <c r="I342" s="1"/>
      <c r="J342" s="1"/>
    </row>
    <row r="343" spans="1:10" x14ac:dyDescent="0.2">
      <c r="A343" s="111" t="s">
        <v>144</v>
      </c>
      <c r="B343" s="69">
        <v>5</v>
      </c>
      <c r="C343" s="69">
        <v>5</v>
      </c>
      <c r="D343" s="69">
        <v>6</v>
      </c>
      <c r="E343" s="69">
        <v>7</v>
      </c>
      <c r="F343" s="69">
        <v>1</v>
      </c>
      <c r="G343" s="1"/>
      <c r="H343" s="1"/>
      <c r="I343" s="1"/>
      <c r="J343" s="1"/>
    </row>
    <row r="344" spans="1:10" ht="14.25" x14ac:dyDescent="0.2">
      <c r="A344" s="111" t="s">
        <v>900</v>
      </c>
      <c r="B344" s="69">
        <v>9</v>
      </c>
      <c r="C344" s="69">
        <v>9</v>
      </c>
      <c r="D344" s="69">
        <v>6</v>
      </c>
      <c r="E344" s="69">
        <v>7</v>
      </c>
      <c r="F344" s="69">
        <v>6</v>
      </c>
      <c r="G344" s="1"/>
      <c r="H344" s="1"/>
      <c r="I344" s="1"/>
      <c r="J344" s="1"/>
    </row>
    <row r="345" spans="1:10" x14ac:dyDescent="0.2">
      <c r="A345" s="111" t="s">
        <v>14</v>
      </c>
      <c r="B345" s="69" t="s">
        <v>19</v>
      </c>
      <c r="C345" s="69" t="s">
        <v>19</v>
      </c>
      <c r="D345" s="69" t="s">
        <v>19</v>
      </c>
      <c r="E345" s="69" t="s">
        <v>19</v>
      </c>
      <c r="F345" s="69" t="s">
        <v>19</v>
      </c>
      <c r="G345" s="1"/>
      <c r="H345" s="1"/>
      <c r="I345" s="1"/>
      <c r="J345" s="1"/>
    </row>
    <row r="346" spans="1:10" hidden="1" x14ac:dyDescent="0.2">
      <c r="A346" s="85" t="s">
        <v>146</v>
      </c>
      <c r="B346" s="15" t="s">
        <v>19</v>
      </c>
      <c r="C346" s="15" t="s">
        <v>19</v>
      </c>
      <c r="D346" s="15" t="s">
        <v>19</v>
      </c>
      <c r="E346" s="15" t="s">
        <v>19</v>
      </c>
      <c r="F346" s="15" t="s">
        <v>19</v>
      </c>
      <c r="G346" s="1"/>
      <c r="H346" s="1"/>
      <c r="I346" s="1"/>
      <c r="J346" s="1"/>
    </row>
    <row r="347" spans="1:10" x14ac:dyDescent="0.2">
      <c r="A347" s="85"/>
      <c r="B347" s="15"/>
      <c r="C347" s="15"/>
      <c r="D347" s="15"/>
      <c r="E347" s="15"/>
      <c r="F347" s="15"/>
      <c r="G347" s="1"/>
      <c r="H347" s="1"/>
      <c r="I347" s="1"/>
      <c r="J347" s="1"/>
    </row>
    <row r="348" spans="1:10" s="583" customFormat="1" x14ac:dyDescent="0.2">
      <c r="A348" s="108" t="s">
        <v>334</v>
      </c>
      <c r="B348" s="29"/>
      <c r="C348" s="29"/>
      <c r="D348" s="29"/>
      <c r="E348" s="29"/>
      <c r="F348" s="29"/>
      <c r="G348" s="1"/>
      <c r="H348" s="1"/>
      <c r="I348" s="1"/>
      <c r="J348" s="1"/>
    </row>
    <row r="349" spans="1:10" s="583" customFormat="1" x14ac:dyDescent="0.2">
      <c r="A349" s="109"/>
      <c r="B349" s="29"/>
      <c r="C349" s="29"/>
      <c r="D349" s="29"/>
      <c r="E349" s="29"/>
      <c r="F349" s="29"/>
      <c r="G349" s="1"/>
      <c r="H349" s="1"/>
      <c r="I349" s="1"/>
      <c r="J349" s="1"/>
    </row>
    <row r="350" spans="1:10" s="583" customFormat="1" x14ac:dyDescent="0.2">
      <c r="A350" s="108" t="s">
        <v>901</v>
      </c>
      <c r="B350" s="29"/>
      <c r="C350" s="29"/>
      <c r="D350" s="29"/>
      <c r="E350" s="29"/>
      <c r="F350" s="29"/>
      <c r="G350" s="1"/>
      <c r="H350" s="1"/>
      <c r="I350" s="1"/>
      <c r="J350" s="1"/>
    </row>
    <row r="351" spans="1:10" s="583" customFormat="1" ht="14.25" x14ac:dyDescent="0.2">
      <c r="A351" s="109" t="s">
        <v>670</v>
      </c>
      <c r="B351" s="29">
        <v>200</v>
      </c>
      <c r="C351" s="29">
        <v>535</v>
      </c>
      <c r="D351" s="29">
        <v>701</v>
      </c>
      <c r="E351" s="29">
        <v>1244</v>
      </c>
      <c r="F351" s="29">
        <v>1356</v>
      </c>
      <c r="G351" s="1"/>
      <c r="H351" s="1"/>
      <c r="I351" s="1"/>
      <c r="J351" s="1"/>
    </row>
    <row r="352" spans="1:10" s="583" customFormat="1" x14ac:dyDescent="0.2">
      <c r="A352" s="82" t="s">
        <v>140</v>
      </c>
      <c r="B352" s="29">
        <v>108</v>
      </c>
      <c r="C352" s="29">
        <v>213</v>
      </c>
      <c r="D352" s="29">
        <v>258</v>
      </c>
      <c r="E352" s="29">
        <v>264</v>
      </c>
      <c r="F352" s="29">
        <v>270</v>
      </c>
      <c r="G352" s="1"/>
      <c r="H352" s="1"/>
      <c r="I352" s="1"/>
      <c r="J352" s="1"/>
    </row>
    <row r="353" spans="1:10" s="583" customFormat="1" x14ac:dyDescent="0.2">
      <c r="A353" s="110" t="s">
        <v>62</v>
      </c>
      <c r="B353" s="29">
        <v>106</v>
      </c>
      <c r="C353" s="29">
        <v>211</v>
      </c>
      <c r="D353" s="29">
        <v>256</v>
      </c>
      <c r="E353" s="29">
        <v>262</v>
      </c>
      <c r="F353" s="29">
        <v>268</v>
      </c>
      <c r="G353" s="1"/>
      <c r="H353" s="1"/>
      <c r="I353" s="1"/>
      <c r="J353" s="1"/>
    </row>
    <row r="354" spans="1:10" s="583" customFormat="1" x14ac:dyDescent="0.2">
      <c r="A354" s="110" t="s">
        <v>55</v>
      </c>
      <c r="B354" s="29">
        <v>1</v>
      </c>
      <c r="C354" s="29">
        <v>1</v>
      </c>
      <c r="D354" s="29">
        <v>1</v>
      </c>
      <c r="E354" s="29">
        <v>1</v>
      </c>
      <c r="F354" s="29">
        <v>1</v>
      </c>
      <c r="G354" s="1"/>
      <c r="H354" s="1"/>
      <c r="I354" s="1"/>
      <c r="J354" s="1"/>
    </row>
    <row r="355" spans="1:10" s="583" customFormat="1" x14ac:dyDescent="0.2">
      <c r="A355" s="110" t="s">
        <v>141</v>
      </c>
      <c r="B355" s="29">
        <v>1</v>
      </c>
      <c r="C355" s="29">
        <v>1</v>
      </c>
      <c r="D355" s="29">
        <v>1</v>
      </c>
      <c r="E355" s="29">
        <v>1</v>
      </c>
      <c r="F355" s="29">
        <v>1</v>
      </c>
      <c r="G355" s="1"/>
      <c r="H355" s="1"/>
      <c r="I355" s="1"/>
      <c r="J355" s="1"/>
    </row>
    <row r="356" spans="1:10" s="583" customFormat="1" hidden="1" x14ac:dyDescent="0.2">
      <c r="A356" s="111" t="s">
        <v>142</v>
      </c>
      <c r="B356" s="69" t="s">
        <v>19</v>
      </c>
      <c r="C356" s="69" t="s">
        <v>19</v>
      </c>
      <c r="D356" s="69" t="s">
        <v>19</v>
      </c>
      <c r="E356" s="69" t="s">
        <v>19</v>
      </c>
      <c r="F356" s="69" t="s">
        <v>19</v>
      </c>
      <c r="G356" s="1"/>
      <c r="H356" s="1"/>
      <c r="I356" s="1"/>
      <c r="J356" s="1"/>
    </row>
    <row r="357" spans="1:10" s="583" customFormat="1" x14ac:dyDescent="0.2">
      <c r="A357" s="111" t="s">
        <v>143</v>
      </c>
      <c r="B357" s="69">
        <v>1</v>
      </c>
      <c r="C357" s="69">
        <v>1</v>
      </c>
      <c r="D357" s="69">
        <v>1</v>
      </c>
      <c r="E357" s="69">
        <v>1</v>
      </c>
      <c r="F357" s="69">
        <v>1</v>
      </c>
      <c r="G357" s="1"/>
      <c r="H357" s="1"/>
      <c r="I357" s="1"/>
      <c r="J357" s="1"/>
    </row>
    <row r="358" spans="1:10" s="583" customFormat="1" hidden="1" x14ac:dyDescent="0.2">
      <c r="A358" s="111" t="s">
        <v>144</v>
      </c>
      <c r="B358" s="69" t="s">
        <v>19</v>
      </c>
      <c r="C358" s="69" t="s">
        <v>19</v>
      </c>
      <c r="D358" s="69" t="s">
        <v>19</v>
      </c>
      <c r="E358" s="69" t="s">
        <v>19</v>
      </c>
      <c r="F358" s="69" t="s">
        <v>19</v>
      </c>
      <c r="G358" s="1"/>
      <c r="H358" s="1"/>
      <c r="I358" s="1"/>
      <c r="J358" s="1"/>
    </row>
    <row r="359" spans="1:10" s="583" customFormat="1" hidden="1" x14ac:dyDescent="0.2">
      <c r="A359" s="111" t="s">
        <v>145</v>
      </c>
      <c r="B359" s="69" t="s">
        <v>19</v>
      </c>
      <c r="C359" s="69" t="s">
        <v>19</v>
      </c>
      <c r="D359" s="69" t="s">
        <v>19</v>
      </c>
      <c r="E359" s="69" t="s">
        <v>19</v>
      </c>
      <c r="F359" s="69" t="s">
        <v>19</v>
      </c>
      <c r="G359" s="1"/>
      <c r="H359" s="1"/>
      <c r="I359" s="1"/>
      <c r="J359" s="1"/>
    </row>
    <row r="360" spans="1:10" s="583" customFormat="1" hidden="1" x14ac:dyDescent="0.2">
      <c r="A360" s="111" t="s">
        <v>14</v>
      </c>
      <c r="B360" s="69" t="s">
        <v>19</v>
      </c>
      <c r="C360" s="69" t="s">
        <v>19</v>
      </c>
      <c r="D360" s="69" t="s">
        <v>19</v>
      </c>
      <c r="E360" s="69" t="s">
        <v>19</v>
      </c>
      <c r="F360" s="69" t="s">
        <v>19</v>
      </c>
      <c r="G360" s="1"/>
      <c r="H360" s="1"/>
      <c r="I360" s="1"/>
      <c r="J360" s="1"/>
    </row>
    <row r="361" spans="1:10" s="583" customFormat="1" ht="14.25" x14ac:dyDescent="0.2">
      <c r="A361" s="85" t="s">
        <v>902</v>
      </c>
      <c r="B361" s="15">
        <v>92</v>
      </c>
      <c r="C361" s="15">
        <v>322</v>
      </c>
      <c r="D361" s="15">
        <v>443</v>
      </c>
      <c r="E361" s="15">
        <v>980</v>
      </c>
      <c r="F361" s="15">
        <v>1086</v>
      </c>
      <c r="G361" s="1"/>
      <c r="H361" s="1"/>
      <c r="I361" s="1"/>
      <c r="J361" s="1"/>
    </row>
    <row r="362" spans="1:10" s="583" customFormat="1" x14ac:dyDescent="0.2">
      <c r="A362" s="85"/>
      <c r="B362" s="15"/>
      <c r="C362" s="15"/>
      <c r="D362" s="15"/>
      <c r="E362" s="15"/>
      <c r="F362" s="15"/>
      <c r="G362" s="1"/>
      <c r="H362" s="1"/>
      <c r="I362" s="1"/>
      <c r="J362" s="1"/>
    </row>
    <row r="363" spans="1:10" s="583" customFormat="1" x14ac:dyDescent="0.2">
      <c r="A363" s="108" t="s">
        <v>903</v>
      </c>
      <c r="B363" s="15"/>
      <c r="C363" s="15"/>
      <c r="D363" s="15"/>
      <c r="E363" s="15"/>
      <c r="F363" s="15"/>
      <c r="G363" s="1"/>
      <c r="H363" s="1"/>
      <c r="I363" s="1"/>
      <c r="J363" s="1"/>
    </row>
    <row r="364" spans="1:10" s="583" customFormat="1" x14ac:dyDescent="0.2">
      <c r="A364" s="109" t="s">
        <v>148</v>
      </c>
      <c r="B364" s="15">
        <v>117</v>
      </c>
      <c r="C364" s="15">
        <v>117</v>
      </c>
      <c r="D364" s="15">
        <v>123</v>
      </c>
      <c r="E364" s="15">
        <v>123</v>
      </c>
      <c r="F364" s="15" t="s">
        <v>18</v>
      </c>
      <c r="G364" s="1"/>
      <c r="H364" s="1"/>
      <c r="I364" s="1"/>
      <c r="J364" s="1"/>
    </row>
    <row r="365" spans="1:10" s="583" customFormat="1" x14ac:dyDescent="0.2">
      <c r="A365" s="82" t="s">
        <v>140</v>
      </c>
      <c r="B365" s="15">
        <v>117</v>
      </c>
      <c r="C365" s="15">
        <v>117</v>
      </c>
      <c r="D365" s="15">
        <v>123</v>
      </c>
      <c r="E365" s="15">
        <v>123</v>
      </c>
      <c r="F365" s="15" t="s">
        <v>18</v>
      </c>
      <c r="G365" s="1"/>
      <c r="H365" s="1"/>
      <c r="I365" s="1"/>
      <c r="J365" s="1"/>
    </row>
    <row r="366" spans="1:10" s="583" customFormat="1" x14ac:dyDescent="0.2">
      <c r="A366" s="110" t="s">
        <v>62</v>
      </c>
      <c r="B366" s="15">
        <v>115</v>
      </c>
      <c r="C366" s="15">
        <v>115</v>
      </c>
      <c r="D366" s="15">
        <v>121</v>
      </c>
      <c r="E366" s="15">
        <v>121</v>
      </c>
      <c r="F366" s="15" t="s">
        <v>18</v>
      </c>
      <c r="G366" s="1"/>
      <c r="H366" s="1"/>
      <c r="I366" s="1"/>
      <c r="J366" s="1"/>
    </row>
    <row r="367" spans="1:10" s="583" customFormat="1" x14ac:dyDescent="0.2">
      <c r="A367" s="110" t="s">
        <v>55</v>
      </c>
      <c r="B367" s="15">
        <v>1</v>
      </c>
      <c r="C367" s="15">
        <v>1</v>
      </c>
      <c r="D367" s="15">
        <v>1</v>
      </c>
      <c r="E367" s="15">
        <v>1</v>
      </c>
      <c r="F367" s="15" t="s">
        <v>18</v>
      </c>
      <c r="G367" s="1"/>
      <c r="H367" s="1"/>
      <c r="I367" s="1"/>
      <c r="J367" s="1"/>
    </row>
    <row r="368" spans="1:10" s="583" customFormat="1" x14ac:dyDescent="0.2">
      <c r="A368" s="110" t="s">
        <v>141</v>
      </c>
      <c r="B368" s="15">
        <v>1</v>
      </c>
      <c r="C368" s="15">
        <v>1</v>
      </c>
      <c r="D368" s="15">
        <v>1</v>
      </c>
      <c r="E368" s="15">
        <v>1</v>
      </c>
      <c r="F368" s="15" t="s">
        <v>18</v>
      </c>
      <c r="G368" s="1"/>
      <c r="H368" s="1"/>
      <c r="I368" s="1"/>
      <c r="J368" s="1"/>
    </row>
    <row r="369" spans="1:10" s="583" customFormat="1" x14ac:dyDescent="0.2">
      <c r="A369" s="111" t="s">
        <v>142</v>
      </c>
      <c r="B369" s="41" t="s">
        <v>18</v>
      </c>
      <c r="C369" s="41" t="s">
        <v>18</v>
      </c>
      <c r="D369" s="41" t="s">
        <v>18</v>
      </c>
      <c r="E369" s="41" t="s">
        <v>18</v>
      </c>
      <c r="F369" s="41" t="s">
        <v>18</v>
      </c>
      <c r="G369" s="1"/>
      <c r="H369" s="1"/>
      <c r="I369" s="1"/>
      <c r="J369" s="1"/>
    </row>
    <row r="370" spans="1:10" s="583" customFormat="1" x14ac:dyDescent="0.2">
      <c r="A370" s="111" t="s">
        <v>143</v>
      </c>
      <c r="B370" s="41">
        <v>1</v>
      </c>
      <c r="C370" s="41">
        <v>1</v>
      </c>
      <c r="D370" s="41">
        <v>1</v>
      </c>
      <c r="E370" s="41">
        <v>1</v>
      </c>
      <c r="F370" s="41" t="s">
        <v>18</v>
      </c>
      <c r="G370" s="1"/>
      <c r="H370" s="1"/>
      <c r="I370" s="1"/>
      <c r="J370" s="1"/>
    </row>
    <row r="371" spans="1:10" s="583" customFormat="1" x14ac:dyDescent="0.2">
      <c r="A371" s="111" t="s">
        <v>144</v>
      </c>
      <c r="B371" s="41" t="s">
        <v>18</v>
      </c>
      <c r="C371" s="41" t="s">
        <v>18</v>
      </c>
      <c r="D371" s="41" t="s">
        <v>18</v>
      </c>
      <c r="E371" s="41" t="s">
        <v>18</v>
      </c>
      <c r="F371" s="41" t="s">
        <v>18</v>
      </c>
      <c r="G371" s="1"/>
      <c r="H371" s="1"/>
      <c r="I371" s="1"/>
      <c r="J371" s="1"/>
    </row>
    <row r="372" spans="1:10" s="583" customFormat="1" x14ac:dyDescent="0.2">
      <c r="A372" s="111" t="s">
        <v>145</v>
      </c>
      <c r="B372" s="41" t="s">
        <v>18</v>
      </c>
      <c r="C372" s="41" t="s">
        <v>18</v>
      </c>
      <c r="D372" s="41" t="s">
        <v>18</v>
      </c>
      <c r="E372" s="41" t="s">
        <v>18</v>
      </c>
      <c r="F372" s="41" t="s">
        <v>18</v>
      </c>
      <c r="G372" s="1"/>
      <c r="H372" s="1"/>
      <c r="I372" s="1"/>
      <c r="J372" s="1"/>
    </row>
    <row r="373" spans="1:10" s="583" customFormat="1" x14ac:dyDescent="0.2">
      <c r="A373" s="111" t="s">
        <v>14</v>
      </c>
      <c r="B373" s="41" t="s">
        <v>18</v>
      </c>
      <c r="C373" s="41" t="s">
        <v>18</v>
      </c>
      <c r="D373" s="41" t="s">
        <v>18</v>
      </c>
      <c r="E373" s="41" t="s">
        <v>18</v>
      </c>
      <c r="F373" s="41" t="s">
        <v>18</v>
      </c>
      <c r="G373" s="1"/>
      <c r="H373" s="1"/>
      <c r="I373" s="1"/>
      <c r="J373" s="1"/>
    </row>
    <row r="374" spans="1:10" s="583" customFormat="1" x14ac:dyDescent="0.2">
      <c r="A374" s="85" t="s">
        <v>146</v>
      </c>
      <c r="B374" s="15" t="s">
        <v>18</v>
      </c>
      <c r="C374" s="15" t="s">
        <v>18</v>
      </c>
      <c r="D374" s="15" t="s">
        <v>18</v>
      </c>
      <c r="E374" s="15" t="s">
        <v>18</v>
      </c>
      <c r="F374" s="15" t="s">
        <v>18</v>
      </c>
      <c r="G374" s="1"/>
      <c r="H374" s="1"/>
      <c r="I374" s="1"/>
      <c r="J374" s="1"/>
    </row>
    <row r="375" spans="1:10" s="583" customFormat="1" x14ac:dyDescent="0.2">
      <c r="A375" s="85"/>
      <c r="B375" s="15"/>
      <c r="C375" s="15"/>
      <c r="D375" s="15"/>
      <c r="E375" s="15"/>
      <c r="F375" s="15"/>
      <c r="G375" s="1"/>
      <c r="H375" s="1"/>
      <c r="I375" s="1"/>
      <c r="J375" s="1"/>
    </row>
    <row r="376" spans="1:10" s="583" customFormat="1" x14ac:dyDescent="0.2">
      <c r="A376" s="108" t="s">
        <v>1378</v>
      </c>
      <c r="B376" s="15"/>
      <c r="C376" s="15"/>
      <c r="D376" s="15"/>
      <c r="E376" s="15"/>
      <c r="F376" s="15"/>
      <c r="G376" s="1"/>
      <c r="H376" s="1"/>
      <c r="I376" s="1"/>
      <c r="J376" s="1"/>
    </row>
    <row r="377" spans="1:10" s="583" customFormat="1" x14ac:dyDescent="0.2">
      <c r="A377" s="109" t="s">
        <v>148</v>
      </c>
      <c r="B377" s="15" t="s">
        <v>18</v>
      </c>
      <c r="C377" s="15">
        <v>283</v>
      </c>
      <c r="D377" s="15">
        <v>282</v>
      </c>
      <c r="E377" s="15">
        <v>368</v>
      </c>
      <c r="F377" s="15">
        <v>260</v>
      </c>
      <c r="G377" s="1"/>
      <c r="H377" s="1"/>
      <c r="I377" s="1"/>
      <c r="J377" s="1"/>
    </row>
    <row r="378" spans="1:10" s="583" customFormat="1" x14ac:dyDescent="0.2">
      <c r="A378" s="82" t="s">
        <v>140</v>
      </c>
      <c r="B378" s="15" t="s">
        <v>18</v>
      </c>
      <c r="C378" s="15">
        <v>49</v>
      </c>
      <c r="D378" s="15">
        <v>12</v>
      </c>
      <c r="E378" s="15">
        <v>5</v>
      </c>
      <c r="F378" s="15">
        <v>2</v>
      </c>
      <c r="G378" s="1"/>
      <c r="H378" s="1"/>
      <c r="I378" s="1"/>
      <c r="J378" s="1"/>
    </row>
    <row r="379" spans="1:10" s="583" customFormat="1" x14ac:dyDescent="0.2">
      <c r="A379" s="110" t="s">
        <v>62</v>
      </c>
      <c r="B379" s="15" t="s">
        <v>18</v>
      </c>
      <c r="C379" s="15" t="s">
        <v>18</v>
      </c>
      <c r="D379" s="15" t="s">
        <v>18</v>
      </c>
      <c r="E379" s="15" t="s">
        <v>18</v>
      </c>
      <c r="F379" s="15" t="s">
        <v>18</v>
      </c>
      <c r="G379" s="1"/>
      <c r="H379" s="1"/>
      <c r="I379" s="1"/>
      <c r="J379" s="1"/>
    </row>
    <row r="380" spans="1:10" s="583" customFormat="1" x14ac:dyDescent="0.2">
      <c r="A380" s="110" t="s">
        <v>55</v>
      </c>
      <c r="B380" s="15" t="s">
        <v>18</v>
      </c>
      <c r="C380" s="15" t="s">
        <v>18</v>
      </c>
      <c r="D380" s="15" t="s">
        <v>18</v>
      </c>
      <c r="E380" s="15" t="s">
        <v>18</v>
      </c>
      <c r="F380" s="15" t="s">
        <v>18</v>
      </c>
      <c r="G380" s="1"/>
      <c r="H380" s="1"/>
      <c r="I380" s="1"/>
      <c r="J380" s="1"/>
    </row>
    <row r="381" spans="1:10" s="583" customFormat="1" x14ac:dyDescent="0.2">
      <c r="A381" s="110" t="s">
        <v>141</v>
      </c>
      <c r="B381" s="15" t="s">
        <v>18</v>
      </c>
      <c r="C381" s="15" t="s">
        <v>18</v>
      </c>
      <c r="D381" s="15" t="s">
        <v>18</v>
      </c>
      <c r="E381" s="15" t="s">
        <v>18</v>
      </c>
      <c r="F381" s="15" t="s">
        <v>18</v>
      </c>
      <c r="G381" s="1"/>
      <c r="H381" s="1"/>
      <c r="I381" s="1"/>
      <c r="J381" s="1"/>
    </row>
    <row r="382" spans="1:10" s="583" customFormat="1" x14ac:dyDescent="0.2">
      <c r="A382" s="111" t="s">
        <v>142</v>
      </c>
      <c r="B382" s="41" t="s">
        <v>18</v>
      </c>
      <c r="C382" s="41" t="s">
        <v>18</v>
      </c>
      <c r="D382" s="41" t="s">
        <v>18</v>
      </c>
      <c r="E382" s="41" t="s">
        <v>18</v>
      </c>
      <c r="F382" s="41" t="s">
        <v>18</v>
      </c>
      <c r="G382" s="1"/>
      <c r="H382" s="1"/>
      <c r="I382" s="1"/>
      <c r="J382" s="1"/>
    </row>
    <row r="383" spans="1:10" s="583" customFormat="1" x14ac:dyDescent="0.2">
      <c r="A383" s="111" t="s">
        <v>143</v>
      </c>
      <c r="B383" s="41" t="s">
        <v>18</v>
      </c>
      <c r="C383" s="41" t="s">
        <v>18</v>
      </c>
      <c r="D383" s="41" t="s">
        <v>18</v>
      </c>
      <c r="E383" s="41" t="s">
        <v>18</v>
      </c>
      <c r="F383" s="41" t="s">
        <v>18</v>
      </c>
      <c r="G383" s="1"/>
      <c r="H383" s="1"/>
      <c r="I383" s="1"/>
      <c r="J383" s="1"/>
    </row>
    <row r="384" spans="1:10" s="583" customFormat="1" x14ac:dyDescent="0.2">
      <c r="A384" s="111" t="s">
        <v>144</v>
      </c>
      <c r="B384" s="41" t="s">
        <v>18</v>
      </c>
      <c r="C384" s="41" t="s">
        <v>18</v>
      </c>
      <c r="D384" s="41" t="s">
        <v>18</v>
      </c>
      <c r="E384" s="41" t="s">
        <v>18</v>
      </c>
      <c r="F384" s="41" t="s">
        <v>18</v>
      </c>
      <c r="G384" s="1"/>
      <c r="H384" s="1"/>
      <c r="I384" s="1"/>
      <c r="J384" s="1"/>
    </row>
    <row r="385" spans="1:10" s="583" customFormat="1" x14ac:dyDescent="0.2">
      <c r="A385" s="111" t="s">
        <v>145</v>
      </c>
      <c r="B385" s="41" t="s">
        <v>18</v>
      </c>
      <c r="C385" s="41" t="s">
        <v>18</v>
      </c>
      <c r="D385" s="41" t="s">
        <v>18</v>
      </c>
      <c r="E385" s="41" t="s">
        <v>18</v>
      </c>
      <c r="F385" s="41" t="s">
        <v>18</v>
      </c>
      <c r="G385" s="1"/>
      <c r="H385" s="1"/>
      <c r="I385" s="1"/>
      <c r="J385" s="1"/>
    </row>
    <row r="386" spans="1:10" s="583" customFormat="1" x14ac:dyDescent="0.2">
      <c r="A386" s="111" t="s">
        <v>14</v>
      </c>
      <c r="B386" s="41" t="s">
        <v>18</v>
      </c>
      <c r="C386" s="41" t="s">
        <v>18</v>
      </c>
      <c r="D386" s="41" t="s">
        <v>18</v>
      </c>
      <c r="E386" s="41" t="s">
        <v>18</v>
      </c>
      <c r="F386" s="41" t="s">
        <v>18</v>
      </c>
      <c r="G386" s="1"/>
      <c r="H386" s="1"/>
      <c r="I386" s="1"/>
      <c r="J386" s="1"/>
    </row>
    <row r="387" spans="1:10" s="583" customFormat="1" x14ac:dyDescent="0.2">
      <c r="A387" s="85" t="s">
        <v>146</v>
      </c>
      <c r="B387" s="15" t="s">
        <v>18</v>
      </c>
      <c r="C387" s="15">
        <v>234</v>
      </c>
      <c r="D387" s="15">
        <v>270</v>
      </c>
      <c r="E387" s="15">
        <v>363</v>
      </c>
      <c r="F387" s="15">
        <v>258</v>
      </c>
      <c r="G387" s="1"/>
      <c r="H387" s="1"/>
      <c r="I387" s="1"/>
      <c r="J387" s="1"/>
    </row>
    <row r="388" spans="1:10" s="583" customFormat="1" x14ac:dyDescent="0.2">
      <c r="A388" s="1106" t="s">
        <v>453</v>
      </c>
      <c r="B388" s="1106"/>
      <c r="C388" s="1106"/>
      <c r="D388" s="1106"/>
      <c r="E388" s="1106"/>
      <c r="F388" s="1106"/>
      <c r="G388" s="1"/>
      <c r="H388" s="1"/>
      <c r="I388" s="1"/>
      <c r="J388" s="1"/>
    </row>
    <row r="389" spans="1:10" s="583" customFormat="1" x14ac:dyDescent="0.2">
      <c r="A389" s="85"/>
      <c r="B389" s="15"/>
      <c r="C389" s="15"/>
      <c r="D389" s="15"/>
      <c r="E389" s="15"/>
      <c r="F389" s="15"/>
      <c r="G389" s="1"/>
      <c r="H389" s="1"/>
      <c r="I389" s="1"/>
      <c r="J389" s="1"/>
    </row>
    <row r="390" spans="1:10" x14ac:dyDescent="0.2">
      <c r="G390" s="1"/>
      <c r="H390" s="1"/>
      <c r="I390" s="1"/>
      <c r="J390" s="1"/>
    </row>
    <row r="391" spans="1:10" x14ac:dyDescent="0.2">
      <c r="G391" s="1"/>
      <c r="H391" s="1"/>
      <c r="I391" s="1"/>
      <c r="J391" s="1"/>
    </row>
    <row r="392" spans="1:10" x14ac:dyDescent="0.2">
      <c r="G392" s="1"/>
      <c r="H392" s="1"/>
      <c r="I392" s="1"/>
      <c r="J392" s="1"/>
    </row>
    <row r="393" spans="1:10" x14ac:dyDescent="0.2">
      <c r="A393" s="1200" t="s">
        <v>854</v>
      </c>
      <c r="B393" s="1200"/>
      <c r="C393" s="1200"/>
      <c r="D393" s="1200"/>
      <c r="E393" s="1200"/>
      <c r="F393" s="1200"/>
      <c r="G393" s="1"/>
      <c r="H393" s="1"/>
      <c r="I393" s="1"/>
      <c r="J393" s="1"/>
    </row>
    <row r="394" spans="1:10" x14ac:dyDescent="0.2">
      <c r="G394" s="1"/>
      <c r="H394" s="1"/>
      <c r="I394" s="1"/>
      <c r="J394" s="1"/>
    </row>
    <row r="395" spans="1:10" x14ac:dyDescent="0.2">
      <c r="A395" s="11"/>
      <c r="B395" s="12">
        <v>40909</v>
      </c>
      <c r="C395" s="12">
        <v>41275</v>
      </c>
      <c r="D395" s="12">
        <v>41640</v>
      </c>
      <c r="E395" s="12">
        <v>42005</v>
      </c>
      <c r="F395" s="12">
        <v>42370</v>
      </c>
      <c r="G395" s="1"/>
      <c r="H395" s="1"/>
      <c r="I395" s="1"/>
      <c r="J395" s="1"/>
    </row>
    <row r="396" spans="1:10" s="583" customFormat="1" x14ac:dyDescent="0.2">
      <c r="A396" s="666" t="s">
        <v>1379</v>
      </c>
      <c r="B396" s="15"/>
      <c r="C396" s="15"/>
      <c r="D396" s="15"/>
      <c r="E396" s="15"/>
      <c r="F396" s="15"/>
      <c r="G396" s="1"/>
      <c r="H396" s="1"/>
      <c r="I396" s="1"/>
      <c r="J396" s="1"/>
    </row>
    <row r="397" spans="1:10" s="583" customFormat="1" x14ac:dyDescent="0.2">
      <c r="A397" s="109" t="s">
        <v>148</v>
      </c>
      <c r="B397" s="15" t="s">
        <v>19</v>
      </c>
      <c r="C397" s="15" t="s">
        <v>19</v>
      </c>
      <c r="D397" s="15" t="s">
        <v>19</v>
      </c>
      <c r="E397" s="15" t="s">
        <v>19</v>
      </c>
      <c r="F397" s="15">
        <v>45</v>
      </c>
      <c r="G397" s="1"/>
      <c r="H397" s="1"/>
      <c r="I397" s="1"/>
      <c r="J397" s="1"/>
    </row>
    <row r="398" spans="1:10" s="583" customFormat="1" x14ac:dyDescent="0.2">
      <c r="A398" s="82" t="s">
        <v>140</v>
      </c>
      <c r="B398" s="15" t="s">
        <v>19</v>
      </c>
      <c r="C398" s="15" t="s">
        <v>19</v>
      </c>
      <c r="D398" s="15" t="s">
        <v>19</v>
      </c>
      <c r="E398" s="15" t="s">
        <v>19</v>
      </c>
      <c r="F398" s="15">
        <v>45</v>
      </c>
      <c r="G398" s="1"/>
      <c r="H398" s="1"/>
      <c r="I398" s="1"/>
      <c r="J398" s="1"/>
    </row>
    <row r="399" spans="1:10" s="583" customFormat="1" x14ac:dyDescent="0.2">
      <c r="A399" s="110" t="s">
        <v>62</v>
      </c>
      <c r="B399" s="15" t="s">
        <v>19</v>
      </c>
      <c r="C399" s="15" t="s">
        <v>19</v>
      </c>
      <c r="D399" s="15" t="s">
        <v>19</v>
      </c>
      <c r="E399" s="15" t="s">
        <v>19</v>
      </c>
      <c r="F399" s="15" t="s">
        <v>19</v>
      </c>
      <c r="G399" s="1"/>
      <c r="H399" s="1"/>
      <c r="I399" s="1"/>
      <c r="J399" s="1"/>
    </row>
    <row r="400" spans="1:10" s="583" customFormat="1" x14ac:dyDescent="0.2">
      <c r="A400" s="110" t="s">
        <v>55</v>
      </c>
      <c r="B400" s="15" t="s">
        <v>19</v>
      </c>
      <c r="C400" s="15" t="s">
        <v>19</v>
      </c>
      <c r="D400" s="15" t="s">
        <v>19</v>
      </c>
      <c r="E400" s="15" t="s">
        <v>19</v>
      </c>
      <c r="F400" s="15" t="s">
        <v>19</v>
      </c>
      <c r="G400" s="1"/>
      <c r="H400" s="1"/>
      <c r="I400" s="1"/>
      <c r="J400" s="1"/>
    </row>
    <row r="401" spans="1:10" s="583" customFormat="1" x14ac:dyDescent="0.2">
      <c r="A401" s="110" t="s">
        <v>141</v>
      </c>
      <c r="B401" s="15" t="s">
        <v>19</v>
      </c>
      <c r="C401" s="15" t="s">
        <v>19</v>
      </c>
      <c r="D401" s="15" t="s">
        <v>19</v>
      </c>
      <c r="E401" s="15" t="s">
        <v>19</v>
      </c>
      <c r="F401" s="15" t="s">
        <v>19</v>
      </c>
      <c r="G401" s="1"/>
      <c r="H401" s="1"/>
      <c r="I401" s="1"/>
      <c r="J401" s="1"/>
    </row>
    <row r="402" spans="1:10" s="583" customFormat="1" x14ac:dyDescent="0.2">
      <c r="A402" s="111" t="s">
        <v>142</v>
      </c>
      <c r="B402" s="41" t="s">
        <v>19</v>
      </c>
      <c r="C402" s="41" t="s">
        <v>19</v>
      </c>
      <c r="D402" s="41" t="s">
        <v>19</v>
      </c>
      <c r="E402" s="41" t="s">
        <v>19</v>
      </c>
      <c r="F402" s="41" t="s">
        <v>19</v>
      </c>
      <c r="G402" s="1"/>
      <c r="H402" s="1"/>
      <c r="I402" s="1"/>
      <c r="J402" s="1"/>
    </row>
    <row r="403" spans="1:10" s="583" customFormat="1" x14ac:dyDescent="0.2">
      <c r="A403" s="111" t="s">
        <v>143</v>
      </c>
      <c r="B403" s="41" t="s">
        <v>19</v>
      </c>
      <c r="C403" s="41" t="s">
        <v>19</v>
      </c>
      <c r="D403" s="41" t="s">
        <v>19</v>
      </c>
      <c r="E403" s="41" t="s">
        <v>19</v>
      </c>
      <c r="F403" s="41" t="s">
        <v>19</v>
      </c>
      <c r="G403" s="1"/>
      <c r="H403" s="1"/>
      <c r="I403" s="1"/>
      <c r="J403" s="1"/>
    </row>
    <row r="404" spans="1:10" s="583" customFormat="1" x14ac:dyDescent="0.2">
      <c r="A404" s="111" t="s">
        <v>144</v>
      </c>
      <c r="B404" s="41" t="s">
        <v>19</v>
      </c>
      <c r="C404" s="41" t="s">
        <v>19</v>
      </c>
      <c r="D404" s="41" t="s">
        <v>19</v>
      </c>
      <c r="E404" s="41" t="s">
        <v>19</v>
      </c>
      <c r="F404" s="41" t="s">
        <v>19</v>
      </c>
      <c r="G404" s="1"/>
      <c r="H404" s="1"/>
      <c r="I404" s="1"/>
      <c r="J404" s="1"/>
    </row>
    <row r="405" spans="1:10" s="583" customFormat="1" x14ac:dyDescent="0.2">
      <c r="A405" s="111" t="s">
        <v>145</v>
      </c>
      <c r="B405" s="41" t="s">
        <v>19</v>
      </c>
      <c r="C405" s="41" t="s">
        <v>19</v>
      </c>
      <c r="D405" s="41" t="s">
        <v>19</v>
      </c>
      <c r="E405" s="41" t="s">
        <v>19</v>
      </c>
      <c r="F405" s="41" t="s">
        <v>19</v>
      </c>
      <c r="G405" s="1"/>
      <c r="H405" s="1"/>
      <c r="I405" s="1"/>
      <c r="J405" s="1"/>
    </row>
    <row r="406" spans="1:10" s="583" customFormat="1" x14ac:dyDescent="0.2">
      <c r="A406" s="111" t="s">
        <v>14</v>
      </c>
      <c r="B406" s="41" t="s">
        <v>19</v>
      </c>
      <c r="C406" s="41" t="s">
        <v>19</v>
      </c>
      <c r="D406" s="41" t="s">
        <v>19</v>
      </c>
      <c r="E406" s="41" t="s">
        <v>19</v>
      </c>
      <c r="F406" s="41" t="s">
        <v>19</v>
      </c>
      <c r="G406" s="1"/>
      <c r="H406" s="1"/>
      <c r="I406" s="1"/>
      <c r="J406" s="1"/>
    </row>
    <row r="407" spans="1:10" s="583" customFormat="1" x14ac:dyDescent="0.2">
      <c r="A407" s="85" t="s">
        <v>146</v>
      </c>
      <c r="B407" s="15" t="s">
        <v>19</v>
      </c>
      <c r="C407" s="15" t="s">
        <v>19</v>
      </c>
      <c r="D407" s="15" t="s">
        <v>19</v>
      </c>
      <c r="E407" s="15" t="s">
        <v>19</v>
      </c>
      <c r="F407" s="15" t="s">
        <v>19</v>
      </c>
      <c r="G407" s="1"/>
      <c r="H407" s="1"/>
      <c r="I407" s="1"/>
      <c r="J407" s="1"/>
    </row>
    <row r="408" spans="1:10" s="583" customFormat="1" x14ac:dyDescent="0.2">
      <c r="A408" s="85"/>
      <c r="B408" s="15"/>
      <c r="C408" s="15"/>
      <c r="D408" s="15"/>
      <c r="E408" s="15"/>
      <c r="F408" s="15"/>
      <c r="G408" s="1"/>
      <c r="H408" s="1"/>
      <c r="I408" s="1"/>
      <c r="J408" s="1"/>
    </row>
    <row r="409" spans="1:10" s="583" customFormat="1" x14ac:dyDescent="0.2">
      <c r="A409" s="108" t="s">
        <v>904</v>
      </c>
      <c r="B409" s="15"/>
      <c r="C409" s="15"/>
      <c r="D409" s="15"/>
      <c r="E409" s="15"/>
      <c r="F409" s="15"/>
      <c r="G409" s="1"/>
      <c r="H409" s="1"/>
      <c r="I409" s="1"/>
      <c r="J409" s="1"/>
    </row>
    <row r="410" spans="1:10" s="583" customFormat="1" ht="14.25" x14ac:dyDescent="0.2">
      <c r="A410" s="109" t="s">
        <v>905</v>
      </c>
      <c r="B410" s="15">
        <v>146</v>
      </c>
      <c r="C410" s="15">
        <v>161</v>
      </c>
      <c r="D410" s="15">
        <v>161</v>
      </c>
      <c r="E410" s="15">
        <v>173</v>
      </c>
      <c r="F410" s="15">
        <v>183</v>
      </c>
      <c r="G410" s="1"/>
      <c r="H410" s="1"/>
      <c r="I410" s="1"/>
      <c r="J410" s="1"/>
    </row>
    <row r="411" spans="1:10" s="583" customFormat="1" x14ac:dyDescent="0.2">
      <c r="A411" s="82" t="s">
        <v>140</v>
      </c>
      <c r="B411" s="15">
        <v>146</v>
      </c>
      <c r="C411" s="15">
        <v>161</v>
      </c>
      <c r="D411" s="15">
        <v>161</v>
      </c>
      <c r="E411" s="15">
        <v>173</v>
      </c>
      <c r="F411" s="15">
        <v>183</v>
      </c>
      <c r="G411" s="1"/>
      <c r="H411" s="1"/>
      <c r="I411" s="1"/>
      <c r="J411" s="1"/>
    </row>
    <row r="412" spans="1:10" s="583" customFormat="1" x14ac:dyDescent="0.2">
      <c r="A412" s="110" t="s">
        <v>62</v>
      </c>
      <c r="B412" s="15">
        <v>144</v>
      </c>
      <c r="C412" s="15">
        <v>159</v>
      </c>
      <c r="D412" s="15">
        <v>159</v>
      </c>
      <c r="E412" s="15">
        <v>171</v>
      </c>
      <c r="F412" s="15">
        <v>181</v>
      </c>
      <c r="G412" s="1"/>
      <c r="H412" s="1"/>
      <c r="I412" s="1"/>
      <c r="J412" s="1"/>
    </row>
    <row r="413" spans="1:10" s="583" customFormat="1" x14ac:dyDescent="0.2">
      <c r="A413" s="110" t="s">
        <v>55</v>
      </c>
      <c r="B413" s="15">
        <v>1</v>
      </c>
      <c r="C413" s="15">
        <v>1</v>
      </c>
      <c r="D413" s="15">
        <v>1</v>
      </c>
      <c r="E413" s="15">
        <v>1</v>
      </c>
      <c r="F413" s="15">
        <v>1</v>
      </c>
      <c r="G413" s="1"/>
      <c r="H413" s="1"/>
      <c r="I413" s="1"/>
      <c r="J413" s="1"/>
    </row>
    <row r="414" spans="1:10" s="583" customFormat="1" x14ac:dyDescent="0.2">
      <c r="A414" s="110" t="s">
        <v>141</v>
      </c>
      <c r="B414" s="15">
        <v>1</v>
      </c>
      <c r="C414" s="15">
        <v>1</v>
      </c>
      <c r="D414" s="15">
        <v>1</v>
      </c>
      <c r="E414" s="15">
        <v>1</v>
      </c>
      <c r="F414" s="15">
        <v>1</v>
      </c>
      <c r="G414" s="1"/>
      <c r="H414" s="1"/>
      <c r="I414" s="1"/>
      <c r="J414" s="1"/>
    </row>
    <row r="415" spans="1:10" s="583" customFormat="1" x14ac:dyDescent="0.2">
      <c r="A415" s="111" t="s">
        <v>142</v>
      </c>
      <c r="B415" s="41" t="s">
        <v>18</v>
      </c>
      <c r="C415" s="41" t="s">
        <v>18</v>
      </c>
      <c r="D415" s="41" t="s">
        <v>18</v>
      </c>
      <c r="E415" s="41" t="s">
        <v>18</v>
      </c>
      <c r="F415" s="41" t="s">
        <v>18</v>
      </c>
      <c r="G415" s="1"/>
      <c r="H415" s="1"/>
      <c r="I415" s="1"/>
      <c r="J415" s="1"/>
    </row>
    <row r="416" spans="1:10" s="583" customFormat="1" x14ac:dyDescent="0.2">
      <c r="A416" s="111" t="s">
        <v>143</v>
      </c>
      <c r="B416" s="41" t="s">
        <v>18</v>
      </c>
      <c r="C416" s="41" t="s">
        <v>18</v>
      </c>
      <c r="D416" s="41" t="s">
        <v>18</v>
      </c>
      <c r="E416" s="41" t="s">
        <v>18</v>
      </c>
      <c r="F416" s="41" t="s">
        <v>18</v>
      </c>
      <c r="G416" s="1"/>
      <c r="H416" s="1"/>
      <c r="I416" s="1"/>
      <c r="J416" s="1"/>
    </row>
    <row r="417" spans="1:10" s="583" customFormat="1" x14ac:dyDescent="0.2">
      <c r="A417" s="111" t="s">
        <v>144</v>
      </c>
      <c r="B417" s="41" t="s">
        <v>18</v>
      </c>
      <c r="C417" s="41" t="s">
        <v>18</v>
      </c>
      <c r="D417" s="41" t="s">
        <v>18</v>
      </c>
      <c r="E417" s="41" t="s">
        <v>18</v>
      </c>
      <c r="F417" s="41" t="s">
        <v>18</v>
      </c>
      <c r="G417" s="1"/>
      <c r="H417" s="1"/>
      <c r="I417" s="1"/>
      <c r="J417" s="1"/>
    </row>
    <row r="418" spans="1:10" s="583" customFormat="1" x14ac:dyDescent="0.2">
      <c r="A418" s="111" t="s">
        <v>145</v>
      </c>
      <c r="B418" s="41">
        <v>1</v>
      </c>
      <c r="C418" s="41">
        <v>1</v>
      </c>
      <c r="D418" s="41">
        <v>1</v>
      </c>
      <c r="E418" s="41">
        <v>1</v>
      </c>
      <c r="F418" s="41">
        <v>1</v>
      </c>
      <c r="G418" s="1"/>
      <c r="H418" s="1"/>
      <c r="I418" s="1"/>
      <c r="J418" s="1"/>
    </row>
    <row r="419" spans="1:10" s="583" customFormat="1" x14ac:dyDescent="0.2">
      <c r="A419" s="111" t="s">
        <v>14</v>
      </c>
      <c r="B419" s="41" t="s">
        <v>18</v>
      </c>
      <c r="C419" s="41" t="s">
        <v>18</v>
      </c>
      <c r="D419" s="41" t="s">
        <v>18</v>
      </c>
      <c r="E419" s="41" t="s">
        <v>18</v>
      </c>
      <c r="F419" s="41" t="s">
        <v>18</v>
      </c>
      <c r="G419" s="1"/>
      <c r="H419" s="1"/>
      <c r="I419" s="1"/>
      <c r="J419" s="1"/>
    </row>
    <row r="420" spans="1:10" s="583" customFormat="1" ht="14.25" x14ac:dyDescent="0.2">
      <c r="A420" s="112" t="s">
        <v>902</v>
      </c>
      <c r="B420" s="76" t="s">
        <v>18</v>
      </c>
      <c r="C420" s="76" t="s">
        <v>18</v>
      </c>
      <c r="D420" s="76" t="s">
        <v>18</v>
      </c>
      <c r="E420" s="76" t="s">
        <v>18</v>
      </c>
      <c r="F420" s="76" t="s">
        <v>18</v>
      </c>
      <c r="G420" s="1"/>
      <c r="H420" s="1"/>
      <c r="I420" s="1"/>
      <c r="J420" s="1"/>
    </row>
    <row r="421" spans="1:10" s="583" customFormat="1" x14ac:dyDescent="0.2">
      <c r="A421" s="1106" t="s">
        <v>453</v>
      </c>
      <c r="B421" s="1106"/>
      <c r="C421" s="1106"/>
      <c r="D421" s="1106"/>
      <c r="E421" s="1106"/>
      <c r="F421" s="1106"/>
      <c r="G421" s="1"/>
      <c r="H421" s="1"/>
      <c r="I421" s="1"/>
      <c r="J421" s="1"/>
    </row>
    <row r="422" spans="1:10" x14ac:dyDescent="0.2">
      <c r="G422" s="1"/>
      <c r="H422" s="1"/>
      <c r="I422" s="1"/>
      <c r="J422" s="1"/>
    </row>
    <row r="423" spans="1:10" s="583" customFormat="1" x14ac:dyDescent="0.2">
      <c r="A423" s="108" t="s">
        <v>906</v>
      </c>
      <c r="B423" s="15"/>
      <c r="C423" s="15"/>
      <c r="D423" s="15"/>
      <c r="E423" s="15"/>
      <c r="F423" s="15"/>
      <c r="G423" s="1"/>
      <c r="H423" s="1"/>
      <c r="I423" s="1"/>
      <c r="J423" s="1"/>
    </row>
    <row r="424" spans="1:10" s="583" customFormat="1" ht="14.25" x14ac:dyDescent="0.2">
      <c r="A424" s="109" t="s">
        <v>907</v>
      </c>
      <c r="B424" s="15">
        <v>53</v>
      </c>
      <c r="C424" s="15">
        <v>54</v>
      </c>
      <c r="D424" s="15">
        <v>55</v>
      </c>
      <c r="E424" s="15">
        <v>56</v>
      </c>
      <c r="F424" s="15">
        <v>54</v>
      </c>
      <c r="G424" s="1"/>
      <c r="H424" s="1"/>
      <c r="I424" s="1"/>
      <c r="J424" s="1"/>
    </row>
    <row r="425" spans="1:10" s="583" customFormat="1" x14ac:dyDescent="0.2">
      <c r="A425" s="82" t="s">
        <v>140</v>
      </c>
      <c r="B425" s="15">
        <v>53</v>
      </c>
      <c r="C425" s="15">
        <v>54</v>
      </c>
      <c r="D425" s="15">
        <v>55</v>
      </c>
      <c r="E425" s="15">
        <v>56</v>
      </c>
      <c r="F425" s="15">
        <v>54</v>
      </c>
      <c r="G425" s="1"/>
      <c r="H425" s="1"/>
      <c r="I425" s="1"/>
      <c r="J425" s="1"/>
    </row>
    <row r="426" spans="1:10" s="583" customFormat="1" x14ac:dyDescent="0.2">
      <c r="A426" s="110" t="s">
        <v>62</v>
      </c>
      <c r="B426" s="15">
        <v>53</v>
      </c>
      <c r="C426" s="15">
        <v>54</v>
      </c>
      <c r="D426" s="15">
        <v>55</v>
      </c>
      <c r="E426" s="15">
        <v>56</v>
      </c>
      <c r="F426" s="15">
        <v>54</v>
      </c>
      <c r="G426" s="1"/>
      <c r="H426" s="1"/>
      <c r="I426" s="1"/>
      <c r="J426" s="1"/>
    </row>
    <row r="427" spans="1:10" s="583" customFormat="1" x14ac:dyDescent="0.2">
      <c r="A427" s="110" t="s">
        <v>55</v>
      </c>
      <c r="B427" s="15" t="s">
        <v>18</v>
      </c>
      <c r="C427" s="15" t="s">
        <v>18</v>
      </c>
      <c r="D427" s="15" t="s">
        <v>18</v>
      </c>
      <c r="E427" s="15" t="s">
        <v>18</v>
      </c>
      <c r="F427" s="15" t="s">
        <v>18</v>
      </c>
      <c r="G427" s="1"/>
      <c r="H427" s="1"/>
      <c r="I427" s="1"/>
      <c r="J427" s="1"/>
    </row>
    <row r="428" spans="1:10" s="583" customFormat="1" x14ac:dyDescent="0.2">
      <c r="A428" s="110" t="s">
        <v>141</v>
      </c>
      <c r="B428" s="15" t="s">
        <v>18</v>
      </c>
      <c r="C428" s="15" t="s">
        <v>18</v>
      </c>
      <c r="D428" s="15" t="s">
        <v>18</v>
      </c>
      <c r="E428" s="15" t="s">
        <v>18</v>
      </c>
      <c r="F428" s="15" t="s">
        <v>18</v>
      </c>
      <c r="G428" s="1"/>
      <c r="H428" s="1"/>
      <c r="I428" s="1"/>
      <c r="J428" s="1"/>
    </row>
    <row r="429" spans="1:10" s="583" customFormat="1" hidden="1" x14ac:dyDescent="0.2">
      <c r="A429" s="111" t="s">
        <v>142</v>
      </c>
      <c r="B429" s="15" t="s">
        <v>18</v>
      </c>
      <c r="C429" s="15" t="s">
        <v>18</v>
      </c>
      <c r="D429" s="15" t="s">
        <v>18</v>
      </c>
      <c r="E429" s="15" t="s">
        <v>18</v>
      </c>
      <c r="F429" s="15" t="s">
        <v>18</v>
      </c>
      <c r="G429" s="1"/>
      <c r="H429" s="1"/>
      <c r="I429" s="1"/>
      <c r="J429" s="1"/>
    </row>
    <row r="430" spans="1:10" s="583" customFormat="1" hidden="1" x14ac:dyDescent="0.2">
      <c r="A430" s="111" t="s">
        <v>143</v>
      </c>
      <c r="B430" s="15" t="s">
        <v>18</v>
      </c>
      <c r="C430" s="15" t="s">
        <v>18</v>
      </c>
      <c r="D430" s="15" t="s">
        <v>18</v>
      </c>
      <c r="E430" s="15" t="s">
        <v>18</v>
      </c>
      <c r="F430" s="15" t="s">
        <v>18</v>
      </c>
      <c r="G430" s="1"/>
      <c r="H430" s="1"/>
      <c r="I430" s="1"/>
      <c r="J430" s="1"/>
    </row>
    <row r="431" spans="1:10" s="583" customFormat="1" hidden="1" x14ac:dyDescent="0.2">
      <c r="A431" s="111" t="s">
        <v>144</v>
      </c>
      <c r="B431" s="15" t="s">
        <v>18</v>
      </c>
      <c r="C431" s="15" t="s">
        <v>18</v>
      </c>
      <c r="D431" s="15" t="s">
        <v>18</v>
      </c>
      <c r="E431" s="15" t="s">
        <v>18</v>
      </c>
      <c r="F431" s="15" t="s">
        <v>18</v>
      </c>
      <c r="G431" s="1"/>
      <c r="H431" s="1"/>
      <c r="I431" s="1"/>
      <c r="J431" s="1"/>
    </row>
    <row r="432" spans="1:10" s="583" customFormat="1" hidden="1" x14ac:dyDescent="0.2">
      <c r="A432" s="111" t="s">
        <v>145</v>
      </c>
      <c r="B432" s="15" t="s">
        <v>18</v>
      </c>
      <c r="C432" s="15" t="s">
        <v>18</v>
      </c>
      <c r="D432" s="15" t="s">
        <v>18</v>
      </c>
      <c r="E432" s="15" t="s">
        <v>18</v>
      </c>
      <c r="F432" s="15" t="s">
        <v>18</v>
      </c>
      <c r="G432" s="1"/>
      <c r="H432" s="1"/>
      <c r="I432" s="1"/>
      <c r="J432" s="1"/>
    </row>
    <row r="433" spans="1:10" s="583" customFormat="1" hidden="1" x14ac:dyDescent="0.2">
      <c r="A433" s="111" t="s">
        <v>14</v>
      </c>
      <c r="B433" s="15" t="s">
        <v>18</v>
      </c>
      <c r="C433" s="15" t="s">
        <v>18</v>
      </c>
      <c r="D433" s="15" t="s">
        <v>18</v>
      </c>
      <c r="E433" s="15" t="s">
        <v>18</v>
      </c>
      <c r="F433" s="15" t="s">
        <v>18</v>
      </c>
      <c r="G433" s="1"/>
      <c r="H433" s="1"/>
      <c r="I433" s="1"/>
      <c r="J433" s="1"/>
    </row>
    <row r="434" spans="1:10" s="583" customFormat="1" x14ac:dyDescent="0.2">
      <c r="A434" s="85" t="s">
        <v>146</v>
      </c>
      <c r="B434" s="15" t="s">
        <v>18</v>
      </c>
      <c r="C434" s="15" t="s">
        <v>18</v>
      </c>
      <c r="D434" s="15" t="s">
        <v>18</v>
      </c>
      <c r="E434" s="15" t="s">
        <v>18</v>
      </c>
      <c r="F434" s="15" t="s">
        <v>18</v>
      </c>
      <c r="G434" s="1"/>
      <c r="H434" s="1"/>
      <c r="I434" s="1"/>
      <c r="J434" s="1"/>
    </row>
    <row r="435" spans="1:10" ht="40.5" customHeight="1" x14ac:dyDescent="0.2">
      <c r="A435" s="1105" t="s">
        <v>908</v>
      </c>
      <c r="B435" s="1106"/>
      <c r="C435" s="1106"/>
      <c r="D435" s="1106"/>
      <c r="E435" s="1106"/>
      <c r="F435" s="1106"/>
      <c r="G435" s="1"/>
      <c r="H435" s="1"/>
      <c r="I435" s="1"/>
      <c r="J435" s="1"/>
    </row>
    <row r="436" spans="1:10" x14ac:dyDescent="0.2">
      <c r="A436" s="107"/>
      <c r="B436" s="10"/>
      <c r="C436" s="10"/>
      <c r="D436" s="10"/>
      <c r="E436" s="10"/>
      <c r="F436" s="10"/>
      <c r="G436" s="1"/>
      <c r="H436" s="1"/>
      <c r="I436" s="1"/>
      <c r="J436" s="1"/>
    </row>
    <row r="437" spans="1:10" x14ac:dyDescent="0.2">
      <c r="A437" s="107"/>
      <c r="B437" s="15"/>
      <c r="C437" s="15"/>
      <c r="D437" s="15"/>
      <c r="E437" s="15"/>
      <c r="F437" s="15"/>
      <c r="G437" s="1"/>
      <c r="H437" s="1"/>
      <c r="I437" s="1"/>
      <c r="J437" s="1"/>
    </row>
    <row r="438" spans="1:10" x14ac:dyDescent="0.2">
      <c r="A438" s="107"/>
      <c r="B438" s="10"/>
      <c r="C438" s="10"/>
      <c r="D438" s="10"/>
      <c r="E438" s="10"/>
      <c r="F438" s="10"/>
      <c r="G438" s="1"/>
      <c r="H438" s="1"/>
      <c r="I438" s="1"/>
      <c r="J438" s="1"/>
    </row>
    <row r="439" spans="1:10" x14ac:dyDescent="0.2">
      <c r="G439" s="1"/>
      <c r="H439" s="1"/>
      <c r="I439" s="1"/>
      <c r="J439" s="1"/>
    </row>
    <row r="440" spans="1:10" x14ac:dyDescent="0.2">
      <c r="A440" s="1200" t="s">
        <v>150</v>
      </c>
      <c r="B440" s="1200"/>
      <c r="C440" s="1200"/>
      <c r="D440" s="1200"/>
      <c r="E440" s="1200"/>
      <c r="F440" s="1200"/>
      <c r="G440" s="1"/>
      <c r="H440" s="1"/>
      <c r="I440" s="1"/>
      <c r="J440" s="1"/>
    </row>
    <row r="441" spans="1:10" s="582" customFormat="1" ht="15" x14ac:dyDescent="0.25">
      <c r="A441" s="1101" t="s">
        <v>151</v>
      </c>
      <c r="B441" s="1101"/>
      <c r="C441" s="1101"/>
      <c r="D441" s="1101"/>
      <c r="E441" s="1101"/>
      <c r="F441" s="1101"/>
      <c r="G441" s="1"/>
      <c r="H441" s="1"/>
      <c r="I441" s="1"/>
      <c r="J441" s="1"/>
    </row>
    <row r="442" spans="1:10" x14ac:dyDescent="0.2">
      <c r="A442" s="22" t="s">
        <v>102</v>
      </c>
      <c r="B442" s="96"/>
      <c r="G442" s="1"/>
      <c r="H442" s="1"/>
      <c r="I442" s="1"/>
      <c r="J442" s="1"/>
    </row>
    <row r="443" spans="1:10" x14ac:dyDescent="0.2">
      <c r="G443" s="1"/>
      <c r="H443" s="1"/>
      <c r="I443" s="1"/>
      <c r="J443" s="1"/>
    </row>
    <row r="444" spans="1:10" x14ac:dyDescent="0.2">
      <c r="A444" s="11"/>
      <c r="B444" s="12">
        <v>40909</v>
      </c>
      <c r="C444" s="12">
        <v>41275</v>
      </c>
      <c r="D444" s="12">
        <v>41640</v>
      </c>
      <c r="E444" s="12">
        <v>42005</v>
      </c>
      <c r="F444" s="12">
        <v>42370</v>
      </c>
      <c r="G444" s="1"/>
      <c r="H444" s="1"/>
      <c r="I444" s="1"/>
      <c r="J444" s="1"/>
    </row>
    <row r="445" spans="1:10" x14ac:dyDescent="0.2">
      <c r="A445" s="9" t="s">
        <v>332</v>
      </c>
      <c r="B445" s="44"/>
      <c r="C445" s="44"/>
      <c r="D445" s="44"/>
      <c r="E445" s="44"/>
      <c r="F445" s="44"/>
      <c r="G445" s="1"/>
      <c r="H445" s="1"/>
      <c r="I445" s="1"/>
      <c r="J445" s="1"/>
    </row>
    <row r="446" spans="1:10" x14ac:dyDescent="0.2">
      <c r="A446" s="9"/>
      <c r="B446" s="44"/>
      <c r="C446" s="44"/>
      <c r="D446" s="44"/>
      <c r="E446" s="44"/>
      <c r="F446" s="44"/>
      <c r="G446" s="1"/>
      <c r="H446" s="1"/>
      <c r="I446" s="1"/>
      <c r="J446" s="1"/>
    </row>
    <row r="447" spans="1:10" x14ac:dyDescent="0.2">
      <c r="A447" s="108" t="s">
        <v>899</v>
      </c>
      <c r="B447" s="44"/>
      <c r="C447" s="44"/>
      <c r="D447" s="44"/>
      <c r="E447" s="44"/>
      <c r="F447" s="44"/>
      <c r="G447" s="1"/>
      <c r="H447" s="1"/>
      <c r="I447" s="1"/>
      <c r="J447" s="1"/>
    </row>
    <row r="448" spans="1:10" x14ac:dyDescent="0.2">
      <c r="A448" s="48" t="s">
        <v>153</v>
      </c>
      <c r="B448" s="117">
        <v>68.510000000000005</v>
      </c>
      <c r="C448" s="117">
        <v>81.099999999999994</v>
      </c>
      <c r="D448" s="117">
        <v>92.77</v>
      </c>
      <c r="E448" s="117">
        <v>98.33</v>
      </c>
      <c r="F448" s="469">
        <v>107.83799999999999</v>
      </c>
      <c r="G448" s="1"/>
      <c r="H448" s="1"/>
      <c r="I448" s="1"/>
      <c r="J448" s="1"/>
    </row>
    <row r="449" spans="1:10" x14ac:dyDescent="0.2">
      <c r="A449" s="118"/>
      <c r="B449" s="119"/>
      <c r="C449" s="119"/>
      <c r="D449" s="119"/>
      <c r="E449" s="119"/>
      <c r="F449" s="119"/>
      <c r="G449" s="1"/>
      <c r="H449" s="1"/>
      <c r="I449" s="1"/>
      <c r="J449" s="1"/>
    </row>
    <row r="450" spans="1:10" x14ac:dyDescent="0.2">
      <c r="A450" s="3" t="s">
        <v>154</v>
      </c>
      <c r="B450" s="103">
        <v>45.62</v>
      </c>
      <c r="C450" s="103">
        <v>40.81</v>
      </c>
      <c r="D450" s="103">
        <v>40.76</v>
      </c>
      <c r="E450" s="103">
        <v>40.450000000000003</v>
      </c>
      <c r="F450" s="103">
        <v>40.713000000000001</v>
      </c>
      <c r="G450" s="1"/>
      <c r="H450" s="1"/>
      <c r="I450" s="1"/>
      <c r="J450" s="1"/>
    </row>
    <row r="451" spans="1:10" x14ac:dyDescent="0.2">
      <c r="A451" s="3"/>
      <c r="B451" s="103"/>
      <c r="C451" s="103"/>
      <c r="D451" s="103"/>
      <c r="E451" s="103"/>
      <c r="F451" s="103"/>
      <c r="G451" s="1"/>
      <c r="H451" s="1"/>
      <c r="I451" s="1"/>
      <c r="J451" s="1"/>
    </row>
    <row r="452" spans="1:10" x14ac:dyDescent="0.2">
      <c r="A452" s="108" t="s">
        <v>334</v>
      </c>
      <c r="B452" s="103"/>
      <c r="C452" s="103"/>
      <c r="D452" s="103"/>
      <c r="E452" s="103"/>
      <c r="F452" s="103"/>
      <c r="G452" s="1"/>
      <c r="H452" s="1"/>
      <c r="I452" s="1"/>
      <c r="J452" s="1"/>
    </row>
    <row r="453" spans="1:10" x14ac:dyDescent="0.2">
      <c r="A453" s="109"/>
      <c r="B453" s="103"/>
      <c r="C453" s="103"/>
      <c r="D453" s="103"/>
      <c r="E453" s="103"/>
      <c r="F453" s="103"/>
      <c r="G453" s="1"/>
      <c r="H453" s="1"/>
      <c r="I453" s="1"/>
      <c r="J453" s="1"/>
    </row>
    <row r="454" spans="1:10" x14ac:dyDescent="0.2">
      <c r="A454" s="108" t="s">
        <v>901</v>
      </c>
      <c r="B454" s="103"/>
      <c r="C454" s="103"/>
      <c r="D454" s="103"/>
      <c r="E454" s="103"/>
      <c r="F454" s="103"/>
      <c r="G454" s="1"/>
      <c r="H454" s="1"/>
      <c r="I454" s="1"/>
      <c r="J454" s="1"/>
    </row>
    <row r="455" spans="1:10" ht="14.25" x14ac:dyDescent="0.2">
      <c r="A455" s="109" t="s">
        <v>676</v>
      </c>
      <c r="B455" s="25">
        <v>1313.6579999999999</v>
      </c>
      <c r="C455" s="25">
        <v>1257.3040000000001</v>
      </c>
      <c r="D455" s="25">
        <v>1195.81</v>
      </c>
      <c r="E455" s="25">
        <v>1096.3699999999999</v>
      </c>
      <c r="F455" s="25">
        <v>1206.691</v>
      </c>
      <c r="G455" s="1"/>
      <c r="H455" s="1"/>
      <c r="I455" s="1"/>
      <c r="J455" s="1"/>
    </row>
    <row r="456" spans="1:10" x14ac:dyDescent="0.2">
      <c r="A456" s="138" t="s">
        <v>345</v>
      </c>
      <c r="B456" s="470" t="s">
        <v>18</v>
      </c>
      <c r="C456" s="470" t="s">
        <v>18</v>
      </c>
      <c r="D456" s="470" t="s">
        <v>18</v>
      </c>
      <c r="E456" s="470" t="s">
        <v>18</v>
      </c>
      <c r="F456" s="470" t="s">
        <v>18</v>
      </c>
      <c r="G456" s="1"/>
      <c r="H456" s="1"/>
      <c r="I456" s="1"/>
      <c r="J456" s="1"/>
    </row>
    <row r="457" spans="1:10" x14ac:dyDescent="0.2">
      <c r="A457" s="17" t="s">
        <v>348</v>
      </c>
      <c r="B457" s="470" t="s">
        <v>18</v>
      </c>
      <c r="C457" s="470" t="s">
        <v>18</v>
      </c>
      <c r="D457" s="470" t="s">
        <v>18</v>
      </c>
      <c r="E457" s="470" t="s">
        <v>18</v>
      </c>
      <c r="F457" s="470" t="s">
        <v>18</v>
      </c>
      <c r="G457" s="1"/>
      <c r="H457" s="1"/>
      <c r="I457" s="1"/>
      <c r="J457" s="1"/>
    </row>
    <row r="458" spans="1:10" x14ac:dyDescent="0.2">
      <c r="A458" s="17" t="s">
        <v>349</v>
      </c>
      <c r="B458" s="470" t="s">
        <v>18</v>
      </c>
      <c r="C458" s="470" t="s">
        <v>18</v>
      </c>
      <c r="D458" s="470" t="s">
        <v>18</v>
      </c>
      <c r="E458" s="470" t="s">
        <v>18</v>
      </c>
      <c r="F458" s="470" t="s">
        <v>18</v>
      </c>
      <c r="G458" s="1"/>
      <c r="H458" s="1"/>
      <c r="I458" s="1"/>
      <c r="J458" s="1"/>
    </row>
    <row r="459" spans="1:10" x14ac:dyDescent="0.2">
      <c r="A459" s="17" t="s">
        <v>350</v>
      </c>
      <c r="B459" s="470" t="s">
        <v>18</v>
      </c>
      <c r="C459" s="470" t="s">
        <v>18</v>
      </c>
      <c r="D459" s="470" t="s">
        <v>18</v>
      </c>
      <c r="E459" s="470" t="s">
        <v>18</v>
      </c>
      <c r="F459" s="470" t="s">
        <v>18</v>
      </c>
      <c r="G459" s="1"/>
      <c r="H459" s="1"/>
      <c r="I459" s="1"/>
      <c r="J459" s="1"/>
    </row>
    <row r="460" spans="1:10" x14ac:dyDescent="0.2">
      <c r="A460" s="17" t="s">
        <v>351</v>
      </c>
      <c r="B460" s="470" t="s">
        <v>18</v>
      </c>
      <c r="C460" s="470" t="s">
        <v>18</v>
      </c>
      <c r="D460" s="470" t="s">
        <v>18</v>
      </c>
      <c r="E460" s="470" t="s">
        <v>18</v>
      </c>
      <c r="F460" s="470" t="s">
        <v>18</v>
      </c>
      <c r="G460" s="1"/>
      <c r="H460" s="1"/>
      <c r="I460" s="1"/>
      <c r="J460" s="1"/>
    </row>
    <row r="461" spans="1:10" x14ac:dyDescent="0.2">
      <c r="A461" s="17" t="s">
        <v>346</v>
      </c>
      <c r="B461" s="32">
        <v>1313.6579999999999</v>
      </c>
      <c r="C461" s="32">
        <v>1257.3040000000001</v>
      </c>
      <c r="D461" s="32">
        <v>1195.81</v>
      </c>
      <c r="E461" s="32">
        <v>1096.3699999999999</v>
      </c>
      <c r="F461" s="32">
        <v>1206.691</v>
      </c>
      <c r="G461" s="1"/>
      <c r="H461" s="1"/>
      <c r="I461" s="1"/>
      <c r="J461" s="1"/>
    </row>
    <row r="462" spans="1:10" x14ac:dyDescent="0.2">
      <c r="A462" s="17" t="s">
        <v>347</v>
      </c>
      <c r="B462" s="336" t="s">
        <v>18</v>
      </c>
      <c r="C462" s="336" t="s">
        <v>18</v>
      </c>
      <c r="D462" s="336" t="s">
        <v>18</v>
      </c>
      <c r="E462" s="336" t="s">
        <v>18</v>
      </c>
      <c r="F462" s="336" t="s">
        <v>18</v>
      </c>
      <c r="G462" s="1"/>
      <c r="H462" s="1"/>
      <c r="I462" s="1"/>
      <c r="J462" s="1"/>
    </row>
    <row r="463" spans="1:10" s="583" customFormat="1" x14ac:dyDescent="0.2">
      <c r="A463" s="17"/>
      <c r="B463" s="103"/>
      <c r="C463" s="103"/>
      <c r="D463" s="103"/>
      <c r="E463" s="103"/>
      <c r="F463" s="103"/>
      <c r="G463" s="1"/>
      <c r="H463" s="1"/>
      <c r="I463" s="1"/>
      <c r="J463" s="1"/>
    </row>
    <row r="464" spans="1:10" x14ac:dyDescent="0.2">
      <c r="A464" s="48" t="s">
        <v>154</v>
      </c>
      <c r="B464" s="103">
        <v>45.72</v>
      </c>
      <c r="C464" s="103">
        <v>35.99</v>
      </c>
      <c r="D464" s="103">
        <v>27.71</v>
      </c>
      <c r="E464" s="103">
        <v>17.63</v>
      </c>
      <c r="F464" s="103">
        <v>13.53</v>
      </c>
      <c r="G464" s="1"/>
      <c r="H464" s="1"/>
      <c r="I464" s="1"/>
      <c r="J464" s="1"/>
    </row>
    <row r="465" spans="1:10" x14ac:dyDescent="0.2">
      <c r="B465" s="103"/>
      <c r="C465" s="103"/>
      <c r="D465" s="103"/>
      <c r="E465" s="103"/>
      <c r="F465" s="103"/>
      <c r="G465" s="1"/>
      <c r="H465" s="1"/>
      <c r="I465" s="1"/>
      <c r="J465" s="1"/>
    </row>
    <row r="466" spans="1:10" x14ac:dyDescent="0.2">
      <c r="A466" s="108" t="s">
        <v>903</v>
      </c>
      <c r="B466" s="103"/>
      <c r="C466" s="103"/>
      <c r="D466" s="103"/>
      <c r="E466" s="103"/>
      <c r="F466" s="103"/>
      <c r="G466" s="1"/>
      <c r="H466" s="1"/>
      <c r="I466" s="1"/>
      <c r="J466" s="1"/>
    </row>
    <row r="467" spans="1:10" ht="14.25" x14ac:dyDescent="0.2">
      <c r="A467" s="109" t="s">
        <v>909</v>
      </c>
      <c r="B467" s="117">
        <v>298.70999999999998</v>
      </c>
      <c r="C467" s="117">
        <v>345.45</v>
      </c>
      <c r="D467" s="117">
        <v>341.36</v>
      </c>
      <c r="E467" s="117">
        <v>263.76</v>
      </c>
      <c r="F467" s="117">
        <v>18.86</v>
      </c>
      <c r="G467" s="1"/>
      <c r="H467" s="1"/>
      <c r="I467" s="1"/>
      <c r="J467" s="1"/>
    </row>
    <row r="468" spans="1:10" x14ac:dyDescent="0.2">
      <c r="A468" s="138" t="s">
        <v>345</v>
      </c>
      <c r="B468" s="470">
        <v>122.18</v>
      </c>
      <c r="C468" s="470">
        <v>152.54</v>
      </c>
      <c r="D468" s="470">
        <v>115.35</v>
      </c>
      <c r="E468" s="470">
        <v>39</v>
      </c>
      <c r="F468" s="470">
        <v>10.102</v>
      </c>
      <c r="G468" s="1"/>
      <c r="H468" s="1"/>
      <c r="I468" s="1"/>
      <c r="J468" s="1"/>
    </row>
    <row r="469" spans="1:10" x14ac:dyDescent="0.2">
      <c r="A469" s="17" t="s">
        <v>348</v>
      </c>
      <c r="B469" s="470">
        <v>176.53</v>
      </c>
      <c r="C469" s="470">
        <v>192.91</v>
      </c>
      <c r="D469" s="470">
        <v>226.01</v>
      </c>
      <c r="E469" s="470">
        <v>224.75</v>
      </c>
      <c r="F469" s="470">
        <v>8.7590000000000003</v>
      </c>
      <c r="G469" s="1"/>
      <c r="H469" s="1"/>
      <c r="I469" s="1"/>
      <c r="J469" s="1"/>
    </row>
    <row r="470" spans="1:10" x14ac:dyDescent="0.2">
      <c r="A470" s="17" t="s">
        <v>349</v>
      </c>
      <c r="B470" s="336" t="s">
        <v>18</v>
      </c>
      <c r="C470" s="336" t="s">
        <v>18</v>
      </c>
      <c r="D470" s="336" t="s">
        <v>18</v>
      </c>
      <c r="E470" s="336" t="s">
        <v>18</v>
      </c>
      <c r="F470" s="336" t="s">
        <v>18</v>
      </c>
      <c r="G470" s="1"/>
      <c r="H470" s="1"/>
      <c r="I470" s="1"/>
      <c r="J470" s="1"/>
    </row>
    <row r="471" spans="1:10" s="729" customFormat="1" x14ac:dyDescent="0.2">
      <c r="A471" s="17" t="s">
        <v>350</v>
      </c>
      <c r="B471" s="336" t="s">
        <v>18</v>
      </c>
      <c r="C471" s="336" t="s">
        <v>18</v>
      </c>
      <c r="D471" s="336" t="s">
        <v>18</v>
      </c>
      <c r="E471" s="336" t="s">
        <v>18</v>
      </c>
      <c r="F471" s="336" t="s">
        <v>18</v>
      </c>
      <c r="G471" s="1"/>
      <c r="H471" s="1"/>
      <c r="I471" s="1"/>
      <c r="J471" s="1"/>
    </row>
    <row r="472" spans="1:10" s="729" customFormat="1" x14ac:dyDescent="0.2">
      <c r="A472" s="17" t="s">
        <v>351</v>
      </c>
      <c r="B472" s="336" t="s">
        <v>18</v>
      </c>
      <c r="C472" s="336" t="s">
        <v>18</v>
      </c>
      <c r="D472" s="336" t="s">
        <v>18</v>
      </c>
      <c r="E472" s="336" t="s">
        <v>18</v>
      </c>
      <c r="F472" s="336" t="s">
        <v>18</v>
      </c>
      <c r="G472" s="1"/>
      <c r="H472" s="1"/>
      <c r="I472" s="1"/>
      <c r="J472" s="1"/>
    </row>
    <row r="473" spans="1:10" s="729" customFormat="1" x14ac:dyDescent="0.2">
      <c r="A473" s="17" t="s">
        <v>346</v>
      </c>
      <c r="B473" s="336" t="s">
        <v>18</v>
      </c>
      <c r="C473" s="336" t="s">
        <v>18</v>
      </c>
      <c r="D473" s="336" t="s">
        <v>18</v>
      </c>
      <c r="E473" s="336" t="s">
        <v>18</v>
      </c>
      <c r="F473" s="336" t="s">
        <v>18</v>
      </c>
      <c r="G473" s="1"/>
      <c r="H473" s="1"/>
      <c r="I473" s="1"/>
      <c r="J473" s="1"/>
    </row>
    <row r="474" spans="1:10" s="729" customFormat="1" x14ac:dyDescent="0.2">
      <c r="A474" s="17" t="s">
        <v>347</v>
      </c>
      <c r="B474" s="336" t="s">
        <v>18</v>
      </c>
      <c r="C474" s="336" t="s">
        <v>18</v>
      </c>
      <c r="D474" s="336" t="s">
        <v>18</v>
      </c>
      <c r="E474" s="336" t="s">
        <v>18</v>
      </c>
      <c r="F474" s="336" t="s">
        <v>18</v>
      </c>
      <c r="G474" s="1"/>
      <c r="H474" s="1"/>
      <c r="I474" s="1"/>
      <c r="J474" s="1"/>
    </row>
    <row r="475" spans="1:10" s="730" customFormat="1" x14ac:dyDescent="0.2">
      <c r="A475" s="17"/>
      <c r="B475" s="103"/>
      <c r="C475" s="103"/>
      <c r="D475" s="103"/>
      <c r="E475" s="103"/>
      <c r="F475" s="103"/>
      <c r="G475" s="1"/>
      <c r="H475" s="1"/>
      <c r="I475" s="1"/>
      <c r="J475" s="1"/>
    </row>
    <row r="476" spans="1:10" x14ac:dyDescent="0.2">
      <c r="A476" s="48" t="s">
        <v>154</v>
      </c>
      <c r="B476" s="103">
        <v>10.4</v>
      </c>
      <c r="C476" s="103">
        <v>9.89</v>
      </c>
      <c r="D476" s="103">
        <v>7.91</v>
      </c>
      <c r="E476" s="103">
        <v>4.24</v>
      </c>
      <c r="F476" s="103">
        <v>0.21199999999999999</v>
      </c>
      <c r="G476" s="1"/>
      <c r="H476" s="1"/>
      <c r="I476" s="1"/>
      <c r="J476" s="1"/>
    </row>
    <row r="477" spans="1:10" x14ac:dyDescent="0.2">
      <c r="B477" s="103"/>
      <c r="C477" s="103"/>
      <c r="D477" s="103"/>
      <c r="E477" s="103"/>
      <c r="F477" s="103"/>
      <c r="G477" s="1"/>
      <c r="H477" s="1"/>
      <c r="I477" s="1"/>
      <c r="J477" s="1"/>
    </row>
    <row r="478" spans="1:10" x14ac:dyDescent="0.2">
      <c r="A478" s="666" t="s">
        <v>1378</v>
      </c>
      <c r="B478" s="103"/>
      <c r="C478" s="103"/>
      <c r="D478" s="103"/>
      <c r="E478" s="103"/>
      <c r="F478" s="103"/>
      <c r="G478" s="1"/>
      <c r="H478" s="1"/>
      <c r="I478" s="1"/>
      <c r="J478" s="1"/>
    </row>
    <row r="479" spans="1:10" x14ac:dyDescent="0.2">
      <c r="A479" s="109" t="s">
        <v>153</v>
      </c>
      <c r="B479" s="117" t="s">
        <v>18</v>
      </c>
      <c r="C479" s="117">
        <v>86.5</v>
      </c>
      <c r="D479" s="117">
        <v>340.17</v>
      </c>
      <c r="E479" s="117">
        <v>1425.08</v>
      </c>
      <c r="F479" s="117">
        <v>2057.268</v>
      </c>
      <c r="G479" s="1"/>
      <c r="H479" s="1"/>
      <c r="I479" s="1"/>
      <c r="J479" s="1"/>
    </row>
    <row r="480" spans="1:10" x14ac:dyDescent="0.2">
      <c r="A480" s="138" t="s">
        <v>345</v>
      </c>
      <c r="B480" s="470" t="s">
        <v>18</v>
      </c>
      <c r="C480" s="470">
        <v>86.49</v>
      </c>
      <c r="D480" s="470">
        <v>336.1</v>
      </c>
      <c r="E480" s="470">
        <v>1361.22</v>
      </c>
      <c r="F480" s="470">
        <v>1701.1220000000001</v>
      </c>
      <c r="G480" s="1"/>
      <c r="H480" s="1"/>
      <c r="I480" s="1"/>
      <c r="J480" s="1"/>
    </row>
    <row r="481" spans="1:10" x14ac:dyDescent="0.2">
      <c r="A481" s="17" t="s">
        <v>348</v>
      </c>
      <c r="B481" s="470" t="s">
        <v>18</v>
      </c>
      <c r="C481" s="470">
        <v>0.01</v>
      </c>
      <c r="D481" s="470">
        <v>4.07</v>
      </c>
      <c r="E481" s="470">
        <v>63.86</v>
      </c>
      <c r="F481" s="470">
        <v>356.14600000000002</v>
      </c>
      <c r="G481" s="1"/>
      <c r="H481" s="1"/>
      <c r="I481" s="1"/>
      <c r="J481" s="1"/>
    </row>
    <row r="482" spans="1:10" x14ac:dyDescent="0.2">
      <c r="A482" s="17" t="s">
        <v>349</v>
      </c>
      <c r="B482" s="336" t="s">
        <v>18</v>
      </c>
      <c r="C482" s="336" t="s">
        <v>18</v>
      </c>
      <c r="D482" s="336" t="s">
        <v>18</v>
      </c>
      <c r="E482" s="336" t="s">
        <v>18</v>
      </c>
      <c r="F482" s="336" t="s">
        <v>18</v>
      </c>
      <c r="G482" s="1"/>
      <c r="H482" s="1"/>
      <c r="I482" s="1"/>
      <c r="J482" s="1"/>
    </row>
    <row r="483" spans="1:10" s="729" customFormat="1" x14ac:dyDescent="0.2">
      <c r="A483" s="17" t="s">
        <v>350</v>
      </c>
      <c r="B483" s="336" t="s">
        <v>18</v>
      </c>
      <c r="C483" s="336" t="s">
        <v>18</v>
      </c>
      <c r="D483" s="336" t="s">
        <v>18</v>
      </c>
      <c r="E483" s="336" t="s">
        <v>18</v>
      </c>
      <c r="F483" s="336" t="s">
        <v>18</v>
      </c>
      <c r="G483" s="1"/>
      <c r="H483" s="1"/>
      <c r="I483" s="1"/>
      <c r="J483" s="1"/>
    </row>
    <row r="484" spans="1:10" s="729" customFormat="1" x14ac:dyDescent="0.2">
      <c r="A484" s="17" t="s">
        <v>351</v>
      </c>
      <c r="B484" s="336" t="s">
        <v>18</v>
      </c>
      <c r="C484" s="336" t="s">
        <v>18</v>
      </c>
      <c r="D484" s="336" t="s">
        <v>18</v>
      </c>
      <c r="E484" s="336" t="s">
        <v>18</v>
      </c>
      <c r="F484" s="336" t="s">
        <v>18</v>
      </c>
      <c r="G484" s="1"/>
      <c r="H484" s="1"/>
      <c r="I484" s="1"/>
      <c r="J484" s="1"/>
    </row>
    <row r="485" spans="1:10" s="729" customFormat="1" x14ac:dyDescent="0.2">
      <c r="A485" s="17" t="s">
        <v>346</v>
      </c>
      <c r="B485" s="336" t="s">
        <v>18</v>
      </c>
      <c r="C485" s="336" t="s">
        <v>18</v>
      </c>
      <c r="D485" s="336" t="s">
        <v>18</v>
      </c>
      <c r="E485" s="336" t="s">
        <v>18</v>
      </c>
      <c r="F485" s="336" t="s">
        <v>18</v>
      </c>
      <c r="G485" s="1"/>
      <c r="H485" s="1"/>
      <c r="I485" s="1"/>
      <c r="J485" s="1"/>
    </row>
    <row r="486" spans="1:10" s="729" customFormat="1" x14ac:dyDescent="0.2">
      <c r="A486" s="17" t="s">
        <v>347</v>
      </c>
      <c r="B486" s="336" t="s">
        <v>18</v>
      </c>
      <c r="C486" s="336" t="s">
        <v>18</v>
      </c>
      <c r="D486" s="336" t="s">
        <v>18</v>
      </c>
      <c r="E486" s="336" t="s">
        <v>18</v>
      </c>
      <c r="F486" s="336" t="s">
        <v>18</v>
      </c>
      <c r="G486" s="1"/>
      <c r="H486" s="1"/>
      <c r="I486" s="1"/>
      <c r="J486" s="1"/>
    </row>
    <row r="487" spans="1:10" s="730" customFormat="1" x14ac:dyDescent="0.2">
      <c r="A487" s="17"/>
      <c r="B487" s="103"/>
      <c r="C487" s="103"/>
      <c r="D487" s="103"/>
      <c r="E487" s="103"/>
      <c r="F487" s="103"/>
      <c r="G487" s="1"/>
      <c r="H487" s="1"/>
      <c r="I487" s="1"/>
      <c r="J487" s="1"/>
    </row>
    <row r="488" spans="1:10" x14ac:dyDescent="0.2">
      <c r="A488" s="48" t="s">
        <v>154</v>
      </c>
      <c r="B488" s="103" t="s">
        <v>18</v>
      </c>
      <c r="C488" s="103">
        <v>2.48</v>
      </c>
      <c r="D488" s="103">
        <v>7.88</v>
      </c>
      <c r="E488" s="103">
        <v>22.92</v>
      </c>
      <c r="F488" s="103">
        <v>23.074000000000002</v>
      </c>
      <c r="G488" s="1"/>
      <c r="H488" s="1"/>
      <c r="I488" s="1"/>
      <c r="J488" s="1"/>
    </row>
    <row r="489" spans="1:10" x14ac:dyDescent="0.2">
      <c r="B489" s="103"/>
      <c r="C489" s="103"/>
      <c r="D489" s="103"/>
      <c r="E489" s="103"/>
      <c r="F489" s="103"/>
      <c r="G489" s="1"/>
      <c r="H489" s="1"/>
      <c r="I489" s="1"/>
      <c r="J489" s="1"/>
    </row>
    <row r="490" spans="1:10" x14ac:dyDescent="0.2">
      <c r="A490" s="666" t="s">
        <v>1379</v>
      </c>
      <c r="B490" s="103"/>
      <c r="C490" s="103"/>
      <c r="D490" s="103"/>
      <c r="E490" s="103"/>
      <c r="F490" s="103"/>
      <c r="G490" s="1"/>
      <c r="H490" s="1"/>
      <c r="I490" s="1"/>
      <c r="J490" s="1"/>
    </row>
    <row r="491" spans="1:10" x14ac:dyDescent="0.2">
      <c r="A491" s="109" t="s">
        <v>153</v>
      </c>
      <c r="B491" s="117" t="s">
        <v>19</v>
      </c>
      <c r="C491" s="117" t="s">
        <v>19</v>
      </c>
      <c r="D491" s="117" t="s">
        <v>19</v>
      </c>
      <c r="E491" s="117" t="s">
        <v>19</v>
      </c>
      <c r="F491" s="117">
        <v>17.861999999999998</v>
      </c>
      <c r="G491" s="1"/>
      <c r="H491" s="1"/>
      <c r="I491" s="1"/>
      <c r="J491" s="1"/>
    </row>
    <row r="492" spans="1:10" x14ac:dyDescent="0.2">
      <c r="A492" s="138" t="s">
        <v>345</v>
      </c>
      <c r="B492" s="470" t="s">
        <v>19</v>
      </c>
      <c r="C492" s="470" t="s">
        <v>19</v>
      </c>
      <c r="D492" s="470" t="s">
        <v>19</v>
      </c>
      <c r="E492" s="470" t="s">
        <v>19</v>
      </c>
      <c r="F492" s="470">
        <v>17.861999999999998</v>
      </c>
      <c r="G492" s="1"/>
      <c r="H492" s="1"/>
      <c r="I492" s="1"/>
      <c r="J492" s="1"/>
    </row>
    <row r="493" spans="1:10" x14ac:dyDescent="0.2">
      <c r="A493" s="17" t="s">
        <v>348</v>
      </c>
      <c r="B493" s="470" t="s">
        <v>19</v>
      </c>
      <c r="C493" s="470" t="s">
        <v>19</v>
      </c>
      <c r="D493" s="470" t="s">
        <v>19</v>
      </c>
      <c r="E493" s="470" t="s">
        <v>19</v>
      </c>
      <c r="F493" s="470" t="s">
        <v>19</v>
      </c>
      <c r="G493" s="1"/>
      <c r="H493" s="1"/>
      <c r="I493" s="1"/>
      <c r="J493" s="1"/>
    </row>
    <row r="494" spans="1:10" x14ac:dyDescent="0.2">
      <c r="A494" s="17" t="s">
        <v>349</v>
      </c>
      <c r="B494" s="336" t="s">
        <v>19</v>
      </c>
      <c r="C494" s="336" t="s">
        <v>19</v>
      </c>
      <c r="D494" s="336" t="s">
        <v>19</v>
      </c>
      <c r="E494" s="336" t="s">
        <v>19</v>
      </c>
      <c r="F494" s="336" t="s">
        <v>19</v>
      </c>
      <c r="G494" s="1"/>
      <c r="H494" s="1"/>
      <c r="I494" s="1"/>
      <c r="J494" s="1"/>
    </row>
    <row r="495" spans="1:10" s="729" customFormat="1" x14ac:dyDescent="0.2">
      <c r="A495" s="17" t="s">
        <v>350</v>
      </c>
      <c r="B495" s="336" t="s">
        <v>19</v>
      </c>
      <c r="C495" s="336" t="s">
        <v>19</v>
      </c>
      <c r="D495" s="336" t="s">
        <v>19</v>
      </c>
      <c r="E495" s="336" t="s">
        <v>19</v>
      </c>
      <c r="F495" s="336" t="s">
        <v>19</v>
      </c>
      <c r="G495" s="1"/>
      <c r="H495" s="1"/>
      <c r="I495" s="1"/>
      <c r="J495" s="1"/>
    </row>
    <row r="496" spans="1:10" s="729" customFormat="1" x14ac:dyDescent="0.2">
      <c r="A496" s="17" t="s">
        <v>351</v>
      </c>
      <c r="B496" s="336" t="s">
        <v>19</v>
      </c>
      <c r="C496" s="336" t="s">
        <v>19</v>
      </c>
      <c r="D496" s="336" t="s">
        <v>19</v>
      </c>
      <c r="E496" s="336" t="s">
        <v>19</v>
      </c>
      <c r="F496" s="336" t="s">
        <v>19</v>
      </c>
      <c r="G496" s="1"/>
      <c r="H496" s="1"/>
      <c r="I496" s="1"/>
      <c r="J496" s="1"/>
    </row>
    <row r="497" spans="1:10" s="729" customFormat="1" x14ac:dyDescent="0.2">
      <c r="A497" s="17" t="s">
        <v>346</v>
      </c>
      <c r="B497" s="336" t="s">
        <v>19</v>
      </c>
      <c r="C497" s="336" t="s">
        <v>19</v>
      </c>
      <c r="D497" s="336" t="s">
        <v>19</v>
      </c>
      <c r="E497" s="336" t="s">
        <v>19</v>
      </c>
      <c r="F497" s="336" t="s">
        <v>19</v>
      </c>
      <c r="G497" s="1"/>
      <c r="H497" s="1"/>
      <c r="I497" s="1"/>
      <c r="J497" s="1"/>
    </row>
    <row r="498" spans="1:10" s="729" customFormat="1" x14ac:dyDescent="0.2">
      <c r="A498" s="17" t="s">
        <v>347</v>
      </c>
      <c r="B498" s="336" t="s">
        <v>19</v>
      </c>
      <c r="C498" s="336" t="s">
        <v>19</v>
      </c>
      <c r="D498" s="336" t="s">
        <v>19</v>
      </c>
      <c r="E498" s="336" t="s">
        <v>19</v>
      </c>
      <c r="F498" s="336" t="s">
        <v>19</v>
      </c>
      <c r="G498" s="1"/>
      <c r="H498" s="1"/>
      <c r="I498" s="1"/>
      <c r="J498" s="1"/>
    </row>
    <row r="499" spans="1:10" s="730" customFormat="1" x14ac:dyDescent="0.2">
      <c r="A499" s="17"/>
      <c r="B499" s="103"/>
      <c r="C499" s="103"/>
      <c r="D499" s="103"/>
      <c r="E499" s="103"/>
      <c r="F499" s="103"/>
      <c r="G499" s="1"/>
      <c r="H499" s="1"/>
      <c r="I499" s="1"/>
      <c r="J499" s="1"/>
    </row>
    <row r="500" spans="1:10" x14ac:dyDescent="0.2">
      <c r="A500" s="48" t="s">
        <v>154</v>
      </c>
      <c r="B500" s="103" t="s">
        <v>19</v>
      </c>
      <c r="C500" s="103" t="s">
        <v>19</v>
      </c>
      <c r="D500" s="103" t="s">
        <v>19</v>
      </c>
      <c r="E500" s="103" t="s">
        <v>19</v>
      </c>
      <c r="F500" s="103">
        <v>0.2</v>
      </c>
      <c r="G500" s="1"/>
      <c r="H500" s="1"/>
      <c r="I500" s="1"/>
      <c r="J500" s="1"/>
    </row>
    <row r="501" spans="1:10" s="583" customFormat="1" x14ac:dyDescent="0.2">
      <c r="A501" s="1106" t="s">
        <v>453</v>
      </c>
      <c r="B501" s="1106"/>
      <c r="C501" s="1106"/>
      <c r="D501" s="1106"/>
      <c r="E501" s="1106"/>
      <c r="F501" s="1106"/>
      <c r="G501" s="1"/>
      <c r="H501" s="1"/>
      <c r="I501" s="1"/>
      <c r="J501" s="1"/>
    </row>
    <row r="502" spans="1:10" x14ac:dyDescent="0.2">
      <c r="B502" s="103"/>
      <c r="C502" s="103"/>
      <c r="D502" s="103"/>
      <c r="E502" s="103"/>
      <c r="F502" s="103"/>
      <c r="G502" s="1"/>
      <c r="H502" s="1"/>
      <c r="I502" s="1"/>
      <c r="J502" s="1"/>
    </row>
    <row r="503" spans="1:10" x14ac:dyDescent="0.2">
      <c r="G503" s="1"/>
      <c r="H503" s="1"/>
      <c r="I503" s="1"/>
      <c r="J503" s="1"/>
    </row>
    <row r="504" spans="1:10" x14ac:dyDescent="0.2">
      <c r="G504" s="1"/>
      <c r="H504" s="1"/>
      <c r="I504" s="1"/>
      <c r="J504" s="1"/>
    </row>
    <row r="505" spans="1:10" x14ac:dyDescent="0.2">
      <c r="G505" s="1"/>
      <c r="H505" s="1"/>
      <c r="I505" s="1"/>
      <c r="J505" s="1"/>
    </row>
    <row r="506" spans="1:10" x14ac:dyDescent="0.2">
      <c r="A506" s="1200" t="s">
        <v>1380</v>
      </c>
      <c r="B506" s="1200"/>
      <c r="C506" s="1200"/>
      <c r="D506" s="1200"/>
      <c r="E506" s="1200"/>
      <c r="F506" s="1200"/>
      <c r="G506" s="1"/>
      <c r="H506" s="1"/>
      <c r="I506" s="1"/>
      <c r="J506" s="1"/>
    </row>
    <row r="507" spans="1:10" x14ac:dyDescent="0.2">
      <c r="G507" s="1"/>
      <c r="H507" s="1"/>
      <c r="I507" s="1"/>
      <c r="J507" s="1"/>
    </row>
    <row r="508" spans="1:10" x14ac:dyDescent="0.2">
      <c r="A508" s="11"/>
      <c r="B508" s="12">
        <v>40909</v>
      </c>
      <c r="C508" s="12">
        <v>41275</v>
      </c>
      <c r="D508" s="12">
        <v>41640</v>
      </c>
      <c r="E508" s="12">
        <v>42005</v>
      </c>
      <c r="F508" s="12">
        <v>42370</v>
      </c>
      <c r="G508" s="1"/>
      <c r="H508" s="1"/>
      <c r="I508" s="1"/>
      <c r="J508" s="1"/>
    </row>
    <row r="509" spans="1:10" s="729" customFormat="1" x14ac:dyDescent="0.2">
      <c r="A509" s="108" t="s">
        <v>904</v>
      </c>
      <c r="B509" s="103"/>
      <c r="C509" s="103"/>
      <c r="D509" s="103"/>
      <c r="E509" s="103"/>
      <c r="F509" s="103"/>
      <c r="G509" s="1"/>
      <c r="H509" s="1"/>
      <c r="I509" s="1"/>
      <c r="J509" s="1"/>
    </row>
    <row r="510" spans="1:10" s="729" customFormat="1" x14ac:dyDescent="0.2">
      <c r="A510" s="109" t="s">
        <v>153</v>
      </c>
      <c r="B510" s="117">
        <v>394.13</v>
      </c>
      <c r="C510" s="117">
        <v>661.01</v>
      </c>
      <c r="D510" s="117">
        <v>927.55</v>
      </c>
      <c r="E510" s="117">
        <v>1252.8800000000001</v>
      </c>
      <c r="F510" s="117">
        <v>1622.096</v>
      </c>
      <c r="G510" s="1"/>
      <c r="H510" s="1"/>
      <c r="I510" s="1"/>
      <c r="J510" s="1"/>
    </row>
    <row r="511" spans="1:10" s="729" customFormat="1" x14ac:dyDescent="0.2">
      <c r="A511" s="138" t="s">
        <v>345</v>
      </c>
      <c r="B511" s="470">
        <v>394.13</v>
      </c>
      <c r="C511" s="470">
        <v>661.01</v>
      </c>
      <c r="D511" s="470">
        <v>927.55</v>
      </c>
      <c r="E511" s="470">
        <v>1252.8800000000001</v>
      </c>
      <c r="F511" s="470">
        <v>1622.096</v>
      </c>
      <c r="G511" s="1"/>
      <c r="H511" s="1"/>
      <c r="I511" s="1"/>
      <c r="J511" s="1"/>
    </row>
    <row r="512" spans="1:10" s="729" customFormat="1" x14ac:dyDescent="0.2">
      <c r="A512" s="17" t="s">
        <v>348</v>
      </c>
      <c r="B512" s="336" t="s">
        <v>18</v>
      </c>
      <c r="C512" s="336" t="s">
        <v>18</v>
      </c>
      <c r="D512" s="336" t="s">
        <v>18</v>
      </c>
      <c r="E512" s="336" t="s">
        <v>18</v>
      </c>
      <c r="F512" s="336" t="s">
        <v>18</v>
      </c>
      <c r="G512" s="1"/>
      <c r="H512" s="1"/>
      <c r="I512" s="1"/>
      <c r="J512" s="1"/>
    </row>
    <row r="513" spans="1:10" s="729" customFormat="1" x14ac:dyDescent="0.2">
      <c r="A513" s="17" t="s">
        <v>349</v>
      </c>
      <c r="B513" s="336" t="s">
        <v>18</v>
      </c>
      <c r="C513" s="336" t="s">
        <v>18</v>
      </c>
      <c r="D513" s="336" t="s">
        <v>18</v>
      </c>
      <c r="E513" s="336" t="s">
        <v>18</v>
      </c>
      <c r="F513" s="336" t="s">
        <v>18</v>
      </c>
      <c r="G513" s="1"/>
      <c r="H513" s="1"/>
      <c r="I513" s="1"/>
      <c r="J513" s="1"/>
    </row>
    <row r="514" spans="1:10" s="729" customFormat="1" x14ac:dyDescent="0.2">
      <c r="A514" s="17" t="s">
        <v>350</v>
      </c>
      <c r="B514" s="336" t="s">
        <v>18</v>
      </c>
      <c r="C514" s="336" t="s">
        <v>18</v>
      </c>
      <c r="D514" s="336" t="s">
        <v>18</v>
      </c>
      <c r="E514" s="336" t="s">
        <v>18</v>
      </c>
      <c r="F514" s="336" t="s">
        <v>18</v>
      </c>
      <c r="G514" s="1"/>
      <c r="H514" s="1"/>
      <c r="I514" s="1"/>
      <c r="J514" s="1"/>
    </row>
    <row r="515" spans="1:10" s="729" customFormat="1" x14ac:dyDescent="0.2">
      <c r="A515" s="17" t="s">
        <v>351</v>
      </c>
      <c r="B515" s="336" t="s">
        <v>18</v>
      </c>
      <c r="C515" s="336" t="s">
        <v>18</v>
      </c>
      <c r="D515" s="336" t="s">
        <v>18</v>
      </c>
      <c r="E515" s="336" t="s">
        <v>18</v>
      </c>
      <c r="F515" s="336" t="s">
        <v>18</v>
      </c>
      <c r="G515" s="1"/>
      <c r="H515" s="1"/>
      <c r="I515" s="1"/>
      <c r="J515" s="1"/>
    </row>
    <row r="516" spans="1:10" s="729" customFormat="1" x14ac:dyDescent="0.2">
      <c r="A516" s="17" t="s">
        <v>346</v>
      </c>
      <c r="B516" s="336" t="s">
        <v>18</v>
      </c>
      <c r="C516" s="336" t="s">
        <v>18</v>
      </c>
      <c r="D516" s="336" t="s">
        <v>18</v>
      </c>
      <c r="E516" s="336" t="s">
        <v>18</v>
      </c>
      <c r="F516" s="336" t="s">
        <v>18</v>
      </c>
      <c r="G516" s="1"/>
      <c r="H516" s="1"/>
      <c r="I516" s="1"/>
      <c r="J516" s="1"/>
    </row>
    <row r="517" spans="1:10" s="729" customFormat="1" x14ac:dyDescent="0.2">
      <c r="A517" s="17" t="s">
        <v>347</v>
      </c>
      <c r="B517" s="336" t="s">
        <v>18</v>
      </c>
      <c r="C517" s="336" t="s">
        <v>18</v>
      </c>
      <c r="D517" s="336" t="s">
        <v>18</v>
      </c>
      <c r="E517" s="336" t="s">
        <v>18</v>
      </c>
      <c r="F517" s="336" t="s">
        <v>18</v>
      </c>
      <c r="G517" s="1"/>
      <c r="H517" s="1"/>
      <c r="I517" s="1"/>
      <c r="J517" s="1"/>
    </row>
    <row r="518" spans="1:10" s="730" customFormat="1" x14ac:dyDescent="0.2">
      <c r="A518" s="17"/>
      <c r="B518" s="103"/>
      <c r="C518" s="103"/>
      <c r="D518" s="103"/>
      <c r="E518" s="103"/>
      <c r="F518" s="103"/>
      <c r="G518" s="1"/>
      <c r="H518" s="1"/>
      <c r="I518" s="1"/>
      <c r="J518" s="1"/>
    </row>
    <row r="519" spans="1:10" x14ac:dyDescent="0.2">
      <c r="A519" s="48" t="s">
        <v>154</v>
      </c>
      <c r="B519" s="103">
        <v>13.72</v>
      </c>
      <c r="C519" s="103">
        <v>18.920000000000002</v>
      </c>
      <c r="D519" s="103">
        <v>21.49</v>
      </c>
      <c r="E519" s="103">
        <v>20.149999999999999</v>
      </c>
      <c r="F519" s="103">
        <v>18.193000000000001</v>
      </c>
      <c r="G519" s="1"/>
      <c r="H519" s="1"/>
      <c r="I519" s="1"/>
      <c r="J519" s="1"/>
    </row>
    <row r="520" spans="1:10" x14ac:dyDescent="0.2">
      <c r="B520" s="103"/>
      <c r="C520" s="103"/>
      <c r="D520" s="103"/>
      <c r="E520" s="103"/>
      <c r="F520" s="103"/>
      <c r="G520" s="1"/>
      <c r="H520" s="1"/>
      <c r="I520" s="1"/>
      <c r="J520" s="1"/>
    </row>
    <row r="521" spans="1:10" x14ac:dyDescent="0.2">
      <c r="A521" s="108" t="s">
        <v>906</v>
      </c>
      <c r="B521" s="103"/>
      <c r="C521" s="103"/>
      <c r="D521" s="103"/>
      <c r="E521" s="103"/>
      <c r="F521" s="103"/>
      <c r="G521" s="1"/>
      <c r="H521" s="1"/>
      <c r="I521" s="1"/>
      <c r="J521" s="1"/>
    </row>
    <row r="522" spans="1:10" ht="14.25" x14ac:dyDescent="0.2">
      <c r="A522" s="109" t="s">
        <v>1381</v>
      </c>
      <c r="B522" s="25">
        <v>6398.35</v>
      </c>
      <c r="C522" s="25">
        <v>7223.94</v>
      </c>
      <c r="D522" s="25">
        <v>8491.91</v>
      </c>
      <c r="E522" s="25">
        <v>10038.67</v>
      </c>
      <c r="F522" s="25">
        <v>12055.866</v>
      </c>
      <c r="G522" s="1"/>
      <c r="H522" s="1"/>
      <c r="I522" s="1"/>
      <c r="J522" s="1"/>
    </row>
    <row r="523" spans="1:10" x14ac:dyDescent="0.2">
      <c r="A523" s="138" t="s">
        <v>345</v>
      </c>
      <c r="B523" s="470" t="s">
        <v>18</v>
      </c>
      <c r="C523" s="470" t="s">
        <v>18</v>
      </c>
      <c r="D523" s="470" t="s">
        <v>18</v>
      </c>
      <c r="E523" s="470" t="s">
        <v>18</v>
      </c>
      <c r="F523" s="470" t="s">
        <v>18</v>
      </c>
      <c r="G523" s="1"/>
      <c r="H523" s="1"/>
      <c r="I523" s="1"/>
      <c r="J523" s="1"/>
    </row>
    <row r="524" spans="1:10" x14ac:dyDescent="0.2">
      <c r="A524" s="17" t="s">
        <v>348</v>
      </c>
      <c r="B524" s="470" t="s">
        <v>18</v>
      </c>
      <c r="C524" s="470" t="s">
        <v>18</v>
      </c>
      <c r="D524" s="470" t="s">
        <v>18</v>
      </c>
      <c r="E524" s="470" t="s">
        <v>18</v>
      </c>
      <c r="F524" s="470" t="s">
        <v>18</v>
      </c>
      <c r="G524" s="1"/>
      <c r="H524" s="1"/>
      <c r="I524" s="1"/>
      <c r="J524" s="1"/>
    </row>
    <row r="525" spans="1:10" s="583" customFormat="1" ht="14.25" x14ac:dyDescent="0.2">
      <c r="A525" s="17" t="s">
        <v>1188</v>
      </c>
      <c r="B525" s="470">
        <v>865.66</v>
      </c>
      <c r="C525" s="470">
        <v>1128.1600000000001</v>
      </c>
      <c r="D525" s="470">
        <v>1423.19</v>
      </c>
      <c r="E525" s="470">
        <v>1959.29</v>
      </c>
      <c r="F525" s="32">
        <v>3486.4360000000001</v>
      </c>
      <c r="G525" s="1"/>
      <c r="H525" s="1"/>
      <c r="I525" s="1"/>
      <c r="J525" s="1"/>
    </row>
    <row r="526" spans="1:10" s="583" customFormat="1" x14ac:dyDescent="0.2">
      <c r="A526" s="17" t="s">
        <v>350</v>
      </c>
      <c r="B526" s="32">
        <v>5532.68</v>
      </c>
      <c r="C526" s="32">
        <v>6095.78</v>
      </c>
      <c r="D526" s="32">
        <v>7068.72</v>
      </c>
      <c r="E526" s="32">
        <v>8079.39</v>
      </c>
      <c r="F526" s="32">
        <v>8569.43</v>
      </c>
      <c r="G526" s="1"/>
      <c r="H526" s="1"/>
      <c r="I526" s="1"/>
      <c r="J526" s="1"/>
    </row>
    <row r="527" spans="1:10" s="583" customFormat="1" x14ac:dyDescent="0.2">
      <c r="A527" s="17" t="s">
        <v>351</v>
      </c>
      <c r="B527" s="336" t="s">
        <v>18</v>
      </c>
      <c r="C527" s="336" t="s">
        <v>18</v>
      </c>
      <c r="D527" s="336" t="s">
        <v>18</v>
      </c>
      <c r="E527" s="336" t="s">
        <v>18</v>
      </c>
      <c r="F527" s="336" t="s">
        <v>18</v>
      </c>
      <c r="G527" s="1"/>
      <c r="H527" s="1"/>
      <c r="I527" s="1"/>
      <c r="J527" s="1"/>
    </row>
    <row r="528" spans="1:10" s="583" customFormat="1" x14ac:dyDescent="0.2">
      <c r="A528" s="17" t="s">
        <v>346</v>
      </c>
      <c r="B528" s="336" t="s">
        <v>18</v>
      </c>
      <c r="C528" s="336" t="s">
        <v>18</v>
      </c>
      <c r="D528" s="336" t="s">
        <v>18</v>
      </c>
      <c r="E528" s="336" t="s">
        <v>18</v>
      </c>
      <c r="F528" s="336" t="s">
        <v>18</v>
      </c>
      <c r="G528" s="1"/>
      <c r="H528" s="1"/>
      <c r="I528" s="1"/>
      <c r="J528" s="1"/>
    </row>
    <row r="529" spans="1:10" s="583" customFormat="1" x14ac:dyDescent="0.2">
      <c r="A529" s="17" t="s">
        <v>347</v>
      </c>
      <c r="B529" s="336" t="s">
        <v>18</v>
      </c>
      <c r="C529" s="336" t="s">
        <v>18</v>
      </c>
      <c r="D529" s="336" t="s">
        <v>18</v>
      </c>
      <c r="E529" s="336" t="s">
        <v>18</v>
      </c>
      <c r="F529" s="336" t="s">
        <v>18</v>
      </c>
      <c r="G529" s="1"/>
      <c r="H529" s="1"/>
      <c r="I529" s="1"/>
      <c r="J529" s="1"/>
    </row>
    <row r="530" spans="1:10" x14ac:dyDescent="0.2">
      <c r="A530" s="17"/>
      <c r="B530" s="103"/>
      <c r="C530" s="103"/>
      <c r="D530" s="103"/>
      <c r="E530" s="103"/>
      <c r="F530" s="103"/>
      <c r="G530" s="1"/>
      <c r="H530" s="1"/>
      <c r="I530" s="1"/>
      <c r="J530" s="1"/>
    </row>
    <row r="531" spans="1:10" x14ac:dyDescent="0.2">
      <c r="A531" s="48" t="s">
        <v>154</v>
      </c>
      <c r="B531" s="103">
        <v>30.13</v>
      </c>
      <c r="C531" s="103">
        <v>32.29</v>
      </c>
      <c r="D531" s="103">
        <v>32.979999999999997</v>
      </c>
      <c r="E531" s="103">
        <v>31.51</v>
      </c>
      <c r="F531" s="103">
        <v>39.103000000000002</v>
      </c>
      <c r="G531" s="1"/>
      <c r="H531" s="1"/>
      <c r="I531" s="1"/>
      <c r="J531" s="1"/>
    </row>
    <row r="532" spans="1:10" ht="39.75" customHeight="1" x14ac:dyDescent="0.2">
      <c r="A532" s="1105" t="s">
        <v>1382</v>
      </c>
      <c r="B532" s="1106"/>
      <c r="C532" s="1106"/>
      <c r="D532" s="1106"/>
      <c r="E532" s="1106"/>
      <c r="F532" s="1106"/>
      <c r="G532" s="1"/>
      <c r="H532" s="1"/>
      <c r="I532" s="1"/>
      <c r="J532" s="1"/>
    </row>
    <row r="533" spans="1:10" hidden="1" x14ac:dyDescent="0.2">
      <c r="A533" s="118"/>
      <c r="B533" s="10"/>
      <c r="C533" s="10"/>
      <c r="D533" s="10"/>
      <c r="E533" s="10"/>
      <c r="F533" s="10"/>
      <c r="G533" s="1"/>
      <c r="H533" s="1"/>
      <c r="I533" s="1"/>
      <c r="J533" s="1"/>
    </row>
    <row r="534" spans="1:10" x14ac:dyDescent="0.2">
      <c r="A534" s="118"/>
      <c r="B534" s="10"/>
      <c r="C534" s="10"/>
      <c r="D534" s="10"/>
      <c r="E534" s="10"/>
      <c r="F534" s="10"/>
      <c r="G534" s="1"/>
      <c r="H534" s="1"/>
      <c r="I534" s="1"/>
      <c r="J534" s="1"/>
    </row>
    <row r="535" spans="1:10" x14ac:dyDescent="0.2">
      <c r="A535" s="118"/>
      <c r="B535" s="10"/>
      <c r="C535" s="10"/>
      <c r="D535" s="10"/>
      <c r="E535" s="10"/>
      <c r="F535" s="10"/>
      <c r="G535" s="1"/>
      <c r="H535" s="1"/>
      <c r="I535" s="1"/>
      <c r="J535" s="1"/>
    </row>
    <row r="536" spans="1:10" x14ac:dyDescent="0.2">
      <c r="G536" s="1"/>
      <c r="H536" s="1"/>
      <c r="I536" s="1"/>
      <c r="J536" s="1"/>
    </row>
    <row r="537" spans="1:10" x14ac:dyDescent="0.2">
      <c r="A537" s="1200" t="s">
        <v>155</v>
      </c>
      <c r="B537" s="1200"/>
      <c r="C537" s="1200"/>
      <c r="D537" s="1200"/>
      <c r="E537" s="1200"/>
      <c r="F537" s="1200"/>
      <c r="G537" s="1"/>
      <c r="H537" s="1"/>
      <c r="I537" s="1"/>
      <c r="J537" s="1"/>
    </row>
    <row r="538" spans="1:10" s="582" customFormat="1" ht="15" x14ac:dyDescent="0.25">
      <c r="A538" s="1101" t="s">
        <v>156</v>
      </c>
      <c r="B538" s="1101"/>
      <c r="C538" s="1101"/>
      <c r="D538" s="1101"/>
      <c r="E538" s="1101"/>
      <c r="F538" s="1101"/>
      <c r="G538" s="1"/>
      <c r="H538" s="1"/>
      <c r="I538" s="1"/>
      <c r="J538" s="1"/>
    </row>
    <row r="539" spans="1:10" x14ac:dyDescent="0.2">
      <c r="A539" s="22" t="s">
        <v>898</v>
      </c>
      <c r="G539" s="1"/>
      <c r="H539" s="1"/>
      <c r="I539" s="1"/>
      <c r="J539" s="1"/>
    </row>
    <row r="540" spans="1:10" x14ac:dyDescent="0.2">
      <c r="G540" s="1"/>
      <c r="H540" s="1"/>
      <c r="I540" s="1"/>
      <c r="J540" s="1"/>
    </row>
    <row r="541" spans="1:10" x14ac:dyDescent="0.2">
      <c r="A541" s="11"/>
      <c r="B541" s="12">
        <v>40909</v>
      </c>
      <c r="C541" s="12">
        <v>41275</v>
      </c>
      <c r="D541" s="12">
        <v>41640</v>
      </c>
      <c r="E541" s="12">
        <v>42005</v>
      </c>
      <c r="F541" s="12">
        <v>42370</v>
      </c>
      <c r="G541" s="1"/>
      <c r="H541" s="1"/>
      <c r="I541" s="1"/>
      <c r="J541" s="1"/>
    </row>
    <row r="542" spans="1:10" x14ac:dyDescent="0.2">
      <c r="A542" s="9" t="s">
        <v>152</v>
      </c>
      <c r="B542" s="44"/>
      <c r="C542" s="44"/>
      <c r="D542" s="44"/>
      <c r="E542" s="44"/>
      <c r="F542" s="44"/>
      <c r="G542" s="1"/>
      <c r="H542" s="1"/>
      <c r="I542" s="1"/>
      <c r="J542" s="1"/>
    </row>
    <row r="543" spans="1:10" x14ac:dyDescent="0.2">
      <c r="A543" s="3"/>
      <c r="B543" s="44"/>
      <c r="C543" s="44"/>
      <c r="D543" s="44"/>
      <c r="E543" s="44"/>
      <c r="F543" s="44"/>
      <c r="G543" s="1"/>
      <c r="H543" s="1"/>
      <c r="I543" s="1"/>
      <c r="J543" s="1"/>
    </row>
    <row r="544" spans="1:10" x14ac:dyDescent="0.2">
      <c r="A544" s="108" t="s">
        <v>899</v>
      </c>
      <c r="B544" s="44"/>
      <c r="C544" s="44"/>
      <c r="D544" s="44"/>
      <c r="E544" s="44"/>
      <c r="F544" s="44"/>
      <c r="G544" s="1"/>
      <c r="H544" s="1"/>
      <c r="I544" s="1"/>
      <c r="J544" s="1"/>
    </row>
    <row r="545" spans="1:10" s="583" customFormat="1" x14ac:dyDescent="0.2">
      <c r="A545" s="48" t="s">
        <v>153</v>
      </c>
      <c r="B545" s="14">
        <v>676841.03415600001</v>
      </c>
      <c r="C545" s="14">
        <v>734252.40074600012</v>
      </c>
      <c r="D545" s="14">
        <v>754032.36010699999</v>
      </c>
      <c r="E545" s="14">
        <v>824578.00778400002</v>
      </c>
      <c r="F545" s="14">
        <v>981903.76118799997</v>
      </c>
      <c r="G545" s="1"/>
      <c r="H545" s="1"/>
      <c r="I545" s="1"/>
      <c r="J545" s="1"/>
    </row>
    <row r="546" spans="1:10" x14ac:dyDescent="0.2">
      <c r="A546" s="109"/>
      <c r="B546" s="121"/>
      <c r="C546" s="121"/>
      <c r="D546" s="121"/>
      <c r="E546" s="121"/>
      <c r="F546" s="121"/>
      <c r="G546" s="1"/>
      <c r="H546" s="1"/>
      <c r="I546" s="1"/>
      <c r="J546" s="1"/>
    </row>
    <row r="547" spans="1:10" x14ac:dyDescent="0.2">
      <c r="A547" s="3" t="s">
        <v>157</v>
      </c>
      <c r="B547" s="14">
        <v>40.049999999999997</v>
      </c>
      <c r="C547" s="14">
        <v>41.03</v>
      </c>
      <c r="D547" s="14">
        <v>45.84</v>
      </c>
      <c r="E547" s="14">
        <v>48.5</v>
      </c>
      <c r="F547" s="14">
        <v>51.982999999999997</v>
      </c>
      <c r="G547" s="1"/>
      <c r="H547" s="1"/>
      <c r="I547" s="1"/>
      <c r="J547" s="1"/>
    </row>
    <row r="548" spans="1:10" s="729" customFormat="1" x14ac:dyDescent="0.2">
      <c r="A548" s="3"/>
      <c r="B548" s="14"/>
      <c r="C548" s="14"/>
      <c r="D548" s="14"/>
      <c r="E548" s="14"/>
      <c r="F548" s="14"/>
      <c r="G548" s="1"/>
      <c r="H548" s="1"/>
      <c r="I548" s="1"/>
      <c r="J548" s="1"/>
    </row>
    <row r="549" spans="1:10" s="729" customFormat="1" x14ac:dyDescent="0.2">
      <c r="A549" s="108" t="s">
        <v>334</v>
      </c>
      <c r="B549" s="14"/>
      <c r="C549" s="14"/>
      <c r="D549" s="14"/>
      <c r="E549" s="14"/>
      <c r="F549" s="14"/>
      <c r="G549" s="1"/>
      <c r="H549" s="1"/>
      <c r="I549" s="1"/>
      <c r="J549" s="1"/>
    </row>
    <row r="550" spans="1:10" s="729" customFormat="1" x14ac:dyDescent="0.2">
      <c r="A550" s="109"/>
      <c r="B550" s="14"/>
      <c r="C550" s="14"/>
      <c r="D550" s="14"/>
      <c r="E550" s="14"/>
      <c r="F550" s="14"/>
      <c r="G550" s="1"/>
      <c r="H550" s="1"/>
      <c r="I550" s="1"/>
      <c r="J550" s="1"/>
    </row>
    <row r="551" spans="1:10" s="729" customFormat="1" x14ac:dyDescent="0.2">
      <c r="A551" s="108" t="s">
        <v>901</v>
      </c>
      <c r="B551" s="14"/>
      <c r="C551" s="14"/>
      <c r="D551" s="14"/>
      <c r="E551" s="14"/>
      <c r="F551" s="14"/>
      <c r="G551" s="1"/>
      <c r="H551" s="1"/>
      <c r="I551" s="1"/>
      <c r="J551" s="1"/>
    </row>
    <row r="552" spans="1:10" s="729" customFormat="1" ht="14.25" x14ac:dyDescent="0.2">
      <c r="A552" s="107" t="s">
        <v>676</v>
      </c>
      <c r="B552" s="14">
        <v>100181.77310999999</v>
      </c>
      <c r="C552" s="14">
        <v>93438.160040000002</v>
      </c>
      <c r="D552" s="14">
        <v>85439.335380000004</v>
      </c>
      <c r="E552" s="14">
        <v>81860.791150000005</v>
      </c>
      <c r="F552" s="14">
        <v>80958.147559999998</v>
      </c>
      <c r="G552" s="1"/>
      <c r="H552" s="1"/>
      <c r="I552" s="1"/>
      <c r="J552" s="1"/>
    </row>
    <row r="553" spans="1:10" s="729" customFormat="1" x14ac:dyDescent="0.2">
      <c r="A553" s="17" t="s">
        <v>345</v>
      </c>
      <c r="B553" s="156" t="s">
        <v>18</v>
      </c>
      <c r="C553" s="156" t="s">
        <v>18</v>
      </c>
      <c r="D553" s="156" t="s">
        <v>18</v>
      </c>
      <c r="E553" s="156" t="s">
        <v>18</v>
      </c>
      <c r="F553" s="156" t="s">
        <v>18</v>
      </c>
      <c r="G553" s="1"/>
      <c r="H553" s="1"/>
      <c r="I553" s="1"/>
      <c r="J553" s="1"/>
    </row>
    <row r="554" spans="1:10" s="729" customFormat="1" x14ac:dyDescent="0.2">
      <c r="A554" s="17" t="s">
        <v>348</v>
      </c>
      <c r="B554" s="156" t="s">
        <v>18</v>
      </c>
      <c r="C554" s="156" t="s">
        <v>18</v>
      </c>
      <c r="D554" s="156" t="s">
        <v>18</v>
      </c>
      <c r="E554" s="156" t="s">
        <v>18</v>
      </c>
      <c r="F554" s="156" t="s">
        <v>18</v>
      </c>
      <c r="G554" s="1"/>
      <c r="H554" s="1"/>
      <c r="I554" s="1"/>
      <c r="J554" s="1"/>
    </row>
    <row r="555" spans="1:10" s="729" customFormat="1" x14ac:dyDescent="0.2">
      <c r="A555" s="17" t="s">
        <v>349</v>
      </c>
      <c r="B555" s="156" t="s">
        <v>18</v>
      </c>
      <c r="C555" s="156" t="s">
        <v>18</v>
      </c>
      <c r="D555" s="156" t="s">
        <v>18</v>
      </c>
      <c r="E555" s="156" t="s">
        <v>18</v>
      </c>
      <c r="F555" s="156" t="s">
        <v>18</v>
      </c>
      <c r="G555" s="1"/>
      <c r="H555" s="1"/>
      <c r="I555" s="1"/>
      <c r="J555" s="1"/>
    </row>
    <row r="556" spans="1:10" s="729" customFormat="1" x14ac:dyDescent="0.2">
      <c r="A556" s="17" t="s">
        <v>350</v>
      </c>
      <c r="B556" s="156" t="s">
        <v>18</v>
      </c>
      <c r="C556" s="156" t="s">
        <v>18</v>
      </c>
      <c r="D556" s="156" t="s">
        <v>18</v>
      </c>
      <c r="E556" s="156" t="s">
        <v>18</v>
      </c>
      <c r="F556" s="156" t="s">
        <v>18</v>
      </c>
      <c r="G556" s="1"/>
      <c r="H556" s="1"/>
      <c r="I556" s="1"/>
      <c r="J556" s="1"/>
    </row>
    <row r="557" spans="1:10" s="729" customFormat="1" x14ac:dyDescent="0.2">
      <c r="A557" s="17" t="s">
        <v>351</v>
      </c>
      <c r="B557" s="156" t="s">
        <v>18</v>
      </c>
      <c r="C557" s="156" t="s">
        <v>18</v>
      </c>
      <c r="D557" s="156" t="s">
        <v>18</v>
      </c>
      <c r="E557" s="156" t="s">
        <v>18</v>
      </c>
      <c r="F557" s="156" t="s">
        <v>18</v>
      </c>
      <c r="G557" s="1"/>
      <c r="H557" s="1"/>
      <c r="I557" s="1"/>
      <c r="J557" s="1"/>
    </row>
    <row r="558" spans="1:10" s="729" customFormat="1" x14ac:dyDescent="0.2">
      <c r="A558" s="17" t="s">
        <v>346</v>
      </c>
      <c r="B558" s="156">
        <v>100181.77310999999</v>
      </c>
      <c r="C558" s="156">
        <v>93438.160040000002</v>
      </c>
      <c r="D558" s="156">
        <v>85439.335380000004</v>
      </c>
      <c r="E558" s="156">
        <v>81860.791150000005</v>
      </c>
      <c r="F558" s="156">
        <v>80958.147559999998</v>
      </c>
      <c r="G558" s="1"/>
      <c r="H558" s="1"/>
      <c r="I558" s="1"/>
      <c r="J558" s="1"/>
    </row>
    <row r="559" spans="1:10" s="729" customFormat="1" x14ac:dyDescent="0.2">
      <c r="A559" s="17" t="s">
        <v>347</v>
      </c>
      <c r="B559" s="156" t="s">
        <v>18</v>
      </c>
      <c r="C559" s="156" t="s">
        <v>18</v>
      </c>
      <c r="D559" s="156" t="s">
        <v>18</v>
      </c>
      <c r="E559" s="156" t="s">
        <v>18</v>
      </c>
      <c r="F559" s="156" t="s">
        <v>18</v>
      </c>
      <c r="G559" s="1"/>
      <c r="H559" s="1"/>
      <c r="I559" s="1"/>
      <c r="J559" s="1"/>
    </row>
    <row r="560" spans="1:10" s="729" customFormat="1" x14ac:dyDescent="0.2">
      <c r="A560" s="17"/>
      <c r="B560" s="14"/>
      <c r="C560" s="14"/>
      <c r="D560" s="14"/>
      <c r="E560" s="14"/>
      <c r="F560" s="14"/>
      <c r="G560" s="1"/>
      <c r="H560" s="1"/>
      <c r="I560" s="1"/>
      <c r="J560" s="1"/>
    </row>
    <row r="561" spans="1:10" x14ac:dyDescent="0.2">
      <c r="A561" s="3" t="s">
        <v>157</v>
      </c>
      <c r="B561" s="14">
        <v>74.739999999999995</v>
      </c>
      <c r="C561" s="14">
        <v>64.98</v>
      </c>
      <c r="D561" s="14">
        <v>55.51</v>
      </c>
      <c r="E561" s="14">
        <v>46.14</v>
      </c>
      <c r="F561" s="14">
        <v>36.822000000000003</v>
      </c>
      <c r="G561" s="1"/>
      <c r="H561" s="1"/>
      <c r="I561" s="1"/>
      <c r="J561" s="1"/>
    </row>
    <row r="562" spans="1:10" s="729" customFormat="1" x14ac:dyDescent="0.2">
      <c r="A562" s="17"/>
      <c r="B562" s="14"/>
      <c r="C562" s="14"/>
      <c r="D562" s="14"/>
      <c r="E562" s="14"/>
      <c r="F562" s="14"/>
      <c r="G562" s="1"/>
      <c r="H562" s="1"/>
      <c r="I562" s="1"/>
      <c r="J562" s="1"/>
    </row>
    <row r="563" spans="1:10" s="729" customFormat="1" x14ac:dyDescent="0.2">
      <c r="A563" s="108" t="s">
        <v>903</v>
      </c>
      <c r="B563" s="14"/>
      <c r="C563" s="14"/>
      <c r="D563" s="14"/>
      <c r="E563" s="14"/>
      <c r="F563" s="14"/>
      <c r="G563" s="1"/>
      <c r="H563" s="1"/>
      <c r="I563" s="1"/>
      <c r="J563" s="1"/>
    </row>
    <row r="564" spans="1:10" s="729" customFormat="1" ht="14.25" x14ac:dyDescent="0.2">
      <c r="A564" s="107" t="s">
        <v>909</v>
      </c>
      <c r="B564" s="14">
        <v>2854.3842400000003</v>
      </c>
      <c r="C564" s="14">
        <v>3760.1521000000002</v>
      </c>
      <c r="D564" s="14">
        <v>3758.9192000000003</v>
      </c>
      <c r="E564" s="14">
        <v>2710.94209</v>
      </c>
      <c r="F564" s="14">
        <v>183.21927400000001</v>
      </c>
      <c r="G564" s="1"/>
      <c r="H564" s="1"/>
      <c r="I564" s="1"/>
      <c r="J564" s="1"/>
    </row>
    <row r="565" spans="1:10" s="729" customFormat="1" x14ac:dyDescent="0.2">
      <c r="A565" s="17" t="s">
        <v>345</v>
      </c>
      <c r="B565" s="156">
        <v>1771.2814599999999</v>
      </c>
      <c r="C565" s="156">
        <v>2492.18896</v>
      </c>
      <c r="D565" s="156">
        <v>2019.1355700000001</v>
      </c>
      <c r="E565" s="156">
        <v>1059.4395400000001</v>
      </c>
      <c r="F565" s="156">
        <v>144.08270899999999</v>
      </c>
      <c r="G565" s="1"/>
      <c r="H565" s="1"/>
      <c r="I565" s="1"/>
      <c r="J565" s="1"/>
    </row>
    <row r="566" spans="1:10" s="729" customFormat="1" x14ac:dyDescent="0.2">
      <c r="A566" s="17" t="s">
        <v>348</v>
      </c>
      <c r="B566" s="156">
        <v>1083.1027799999999</v>
      </c>
      <c r="C566" s="156">
        <v>1267.9631399999998</v>
      </c>
      <c r="D566" s="156">
        <v>1739.7836299999999</v>
      </c>
      <c r="E566" s="156">
        <v>1651.5025500000002</v>
      </c>
      <c r="F566" s="156">
        <v>39.136565000000004</v>
      </c>
      <c r="G566" s="1"/>
      <c r="H566" s="1"/>
      <c r="I566" s="1"/>
      <c r="J566" s="1"/>
    </row>
    <row r="567" spans="1:10" s="729" customFormat="1" x14ac:dyDescent="0.2">
      <c r="A567" s="17" t="s">
        <v>349</v>
      </c>
      <c r="B567" s="156" t="s">
        <v>18</v>
      </c>
      <c r="C567" s="156" t="s">
        <v>18</v>
      </c>
      <c r="D567" s="156" t="s">
        <v>18</v>
      </c>
      <c r="E567" s="156" t="s">
        <v>18</v>
      </c>
      <c r="F567" s="156" t="s">
        <v>18</v>
      </c>
      <c r="G567" s="1"/>
      <c r="H567" s="1"/>
      <c r="I567" s="1"/>
      <c r="J567" s="1"/>
    </row>
    <row r="568" spans="1:10" s="729" customFormat="1" x14ac:dyDescent="0.2">
      <c r="A568" s="17" t="s">
        <v>350</v>
      </c>
      <c r="B568" s="156" t="s">
        <v>18</v>
      </c>
      <c r="C568" s="156" t="s">
        <v>18</v>
      </c>
      <c r="D568" s="156" t="s">
        <v>18</v>
      </c>
      <c r="E568" s="156" t="s">
        <v>18</v>
      </c>
      <c r="F568" s="156" t="s">
        <v>18</v>
      </c>
      <c r="G568" s="1"/>
      <c r="H568" s="1"/>
      <c r="I568" s="1"/>
      <c r="J568" s="1"/>
    </row>
    <row r="569" spans="1:10" s="729" customFormat="1" x14ac:dyDescent="0.2">
      <c r="A569" s="17" t="s">
        <v>351</v>
      </c>
      <c r="B569" s="156" t="s">
        <v>18</v>
      </c>
      <c r="C569" s="156" t="s">
        <v>18</v>
      </c>
      <c r="D569" s="156" t="s">
        <v>18</v>
      </c>
      <c r="E569" s="156" t="s">
        <v>18</v>
      </c>
      <c r="F569" s="156" t="s">
        <v>18</v>
      </c>
      <c r="G569" s="1"/>
      <c r="H569" s="1"/>
      <c r="I569" s="1"/>
      <c r="J569" s="1"/>
    </row>
    <row r="570" spans="1:10" s="729" customFormat="1" x14ac:dyDescent="0.2">
      <c r="A570" s="17" t="s">
        <v>346</v>
      </c>
      <c r="B570" s="156" t="s">
        <v>18</v>
      </c>
      <c r="C570" s="156" t="s">
        <v>18</v>
      </c>
      <c r="D570" s="156" t="s">
        <v>18</v>
      </c>
      <c r="E570" s="156" t="s">
        <v>18</v>
      </c>
      <c r="F570" s="156" t="s">
        <v>18</v>
      </c>
      <c r="G570" s="1"/>
      <c r="H570" s="1"/>
      <c r="I570" s="1"/>
      <c r="J570" s="1"/>
    </row>
    <row r="571" spans="1:10" s="729" customFormat="1" x14ac:dyDescent="0.2">
      <c r="A571" s="17" t="s">
        <v>347</v>
      </c>
      <c r="B571" s="156" t="s">
        <v>18</v>
      </c>
      <c r="C571" s="156" t="s">
        <v>18</v>
      </c>
      <c r="D571" s="156" t="s">
        <v>18</v>
      </c>
      <c r="E571" s="156" t="s">
        <v>18</v>
      </c>
      <c r="F571" s="156" t="s">
        <v>18</v>
      </c>
      <c r="G571" s="1"/>
      <c r="H571" s="1"/>
      <c r="I571" s="1"/>
      <c r="J571" s="1"/>
    </row>
    <row r="572" spans="1:10" s="729" customFormat="1" x14ac:dyDescent="0.2">
      <c r="A572" s="17"/>
      <c r="B572" s="14"/>
      <c r="C572" s="14"/>
      <c r="D572" s="14"/>
      <c r="E572" s="14"/>
      <c r="F572" s="14"/>
      <c r="G572" s="1"/>
      <c r="H572" s="1"/>
      <c r="I572" s="1"/>
      <c r="J572" s="1"/>
    </row>
    <row r="573" spans="1:10" x14ac:dyDescent="0.2">
      <c r="A573" s="3" t="s">
        <v>157</v>
      </c>
      <c r="B573" s="14">
        <v>2.13</v>
      </c>
      <c r="C573" s="14">
        <v>2.62</v>
      </c>
      <c r="D573" s="14">
        <v>2.44</v>
      </c>
      <c r="E573" s="14">
        <v>1.53</v>
      </c>
      <c r="F573" s="14">
        <v>8.3000000000000004E-2</v>
      </c>
      <c r="G573" s="1"/>
      <c r="H573" s="1"/>
      <c r="I573" s="1"/>
      <c r="J573" s="1"/>
    </row>
    <row r="574" spans="1:10" x14ac:dyDescent="0.2">
      <c r="A574" s="3"/>
      <c r="B574" s="14"/>
      <c r="C574" s="14"/>
      <c r="D574" s="14"/>
      <c r="E574" s="14"/>
      <c r="F574" s="14"/>
      <c r="G574" s="1"/>
      <c r="H574" s="1"/>
      <c r="I574" s="1"/>
      <c r="J574" s="1"/>
    </row>
    <row r="575" spans="1:10" s="729" customFormat="1" x14ac:dyDescent="0.2">
      <c r="A575" s="108" t="s">
        <v>1378</v>
      </c>
      <c r="B575" s="14"/>
      <c r="C575" s="14"/>
      <c r="D575" s="14"/>
      <c r="E575" s="14"/>
      <c r="F575" s="14"/>
      <c r="G575" s="1"/>
      <c r="H575" s="1"/>
      <c r="I575" s="1"/>
      <c r="J575" s="1"/>
    </row>
    <row r="576" spans="1:10" s="729" customFormat="1" x14ac:dyDescent="0.2">
      <c r="A576" s="107" t="s">
        <v>153</v>
      </c>
      <c r="B576" s="14" t="s">
        <v>18</v>
      </c>
      <c r="C576" s="14">
        <v>214.80620999999999</v>
      </c>
      <c r="D576" s="14">
        <v>1220.88534</v>
      </c>
      <c r="E576" s="14">
        <v>3962.6907200000005</v>
      </c>
      <c r="F576" s="14">
        <v>7916.1645580000004</v>
      </c>
      <c r="G576" s="1"/>
      <c r="H576" s="1"/>
      <c r="I576" s="1"/>
      <c r="J576" s="1"/>
    </row>
    <row r="577" spans="1:10" s="729" customFormat="1" x14ac:dyDescent="0.2">
      <c r="A577" s="17" t="s">
        <v>345</v>
      </c>
      <c r="B577" s="156" t="s">
        <v>18</v>
      </c>
      <c r="C577" s="156">
        <v>214.11197000000001</v>
      </c>
      <c r="D577" s="156">
        <v>1156.0067300000001</v>
      </c>
      <c r="E577" s="156">
        <v>3118.2144800000001</v>
      </c>
      <c r="F577" s="156">
        <v>4262.9348899999995</v>
      </c>
      <c r="G577" s="1"/>
      <c r="H577" s="1"/>
      <c r="I577" s="1"/>
      <c r="J577" s="1"/>
    </row>
    <row r="578" spans="1:10" s="729" customFormat="1" x14ac:dyDescent="0.2">
      <c r="A578" s="17" t="s">
        <v>348</v>
      </c>
      <c r="B578" s="156" t="s">
        <v>18</v>
      </c>
      <c r="C578" s="156">
        <v>0.69423999999999997</v>
      </c>
      <c r="D578" s="156">
        <v>64.878619999999998</v>
      </c>
      <c r="E578" s="156">
        <v>844.47623999999996</v>
      </c>
      <c r="F578" s="156">
        <v>3653.2296679999999</v>
      </c>
      <c r="G578" s="1"/>
      <c r="H578" s="1"/>
      <c r="I578" s="1"/>
      <c r="J578" s="1"/>
    </row>
    <row r="579" spans="1:10" s="729" customFormat="1" x14ac:dyDescent="0.2">
      <c r="A579" s="17" t="s">
        <v>349</v>
      </c>
      <c r="B579" s="156" t="s">
        <v>18</v>
      </c>
      <c r="C579" s="156" t="s">
        <v>18</v>
      </c>
      <c r="D579" s="156" t="s">
        <v>18</v>
      </c>
      <c r="E579" s="156" t="s">
        <v>18</v>
      </c>
      <c r="F579" s="156" t="s">
        <v>18</v>
      </c>
      <c r="G579" s="1"/>
      <c r="H579" s="1"/>
      <c r="I579" s="1"/>
      <c r="J579" s="1"/>
    </row>
    <row r="580" spans="1:10" s="729" customFormat="1" x14ac:dyDescent="0.2">
      <c r="A580" s="17" t="s">
        <v>350</v>
      </c>
      <c r="B580" s="156" t="s">
        <v>18</v>
      </c>
      <c r="C580" s="156" t="s">
        <v>18</v>
      </c>
      <c r="D580" s="156" t="s">
        <v>18</v>
      </c>
      <c r="E580" s="156" t="s">
        <v>18</v>
      </c>
      <c r="F580" s="156" t="s">
        <v>18</v>
      </c>
      <c r="G580" s="1"/>
      <c r="H580" s="1"/>
      <c r="I580" s="1"/>
      <c r="J580" s="1"/>
    </row>
    <row r="581" spans="1:10" s="729" customFormat="1" x14ac:dyDescent="0.2">
      <c r="A581" s="17" t="s">
        <v>351</v>
      </c>
      <c r="B581" s="156" t="s">
        <v>18</v>
      </c>
      <c r="C581" s="156" t="s">
        <v>18</v>
      </c>
      <c r="D581" s="156" t="s">
        <v>18</v>
      </c>
      <c r="E581" s="156" t="s">
        <v>18</v>
      </c>
      <c r="F581" s="156" t="s">
        <v>18</v>
      </c>
      <c r="G581" s="1"/>
      <c r="H581" s="1"/>
      <c r="I581" s="1"/>
      <c r="J581" s="1"/>
    </row>
    <row r="582" spans="1:10" s="729" customFormat="1" x14ac:dyDescent="0.2">
      <c r="A582" s="17" t="s">
        <v>346</v>
      </c>
      <c r="B582" s="156" t="s">
        <v>18</v>
      </c>
      <c r="C582" s="156" t="s">
        <v>18</v>
      </c>
      <c r="D582" s="156" t="s">
        <v>18</v>
      </c>
      <c r="E582" s="156" t="s">
        <v>18</v>
      </c>
      <c r="F582" s="156" t="s">
        <v>18</v>
      </c>
      <c r="G582" s="1"/>
      <c r="H582" s="1"/>
      <c r="I582" s="1"/>
      <c r="J582" s="1"/>
    </row>
    <row r="583" spans="1:10" s="729" customFormat="1" x14ac:dyDescent="0.2">
      <c r="A583" s="17" t="s">
        <v>347</v>
      </c>
      <c r="B583" s="156" t="s">
        <v>18</v>
      </c>
      <c r="C583" s="156" t="s">
        <v>18</v>
      </c>
      <c r="D583" s="156" t="s">
        <v>18</v>
      </c>
      <c r="E583" s="156" t="s">
        <v>18</v>
      </c>
      <c r="F583" s="156" t="s">
        <v>18</v>
      </c>
      <c r="G583" s="1"/>
      <c r="H583" s="1"/>
      <c r="I583" s="1"/>
      <c r="J583" s="1"/>
    </row>
    <row r="584" spans="1:10" s="729" customFormat="1" x14ac:dyDescent="0.2">
      <c r="A584" s="17"/>
      <c r="B584" s="14"/>
      <c r="C584" s="14"/>
      <c r="D584" s="14"/>
      <c r="E584" s="14"/>
      <c r="F584" s="14"/>
      <c r="G584" s="1"/>
      <c r="H584" s="1"/>
      <c r="I584" s="1"/>
      <c r="J584" s="1"/>
    </row>
    <row r="585" spans="1:10" x14ac:dyDescent="0.2">
      <c r="A585" s="3" t="s">
        <v>157</v>
      </c>
      <c r="B585" s="14" t="s">
        <v>18</v>
      </c>
      <c r="C585" s="14">
        <v>0.15</v>
      </c>
      <c r="D585" s="14">
        <v>0.79</v>
      </c>
      <c r="E585" s="14">
        <v>2.23</v>
      </c>
      <c r="F585" s="14">
        <v>3.601</v>
      </c>
      <c r="G585" s="1"/>
      <c r="H585" s="1"/>
      <c r="I585" s="1"/>
      <c r="J585" s="1"/>
    </row>
    <row r="586" spans="1:10" x14ac:dyDescent="0.2">
      <c r="A586" s="731" t="s">
        <v>1379</v>
      </c>
      <c r="B586" s="14"/>
      <c r="C586" s="14"/>
      <c r="D586" s="14"/>
      <c r="E586" s="14"/>
      <c r="F586" s="14"/>
      <c r="G586" s="1"/>
      <c r="H586" s="1"/>
      <c r="I586" s="1"/>
      <c r="J586" s="1"/>
    </row>
    <row r="587" spans="1:10" s="729" customFormat="1" x14ac:dyDescent="0.2">
      <c r="A587" s="107" t="s">
        <v>153</v>
      </c>
      <c r="B587" s="14" t="s">
        <v>19</v>
      </c>
      <c r="C587" s="14" t="s">
        <v>19</v>
      </c>
      <c r="D587" s="14" t="s">
        <v>19</v>
      </c>
      <c r="E587" s="14" t="s">
        <v>19</v>
      </c>
      <c r="F587" s="14">
        <v>69.470830000000007</v>
      </c>
      <c r="G587" s="1"/>
      <c r="H587" s="1"/>
      <c r="I587" s="1"/>
      <c r="J587" s="1"/>
    </row>
    <row r="588" spans="1:10" s="729" customFormat="1" x14ac:dyDescent="0.2">
      <c r="A588" s="17" t="s">
        <v>345</v>
      </c>
      <c r="B588" s="156" t="s">
        <v>19</v>
      </c>
      <c r="C588" s="156" t="s">
        <v>19</v>
      </c>
      <c r="D588" s="156" t="s">
        <v>19</v>
      </c>
      <c r="E588" s="156" t="s">
        <v>19</v>
      </c>
      <c r="F588" s="156">
        <v>69.470830000000007</v>
      </c>
      <c r="G588" s="1"/>
      <c r="H588" s="1"/>
      <c r="I588" s="1"/>
      <c r="J588" s="1"/>
    </row>
    <row r="589" spans="1:10" s="729" customFormat="1" x14ac:dyDescent="0.2">
      <c r="A589" s="17" t="s">
        <v>348</v>
      </c>
      <c r="B589" s="156" t="s">
        <v>19</v>
      </c>
      <c r="C589" s="156" t="s">
        <v>19</v>
      </c>
      <c r="D589" s="156" t="s">
        <v>19</v>
      </c>
      <c r="E589" s="156" t="s">
        <v>19</v>
      </c>
      <c r="F589" s="156" t="s">
        <v>19</v>
      </c>
      <c r="G589" s="1"/>
      <c r="H589" s="1"/>
      <c r="I589" s="1"/>
      <c r="J589" s="1"/>
    </row>
    <row r="590" spans="1:10" s="729" customFormat="1" x14ac:dyDescent="0.2">
      <c r="A590" s="17" t="s">
        <v>349</v>
      </c>
      <c r="B590" s="156" t="s">
        <v>19</v>
      </c>
      <c r="C590" s="156" t="s">
        <v>19</v>
      </c>
      <c r="D590" s="156" t="s">
        <v>19</v>
      </c>
      <c r="E590" s="156" t="s">
        <v>19</v>
      </c>
      <c r="F590" s="156" t="s">
        <v>19</v>
      </c>
      <c r="G590" s="1"/>
      <c r="H590" s="1"/>
      <c r="I590" s="1"/>
      <c r="J590" s="1"/>
    </row>
    <row r="591" spans="1:10" s="729" customFormat="1" x14ac:dyDescent="0.2">
      <c r="A591" s="17" t="s">
        <v>350</v>
      </c>
      <c r="B591" s="156" t="s">
        <v>19</v>
      </c>
      <c r="C591" s="156" t="s">
        <v>19</v>
      </c>
      <c r="D591" s="156" t="s">
        <v>19</v>
      </c>
      <c r="E591" s="156" t="s">
        <v>19</v>
      </c>
      <c r="F591" s="156" t="s">
        <v>19</v>
      </c>
      <c r="G591" s="1"/>
      <c r="H591" s="1"/>
      <c r="I591" s="1"/>
      <c r="J591" s="1"/>
    </row>
    <row r="592" spans="1:10" s="729" customFormat="1" x14ac:dyDescent="0.2">
      <c r="A592" s="17" t="s">
        <v>351</v>
      </c>
      <c r="B592" s="156" t="s">
        <v>19</v>
      </c>
      <c r="C592" s="156" t="s">
        <v>19</v>
      </c>
      <c r="D592" s="156" t="s">
        <v>19</v>
      </c>
      <c r="E592" s="156" t="s">
        <v>19</v>
      </c>
      <c r="F592" s="156" t="s">
        <v>19</v>
      </c>
      <c r="G592" s="1"/>
      <c r="H592" s="1"/>
      <c r="I592" s="1"/>
      <c r="J592" s="1"/>
    </row>
    <row r="593" spans="1:10" s="729" customFormat="1" x14ac:dyDescent="0.2">
      <c r="A593" s="17" t="s">
        <v>346</v>
      </c>
      <c r="B593" s="156" t="s">
        <v>19</v>
      </c>
      <c r="C593" s="156" t="s">
        <v>19</v>
      </c>
      <c r="D593" s="156" t="s">
        <v>19</v>
      </c>
      <c r="E593" s="156" t="s">
        <v>19</v>
      </c>
      <c r="F593" s="156" t="s">
        <v>19</v>
      </c>
      <c r="G593" s="1"/>
      <c r="H593" s="1"/>
      <c r="I593" s="1"/>
      <c r="J593" s="1"/>
    </row>
    <row r="594" spans="1:10" s="729" customFormat="1" x14ac:dyDescent="0.2">
      <c r="A594" s="17" t="s">
        <v>347</v>
      </c>
      <c r="B594" s="156" t="s">
        <v>19</v>
      </c>
      <c r="C594" s="156" t="s">
        <v>19</v>
      </c>
      <c r="D594" s="156" t="s">
        <v>19</v>
      </c>
      <c r="E594" s="156" t="s">
        <v>19</v>
      </c>
      <c r="F594" s="156" t="s">
        <v>19</v>
      </c>
      <c r="G594" s="1"/>
      <c r="H594" s="1"/>
      <c r="I594" s="1"/>
      <c r="J594" s="1"/>
    </row>
    <row r="595" spans="1:10" s="729" customFormat="1" x14ac:dyDescent="0.2">
      <c r="A595" s="17"/>
      <c r="B595" s="14"/>
      <c r="C595" s="14"/>
      <c r="D595" s="14"/>
      <c r="E595" s="14"/>
      <c r="F595" s="14"/>
      <c r="G595" s="1"/>
      <c r="H595" s="1"/>
      <c r="I595" s="1"/>
      <c r="J595" s="1"/>
    </row>
    <row r="596" spans="1:10" x14ac:dyDescent="0.2">
      <c r="A596" s="3" t="s">
        <v>157</v>
      </c>
      <c r="B596" s="14" t="s">
        <v>19</v>
      </c>
      <c r="C596" s="14" t="s">
        <v>19</v>
      </c>
      <c r="D596" s="14" t="s">
        <v>19</v>
      </c>
      <c r="E596" s="14" t="s">
        <v>19</v>
      </c>
      <c r="F596" s="345">
        <v>3.2000000000000001E-2</v>
      </c>
      <c r="G596" s="1"/>
      <c r="H596" s="1"/>
      <c r="I596" s="1"/>
      <c r="J596" s="1"/>
    </row>
    <row r="597" spans="1:10" s="583" customFormat="1" x14ac:dyDescent="0.2">
      <c r="A597" s="1106" t="s">
        <v>453</v>
      </c>
      <c r="B597" s="1106"/>
      <c r="C597" s="1106"/>
      <c r="D597" s="1106"/>
      <c r="E597" s="1106"/>
      <c r="F597" s="1106"/>
      <c r="G597" s="1"/>
      <c r="H597" s="1"/>
      <c r="I597" s="1"/>
      <c r="J597" s="1"/>
    </row>
    <row r="598" spans="1:10" x14ac:dyDescent="0.2">
      <c r="A598" s="3"/>
      <c r="B598" s="14"/>
      <c r="C598" s="14"/>
      <c r="D598" s="14"/>
      <c r="E598" s="14"/>
      <c r="F598" s="14"/>
      <c r="G598" s="1"/>
      <c r="H598" s="1"/>
      <c r="I598" s="1"/>
      <c r="J598" s="1"/>
    </row>
    <row r="599" spans="1:10" x14ac:dyDescent="0.2">
      <c r="G599" s="1"/>
      <c r="H599" s="1"/>
      <c r="I599" s="1"/>
      <c r="J599" s="1"/>
    </row>
    <row r="600" spans="1:10" x14ac:dyDescent="0.2">
      <c r="G600" s="1"/>
      <c r="H600" s="1"/>
      <c r="I600" s="1"/>
      <c r="J600" s="1"/>
    </row>
    <row r="601" spans="1:10" x14ac:dyDescent="0.2">
      <c r="G601" s="1"/>
      <c r="H601" s="1"/>
      <c r="I601" s="1"/>
      <c r="J601" s="1"/>
    </row>
    <row r="602" spans="1:10" x14ac:dyDescent="0.2">
      <c r="A602" s="1200" t="s">
        <v>1383</v>
      </c>
      <c r="B602" s="1200"/>
      <c r="C602" s="1200"/>
      <c r="D602" s="1200"/>
      <c r="E602" s="1200"/>
      <c r="F602" s="1200"/>
      <c r="G602" s="1"/>
      <c r="H602" s="1"/>
      <c r="I602" s="1"/>
      <c r="J602" s="1"/>
    </row>
    <row r="603" spans="1:10" x14ac:dyDescent="0.2">
      <c r="G603" s="1"/>
      <c r="H603" s="1"/>
      <c r="I603" s="1"/>
      <c r="J603" s="1"/>
    </row>
    <row r="604" spans="1:10" x14ac:dyDescent="0.2">
      <c r="A604" s="11"/>
      <c r="B604" s="12">
        <v>40909</v>
      </c>
      <c r="C604" s="12">
        <v>41275</v>
      </c>
      <c r="D604" s="12">
        <v>41640</v>
      </c>
      <c r="E604" s="12">
        <v>42005</v>
      </c>
      <c r="F604" s="12">
        <v>42370</v>
      </c>
      <c r="G604" s="1"/>
      <c r="H604" s="1"/>
      <c r="I604" s="1"/>
      <c r="J604" s="1"/>
    </row>
    <row r="605" spans="1:10" s="729" customFormat="1" x14ac:dyDescent="0.2">
      <c r="A605" s="108" t="s">
        <v>904</v>
      </c>
      <c r="B605" s="14"/>
      <c r="C605" s="14"/>
      <c r="D605" s="14"/>
      <c r="E605" s="14"/>
      <c r="F605" s="14"/>
      <c r="G605" s="1"/>
      <c r="H605" s="1"/>
      <c r="I605" s="1"/>
      <c r="J605" s="1"/>
    </row>
    <row r="606" spans="1:10" s="729" customFormat="1" x14ac:dyDescent="0.2">
      <c r="A606" s="107" t="s">
        <v>153</v>
      </c>
      <c r="B606" s="14">
        <v>29022.423309999998</v>
      </c>
      <c r="C606" s="14">
        <v>43785.517090000001</v>
      </c>
      <c r="D606" s="14">
        <v>59803.830090000003</v>
      </c>
      <c r="E606" s="14">
        <v>83273.106670000008</v>
      </c>
      <c r="F606" s="14">
        <v>120039.67738400001</v>
      </c>
      <c r="G606" s="1"/>
      <c r="H606" s="1"/>
      <c r="I606" s="1"/>
      <c r="J606" s="1"/>
    </row>
    <row r="607" spans="1:10" s="729" customFormat="1" x14ac:dyDescent="0.2">
      <c r="A607" s="17" t="s">
        <v>345</v>
      </c>
      <c r="B607" s="156">
        <v>29022.423309999998</v>
      </c>
      <c r="C607" s="156">
        <v>43785.517090000001</v>
      </c>
      <c r="D607" s="156">
        <v>59803.830090000003</v>
      </c>
      <c r="E607" s="156">
        <v>83273.106670000008</v>
      </c>
      <c r="F607" s="156">
        <v>120039.67738400001</v>
      </c>
      <c r="G607" s="1"/>
      <c r="H607" s="1"/>
      <c r="I607" s="1"/>
      <c r="J607" s="1"/>
    </row>
    <row r="608" spans="1:10" s="729" customFormat="1" x14ac:dyDescent="0.2">
      <c r="A608" s="17" t="s">
        <v>348</v>
      </c>
      <c r="B608" s="156" t="s">
        <v>18</v>
      </c>
      <c r="C608" s="156" t="s">
        <v>18</v>
      </c>
      <c r="D608" s="156" t="s">
        <v>18</v>
      </c>
      <c r="E608" s="156" t="s">
        <v>18</v>
      </c>
      <c r="F608" s="156" t="s">
        <v>18</v>
      </c>
      <c r="G608" s="1"/>
      <c r="H608" s="1"/>
      <c r="I608" s="1"/>
      <c r="J608" s="1"/>
    </row>
    <row r="609" spans="1:10" s="729" customFormat="1" x14ac:dyDescent="0.2">
      <c r="A609" s="17" t="s">
        <v>349</v>
      </c>
      <c r="B609" s="156" t="s">
        <v>18</v>
      </c>
      <c r="C609" s="156" t="s">
        <v>18</v>
      </c>
      <c r="D609" s="156" t="s">
        <v>18</v>
      </c>
      <c r="E609" s="156" t="s">
        <v>18</v>
      </c>
      <c r="F609" s="156" t="s">
        <v>18</v>
      </c>
      <c r="G609" s="1"/>
      <c r="H609" s="1"/>
      <c r="I609" s="1"/>
      <c r="J609" s="1"/>
    </row>
    <row r="610" spans="1:10" s="729" customFormat="1" x14ac:dyDescent="0.2">
      <c r="A610" s="17" t="s">
        <v>350</v>
      </c>
      <c r="B610" s="156" t="s">
        <v>18</v>
      </c>
      <c r="C610" s="156" t="s">
        <v>18</v>
      </c>
      <c r="D610" s="156" t="s">
        <v>18</v>
      </c>
      <c r="E610" s="156" t="s">
        <v>18</v>
      </c>
      <c r="F610" s="156" t="s">
        <v>18</v>
      </c>
      <c r="G610" s="1"/>
      <c r="H610" s="1"/>
      <c r="I610" s="1"/>
      <c r="J610" s="1"/>
    </row>
    <row r="611" spans="1:10" s="729" customFormat="1" x14ac:dyDescent="0.2">
      <c r="A611" s="17" t="s">
        <v>351</v>
      </c>
      <c r="B611" s="156" t="s">
        <v>18</v>
      </c>
      <c r="C611" s="156" t="s">
        <v>18</v>
      </c>
      <c r="D611" s="156" t="s">
        <v>18</v>
      </c>
      <c r="E611" s="156" t="s">
        <v>18</v>
      </c>
      <c r="F611" s="156" t="s">
        <v>18</v>
      </c>
      <c r="G611" s="1"/>
      <c r="H611" s="1"/>
      <c r="I611" s="1"/>
      <c r="J611" s="1"/>
    </row>
    <row r="612" spans="1:10" s="729" customFormat="1" x14ac:dyDescent="0.2">
      <c r="A612" s="17" t="s">
        <v>346</v>
      </c>
      <c r="B612" s="156" t="s">
        <v>18</v>
      </c>
      <c r="C612" s="156" t="s">
        <v>18</v>
      </c>
      <c r="D612" s="156" t="s">
        <v>18</v>
      </c>
      <c r="E612" s="156" t="s">
        <v>18</v>
      </c>
      <c r="F612" s="156" t="s">
        <v>18</v>
      </c>
      <c r="G612" s="1"/>
      <c r="H612" s="1"/>
      <c r="I612" s="1"/>
      <c r="J612" s="1"/>
    </row>
    <row r="613" spans="1:10" s="729" customFormat="1" x14ac:dyDescent="0.2">
      <c r="A613" s="17" t="s">
        <v>347</v>
      </c>
      <c r="B613" s="156" t="s">
        <v>18</v>
      </c>
      <c r="C613" s="156" t="s">
        <v>18</v>
      </c>
      <c r="D613" s="156" t="s">
        <v>18</v>
      </c>
      <c r="E613" s="156" t="s">
        <v>18</v>
      </c>
      <c r="F613" s="156" t="s">
        <v>18</v>
      </c>
      <c r="G613" s="1"/>
      <c r="H613" s="1"/>
      <c r="I613" s="1"/>
      <c r="J613" s="1"/>
    </row>
    <row r="614" spans="1:10" s="729" customFormat="1" x14ac:dyDescent="0.2">
      <c r="A614" s="17"/>
      <c r="B614" s="14"/>
      <c r="C614" s="14"/>
      <c r="D614" s="14"/>
      <c r="E614" s="14"/>
      <c r="F614" s="14"/>
      <c r="G614" s="1"/>
      <c r="H614" s="1"/>
      <c r="I614" s="1"/>
      <c r="J614" s="1"/>
    </row>
    <row r="615" spans="1:10" x14ac:dyDescent="0.2">
      <c r="A615" s="3" t="s">
        <v>157</v>
      </c>
      <c r="B615" s="14">
        <v>21.65</v>
      </c>
      <c r="C615" s="14">
        <v>30.45</v>
      </c>
      <c r="D615" s="14">
        <v>38.85</v>
      </c>
      <c r="E615" s="14">
        <v>46.93</v>
      </c>
      <c r="F615" s="14">
        <v>54.597999999999999</v>
      </c>
      <c r="G615" s="1"/>
      <c r="H615" s="1"/>
      <c r="I615" s="1"/>
      <c r="J615" s="1"/>
    </row>
    <row r="616" spans="1:10" x14ac:dyDescent="0.2">
      <c r="A616" s="3"/>
      <c r="B616" s="14"/>
      <c r="C616" s="14"/>
      <c r="D616" s="14"/>
      <c r="E616" s="14"/>
      <c r="F616" s="14"/>
      <c r="G616" s="1"/>
      <c r="H616" s="1"/>
      <c r="I616" s="1"/>
      <c r="J616" s="1"/>
    </row>
    <row r="617" spans="1:10" x14ac:dyDescent="0.2">
      <c r="A617" s="108" t="s">
        <v>906</v>
      </c>
      <c r="B617" s="14"/>
      <c r="C617" s="14"/>
      <c r="D617" s="14"/>
      <c r="E617" s="14"/>
      <c r="F617" s="14"/>
      <c r="G617" s="1"/>
      <c r="H617" s="1"/>
      <c r="I617" s="1"/>
      <c r="J617" s="1"/>
    </row>
    <row r="618" spans="1:10" ht="14.25" x14ac:dyDescent="0.2">
      <c r="A618" s="109" t="s">
        <v>1381</v>
      </c>
      <c r="B618" s="14">
        <v>18637.362100000002</v>
      </c>
      <c r="C618" s="14">
        <v>22168.7719</v>
      </c>
      <c r="D618" s="14">
        <v>25544.474399999999</v>
      </c>
      <c r="E618" s="14">
        <v>29397.652899999997</v>
      </c>
      <c r="F618" s="14">
        <v>30214.001968</v>
      </c>
      <c r="G618" s="1"/>
      <c r="H618" s="1"/>
      <c r="I618" s="1"/>
      <c r="J618" s="1"/>
    </row>
    <row r="619" spans="1:10" x14ac:dyDescent="0.2">
      <c r="A619" s="138" t="s">
        <v>345</v>
      </c>
      <c r="B619" s="156" t="s">
        <v>18</v>
      </c>
      <c r="C619" s="156" t="s">
        <v>18</v>
      </c>
      <c r="D619" s="156" t="s">
        <v>18</v>
      </c>
      <c r="E619" s="156" t="s">
        <v>18</v>
      </c>
      <c r="F619" s="156" t="s">
        <v>18</v>
      </c>
      <c r="G619" s="1"/>
      <c r="H619" s="1"/>
      <c r="I619" s="1"/>
      <c r="J619" s="1"/>
    </row>
    <row r="620" spans="1:10" x14ac:dyDescent="0.2">
      <c r="A620" s="17" t="s">
        <v>348</v>
      </c>
      <c r="B620" s="156" t="s">
        <v>18</v>
      </c>
      <c r="C620" s="156" t="s">
        <v>18</v>
      </c>
      <c r="D620" s="156" t="s">
        <v>18</v>
      </c>
      <c r="E620" s="156" t="s">
        <v>18</v>
      </c>
      <c r="F620" s="156" t="s">
        <v>18</v>
      </c>
      <c r="G620" s="1"/>
      <c r="H620" s="1"/>
      <c r="I620" s="1"/>
      <c r="J620" s="1"/>
    </row>
    <row r="621" spans="1:10" s="583" customFormat="1" ht="14.25" x14ac:dyDescent="0.2">
      <c r="A621" s="17" t="s">
        <v>1384</v>
      </c>
      <c r="B621" s="156">
        <v>1972.86844</v>
      </c>
      <c r="C621" s="156">
        <v>2493.9447599999999</v>
      </c>
      <c r="D621" s="156">
        <v>3112.5743400000001</v>
      </c>
      <c r="E621" s="156">
        <v>3995.88265</v>
      </c>
      <c r="F621" s="156">
        <v>6582.8850899999998</v>
      </c>
      <c r="G621" s="1"/>
      <c r="H621" s="1"/>
      <c r="I621" s="1"/>
      <c r="J621" s="1"/>
    </row>
    <row r="622" spans="1:10" s="583" customFormat="1" x14ac:dyDescent="0.2">
      <c r="A622" s="17" t="s">
        <v>350</v>
      </c>
      <c r="B622" s="156">
        <v>16664.49366</v>
      </c>
      <c r="C622" s="156">
        <v>19674.827149999997</v>
      </c>
      <c r="D622" s="156">
        <v>22431.90007</v>
      </c>
      <c r="E622" s="156">
        <v>25401.770250000001</v>
      </c>
      <c r="F622" s="156">
        <v>23631.116879999998</v>
      </c>
      <c r="G622" s="1"/>
      <c r="H622" s="1"/>
      <c r="I622" s="1"/>
      <c r="J622" s="1"/>
    </row>
    <row r="623" spans="1:10" x14ac:dyDescent="0.2">
      <c r="A623" s="17" t="s">
        <v>351</v>
      </c>
      <c r="B623" s="156" t="s">
        <v>18</v>
      </c>
      <c r="C623" s="156" t="s">
        <v>18</v>
      </c>
      <c r="D623" s="156" t="s">
        <v>18</v>
      </c>
      <c r="E623" s="156" t="s">
        <v>18</v>
      </c>
      <c r="F623" s="156" t="s">
        <v>18</v>
      </c>
      <c r="G623" s="1"/>
      <c r="H623" s="1"/>
      <c r="I623" s="1"/>
      <c r="J623" s="1"/>
    </row>
    <row r="624" spans="1:10" x14ac:dyDescent="0.2">
      <c r="A624" s="17" t="s">
        <v>346</v>
      </c>
      <c r="B624" s="156" t="s">
        <v>18</v>
      </c>
      <c r="C624" s="156" t="s">
        <v>18</v>
      </c>
      <c r="D624" s="156" t="s">
        <v>18</v>
      </c>
      <c r="E624" s="156" t="s">
        <v>18</v>
      </c>
      <c r="F624" s="156" t="s">
        <v>18</v>
      </c>
      <c r="G624" s="1"/>
      <c r="H624" s="1"/>
      <c r="I624" s="1"/>
      <c r="J624" s="1"/>
    </row>
    <row r="625" spans="1:10" x14ac:dyDescent="0.2">
      <c r="A625" s="17" t="s">
        <v>347</v>
      </c>
      <c r="B625" s="156" t="s">
        <v>18</v>
      </c>
      <c r="C625" s="156" t="s">
        <v>18</v>
      </c>
      <c r="D625" s="156" t="s">
        <v>18</v>
      </c>
      <c r="E625" s="156" t="s">
        <v>18</v>
      </c>
      <c r="F625" s="156" t="s">
        <v>18</v>
      </c>
      <c r="G625" s="1"/>
      <c r="H625" s="1"/>
      <c r="I625" s="1"/>
      <c r="J625" s="1"/>
    </row>
    <row r="626" spans="1:10" x14ac:dyDescent="0.2">
      <c r="A626" s="17"/>
      <c r="B626" s="14"/>
      <c r="C626" s="14"/>
      <c r="D626" s="14"/>
      <c r="E626" s="14"/>
      <c r="F626" s="14"/>
      <c r="G626" s="1"/>
      <c r="H626" s="1"/>
      <c r="I626" s="1"/>
      <c r="J626" s="1"/>
    </row>
    <row r="627" spans="1:10" ht="13.5" customHeight="1" x14ac:dyDescent="0.2">
      <c r="A627" s="3" t="s">
        <v>157</v>
      </c>
      <c r="B627" s="14">
        <v>1.47</v>
      </c>
      <c r="C627" s="14">
        <v>1.73</v>
      </c>
      <c r="D627" s="14">
        <v>2.02</v>
      </c>
      <c r="E627" s="14">
        <v>2.25</v>
      </c>
      <c r="F627" s="14">
        <v>2.9940000000000002</v>
      </c>
      <c r="G627" s="1"/>
      <c r="H627" s="1"/>
      <c r="I627" s="1"/>
      <c r="J627" s="1"/>
    </row>
    <row r="628" spans="1:10" ht="49.5" customHeight="1" x14ac:dyDescent="0.2">
      <c r="A628" s="1105" t="s">
        <v>1385</v>
      </c>
      <c r="B628" s="1106"/>
      <c r="C628" s="1106"/>
      <c r="D628" s="1106"/>
      <c r="E628" s="1106"/>
      <c r="F628" s="1106"/>
      <c r="G628" s="1"/>
      <c r="H628" s="1"/>
      <c r="I628" s="1"/>
      <c r="J628" s="1"/>
    </row>
    <row r="629" spans="1:10" hidden="1" x14ac:dyDescent="0.2">
      <c r="G629" s="1"/>
      <c r="H629" s="1"/>
      <c r="I629" s="1"/>
      <c r="J629" s="1"/>
    </row>
    <row r="630" spans="1:10" x14ac:dyDescent="0.2">
      <c r="G630" s="1"/>
      <c r="H630" s="1"/>
      <c r="I630" s="1"/>
      <c r="J630" s="1"/>
    </row>
    <row r="631" spans="1:10" x14ac:dyDescent="0.2">
      <c r="G631" s="1"/>
      <c r="H631" s="1"/>
      <c r="I631" s="1"/>
      <c r="J631" s="1"/>
    </row>
    <row r="632" spans="1:10" x14ac:dyDescent="0.2">
      <c r="G632" s="1"/>
      <c r="H632" s="1"/>
      <c r="I632" s="1"/>
      <c r="J632" s="1"/>
    </row>
    <row r="633" spans="1:10" x14ac:dyDescent="0.2">
      <c r="A633" s="1200" t="s">
        <v>158</v>
      </c>
      <c r="B633" s="1200"/>
      <c r="C633" s="1200"/>
      <c r="D633" s="1200"/>
      <c r="E633" s="1200"/>
      <c r="F633" s="1200"/>
      <c r="G633" s="1"/>
      <c r="H633" s="1"/>
      <c r="I633" s="1"/>
      <c r="J633" s="1"/>
    </row>
    <row r="634" spans="1:10" s="582" customFormat="1" ht="15" x14ac:dyDescent="0.25">
      <c r="A634" s="1101" t="s">
        <v>159</v>
      </c>
      <c r="B634" s="1101"/>
      <c r="C634" s="1101"/>
      <c r="D634" s="1101"/>
      <c r="E634" s="1101"/>
      <c r="F634" s="1101"/>
      <c r="G634" s="1"/>
      <c r="H634" s="1"/>
      <c r="I634" s="1"/>
      <c r="J634" s="1"/>
    </row>
    <row r="635" spans="1:10" x14ac:dyDescent="0.2">
      <c r="A635" s="22" t="s">
        <v>54</v>
      </c>
      <c r="G635" s="1"/>
      <c r="H635" s="1"/>
      <c r="I635" s="1"/>
      <c r="J635" s="1"/>
    </row>
    <row r="636" spans="1:10" x14ac:dyDescent="0.2">
      <c r="G636" s="1"/>
      <c r="H636" s="1"/>
      <c r="I636" s="1"/>
      <c r="J636" s="1"/>
    </row>
    <row r="637" spans="1:10" x14ac:dyDescent="0.2">
      <c r="A637" s="11"/>
      <c r="B637" s="12">
        <v>40909</v>
      </c>
      <c r="C637" s="12">
        <v>41275</v>
      </c>
      <c r="D637" s="12">
        <v>41640</v>
      </c>
      <c r="E637" s="12">
        <v>42005</v>
      </c>
      <c r="F637" s="12">
        <v>42370</v>
      </c>
      <c r="G637" s="1"/>
      <c r="H637" s="1"/>
      <c r="I637" s="1"/>
      <c r="J637" s="1"/>
    </row>
    <row r="638" spans="1:10" x14ac:dyDescent="0.2">
      <c r="A638" s="48" t="s">
        <v>160</v>
      </c>
      <c r="B638" s="29">
        <v>42</v>
      </c>
      <c r="C638" s="29">
        <v>42</v>
      </c>
      <c r="D638" s="29">
        <v>42</v>
      </c>
      <c r="E638" s="29">
        <v>42</v>
      </c>
      <c r="F638" s="29">
        <v>42</v>
      </c>
      <c r="G638" s="1"/>
      <c r="H638" s="1"/>
      <c r="I638" s="1"/>
      <c r="J638" s="1"/>
    </row>
    <row r="639" spans="1:10" s="586" customFormat="1" x14ac:dyDescent="0.2">
      <c r="A639" s="122" t="s">
        <v>161</v>
      </c>
      <c r="B639" s="41">
        <v>42</v>
      </c>
      <c r="C639" s="41">
        <v>42</v>
      </c>
      <c r="D639" s="41">
        <v>42</v>
      </c>
      <c r="E639" s="41">
        <v>42</v>
      </c>
      <c r="F639" s="41">
        <v>42</v>
      </c>
      <c r="G639" s="1"/>
      <c r="H639" s="1"/>
      <c r="I639" s="1"/>
      <c r="J639" s="1"/>
    </row>
    <row r="640" spans="1:10" x14ac:dyDescent="0.2">
      <c r="A640" s="107"/>
      <c r="B640" s="123"/>
      <c r="C640" s="123"/>
      <c r="D640" s="123"/>
      <c r="E640" s="123"/>
      <c r="F640" s="123"/>
      <c r="G640" s="1"/>
      <c r="H640" s="1"/>
      <c r="I640" s="1"/>
      <c r="J640" s="1"/>
    </row>
    <row r="641" spans="1:10" x14ac:dyDescent="0.2">
      <c r="A641" s="48" t="s">
        <v>162</v>
      </c>
      <c r="B641" s="29">
        <v>44</v>
      </c>
      <c r="C641" s="29">
        <v>45</v>
      </c>
      <c r="D641" s="29">
        <v>47</v>
      </c>
      <c r="E641" s="29">
        <v>49</v>
      </c>
      <c r="F641" s="29">
        <v>47</v>
      </c>
      <c r="G641" s="1"/>
      <c r="H641" s="1"/>
      <c r="I641" s="1"/>
      <c r="J641" s="1"/>
    </row>
    <row r="642" spans="1:10" s="586" customFormat="1" x14ac:dyDescent="0.2">
      <c r="A642" s="122" t="s">
        <v>161</v>
      </c>
      <c r="B642" s="69">
        <v>42</v>
      </c>
      <c r="C642" s="69">
        <v>44</v>
      </c>
      <c r="D642" s="69">
        <v>45</v>
      </c>
      <c r="E642" s="69">
        <v>48</v>
      </c>
      <c r="F642" s="69">
        <v>46</v>
      </c>
      <c r="G642" s="1"/>
      <c r="H642" s="1"/>
      <c r="I642" s="1"/>
      <c r="J642" s="1"/>
    </row>
    <row r="643" spans="1:10" x14ac:dyDescent="0.2">
      <c r="A643" s="107"/>
      <c r="B643" s="123"/>
      <c r="C643" s="123"/>
      <c r="D643" s="123"/>
      <c r="E643" s="123"/>
      <c r="F643" s="123"/>
      <c r="G643" s="1"/>
      <c r="H643" s="1"/>
      <c r="I643" s="1"/>
      <c r="J643" s="1"/>
    </row>
    <row r="644" spans="1:10" x14ac:dyDescent="0.2">
      <c r="A644" s="48" t="s">
        <v>163</v>
      </c>
      <c r="B644" s="29">
        <v>26</v>
      </c>
      <c r="C644" s="29">
        <v>28</v>
      </c>
      <c r="D644" s="29">
        <v>28</v>
      </c>
      <c r="E644" s="29">
        <v>31</v>
      </c>
      <c r="F644" s="29">
        <v>33</v>
      </c>
      <c r="G644" s="1"/>
      <c r="H644" s="1"/>
      <c r="I644" s="1"/>
      <c r="J644" s="1"/>
    </row>
    <row r="645" spans="1:10" s="586" customFormat="1" x14ac:dyDescent="0.2">
      <c r="A645" s="122" t="s">
        <v>161</v>
      </c>
      <c r="B645" s="69">
        <v>24</v>
      </c>
      <c r="C645" s="69">
        <v>27</v>
      </c>
      <c r="D645" s="69">
        <v>27</v>
      </c>
      <c r="E645" s="69">
        <v>28</v>
      </c>
      <c r="F645" s="69">
        <v>29</v>
      </c>
      <c r="G645" s="1"/>
      <c r="H645" s="1"/>
      <c r="I645" s="1"/>
      <c r="J645" s="1"/>
    </row>
    <row r="646" spans="1:10" x14ac:dyDescent="0.2">
      <c r="A646" s="107"/>
      <c r="B646" s="123"/>
      <c r="C646" s="123"/>
      <c r="D646" s="123"/>
      <c r="E646" s="123"/>
      <c r="F646" s="123"/>
      <c r="G646" s="1"/>
      <c r="H646" s="1"/>
      <c r="I646" s="1"/>
      <c r="J646" s="1"/>
    </row>
    <row r="647" spans="1:10" x14ac:dyDescent="0.2">
      <c r="A647" s="48" t="s">
        <v>164</v>
      </c>
      <c r="B647" s="29">
        <v>112</v>
      </c>
      <c r="C647" s="29">
        <v>115</v>
      </c>
      <c r="D647" s="29">
        <v>117</v>
      </c>
      <c r="E647" s="29">
        <v>122</v>
      </c>
      <c r="F647" s="29">
        <v>122</v>
      </c>
      <c r="G647" s="1"/>
      <c r="H647" s="1"/>
      <c r="I647" s="1"/>
      <c r="J647" s="1"/>
    </row>
    <row r="648" spans="1:10" s="586" customFormat="1" x14ac:dyDescent="0.2">
      <c r="A648" s="122" t="s">
        <v>161</v>
      </c>
      <c r="B648" s="69">
        <v>108</v>
      </c>
      <c r="C648" s="69">
        <v>113</v>
      </c>
      <c r="D648" s="69">
        <v>114</v>
      </c>
      <c r="E648" s="69">
        <v>118</v>
      </c>
      <c r="F648" s="69">
        <v>117</v>
      </c>
      <c r="G648" s="1"/>
      <c r="H648" s="1"/>
      <c r="I648" s="1"/>
      <c r="J648" s="1"/>
    </row>
    <row r="649" spans="1:10" x14ac:dyDescent="0.2">
      <c r="A649" s="107"/>
      <c r="B649" s="123"/>
      <c r="C649" s="123"/>
      <c r="D649" s="123"/>
      <c r="E649" s="123"/>
      <c r="F649" s="123"/>
      <c r="G649" s="1"/>
      <c r="H649" s="1"/>
      <c r="I649" s="1"/>
      <c r="J649" s="1"/>
    </row>
    <row r="650" spans="1:10" s="586" customFormat="1" x14ac:dyDescent="0.2">
      <c r="A650" s="22" t="s">
        <v>16</v>
      </c>
      <c r="B650" s="124"/>
      <c r="C650" s="124"/>
      <c r="D650" s="124"/>
      <c r="E650" s="124"/>
      <c r="F650" s="124"/>
      <c r="G650" s="1"/>
      <c r="H650" s="1"/>
      <c r="I650" s="1"/>
      <c r="J650" s="1"/>
    </row>
    <row r="651" spans="1:10" x14ac:dyDescent="0.2">
      <c r="A651" s="109" t="s">
        <v>165</v>
      </c>
      <c r="B651" s="29">
        <v>10279</v>
      </c>
      <c r="C651" s="29">
        <v>10583</v>
      </c>
      <c r="D651" s="29">
        <v>10805</v>
      </c>
      <c r="E651" s="29">
        <v>11094</v>
      </c>
      <c r="F651" s="29">
        <v>11299</v>
      </c>
      <c r="G651" s="1"/>
      <c r="H651" s="1"/>
      <c r="I651" s="1"/>
      <c r="J651" s="1"/>
    </row>
    <row r="652" spans="1:10" s="586" customFormat="1" x14ac:dyDescent="0.2">
      <c r="A652" s="118" t="s">
        <v>166</v>
      </c>
      <c r="B652" s="69">
        <v>2398</v>
      </c>
      <c r="C652" s="69">
        <v>2389</v>
      </c>
      <c r="D652" s="69">
        <v>2379</v>
      </c>
      <c r="E652" s="69">
        <v>2455</v>
      </c>
      <c r="F652" s="69">
        <v>2422</v>
      </c>
      <c r="G652" s="1"/>
      <c r="H652" s="1"/>
      <c r="I652" s="1"/>
      <c r="J652" s="1"/>
    </row>
    <row r="653" spans="1:10" s="586" customFormat="1" x14ac:dyDescent="0.2">
      <c r="A653" s="22" t="s">
        <v>167</v>
      </c>
      <c r="B653" s="69">
        <v>3340</v>
      </c>
      <c r="C653" s="69">
        <v>3343</v>
      </c>
      <c r="D653" s="69">
        <v>3353</v>
      </c>
      <c r="E653" s="69">
        <v>3395</v>
      </c>
      <c r="F653" s="69">
        <v>3367</v>
      </c>
      <c r="G653" s="1"/>
      <c r="H653" s="1"/>
      <c r="I653" s="1"/>
      <c r="J653" s="1"/>
    </row>
    <row r="654" spans="1:10" s="586" customFormat="1" x14ac:dyDescent="0.2">
      <c r="A654" s="126" t="s">
        <v>168</v>
      </c>
      <c r="B654" s="42">
        <v>4541</v>
      </c>
      <c r="C654" s="42">
        <v>4851</v>
      </c>
      <c r="D654" s="42">
        <v>5073</v>
      </c>
      <c r="E654" s="42">
        <v>5244</v>
      </c>
      <c r="F654" s="42">
        <v>5510</v>
      </c>
      <c r="G654" s="1"/>
      <c r="H654" s="1"/>
      <c r="I654" s="1"/>
      <c r="J654" s="1"/>
    </row>
    <row r="655" spans="1:10" ht="13.5" customHeight="1" x14ac:dyDescent="0.2">
      <c r="A655" s="1104" t="s">
        <v>169</v>
      </c>
      <c r="B655" s="1104"/>
      <c r="C655" s="1104"/>
      <c r="D655" s="1104"/>
      <c r="E655" s="1104"/>
      <c r="F655" s="1104"/>
      <c r="G655" s="1"/>
      <c r="H655" s="1"/>
      <c r="I655" s="1"/>
      <c r="J655" s="1"/>
    </row>
    <row r="656" spans="1:10" ht="13.5" customHeight="1" x14ac:dyDescent="0.2">
      <c r="A656" s="528"/>
      <c r="B656" s="127"/>
      <c r="C656" s="127"/>
      <c r="D656" s="127"/>
      <c r="E656" s="127"/>
      <c r="F656" s="127"/>
      <c r="G656" s="1"/>
      <c r="H656" s="1"/>
      <c r="I656" s="1"/>
      <c r="J656" s="1"/>
    </row>
    <row r="657" spans="1:10" x14ac:dyDescent="0.2">
      <c r="A657" s="107"/>
      <c r="B657" s="44"/>
      <c r="C657" s="44"/>
      <c r="D657" s="44"/>
      <c r="E657" s="44"/>
      <c r="F657" s="44"/>
      <c r="G657" s="1"/>
      <c r="H657" s="1"/>
      <c r="I657" s="1"/>
      <c r="J657" s="1"/>
    </row>
    <row r="658" spans="1:10" x14ac:dyDescent="0.2">
      <c r="G658" s="1"/>
      <c r="H658" s="1"/>
      <c r="I658" s="1"/>
      <c r="J658" s="1"/>
    </row>
    <row r="659" spans="1:10" x14ac:dyDescent="0.2">
      <c r="G659" s="1"/>
      <c r="H659" s="1"/>
      <c r="I659" s="1"/>
      <c r="J659" s="1"/>
    </row>
    <row r="660" spans="1:10" x14ac:dyDescent="0.2">
      <c r="A660" s="1200" t="s">
        <v>170</v>
      </c>
      <c r="B660" s="1200"/>
      <c r="C660" s="1200"/>
      <c r="D660" s="1200"/>
      <c r="E660" s="1200"/>
      <c r="F660" s="1200"/>
      <c r="G660" s="1"/>
      <c r="H660" s="1"/>
      <c r="I660" s="1"/>
      <c r="J660" s="1"/>
    </row>
    <row r="661" spans="1:10" s="582" customFormat="1" ht="15" x14ac:dyDescent="0.25">
      <c r="A661" s="1101" t="s">
        <v>171</v>
      </c>
      <c r="B661" s="1101"/>
      <c r="C661" s="1101"/>
      <c r="D661" s="1101"/>
      <c r="E661" s="1101"/>
      <c r="F661" s="1101"/>
      <c r="G661" s="1"/>
      <c r="H661" s="1"/>
      <c r="I661" s="1"/>
      <c r="J661" s="1"/>
    </row>
    <row r="662" spans="1:10" x14ac:dyDescent="0.2">
      <c r="A662" s="22" t="s">
        <v>173</v>
      </c>
      <c r="G662" s="1"/>
      <c r="H662" s="1"/>
      <c r="I662" s="1"/>
      <c r="J662" s="1"/>
    </row>
    <row r="663" spans="1:10" x14ac:dyDescent="0.2">
      <c r="G663" s="1"/>
      <c r="H663" s="1"/>
      <c r="I663" s="1"/>
      <c r="J663" s="1"/>
    </row>
    <row r="664" spans="1:10" x14ac:dyDescent="0.2">
      <c r="A664" s="11"/>
      <c r="B664" s="12">
        <v>40909</v>
      </c>
      <c r="C664" s="12">
        <v>41275</v>
      </c>
      <c r="D664" s="12">
        <v>41640</v>
      </c>
      <c r="E664" s="12">
        <v>42005</v>
      </c>
      <c r="F664" s="12">
        <v>42370</v>
      </c>
      <c r="G664" s="1"/>
      <c r="H664" s="1"/>
      <c r="I664" s="1"/>
      <c r="J664" s="1"/>
    </row>
    <row r="665" spans="1:10" x14ac:dyDescent="0.2">
      <c r="A665" s="48" t="s">
        <v>172</v>
      </c>
      <c r="B665" s="29">
        <v>21280.100999999999</v>
      </c>
      <c r="C665" s="29">
        <v>24936.772000000001</v>
      </c>
      <c r="D665" s="29">
        <v>28617.585999999999</v>
      </c>
      <c r="E665" s="29">
        <v>32013.49</v>
      </c>
      <c r="F665" s="29">
        <v>38295.309000000001</v>
      </c>
      <c r="G665" s="1"/>
      <c r="H665" s="1"/>
      <c r="I665" s="1"/>
      <c r="J665" s="1"/>
    </row>
    <row r="666" spans="1:10" s="586" customFormat="1" x14ac:dyDescent="0.2">
      <c r="A666" s="122" t="s">
        <v>174</v>
      </c>
      <c r="B666" s="69"/>
      <c r="C666" s="69"/>
      <c r="D666" s="69"/>
      <c r="E666" s="69"/>
      <c r="F666" s="69"/>
      <c r="G666" s="1"/>
      <c r="H666" s="1"/>
      <c r="I666" s="1"/>
      <c r="J666" s="1"/>
    </row>
    <row r="667" spans="1:10" s="586" customFormat="1" x14ac:dyDescent="0.2">
      <c r="A667" s="75" t="s">
        <v>175</v>
      </c>
      <c r="B667" s="41">
        <v>4028.549</v>
      </c>
      <c r="C667" s="41">
        <v>4334.076</v>
      </c>
      <c r="D667" s="41">
        <v>4937.2480000000005</v>
      </c>
      <c r="E667" s="41">
        <v>5486.2</v>
      </c>
      <c r="F667" s="41">
        <v>5834.9449999999997</v>
      </c>
      <c r="G667" s="1"/>
      <c r="H667" s="1"/>
      <c r="I667" s="1"/>
      <c r="J667" s="1"/>
    </row>
    <row r="668" spans="1:10" s="586" customFormat="1" x14ac:dyDescent="0.2">
      <c r="A668" s="75" t="s">
        <v>176</v>
      </c>
      <c r="B668" s="41">
        <v>1571.0900000000001</v>
      </c>
      <c r="C668" s="41">
        <v>1649.761</v>
      </c>
      <c r="D668" s="41">
        <v>1691.424</v>
      </c>
      <c r="E668" s="41">
        <v>1788.1759999999999</v>
      </c>
      <c r="F668" s="41">
        <v>1929.9159999999999</v>
      </c>
      <c r="G668" s="1"/>
      <c r="H668" s="1"/>
      <c r="I668" s="1"/>
      <c r="J668" s="1"/>
    </row>
    <row r="669" spans="1:10" x14ac:dyDescent="0.2">
      <c r="A669" s="109"/>
      <c r="B669" s="123"/>
      <c r="C669" s="123"/>
      <c r="D669" s="123"/>
      <c r="E669" s="123"/>
      <c r="F669" s="123"/>
      <c r="G669" s="1"/>
      <c r="H669" s="1"/>
      <c r="I669" s="1"/>
      <c r="J669" s="1"/>
    </row>
    <row r="670" spans="1:10" x14ac:dyDescent="0.2">
      <c r="A670" s="48" t="s">
        <v>177</v>
      </c>
      <c r="B670" s="128">
        <v>22769.43</v>
      </c>
      <c r="C670" s="128">
        <v>26656.258000000002</v>
      </c>
      <c r="D670" s="128">
        <v>30220.851999999999</v>
      </c>
      <c r="E670" s="128">
        <v>32855.512000000002</v>
      </c>
      <c r="F670" s="128">
        <v>37317.019</v>
      </c>
      <c r="G670" s="1"/>
      <c r="H670" s="1"/>
      <c r="I670" s="1"/>
      <c r="J670" s="1"/>
    </row>
    <row r="671" spans="1:10" s="586" customFormat="1" x14ac:dyDescent="0.2">
      <c r="A671" s="122" t="s">
        <v>174</v>
      </c>
      <c r="B671" s="69"/>
      <c r="C671" s="69"/>
      <c r="D671" s="69"/>
      <c r="E671" s="69"/>
      <c r="F671" s="69"/>
      <c r="G671" s="1"/>
      <c r="H671" s="1"/>
      <c r="I671" s="1"/>
      <c r="J671" s="1"/>
    </row>
    <row r="672" spans="1:10" s="586" customFormat="1" x14ac:dyDescent="0.2">
      <c r="A672" s="75" t="s">
        <v>175</v>
      </c>
      <c r="B672" s="41">
        <v>8999.6409999999996</v>
      </c>
      <c r="C672" s="41">
        <v>10025.031000000001</v>
      </c>
      <c r="D672" s="41">
        <v>10789.02</v>
      </c>
      <c r="E672" s="41">
        <v>11515.295</v>
      </c>
      <c r="F672" s="41">
        <v>12271.884</v>
      </c>
      <c r="G672" s="1"/>
      <c r="H672" s="1"/>
      <c r="I672" s="1"/>
      <c r="J672" s="1"/>
    </row>
    <row r="673" spans="1:10" s="586" customFormat="1" x14ac:dyDescent="0.2">
      <c r="A673" s="75" t="s">
        <v>176</v>
      </c>
      <c r="B673" s="41">
        <v>1904.0889999999999</v>
      </c>
      <c r="C673" s="41">
        <v>2122.9320000000002</v>
      </c>
      <c r="D673" s="41">
        <v>2356.6150000000002</v>
      </c>
      <c r="E673" s="41">
        <v>2555.107</v>
      </c>
      <c r="F673" s="41">
        <v>2697.9650000000001</v>
      </c>
      <c r="G673" s="1"/>
      <c r="H673" s="1"/>
      <c r="I673" s="1"/>
      <c r="J673" s="1"/>
    </row>
    <row r="674" spans="1:10" x14ac:dyDescent="0.2">
      <c r="A674" s="109"/>
      <c r="B674" s="29"/>
      <c r="C674" s="29"/>
      <c r="D674" s="29"/>
      <c r="E674" s="29"/>
      <c r="F674" s="29"/>
      <c r="G674" s="1"/>
      <c r="H674" s="1"/>
      <c r="I674" s="1"/>
      <c r="J674" s="1"/>
    </row>
    <row r="675" spans="1:10" x14ac:dyDescent="0.2">
      <c r="A675" s="48" t="s">
        <v>178</v>
      </c>
      <c r="B675" s="29">
        <v>528.31500000000005</v>
      </c>
      <c r="C675" s="29">
        <v>808.85300000000007</v>
      </c>
      <c r="D675" s="29">
        <v>1358.694</v>
      </c>
      <c r="E675" s="29">
        <v>1574.9359999999999</v>
      </c>
      <c r="F675" s="29">
        <v>3578.6019999999999</v>
      </c>
      <c r="G675" s="1"/>
      <c r="H675" s="1"/>
      <c r="I675" s="1"/>
      <c r="J675" s="1"/>
    </row>
    <row r="676" spans="1:10" x14ac:dyDescent="0.2">
      <c r="A676" s="107"/>
      <c r="B676" s="123"/>
      <c r="C676" s="123"/>
      <c r="D676" s="123"/>
      <c r="E676" s="123"/>
      <c r="F676" s="123"/>
      <c r="G676" s="1"/>
      <c r="H676" s="1"/>
      <c r="I676" s="1"/>
      <c r="J676" s="1"/>
    </row>
    <row r="677" spans="1:10" s="586" customFormat="1" x14ac:dyDescent="0.2">
      <c r="A677" s="22" t="s">
        <v>16</v>
      </c>
      <c r="B677" s="124"/>
      <c r="C677" s="124"/>
      <c r="D677" s="124"/>
      <c r="E677" s="124"/>
      <c r="F677" s="124"/>
      <c r="G677" s="1"/>
      <c r="H677" s="1"/>
      <c r="I677" s="1"/>
      <c r="J677" s="1"/>
    </row>
    <row r="678" spans="1:10" x14ac:dyDescent="0.2">
      <c r="A678" s="129" t="s">
        <v>179</v>
      </c>
      <c r="B678" s="130">
        <v>4589109.2719999999</v>
      </c>
      <c r="C678" s="130">
        <v>5065668.4230000004</v>
      </c>
      <c r="D678" s="130">
        <v>5612723.8500000006</v>
      </c>
      <c r="E678" s="130">
        <v>6106644.0080000004</v>
      </c>
      <c r="F678" s="130">
        <v>6525799.5049999999</v>
      </c>
      <c r="G678" s="1"/>
      <c r="H678" s="1"/>
      <c r="I678" s="1"/>
      <c r="J678" s="1"/>
    </row>
    <row r="679" spans="1:10" ht="13.5" customHeight="1" x14ac:dyDescent="0.2">
      <c r="A679" s="1104" t="s">
        <v>169</v>
      </c>
      <c r="B679" s="1104"/>
      <c r="C679" s="1104"/>
      <c r="D679" s="1104"/>
      <c r="E679" s="1104"/>
      <c r="F679" s="1104"/>
      <c r="G679" s="1"/>
      <c r="H679" s="1"/>
      <c r="I679" s="1"/>
      <c r="J679" s="1"/>
    </row>
    <row r="680" spans="1:10" s="133" customFormat="1" ht="13.5" customHeight="1" x14ac:dyDescent="0.2">
      <c r="A680" s="131"/>
      <c r="B680" s="127"/>
      <c r="C680" s="127"/>
      <c r="D680" s="127"/>
      <c r="E680" s="127"/>
      <c r="F680" s="127"/>
      <c r="G680" s="1"/>
      <c r="H680" s="1"/>
      <c r="I680" s="1"/>
      <c r="J680" s="1"/>
    </row>
    <row r="681" spans="1:10" x14ac:dyDescent="0.2">
      <c r="G681" s="1"/>
      <c r="H681" s="1"/>
      <c r="I681" s="1"/>
      <c r="J681" s="1"/>
    </row>
    <row r="682" spans="1:10" x14ac:dyDescent="0.2">
      <c r="G682" s="1"/>
      <c r="H682" s="1"/>
      <c r="I682" s="1"/>
      <c r="J682" s="1"/>
    </row>
    <row r="683" spans="1:10" x14ac:dyDescent="0.2">
      <c r="G683" s="1"/>
      <c r="H683" s="1"/>
      <c r="I683" s="1"/>
      <c r="J683" s="1"/>
    </row>
    <row r="684" spans="1:10" s="598" customFormat="1" x14ac:dyDescent="0.2">
      <c r="A684" s="1200" t="s">
        <v>180</v>
      </c>
      <c r="B684" s="1200"/>
      <c r="C684" s="1200"/>
      <c r="D684" s="1200"/>
      <c r="E684" s="1200"/>
      <c r="F684" s="1200"/>
      <c r="G684" s="1"/>
      <c r="H684" s="1"/>
      <c r="I684" s="1"/>
      <c r="J684" s="1"/>
    </row>
    <row r="685" spans="1:10" s="600" customFormat="1" ht="15" x14ac:dyDescent="0.25">
      <c r="A685" s="1101" t="s">
        <v>181</v>
      </c>
      <c r="B685" s="1101"/>
      <c r="C685" s="1101"/>
      <c r="D685" s="1101"/>
      <c r="E685" s="1101"/>
      <c r="F685" s="1101"/>
      <c r="G685" s="1"/>
      <c r="H685" s="1"/>
      <c r="I685" s="1"/>
      <c r="J685" s="1"/>
    </row>
    <row r="686" spans="1:10" s="600" customFormat="1" ht="12.75" customHeight="1" x14ac:dyDescent="0.25">
      <c r="A686" s="122" t="s">
        <v>54</v>
      </c>
      <c r="B686" s="135"/>
      <c r="C686" s="135"/>
      <c r="D686" s="135"/>
      <c r="E686" s="135"/>
      <c r="F686" s="135"/>
      <c r="G686" s="1"/>
      <c r="H686" s="1"/>
      <c r="I686" s="1"/>
      <c r="J686" s="1"/>
    </row>
    <row r="687" spans="1:10" s="598" customFormat="1" x14ac:dyDescent="0.2">
      <c r="A687" s="132"/>
      <c r="B687" s="23"/>
      <c r="C687" s="23"/>
      <c r="D687" s="23"/>
      <c r="E687" s="23"/>
      <c r="F687" s="23"/>
      <c r="G687" s="1"/>
      <c r="H687" s="1"/>
      <c r="I687" s="1"/>
      <c r="J687" s="1"/>
    </row>
    <row r="688" spans="1:10" s="598" customFormat="1" x14ac:dyDescent="0.2">
      <c r="A688" s="136"/>
      <c r="B688" s="12">
        <v>40909</v>
      </c>
      <c r="C688" s="12">
        <v>41275</v>
      </c>
      <c r="D688" s="12">
        <v>41640</v>
      </c>
      <c r="E688" s="12">
        <v>42005</v>
      </c>
      <c r="F688" s="12">
        <v>42370</v>
      </c>
      <c r="G688" s="1"/>
      <c r="H688" s="1"/>
      <c r="I688" s="1"/>
      <c r="J688" s="1"/>
    </row>
    <row r="689" spans="1:10" s="598" customFormat="1" x14ac:dyDescent="0.2">
      <c r="A689" s="137" t="s">
        <v>910</v>
      </c>
      <c r="B689" s="29"/>
      <c r="C689" s="29"/>
      <c r="D689" s="29"/>
      <c r="E689" s="29"/>
      <c r="F689" s="29"/>
      <c r="G689" s="1"/>
      <c r="H689" s="1"/>
      <c r="I689" s="1"/>
      <c r="J689" s="1"/>
    </row>
    <row r="690" spans="1:10" s="598" customFormat="1" x14ac:dyDescent="0.2">
      <c r="A690" s="80" t="s">
        <v>183</v>
      </c>
      <c r="B690" s="29">
        <v>184</v>
      </c>
      <c r="C690" s="29">
        <v>191</v>
      </c>
      <c r="D690" s="29">
        <v>203</v>
      </c>
      <c r="E690" s="29">
        <v>260</v>
      </c>
      <c r="F690" s="29">
        <v>191</v>
      </c>
      <c r="G690" s="1"/>
      <c r="H690" s="1"/>
      <c r="I690" s="1"/>
      <c r="J690" s="1"/>
    </row>
    <row r="691" spans="1:10" s="598" customFormat="1" x14ac:dyDescent="0.2">
      <c r="A691" s="138" t="s">
        <v>184</v>
      </c>
      <c r="B691" s="69">
        <v>1</v>
      </c>
      <c r="C691" s="69">
        <v>2</v>
      </c>
      <c r="D691" s="69">
        <v>1</v>
      </c>
      <c r="E691" s="69">
        <v>1</v>
      </c>
      <c r="F691" s="69">
        <v>1</v>
      </c>
      <c r="G691" s="1"/>
      <c r="H691" s="1"/>
      <c r="I691" s="1"/>
      <c r="J691" s="1"/>
    </row>
    <row r="692" spans="1:10" s="598" customFormat="1" x14ac:dyDescent="0.2">
      <c r="A692" s="138" t="s">
        <v>185</v>
      </c>
      <c r="B692" s="69">
        <v>1</v>
      </c>
      <c r="C692" s="69">
        <v>1</v>
      </c>
      <c r="D692" s="69">
        <v>1</v>
      </c>
      <c r="E692" s="69">
        <v>1</v>
      </c>
      <c r="F692" s="69">
        <v>1</v>
      </c>
      <c r="G692" s="1"/>
      <c r="H692" s="1"/>
      <c r="I692" s="1"/>
      <c r="J692" s="1"/>
    </row>
    <row r="693" spans="1:10" s="598" customFormat="1" x14ac:dyDescent="0.2">
      <c r="A693" s="138" t="s">
        <v>186</v>
      </c>
      <c r="B693" s="69">
        <v>121</v>
      </c>
      <c r="C693" s="69">
        <v>126</v>
      </c>
      <c r="D693" s="69">
        <v>140</v>
      </c>
      <c r="E693" s="69">
        <v>159</v>
      </c>
      <c r="F693" s="69">
        <v>127</v>
      </c>
      <c r="G693" s="1"/>
      <c r="H693" s="1"/>
      <c r="I693" s="1"/>
      <c r="J693" s="1"/>
    </row>
    <row r="694" spans="1:10" s="598" customFormat="1" x14ac:dyDescent="0.2">
      <c r="A694" s="138" t="s">
        <v>187</v>
      </c>
      <c r="B694" s="69">
        <v>61</v>
      </c>
      <c r="C694" s="69">
        <v>62</v>
      </c>
      <c r="D694" s="69">
        <v>61</v>
      </c>
      <c r="E694" s="69">
        <v>99</v>
      </c>
      <c r="F694" s="69">
        <v>62</v>
      </c>
      <c r="G694" s="1"/>
      <c r="H694" s="1"/>
      <c r="I694" s="1"/>
      <c r="J694" s="1"/>
    </row>
    <row r="695" spans="1:10" s="598" customFormat="1" x14ac:dyDescent="0.2">
      <c r="A695" s="80"/>
      <c r="B695" s="29"/>
      <c r="C695" s="29"/>
      <c r="D695" s="29"/>
      <c r="E695" s="29"/>
      <c r="F695" s="29"/>
      <c r="G695" s="1"/>
      <c r="H695" s="1"/>
      <c r="I695" s="1"/>
      <c r="J695" s="1"/>
    </row>
    <row r="696" spans="1:10" s="598" customFormat="1" x14ac:dyDescent="0.2">
      <c r="A696" s="139" t="s">
        <v>188</v>
      </c>
      <c r="B696" s="29">
        <v>184</v>
      </c>
      <c r="C696" s="29">
        <v>191</v>
      </c>
      <c r="D696" s="29">
        <v>203</v>
      </c>
      <c r="E696" s="29">
        <v>260</v>
      </c>
      <c r="F696" s="29">
        <v>191</v>
      </c>
      <c r="G696" s="1"/>
      <c r="H696" s="1"/>
      <c r="I696" s="1"/>
      <c r="J696" s="1"/>
    </row>
    <row r="697" spans="1:10" s="598" customFormat="1" x14ac:dyDescent="0.2">
      <c r="A697" s="138" t="s">
        <v>184</v>
      </c>
      <c r="B697" s="69">
        <v>1</v>
      </c>
      <c r="C697" s="69">
        <v>2</v>
      </c>
      <c r="D697" s="69">
        <v>1</v>
      </c>
      <c r="E697" s="69">
        <v>1</v>
      </c>
      <c r="F697" s="69">
        <v>1</v>
      </c>
      <c r="G697" s="1"/>
      <c r="H697" s="1"/>
      <c r="I697" s="1"/>
      <c r="J697" s="1"/>
    </row>
    <row r="698" spans="1:10" s="598" customFormat="1" x14ac:dyDescent="0.2">
      <c r="A698" s="138" t="s">
        <v>185</v>
      </c>
      <c r="B698" s="69">
        <v>1</v>
      </c>
      <c r="C698" s="69">
        <v>1</v>
      </c>
      <c r="D698" s="69">
        <v>1</v>
      </c>
      <c r="E698" s="69">
        <v>1</v>
      </c>
      <c r="F698" s="69">
        <v>1</v>
      </c>
      <c r="G698" s="1"/>
      <c r="H698" s="1"/>
      <c r="I698" s="1"/>
      <c r="J698" s="1"/>
    </row>
    <row r="699" spans="1:10" s="598" customFormat="1" x14ac:dyDescent="0.2">
      <c r="A699" s="138" t="s">
        <v>186</v>
      </c>
      <c r="B699" s="69">
        <v>121</v>
      </c>
      <c r="C699" s="69">
        <v>126</v>
      </c>
      <c r="D699" s="69">
        <v>140</v>
      </c>
      <c r="E699" s="69">
        <v>159</v>
      </c>
      <c r="F699" s="69">
        <v>127</v>
      </c>
      <c r="G699" s="1"/>
      <c r="H699" s="1"/>
      <c r="I699" s="1"/>
      <c r="J699" s="1"/>
    </row>
    <row r="700" spans="1:10" s="598" customFormat="1" x14ac:dyDescent="0.2">
      <c r="A700" s="138" t="s">
        <v>187</v>
      </c>
      <c r="B700" s="69">
        <v>61</v>
      </c>
      <c r="C700" s="69">
        <v>62</v>
      </c>
      <c r="D700" s="69">
        <v>61</v>
      </c>
      <c r="E700" s="69">
        <v>99</v>
      </c>
      <c r="F700" s="69">
        <v>62</v>
      </c>
      <c r="G700" s="1"/>
      <c r="H700" s="1"/>
      <c r="I700" s="1"/>
      <c r="J700" s="1"/>
    </row>
    <row r="701" spans="1:10" s="598" customFormat="1" x14ac:dyDescent="0.2">
      <c r="A701" s="138"/>
      <c r="B701" s="29"/>
      <c r="C701" s="29"/>
      <c r="D701" s="29"/>
      <c r="E701" s="29"/>
      <c r="F701" s="29"/>
      <c r="G701" s="1"/>
      <c r="H701" s="1"/>
      <c r="I701" s="1"/>
      <c r="J701" s="1"/>
    </row>
    <row r="702" spans="1:10" s="598" customFormat="1" x14ac:dyDescent="0.2">
      <c r="A702" s="139" t="s">
        <v>189</v>
      </c>
      <c r="B702" s="29" t="s">
        <v>19</v>
      </c>
      <c r="C702" s="29" t="s">
        <v>19</v>
      </c>
      <c r="D702" s="29" t="s">
        <v>19</v>
      </c>
      <c r="E702" s="29" t="s">
        <v>19</v>
      </c>
      <c r="F702" s="29" t="s">
        <v>19</v>
      </c>
      <c r="G702" s="1"/>
      <c r="H702" s="1"/>
      <c r="I702" s="1"/>
      <c r="J702" s="1"/>
    </row>
    <row r="703" spans="1:10" s="598" customFormat="1" hidden="1" x14ac:dyDescent="0.2">
      <c r="A703" s="138" t="s">
        <v>184</v>
      </c>
      <c r="B703" s="69" t="s">
        <v>19</v>
      </c>
      <c r="C703" s="69" t="s">
        <v>19</v>
      </c>
      <c r="D703" s="69" t="s">
        <v>19</v>
      </c>
      <c r="E703" s="69" t="s">
        <v>19</v>
      </c>
      <c r="F703" s="69" t="s">
        <v>19</v>
      </c>
      <c r="G703" s="1"/>
      <c r="H703" s="1"/>
      <c r="I703" s="1"/>
      <c r="J703" s="1"/>
    </row>
    <row r="704" spans="1:10" s="598" customFormat="1" hidden="1" x14ac:dyDescent="0.2">
      <c r="A704" s="138" t="s">
        <v>185</v>
      </c>
      <c r="B704" s="69" t="s">
        <v>19</v>
      </c>
      <c r="C704" s="69" t="s">
        <v>19</v>
      </c>
      <c r="D704" s="69" t="s">
        <v>19</v>
      </c>
      <c r="E704" s="69" t="s">
        <v>19</v>
      </c>
      <c r="F704" s="69" t="s">
        <v>19</v>
      </c>
      <c r="G704" s="1"/>
      <c r="H704" s="1"/>
      <c r="I704" s="1"/>
      <c r="J704" s="1"/>
    </row>
    <row r="705" spans="1:10" s="598" customFormat="1" hidden="1" x14ac:dyDescent="0.2">
      <c r="A705" s="138" t="s">
        <v>186</v>
      </c>
      <c r="B705" s="69" t="s">
        <v>19</v>
      </c>
      <c r="C705" s="69" t="s">
        <v>19</v>
      </c>
      <c r="D705" s="69" t="s">
        <v>19</v>
      </c>
      <c r="E705" s="69" t="s">
        <v>19</v>
      </c>
      <c r="F705" s="69" t="s">
        <v>19</v>
      </c>
      <c r="G705" s="1"/>
      <c r="H705" s="1"/>
      <c r="I705" s="1"/>
      <c r="J705" s="1"/>
    </row>
    <row r="706" spans="1:10" s="598" customFormat="1" hidden="1" x14ac:dyDescent="0.2">
      <c r="A706" s="17" t="s">
        <v>187</v>
      </c>
      <c r="B706" s="69" t="s">
        <v>19</v>
      </c>
      <c r="C706" s="69" t="s">
        <v>19</v>
      </c>
      <c r="D706" s="69" t="s">
        <v>19</v>
      </c>
      <c r="E706" s="69" t="s">
        <v>19</v>
      </c>
      <c r="F706" s="69" t="s">
        <v>19</v>
      </c>
      <c r="G706" s="1"/>
      <c r="H706" s="1"/>
      <c r="I706" s="1"/>
      <c r="J706" s="1"/>
    </row>
    <row r="707" spans="1:10" s="598" customFormat="1" x14ac:dyDescent="0.2">
      <c r="A707" s="17"/>
      <c r="B707" s="69"/>
      <c r="C707" s="69"/>
      <c r="D707" s="69"/>
      <c r="E707" s="69"/>
      <c r="F707" s="69"/>
      <c r="G707" s="1"/>
      <c r="H707" s="1"/>
      <c r="I707" s="1"/>
      <c r="J707" s="1"/>
    </row>
    <row r="708" spans="1:10" s="598" customFormat="1" x14ac:dyDescent="0.2">
      <c r="A708" s="137" t="s">
        <v>911</v>
      </c>
      <c r="B708" s="69"/>
      <c r="C708" s="69"/>
      <c r="D708" s="69"/>
      <c r="E708" s="69"/>
      <c r="F708" s="69"/>
      <c r="G708" s="1"/>
      <c r="H708" s="1"/>
      <c r="I708" s="1"/>
      <c r="J708" s="1"/>
    </row>
    <row r="709" spans="1:10" s="598" customFormat="1" x14ac:dyDescent="0.2">
      <c r="A709" s="80" t="s">
        <v>183</v>
      </c>
      <c r="B709" s="29">
        <v>1422</v>
      </c>
      <c r="C709" s="29">
        <v>1472</v>
      </c>
      <c r="D709" s="29">
        <v>1428</v>
      </c>
      <c r="E709" s="29">
        <v>1430</v>
      </c>
      <c r="F709" s="29">
        <v>1429</v>
      </c>
      <c r="G709" s="1"/>
      <c r="H709" s="1"/>
      <c r="I709" s="1"/>
      <c r="J709" s="1"/>
    </row>
    <row r="710" spans="1:10" s="598" customFormat="1" x14ac:dyDescent="0.2">
      <c r="A710" s="138" t="s">
        <v>184</v>
      </c>
      <c r="B710" s="69" t="s">
        <v>19</v>
      </c>
      <c r="C710" s="69" t="s">
        <v>19</v>
      </c>
      <c r="D710" s="69" t="s">
        <v>19</v>
      </c>
      <c r="E710" s="69" t="s">
        <v>19</v>
      </c>
      <c r="F710" s="69" t="s">
        <v>19</v>
      </c>
      <c r="G710" s="1"/>
      <c r="H710" s="1"/>
      <c r="I710" s="1"/>
      <c r="J710" s="1"/>
    </row>
    <row r="711" spans="1:10" s="133" customFormat="1" x14ac:dyDescent="0.2">
      <c r="A711" s="138" t="s">
        <v>185</v>
      </c>
      <c r="B711" s="69">
        <v>1</v>
      </c>
      <c r="C711" s="69">
        <v>1</v>
      </c>
      <c r="D711" s="69">
        <v>1</v>
      </c>
      <c r="E711" s="69">
        <v>1</v>
      </c>
      <c r="F711" s="69">
        <v>1</v>
      </c>
      <c r="G711" s="1"/>
      <c r="H711" s="1"/>
      <c r="I711" s="1"/>
      <c r="J711" s="1"/>
    </row>
    <row r="712" spans="1:10" s="133" customFormat="1" x14ac:dyDescent="0.2">
      <c r="A712" s="138" t="s">
        <v>186</v>
      </c>
      <c r="B712" s="69">
        <v>13</v>
      </c>
      <c r="C712" s="69">
        <v>13</v>
      </c>
      <c r="D712" s="69">
        <v>13</v>
      </c>
      <c r="E712" s="69">
        <v>13</v>
      </c>
      <c r="F712" s="69">
        <v>13</v>
      </c>
      <c r="G712" s="1"/>
      <c r="H712" s="1"/>
      <c r="I712" s="1"/>
      <c r="J712" s="1"/>
    </row>
    <row r="713" spans="1:10" s="133" customFormat="1" x14ac:dyDescent="0.2">
      <c r="A713" s="138" t="s">
        <v>187</v>
      </c>
      <c r="B713" s="69">
        <v>1408</v>
      </c>
      <c r="C713" s="69">
        <v>1458</v>
      </c>
      <c r="D713" s="69">
        <v>1414</v>
      </c>
      <c r="E713" s="69">
        <v>1416</v>
      </c>
      <c r="F713" s="69">
        <v>1415</v>
      </c>
      <c r="G713" s="1"/>
      <c r="H713" s="1"/>
      <c r="I713" s="1"/>
      <c r="J713" s="1"/>
    </row>
    <row r="714" spans="1:10" s="133" customFormat="1" x14ac:dyDescent="0.2">
      <c r="A714" s="80"/>
      <c r="B714" s="69"/>
      <c r="C714" s="69"/>
      <c r="D714" s="69"/>
      <c r="E714" s="69"/>
      <c r="F714" s="69"/>
      <c r="G714" s="1"/>
      <c r="H714" s="1"/>
      <c r="I714" s="1"/>
      <c r="J714" s="1"/>
    </row>
    <row r="715" spans="1:10" s="133" customFormat="1" x14ac:dyDescent="0.2">
      <c r="A715" s="139" t="s">
        <v>188</v>
      </c>
      <c r="B715" s="29">
        <v>1422</v>
      </c>
      <c r="C715" s="29">
        <v>1472</v>
      </c>
      <c r="D715" s="29">
        <v>1425</v>
      </c>
      <c r="E715" s="29">
        <v>1427</v>
      </c>
      <c r="F715" s="29">
        <v>1426</v>
      </c>
      <c r="G715" s="1"/>
      <c r="H715" s="1"/>
      <c r="I715" s="1"/>
      <c r="J715" s="1"/>
    </row>
    <row r="716" spans="1:10" s="598" customFormat="1" x14ac:dyDescent="0.2">
      <c r="A716" s="138" t="s">
        <v>184</v>
      </c>
      <c r="B716" s="69" t="s">
        <v>19</v>
      </c>
      <c r="C716" s="69" t="s">
        <v>19</v>
      </c>
      <c r="D716" s="69" t="s">
        <v>19</v>
      </c>
      <c r="E716" s="69" t="s">
        <v>19</v>
      </c>
      <c r="F716" s="69" t="s">
        <v>19</v>
      </c>
      <c r="G716" s="1"/>
      <c r="H716" s="1"/>
      <c r="I716" s="1"/>
      <c r="J716" s="1"/>
    </row>
    <row r="717" spans="1:10" s="133" customFormat="1" x14ac:dyDescent="0.2">
      <c r="A717" s="138" t="s">
        <v>185</v>
      </c>
      <c r="B717" s="69">
        <v>1</v>
      </c>
      <c r="C717" s="69">
        <v>1</v>
      </c>
      <c r="D717" s="69">
        <v>1</v>
      </c>
      <c r="E717" s="69">
        <v>1</v>
      </c>
      <c r="F717" s="69">
        <v>1</v>
      </c>
      <c r="G717" s="1"/>
      <c r="H717" s="1"/>
      <c r="I717" s="1"/>
      <c r="J717" s="1"/>
    </row>
    <row r="718" spans="1:10" s="133" customFormat="1" x14ac:dyDescent="0.2">
      <c r="A718" s="138" t="s">
        <v>186</v>
      </c>
      <c r="B718" s="69">
        <v>13</v>
      </c>
      <c r="C718" s="69">
        <v>13</v>
      </c>
      <c r="D718" s="69">
        <v>10</v>
      </c>
      <c r="E718" s="69">
        <v>10</v>
      </c>
      <c r="F718" s="69">
        <v>10</v>
      </c>
      <c r="G718" s="1"/>
      <c r="H718" s="1"/>
      <c r="I718" s="1"/>
      <c r="J718" s="1"/>
    </row>
    <row r="719" spans="1:10" s="133" customFormat="1" x14ac:dyDescent="0.2">
      <c r="A719" s="138" t="s">
        <v>187</v>
      </c>
      <c r="B719" s="69">
        <v>1408</v>
      </c>
      <c r="C719" s="69">
        <v>1458</v>
      </c>
      <c r="D719" s="69">
        <v>1414</v>
      </c>
      <c r="E719" s="69">
        <v>1416</v>
      </c>
      <c r="F719" s="69">
        <v>1415</v>
      </c>
      <c r="G719" s="1"/>
      <c r="H719" s="1"/>
      <c r="I719" s="1"/>
      <c r="J719" s="1"/>
    </row>
    <row r="720" spans="1:10" s="133" customFormat="1" x14ac:dyDescent="0.2">
      <c r="A720" s="138"/>
      <c r="B720" s="69"/>
      <c r="C720" s="69"/>
      <c r="D720" s="69"/>
      <c r="E720" s="69"/>
      <c r="F720" s="69"/>
      <c r="G720" s="1"/>
      <c r="H720" s="1"/>
      <c r="I720" s="1"/>
      <c r="J720" s="1"/>
    </row>
    <row r="721" spans="1:10" s="133" customFormat="1" x14ac:dyDescent="0.2">
      <c r="A721" s="139" t="s">
        <v>189</v>
      </c>
      <c r="B721" s="29" t="s">
        <v>19</v>
      </c>
      <c r="C721" s="29" t="s">
        <v>19</v>
      </c>
      <c r="D721" s="29">
        <v>3</v>
      </c>
      <c r="E721" s="29">
        <v>3</v>
      </c>
      <c r="F721" s="29">
        <v>3</v>
      </c>
      <c r="G721" s="1"/>
      <c r="H721" s="1"/>
      <c r="I721" s="1"/>
      <c r="J721" s="1"/>
    </row>
    <row r="722" spans="1:10" s="133" customFormat="1" hidden="1" x14ac:dyDescent="0.2">
      <c r="A722" s="138" t="s">
        <v>184</v>
      </c>
      <c r="B722" s="69" t="s">
        <v>19</v>
      </c>
      <c r="C722" s="69" t="s">
        <v>19</v>
      </c>
      <c r="D722" s="69" t="s">
        <v>19</v>
      </c>
      <c r="E722" s="69" t="s">
        <v>19</v>
      </c>
      <c r="F722" s="69" t="s">
        <v>19</v>
      </c>
      <c r="G722" s="21"/>
      <c r="H722" s="21"/>
      <c r="I722" s="21"/>
      <c r="J722" s="21"/>
    </row>
    <row r="723" spans="1:10" s="133" customFormat="1" hidden="1" x14ac:dyDescent="0.2">
      <c r="A723" s="138" t="s">
        <v>185</v>
      </c>
      <c r="B723" s="69" t="s">
        <v>19</v>
      </c>
      <c r="C723" s="69" t="s">
        <v>19</v>
      </c>
      <c r="D723" s="69" t="s">
        <v>19</v>
      </c>
      <c r="E723" s="69" t="s">
        <v>19</v>
      </c>
      <c r="F723" s="69" t="s">
        <v>19</v>
      </c>
      <c r="G723" s="21"/>
      <c r="H723" s="21"/>
      <c r="I723" s="21"/>
      <c r="J723" s="21"/>
    </row>
    <row r="724" spans="1:10" s="133" customFormat="1" x14ac:dyDescent="0.2">
      <c r="A724" s="138" t="s">
        <v>186</v>
      </c>
      <c r="B724" s="69" t="s">
        <v>19</v>
      </c>
      <c r="C724" s="69" t="s">
        <v>19</v>
      </c>
      <c r="D724" s="69">
        <v>3</v>
      </c>
      <c r="E724" s="69">
        <v>3</v>
      </c>
      <c r="F724" s="69">
        <v>3</v>
      </c>
      <c r="G724" s="21"/>
      <c r="H724" s="21"/>
      <c r="I724" s="21"/>
      <c r="J724" s="21"/>
    </row>
    <row r="725" spans="1:10" s="133" customFormat="1" hidden="1" x14ac:dyDescent="0.2">
      <c r="A725" s="17" t="s">
        <v>187</v>
      </c>
      <c r="B725" s="69" t="s">
        <v>19</v>
      </c>
      <c r="C725" s="69" t="s">
        <v>19</v>
      </c>
      <c r="D725" s="69" t="s">
        <v>19</v>
      </c>
      <c r="E725" s="69" t="s">
        <v>19</v>
      </c>
      <c r="F725" s="69" t="s">
        <v>19</v>
      </c>
      <c r="G725" s="21"/>
      <c r="H725" s="21"/>
      <c r="I725" s="21"/>
      <c r="J725" s="21"/>
    </row>
    <row r="726" spans="1:10" s="133" customFormat="1" x14ac:dyDescent="0.2">
      <c r="A726" s="17"/>
      <c r="B726" s="69"/>
      <c r="C726" s="69"/>
      <c r="D726" s="69"/>
      <c r="E726" s="69"/>
      <c r="F726" s="69"/>
      <c r="G726" s="1"/>
      <c r="H726" s="1"/>
      <c r="I726" s="1"/>
      <c r="J726" s="1"/>
    </row>
    <row r="727" spans="1:10" s="598" customFormat="1" x14ac:dyDescent="0.2">
      <c r="A727" s="137" t="s">
        <v>912</v>
      </c>
      <c r="B727" s="69"/>
      <c r="C727" s="69"/>
      <c r="D727" s="69"/>
      <c r="E727" s="69"/>
      <c r="F727" s="69"/>
      <c r="G727" s="1"/>
      <c r="H727" s="1"/>
      <c r="I727" s="1"/>
      <c r="J727" s="1"/>
    </row>
    <row r="728" spans="1:10" s="598" customFormat="1" x14ac:dyDescent="0.2">
      <c r="A728" s="80" t="s">
        <v>183</v>
      </c>
      <c r="B728" s="29">
        <v>1386</v>
      </c>
      <c r="C728" s="29">
        <v>1376</v>
      </c>
      <c r="D728" s="29">
        <v>1413</v>
      </c>
      <c r="E728" s="29">
        <v>1435</v>
      </c>
      <c r="F728" s="29">
        <v>1440</v>
      </c>
      <c r="G728" s="1"/>
      <c r="H728" s="1"/>
      <c r="I728" s="1"/>
      <c r="J728" s="1"/>
    </row>
    <row r="729" spans="1:10" s="598" customFormat="1" x14ac:dyDescent="0.2">
      <c r="A729" s="138" t="s">
        <v>184</v>
      </c>
      <c r="B729" s="69" t="s">
        <v>19</v>
      </c>
      <c r="C729" s="69" t="s">
        <v>19</v>
      </c>
      <c r="D729" s="69" t="s">
        <v>19</v>
      </c>
      <c r="E729" s="69" t="s">
        <v>19</v>
      </c>
      <c r="F729" s="69" t="s">
        <v>19</v>
      </c>
      <c r="G729" s="1"/>
      <c r="H729" s="1"/>
      <c r="I729" s="1"/>
      <c r="J729" s="1"/>
    </row>
    <row r="730" spans="1:10" s="133" customFormat="1" x14ac:dyDescent="0.2">
      <c r="A730" s="138" t="s">
        <v>185</v>
      </c>
      <c r="B730" s="69">
        <v>1</v>
      </c>
      <c r="C730" s="69">
        <v>1</v>
      </c>
      <c r="D730" s="69">
        <v>1</v>
      </c>
      <c r="E730" s="69">
        <v>1</v>
      </c>
      <c r="F730" s="69">
        <v>1</v>
      </c>
      <c r="G730" s="1"/>
      <c r="H730" s="1"/>
      <c r="I730" s="1"/>
      <c r="J730" s="1"/>
    </row>
    <row r="731" spans="1:10" s="133" customFormat="1" x14ac:dyDescent="0.2">
      <c r="A731" s="138" t="s">
        <v>186</v>
      </c>
      <c r="B731" s="69">
        <v>11</v>
      </c>
      <c r="C731" s="69">
        <v>5</v>
      </c>
      <c r="D731" s="69">
        <v>10</v>
      </c>
      <c r="E731" s="69">
        <v>25</v>
      </c>
      <c r="F731" s="69">
        <v>28</v>
      </c>
      <c r="G731" s="1"/>
      <c r="H731" s="1"/>
      <c r="I731" s="1"/>
      <c r="J731" s="1"/>
    </row>
    <row r="732" spans="1:10" s="133" customFormat="1" x14ac:dyDescent="0.2">
      <c r="A732" s="138" t="s">
        <v>187</v>
      </c>
      <c r="B732" s="69">
        <v>1374</v>
      </c>
      <c r="C732" s="69">
        <v>1370</v>
      </c>
      <c r="D732" s="69">
        <v>1402</v>
      </c>
      <c r="E732" s="69">
        <v>1409</v>
      </c>
      <c r="F732" s="69">
        <v>1411</v>
      </c>
      <c r="G732" s="1"/>
      <c r="H732" s="1"/>
      <c r="I732" s="1"/>
      <c r="J732" s="1"/>
    </row>
    <row r="733" spans="1:10" s="133" customFormat="1" x14ac:dyDescent="0.2">
      <c r="A733" s="80"/>
      <c r="B733" s="69"/>
      <c r="C733" s="69"/>
      <c r="D733" s="69"/>
      <c r="E733" s="69"/>
      <c r="F733" s="69"/>
      <c r="G733" s="1"/>
      <c r="H733" s="1"/>
      <c r="I733" s="1"/>
      <c r="J733" s="1"/>
    </row>
    <row r="734" spans="1:10" s="133" customFormat="1" x14ac:dyDescent="0.2">
      <c r="A734" s="139" t="s">
        <v>188</v>
      </c>
      <c r="B734" s="29">
        <v>1386</v>
      </c>
      <c r="C734" s="29">
        <v>1376</v>
      </c>
      <c r="D734" s="29">
        <v>1383</v>
      </c>
      <c r="E734" s="29">
        <v>1402</v>
      </c>
      <c r="F734" s="29">
        <v>1407</v>
      </c>
      <c r="G734" s="1"/>
      <c r="H734" s="1"/>
      <c r="I734" s="1"/>
      <c r="J734" s="1"/>
    </row>
    <row r="735" spans="1:10" s="598" customFormat="1" x14ac:dyDescent="0.2">
      <c r="A735" s="138" t="s">
        <v>184</v>
      </c>
      <c r="B735" s="69" t="s">
        <v>19</v>
      </c>
      <c r="C735" s="69" t="s">
        <v>19</v>
      </c>
      <c r="D735" s="69" t="s">
        <v>19</v>
      </c>
      <c r="E735" s="69" t="s">
        <v>19</v>
      </c>
      <c r="F735" s="69" t="s">
        <v>19</v>
      </c>
      <c r="G735" s="1"/>
      <c r="H735" s="1"/>
      <c r="I735" s="1"/>
      <c r="J735" s="1"/>
    </row>
    <row r="736" spans="1:10" s="133" customFormat="1" x14ac:dyDescent="0.2">
      <c r="A736" s="138" t="s">
        <v>185</v>
      </c>
      <c r="B736" s="69">
        <v>1</v>
      </c>
      <c r="C736" s="69">
        <v>1</v>
      </c>
      <c r="D736" s="69">
        <v>1</v>
      </c>
      <c r="E736" s="69">
        <v>1</v>
      </c>
      <c r="F736" s="69">
        <v>1</v>
      </c>
      <c r="G736" s="1"/>
      <c r="H736" s="1"/>
      <c r="I736" s="1"/>
      <c r="J736" s="1"/>
    </row>
    <row r="737" spans="1:10" s="133" customFormat="1" x14ac:dyDescent="0.2">
      <c r="A737" s="138" t="s">
        <v>186</v>
      </c>
      <c r="B737" s="69">
        <v>11</v>
      </c>
      <c r="C737" s="69">
        <v>5</v>
      </c>
      <c r="D737" s="69">
        <v>10</v>
      </c>
      <c r="E737" s="69">
        <v>25</v>
      </c>
      <c r="F737" s="69">
        <v>28</v>
      </c>
      <c r="G737" s="1"/>
      <c r="H737" s="1"/>
      <c r="I737" s="1"/>
      <c r="J737" s="1"/>
    </row>
    <row r="738" spans="1:10" s="133" customFormat="1" x14ac:dyDescent="0.2">
      <c r="A738" s="138" t="s">
        <v>187</v>
      </c>
      <c r="B738" s="69">
        <v>1374</v>
      </c>
      <c r="C738" s="69">
        <v>1370</v>
      </c>
      <c r="D738" s="69">
        <v>1372</v>
      </c>
      <c r="E738" s="69">
        <v>1376</v>
      </c>
      <c r="F738" s="69">
        <v>1378</v>
      </c>
      <c r="G738" s="1"/>
      <c r="H738" s="1"/>
      <c r="I738" s="1"/>
      <c r="J738" s="1"/>
    </row>
    <row r="739" spans="1:10" s="133" customFormat="1" x14ac:dyDescent="0.2">
      <c r="A739" s="17"/>
      <c r="B739" s="69"/>
      <c r="C739" s="69"/>
      <c r="D739" s="69"/>
      <c r="E739" s="69"/>
      <c r="F739" s="69"/>
      <c r="G739" s="1"/>
      <c r="H739" s="1"/>
      <c r="I739" s="1"/>
      <c r="J739" s="1"/>
    </row>
    <row r="740" spans="1:10" s="133" customFormat="1" x14ac:dyDescent="0.2">
      <c r="A740" s="80" t="s">
        <v>189</v>
      </c>
      <c r="B740" s="15" t="s">
        <v>19</v>
      </c>
      <c r="C740" s="15" t="s">
        <v>19</v>
      </c>
      <c r="D740" s="15">
        <v>30</v>
      </c>
      <c r="E740" s="15">
        <v>33</v>
      </c>
      <c r="F740" s="15">
        <v>33</v>
      </c>
      <c r="G740" s="1"/>
      <c r="H740" s="1"/>
      <c r="I740" s="1"/>
      <c r="J740" s="1"/>
    </row>
    <row r="741" spans="1:10" s="598" customFormat="1" x14ac:dyDescent="0.2">
      <c r="A741" s="138" t="s">
        <v>184</v>
      </c>
      <c r="B741" s="69" t="s">
        <v>19</v>
      </c>
      <c r="C741" s="69" t="s">
        <v>19</v>
      </c>
      <c r="D741" s="69" t="s">
        <v>19</v>
      </c>
      <c r="E741" s="69" t="s">
        <v>19</v>
      </c>
      <c r="F741" s="69" t="s">
        <v>19</v>
      </c>
      <c r="G741" s="1"/>
      <c r="H741" s="1"/>
      <c r="I741" s="1"/>
      <c r="J741" s="1"/>
    </row>
    <row r="742" spans="1:10" s="598" customFormat="1" x14ac:dyDescent="0.2">
      <c r="A742" s="138" t="s">
        <v>185</v>
      </c>
      <c r="B742" s="69" t="s">
        <v>19</v>
      </c>
      <c r="C742" s="69" t="s">
        <v>19</v>
      </c>
      <c r="D742" s="69" t="s">
        <v>19</v>
      </c>
      <c r="E742" s="69" t="s">
        <v>19</v>
      </c>
      <c r="F742" s="69" t="s">
        <v>19</v>
      </c>
      <c r="G742" s="1"/>
      <c r="H742" s="1"/>
      <c r="I742" s="1"/>
      <c r="J742" s="1"/>
    </row>
    <row r="743" spans="1:10" s="598" customFormat="1" x14ac:dyDescent="0.2">
      <c r="A743" s="138" t="s">
        <v>186</v>
      </c>
      <c r="B743" s="69" t="s">
        <v>19</v>
      </c>
      <c r="C743" s="69" t="s">
        <v>19</v>
      </c>
      <c r="D743" s="69" t="s">
        <v>19</v>
      </c>
      <c r="E743" s="69" t="s">
        <v>19</v>
      </c>
      <c r="F743" s="69" t="s">
        <v>19</v>
      </c>
      <c r="G743" s="1"/>
      <c r="H743" s="1"/>
      <c r="I743" s="1"/>
      <c r="J743" s="1"/>
    </row>
    <row r="744" spans="1:10" s="598" customFormat="1" x14ac:dyDescent="0.2">
      <c r="A744" s="17" t="s">
        <v>187</v>
      </c>
      <c r="B744" s="69" t="s">
        <v>19</v>
      </c>
      <c r="C744" s="69" t="s">
        <v>19</v>
      </c>
      <c r="D744" s="69">
        <v>30</v>
      </c>
      <c r="E744" s="69">
        <v>33</v>
      </c>
      <c r="F744" s="69">
        <v>33</v>
      </c>
      <c r="G744" s="1"/>
      <c r="H744" s="1"/>
      <c r="I744" s="1"/>
      <c r="J744" s="1"/>
    </row>
    <row r="745" spans="1:10" s="133" customFormat="1" x14ac:dyDescent="0.2">
      <c r="A745" s="1201" t="s">
        <v>453</v>
      </c>
      <c r="B745" s="1201"/>
      <c r="C745" s="1201"/>
      <c r="D745" s="1201"/>
      <c r="E745" s="1201"/>
      <c r="F745" s="1201"/>
      <c r="G745" s="1"/>
      <c r="H745" s="1"/>
      <c r="I745" s="1"/>
      <c r="J745" s="1"/>
    </row>
    <row r="746" spans="1:10" s="133" customFormat="1" x14ac:dyDescent="0.2">
      <c r="A746" s="17"/>
      <c r="B746" s="51"/>
      <c r="C746" s="51"/>
      <c r="D746" s="51"/>
      <c r="E746" s="51"/>
      <c r="F746" s="51"/>
      <c r="G746" s="1"/>
      <c r="H746" s="1"/>
      <c r="I746" s="1"/>
      <c r="J746" s="1"/>
    </row>
    <row r="747" spans="1:10" s="133" customFormat="1" x14ac:dyDescent="0.2">
      <c r="A747" s="17"/>
      <c r="B747" s="51"/>
      <c r="C747" s="51"/>
      <c r="D747" s="51"/>
      <c r="E747" s="51"/>
      <c r="F747" s="51"/>
      <c r="G747" s="1"/>
      <c r="H747" s="1"/>
      <c r="I747" s="1"/>
      <c r="J747" s="1"/>
    </row>
    <row r="748" spans="1:10" s="133" customFormat="1" x14ac:dyDescent="0.2">
      <c r="A748" s="17"/>
      <c r="B748" s="51"/>
      <c r="C748" s="51"/>
      <c r="D748" s="51"/>
      <c r="E748" s="51"/>
      <c r="F748" s="51"/>
      <c r="G748" s="1"/>
      <c r="H748" s="1"/>
      <c r="I748" s="1"/>
      <c r="J748" s="1"/>
    </row>
    <row r="749" spans="1:10" s="133" customFormat="1" x14ac:dyDescent="0.2">
      <c r="A749" s="17"/>
      <c r="B749" s="51"/>
      <c r="C749" s="51"/>
      <c r="D749" s="51"/>
      <c r="E749" s="51"/>
      <c r="F749" s="51"/>
      <c r="G749" s="1"/>
      <c r="H749" s="1"/>
      <c r="I749" s="1"/>
      <c r="J749" s="1"/>
    </row>
    <row r="750" spans="1:10" s="133" customFormat="1" x14ac:dyDescent="0.2">
      <c r="A750" s="1200" t="s">
        <v>555</v>
      </c>
      <c r="B750" s="1200"/>
      <c r="C750" s="1200"/>
      <c r="D750" s="1200"/>
      <c r="E750" s="1200"/>
      <c r="F750" s="1200"/>
      <c r="G750" s="1"/>
      <c r="H750" s="1"/>
      <c r="I750" s="1"/>
      <c r="J750" s="1"/>
    </row>
    <row r="751" spans="1:10" s="133" customFormat="1" x14ac:dyDescent="0.2">
      <c r="A751" s="17"/>
      <c r="B751" s="51"/>
      <c r="C751" s="51"/>
      <c r="D751" s="51"/>
      <c r="E751" s="51"/>
      <c r="F751" s="51"/>
      <c r="G751" s="1"/>
      <c r="H751" s="1"/>
      <c r="I751" s="1"/>
      <c r="J751" s="1"/>
    </row>
    <row r="752" spans="1:10" s="133" customFormat="1" x14ac:dyDescent="0.2">
      <c r="A752" s="136"/>
      <c r="B752" s="12">
        <v>40909</v>
      </c>
      <c r="C752" s="12">
        <v>41275</v>
      </c>
      <c r="D752" s="12">
        <v>41640</v>
      </c>
      <c r="E752" s="12">
        <v>42005</v>
      </c>
      <c r="F752" s="12">
        <v>42370</v>
      </c>
      <c r="G752" s="1"/>
      <c r="H752" s="1"/>
      <c r="I752" s="1"/>
      <c r="J752" s="1"/>
    </row>
    <row r="753" spans="1:10" s="133" customFormat="1" hidden="1" x14ac:dyDescent="0.2">
      <c r="A753" s="17"/>
      <c r="B753" s="69"/>
      <c r="C753" s="69"/>
      <c r="D753" s="69"/>
      <c r="E753" s="69"/>
      <c r="F753" s="69"/>
      <c r="G753" s="1"/>
      <c r="H753" s="1"/>
      <c r="I753" s="1"/>
      <c r="J753" s="1"/>
    </row>
    <row r="754" spans="1:10" s="598" customFormat="1" x14ac:dyDescent="0.2">
      <c r="A754" s="137" t="s">
        <v>913</v>
      </c>
      <c r="B754" s="69"/>
      <c r="C754" s="69"/>
      <c r="D754" s="69"/>
      <c r="E754" s="69"/>
      <c r="F754" s="69"/>
      <c r="G754" s="1"/>
      <c r="H754" s="1"/>
      <c r="I754" s="1"/>
      <c r="J754" s="1"/>
    </row>
    <row r="755" spans="1:10" s="598" customFormat="1" x14ac:dyDescent="0.2">
      <c r="A755" s="80" t="s">
        <v>183</v>
      </c>
      <c r="B755" s="29">
        <v>385</v>
      </c>
      <c r="C755" s="29">
        <v>361</v>
      </c>
      <c r="D755" s="29">
        <v>313</v>
      </c>
      <c r="E755" s="29" t="s">
        <v>18</v>
      </c>
      <c r="F755" s="29" t="s">
        <v>18</v>
      </c>
      <c r="G755" s="1"/>
      <c r="H755" s="1"/>
      <c r="I755" s="1"/>
      <c r="J755" s="1"/>
    </row>
    <row r="756" spans="1:10" s="598" customFormat="1" x14ac:dyDescent="0.2">
      <c r="A756" s="138" t="s">
        <v>184</v>
      </c>
      <c r="B756" s="69" t="s">
        <v>19</v>
      </c>
      <c r="C756" s="69" t="s">
        <v>19</v>
      </c>
      <c r="D756" s="69" t="s">
        <v>19</v>
      </c>
      <c r="E756" s="69" t="s">
        <v>19</v>
      </c>
      <c r="F756" s="69" t="s">
        <v>19</v>
      </c>
      <c r="G756" s="1"/>
      <c r="H756" s="1"/>
      <c r="I756" s="1"/>
      <c r="J756" s="1"/>
    </row>
    <row r="757" spans="1:10" s="133" customFormat="1" x14ac:dyDescent="0.2">
      <c r="A757" s="138" t="s">
        <v>185</v>
      </c>
      <c r="B757" s="69">
        <v>1</v>
      </c>
      <c r="C757" s="69">
        <v>1</v>
      </c>
      <c r="D757" s="69">
        <v>1</v>
      </c>
      <c r="E757" s="69" t="s">
        <v>18</v>
      </c>
      <c r="F757" s="69" t="s">
        <v>18</v>
      </c>
      <c r="G757" s="1"/>
      <c r="H757" s="1"/>
      <c r="I757" s="1"/>
      <c r="J757" s="1"/>
    </row>
    <row r="758" spans="1:10" s="133" customFormat="1" x14ac:dyDescent="0.2">
      <c r="A758" s="138" t="s">
        <v>186</v>
      </c>
      <c r="B758" s="69">
        <v>23</v>
      </c>
      <c r="C758" s="69">
        <v>21</v>
      </c>
      <c r="D758" s="69">
        <v>14</v>
      </c>
      <c r="E758" s="69" t="s">
        <v>18</v>
      </c>
      <c r="F758" s="69" t="s">
        <v>18</v>
      </c>
      <c r="G758" s="1"/>
      <c r="H758" s="1"/>
      <c r="I758" s="1"/>
      <c r="J758" s="1"/>
    </row>
    <row r="759" spans="1:10" s="133" customFormat="1" x14ac:dyDescent="0.2">
      <c r="A759" s="138" t="s">
        <v>187</v>
      </c>
      <c r="B759" s="69">
        <v>361</v>
      </c>
      <c r="C759" s="69">
        <v>339</v>
      </c>
      <c r="D759" s="69">
        <v>298</v>
      </c>
      <c r="E759" s="69" t="s">
        <v>18</v>
      </c>
      <c r="F759" s="69" t="s">
        <v>18</v>
      </c>
      <c r="G759" s="1"/>
      <c r="H759" s="1"/>
      <c r="I759" s="1"/>
      <c r="J759" s="1"/>
    </row>
    <row r="760" spans="1:10" s="133" customFormat="1" x14ac:dyDescent="0.2">
      <c r="A760" s="80"/>
      <c r="B760" s="69"/>
      <c r="C760" s="69"/>
      <c r="D760" s="69"/>
      <c r="E760" s="69"/>
      <c r="F760" s="69"/>
      <c r="G760" s="1"/>
      <c r="H760" s="1"/>
      <c r="I760" s="1"/>
      <c r="J760" s="1"/>
    </row>
    <row r="761" spans="1:10" s="133" customFormat="1" x14ac:dyDescent="0.2">
      <c r="A761" s="139" t="s">
        <v>188</v>
      </c>
      <c r="B761" s="29">
        <v>385</v>
      </c>
      <c r="C761" s="29">
        <v>361</v>
      </c>
      <c r="D761" s="29">
        <v>313</v>
      </c>
      <c r="E761" s="29" t="s">
        <v>18</v>
      </c>
      <c r="F761" s="29" t="s">
        <v>18</v>
      </c>
      <c r="G761" s="1"/>
      <c r="H761" s="1"/>
      <c r="I761" s="1"/>
      <c r="J761" s="1"/>
    </row>
    <row r="762" spans="1:10" s="598" customFormat="1" x14ac:dyDescent="0.2">
      <c r="A762" s="138" t="s">
        <v>184</v>
      </c>
      <c r="B762" s="69" t="s">
        <v>19</v>
      </c>
      <c r="C762" s="69" t="s">
        <v>19</v>
      </c>
      <c r="D762" s="69" t="s">
        <v>19</v>
      </c>
      <c r="E762" s="69" t="s">
        <v>19</v>
      </c>
      <c r="F762" s="69" t="s">
        <v>19</v>
      </c>
      <c r="G762" s="1"/>
      <c r="H762" s="1"/>
      <c r="I762" s="1"/>
      <c r="J762" s="1"/>
    </row>
    <row r="763" spans="1:10" s="133" customFormat="1" x14ac:dyDescent="0.2">
      <c r="A763" s="138" t="s">
        <v>185</v>
      </c>
      <c r="B763" s="69">
        <v>1</v>
      </c>
      <c r="C763" s="69">
        <v>1</v>
      </c>
      <c r="D763" s="69">
        <v>1</v>
      </c>
      <c r="E763" s="69" t="s">
        <v>18</v>
      </c>
      <c r="F763" s="69" t="s">
        <v>18</v>
      </c>
      <c r="G763" s="1"/>
      <c r="H763" s="1"/>
      <c r="I763" s="1"/>
      <c r="J763" s="1"/>
    </row>
    <row r="764" spans="1:10" s="133" customFormat="1" x14ac:dyDescent="0.2">
      <c r="A764" s="138" t="s">
        <v>186</v>
      </c>
      <c r="B764" s="69">
        <v>23</v>
      </c>
      <c r="C764" s="69">
        <v>21</v>
      </c>
      <c r="D764" s="69">
        <v>14</v>
      </c>
      <c r="E764" s="69" t="s">
        <v>18</v>
      </c>
      <c r="F764" s="69" t="s">
        <v>18</v>
      </c>
      <c r="G764" s="1"/>
      <c r="H764" s="1"/>
      <c r="I764" s="1"/>
      <c r="J764" s="1"/>
    </row>
    <row r="765" spans="1:10" s="133" customFormat="1" x14ac:dyDescent="0.2">
      <c r="A765" s="138" t="s">
        <v>187</v>
      </c>
      <c r="B765" s="69">
        <v>361</v>
      </c>
      <c r="C765" s="69">
        <v>339</v>
      </c>
      <c r="D765" s="69">
        <v>298</v>
      </c>
      <c r="E765" s="69" t="s">
        <v>18</v>
      </c>
      <c r="F765" s="69" t="s">
        <v>18</v>
      </c>
      <c r="G765" s="1"/>
      <c r="H765" s="1"/>
      <c r="I765" s="1"/>
      <c r="J765" s="1"/>
    </row>
    <row r="766" spans="1:10" s="133" customFormat="1" x14ac:dyDescent="0.2">
      <c r="A766" s="138"/>
      <c r="B766" s="69"/>
      <c r="C766" s="69"/>
      <c r="D766" s="69"/>
      <c r="E766" s="69"/>
      <c r="F766" s="69"/>
      <c r="G766" s="1"/>
      <c r="H766" s="1"/>
      <c r="I766" s="1"/>
      <c r="J766" s="1"/>
    </row>
    <row r="767" spans="1:10" s="133" customFormat="1" x14ac:dyDescent="0.2">
      <c r="A767" s="80" t="s">
        <v>189</v>
      </c>
      <c r="B767" s="15" t="s">
        <v>19</v>
      </c>
      <c r="C767" s="15" t="s">
        <v>19</v>
      </c>
      <c r="D767" s="15" t="s">
        <v>19</v>
      </c>
      <c r="E767" s="15" t="s">
        <v>19</v>
      </c>
      <c r="F767" s="15" t="s">
        <v>19</v>
      </c>
      <c r="G767" s="1"/>
      <c r="H767" s="1"/>
      <c r="I767" s="1"/>
      <c r="J767" s="1"/>
    </row>
    <row r="768" spans="1:10" s="598" customFormat="1" hidden="1" x14ac:dyDescent="0.2">
      <c r="A768" s="138" t="s">
        <v>184</v>
      </c>
      <c r="B768" s="69" t="s">
        <v>19</v>
      </c>
      <c r="C768" s="69" t="s">
        <v>19</v>
      </c>
      <c r="D768" s="69" t="s">
        <v>19</v>
      </c>
      <c r="E768" s="69" t="s">
        <v>19</v>
      </c>
      <c r="F768" s="69" t="s">
        <v>19</v>
      </c>
      <c r="G768" s="1"/>
      <c r="H768" s="1"/>
      <c r="I768" s="1"/>
      <c r="J768" s="1"/>
    </row>
    <row r="769" spans="1:10" s="598" customFormat="1" hidden="1" x14ac:dyDescent="0.2">
      <c r="A769" s="138" t="s">
        <v>185</v>
      </c>
      <c r="B769" s="69" t="s">
        <v>19</v>
      </c>
      <c r="C769" s="69" t="s">
        <v>19</v>
      </c>
      <c r="D769" s="69" t="s">
        <v>19</v>
      </c>
      <c r="E769" s="69" t="s">
        <v>19</v>
      </c>
      <c r="F769" s="69" t="s">
        <v>19</v>
      </c>
      <c r="G769" s="1"/>
      <c r="H769" s="1"/>
      <c r="I769" s="1"/>
      <c r="J769" s="1"/>
    </row>
    <row r="770" spans="1:10" s="598" customFormat="1" hidden="1" x14ac:dyDescent="0.2">
      <c r="A770" s="138" t="s">
        <v>186</v>
      </c>
      <c r="B770" s="69" t="s">
        <v>19</v>
      </c>
      <c r="C770" s="69" t="s">
        <v>19</v>
      </c>
      <c r="D770" s="69" t="s">
        <v>19</v>
      </c>
      <c r="E770" s="69" t="s">
        <v>19</v>
      </c>
      <c r="F770" s="69" t="s">
        <v>19</v>
      </c>
      <c r="G770" s="1"/>
      <c r="H770" s="1"/>
      <c r="I770" s="1"/>
      <c r="J770" s="1"/>
    </row>
    <row r="771" spans="1:10" s="598" customFormat="1" hidden="1" x14ac:dyDescent="0.2">
      <c r="A771" s="17" t="s">
        <v>187</v>
      </c>
      <c r="B771" s="69" t="s">
        <v>19</v>
      </c>
      <c r="C771" s="69" t="s">
        <v>19</v>
      </c>
      <c r="D771" s="69" t="s">
        <v>19</v>
      </c>
      <c r="E771" s="69" t="s">
        <v>19</v>
      </c>
      <c r="F771" s="69" t="s">
        <v>19</v>
      </c>
      <c r="G771" s="1"/>
      <c r="H771" s="1"/>
      <c r="I771" s="1"/>
      <c r="J771" s="1"/>
    </row>
    <row r="772" spans="1:10" s="133" customFormat="1" x14ac:dyDescent="0.2">
      <c r="A772" s="17"/>
      <c r="B772" s="69"/>
      <c r="C772" s="69"/>
      <c r="D772" s="69"/>
      <c r="E772" s="69"/>
      <c r="F772" s="69"/>
      <c r="G772" s="1"/>
      <c r="H772" s="1"/>
      <c r="I772" s="1"/>
      <c r="J772" s="1"/>
    </row>
    <row r="773" spans="1:10" s="598" customFormat="1" x14ac:dyDescent="0.2">
      <c r="A773" s="137" t="s">
        <v>914</v>
      </c>
      <c r="B773" s="69"/>
      <c r="C773" s="69"/>
      <c r="D773" s="69"/>
      <c r="E773" s="69"/>
      <c r="F773" s="69"/>
      <c r="G773" s="1"/>
      <c r="H773" s="1"/>
      <c r="I773" s="1"/>
      <c r="J773" s="1"/>
    </row>
    <row r="774" spans="1:10" s="598" customFormat="1" x14ac:dyDescent="0.2">
      <c r="A774" s="80" t="s">
        <v>183</v>
      </c>
      <c r="B774" s="29">
        <v>939</v>
      </c>
      <c r="C774" s="29">
        <v>959</v>
      </c>
      <c r="D774" s="29">
        <v>930</v>
      </c>
      <c r="E774" s="29">
        <v>909</v>
      </c>
      <c r="F774" s="29">
        <v>830</v>
      </c>
      <c r="G774" s="1"/>
      <c r="H774" s="1"/>
      <c r="I774" s="1"/>
      <c r="J774" s="1"/>
    </row>
    <row r="775" spans="1:10" s="598" customFormat="1" x14ac:dyDescent="0.2">
      <c r="A775" s="138" t="s">
        <v>184</v>
      </c>
      <c r="B775" s="69" t="s">
        <v>19</v>
      </c>
      <c r="C775" s="69" t="s">
        <v>19</v>
      </c>
      <c r="D775" s="69" t="s">
        <v>19</v>
      </c>
      <c r="E775" s="69" t="s">
        <v>19</v>
      </c>
      <c r="F775" s="69" t="s">
        <v>19</v>
      </c>
      <c r="G775" s="1"/>
      <c r="H775" s="1"/>
      <c r="I775" s="1"/>
      <c r="J775" s="1"/>
    </row>
    <row r="776" spans="1:10" s="133" customFormat="1" x14ac:dyDescent="0.2">
      <c r="A776" s="138" t="s">
        <v>185</v>
      </c>
      <c r="B776" s="69">
        <v>1</v>
      </c>
      <c r="C776" s="69">
        <v>1</v>
      </c>
      <c r="D776" s="69">
        <v>1</v>
      </c>
      <c r="E776" s="69">
        <v>1</v>
      </c>
      <c r="F776" s="69">
        <v>1</v>
      </c>
      <c r="G776" s="1"/>
      <c r="H776" s="1"/>
      <c r="I776" s="1"/>
      <c r="J776" s="1"/>
    </row>
    <row r="777" spans="1:10" s="133" customFormat="1" x14ac:dyDescent="0.2">
      <c r="A777" s="138" t="s">
        <v>186</v>
      </c>
      <c r="B777" s="69">
        <v>31</v>
      </c>
      <c r="C777" s="69">
        <v>31</v>
      </c>
      <c r="D777" s="69">
        <v>29</v>
      </c>
      <c r="E777" s="69">
        <v>29</v>
      </c>
      <c r="F777" s="69">
        <v>28</v>
      </c>
      <c r="G777" s="1"/>
      <c r="H777" s="1"/>
      <c r="I777" s="1"/>
      <c r="J777" s="1"/>
    </row>
    <row r="778" spans="1:10" s="133" customFormat="1" x14ac:dyDescent="0.2">
      <c r="A778" s="138" t="s">
        <v>187</v>
      </c>
      <c r="B778" s="69">
        <v>907</v>
      </c>
      <c r="C778" s="69">
        <v>927</v>
      </c>
      <c r="D778" s="69">
        <v>900</v>
      </c>
      <c r="E778" s="69">
        <v>879</v>
      </c>
      <c r="F778" s="69">
        <v>801</v>
      </c>
      <c r="G778" s="1"/>
      <c r="H778" s="1"/>
      <c r="I778" s="1"/>
      <c r="J778" s="1"/>
    </row>
    <row r="779" spans="1:10" s="133" customFormat="1" x14ac:dyDescent="0.2">
      <c r="A779" s="80"/>
      <c r="B779" s="69"/>
      <c r="C779" s="69"/>
      <c r="D779" s="69"/>
      <c r="E779" s="69"/>
      <c r="F779" s="69"/>
      <c r="G779" s="1"/>
      <c r="H779" s="1"/>
      <c r="I779" s="1"/>
      <c r="J779" s="1"/>
    </row>
    <row r="780" spans="1:10" s="133" customFormat="1" x14ac:dyDescent="0.2">
      <c r="A780" s="139" t="s">
        <v>188</v>
      </c>
      <c r="B780" s="29">
        <v>939</v>
      </c>
      <c r="C780" s="29">
        <v>959</v>
      </c>
      <c r="D780" s="29">
        <v>930</v>
      </c>
      <c r="E780" s="29">
        <v>909</v>
      </c>
      <c r="F780" s="29">
        <v>830</v>
      </c>
      <c r="G780" s="1"/>
      <c r="H780" s="1"/>
      <c r="I780" s="1"/>
      <c r="J780" s="1"/>
    </row>
    <row r="781" spans="1:10" s="598" customFormat="1" x14ac:dyDescent="0.2">
      <c r="A781" s="138" t="s">
        <v>184</v>
      </c>
      <c r="B781" s="69" t="s">
        <v>19</v>
      </c>
      <c r="C781" s="69" t="s">
        <v>19</v>
      </c>
      <c r="D781" s="69" t="s">
        <v>19</v>
      </c>
      <c r="E781" s="69" t="s">
        <v>19</v>
      </c>
      <c r="F781" s="69" t="s">
        <v>19</v>
      </c>
      <c r="G781" s="1"/>
      <c r="H781" s="1"/>
      <c r="I781" s="1"/>
      <c r="J781" s="1"/>
    </row>
    <row r="782" spans="1:10" s="133" customFormat="1" x14ac:dyDescent="0.2">
      <c r="A782" s="138" t="s">
        <v>185</v>
      </c>
      <c r="B782" s="69">
        <v>1</v>
      </c>
      <c r="C782" s="69">
        <v>1</v>
      </c>
      <c r="D782" s="69">
        <v>1</v>
      </c>
      <c r="E782" s="69">
        <v>1</v>
      </c>
      <c r="F782" s="69">
        <v>1</v>
      </c>
      <c r="G782" s="1"/>
      <c r="H782" s="1"/>
      <c r="I782" s="1"/>
      <c r="J782" s="1"/>
    </row>
    <row r="783" spans="1:10" s="133" customFormat="1" x14ac:dyDescent="0.2">
      <c r="A783" s="138" t="s">
        <v>186</v>
      </c>
      <c r="B783" s="69">
        <v>31</v>
      </c>
      <c r="C783" s="69">
        <v>31</v>
      </c>
      <c r="D783" s="69">
        <v>29</v>
      </c>
      <c r="E783" s="69">
        <v>29</v>
      </c>
      <c r="F783" s="69">
        <v>28</v>
      </c>
      <c r="G783" s="1"/>
      <c r="H783" s="1"/>
      <c r="I783" s="1"/>
      <c r="J783" s="1"/>
    </row>
    <row r="784" spans="1:10" s="133" customFormat="1" x14ac:dyDescent="0.2">
      <c r="A784" s="138" t="s">
        <v>187</v>
      </c>
      <c r="B784" s="69">
        <v>907</v>
      </c>
      <c r="C784" s="69">
        <v>927</v>
      </c>
      <c r="D784" s="69">
        <v>900</v>
      </c>
      <c r="E784" s="69">
        <v>879</v>
      </c>
      <c r="F784" s="69">
        <v>801</v>
      </c>
      <c r="G784" s="1"/>
      <c r="H784" s="1"/>
      <c r="I784" s="1"/>
      <c r="J784" s="1"/>
    </row>
    <row r="785" spans="1:10" s="133" customFormat="1" x14ac:dyDescent="0.2">
      <c r="A785" s="138"/>
      <c r="B785" s="69"/>
      <c r="C785" s="69"/>
      <c r="D785" s="69"/>
      <c r="E785" s="69"/>
      <c r="F785" s="69"/>
      <c r="G785" s="1"/>
      <c r="H785" s="1"/>
      <c r="I785" s="1"/>
      <c r="J785" s="1"/>
    </row>
    <row r="786" spans="1:10" s="133" customFormat="1" x14ac:dyDescent="0.2">
      <c r="A786" s="136" t="s">
        <v>189</v>
      </c>
      <c r="B786" s="76" t="s">
        <v>19</v>
      </c>
      <c r="C786" s="76" t="s">
        <v>19</v>
      </c>
      <c r="D786" s="76" t="s">
        <v>19</v>
      </c>
      <c r="E786" s="76" t="s">
        <v>19</v>
      </c>
      <c r="F786" s="76" t="s">
        <v>19</v>
      </c>
      <c r="G786" s="1"/>
      <c r="H786" s="1"/>
      <c r="I786" s="1"/>
      <c r="J786" s="1"/>
    </row>
    <row r="787" spans="1:10" s="598" customFormat="1" hidden="1" x14ac:dyDescent="0.2">
      <c r="A787" s="138" t="s">
        <v>184</v>
      </c>
      <c r="B787" s="69" t="s">
        <v>19</v>
      </c>
      <c r="C787" s="69" t="s">
        <v>19</v>
      </c>
      <c r="D787" s="69" t="s">
        <v>19</v>
      </c>
      <c r="E787" s="69" t="s">
        <v>19</v>
      </c>
      <c r="F787" s="69" t="s">
        <v>19</v>
      </c>
      <c r="G787" s="1"/>
      <c r="H787" s="1"/>
      <c r="I787" s="1"/>
      <c r="J787" s="1"/>
    </row>
    <row r="788" spans="1:10" s="598" customFormat="1" hidden="1" x14ac:dyDescent="0.2">
      <c r="A788" s="138" t="s">
        <v>185</v>
      </c>
      <c r="B788" s="69" t="s">
        <v>19</v>
      </c>
      <c r="C788" s="69" t="s">
        <v>19</v>
      </c>
      <c r="D788" s="69" t="s">
        <v>19</v>
      </c>
      <c r="E788" s="69" t="s">
        <v>19</v>
      </c>
      <c r="F788" s="69" t="s">
        <v>19</v>
      </c>
      <c r="G788" s="1"/>
      <c r="H788" s="1"/>
      <c r="I788" s="1"/>
      <c r="J788" s="1"/>
    </row>
    <row r="789" spans="1:10" s="598" customFormat="1" hidden="1" x14ac:dyDescent="0.2">
      <c r="A789" s="138" t="s">
        <v>186</v>
      </c>
      <c r="B789" s="69" t="s">
        <v>19</v>
      </c>
      <c r="C789" s="69" t="s">
        <v>19</v>
      </c>
      <c r="D789" s="69" t="s">
        <v>19</v>
      </c>
      <c r="E789" s="69" t="s">
        <v>19</v>
      </c>
      <c r="F789" s="69" t="s">
        <v>19</v>
      </c>
      <c r="G789" s="1"/>
      <c r="H789" s="1"/>
      <c r="I789" s="1"/>
      <c r="J789" s="1"/>
    </row>
    <row r="790" spans="1:10" s="598" customFormat="1" hidden="1" x14ac:dyDescent="0.2">
      <c r="A790" s="17" t="s">
        <v>187</v>
      </c>
      <c r="B790" s="69" t="s">
        <v>19</v>
      </c>
      <c r="C790" s="69" t="s">
        <v>19</v>
      </c>
      <c r="D790" s="69" t="s">
        <v>19</v>
      </c>
      <c r="E790" s="69" t="s">
        <v>19</v>
      </c>
      <c r="F790" s="69" t="s">
        <v>19</v>
      </c>
      <c r="G790" s="1"/>
      <c r="H790" s="1"/>
      <c r="I790" s="1"/>
      <c r="J790" s="1"/>
    </row>
    <row r="791" spans="1:10" s="133" customFormat="1" ht="14.25" hidden="1" customHeight="1" x14ac:dyDescent="0.2">
      <c r="A791" s="1108"/>
      <c r="B791" s="1109"/>
      <c r="C791" s="1109"/>
      <c r="D791" s="1109"/>
      <c r="E791" s="1109"/>
      <c r="F791" s="1109"/>
      <c r="G791" s="1"/>
      <c r="H791" s="1"/>
      <c r="I791" s="1"/>
      <c r="J791" s="1"/>
    </row>
    <row r="792" spans="1:10" s="133" customFormat="1" ht="13.5" customHeight="1" x14ac:dyDescent="0.2">
      <c r="A792" s="131"/>
      <c r="B792" s="127"/>
      <c r="C792" s="127"/>
      <c r="D792" s="127"/>
      <c r="E792" s="127"/>
      <c r="F792" s="127"/>
      <c r="G792" s="1"/>
      <c r="H792" s="1"/>
      <c r="I792" s="1"/>
      <c r="J792" s="1"/>
    </row>
    <row r="793" spans="1:10" s="133" customFormat="1" ht="12.75" customHeight="1" x14ac:dyDescent="0.2">
      <c r="A793" s="131"/>
      <c r="B793" s="127"/>
      <c r="C793" s="127"/>
      <c r="D793" s="127"/>
      <c r="E793" s="127"/>
      <c r="F793" s="127"/>
      <c r="G793" s="1"/>
      <c r="H793" s="1"/>
      <c r="I793" s="1"/>
      <c r="J793" s="1"/>
    </row>
    <row r="794" spans="1:10" s="598" customFormat="1" x14ac:dyDescent="0.2">
      <c r="A794" s="17"/>
      <c r="B794" s="23"/>
      <c r="C794" s="23"/>
      <c r="D794" s="23"/>
      <c r="E794" s="23"/>
      <c r="F794" s="23"/>
      <c r="G794" s="1"/>
      <c r="H794" s="1"/>
      <c r="I794" s="1"/>
      <c r="J794" s="1"/>
    </row>
    <row r="795" spans="1:10" s="598" customFormat="1" x14ac:dyDescent="0.2">
      <c r="A795" s="144"/>
      <c r="B795" s="23"/>
      <c r="C795" s="23"/>
      <c r="D795" s="23"/>
      <c r="E795" s="23"/>
      <c r="F795" s="23"/>
      <c r="G795" s="1"/>
      <c r="H795" s="1"/>
      <c r="I795" s="1"/>
      <c r="J795" s="1"/>
    </row>
    <row r="796" spans="1:10" s="598" customFormat="1" x14ac:dyDescent="0.2">
      <c r="A796" s="1200" t="s">
        <v>191</v>
      </c>
      <c r="B796" s="1200"/>
      <c r="C796" s="1200"/>
      <c r="D796" s="1200"/>
      <c r="E796" s="1200"/>
      <c r="F796" s="1200"/>
      <c r="G796" s="1"/>
      <c r="H796" s="1"/>
      <c r="I796" s="1"/>
      <c r="J796" s="1"/>
    </row>
    <row r="797" spans="1:10" s="600" customFormat="1" ht="15" x14ac:dyDescent="0.25">
      <c r="A797" s="1101" t="s">
        <v>192</v>
      </c>
      <c r="B797" s="1101"/>
      <c r="C797" s="1101"/>
      <c r="D797" s="1101"/>
      <c r="E797" s="1101"/>
      <c r="F797" s="1101"/>
      <c r="G797" s="1"/>
      <c r="H797" s="1"/>
      <c r="I797" s="1"/>
      <c r="J797" s="1"/>
    </row>
    <row r="798" spans="1:10" s="600" customFormat="1" ht="12.75" customHeight="1" x14ac:dyDescent="0.25">
      <c r="A798" s="122" t="s">
        <v>247</v>
      </c>
      <c r="B798" s="135"/>
      <c r="C798" s="135"/>
      <c r="D798" s="135"/>
      <c r="E798" s="135"/>
      <c r="F798" s="135"/>
      <c r="G798" s="1"/>
      <c r="H798" s="1"/>
      <c r="I798" s="1"/>
      <c r="J798" s="1"/>
    </row>
    <row r="799" spans="1:10" s="598" customFormat="1" x14ac:dyDescent="0.2">
      <c r="A799" s="144"/>
      <c r="B799" s="23"/>
      <c r="C799" s="23"/>
      <c r="D799" s="23"/>
      <c r="E799" s="23"/>
      <c r="F799" s="23"/>
      <c r="G799" s="1"/>
      <c r="H799" s="1"/>
      <c r="I799" s="1"/>
      <c r="J799" s="1"/>
    </row>
    <row r="800" spans="1:10" s="598" customFormat="1" x14ac:dyDescent="0.2">
      <c r="A800" s="136"/>
      <c r="B800" s="12">
        <v>40909</v>
      </c>
      <c r="C800" s="12">
        <v>41275</v>
      </c>
      <c r="D800" s="12">
        <v>41640</v>
      </c>
      <c r="E800" s="12">
        <v>42005</v>
      </c>
      <c r="F800" s="12">
        <v>42370</v>
      </c>
      <c r="G800" s="1"/>
      <c r="H800" s="1"/>
      <c r="I800" s="1"/>
      <c r="J800" s="1"/>
    </row>
    <row r="801" spans="1:10" s="598" customFormat="1" x14ac:dyDescent="0.2">
      <c r="A801" s="137" t="s">
        <v>910</v>
      </c>
      <c r="B801" s="29"/>
      <c r="C801" s="29"/>
      <c r="D801" s="29"/>
      <c r="E801" s="29"/>
      <c r="F801" s="29"/>
      <c r="G801" s="1"/>
      <c r="H801" s="1"/>
      <c r="I801" s="1"/>
      <c r="J801" s="1"/>
    </row>
    <row r="802" spans="1:10" s="598" customFormat="1" x14ac:dyDescent="0.2">
      <c r="A802" s="24" t="s">
        <v>193</v>
      </c>
      <c r="B802" s="56">
        <v>1.84</v>
      </c>
      <c r="C802" s="56">
        <v>1.97</v>
      </c>
      <c r="D802" s="56">
        <v>2.16</v>
      </c>
      <c r="E802" s="56">
        <v>2.41</v>
      </c>
      <c r="F802" s="56">
        <v>2.9289999999999998</v>
      </c>
      <c r="G802" s="1"/>
      <c r="H802" s="1"/>
      <c r="I802" s="1"/>
      <c r="J802" s="1"/>
    </row>
    <row r="803" spans="1:10" s="598" customFormat="1" x14ac:dyDescent="0.2">
      <c r="A803" s="82" t="s">
        <v>194</v>
      </c>
      <c r="B803" s="56">
        <v>1.84</v>
      </c>
      <c r="C803" s="56">
        <v>1.97</v>
      </c>
      <c r="D803" s="56">
        <v>2.15</v>
      </c>
      <c r="E803" s="56">
        <v>2.39</v>
      </c>
      <c r="F803" s="56">
        <v>2.9169999999999998</v>
      </c>
      <c r="G803" s="1"/>
      <c r="H803" s="1"/>
      <c r="I803" s="1"/>
      <c r="J803" s="1"/>
    </row>
    <row r="804" spans="1:10" s="598" customFormat="1" x14ac:dyDescent="0.2">
      <c r="A804" s="167" t="s">
        <v>195</v>
      </c>
      <c r="B804" s="166">
        <v>0.05</v>
      </c>
      <c r="C804" s="166">
        <v>0.05</v>
      </c>
      <c r="D804" s="166">
        <v>0.06</v>
      </c>
      <c r="E804" s="166">
        <v>0.06</v>
      </c>
      <c r="F804" s="166">
        <v>6.5000000000000002E-2</v>
      </c>
      <c r="G804" s="1"/>
      <c r="H804" s="1"/>
      <c r="I804" s="1"/>
      <c r="J804" s="1"/>
    </row>
    <row r="805" spans="1:10" s="598" customFormat="1" x14ac:dyDescent="0.2">
      <c r="A805" s="167" t="s">
        <v>196</v>
      </c>
      <c r="B805" s="166">
        <v>1.78</v>
      </c>
      <c r="C805" s="166">
        <v>1.92</v>
      </c>
      <c r="D805" s="166">
        <v>2.09</v>
      </c>
      <c r="E805" s="166">
        <v>2.33</v>
      </c>
      <c r="F805" s="166">
        <v>2.8519999999999999</v>
      </c>
      <c r="G805" s="1"/>
      <c r="H805" s="1"/>
      <c r="I805" s="1"/>
      <c r="J805" s="1"/>
    </row>
    <row r="806" spans="1:10" s="598" customFormat="1" x14ac:dyDescent="0.2">
      <c r="A806" s="84" t="s">
        <v>197</v>
      </c>
      <c r="B806" s="56" t="s">
        <v>19</v>
      </c>
      <c r="C806" s="56" t="s">
        <v>19</v>
      </c>
      <c r="D806" s="56" t="s">
        <v>19</v>
      </c>
      <c r="E806" s="56" t="s">
        <v>19</v>
      </c>
      <c r="F806" s="56" t="s">
        <v>19</v>
      </c>
      <c r="G806" s="1"/>
      <c r="H806" s="1"/>
      <c r="I806" s="1"/>
      <c r="J806" s="1"/>
    </row>
    <row r="807" spans="1:10" s="598" customFormat="1" x14ac:dyDescent="0.2">
      <c r="A807" s="158" t="s">
        <v>187</v>
      </c>
      <c r="B807" s="56" t="s">
        <v>19</v>
      </c>
      <c r="C807" s="56" t="s">
        <v>19</v>
      </c>
      <c r="D807" s="56">
        <v>0.01</v>
      </c>
      <c r="E807" s="56">
        <v>0.01</v>
      </c>
      <c r="F807" s="56">
        <v>1.2E-2</v>
      </c>
      <c r="G807" s="1"/>
      <c r="H807" s="1"/>
      <c r="I807" s="1"/>
      <c r="J807" s="1"/>
    </row>
    <row r="808" spans="1:10" s="598" customFormat="1" x14ac:dyDescent="0.2">
      <c r="A808" s="147"/>
      <c r="B808" s="69"/>
      <c r="C808" s="69"/>
      <c r="D808" s="69"/>
      <c r="E808" s="69"/>
      <c r="F808" s="69"/>
      <c r="G808" s="1"/>
      <c r="H808" s="1"/>
      <c r="I808" s="1"/>
      <c r="J808" s="1"/>
    </row>
    <row r="809" spans="1:10" s="598" customFormat="1" x14ac:dyDescent="0.2">
      <c r="A809" s="137" t="s">
        <v>911</v>
      </c>
      <c r="B809" s="69"/>
      <c r="C809" s="69"/>
      <c r="D809" s="69"/>
      <c r="E809" s="69"/>
      <c r="F809" s="69"/>
      <c r="G809" s="1"/>
      <c r="H809" s="1"/>
      <c r="I809" s="1"/>
      <c r="J809" s="1"/>
    </row>
    <row r="810" spans="1:10" s="133" customFormat="1" x14ac:dyDescent="0.2">
      <c r="A810" s="24" t="s">
        <v>193</v>
      </c>
      <c r="B810" s="56">
        <v>2.78</v>
      </c>
      <c r="C810" s="56">
        <v>4.5999999999999996</v>
      </c>
      <c r="D810" s="56">
        <v>5.65</v>
      </c>
      <c r="E810" s="56">
        <v>6.32</v>
      </c>
      <c r="F810" s="56">
        <v>6.4859999999999998</v>
      </c>
      <c r="G810" s="1"/>
      <c r="H810" s="1"/>
      <c r="I810" s="1"/>
      <c r="J810" s="1"/>
    </row>
    <row r="811" spans="1:10" s="133" customFormat="1" ht="14.25" x14ac:dyDescent="0.2">
      <c r="A811" s="82" t="s">
        <v>367</v>
      </c>
      <c r="B811" s="56">
        <v>0.27</v>
      </c>
      <c r="C811" s="56">
        <v>0.37</v>
      </c>
      <c r="D811" s="56">
        <v>0.28000000000000003</v>
      </c>
      <c r="E811" s="56">
        <v>0.3</v>
      </c>
      <c r="F811" s="56">
        <v>0.371</v>
      </c>
      <c r="G811" s="1"/>
      <c r="H811" s="1"/>
      <c r="I811" s="1"/>
      <c r="J811" s="1"/>
    </row>
    <row r="812" spans="1:10" s="133" customFormat="1" x14ac:dyDescent="0.2">
      <c r="A812" s="167" t="s">
        <v>195</v>
      </c>
      <c r="B812" s="166">
        <v>7.0000000000000007E-2</v>
      </c>
      <c r="C812" s="166">
        <v>0.15</v>
      </c>
      <c r="D812" s="166">
        <v>0.12</v>
      </c>
      <c r="E812" s="166">
        <v>0.12</v>
      </c>
      <c r="F812" s="166">
        <v>0.23400000000000001</v>
      </c>
      <c r="G812" s="1"/>
      <c r="H812" s="1"/>
      <c r="I812" s="1"/>
      <c r="J812" s="1"/>
    </row>
    <row r="813" spans="1:10" s="133" customFormat="1" ht="14.25" x14ac:dyDescent="0.2">
      <c r="A813" s="167" t="s">
        <v>915</v>
      </c>
      <c r="B813" s="166">
        <v>0.2</v>
      </c>
      <c r="C813" s="166">
        <v>0.21</v>
      </c>
      <c r="D813" s="166">
        <v>0.16</v>
      </c>
      <c r="E813" s="166">
        <v>0.18</v>
      </c>
      <c r="F813" s="166">
        <v>0.13700000000000001</v>
      </c>
      <c r="G813" s="1"/>
      <c r="H813" s="1"/>
      <c r="I813" s="1"/>
      <c r="J813" s="1"/>
    </row>
    <row r="814" spans="1:10" s="133" customFormat="1" x14ac:dyDescent="0.2">
      <c r="A814" s="84" t="s">
        <v>197</v>
      </c>
      <c r="B814" s="56">
        <v>1.57</v>
      </c>
      <c r="C814" s="56">
        <v>1.5</v>
      </c>
      <c r="D814" s="56">
        <v>1.48</v>
      </c>
      <c r="E814" s="56">
        <v>1.78</v>
      </c>
      <c r="F814" s="56">
        <v>1.7869999999999999</v>
      </c>
      <c r="G814" s="1"/>
      <c r="H814" s="1"/>
      <c r="I814" s="1"/>
      <c r="J814" s="1"/>
    </row>
    <row r="815" spans="1:10" s="133" customFormat="1" x14ac:dyDescent="0.2">
      <c r="A815" s="158" t="s">
        <v>187</v>
      </c>
      <c r="B815" s="56">
        <v>0.95</v>
      </c>
      <c r="C815" s="56">
        <v>2.73</v>
      </c>
      <c r="D815" s="56">
        <v>3.89</v>
      </c>
      <c r="E815" s="56">
        <v>4.25</v>
      </c>
      <c r="F815" s="56">
        <v>4.3280000000000003</v>
      </c>
      <c r="G815" s="1"/>
      <c r="H815" s="1"/>
      <c r="I815" s="1"/>
      <c r="J815" s="1"/>
    </row>
    <row r="816" spans="1:10" s="133" customFormat="1" x14ac:dyDescent="0.2">
      <c r="A816" s="147"/>
      <c r="B816" s="166"/>
      <c r="C816" s="166"/>
      <c r="D816" s="166"/>
      <c r="E816" s="166"/>
      <c r="F816" s="166"/>
      <c r="G816" s="1"/>
      <c r="H816" s="1"/>
      <c r="I816" s="1"/>
      <c r="J816" s="1"/>
    </row>
    <row r="817" spans="1:10" s="133" customFormat="1" x14ac:dyDescent="0.2">
      <c r="A817" s="137" t="s">
        <v>912</v>
      </c>
      <c r="B817" s="166"/>
      <c r="C817" s="166"/>
      <c r="D817" s="166"/>
      <c r="E817" s="166"/>
      <c r="F817" s="166"/>
      <c r="G817" s="1"/>
      <c r="H817" s="1"/>
      <c r="I817" s="1"/>
      <c r="J817" s="1"/>
    </row>
    <row r="818" spans="1:10" s="133" customFormat="1" x14ac:dyDescent="0.2">
      <c r="A818" s="24" t="s">
        <v>193</v>
      </c>
      <c r="B818" s="56">
        <v>10.94</v>
      </c>
      <c r="C818" s="56">
        <v>13.5</v>
      </c>
      <c r="D818" s="56">
        <v>15.03</v>
      </c>
      <c r="E818" s="56">
        <v>16.34</v>
      </c>
      <c r="F818" s="56">
        <v>17.346</v>
      </c>
      <c r="G818" s="1"/>
      <c r="H818" s="1"/>
      <c r="I818" s="1"/>
      <c r="J818" s="1"/>
    </row>
    <row r="819" spans="1:10" s="133" customFormat="1" x14ac:dyDescent="0.2">
      <c r="A819" s="82" t="s">
        <v>194</v>
      </c>
      <c r="B819" s="29" t="s">
        <v>18</v>
      </c>
      <c r="C819" s="29">
        <v>4.5199999999999996</v>
      </c>
      <c r="D819" s="56">
        <v>8.52</v>
      </c>
      <c r="E819" s="56">
        <v>9.52</v>
      </c>
      <c r="F819" s="56">
        <v>10.593999999999999</v>
      </c>
      <c r="G819" s="1"/>
      <c r="H819" s="1"/>
      <c r="I819" s="1"/>
      <c r="J819" s="1"/>
    </row>
    <row r="820" spans="1:10" s="133" customFormat="1" x14ac:dyDescent="0.2">
      <c r="A820" s="167" t="s">
        <v>195</v>
      </c>
      <c r="B820" s="69" t="s">
        <v>18</v>
      </c>
      <c r="C820" s="69" t="s">
        <v>18</v>
      </c>
      <c r="D820" s="69" t="s">
        <v>18</v>
      </c>
      <c r="E820" s="69" t="s">
        <v>18</v>
      </c>
      <c r="F820" s="166" t="s">
        <v>18</v>
      </c>
      <c r="G820" s="1"/>
      <c r="H820" s="1"/>
      <c r="I820" s="1"/>
      <c r="J820" s="1"/>
    </row>
    <row r="821" spans="1:10" s="133" customFormat="1" x14ac:dyDescent="0.2">
      <c r="A821" s="167" t="s">
        <v>196</v>
      </c>
      <c r="B821" s="69" t="s">
        <v>18</v>
      </c>
      <c r="C821" s="69">
        <v>4.5199999999999996</v>
      </c>
      <c r="D821" s="166">
        <v>8.52</v>
      </c>
      <c r="E821" s="166">
        <v>9.52</v>
      </c>
      <c r="F821" s="166">
        <v>10.593999999999999</v>
      </c>
      <c r="G821" s="1"/>
      <c r="H821" s="1"/>
      <c r="I821" s="1"/>
      <c r="J821" s="1"/>
    </row>
    <row r="822" spans="1:10" s="133" customFormat="1" x14ac:dyDescent="0.2">
      <c r="A822" s="84" t="s">
        <v>197</v>
      </c>
      <c r="B822" s="29" t="s">
        <v>18</v>
      </c>
      <c r="C822" s="29">
        <v>8.98</v>
      </c>
      <c r="D822" s="56">
        <v>6.5</v>
      </c>
      <c r="E822" s="56">
        <v>6.81</v>
      </c>
      <c r="F822" s="56">
        <v>6.7519999999999998</v>
      </c>
      <c r="G822" s="1"/>
      <c r="H822" s="1"/>
      <c r="I822" s="1"/>
      <c r="J822" s="1"/>
    </row>
    <row r="823" spans="1:10" s="133" customFormat="1" x14ac:dyDescent="0.2">
      <c r="A823" s="158" t="s">
        <v>187</v>
      </c>
      <c r="B823" s="15" t="s">
        <v>18</v>
      </c>
      <c r="C823" s="15" t="s">
        <v>18</v>
      </c>
      <c r="D823" s="15" t="s">
        <v>18</v>
      </c>
      <c r="E823" s="15" t="s">
        <v>18</v>
      </c>
      <c r="F823" s="15" t="s">
        <v>18</v>
      </c>
      <c r="G823" s="1"/>
      <c r="H823" s="1"/>
      <c r="I823" s="1"/>
      <c r="J823" s="1"/>
    </row>
    <row r="824" spans="1:10" s="133" customFormat="1" x14ac:dyDescent="0.2">
      <c r="A824" s="147"/>
      <c r="B824" s="166"/>
      <c r="C824" s="166"/>
      <c r="D824" s="166"/>
      <c r="E824" s="166"/>
      <c r="F824" s="166"/>
      <c r="G824" s="1"/>
      <c r="H824" s="1"/>
      <c r="I824" s="1"/>
      <c r="J824" s="1"/>
    </row>
    <row r="825" spans="1:10" s="133" customFormat="1" x14ac:dyDescent="0.2">
      <c r="A825" s="137" t="s">
        <v>913</v>
      </c>
      <c r="B825" s="166"/>
      <c r="C825" s="166"/>
      <c r="D825" s="166"/>
      <c r="E825" s="166"/>
      <c r="F825" s="166"/>
      <c r="G825" s="1"/>
      <c r="H825" s="1"/>
      <c r="I825" s="1"/>
      <c r="J825" s="1"/>
    </row>
    <row r="826" spans="1:10" s="133" customFormat="1" x14ac:dyDescent="0.2">
      <c r="A826" s="24" t="s">
        <v>193</v>
      </c>
      <c r="B826" s="56" t="s">
        <v>18</v>
      </c>
      <c r="C826" s="56" t="s">
        <v>18</v>
      </c>
      <c r="D826" s="56" t="s">
        <v>18</v>
      </c>
      <c r="E826" s="56" t="s">
        <v>18</v>
      </c>
      <c r="F826" s="56" t="s">
        <v>18</v>
      </c>
      <c r="G826" s="1"/>
      <c r="H826" s="1"/>
      <c r="I826" s="1"/>
      <c r="J826" s="1"/>
    </row>
    <row r="827" spans="1:10" s="133" customFormat="1" x14ac:dyDescent="0.2">
      <c r="A827" s="82" t="s">
        <v>194</v>
      </c>
      <c r="B827" s="29" t="s">
        <v>18</v>
      </c>
      <c r="C827" s="29" t="s">
        <v>18</v>
      </c>
      <c r="D827" s="29" t="s">
        <v>18</v>
      </c>
      <c r="E827" s="29" t="s">
        <v>18</v>
      </c>
      <c r="F827" s="29" t="s">
        <v>18</v>
      </c>
      <c r="G827" s="1"/>
      <c r="H827" s="1"/>
      <c r="I827" s="1"/>
      <c r="J827" s="1"/>
    </row>
    <row r="828" spans="1:10" s="133" customFormat="1" hidden="1" x14ac:dyDescent="0.2">
      <c r="A828" s="167" t="s">
        <v>195</v>
      </c>
      <c r="B828" s="69" t="s">
        <v>18</v>
      </c>
      <c r="C828" s="69" t="s">
        <v>18</v>
      </c>
      <c r="D828" s="69" t="s">
        <v>18</v>
      </c>
      <c r="E828" s="69" t="s">
        <v>18</v>
      </c>
      <c r="F828" s="69" t="s">
        <v>18</v>
      </c>
      <c r="G828" s="1"/>
      <c r="H828" s="1"/>
      <c r="I828" s="1"/>
      <c r="J828" s="1"/>
    </row>
    <row r="829" spans="1:10" s="133" customFormat="1" hidden="1" x14ac:dyDescent="0.2">
      <c r="A829" s="167" t="s">
        <v>196</v>
      </c>
      <c r="B829" s="69" t="s">
        <v>18</v>
      </c>
      <c r="C829" s="69" t="s">
        <v>18</v>
      </c>
      <c r="D829" s="69" t="s">
        <v>18</v>
      </c>
      <c r="E829" s="69" t="s">
        <v>18</v>
      </c>
      <c r="F829" s="69" t="s">
        <v>18</v>
      </c>
      <c r="G829" s="1"/>
      <c r="H829" s="1"/>
      <c r="I829" s="1"/>
      <c r="J829" s="1"/>
    </row>
    <row r="830" spans="1:10" s="133" customFormat="1" x14ac:dyDescent="0.2">
      <c r="A830" s="84" t="s">
        <v>197</v>
      </c>
      <c r="B830" s="29" t="s">
        <v>18</v>
      </c>
      <c r="C830" s="29" t="s">
        <v>18</v>
      </c>
      <c r="D830" s="29" t="s">
        <v>18</v>
      </c>
      <c r="E830" s="29" t="s">
        <v>18</v>
      </c>
      <c r="F830" s="29" t="s">
        <v>18</v>
      </c>
      <c r="G830" s="1"/>
      <c r="H830" s="1"/>
      <c r="I830" s="1"/>
      <c r="J830" s="1"/>
    </row>
    <row r="831" spans="1:10" s="133" customFormat="1" x14ac:dyDescent="0.2">
      <c r="A831" s="158" t="s">
        <v>187</v>
      </c>
      <c r="B831" s="15" t="s">
        <v>18</v>
      </c>
      <c r="C831" s="15" t="s">
        <v>18</v>
      </c>
      <c r="D831" s="15" t="s">
        <v>18</v>
      </c>
      <c r="E831" s="15" t="s">
        <v>18</v>
      </c>
      <c r="F831" s="15" t="s">
        <v>18</v>
      </c>
      <c r="G831" s="1"/>
      <c r="H831" s="1"/>
      <c r="I831" s="1"/>
      <c r="J831" s="1"/>
    </row>
    <row r="832" spans="1:10" s="133" customFormat="1" x14ac:dyDescent="0.2">
      <c r="A832" s="147"/>
      <c r="B832" s="166"/>
      <c r="C832" s="166"/>
      <c r="D832" s="166"/>
      <c r="E832" s="166"/>
      <c r="F832" s="166"/>
      <c r="G832" s="1"/>
      <c r="H832" s="1"/>
      <c r="I832" s="1"/>
      <c r="J832" s="1"/>
    </row>
    <row r="833" spans="1:10" s="133" customFormat="1" x14ac:dyDescent="0.2">
      <c r="A833" s="137" t="s">
        <v>914</v>
      </c>
      <c r="B833" s="166"/>
      <c r="C833" s="166"/>
      <c r="D833" s="166"/>
      <c r="E833" s="166"/>
      <c r="F833" s="166"/>
      <c r="G833" s="1"/>
      <c r="H833" s="1"/>
      <c r="I833" s="1"/>
      <c r="J833" s="1"/>
    </row>
    <row r="834" spans="1:10" s="133" customFormat="1" x14ac:dyDescent="0.2">
      <c r="A834" s="24" t="s">
        <v>193</v>
      </c>
      <c r="B834" s="56" t="s">
        <v>18</v>
      </c>
      <c r="C834" s="56">
        <v>0.01</v>
      </c>
      <c r="D834" s="56">
        <v>0.08</v>
      </c>
      <c r="E834" s="56">
        <v>0.16</v>
      </c>
      <c r="F834" s="56">
        <v>0.24199999999999999</v>
      </c>
      <c r="G834" s="1"/>
      <c r="H834" s="1"/>
      <c r="I834" s="1"/>
      <c r="J834" s="1"/>
    </row>
    <row r="835" spans="1:10" s="133" customFormat="1" x14ac:dyDescent="0.2">
      <c r="A835" s="82" t="s">
        <v>194</v>
      </c>
      <c r="B835" s="29" t="s">
        <v>18</v>
      </c>
      <c r="C835" s="29" t="s">
        <v>18</v>
      </c>
      <c r="D835" s="29" t="s">
        <v>18</v>
      </c>
      <c r="E835" s="29" t="s">
        <v>18</v>
      </c>
      <c r="F835" s="29" t="s">
        <v>18</v>
      </c>
      <c r="G835" s="1"/>
      <c r="H835" s="1"/>
      <c r="I835" s="1"/>
      <c r="J835" s="1"/>
    </row>
    <row r="836" spans="1:10" s="133" customFormat="1" hidden="1" x14ac:dyDescent="0.2">
      <c r="A836" s="167" t="s">
        <v>195</v>
      </c>
      <c r="B836" s="69" t="s">
        <v>18</v>
      </c>
      <c r="C836" s="69" t="s">
        <v>18</v>
      </c>
      <c r="D836" s="69" t="s">
        <v>18</v>
      </c>
      <c r="E836" s="69" t="s">
        <v>18</v>
      </c>
      <c r="F836" s="69" t="s">
        <v>18</v>
      </c>
      <c r="G836" s="1"/>
      <c r="H836" s="1"/>
      <c r="I836" s="1"/>
      <c r="J836" s="1"/>
    </row>
    <row r="837" spans="1:10" s="133" customFormat="1" hidden="1" x14ac:dyDescent="0.2">
      <c r="A837" s="167" t="s">
        <v>196</v>
      </c>
      <c r="B837" s="69" t="s">
        <v>18</v>
      </c>
      <c r="C837" s="69" t="s">
        <v>18</v>
      </c>
      <c r="D837" s="69" t="s">
        <v>18</v>
      </c>
      <c r="E837" s="69" t="s">
        <v>18</v>
      </c>
      <c r="F837" s="69" t="s">
        <v>18</v>
      </c>
      <c r="G837" s="1"/>
      <c r="H837" s="1"/>
      <c r="I837" s="1"/>
      <c r="J837" s="1"/>
    </row>
    <row r="838" spans="1:10" s="133" customFormat="1" x14ac:dyDescent="0.2">
      <c r="A838" s="84" t="s">
        <v>197</v>
      </c>
      <c r="B838" s="29" t="s">
        <v>18</v>
      </c>
      <c r="C838" s="29">
        <v>0.01</v>
      </c>
      <c r="D838" s="56">
        <v>0.08</v>
      </c>
      <c r="E838" s="56">
        <v>0.16</v>
      </c>
      <c r="F838" s="56">
        <v>0.24199999999999999</v>
      </c>
      <c r="G838" s="1"/>
      <c r="H838" s="1"/>
      <c r="I838" s="1"/>
      <c r="J838" s="1"/>
    </row>
    <row r="839" spans="1:10" s="133" customFormat="1" x14ac:dyDescent="0.2">
      <c r="A839" s="462" t="s">
        <v>187</v>
      </c>
      <c r="B839" s="76" t="s">
        <v>18</v>
      </c>
      <c r="C839" s="76" t="s">
        <v>18</v>
      </c>
      <c r="D839" s="76" t="s">
        <v>18</v>
      </c>
      <c r="E839" s="76" t="s">
        <v>18</v>
      </c>
      <c r="F839" s="76" t="s">
        <v>18</v>
      </c>
      <c r="G839" s="1"/>
      <c r="H839" s="1"/>
      <c r="I839" s="1"/>
      <c r="J839" s="1"/>
    </row>
    <row r="840" spans="1:10" s="133" customFormat="1" ht="26.25" customHeight="1" x14ac:dyDescent="0.2">
      <c r="A840" s="1108" t="s">
        <v>916</v>
      </c>
      <c r="B840" s="1109"/>
      <c r="C840" s="1109"/>
      <c r="D840" s="1109"/>
      <c r="E840" s="1109"/>
      <c r="F840" s="1109"/>
      <c r="G840" s="1"/>
      <c r="H840" s="1"/>
      <c r="I840" s="1"/>
      <c r="J840" s="1"/>
    </row>
    <row r="841" spans="1:10" s="133" customFormat="1" ht="13.5" customHeight="1" x14ac:dyDescent="0.2">
      <c r="A841" s="131"/>
      <c r="B841" s="127"/>
      <c r="C841" s="127"/>
      <c r="D841" s="127"/>
      <c r="E841" s="127"/>
      <c r="F841" s="127"/>
      <c r="G841" s="1"/>
      <c r="H841" s="1"/>
      <c r="I841" s="1"/>
      <c r="J841" s="1"/>
    </row>
    <row r="842" spans="1:10" s="133" customFormat="1" ht="13.5" customHeight="1" x14ac:dyDescent="0.2">
      <c r="A842" s="131"/>
      <c r="B842" s="127"/>
      <c r="C842" s="127"/>
      <c r="D842" s="127"/>
      <c r="E842" s="127"/>
      <c r="F842" s="127"/>
      <c r="G842" s="1"/>
      <c r="H842" s="1"/>
      <c r="I842" s="1"/>
      <c r="J842" s="1"/>
    </row>
    <row r="843" spans="1:10" s="598" customFormat="1" x14ac:dyDescent="0.2">
      <c r="A843" s="43"/>
      <c r="B843" s="23"/>
      <c r="C843" s="23"/>
      <c r="D843" s="23"/>
      <c r="E843" s="23"/>
      <c r="F843" s="23"/>
      <c r="G843" s="1"/>
      <c r="H843" s="1"/>
      <c r="I843" s="1"/>
      <c r="J843" s="1"/>
    </row>
    <row r="844" spans="1:10" s="598" customFormat="1" x14ac:dyDescent="0.2">
      <c r="A844" s="80"/>
      <c r="B844" s="23"/>
      <c r="C844" s="23"/>
      <c r="D844" s="23"/>
      <c r="E844" s="23"/>
      <c r="F844" s="23"/>
      <c r="G844" s="1"/>
      <c r="H844" s="1"/>
      <c r="I844" s="1"/>
      <c r="J844" s="1"/>
    </row>
    <row r="845" spans="1:10" s="598" customFormat="1" x14ac:dyDescent="0.2">
      <c r="A845" s="1200" t="s">
        <v>198</v>
      </c>
      <c r="B845" s="1200"/>
      <c r="C845" s="1200"/>
      <c r="D845" s="1200"/>
      <c r="E845" s="1200"/>
      <c r="F845" s="1200"/>
      <c r="G845" s="1"/>
      <c r="H845" s="1"/>
      <c r="I845" s="1"/>
      <c r="J845" s="1"/>
    </row>
    <row r="846" spans="1:10" s="600" customFormat="1" ht="15" x14ac:dyDescent="0.25">
      <c r="A846" s="1101" t="s">
        <v>199</v>
      </c>
      <c r="B846" s="1101"/>
      <c r="C846" s="1101"/>
      <c r="D846" s="1101"/>
      <c r="E846" s="1101"/>
      <c r="F846" s="1101"/>
      <c r="G846" s="1"/>
      <c r="H846" s="1"/>
      <c r="I846" s="1"/>
      <c r="J846" s="1"/>
    </row>
    <row r="847" spans="1:10" s="598" customFormat="1" x14ac:dyDescent="0.2">
      <c r="A847" s="148" t="s">
        <v>868</v>
      </c>
      <c r="B847" s="23"/>
      <c r="C847" s="23"/>
      <c r="D847" s="23"/>
      <c r="E847" s="23"/>
      <c r="F847" s="23"/>
      <c r="G847" s="1"/>
      <c r="H847" s="1"/>
      <c r="I847" s="1"/>
      <c r="J847" s="1"/>
    </row>
    <row r="848" spans="1:10" s="598" customFormat="1" x14ac:dyDescent="0.2">
      <c r="A848" s="139"/>
      <c r="B848" s="23"/>
      <c r="C848" s="23"/>
      <c r="D848" s="23"/>
      <c r="E848" s="23"/>
      <c r="F848" s="23"/>
      <c r="G848" s="1"/>
      <c r="H848" s="1"/>
      <c r="I848" s="1"/>
      <c r="J848" s="1"/>
    </row>
    <row r="849" spans="1:10" s="598" customFormat="1" x14ac:dyDescent="0.2">
      <c r="A849" s="136"/>
      <c r="B849" s="12">
        <v>40909</v>
      </c>
      <c r="C849" s="12">
        <v>41275</v>
      </c>
      <c r="D849" s="12">
        <v>41640</v>
      </c>
      <c r="E849" s="12">
        <v>42005</v>
      </c>
      <c r="F849" s="12">
        <v>42370</v>
      </c>
      <c r="G849" s="1"/>
      <c r="H849" s="1"/>
      <c r="I849" s="1"/>
      <c r="J849" s="1"/>
    </row>
    <row r="850" spans="1:10" s="598" customFormat="1" x14ac:dyDescent="0.2">
      <c r="A850" s="137" t="s">
        <v>910</v>
      </c>
      <c r="B850" s="49"/>
      <c r="C850" s="49"/>
      <c r="D850" s="49"/>
      <c r="E850" s="49"/>
      <c r="F850" s="49"/>
      <c r="G850" s="1"/>
      <c r="H850" s="1"/>
      <c r="I850" s="1"/>
      <c r="J850" s="1"/>
    </row>
    <row r="851" spans="1:10" s="598" customFormat="1" x14ac:dyDescent="0.2">
      <c r="A851" s="33" t="s">
        <v>200</v>
      </c>
      <c r="B851" s="25" t="s">
        <v>18</v>
      </c>
      <c r="C851" s="25" t="s">
        <v>18</v>
      </c>
      <c r="D851" s="25" t="s">
        <v>18</v>
      </c>
      <c r="E851" s="25" t="s">
        <v>18</v>
      </c>
      <c r="F851" s="25" t="s">
        <v>18</v>
      </c>
      <c r="G851" s="1"/>
      <c r="H851" s="1"/>
      <c r="I851" s="1"/>
      <c r="J851" s="1"/>
    </row>
    <row r="852" spans="1:10" s="598" customFormat="1" x14ac:dyDescent="0.2">
      <c r="A852" s="33"/>
      <c r="B852" s="25"/>
      <c r="C852" s="25"/>
      <c r="D852" s="25"/>
      <c r="E852" s="25"/>
      <c r="F852" s="25"/>
      <c r="G852" s="1"/>
      <c r="H852" s="1"/>
      <c r="I852" s="1"/>
      <c r="J852" s="1"/>
    </row>
    <row r="853" spans="1:10" s="598" customFormat="1" x14ac:dyDescent="0.2">
      <c r="A853" s="137" t="s">
        <v>911</v>
      </c>
      <c r="B853" s="25"/>
      <c r="C853" s="25"/>
      <c r="D853" s="25"/>
      <c r="E853" s="25"/>
      <c r="F853" s="25"/>
      <c r="G853" s="1"/>
      <c r="H853" s="1"/>
      <c r="I853" s="1"/>
      <c r="J853" s="1"/>
    </row>
    <row r="854" spans="1:10" s="598" customFormat="1" x14ac:dyDescent="0.2">
      <c r="A854" s="33" t="s">
        <v>200</v>
      </c>
      <c r="B854" s="49">
        <v>62390.345300000001</v>
      </c>
      <c r="C854" s="49">
        <v>72777.199670000002</v>
      </c>
      <c r="D854" s="49">
        <v>99301.220189999993</v>
      </c>
      <c r="E854" s="49">
        <v>93104.714730000007</v>
      </c>
      <c r="F854" s="49">
        <v>119784.209021</v>
      </c>
      <c r="G854" s="1"/>
      <c r="H854" s="1"/>
      <c r="I854" s="1"/>
      <c r="J854" s="1"/>
    </row>
    <row r="855" spans="1:10" s="598" customFormat="1" x14ac:dyDescent="0.2">
      <c r="A855" s="33"/>
      <c r="B855" s="49"/>
      <c r="C855" s="49"/>
      <c r="D855" s="49"/>
      <c r="E855" s="49"/>
      <c r="F855" s="49"/>
      <c r="G855" s="1"/>
      <c r="H855" s="1"/>
      <c r="I855" s="1"/>
      <c r="J855" s="1"/>
    </row>
    <row r="856" spans="1:10" s="598" customFormat="1" x14ac:dyDescent="0.2">
      <c r="A856" s="137" t="s">
        <v>912</v>
      </c>
      <c r="B856" s="49"/>
      <c r="C856" s="49"/>
      <c r="D856" s="49"/>
      <c r="E856" s="49"/>
      <c r="F856" s="49"/>
      <c r="G856" s="1"/>
      <c r="H856" s="1"/>
      <c r="I856" s="1"/>
      <c r="J856" s="1"/>
    </row>
    <row r="857" spans="1:10" s="598" customFormat="1" x14ac:dyDescent="0.2">
      <c r="A857" s="33" t="s">
        <v>200</v>
      </c>
      <c r="B857" s="14">
        <v>63878.8</v>
      </c>
      <c r="C857" s="14">
        <v>74152.960900000005</v>
      </c>
      <c r="D857" s="14">
        <v>101492.89970000001</v>
      </c>
      <c r="E857" s="14">
        <v>94753.283400000015</v>
      </c>
      <c r="F857" s="14">
        <v>121545.2546</v>
      </c>
      <c r="G857" s="1"/>
      <c r="H857" s="1"/>
      <c r="I857" s="1"/>
      <c r="J857" s="1"/>
    </row>
    <row r="858" spans="1:10" s="598" customFormat="1" x14ac:dyDescent="0.2">
      <c r="A858" s="33"/>
      <c r="B858" s="49"/>
      <c r="C858" s="49"/>
      <c r="D858" s="49"/>
      <c r="E858" s="49"/>
      <c r="F858" s="49"/>
      <c r="G858" s="1"/>
      <c r="H858" s="1"/>
      <c r="I858" s="1"/>
      <c r="J858" s="1"/>
    </row>
    <row r="859" spans="1:10" s="598" customFormat="1" x14ac:dyDescent="0.2">
      <c r="A859" s="137" t="s">
        <v>913</v>
      </c>
      <c r="B859" s="49"/>
      <c r="C859" s="49"/>
      <c r="D859" s="49"/>
      <c r="E859" s="49"/>
      <c r="F859" s="49"/>
      <c r="G859" s="1"/>
      <c r="H859" s="1"/>
      <c r="I859" s="1"/>
      <c r="J859" s="1"/>
    </row>
    <row r="860" spans="1:10" s="598" customFormat="1" x14ac:dyDescent="0.2">
      <c r="A860" s="33" t="s">
        <v>200</v>
      </c>
      <c r="B860" s="14" t="s">
        <v>18</v>
      </c>
      <c r="C860" s="14" t="s">
        <v>18</v>
      </c>
      <c r="D860" s="14" t="s">
        <v>18</v>
      </c>
      <c r="E860" s="14" t="s">
        <v>18</v>
      </c>
      <c r="F860" s="14" t="s">
        <v>18</v>
      </c>
      <c r="G860" s="1"/>
      <c r="H860" s="1"/>
      <c r="I860" s="1"/>
      <c r="J860" s="1"/>
    </row>
    <row r="861" spans="1:10" s="598" customFormat="1" x14ac:dyDescent="0.2">
      <c r="A861" s="33"/>
      <c r="B861" s="49"/>
      <c r="C861" s="49"/>
      <c r="D861" s="49"/>
      <c r="E861" s="49"/>
      <c r="F861" s="49"/>
      <c r="G861" s="1"/>
      <c r="H861" s="1"/>
      <c r="I861" s="1"/>
      <c r="J861" s="1"/>
    </row>
    <row r="862" spans="1:10" s="598" customFormat="1" x14ac:dyDescent="0.2">
      <c r="A862" s="137" t="s">
        <v>914</v>
      </c>
      <c r="B862" s="49"/>
      <c r="C862" s="49"/>
      <c r="D862" s="49"/>
      <c r="E862" s="49"/>
      <c r="F862" s="49"/>
      <c r="G862" s="1"/>
      <c r="H862" s="1"/>
      <c r="I862" s="1"/>
      <c r="J862" s="1"/>
    </row>
    <row r="863" spans="1:10" s="598" customFormat="1" x14ac:dyDescent="0.2">
      <c r="A863" s="34" t="s">
        <v>200</v>
      </c>
      <c r="B863" s="54">
        <v>61961.994789999997</v>
      </c>
      <c r="C863" s="54">
        <v>72396.698359999995</v>
      </c>
      <c r="D863" s="54">
        <v>98259.898029999997</v>
      </c>
      <c r="E863" s="54">
        <v>91827.594249999995</v>
      </c>
      <c r="F863" s="54">
        <v>118312.70931600001</v>
      </c>
      <c r="G863" s="1"/>
      <c r="H863" s="1"/>
      <c r="I863" s="1"/>
      <c r="J863" s="1"/>
    </row>
    <row r="864" spans="1:10" s="133" customFormat="1" ht="12.75" hidden="1" customHeight="1" x14ac:dyDescent="0.2">
      <c r="A864" s="1108"/>
      <c r="B864" s="1109"/>
      <c r="C864" s="1109"/>
      <c r="D864" s="1109"/>
      <c r="E864" s="1109"/>
      <c r="F864" s="1109"/>
      <c r="G864" s="1"/>
      <c r="H864" s="1"/>
      <c r="I864" s="1"/>
      <c r="J864" s="1"/>
    </row>
    <row r="865" spans="1:10" s="133" customFormat="1" ht="13.5" customHeight="1" x14ac:dyDescent="0.2">
      <c r="A865" s="131"/>
      <c r="B865" s="127"/>
      <c r="C865" s="127"/>
      <c r="D865" s="127"/>
      <c r="E865" s="127"/>
      <c r="F865" s="127"/>
      <c r="G865" s="1"/>
      <c r="H865" s="1"/>
      <c r="I865" s="1"/>
      <c r="J865" s="1"/>
    </row>
    <row r="866" spans="1:10" x14ac:dyDescent="0.2">
      <c r="G866" s="1"/>
      <c r="H866" s="1"/>
      <c r="I866" s="1"/>
      <c r="J866" s="1"/>
    </row>
    <row r="867" spans="1:10" x14ac:dyDescent="0.2">
      <c r="G867" s="1"/>
      <c r="H867" s="1"/>
      <c r="I867" s="1"/>
      <c r="J867" s="1"/>
    </row>
    <row r="868" spans="1:10" x14ac:dyDescent="0.2">
      <c r="G868" s="1"/>
      <c r="H868" s="1"/>
      <c r="I868" s="1"/>
      <c r="J868" s="1"/>
    </row>
    <row r="869" spans="1:10" s="598" customFormat="1" x14ac:dyDescent="0.2">
      <c r="A869" s="1200" t="s">
        <v>201</v>
      </c>
      <c r="B869" s="1200"/>
      <c r="C869" s="1200"/>
      <c r="D869" s="1200"/>
      <c r="E869" s="1200"/>
      <c r="F869" s="1200"/>
      <c r="G869" s="1"/>
      <c r="H869" s="1"/>
      <c r="I869" s="1"/>
      <c r="J869" s="1"/>
    </row>
    <row r="870" spans="1:10" s="600" customFormat="1" ht="15" x14ac:dyDescent="0.25">
      <c r="A870" s="1101" t="s">
        <v>202</v>
      </c>
      <c r="B870" s="1101"/>
      <c r="C870" s="1101"/>
      <c r="D870" s="1101"/>
      <c r="E870" s="1101"/>
      <c r="F870" s="1101"/>
      <c r="G870" s="1"/>
      <c r="H870" s="1"/>
      <c r="I870" s="1"/>
      <c r="J870" s="1"/>
    </row>
    <row r="871" spans="1:10" s="598" customFormat="1" x14ac:dyDescent="0.2">
      <c r="A871" s="148" t="s">
        <v>102</v>
      </c>
      <c r="B871" s="23"/>
      <c r="C871" s="23"/>
      <c r="D871" s="23"/>
      <c r="E871" s="23"/>
      <c r="F871" s="23"/>
      <c r="G871" s="1"/>
      <c r="H871" s="1"/>
      <c r="I871" s="1"/>
      <c r="J871" s="1"/>
    </row>
    <row r="872" spans="1:10" s="598" customFormat="1" x14ac:dyDescent="0.2">
      <c r="A872" s="80"/>
      <c r="B872" s="23"/>
      <c r="C872" s="23"/>
      <c r="D872" s="23"/>
      <c r="E872" s="23"/>
      <c r="F872" s="23"/>
      <c r="G872" s="1"/>
      <c r="H872" s="1"/>
      <c r="I872" s="1"/>
      <c r="J872" s="1"/>
    </row>
    <row r="873" spans="1:10" s="598" customFormat="1" x14ac:dyDescent="0.2">
      <c r="A873" s="136"/>
      <c r="B873" s="12">
        <v>40909</v>
      </c>
      <c r="C873" s="12">
        <v>41275</v>
      </c>
      <c r="D873" s="12">
        <v>41640</v>
      </c>
      <c r="E873" s="12">
        <v>42005</v>
      </c>
      <c r="F873" s="12">
        <v>42370</v>
      </c>
      <c r="G873" s="1"/>
      <c r="H873" s="1"/>
      <c r="I873" s="1"/>
      <c r="J873" s="1"/>
    </row>
    <row r="874" spans="1:10" s="598" customFormat="1" x14ac:dyDescent="0.2">
      <c r="A874" s="137" t="s">
        <v>910</v>
      </c>
      <c r="B874" s="29"/>
      <c r="C874" s="29"/>
      <c r="D874" s="29"/>
      <c r="E874" s="29"/>
      <c r="F874" s="29"/>
      <c r="G874" s="1"/>
      <c r="H874" s="1"/>
      <c r="I874" s="1"/>
      <c r="J874" s="1"/>
    </row>
    <row r="875" spans="1:10" s="598" customFormat="1" x14ac:dyDescent="0.2">
      <c r="A875" s="24" t="s">
        <v>203</v>
      </c>
      <c r="B875" s="56">
        <v>0.65866000000000002</v>
      </c>
      <c r="C875" s="56">
        <v>0.81850999999999996</v>
      </c>
      <c r="D875" s="56">
        <v>1.08734</v>
      </c>
      <c r="E875" s="56">
        <v>1.0187900000000001</v>
      </c>
      <c r="F875" s="56">
        <v>1.5102980000000001</v>
      </c>
      <c r="G875" s="1"/>
      <c r="H875" s="1"/>
      <c r="I875" s="1"/>
      <c r="J875" s="1"/>
    </row>
    <row r="876" spans="1:10" s="598" customFormat="1" x14ac:dyDescent="0.2">
      <c r="A876" s="82" t="s">
        <v>194</v>
      </c>
      <c r="B876" s="56">
        <v>0.65866000000000002</v>
      </c>
      <c r="C876" s="56">
        <v>0.81850999999999996</v>
      </c>
      <c r="D876" s="56">
        <v>1.08734</v>
      </c>
      <c r="E876" s="56">
        <v>1.0187900000000001</v>
      </c>
      <c r="F876" s="56">
        <v>1.5102980000000001</v>
      </c>
      <c r="G876" s="1"/>
      <c r="H876" s="1"/>
      <c r="I876" s="1"/>
      <c r="J876" s="1"/>
    </row>
    <row r="877" spans="1:10" s="133" customFormat="1" ht="12.75" customHeight="1" x14ac:dyDescent="0.2">
      <c r="A877" s="167" t="s">
        <v>195</v>
      </c>
      <c r="B877" s="166">
        <v>1.3980000000000001E-2</v>
      </c>
      <c r="C877" s="166" t="s">
        <v>18</v>
      </c>
      <c r="D877" s="166">
        <v>5.808E-2</v>
      </c>
      <c r="E877" s="166">
        <v>4.6190000000000002E-2</v>
      </c>
      <c r="F877" s="166">
        <v>4.0015000000000002E-2</v>
      </c>
      <c r="G877" s="1"/>
      <c r="H877" s="1"/>
      <c r="I877" s="1"/>
      <c r="J877" s="1"/>
    </row>
    <row r="878" spans="1:10" s="133" customFormat="1" x14ac:dyDescent="0.2">
      <c r="A878" s="167" t="s">
        <v>196</v>
      </c>
      <c r="B878" s="166">
        <v>0.64467999999999992</v>
      </c>
      <c r="C878" s="166" t="s">
        <v>18</v>
      </c>
      <c r="D878" s="166">
        <v>1.0292600000000001</v>
      </c>
      <c r="E878" s="166">
        <v>0.97260000000000002</v>
      </c>
      <c r="F878" s="166">
        <v>1.470283</v>
      </c>
      <c r="G878" s="1"/>
      <c r="H878" s="1"/>
      <c r="I878" s="1"/>
      <c r="J878" s="1"/>
    </row>
    <row r="879" spans="1:10" s="133" customFormat="1" hidden="1" x14ac:dyDescent="0.2">
      <c r="A879" s="84" t="s">
        <v>197</v>
      </c>
      <c r="B879" s="56" t="s">
        <v>18</v>
      </c>
      <c r="C879" s="56" t="s">
        <v>18</v>
      </c>
      <c r="D879" s="56" t="s">
        <v>18</v>
      </c>
      <c r="E879" s="56" t="s">
        <v>18</v>
      </c>
      <c r="F879" s="56" t="s">
        <v>18</v>
      </c>
      <c r="G879" s="1"/>
      <c r="H879" s="1"/>
      <c r="I879" s="1"/>
      <c r="J879" s="1"/>
    </row>
    <row r="880" spans="1:10" s="133" customFormat="1" hidden="1" x14ac:dyDescent="0.2">
      <c r="A880" s="158" t="s">
        <v>187</v>
      </c>
      <c r="B880" s="56" t="s">
        <v>18</v>
      </c>
      <c r="C880" s="56" t="s">
        <v>18</v>
      </c>
      <c r="D880" s="56" t="s">
        <v>18</v>
      </c>
      <c r="E880" s="56" t="s">
        <v>18</v>
      </c>
      <c r="F880" s="56" t="s">
        <v>18</v>
      </c>
      <c r="G880" s="1"/>
      <c r="H880" s="1"/>
      <c r="I880" s="1"/>
      <c r="J880" s="1"/>
    </row>
    <row r="881" spans="1:10" s="133" customFormat="1" x14ac:dyDescent="0.2">
      <c r="A881" s="43"/>
      <c r="B881" s="56"/>
      <c r="C881" s="56"/>
      <c r="D881" s="56"/>
      <c r="E881" s="56"/>
      <c r="F881" s="56"/>
      <c r="G881" s="1"/>
      <c r="H881" s="1"/>
      <c r="I881" s="1"/>
      <c r="J881" s="1"/>
    </row>
    <row r="882" spans="1:10" s="133" customFormat="1" x14ac:dyDescent="0.2">
      <c r="A882" s="24" t="s">
        <v>210</v>
      </c>
      <c r="B882" s="56" t="s">
        <v>19</v>
      </c>
      <c r="C882" s="56" t="s">
        <v>19</v>
      </c>
      <c r="D882" s="56" t="s">
        <v>19</v>
      </c>
      <c r="E882" s="56" t="s">
        <v>19</v>
      </c>
      <c r="F882" s="56" t="s">
        <v>19</v>
      </c>
      <c r="G882" s="1"/>
      <c r="H882" s="1"/>
      <c r="I882" s="1"/>
      <c r="J882" s="1"/>
    </row>
    <row r="883" spans="1:10" s="133" customFormat="1" hidden="1" x14ac:dyDescent="0.2">
      <c r="A883" s="147" t="s">
        <v>204</v>
      </c>
      <c r="B883" s="166" t="s">
        <v>19</v>
      </c>
      <c r="C883" s="166" t="s">
        <v>19</v>
      </c>
      <c r="D883" s="166" t="s">
        <v>19</v>
      </c>
      <c r="E883" s="166" t="s">
        <v>19</v>
      </c>
      <c r="F883" s="166" t="s">
        <v>19</v>
      </c>
      <c r="G883" s="1"/>
      <c r="H883" s="1"/>
      <c r="I883" s="1"/>
      <c r="J883" s="1"/>
    </row>
    <row r="884" spans="1:10" s="133" customFormat="1" hidden="1" x14ac:dyDescent="0.2">
      <c r="A884" s="147" t="s">
        <v>205</v>
      </c>
      <c r="B884" s="166" t="s">
        <v>19</v>
      </c>
      <c r="C884" s="166" t="s">
        <v>19</v>
      </c>
      <c r="D884" s="166" t="s">
        <v>19</v>
      </c>
      <c r="E884" s="166" t="s">
        <v>19</v>
      </c>
      <c r="F884" s="166" t="s">
        <v>19</v>
      </c>
      <c r="G884" s="1"/>
      <c r="H884" s="1"/>
      <c r="I884" s="1"/>
      <c r="J884" s="1"/>
    </row>
    <row r="885" spans="1:10" s="133" customFormat="1" hidden="1" x14ac:dyDescent="0.2">
      <c r="A885" s="147" t="s">
        <v>206</v>
      </c>
      <c r="B885" s="166" t="s">
        <v>19</v>
      </c>
      <c r="C885" s="166" t="s">
        <v>19</v>
      </c>
      <c r="D885" s="166" t="s">
        <v>19</v>
      </c>
      <c r="E885" s="166" t="s">
        <v>19</v>
      </c>
      <c r="F885" s="166" t="s">
        <v>19</v>
      </c>
      <c r="G885" s="1"/>
      <c r="H885" s="1"/>
      <c r="I885" s="1"/>
      <c r="J885" s="1"/>
    </row>
    <row r="886" spans="1:10" s="133" customFormat="1" hidden="1" x14ac:dyDescent="0.2">
      <c r="A886" s="147" t="s">
        <v>207</v>
      </c>
      <c r="B886" s="69" t="s">
        <v>19</v>
      </c>
      <c r="C886" s="69" t="s">
        <v>19</v>
      </c>
      <c r="D886" s="69" t="s">
        <v>19</v>
      </c>
      <c r="E886" s="69" t="s">
        <v>19</v>
      </c>
      <c r="F886" s="69" t="s">
        <v>19</v>
      </c>
      <c r="G886" s="1"/>
      <c r="H886" s="1"/>
      <c r="I886" s="1"/>
      <c r="J886" s="1"/>
    </row>
    <row r="887" spans="1:10" s="133" customFormat="1" hidden="1" x14ac:dyDescent="0.2">
      <c r="A887" s="138" t="s">
        <v>208</v>
      </c>
      <c r="B887" s="69" t="s">
        <v>19</v>
      </c>
      <c r="C887" s="69" t="s">
        <v>19</v>
      </c>
      <c r="D887" s="69" t="s">
        <v>19</v>
      </c>
      <c r="E887" s="69" t="s">
        <v>19</v>
      </c>
      <c r="F887" s="69" t="s">
        <v>19</v>
      </c>
      <c r="G887" s="1"/>
      <c r="H887" s="1"/>
      <c r="I887" s="1"/>
      <c r="J887" s="1"/>
    </row>
    <row r="888" spans="1:10" s="133" customFormat="1" hidden="1" x14ac:dyDescent="0.2">
      <c r="A888" s="17" t="s">
        <v>209</v>
      </c>
      <c r="B888" s="69" t="s">
        <v>19</v>
      </c>
      <c r="C888" s="69" t="s">
        <v>19</v>
      </c>
      <c r="D888" s="69" t="s">
        <v>19</v>
      </c>
      <c r="E888" s="69" t="s">
        <v>19</v>
      </c>
      <c r="F888" s="69" t="s">
        <v>19</v>
      </c>
      <c r="G888" s="1"/>
      <c r="H888" s="1"/>
      <c r="I888" s="1"/>
      <c r="J888" s="1"/>
    </row>
    <row r="889" spans="1:10" s="133" customFormat="1" x14ac:dyDescent="0.2">
      <c r="A889" s="17"/>
      <c r="B889" s="69"/>
      <c r="C889" s="69"/>
      <c r="D889" s="69"/>
      <c r="E889" s="69"/>
      <c r="F889" s="69"/>
      <c r="G889" s="1"/>
      <c r="H889" s="1"/>
      <c r="I889" s="1"/>
      <c r="J889" s="1"/>
    </row>
    <row r="890" spans="1:10" s="133" customFormat="1" x14ac:dyDescent="0.2">
      <c r="A890" s="137" t="s">
        <v>911</v>
      </c>
      <c r="B890" s="69"/>
      <c r="C890" s="69"/>
      <c r="D890" s="69"/>
      <c r="E890" s="69"/>
      <c r="F890" s="69"/>
      <c r="G890" s="1"/>
      <c r="H890" s="1"/>
      <c r="I890" s="1"/>
      <c r="J890" s="1"/>
    </row>
    <row r="891" spans="1:10" s="133" customFormat="1" x14ac:dyDescent="0.2">
      <c r="A891" s="24" t="s">
        <v>203</v>
      </c>
      <c r="B891" s="56">
        <v>1360.4892299999999</v>
      </c>
      <c r="C891" s="56">
        <v>1443.1763799999999</v>
      </c>
      <c r="D891" s="56">
        <v>1832.81052</v>
      </c>
      <c r="E891" s="56">
        <v>1851.7668000000001</v>
      </c>
      <c r="F891" s="56">
        <v>1976.019014</v>
      </c>
      <c r="G891" s="1"/>
      <c r="H891" s="1"/>
      <c r="I891" s="1"/>
      <c r="J891" s="1"/>
    </row>
    <row r="892" spans="1:10" s="133" customFormat="1" x14ac:dyDescent="0.2">
      <c r="A892" s="82" t="s">
        <v>194</v>
      </c>
      <c r="B892" s="56">
        <v>0.20291999999999999</v>
      </c>
      <c r="C892" s="56">
        <v>0.23113</v>
      </c>
      <c r="D892" s="56">
        <v>0.23315000000000002</v>
      </c>
      <c r="E892" s="56">
        <v>0.26647000000000004</v>
      </c>
      <c r="F892" s="56">
        <v>0.31437799999999999</v>
      </c>
      <c r="G892" s="1"/>
      <c r="H892" s="1"/>
      <c r="I892" s="1"/>
      <c r="J892" s="1"/>
    </row>
    <row r="893" spans="1:10" s="133" customFormat="1" hidden="1" x14ac:dyDescent="0.2">
      <c r="A893" s="167" t="s">
        <v>195</v>
      </c>
      <c r="B893" s="69">
        <v>0</v>
      </c>
      <c r="C893" s="69">
        <v>0</v>
      </c>
      <c r="D893" s="69">
        <v>0</v>
      </c>
      <c r="E893" s="69">
        <v>0</v>
      </c>
      <c r="F893" s="69">
        <v>0</v>
      </c>
      <c r="G893" s="1"/>
      <c r="H893" s="1"/>
      <c r="I893" s="1"/>
      <c r="J893" s="1"/>
    </row>
    <row r="894" spans="1:10" s="133" customFormat="1" ht="14.25" x14ac:dyDescent="0.2">
      <c r="A894" s="167" t="s">
        <v>917</v>
      </c>
      <c r="B894" s="166">
        <v>0.20291999999999999</v>
      </c>
      <c r="C894" s="166">
        <v>0.23113</v>
      </c>
      <c r="D894" s="166">
        <v>0.23315000000000002</v>
      </c>
      <c r="E894" s="166">
        <v>0.26647000000000004</v>
      </c>
      <c r="F894" s="166">
        <v>0.31437799999999999</v>
      </c>
      <c r="G894" s="1"/>
      <c r="H894" s="1"/>
      <c r="I894" s="1"/>
      <c r="J894" s="1"/>
    </row>
    <row r="895" spans="1:10" s="133" customFormat="1" x14ac:dyDescent="0.2">
      <c r="A895" s="84" t="s">
        <v>197</v>
      </c>
      <c r="B895" s="56">
        <v>1359.77</v>
      </c>
      <c r="C895" s="56">
        <v>1442.7132300000001</v>
      </c>
      <c r="D895" s="56">
        <v>1832.4798899999998</v>
      </c>
      <c r="E895" s="56">
        <v>1851.4997900000001</v>
      </c>
      <c r="F895" s="56">
        <v>1975.7041310000002</v>
      </c>
      <c r="G895" s="1"/>
      <c r="H895" s="1"/>
      <c r="I895" s="1"/>
      <c r="J895" s="1"/>
    </row>
    <row r="896" spans="1:10" s="133" customFormat="1" x14ac:dyDescent="0.2">
      <c r="A896" s="158" t="s">
        <v>187</v>
      </c>
      <c r="B896" s="56">
        <v>0.51630999999999994</v>
      </c>
      <c r="C896" s="56">
        <v>0.23202</v>
      </c>
      <c r="D896" s="56">
        <v>9.7480000000000011E-2</v>
      </c>
      <c r="E896" s="56">
        <v>5.3000000000000009E-4</v>
      </c>
      <c r="F896" s="56">
        <v>5.0500000000000002E-4</v>
      </c>
      <c r="G896" s="1"/>
      <c r="H896" s="1"/>
      <c r="I896" s="1"/>
      <c r="J896" s="1"/>
    </row>
    <row r="897" spans="1:10" s="133" customFormat="1" x14ac:dyDescent="0.2">
      <c r="A897" s="43"/>
      <c r="B897" s="69"/>
      <c r="C897" s="69"/>
      <c r="D897" s="69"/>
      <c r="E897" s="69"/>
      <c r="F897" s="69"/>
      <c r="G897" s="1"/>
      <c r="H897" s="1"/>
      <c r="I897" s="1"/>
      <c r="J897" s="1"/>
    </row>
    <row r="898" spans="1:10" s="133" customFormat="1" x14ac:dyDescent="0.2">
      <c r="A898" s="24" t="s">
        <v>210</v>
      </c>
      <c r="B898" s="56">
        <v>2090.71</v>
      </c>
      <c r="C898" s="56">
        <v>1946.1200000000001</v>
      </c>
      <c r="D898" s="56">
        <v>2338.3000000000002</v>
      </c>
      <c r="E898" s="56">
        <v>2798.2500399999999</v>
      </c>
      <c r="F898" s="56">
        <v>2127.0046069999999</v>
      </c>
      <c r="G898" s="1"/>
      <c r="H898" s="1"/>
      <c r="I898" s="1"/>
      <c r="J898" s="1"/>
    </row>
    <row r="899" spans="1:10" s="133" customFormat="1" x14ac:dyDescent="0.2">
      <c r="A899" s="147" t="s">
        <v>204</v>
      </c>
      <c r="B899" s="166">
        <v>927.97135000000003</v>
      </c>
      <c r="C899" s="166">
        <v>755.48843999999997</v>
      </c>
      <c r="D899" s="166">
        <v>743.1</v>
      </c>
      <c r="E899" s="166">
        <v>810.59857999999997</v>
      </c>
      <c r="F899" s="166">
        <v>617.81817100000001</v>
      </c>
      <c r="G899" s="1"/>
      <c r="H899" s="1"/>
      <c r="I899" s="1"/>
      <c r="J899" s="1"/>
    </row>
    <row r="900" spans="1:10" s="133" customFormat="1" x14ac:dyDescent="0.2">
      <c r="A900" s="147" t="s">
        <v>205</v>
      </c>
      <c r="B900" s="166">
        <v>1162.7395300000001</v>
      </c>
      <c r="C900" s="166">
        <v>1190.6305600000001</v>
      </c>
      <c r="D900" s="166">
        <v>1595.2</v>
      </c>
      <c r="E900" s="166">
        <v>1987.65146</v>
      </c>
      <c r="F900" s="166">
        <v>1509.186436</v>
      </c>
      <c r="G900" s="1"/>
      <c r="H900" s="1"/>
      <c r="I900" s="1"/>
      <c r="J900" s="1"/>
    </row>
    <row r="901" spans="1:10" s="133" customFormat="1" x14ac:dyDescent="0.2">
      <c r="A901" s="147" t="s">
        <v>206</v>
      </c>
      <c r="B901" s="51" t="s">
        <v>18</v>
      </c>
      <c r="C901" s="51" t="s">
        <v>18</v>
      </c>
      <c r="D901" s="51" t="s">
        <v>18</v>
      </c>
      <c r="E901" s="51" t="s">
        <v>18</v>
      </c>
      <c r="F901" s="51" t="s">
        <v>18</v>
      </c>
      <c r="G901" s="1"/>
      <c r="H901" s="1"/>
      <c r="I901" s="1"/>
      <c r="J901" s="1"/>
    </row>
    <row r="902" spans="1:10" s="133" customFormat="1" x14ac:dyDescent="0.2">
      <c r="A902" s="147" t="s">
        <v>207</v>
      </c>
      <c r="B902" s="51" t="s">
        <v>18</v>
      </c>
      <c r="C902" s="51" t="s">
        <v>18</v>
      </c>
      <c r="D902" s="51" t="s">
        <v>18</v>
      </c>
      <c r="E902" s="51" t="s">
        <v>18</v>
      </c>
      <c r="F902" s="51" t="s">
        <v>18</v>
      </c>
      <c r="G902" s="1"/>
      <c r="H902" s="1"/>
      <c r="I902" s="1"/>
      <c r="J902" s="1"/>
    </row>
    <row r="903" spans="1:10" s="133" customFormat="1" x14ac:dyDescent="0.2">
      <c r="A903" s="138" t="s">
        <v>208</v>
      </c>
      <c r="B903" s="51" t="s">
        <v>18</v>
      </c>
      <c r="C903" s="51" t="s">
        <v>18</v>
      </c>
      <c r="D903" s="51" t="s">
        <v>18</v>
      </c>
      <c r="E903" s="51" t="s">
        <v>18</v>
      </c>
      <c r="F903" s="51" t="s">
        <v>18</v>
      </c>
      <c r="G903" s="1"/>
      <c r="H903" s="1"/>
      <c r="I903" s="1"/>
      <c r="J903" s="1"/>
    </row>
    <row r="904" spans="1:10" s="133" customFormat="1" x14ac:dyDescent="0.2">
      <c r="A904" s="17" t="s">
        <v>209</v>
      </c>
      <c r="B904" s="51" t="s">
        <v>18</v>
      </c>
      <c r="C904" s="51" t="s">
        <v>18</v>
      </c>
      <c r="D904" s="51" t="s">
        <v>18</v>
      </c>
      <c r="E904" s="51" t="s">
        <v>18</v>
      </c>
      <c r="F904" s="51" t="s">
        <v>18</v>
      </c>
      <c r="G904" s="1"/>
      <c r="H904" s="1"/>
      <c r="I904" s="1"/>
      <c r="J904" s="1"/>
    </row>
    <row r="905" spans="1:10" s="133" customFormat="1" x14ac:dyDescent="0.2">
      <c r="A905" s="17"/>
      <c r="B905" s="51"/>
      <c r="C905" s="51"/>
      <c r="D905" s="51"/>
      <c r="E905" s="51"/>
      <c r="F905" s="51"/>
      <c r="G905" s="1"/>
      <c r="H905" s="1"/>
      <c r="I905" s="1"/>
      <c r="J905" s="1"/>
    </row>
    <row r="906" spans="1:10" s="133" customFormat="1" x14ac:dyDescent="0.2">
      <c r="A906" s="137" t="s">
        <v>912</v>
      </c>
      <c r="B906" s="51"/>
      <c r="C906" s="51"/>
      <c r="D906" s="51"/>
      <c r="E906" s="51"/>
      <c r="F906" s="51"/>
      <c r="G906" s="1"/>
      <c r="H906" s="1"/>
      <c r="I906" s="1"/>
      <c r="J906" s="1"/>
    </row>
    <row r="907" spans="1:10" s="133" customFormat="1" x14ac:dyDescent="0.2">
      <c r="A907" s="24" t="s">
        <v>203</v>
      </c>
      <c r="B907" s="56">
        <v>323.51100000000002</v>
      </c>
      <c r="C907" s="56">
        <v>363.21500000000003</v>
      </c>
      <c r="D907" s="56">
        <v>711.072</v>
      </c>
      <c r="E907" s="56">
        <v>411.68928999999997</v>
      </c>
      <c r="F907" s="56">
        <v>391.85012499999999</v>
      </c>
      <c r="G907" s="1"/>
      <c r="H907" s="1"/>
      <c r="I907" s="1"/>
      <c r="J907" s="1"/>
    </row>
    <row r="908" spans="1:10" s="133" customFormat="1" x14ac:dyDescent="0.2">
      <c r="A908" s="82" t="s">
        <v>194</v>
      </c>
      <c r="B908" s="56">
        <v>0.22921000000000002</v>
      </c>
      <c r="C908" s="56">
        <v>0.36943000000000004</v>
      </c>
      <c r="D908" s="56">
        <v>0.39488000000000001</v>
      </c>
      <c r="E908" s="56">
        <v>0.25063000000000002</v>
      </c>
      <c r="F908" s="56">
        <v>0.291964</v>
      </c>
      <c r="G908" s="1"/>
      <c r="H908" s="1"/>
      <c r="I908" s="1"/>
      <c r="J908" s="1"/>
    </row>
    <row r="909" spans="1:10" s="133" customFormat="1" x14ac:dyDescent="0.2">
      <c r="A909" s="167" t="s">
        <v>195</v>
      </c>
      <c r="B909" s="166">
        <v>0.22921000000000002</v>
      </c>
      <c r="C909" s="166">
        <v>0.36943000000000004</v>
      </c>
      <c r="D909" s="69">
        <v>0</v>
      </c>
      <c r="E909" s="69">
        <v>0</v>
      </c>
      <c r="F909" s="69">
        <v>0</v>
      </c>
      <c r="G909" s="1"/>
      <c r="H909" s="1"/>
      <c r="I909" s="1"/>
      <c r="J909" s="1"/>
    </row>
    <row r="910" spans="1:10" s="133" customFormat="1" hidden="1" x14ac:dyDescent="0.2">
      <c r="A910" s="167" t="s">
        <v>196</v>
      </c>
      <c r="B910" s="69">
        <v>0</v>
      </c>
      <c r="C910" s="69">
        <v>0</v>
      </c>
      <c r="D910" s="69">
        <v>0.39488000000000001</v>
      </c>
      <c r="E910" s="69">
        <v>0.25063000000000002</v>
      </c>
      <c r="F910" s="69">
        <v>0.291964</v>
      </c>
      <c r="G910" s="1"/>
      <c r="H910" s="1"/>
      <c r="I910" s="1"/>
      <c r="J910" s="1"/>
    </row>
    <row r="911" spans="1:10" s="133" customFormat="1" x14ac:dyDescent="0.2">
      <c r="A911" s="84" t="s">
        <v>197</v>
      </c>
      <c r="B911" s="56">
        <v>323.28179</v>
      </c>
      <c r="C911" s="56">
        <v>362.84557000000001</v>
      </c>
      <c r="D911" s="56">
        <v>710.67712000000006</v>
      </c>
      <c r="E911" s="56">
        <v>411.43867</v>
      </c>
      <c r="F911" s="56">
        <v>391.55816100000004</v>
      </c>
      <c r="G911" s="1"/>
      <c r="H911" s="1"/>
      <c r="I911" s="1"/>
      <c r="J911" s="1"/>
    </row>
    <row r="912" spans="1:10" s="133" customFormat="1" hidden="1" x14ac:dyDescent="0.2">
      <c r="A912" s="158" t="s">
        <v>187</v>
      </c>
      <c r="B912" s="29">
        <v>0</v>
      </c>
      <c r="C912" s="29">
        <v>0</v>
      </c>
      <c r="D912" s="29">
        <v>0</v>
      </c>
      <c r="E912" s="29">
        <v>0</v>
      </c>
      <c r="F912" s="29">
        <v>0</v>
      </c>
      <c r="G912" s="1"/>
      <c r="H912" s="1"/>
      <c r="I912" s="1"/>
      <c r="J912" s="1"/>
    </row>
    <row r="913" spans="1:10" s="133" customFormat="1" x14ac:dyDescent="0.2">
      <c r="A913" s="43"/>
      <c r="B913" s="51"/>
      <c r="C913" s="51"/>
      <c r="D913" s="51"/>
      <c r="E913" s="51"/>
      <c r="F913" s="51"/>
      <c r="G913" s="1"/>
      <c r="H913" s="1"/>
      <c r="I913" s="1"/>
      <c r="J913" s="1"/>
    </row>
    <row r="914" spans="1:10" s="133" customFormat="1" x14ac:dyDescent="0.2">
      <c r="A914" s="24" t="s">
        <v>210</v>
      </c>
      <c r="B914" s="56">
        <v>262.44337000000002</v>
      </c>
      <c r="C914" s="56">
        <v>301.94244000000003</v>
      </c>
      <c r="D914" s="56">
        <v>22.837260000000001</v>
      </c>
      <c r="E914" s="56">
        <v>21.211369999999999</v>
      </c>
      <c r="F914" s="56">
        <v>14.330878</v>
      </c>
      <c r="G914" s="1"/>
      <c r="H914" s="1"/>
      <c r="I914" s="1"/>
      <c r="J914" s="1"/>
    </row>
    <row r="915" spans="1:10" s="133" customFormat="1" ht="14.25" x14ac:dyDescent="0.2">
      <c r="A915" s="147" t="s">
        <v>918</v>
      </c>
      <c r="B915" s="166">
        <v>4.8215399999999997</v>
      </c>
      <c r="C915" s="166">
        <v>4.0381499999999999</v>
      </c>
      <c r="D915" s="166">
        <v>12.472010000000001</v>
      </c>
      <c r="E915" s="166">
        <v>14.523520000000001</v>
      </c>
      <c r="F915" s="166">
        <v>11.238637000000001</v>
      </c>
      <c r="G915" s="1"/>
      <c r="H915" s="1"/>
      <c r="I915" s="1"/>
      <c r="J915" s="1"/>
    </row>
    <row r="916" spans="1:10" s="133" customFormat="1" ht="14.25" x14ac:dyDescent="0.2">
      <c r="A916" s="147" t="s">
        <v>919</v>
      </c>
      <c r="B916" s="166">
        <v>257.62182999999999</v>
      </c>
      <c r="C916" s="166">
        <v>297.90429999999998</v>
      </c>
      <c r="D916" s="166">
        <v>10.36525</v>
      </c>
      <c r="E916" s="166">
        <v>6.6878500000000001</v>
      </c>
      <c r="F916" s="166">
        <v>3.092241</v>
      </c>
      <c r="G916" s="1"/>
      <c r="H916" s="1"/>
      <c r="I916" s="1"/>
      <c r="J916" s="1"/>
    </row>
    <row r="917" spans="1:10" s="133" customFormat="1" ht="14.25" x14ac:dyDescent="0.2">
      <c r="A917" s="147" t="s">
        <v>920</v>
      </c>
      <c r="B917" s="69" t="s">
        <v>18</v>
      </c>
      <c r="C917" s="69" t="s">
        <v>18</v>
      </c>
      <c r="D917" s="69" t="s">
        <v>18</v>
      </c>
      <c r="E917" s="166" t="s">
        <v>18</v>
      </c>
      <c r="F917" s="166" t="s">
        <v>18</v>
      </c>
      <c r="G917" s="1"/>
      <c r="H917" s="1"/>
      <c r="I917" s="1"/>
      <c r="J917" s="1"/>
    </row>
    <row r="918" spans="1:10" s="133" customFormat="1" hidden="1" x14ac:dyDescent="0.2">
      <c r="A918" s="147" t="s">
        <v>207</v>
      </c>
      <c r="B918" s="51" t="s">
        <v>19</v>
      </c>
      <c r="C918" s="51" t="s">
        <v>19</v>
      </c>
      <c r="D918" s="51" t="s">
        <v>19</v>
      </c>
      <c r="E918" s="51" t="s">
        <v>19</v>
      </c>
      <c r="F918" s="51" t="s">
        <v>19</v>
      </c>
      <c r="G918" s="1"/>
      <c r="H918" s="1"/>
      <c r="I918" s="1"/>
      <c r="J918" s="1"/>
    </row>
    <row r="919" spans="1:10" s="133" customFormat="1" hidden="1" x14ac:dyDescent="0.2">
      <c r="A919" s="138" t="s">
        <v>208</v>
      </c>
      <c r="B919" s="51" t="s">
        <v>19</v>
      </c>
      <c r="C919" s="51" t="s">
        <v>19</v>
      </c>
      <c r="D919" s="51" t="s">
        <v>19</v>
      </c>
      <c r="E919" s="51" t="s">
        <v>19</v>
      </c>
      <c r="F919" s="51" t="s">
        <v>19</v>
      </c>
      <c r="G919" s="1"/>
      <c r="H919" s="1"/>
      <c r="I919" s="1"/>
      <c r="J919" s="1"/>
    </row>
    <row r="920" spans="1:10" s="133" customFormat="1" hidden="1" x14ac:dyDescent="0.2">
      <c r="A920" s="17" t="s">
        <v>209</v>
      </c>
      <c r="B920" s="51" t="s">
        <v>19</v>
      </c>
      <c r="C920" s="51" t="s">
        <v>19</v>
      </c>
      <c r="D920" s="51" t="s">
        <v>19</v>
      </c>
      <c r="E920" s="51" t="s">
        <v>19</v>
      </c>
      <c r="F920" s="51" t="s">
        <v>19</v>
      </c>
      <c r="G920" s="1"/>
      <c r="H920" s="1"/>
      <c r="I920" s="1"/>
      <c r="J920" s="1"/>
    </row>
    <row r="921" spans="1:10" s="133" customFormat="1" x14ac:dyDescent="0.2">
      <c r="A921" s="1201" t="s">
        <v>453</v>
      </c>
      <c r="B921" s="1201"/>
      <c r="C921" s="1201"/>
      <c r="D921" s="1201"/>
      <c r="E921" s="1201"/>
      <c r="F921" s="1201"/>
      <c r="G921" s="1"/>
      <c r="H921" s="1"/>
      <c r="I921" s="1"/>
      <c r="J921" s="1"/>
    </row>
    <row r="922" spans="1:10" s="133" customFormat="1" x14ac:dyDescent="0.2">
      <c r="A922" s="17"/>
      <c r="B922" s="51"/>
      <c r="C922" s="51"/>
      <c r="D922" s="51"/>
      <c r="E922" s="51"/>
      <c r="F922" s="51"/>
      <c r="G922" s="1"/>
      <c r="H922" s="1"/>
      <c r="I922" s="1"/>
      <c r="J922" s="1"/>
    </row>
    <row r="923" spans="1:10" s="133" customFormat="1" x14ac:dyDescent="0.2">
      <c r="A923" s="17"/>
      <c r="B923" s="51"/>
      <c r="C923" s="51"/>
      <c r="D923" s="51"/>
      <c r="E923" s="51"/>
      <c r="F923" s="51"/>
      <c r="G923" s="1"/>
      <c r="H923" s="1"/>
      <c r="I923" s="1"/>
      <c r="J923" s="1"/>
    </row>
    <row r="924" spans="1:10" s="133" customFormat="1" x14ac:dyDescent="0.2">
      <c r="A924" s="17"/>
      <c r="B924" s="51"/>
      <c r="C924" s="51"/>
      <c r="D924" s="51"/>
      <c r="E924" s="51"/>
      <c r="F924" s="51"/>
      <c r="G924" s="1"/>
      <c r="H924" s="1"/>
      <c r="I924" s="1"/>
      <c r="J924" s="1"/>
    </row>
    <row r="925" spans="1:10" s="133" customFormat="1" x14ac:dyDescent="0.2">
      <c r="A925" s="17"/>
      <c r="B925" s="51"/>
      <c r="C925" s="51"/>
      <c r="D925" s="51"/>
      <c r="E925" s="51"/>
      <c r="F925" s="51"/>
      <c r="G925" s="1"/>
      <c r="H925" s="1"/>
      <c r="I925" s="1"/>
      <c r="J925" s="1"/>
    </row>
    <row r="926" spans="1:10" s="133" customFormat="1" x14ac:dyDescent="0.2">
      <c r="A926" s="1200" t="s">
        <v>921</v>
      </c>
      <c r="B926" s="1200"/>
      <c r="C926" s="1200"/>
      <c r="D926" s="1200"/>
      <c r="E926" s="1200"/>
      <c r="F926" s="1200"/>
      <c r="G926" s="1"/>
      <c r="H926" s="1"/>
      <c r="I926" s="1"/>
      <c r="J926" s="1"/>
    </row>
    <row r="927" spans="1:10" s="133" customFormat="1" x14ac:dyDescent="0.2">
      <c r="A927" s="17"/>
      <c r="B927" s="51"/>
      <c r="C927" s="51"/>
      <c r="D927" s="51"/>
      <c r="E927" s="51"/>
      <c r="F927" s="51"/>
      <c r="G927" s="1"/>
      <c r="H927" s="1"/>
      <c r="I927" s="1"/>
      <c r="J927" s="1"/>
    </row>
    <row r="928" spans="1:10" s="133" customFormat="1" x14ac:dyDescent="0.2">
      <c r="A928" s="136"/>
      <c r="B928" s="12">
        <v>40909</v>
      </c>
      <c r="C928" s="12">
        <v>41275</v>
      </c>
      <c r="D928" s="12">
        <v>41640</v>
      </c>
      <c r="E928" s="12">
        <v>42005</v>
      </c>
      <c r="F928" s="12">
        <v>42370</v>
      </c>
      <c r="G928" s="1"/>
      <c r="H928" s="1"/>
      <c r="I928" s="1"/>
      <c r="J928" s="1"/>
    </row>
    <row r="929" spans="1:10" s="133" customFormat="1" hidden="1" x14ac:dyDescent="0.2">
      <c r="A929" s="17"/>
      <c r="B929" s="51"/>
      <c r="C929" s="51"/>
      <c r="D929" s="51"/>
      <c r="E929" s="51"/>
      <c r="F929" s="51"/>
      <c r="G929" s="1"/>
      <c r="H929" s="1"/>
      <c r="I929" s="1"/>
      <c r="J929" s="1"/>
    </row>
    <row r="930" spans="1:10" s="133" customFormat="1" x14ac:dyDescent="0.2">
      <c r="A930" s="137" t="s">
        <v>913</v>
      </c>
      <c r="B930" s="51"/>
      <c r="C930" s="51"/>
      <c r="D930" s="51"/>
      <c r="E930" s="51"/>
      <c r="F930" s="51"/>
      <c r="G930" s="1"/>
      <c r="H930" s="1"/>
      <c r="I930" s="1"/>
      <c r="J930" s="1"/>
    </row>
    <row r="931" spans="1:10" s="133" customFormat="1" x14ac:dyDescent="0.2">
      <c r="A931" s="24" t="s">
        <v>203</v>
      </c>
      <c r="B931" s="56" t="s">
        <v>18</v>
      </c>
      <c r="C931" s="56" t="s">
        <v>18</v>
      </c>
      <c r="D931" s="56" t="s">
        <v>18</v>
      </c>
      <c r="E931" s="56" t="s">
        <v>18</v>
      </c>
      <c r="F931" s="56" t="s">
        <v>18</v>
      </c>
      <c r="G931" s="1"/>
      <c r="H931" s="1"/>
      <c r="I931" s="1"/>
      <c r="J931" s="1"/>
    </row>
    <row r="932" spans="1:10" s="133" customFormat="1" hidden="1" x14ac:dyDescent="0.2">
      <c r="A932" s="82" t="s">
        <v>194</v>
      </c>
      <c r="B932" s="56" t="s">
        <v>18</v>
      </c>
      <c r="C932" s="56" t="s">
        <v>18</v>
      </c>
      <c r="D932" s="56" t="s">
        <v>18</v>
      </c>
      <c r="E932" s="56" t="s">
        <v>18</v>
      </c>
      <c r="F932" s="56" t="s">
        <v>18</v>
      </c>
      <c r="G932" s="1"/>
      <c r="H932" s="1"/>
      <c r="I932" s="1"/>
      <c r="J932" s="1"/>
    </row>
    <row r="933" spans="1:10" s="133" customFormat="1" hidden="1" x14ac:dyDescent="0.2">
      <c r="A933" s="167" t="s">
        <v>195</v>
      </c>
      <c r="B933" s="166" t="s">
        <v>18</v>
      </c>
      <c r="C933" s="166" t="s">
        <v>18</v>
      </c>
      <c r="D933" s="166" t="s">
        <v>18</v>
      </c>
      <c r="E933" s="166" t="s">
        <v>18</v>
      </c>
      <c r="F933" s="166" t="s">
        <v>18</v>
      </c>
      <c r="G933" s="1"/>
      <c r="H933" s="1"/>
      <c r="I933" s="1"/>
      <c r="J933" s="1"/>
    </row>
    <row r="934" spans="1:10" s="133" customFormat="1" hidden="1" x14ac:dyDescent="0.2">
      <c r="A934" s="167" t="s">
        <v>196</v>
      </c>
      <c r="B934" s="69" t="s">
        <v>18</v>
      </c>
      <c r="C934" s="69" t="s">
        <v>18</v>
      </c>
      <c r="D934" s="69" t="s">
        <v>18</v>
      </c>
      <c r="E934" s="69" t="s">
        <v>18</v>
      </c>
      <c r="F934" s="69" t="s">
        <v>18</v>
      </c>
      <c r="G934" s="1"/>
      <c r="H934" s="1"/>
      <c r="I934" s="1"/>
      <c r="J934" s="1"/>
    </row>
    <row r="935" spans="1:10" s="133" customFormat="1" hidden="1" x14ac:dyDescent="0.2">
      <c r="A935" s="84" t="s">
        <v>197</v>
      </c>
      <c r="B935" s="56" t="s">
        <v>18</v>
      </c>
      <c r="C935" s="56" t="s">
        <v>18</v>
      </c>
      <c r="D935" s="56" t="s">
        <v>18</v>
      </c>
      <c r="E935" s="56" t="s">
        <v>18</v>
      </c>
      <c r="F935" s="56" t="s">
        <v>18</v>
      </c>
      <c r="G935" s="1"/>
      <c r="H935" s="1"/>
      <c r="I935" s="1"/>
      <c r="J935" s="1"/>
    </row>
    <row r="936" spans="1:10" s="133" customFormat="1" hidden="1" x14ac:dyDescent="0.2">
      <c r="A936" s="158" t="s">
        <v>187</v>
      </c>
      <c r="B936" s="29" t="s">
        <v>18</v>
      </c>
      <c r="C936" s="29" t="s">
        <v>18</v>
      </c>
      <c r="D936" s="29" t="s">
        <v>18</v>
      </c>
      <c r="E936" s="29" t="s">
        <v>18</v>
      </c>
      <c r="F936" s="29" t="s">
        <v>18</v>
      </c>
      <c r="G936" s="1"/>
      <c r="H936" s="1"/>
      <c r="I936" s="1"/>
      <c r="J936" s="1"/>
    </row>
    <row r="937" spans="1:10" s="133" customFormat="1" x14ac:dyDescent="0.2">
      <c r="A937" s="43"/>
      <c r="B937" s="51"/>
      <c r="C937" s="51"/>
      <c r="D937" s="51"/>
      <c r="E937" s="51"/>
      <c r="F937" s="51"/>
      <c r="G937" s="1"/>
      <c r="H937" s="1"/>
      <c r="I937" s="1"/>
      <c r="J937" s="1"/>
    </row>
    <row r="938" spans="1:10" s="133" customFormat="1" x14ac:dyDescent="0.2">
      <c r="A938" s="24" t="s">
        <v>210</v>
      </c>
      <c r="B938" s="56">
        <v>0.68</v>
      </c>
      <c r="C938" s="56">
        <v>0.57999999999999996</v>
      </c>
      <c r="D938" s="56">
        <v>6.1280000000000001E-2</v>
      </c>
      <c r="E938" s="56" t="s">
        <v>18</v>
      </c>
      <c r="F938" s="56" t="s">
        <v>18</v>
      </c>
      <c r="G938" s="1"/>
      <c r="H938" s="1"/>
      <c r="I938" s="1"/>
      <c r="J938" s="1"/>
    </row>
    <row r="939" spans="1:10" s="133" customFormat="1" ht="14.25" x14ac:dyDescent="0.2">
      <c r="A939" s="147" t="s">
        <v>918</v>
      </c>
      <c r="B939" s="166">
        <v>0.57000000000000006</v>
      </c>
      <c r="C939" s="166">
        <v>0.28999999999999998</v>
      </c>
      <c r="D939" s="166">
        <v>3.4960000000000005E-2</v>
      </c>
      <c r="E939" s="166" t="s">
        <v>18</v>
      </c>
      <c r="F939" s="166" t="s">
        <v>18</v>
      </c>
      <c r="G939" s="1"/>
      <c r="H939" s="1"/>
      <c r="I939" s="1"/>
      <c r="J939" s="1"/>
    </row>
    <row r="940" spans="1:10" s="133" customFormat="1" ht="14.25" x14ac:dyDescent="0.2">
      <c r="A940" s="147" t="s">
        <v>919</v>
      </c>
      <c r="B940" s="166">
        <v>0.11</v>
      </c>
      <c r="C940" s="166">
        <v>0.28999999999999998</v>
      </c>
      <c r="D940" s="166">
        <v>2.632E-2</v>
      </c>
      <c r="E940" s="166" t="s">
        <v>18</v>
      </c>
      <c r="F940" s="166" t="s">
        <v>18</v>
      </c>
      <c r="G940" s="1"/>
      <c r="H940" s="1"/>
      <c r="I940" s="1"/>
      <c r="J940" s="1"/>
    </row>
    <row r="941" spans="1:10" s="133" customFormat="1" ht="14.25" x14ac:dyDescent="0.2">
      <c r="A941" s="147" t="s">
        <v>920</v>
      </c>
      <c r="B941" s="69" t="s">
        <v>18</v>
      </c>
      <c r="C941" s="69" t="s">
        <v>18</v>
      </c>
      <c r="D941" s="69" t="s">
        <v>18</v>
      </c>
      <c r="E941" s="166" t="s">
        <v>18</v>
      </c>
      <c r="F941" s="166" t="s">
        <v>18</v>
      </c>
      <c r="G941" s="1"/>
      <c r="H941" s="1"/>
      <c r="I941" s="1"/>
      <c r="J941" s="1"/>
    </row>
    <row r="942" spans="1:10" s="133" customFormat="1" x14ac:dyDescent="0.2">
      <c r="A942" s="147" t="s">
        <v>207</v>
      </c>
      <c r="B942" s="51" t="s">
        <v>18</v>
      </c>
      <c r="C942" s="51" t="s">
        <v>18</v>
      </c>
      <c r="D942" s="51" t="s">
        <v>18</v>
      </c>
      <c r="E942" s="51" t="s">
        <v>18</v>
      </c>
      <c r="F942" s="51" t="s">
        <v>18</v>
      </c>
      <c r="G942" s="1"/>
      <c r="H942" s="1"/>
      <c r="I942" s="1"/>
      <c r="J942" s="1"/>
    </row>
    <row r="943" spans="1:10" s="133" customFormat="1" x14ac:dyDescent="0.2">
      <c r="A943" s="138" t="s">
        <v>208</v>
      </c>
      <c r="B943" s="51" t="s">
        <v>18</v>
      </c>
      <c r="C943" s="51" t="s">
        <v>18</v>
      </c>
      <c r="D943" s="51" t="s">
        <v>18</v>
      </c>
      <c r="E943" s="51" t="s">
        <v>18</v>
      </c>
      <c r="F943" s="51" t="s">
        <v>18</v>
      </c>
      <c r="G943" s="1"/>
      <c r="H943" s="1"/>
      <c r="I943" s="1"/>
      <c r="J943" s="1"/>
    </row>
    <row r="944" spans="1:10" s="133" customFormat="1" x14ac:dyDescent="0.2">
      <c r="A944" s="17" t="s">
        <v>209</v>
      </c>
      <c r="B944" s="51" t="s">
        <v>18</v>
      </c>
      <c r="C944" s="51" t="s">
        <v>18</v>
      </c>
      <c r="D944" s="51" t="s">
        <v>18</v>
      </c>
      <c r="E944" s="51" t="s">
        <v>18</v>
      </c>
      <c r="F944" s="51" t="s">
        <v>18</v>
      </c>
      <c r="G944" s="1"/>
      <c r="H944" s="1"/>
      <c r="I944" s="1"/>
      <c r="J944" s="1"/>
    </row>
    <row r="945" spans="1:10" s="133" customFormat="1" x14ac:dyDescent="0.2">
      <c r="A945" s="17"/>
      <c r="B945" s="51"/>
      <c r="C945" s="51"/>
      <c r="D945" s="51"/>
      <c r="E945" s="51"/>
      <c r="F945" s="51"/>
      <c r="G945" s="1"/>
      <c r="H945" s="1"/>
      <c r="I945" s="1"/>
      <c r="J945" s="1"/>
    </row>
    <row r="946" spans="1:10" s="133" customFormat="1" x14ac:dyDescent="0.2">
      <c r="A946" s="137" t="s">
        <v>914</v>
      </c>
      <c r="B946" s="51"/>
      <c r="C946" s="51"/>
      <c r="D946" s="51"/>
      <c r="E946" s="51"/>
      <c r="F946" s="51"/>
      <c r="G946" s="1"/>
      <c r="H946" s="1"/>
      <c r="I946" s="1"/>
      <c r="J946" s="1"/>
    </row>
    <row r="947" spans="1:10" s="133" customFormat="1" x14ac:dyDescent="0.2">
      <c r="A947" s="24" t="s">
        <v>203</v>
      </c>
      <c r="B947" s="56">
        <v>1.136E-2</v>
      </c>
      <c r="C947" s="56">
        <v>1.6880500000000001</v>
      </c>
      <c r="D947" s="56">
        <v>2.3000000000000001E-4</v>
      </c>
      <c r="E947" s="56">
        <v>1.8510000000000002E-2</v>
      </c>
      <c r="F947" s="56">
        <v>2.0202000000000001E-2</v>
      </c>
      <c r="G947" s="1"/>
      <c r="H947" s="1"/>
      <c r="I947" s="1"/>
      <c r="J947" s="1"/>
    </row>
    <row r="948" spans="1:10" s="133" customFormat="1" x14ac:dyDescent="0.2">
      <c r="A948" s="82" t="s">
        <v>194</v>
      </c>
      <c r="B948" s="56" t="s">
        <v>19</v>
      </c>
      <c r="C948" s="56">
        <v>2.0000000000000002E-5</v>
      </c>
      <c r="D948" s="56" t="s">
        <v>19</v>
      </c>
      <c r="E948" s="56" t="s">
        <v>19</v>
      </c>
      <c r="F948" s="56" t="s">
        <v>19</v>
      </c>
      <c r="G948" s="21"/>
      <c r="H948" s="21"/>
      <c r="I948" s="21"/>
      <c r="J948" s="21"/>
    </row>
    <row r="949" spans="1:10" s="133" customFormat="1" x14ac:dyDescent="0.2">
      <c r="A949" s="167" t="s">
        <v>195</v>
      </c>
      <c r="B949" s="166" t="s">
        <v>19</v>
      </c>
      <c r="C949" s="166" t="s">
        <v>18</v>
      </c>
      <c r="D949" s="166" t="s">
        <v>19</v>
      </c>
      <c r="E949" s="166" t="s">
        <v>19</v>
      </c>
      <c r="F949" s="166" t="s">
        <v>19</v>
      </c>
      <c r="G949" s="1"/>
      <c r="H949" s="1"/>
      <c r="I949" s="1"/>
      <c r="J949" s="1"/>
    </row>
    <row r="950" spans="1:10" s="133" customFormat="1" x14ac:dyDescent="0.2">
      <c r="A950" s="167" t="s">
        <v>196</v>
      </c>
      <c r="B950" s="69" t="s">
        <v>19</v>
      </c>
      <c r="C950" s="69" t="s">
        <v>18</v>
      </c>
      <c r="D950" s="69" t="s">
        <v>19</v>
      </c>
      <c r="E950" s="69" t="s">
        <v>19</v>
      </c>
      <c r="F950" s="69" t="s">
        <v>19</v>
      </c>
      <c r="G950" s="1"/>
      <c r="H950" s="1"/>
      <c r="I950" s="1"/>
      <c r="J950" s="1"/>
    </row>
    <row r="951" spans="1:10" s="133" customFormat="1" x14ac:dyDescent="0.2">
      <c r="A951" s="84" t="s">
        <v>197</v>
      </c>
      <c r="B951" s="56">
        <v>1.136E-2</v>
      </c>
      <c r="C951" s="56">
        <v>1.6880299999999999</v>
      </c>
      <c r="D951" s="56">
        <v>2.3000000000000001E-4</v>
      </c>
      <c r="E951" s="56">
        <v>1.8510000000000002E-2</v>
      </c>
      <c r="F951" s="56">
        <v>2.0202000000000001E-2</v>
      </c>
      <c r="G951" s="1"/>
      <c r="H951" s="1"/>
      <c r="I951" s="1"/>
      <c r="J951" s="1"/>
    </row>
    <row r="952" spans="1:10" s="133" customFormat="1" hidden="1" x14ac:dyDescent="0.2">
      <c r="A952" s="158" t="s">
        <v>187</v>
      </c>
      <c r="B952" s="29" t="s">
        <v>19</v>
      </c>
      <c r="C952" s="29" t="s">
        <v>19</v>
      </c>
      <c r="D952" s="29" t="s">
        <v>19</v>
      </c>
      <c r="E952" s="29" t="s">
        <v>19</v>
      </c>
      <c r="F952" s="29" t="s">
        <v>19</v>
      </c>
      <c r="G952" s="1"/>
      <c r="H952" s="1"/>
      <c r="I952" s="1"/>
      <c r="J952" s="1"/>
    </row>
    <row r="953" spans="1:10" s="133" customFormat="1" x14ac:dyDescent="0.2">
      <c r="A953" s="43"/>
      <c r="B953" s="51"/>
      <c r="C953" s="51"/>
      <c r="D953" s="51"/>
      <c r="E953" s="51"/>
      <c r="F953" s="51"/>
      <c r="G953" s="1"/>
      <c r="H953" s="1"/>
      <c r="I953" s="1"/>
      <c r="J953" s="1"/>
    </row>
    <row r="954" spans="1:10" s="133" customFormat="1" x14ac:dyDescent="0.2">
      <c r="A954" s="24" t="s">
        <v>210</v>
      </c>
      <c r="B954" s="56">
        <v>597.58633999999995</v>
      </c>
      <c r="C954" s="56">
        <v>403.97162000000003</v>
      </c>
      <c r="D954" s="56">
        <v>6.7598900000000004</v>
      </c>
      <c r="E954" s="56">
        <v>3.6089200000000003</v>
      </c>
      <c r="F954" s="56">
        <v>1.8179510000000001</v>
      </c>
      <c r="G954" s="1"/>
      <c r="H954" s="1"/>
      <c r="I954" s="1"/>
      <c r="J954" s="1"/>
    </row>
    <row r="955" spans="1:10" s="133" customFormat="1" ht="14.25" x14ac:dyDescent="0.2">
      <c r="A955" s="147" t="s">
        <v>918</v>
      </c>
      <c r="B955" s="166">
        <v>561.42226000000005</v>
      </c>
      <c r="C955" s="166">
        <v>350.33259999999996</v>
      </c>
      <c r="D955" s="166">
        <v>6.62643</v>
      </c>
      <c r="E955" s="166">
        <v>3.4883899999999999</v>
      </c>
      <c r="F955" s="166">
        <v>1.7895180000000002</v>
      </c>
      <c r="G955" s="1"/>
      <c r="H955" s="1"/>
      <c r="I955" s="1"/>
      <c r="J955" s="1"/>
    </row>
    <row r="956" spans="1:10" s="133" customFormat="1" ht="14.25" x14ac:dyDescent="0.2">
      <c r="A956" s="147" t="s">
        <v>919</v>
      </c>
      <c r="B956" s="166">
        <v>36.164080000000006</v>
      </c>
      <c r="C956" s="166">
        <v>53.639019999999995</v>
      </c>
      <c r="D956" s="166">
        <v>0.13346000000000002</v>
      </c>
      <c r="E956" s="166">
        <v>0.12054000000000001</v>
      </c>
      <c r="F956" s="166">
        <v>1.1176999999999999E-2</v>
      </c>
      <c r="G956" s="1"/>
      <c r="H956" s="1"/>
      <c r="I956" s="1"/>
      <c r="J956" s="1"/>
    </row>
    <row r="957" spans="1:10" s="133" customFormat="1" ht="14.25" x14ac:dyDescent="0.2">
      <c r="A957" s="147" t="s">
        <v>920</v>
      </c>
      <c r="B957" s="69" t="s">
        <v>18</v>
      </c>
      <c r="C957" s="69" t="s">
        <v>18</v>
      </c>
      <c r="D957" s="69" t="s">
        <v>18</v>
      </c>
      <c r="E957" s="166" t="s">
        <v>18</v>
      </c>
      <c r="F957" s="166">
        <v>1.7256000000000001E-2</v>
      </c>
      <c r="G957" s="1"/>
      <c r="H957" s="1"/>
      <c r="I957" s="1"/>
      <c r="J957" s="1"/>
    </row>
    <row r="958" spans="1:10" s="133" customFormat="1" x14ac:dyDescent="0.2">
      <c r="A958" s="147" t="s">
        <v>207</v>
      </c>
      <c r="B958" s="51" t="s">
        <v>18</v>
      </c>
      <c r="C958" s="51" t="s">
        <v>18</v>
      </c>
      <c r="D958" s="51" t="s">
        <v>18</v>
      </c>
      <c r="E958" s="51" t="s">
        <v>18</v>
      </c>
      <c r="F958" s="51" t="s">
        <v>18</v>
      </c>
      <c r="G958" s="1"/>
      <c r="H958" s="1"/>
      <c r="I958" s="1"/>
      <c r="J958" s="1"/>
    </row>
    <row r="959" spans="1:10" s="133" customFormat="1" x14ac:dyDescent="0.2">
      <c r="A959" s="138" t="s">
        <v>208</v>
      </c>
      <c r="B959" s="51" t="s">
        <v>18</v>
      </c>
      <c r="C959" s="51" t="s">
        <v>18</v>
      </c>
      <c r="D959" s="51" t="s">
        <v>18</v>
      </c>
      <c r="E959" s="51" t="s">
        <v>18</v>
      </c>
      <c r="F959" s="51" t="s">
        <v>18</v>
      </c>
      <c r="G959" s="1"/>
      <c r="H959" s="1"/>
      <c r="I959" s="1"/>
      <c r="J959" s="1"/>
    </row>
    <row r="960" spans="1:10" s="133" customFormat="1" x14ac:dyDescent="0.2">
      <c r="A960" s="17" t="s">
        <v>209</v>
      </c>
      <c r="B960" s="51" t="s">
        <v>18</v>
      </c>
      <c r="C960" s="51" t="s">
        <v>18</v>
      </c>
      <c r="D960" s="51" t="s">
        <v>18</v>
      </c>
      <c r="E960" s="51" t="s">
        <v>18</v>
      </c>
      <c r="F960" s="51" t="s">
        <v>18</v>
      </c>
      <c r="G960" s="1"/>
      <c r="H960" s="1"/>
      <c r="I960" s="1"/>
      <c r="J960" s="1"/>
    </row>
    <row r="961" spans="1:10" s="133" customFormat="1" ht="27.75" customHeight="1" x14ac:dyDescent="0.2">
      <c r="A961" s="1108" t="s">
        <v>922</v>
      </c>
      <c r="B961" s="1109"/>
      <c r="C961" s="1109"/>
      <c r="D961" s="1109"/>
      <c r="E961" s="1109"/>
      <c r="F961" s="1109"/>
      <c r="G961" s="1"/>
      <c r="H961" s="1"/>
      <c r="I961" s="1"/>
      <c r="J961" s="1"/>
    </row>
    <row r="962" spans="1:10" s="133" customFormat="1" ht="13.5" customHeight="1" x14ac:dyDescent="0.2">
      <c r="A962" s="131"/>
      <c r="B962" s="127"/>
      <c r="C962" s="127"/>
      <c r="D962" s="127"/>
      <c r="E962" s="127"/>
      <c r="F962" s="127"/>
      <c r="G962" s="1"/>
      <c r="H962" s="1"/>
      <c r="I962" s="1"/>
      <c r="J962" s="1"/>
    </row>
    <row r="963" spans="1:10" s="133" customFormat="1" ht="12.75" customHeight="1" x14ac:dyDescent="0.2">
      <c r="A963" s="131"/>
      <c r="B963" s="127"/>
      <c r="C963" s="127"/>
      <c r="D963" s="127"/>
      <c r="E963" s="127"/>
      <c r="F963" s="127"/>
      <c r="G963" s="1"/>
      <c r="H963" s="1"/>
      <c r="I963" s="1"/>
      <c r="J963" s="1"/>
    </row>
    <row r="964" spans="1:10" s="133" customFormat="1" ht="12.75" customHeight="1" x14ac:dyDescent="0.2">
      <c r="A964" s="131"/>
      <c r="B964" s="127"/>
      <c r="C964" s="127"/>
      <c r="D964" s="127"/>
      <c r="E964" s="127"/>
      <c r="F964" s="127"/>
      <c r="G964" s="1"/>
      <c r="H964" s="1"/>
      <c r="I964" s="1"/>
      <c r="J964" s="1"/>
    </row>
    <row r="965" spans="1:10" s="598" customFormat="1" x14ac:dyDescent="0.2">
      <c r="A965" s="139"/>
      <c r="B965" s="23"/>
      <c r="C965" s="23"/>
      <c r="D965" s="23"/>
      <c r="E965" s="23"/>
      <c r="F965" s="23"/>
      <c r="G965" s="1"/>
      <c r="H965" s="1"/>
      <c r="I965" s="1"/>
      <c r="J965" s="1"/>
    </row>
    <row r="966" spans="1:10" s="598" customFormat="1" x14ac:dyDescent="0.2">
      <c r="A966" s="1200" t="s">
        <v>211</v>
      </c>
      <c r="B966" s="1200"/>
      <c r="C966" s="1200"/>
      <c r="D966" s="1200"/>
      <c r="E966" s="1200"/>
      <c r="F966" s="1200"/>
      <c r="G966" s="1"/>
      <c r="H966" s="1"/>
      <c r="I966" s="1"/>
      <c r="J966" s="1"/>
    </row>
    <row r="967" spans="1:10" s="600" customFormat="1" ht="15" x14ac:dyDescent="0.25">
      <c r="A967" s="1101" t="s">
        <v>212</v>
      </c>
      <c r="B967" s="1101"/>
      <c r="C967" s="1101"/>
      <c r="D967" s="1101"/>
      <c r="E967" s="1101"/>
      <c r="F967" s="1101"/>
      <c r="G967" s="1"/>
      <c r="H967" s="1"/>
      <c r="I967" s="1"/>
      <c r="J967" s="1"/>
    </row>
    <row r="968" spans="1:10" s="598" customFormat="1" x14ac:dyDescent="0.2">
      <c r="A968" s="148" t="s">
        <v>898</v>
      </c>
      <c r="B968" s="23"/>
      <c r="C968" s="23"/>
      <c r="D968" s="23"/>
      <c r="E968" s="23"/>
      <c r="F968" s="23"/>
      <c r="G968" s="1"/>
      <c r="H968" s="1"/>
      <c r="I968" s="1"/>
      <c r="J968" s="1"/>
    </row>
    <row r="969" spans="1:10" s="598" customFormat="1" x14ac:dyDescent="0.2">
      <c r="A969" s="148"/>
      <c r="B969" s="23"/>
      <c r="C969" s="23"/>
      <c r="D969" s="23"/>
      <c r="E969" s="23"/>
      <c r="F969" s="23"/>
      <c r="G969" s="1"/>
      <c r="H969" s="1"/>
      <c r="I969" s="1"/>
      <c r="J969" s="1"/>
    </row>
    <row r="970" spans="1:10" s="598" customFormat="1" x14ac:dyDescent="0.2">
      <c r="A970" s="136"/>
      <c r="B970" s="12">
        <v>40909</v>
      </c>
      <c r="C970" s="12">
        <v>41275</v>
      </c>
      <c r="D970" s="12">
        <v>41640</v>
      </c>
      <c r="E970" s="12">
        <v>42005</v>
      </c>
      <c r="F970" s="12">
        <v>42370</v>
      </c>
      <c r="G970" s="1"/>
      <c r="H970" s="1"/>
      <c r="I970" s="1"/>
      <c r="J970" s="1"/>
    </row>
    <row r="971" spans="1:10" s="598" customFormat="1" x14ac:dyDescent="0.2">
      <c r="A971" s="137" t="s">
        <v>910</v>
      </c>
      <c r="B971" s="155"/>
      <c r="C971" s="155"/>
      <c r="D971" s="155"/>
      <c r="E971" s="155"/>
      <c r="F971" s="155"/>
      <c r="G971" s="1"/>
      <c r="H971" s="1"/>
      <c r="I971" s="1"/>
      <c r="J971" s="1"/>
    </row>
    <row r="972" spans="1:10" s="133" customFormat="1" x14ac:dyDescent="0.2">
      <c r="A972" s="33" t="s">
        <v>213</v>
      </c>
      <c r="B972" s="14">
        <v>65998.40698</v>
      </c>
      <c r="C972" s="14">
        <v>89392.92</v>
      </c>
      <c r="D972" s="14">
        <v>258916.75</v>
      </c>
      <c r="E972" s="14">
        <v>269778.19099999999</v>
      </c>
      <c r="F972" s="14">
        <v>404389.08813400002</v>
      </c>
      <c r="G972" s="1"/>
      <c r="H972" s="1"/>
      <c r="I972" s="1"/>
      <c r="J972" s="1"/>
    </row>
    <row r="973" spans="1:10" s="133" customFormat="1" x14ac:dyDescent="0.2">
      <c r="A973" s="85" t="s">
        <v>194</v>
      </c>
      <c r="B973" s="14">
        <v>65998.40698</v>
      </c>
      <c r="C973" s="14">
        <v>89392.92</v>
      </c>
      <c r="D973" s="14">
        <v>258916.75</v>
      </c>
      <c r="E973" s="14">
        <v>269778.19099999999</v>
      </c>
      <c r="F973" s="14">
        <v>404389.08813400002</v>
      </c>
      <c r="G973" s="1"/>
      <c r="H973" s="1"/>
      <c r="I973" s="1"/>
      <c r="J973" s="1"/>
    </row>
    <row r="974" spans="1:10" s="133" customFormat="1" x14ac:dyDescent="0.2">
      <c r="A974" s="353" t="s">
        <v>195</v>
      </c>
      <c r="B974" s="156">
        <v>5503.2853300000006</v>
      </c>
      <c r="C974" s="156" t="s">
        <v>18</v>
      </c>
      <c r="D974" s="156">
        <v>73355.06</v>
      </c>
      <c r="E974" s="156">
        <v>53561.213000000003</v>
      </c>
      <c r="F974" s="156">
        <v>46444.739655000005</v>
      </c>
      <c r="G974" s="1"/>
      <c r="H974" s="1"/>
      <c r="I974" s="1"/>
      <c r="J974" s="1"/>
    </row>
    <row r="975" spans="1:10" s="133" customFormat="1" x14ac:dyDescent="0.2">
      <c r="A975" s="353" t="s">
        <v>196</v>
      </c>
      <c r="B975" s="156">
        <v>60495.121650000001</v>
      </c>
      <c r="C975" s="156" t="s">
        <v>18</v>
      </c>
      <c r="D975" s="156">
        <v>185561.69</v>
      </c>
      <c r="E975" s="156">
        <v>216216.978</v>
      </c>
      <c r="F975" s="156">
        <v>357944.34847899998</v>
      </c>
      <c r="G975" s="1"/>
      <c r="H975" s="1"/>
      <c r="I975" s="1"/>
      <c r="J975" s="1"/>
    </row>
    <row r="976" spans="1:10" s="133" customFormat="1" x14ac:dyDescent="0.2">
      <c r="A976" s="158" t="s">
        <v>197</v>
      </c>
      <c r="B976" s="103" t="s">
        <v>18</v>
      </c>
      <c r="C976" s="103" t="s">
        <v>18</v>
      </c>
      <c r="D976" s="103" t="s">
        <v>18</v>
      </c>
      <c r="E976" s="103" t="s">
        <v>18</v>
      </c>
      <c r="F976" s="103" t="s">
        <v>18</v>
      </c>
      <c r="G976" s="21"/>
      <c r="H976" s="21"/>
      <c r="I976" s="21"/>
      <c r="J976" s="21"/>
    </row>
    <row r="977" spans="1:10" s="133" customFormat="1" x14ac:dyDescent="0.2">
      <c r="A977" s="158" t="s">
        <v>187</v>
      </c>
      <c r="B977" s="14" t="s">
        <v>18</v>
      </c>
      <c r="C977" s="14" t="s">
        <v>18</v>
      </c>
      <c r="D977" s="14" t="s">
        <v>18</v>
      </c>
      <c r="E977" s="14" t="s">
        <v>18</v>
      </c>
      <c r="F977" s="14" t="s">
        <v>18</v>
      </c>
      <c r="G977" s="21"/>
      <c r="H977" s="21"/>
      <c r="I977" s="21"/>
      <c r="J977" s="21"/>
    </row>
    <row r="978" spans="1:10" s="133" customFormat="1" x14ac:dyDescent="0.2">
      <c r="A978" s="43"/>
      <c r="B978" s="103"/>
      <c r="C978" s="103"/>
      <c r="D978" s="103"/>
      <c r="E978" s="103"/>
      <c r="F978" s="103"/>
      <c r="G978" s="1"/>
      <c r="H978" s="1"/>
      <c r="I978" s="1"/>
      <c r="J978" s="1"/>
    </row>
    <row r="979" spans="1:10" s="133" customFormat="1" x14ac:dyDescent="0.2">
      <c r="A979" s="33" t="s">
        <v>214</v>
      </c>
      <c r="B979" s="103" t="s">
        <v>19</v>
      </c>
      <c r="C979" s="103" t="s">
        <v>19</v>
      </c>
      <c r="D979" s="103" t="s">
        <v>19</v>
      </c>
      <c r="E979" s="14" t="s">
        <v>19</v>
      </c>
      <c r="F979" s="14" t="s">
        <v>19</v>
      </c>
      <c r="G979" s="1"/>
      <c r="H979" s="1"/>
      <c r="I979" s="1"/>
      <c r="J979" s="1"/>
    </row>
    <row r="980" spans="1:10" s="133" customFormat="1" hidden="1" x14ac:dyDescent="0.2">
      <c r="A980" s="147" t="s">
        <v>204</v>
      </c>
      <c r="B980" s="336" t="s">
        <v>19</v>
      </c>
      <c r="C980" s="336" t="s">
        <v>19</v>
      </c>
      <c r="D980" s="336" t="s">
        <v>19</v>
      </c>
      <c r="E980" s="336" t="s">
        <v>19</v>
      </c>
      <c r="F980" s="336" t="s">
        <v>19</v>
      </c>
      <c r="G980" s="1"/>
      <c r="H980" s="1"/>
      <c r="I980" s="1"/>
      <c r="J980" s="1"/>
    </row>
    <row r="981" spans="1:10" s="133" customFormat="1" hidden="1" x14ac:dyDescent="0.2">
      <c r="A981" s="147" t="s">
        <v>205</v>
      </c>
      <c r="B981" s="336" t="s">
        <v>19</v>
      </c>
      <c r="C981" s="336" t="s">
        <v>19</v>
      </c>
      <c r="D981" s="336" t="s">
        <v>19</v>
      </c>
      <c r="E981" s="336" t="s">
        <v>19</v>
      </c>
      <c r="F981" s="336" t="s">
        <v>19</v>
      </c>
      <c r="G981" s="1"/>
      <c r="H981" s="1"/>
      <c r="I981" s="1"/>
      <c r="J981" s="1"/>
    </row>
    <row r="982" spans="1:10" s="133" customFormat="1" hidden="1" x14ac:dyDescent="0.2">
      <c r="A982" s="147" t="s">
        <v>206</v>
      </c>
      <c r="B982" s="156" t="s">
        <v>19</v>
      </c>
      <c r="C982" s="156" t="s">
        <v>19</v>
      </c>
      <c r="D982" s="156" t="s">
        <v>19</v>
      </c>
      <c r="E982" s="156" t="s">
        <v>19</v>
      </c>
      <c r="F982" s="156" t="s">
        <v>19</v>
      </c>
      <c r="G982" s="1"/>
      <c r="H982" s="1"/>
      <c r="I982" s="1"/>
      <c r="J982" s="1"/>
    </row>
    <row r="983" spans="1:10" s="133" customFormat="1" hidden="1" x14ac:dyDescent="0.2">
      <c r="A983" s="147" t="s">
        <v>207</v>
      </c>
      <c r="B983" s="336" t="s">
        <v>19</v>
      </c>
      <c r="C983" s="336" t="s">
        <v>19</v>
      </c>
      <c r="D983" s="336" t="s">
        <v>19</v>
      </c>
      <c r="E983" s="336" t="s">
        <v>19</v>
      </c>
      <c r="F983" s="336" t="s">
        <v>19</v>
      </c>
      <c r="G983" s="1"/>
      <c r="H983" s="1"/>
      <c r="I983" s="1"/>
      <c r="J983" s="1"/>
    </row>
    <row r="984" spans="1:10" s="133" customFormat="1" hidden="1" x14ac:dyDescent="0.2">
      <c r="A984" s="17" t="s">
        <v>208</v>
      </c>
      <c r="B984" s="336" t="s">
        <v>19</v>
      </c>
      <c r="C984" s="336" t="s">
        <v>19</v>
      </c>
      <c r="D984" s="336" t="s">
        <v>19</v>
      </c>
      <c r="E984" s="336" t="s">
        <v>19</v>
      </c>
      <c r="F984" s="336" t="s">
        <v>19</v>
      </c>
      <c r="G984" s="1"/>
      <c r="H984" s="1"/>
      <c r="I984" s="1"/>
      <c r="J984" s="1"/>
    </row>
    <row r="985" spans="1:10" s="133" customFormat="1" hidden="1" x14ac:dyDescent="0.2">
      <c r="A985" s="17" t="s">
        <v>209</v>
      </c>
      <c r="B985" s="336" t="s">
        <v>19</v>
      </c>
      <c r="C985" s="336" t="s">
        <v>19</v>
      </c>
      <c r="D985" s="336" t="s">
        <v>19</v>
      </c>
      <c r="E985" s="336" t="s">
        <v>19</v>
      </c>
      <c r="F985" s="336" t="s">
        <v>19</v>
      </c>
      <c r="G985" s="1"/>
      <c r="H985" s="1"/>
      <c r="I985" s="1"/>
      <c r="J985" s="1"/>
    </row>
    <row r="986" spans="1:10" s="133" customFormat="1" x14ac:dyDescent="0.2">
      <c r="A986" s="17"/>
      <c r="B986" s="336"/>
      <c r="C986" s="336"/>
      <c r="D986" s="336"/>
      <c r="E986" s="336"/>
      <c r="F986" s="336"/>
      <c r="G986" s="1"/>
      <c r="H986" s="1"/>
      <c r="I986" s="1"/>
      <c r="J986" s="1"/>
    </row>
    <row r="987" spans="1:10" s="133" customFormat="1" x14ac:dyDescent="0.2">
      <c r="A987" s="137" t="s">
        <v>911</v>
      </c>
      <c r="B987" s="336"/>
      <c r="C987" s="336"/>
      <c r="D987" s="336"/>
      <c r="E987" s="336"/>
      <c r="F987" s="336"/>
      <c r="G987" s="1"/>
      <c r="H987" s="1"/>
      <c r="I987" s="1"/>
      <c r="J987" s="1"/>
    </row>
    <row r="988" spans="1:10" s="133" customFormat="1" x14ac:dyDescent="0.2">
      <c r="A988" s="33" t="s">
        <v>213</v>
      </c>
      <c r="B988" s="99">
        <v>27082.541499999999</v>
      </c>
      <c r="C988" s="99">
        <v>28084.884010000002</v>
      </c>
      <c r="D988" s="99">
        <v>43296.54969</v>
      </c>
      <c r="E988" s="99">
        <v>42369.82836</v>
      </c>
      <c r="F988" s="99">
        <v>50559.132877999997</v>
      </c>
      <c r="G988" s="1"/>
      <c r="H988" s="1"/>
      <c r="I988" s="1"/>
      <c r="J988" s="1"/>
    </row>
    <row r="989" spans="1:10" s="133" customFormat="1" x14ac:dyDescent="0.2">
      <c r="A989" s="85" t="s">
        <v>194</v>
      </c>
      <c r="B989" s="99">
        <v>18.765460000000001</v>
      </c>
      <c r="C989" s="99">
        <v>17.25611</v>
      </c>
      <c r="D989" s="99">
        <v>21.823319999999999</v>
      </c>
      <c r="E989" s="99">
        <v>29.07339</v>
      </c>
      <c r="F989" s="99">
        <v>36.131731000000002</v>
      </c>
      <c r="G989" s="1"/>
      <c r="H989" s="1"/>
      <c r="I989" s="1"/>
      <c r="J989" s="1"/>
    </row>
    <row r="990" spans="1:10" s="133" customFormat="1" hidden="1" x14ac:dyDescent="0.2">
      <c r="A990" s="353" t="s">
        <v>195</v>
      </c>
      <c r="B990" s="41">
        <v>0</v>
      </c>
      <c r="C990" s="41">
        <v>0</v>
      </c>
      <c r="D990" s="41">
        <v>0</v>
      </c>
      <c r="E990" s="41">
        <v>0</v>
      </c>
      <c r="F990" s="41">
        <v>0</v>
      </c>
      <c r="G990" s="1"/>
      <c r="H990" s="1"/>
      <c r="I990" s="1"/>
      <c r="J990" s="1"/>
    </row>
    <row r="991" spans="1:10" s="133" customFormat="1" ht="14.25" x14ac:dyDescent="0.2">
      <c r="A991" s="353" t="s">
        <v>917</v>
      </c>
      <c r="B991" s="159">
        <v>18.765460000000001</v>
      </c>
      <c r="C991" s="159">
        <v>17.25611</v>
      </c>
      <c r="D991" s="159">
        <v>21.823319999999999</v>
      </c>
      <c r="E991" s="159">
        <v>29.07339</v>
      </c>
      <c r="F991" s="159">
        <v>36.131731000000002</v>
      </c>
      <c r="G991" s="1"/>
      <c r="H991" s="1"/>
      <c r="I991" s="1"/>
      <c r="J991" s="1"/>
    </row>
    <row r="992" spans="1:10" s="133" customFormat="1" x14ac:dyDescent="0.2">
      <c r="A992" s="158" t="s">
        <v>197</v>
      </c>
      <c r="B992" s="99">
        <v>27043.98</v>
      </c>
      <c r="C992" s="99">
        <v>28061.271760000003</v>
      </c>
      <c r="D992" s="99">
        <v>43271.798940000001</v>
      </c>
      <c r="E992" s="99">
        <v>42340.603860000003</v>
      </c>
      <c r="F992" s="99">
        <v>50522.885362000001</v>
      </c>
      <c r="G992" s="1"/>
      <c r="H992" s="1"/>
      <c r="I992" s="1"/>
      <c r="J992" s="1"/>
    </row>
    <row r="993" spans="1:10" s="133" customFormat="1" x14ac:dyDescent="0.2">
      <c r="A993" s="158" t="s">
        <v>187</v>
      </c>
      <c r="B993" s="99">
        <v>19.796040000000001</v>
      </c>
      <c r="C993" s="99">
        <v>6.3561400000000008</v>
      </c>
      <c r="D993" s="99">
        <v>2.9274299999999998</v>
      </c>
      <c r="E993" s="99">
        <v>0.15111000000000002</v>
      </c>
      <c r="F993" s="99">
        <v>0.115785</v>
      </c>
      <c r="G993" s="1"/>
      <c r="H993" s="1"/>
      <c r="I993" s="1"/>
      <c r="J993" s="1"/>
    </row>
    <row r="994" spans="1:10" s="133" customFormat="1" x14ac:dyDescent="0.2">
      <c r="A994" s="43"/>
      <c r="B994" s="159"/>
      <c r="C994" s="159"/>
      <c r="D994" s="159"/>
      <c r="E994" s="159"/>
      <c r="F994" s="159"/>
      <c r="G994" s="1"/>
      <c r="H994" s="1"/>
      <c r="I994" s="1"/>
      <c r="J994" s="1"/>
    </row>
    <row r="995" spans="1:10" s="133" customFormat="1" x14ac:dyDescent="0.2">
      <c r="A995" s="33" t="s">
        <v>214</v>
      </c>
      <c r="B995" s="99">
        <v>368075</v>
      </c>
      <c r="C995" s="99">
        <v>422541</v>
      </c>
      <c r="D995" s="99">
        <v>590519.20000000007</v>
      </c>
      <c r="E995" s="99">
        <v>698541.44432000001</v>
      </c>
      <c r="F995" s="99">
        <v>995351.86795600003</v>
      </c>
      <c r="G995" s="1"/>
      <c r="H995" s="1"/>
      <c r="I995" s="1"/>
      <c r="J995" s="1"/>
    </row>
    <row r="996" spans="1:10" s="133" customFormat="1" x14ac:dyDescent="0.2">
      <c r="A996" s="147" t="s">
        <v>204</v>
      </c>
      <c r="B996" s="159">
        <v>105161.08</v>
      </c>
      <c r="C996" s="159">
        <v>110056.37062</v>
      </c>
      <c r="D996" s="159">
        <v>150707.89000000001</v>
      </c>
      <c r="E996" s="159">
        <v>156614.87393</v>
      </c>
      <c r="F996" s="159">
        <v>182631.163156</v>
      </c>
      <c r="G996" s="1"/>
      <c r="H996" s="1"/>
      <c r="I996" s="1"/>
      <c r="J996" s="1"/>
    </row>
    <row r="997" spans="1:10" s="133" customFormat="1" x14ac:dyDescent="0.2">
      <c r="A997" s="147" t="s">
        <v>205</v>
      </c>
      <c r="B997" s="159">
        <v>262913.60749999998</v>
      </c>
      <c r="C997" s="159">
        <v>312484.57415</v>
      </c>
      <c r="D997" s="159">
        <v>439811.31</v>
      </c>
      <c r="E997" s="159">
        <v>541926.57039000001</v>
      </c>
      <c r="F997" s="159">
        <v>812720.70479999995</v>
      </c>
      <c r="G997" s="1"/>
      <c r="H997" s="1"/>
      <c r="I997" s="1"/>
      <c r="J997" s="1"/>
    </row>
    <row r="998" spans="1:10" s="133" customFormat="1" ht="12.75" hidden="1" customHeight="1" x14ac:dyDescent="0.2">
      <c r="A998" s="147" t="s">
        <v>206</v>
      </c>
      <c r="B998" s="336" t="s">
        <v>19</v>
      </c>
      <c r="C998" s="156" t="s">
        <v>19</v>
      </c>
      <c r="D998" s="156" t="s">
        <v>19</v>
      </c>
      <c r="E998" s="156" t="s">
        <v>19</v>
      </c>
      <c r="F998" s="156" t="s">
        <v>19</v>
      </c>
      <c r="G998" s="1"/>
      <c r="H998" s="1"/>
      <c r="I998" s="1"/>
      <c r="J998" s="1"/>
    </row>
    <row r="999" spans="1:10" s="133" customFormat="1" ht="12.75" hidden="1" customHeight="1" x14ac:dyDescent="0.2">
      <c r="A999" s="147" t="s">
        <v>207</v>
      </c>
      <c r="B999" s="336" t="s">
        <v>19</v>
      </c>
      <c r="C999" s="336" t="s">
        <v>19</v>
      </c>
      <c r="D999" s="336" t="s">
        <v>19</v>
      </c>
      <c r="E999" s="336" t="s">
        <v>19</v>
      </c>
      <c r="F999" s="336" t="s">
        <v>19</v>
      </c>
      <c r="G999" s="1"/>
      <c r="H999" s="1"/>
      <c r="I999" s="1"/>
      <c r="J999" s="1"/>
    </row>
    <row r="1000" spans="1:10" s="133" customFormat="1" ht="12.75" hidden="1" customHeight="1" x14ac:dyDescent="0.2">
      <c r="A1000" s="17" t="s">
        <v>208</v>
      </c>
      <c r="B1000" s="336" t="s">
        <v>19</v>
      </c>
      <c r="C1000" s="336" t="s">
        <v>19</v>
      </c>
      <c r="D1000" s="336" t="s">
        <v>19</v>
      </c>
      <c r="E1000" s="336" t="s">
        <v>19</v>
      </c>
      <c r="F1000" s="336" t="s">
        <v>19</v>
      </c>
      <c r="G1000" s="1"/>
      <c r="H1000" s="1"/>
      <c r="I1000" s="1"/>
      <c r="J1000" s="1"/>
    </row>
    <row r="1001" spans="1:10" s="133" customFormat="1" ht="12.75" hidden="1" customHeight="1" x14ac:dyDescent="0.2">
      <c r="A1001" s="17" t="s">
        <v>209</v>
      </c>
      <c r="B1001" s="336" t="s">
        <v>19</v>
      </c>
      <c r="C1001" s="336" t="s">
        <v>19</v>
      </c>
      <c r="D1001" s="336" t="s">
        <v>19</v>
      </c>
      <c r="E1001" s="336" t="s">
        <v>19</v>
      </c>
      <c r="F1001" s="336" t="s">
        <v>19</v>
      </c>
      <c r="G1001" s="1"/>
      <c r="H1001" s="1"/>
      <c r="I1001" s="1"/>
      <c r="J1001" s="1"/>
    </row>
    <row r="1002" spans="1:10" s="133" customFormat="1" x14ac:dyDescent="0.2">
      <c r="A1002" s="17"/>
      <c r="B1002" s="336"/>
      <c r="C1002" s="336"/>
      <c r="D1002" s="336"/>
      <c r="E1002" s="336"/>
      <c r="F1002" s="336"/>
      <c r="G1002" s="1"/>
      <c r="H1002" s="1"/>
      <c r="I1002" s="1"/>
      <c r="J1002" s="1"/>
    </row>
    <row r="1003" spans="1:10" s="133" customFormat="1" x14ac:dyDescent="0.2">
      <c r="A1003" s="137" t="s">
        <v>912</v>
      </c>
      <c r="B1003" s="336"/>
      <c r="C1003" s="336"/>
      <c r="D1003" s="336"/>
      <c r="E1003" s="336"/>
      <c r="F1003" s="336"/>
      <c r="G1003" s="1"/>
      <c r="H1003" s="1"/>
      <c r="I1003" s="1"/>
      <c r="J1003" s="1"/>
    </row>
    <row r="1004" spans="1:10" s="133" customFormat="1" x14ac:dyDescent="0.2">
      <c r="A1004" s="33" t="s">
        <v>213</v>
      </c>
      <c r="B1004" s="14">
        <v>5487.7429800000009</v>
      </c>
      <c r="C1004" s="14">
        <v>5216.6419999999998</v>
      </c>
      <c r="D1004" s="14">
        <v>8548.4505300000001</v>
      </c>
      <c r="E1004" s="14">
        <v>7400.8898799999997</v>
      </c>
      <c r="F1004" s="14">
        <v>9982.6042890000008</v>
      </c>
      <c r="G1004" s="1"/>
      <c r="H1004" s="1"/>
      <c r="I1004" s="1"/>
      <c r="J1004" s="1"/>
    </row>
    <row r="1005" spans="1:10" s="133" customFormat="1" x14ac:dyDescent="0.2">
      <c r="A1005" s="85" t="s">
        <v>194</v>
      </c>
      <c r="B1005" s="14">
        <v>39.373290000000004</v>
      </c>
      <c r="C1005" s="14">
        <v>22.988200000000003</v>
      </c>
      <c r="D1005" s="14">
        <v>41.448680000000003</v>
      </c>
      <c r="E1005" s="14">
        <v>57.580300000000001</v>
      </c>
      <c r="F1005" s="14">
        <v>54.602716999999998</v>
      </c>
      <c r="G1005" s="1"/>
      <c r="H1005" s="1"/>
      <c r="I1005" s="1"/>
      <c r="J1005" s="1"/>
    </row>
    <row r="1006" spans="1:10" s="133" customFormat="1" x14ac:dyDescent="0.2">
      <c r="A1006" s="353" t="s">
        <v>195</v>
      </c>
      <c r="B1006" s="156">
        <v>39.373290000000004</v>
      </c>
      <c r="C1006" s="156">
        <v>22.988200000000003</v>
      </c>
      <c r="D1006" s="156">
        <v>41.448680000000003</v>
      </c>
      <c r="E1006" s="156">
        <v>57.580300000000001</v>
      </c>
      <c r="F1006" s="156">
        <v>54.602716999999998</v>
      </c>
      <c r="G1006" s="1"/>
      <c r="H1006" s="1"/>
      <c r="I1006" s="1"/>
      <c r="J1006" s="1"/>
    </row>
    <row r="1007" spans="1:10" s="133" customFormat="1" hidden="1" x14ac:dyDescent="0.2">
      <c r="A1007" s="353" t="s">
        <v>196</v>
      </c>
      <c r="B1007" s="41">
        <v>0</v>
      </c>
      <c r="C1007" s="41">
        <v>0</v>
      </c>
      <c r="D1007" s="41">
        <v>0</v>
      </c>
      <c r="E1007" s="41">
        <v>0</v>
      </c>
      <c r="F1007" s="41">
        <v>0</v>
      </c>
      <c r="G1007" s="1"/>
      <c r="H1007" s="1"/>
      <c r="I1007" s="1"/>
      <c r="J1007" s="1"/>
    </row>
    <row r="1008" spans="1:10" s="133" customFormat="1" x14ac:dyDescent="0.2">
      <c r="A1008" s="158" t="s">
        <v>197</v>
      </c>
      <c r="B1008" s="14">
        <v>5448.3696799999998</v>
      </c>
      <c r="C1008" s="14">
        <v>5193.6538</v>
      </c>
      <c r="D1008" s="14">
        <v>8507.0018500000006</v>
      </c>
      <c r="E1008" s="14">
        <v>7343.3095800000001</v>
      </c>
      <c r="F1008" s="14">
        <v>9928.001572000001</v>
      </c>
      <c r="G1008" s="1"/>
      <c r="H1008" s="1"/>
      <c r="I1008" s="1"/>
      <c r="J1008" s="1"/>
    </row>
    <row r="1009" spans="1:10" s="133" customFormat="1" hidden="1" x14ac:dyDescent="0.2">
      <c r="A1009" s="158" t="s">
        <v>187</v>
      </c>
      <c r="B1009" s="15">
        <v>0</v>
      </c>
      <c r="C1009" s="15">
        <v>0</v>
      </c>
      <c r="D1009" s="15">
        <v>0</v>
      </c>
      <c r="E1009" s="15">
        <v>0</v>
      </c>
      <c r="F1009" s="15">
        <v>0</v>
      </c>
      <c r="G1009" s="1"/>
      <c r="H1009" s="1"/>
      <c r="I1009" s="1"/>
      <c r="J1009" s="1"/>
    </row>
    <row r="1010" spans="1:10" s="133" customFormat="1" x14ac:dyDescent="0.2">
      <c r="A1010" s="43"/>
      <c r="B1010" s="41"/>
      <c r="C1010" s="41"/>
      <c r="D1010" s="41"/>
      <c r="E1010" s="41"/>
      <c r="F1010" s="41"/>
      <c r="G1010" s="1"/>
      <c r="H1010" s="1"/>
      <c r="I1010" s="1"/>
      <c r="J1010" s="1"/>
    </row>
    <row r="1011" spans="1:10" s="133" customFormat="1" x14ac:dyDescent="0.2">
      <c r="A1011" s="33" t="s">
        <v>214</v>
      </c>
      <c r="B1011" s="14">
        <v>71635.186910000004</v>
      </c>
      <c r="C1011" s="14">
        <v>92194.34378000001</v>
      </c>
      <c r="D1011" s="14">
        <v>223132.47271</v>
      </c>
      <c r="E1011" s="14">
        <v>73530.549099999989</v>
      </c>
      <c r="F1011" s="14">
        <v>33065.667934999998</v>
      </c>
      <c r="G1011" s="1"/>
      <c r="H1011" s="1"/>
      <c r="I1011" s="1"/>
      <c r="J1011" s="1"/>
    </row>
    <row r="1012" spans="1:10" s="133" customFormat="1" ht="14.25" x14ac:dyDescent="0.2">
      <c r="A1012" s="147" t="s">
        <v>918</v>
      </c>
      <c r="B1012" s="156">
        <v>1257.9196999999999</v>
      </c>
      <c r="C1012" s="156">
        <v>1181.0301899999999</v>
      </c>
      <c r="D1012" s="156">
        <v>14074.163490000001</v>
      </c>
      <c r="E1012" s="156">
        <v>19789.266250000001</v>
      </c>
      <c r="F1012" s="156">
        <v>19382.780633000002</v>
      </c>
      <c r="G1012" s="1"/>
      <c r="H1012" s="1"/>
      <c r="I1012" s="1"/>
      <c r="J1012" s="1"/>
    </row>
    <row r="1013" spans="1:10" s="133" customFormat="1" ht="14.25" x14ac:dyDescent="0.2">
      <c r="A1013" s="147" t="s">
        <v>919</v>
      </c>
      <c r="B1013" s="156">
        <v>70377.267209999991</v>
      </c>
      <c r="C1013" s="156">
        <v>91013.313590000005</v>
      </c>
      <c r="D1013" s="156">
        <v>209058.30922</v>
      </c>
      <c r="E1013" s="156">
        <v>53741.282850000003</v>
      </c>
      <c r="F1013" s="156">
        <v>13682.887301999999</v>
      </c>
      <c r="G1013" s="1"/>
      <c r="H1013" s="1"/>
      <c r="I1013" s="1"/>
      <c r="J1013" s="1"/>
    </row>
    <row r="1014" spans="1:10" s="133" customFormat="1" ht="14.25" x14ac:dyDescent="0.2">
      <c r="A1014" s="147" t="s">
        <v>920</v>
      </c>
      <c r="B1014" s="347" t="s">
        <v>18</v>
      </c>
      <c r="C1014" s="347" t="s">
        <v>18</v>
      </c>
      <c r="D1014" s="471" t="s">
        <v>18</v>
      </c>
      <c r="E1014" s="347" t="s">
        <v>18</v>
      </c>
      <c r="F1014" s="347" t="s">
        <v>18</v>
      </c>
      <c r="G1014" s="1"/>
      <c r="H1014" s="1"/>
      <c r="I1014" s="1"/>
      <c r="J1014" s="1"/>
    </row>
    <row r="1015" spans="1:10" s="133" customFormat="1" x14ac:dyDescent="0.2">
      <c r="A1015" s="147" t="s">
        <v>207</v>
      </c>
      <c r="B1015" s="471" t="s">
        <v>18</v>
      </c>
      <c r="C1015" s="471" t="s">
        <v>18</v>
      </c>
      <c r="D1015" s="471" t="s">
        <v>18</v>
      </c>
      <c r="E1015" s="471" t="s">
        <v>18</v>
      </c>
      <c r="F1015" s="471" t="s">
        <v>18</v>
      </c>
      <c r="G1015" s="1"/>
      <c r="H1015" s="1"/>
      <c r="I1015" s="1"/>
      <c r="J1015" s="1"/>
    </row>
    <row r="1016" spans="1:10" s="133" customFormat="1" x14ac:dyDescent="0.2">
      <c r="A1016" s="17" t="s">
        <v>208</v>
      </c>
      <c r="B1016" s="471" t="s">
        <v>18</v>
      </c>
      <c r="C1016" s="471" t="s">
        <v>18</v>
      </c>
      <c r="D1016" s="471" t="s">
        <v>18</v>
      </c>
      <c r="E1016" s="471" t="s">
        <v>18</v>
      </c>
      <c r="F1016" s="471" t="s">
        <v>18</v>
      </c>
      <c r="G1016" s="1"/>
      <c r="H1016" s="1"/>
      <c r="I1016" s="1"/>
      <c r="J1016" s="1"/>
    </row>
    <row r="1017" spans="1:10" s="133" customFormat="1" x14ac:dyDescent="0.2">
      <c r="A1017" s="17" t="s">
        <v>209</v>
      </c>
      <c r="B1017" s="471" t="s">
        <v>18</v>
      </c>
      <c r="C1017" s="471" t="s">
        <v>18</v>
      </c>
      <c r="D1017" s="471" t="s">
        <v>18</v>
      </c>
      <c r="E1017" s="471" t="s">
        <v>18</v>
      </c>
      <c r="F1017" s="471" t="s">
        <v>18</v>
      </c>
      <c r="G1017" s="1"/>
      <c r="H1017" s="1"/>
      <c r="I1017" s="1"/>
      <c r="J1017" s="1"/>
    </row>
    <row r="1018" spans="1:10" s="133" customFormat="1" x14ac:dyDescent="0.2">
      <c r="A1018" s="17"/>
      <c r="B1018" s="336"/>
      <c r="C1018" s="336"/>
      <c r="D1018" s="336"/>
      <c r="E1018" s="336"/>
      <c r="F1018" s="336"/>
      <c r="G1018" s="1"/>
      <c r="H1018" s="1"/>
      <c r="I1018" s="1"/>
      <c r="J1018" s="1"/>
    </row>
    <row r="1019" spans="1:10" s="133" customFormat="1" x14ac:dyDescent="0.2">
      <c r="A1019" s="137" t="s">
        <v>913</v>
      </c>
      <c r="B1019" s="336"/>
      <c r="C1019" s="336"/>
      <c r="D1019" s="336"/>
      <c r="E1019" s="336"/>
      <c r="F1019" s="336"/>
      <c r="G1019" s="1"/>
      <c r="H1019" s="1"/>
      <c r="I1019" s="1"/>
      <c r="J1019" s="1"/>
    </row>
    <row r="1020" spans="1:10" s="133" customFormat="1" x14ac:dyDescent="0.2">
      <c r="A1020" s="33" t="s">
        <v>213</v>
      </c>
      <c r="B1020" s="14" t="s">
        <v>18</v>
      </c>
      <c r="C1020" s="14" t="s">
        <v>18</v>
      </c>
      <c r="D1020" s="14" t="s">
        <v>18</v>
      </c>
      <c r="E1020" s="14" t="s">
        <v>18</v>
      </c>
      <c r="F1020" s="14" t="s">
        <v>18</v>
      </c>
      <c r="G1020" s="1"/>
      <c r="H1020" s="1"/>
      <c r="I1020" s="1"/>
      <c r="J1020" s="1"/>
    </row>
    <row r="1021" spans="1:10" s="133" customFormat="1" hidden="1" x14ac:dyDescent="0.2">
      <c r="A1021" s="85" t="s">
        <v>194</v>
      </c>
      <c r="B1021" s="14" t="s">
        <v>18</v>
      </c>
      <c r="C1021" s="14" t="s">
        <v>18</v>
      </c>
      <c r="D1021" s="14" t="s">
        <v>18</v>
      </c>
      <c r="E1021" s="14" t="s">
        <v>18</v>
      </c>
      <c r="F1021" s="14" t="s">
        <v>18</v>
      </c>
      <c r="G1021" s="1"/>
      <c r="H1021" s="1"/>
      <c r="I1021" s="1"/>
      <c r="J1021" s="1"/>
    </row>
    <row r="1022" spans="1:10" s="133" customFormat="1" hidden="1" x14ac:dyDescent="0.2">
      <c r="A1022" s="353" t="s">
        <v>195</v>
      </c>
      <c r="B1022" s="156" t="s">
        <v>18</v>
      </c>
      <c r="C1022" s="156" t="s">
        <v>18</v>
      </c>
      <c r="D1022" s="156" t="s">
        <v>18</v>
      </c>
      <c r="E1022" s="156" t="s">
        <v>18</v>
      </c>
      <c r="F1022" s="156" t="s">
        <v>18</v>
      </c>
      <c r="G1022" s="1"/>
      <c r="H1022" s="1"/>
      <c r="I1022" s="1"/>
      <c r="J1022" s="1"/>
    </row>
    <row r="1023" spans="1:10" s="133" customFormat="1" hidden="1" x14ac:dyDescent="0.2">
      <c r="A1023" s="353" t="s">
        <v>196</v>
      </c>
      <c r="B1023" s="41" t="s">
        <v>18</v>
      </c>
      <c r="C1023" s="41" t="s">
        <v>18</v>
      </c>
      <c r="D1023" s="41" t="s">
        <v>18</v>
      </c>
      <c r="E1023" s="41" t="s">
        <v>18</v>
      </c>
      <c r="F1023" s="41" t="s">
        <v>18</v>
      </c>
      <c r="G1023" s="1"/>
      <c r="H1023" s="1"/>
      <c r="I1023" s="1"/>
      <c r="J1023" s="1"/>
    </row>
    <row r="1024" spans="1:10" s="133" customFormat="1" hidden="1" x14ac:dyDescent="0.2">
      <c r="A1024" s="158" t="s">
        <v>197</v>
      </c>
      <c r="B1024" s="14" t="s">
        <v>18</v>
      </c>
      <c r="C1024" s="14" t="s">
        <v>18</v>
      </c>
      <c r="D1024" s="14" t="s">
        <v>18</v>
      </c>
      <c r="E1024" s="14" t="s">
        <v>18</v>
      </c>
      <c r="F1024" s="14" t="s">
        <v>18</v>
      </c>
      <c r="G1024" s="1"/>
      <c r="H1024" s="1"/>
      <c r="I1024" s="1"/>
      <c r="J1024" s="1"/>
    </row>
    <row r="1025" spans="1:10" s="133" customFormat="1" hidden="1" x14ac:dyDescent="0.2">
      <c r="A1025" s="158" t="s">
        <v>187</v>
      </c>
      <c r="B1025" s="15" t="s">
        <v>18</v>
      </c>
      <c r="C1025" s="15" t="s">
        <v>18</v>
      </c>
      <c r="D1025" s="15" t="s">
        <v>18</v>
      </c>
      <c r="E1025" s="15" t="s">
        <v>18</v>
      </c>
      <c r="F1025" s="15" t="s">
        <v>18</v>
      </c>
      <c r="G1025" s="1"/>
      <c r="H1025" s="1"/>
      <c r="I1025" s="1"/>
      <c r="J1025" s="1"/>
    </row>
    <row r="1026" spans="1:10" s="133" customFormat="1" x14ac:dyDescent="0.2">
      <c r="A1026" s="43"/>
      <c r="B1026" s="41"/>
      <c r="C1026" s="41"/>
      <c r="D1026" s="41"/>
      <c r="E1026" s="41"/>
      <c r="F1026" s="41"/>
      <c r="G1026" s="1"/>
      <c r="H1026" s="1"/>
      <c r="I1026" s="1"/>
      <c r="J1026" s="1"/>
    </row>
    <row r="1027" spans="1:10" s="133" customFormat="1" x14ac:dyDescent="0.2">
      <c r="A1027" s="33" t="s">
        <v>214</v>
      </c>
      <c r="B1027" s="14">
        <v>1323.49</v>
      </c>
      <c r="C1027" s="14">
        <v>3016.2200000000003</v>
      </c>
      <c r="D1027" s="14">
        <v>521.86</v>
      </c>
      <c r="E1027" s="14" t="s">
        <v>18</v>
      </c>
      <c r="F1027" s="14" t="s">
        <v>18</v>
      </c>
      <c r="G1027" s="1"/>
      <c r="H1027" s="1"/>
      <c r="I1027" s="1"/>
      <c r="J1027" s="1"/>
    </row>
    <row r="1028" spans="1:10" s="133" customFormat="1" ht="14.25" x14ac:dyDescent="0.2">
      <c r="A1028" s="147" t="s">
        <v>918</v>
      </c>
      <c r="B1028" s="156">
        <v>829.98</v>
      </c>
      <c r="C1028" s="156">
        <v>950.85</v>
      </c>
      <c r="D1028" s="156">
        <v>58.624600000000001</v>
      </c>
      <c r="E1028" s="156" t="s">
        <v>18</v>
      </c>
      <c r="F1028" s="156" t="s">
        <v>18</v>
      </c>
      <c r="G1028" s="1"/>
      <c r="H1028" s="1"/>
      <c r="I1028" s="1"/>
      <c r="J1028" s="1"/>
    </row>
    <row r="1029" spans="1:10" s="133" customFormat="1" ht="14.25" x14ac:dyDescent="0.2">
      <c r="A1029" s="147" t="s">
        <v>919</v>
      </c>
      <c r="B1029" s="156">
        <v>493.51</v>
      </c>
      <c r="C1029" s="156">
        <v>2065.37</v>
      </c>
      <c r="D1029" s="156">
        <v>463.23270000000002</v>
      </c>
      <c r="E1029" s="156" t="s">
        <v>18</v>
      </c>
      <c r="F1029" s="156" t="s">
        <v>18</v>
      </c>
      <c r="G1029" s="1"/>
      <c r="H1029" s="1"/>
      <c r="I1029" s="1"/>
      <c r="J1029" s="1"/>
    </row>
    <row r="1030" spans="1:10" s="133" customFormat="1" ht="14.25" x14ac:dyDescent="0.2">
      <c r="A1030" s="147" t="s">
        <v>920</v>
      </c>
      <c r="B1030" s="347" t="s">
        <v>19</v>
      </c>
      <c r="C1030" s="347" t="s">
        <v>19</v>
      </c>
      <c r="D1030" s="471" t="s">
        <v>19</v>
      </c>
      <c r="E1030" s="347" t="s">
        <v>19</v>
      </c>
      <c r="F1030" s="347" t="s">
        <v>19</v>
      </c>
      <c r="G1030" s="1"/>
      <c r="H1030" s="1"/>
      <c r="I1030" s="1"/>
      <c r="J1030" s="1"/>
    </row>
    <row r="1031" spans="1:10" s="133" customFormat="1" hidden="1" x14ac:dyDescent="0.2">
      <c r="A1031" s="147" t="s">
        <v>207</v>
      </c>
      <c r="B1031" s="471" t="s">
        <v>19</v>
      </c>
      <c r="C1031" s="471" t="s">
        <v>19</v>
      </c>
      <c r="D1031" s="471" t="s">
        <v>19</v>
      </c>
      <c r="E1031" s="471" t="s">
        <v>19</v>
      </c>
      <c r="F1031" s="471" t="s">
        <v>19</v>
      </c>
      <c r="G1031" s="1"/>
      <c r="H1031" s="1"/>
      <c r="I1031" s="1"/>
      <c r="J1031" s="1"/>
    </row>
    <row r="1032" spans="1:10" s="133" customFormat="1" hidden="1" x14ac:dyDescent="0.2">
      <c r="A1032" s="17" t="s">
        <v>208</v>
      </c>
      <c r="B1032" s="471" t="s">
        <v>19</v>
      </c>
      <c r="C1032" s="471" t="s">
        <v>19</v>
      </c>
      <c r="D1032" s="471" t="s">
        <v>19</v>
      </c>
      <c r="E1032" s="471" t="s">
        <v>19</v>
      </c>
      <c r="F1032" s="471" t="s">
        <v>19</v>
      </c>
      <c r="G1032" s="1"/>
      <c r="H1032" s="1"/>
      <c r="I1032" s="1"/>
      <c r="J1032" s="1"/>
    </row>
    <row r="1033" spans="1:10" s="133" customFormat="1" hidden="1" x14ac:dyDescent="0.2">
      <c r="A1033" s="17" t="s">
        <v>209</v>
      </c>
      <c r="B1033" s="471" t="s">
        <v>19</v>
      </c>
      <c r="C1033" s="471" t="s">
        <v>19</v>
      </c>
      <c r="D1033" s="471" t="s">
        <v>19</v>
      </c>
      <c r="E1033" s="471" t="s">
        <v>19</v>
      </c>
      <c r="F1033" s="471" t="s">
        <v>19</v>
      </c>
      <c r="G1033" s="1"/>
      <c r="H1033" s="1"/>
      <c r="I1033" s="1"/>
      <c r="J1033" s="1"/>
    </row>
    <row r="1034" spans="1:10" s="133" customFormat="1" x14ac:dyDescent="0.2">
      <c r="A1034" s="1201" t="s">
        <v>453</v>
      </c>
      <c r="B1034" s="1201"/>
      <c r="C1034" s="1201"/>
      <c r="D1034" s="1201"/>
      <c r="E1034" s="1201"/>
      <c r="F1034" s="1201"/>
      <c r="G1034" s="1"/>
      <c r="H1034" s="1"/>
      <c r="I1034" s="1"/>
      <c r="J1034" s="1"/>
    </row>
    <row r="1035" spans="1:10" s="133" customFormat="1" x14ac:dyDescent="0.2">
      <c r="A1035" s="17"/>
      <c r="B1035" s="51"/>
      <c r="C1035" s="51"/>
      <c r="D1035" s="51"/>
      <c r="E1035" s="51"/>
      <c r="F1035" s="51"/>
      <c r="G1035" s="1"/>
      <c r="H1035" s="1"/>
      <c r="I1035" s="1"/>
      <c r="J1035" s="1"/>
    </row>
    <row r="1036" spans="1:10" s="133" customFormat="1" x14ac:dyDescent="0.2">
      <c r="A1036" s="17"/>
      <c r="B1036" s="51"/>
      <c r="C1036" s="51"/>
      <c r="D1036" s="51"/>
      <c r="E1036" s="51"/>
      <c r="F1036" s="51"/>
      <c r="G1036" s="1"/>
      <c r="H1036" s="1"/>
      <c r="I1036" s="1"/>
      <c r="J1036" s="1"/>
    </row>
    <row r="1037" spans="1:10" s="133" customFormat="1" x14ac:dyDescent="0.2">
      <c r="A1037" s="17"/>
      <c r="B1037" s="51"/>
      <c r="C1037" s="51"/>
      <c r="D1037" s="51"/>
      <c r="E1037" s="51"/>
      <c r="F1037" s="51"/>
      <c r="G1037" s="1"/>
      <c r="H1037" s="1"/>
      <c r="I1037" s="1"/>
      <c r="J1037" s="1"/>
    </row>
    <row r="1038" spans="1:10" s="133" customFormat="1" x14ac:dyDescent="0.2">
      <c r="A1038" s="17"/>
      <c r="B1038" s="51"/>
      <c r="C1038" s="51"/>
      <c r="D1038" s="51"/>
      <c r="E1038" s="51"/>
      <c r="F1038" s="51"/>
      <c r="G1038" s="1"/>
      <c r="H1038" s="1"/>
      <c r="I1038" s="1"/>
      <c r="J1038" s="1"/>
    </row>
    <row r="1039" spans="1:10" s="133" customFormat="1" x14ac:dyDescent="0.2">
      <c r="A1039" s="1200" t="s">
        <v>923</v>
      </c>
      <c r="B1039" s="1200"/>
      <c r="C1039" s="1200"/>
      <c r="D1039" s="1200"/>
      <c r="E1039" s="1200"/>
      <c r="F1039" s="1200"/>
      <c r="G1039" s="1"/>
      <c r="H1039" s="1"/>
      <c r="I1039" s="1"/>
      <c r="J1039" s="1"/>
    </row>
    <row r="1040" spans="1:10" s="133" customFormat="1" x14ac:dyDescent="0.2">
      <c r="A1040" s="17"/>
      <c r="B1040" s="51"/>
      <c r="C1040" s="51"/>
      <c r="D1040" s="51"/>
      <c r="E1040" s="51"/>
      <c r="F1040" s="51"/>
      <c r="G1040" s="1"/>
      <c r="H1040" s="1"/>
      <c r="I1040" s="1"/>
      <c r="J1040" s="1"/>
    </row>
    <row r="1041" spans="1:10" s="133" customFormat="1" x14ac:dyDescent="0.2">
      <c r="A1041" s="136"/>
      <c r="B1041" s="12">
        <v>40909</v>
      </c>
      <c r="C1041" s="12">
        <v>41275</v>
      </c>
      <c r="D1041" s="12">
        <v>41640</v>
      </c>
      <c r="E1041" s="12">
        <v>42005</v>
      </c>
      <c r="F1041" s="12">
        <v>42370</v>
      </c>
      <c r="G1041" s="1"/>
      <c r="H1041" s="1"/>
      <c r="I1041" s="1"/>
      <c r="J1041" s="1"/>
    </row>
    <row r="1042" spans="1:10" s="133" customFormat="1" hidden="1" x14ac:dyDescent="0.2">
      <c r="A1042" s="17"/>
      <c r="B1042" s="336"/>
      <c r="C1042" s="336"/>
      <c r="D1042" s="336"/>
      <c r="E1042" s="336"/>
      <c r="F1042" s="336"/>
      <c r="G1042" s="1"/>
      <c r="H1042" s="1"/>
      <c r="I1042" s="1"/>
      <c r="J1042" s="1"/>
    </row>
    <row r="1043" spans="1:10" s="133" customFormat="1" x14ac:dyDescent="0.2">
      <c r="A1043" s="137" t="s">
        <v>914</v>
      </c>
      <c r="B1043" s="336"/>
      <c r="C1043" s="336"/>
      <c r="D1043" s="336"/>
      <c r="E1043" s="336"/>
      <c r="F1043" s="336"/>
      <c r="G1043" s="1"/>
      <c r="H1043" s="1"/>
      <c r="I1043" s="1"/>
      <c r="J1043" s="1"/>
    </row>
    <row r="1044" spans="1:10" s="133" customFormat="1" x14ac:dyDescent="0.2">
      <c r="A1044" s="33" t="s">
        <v>213</v>
      </c>
      <c r="B1044" s="14">
        <v>0.33</v>
      </c>
      <c r="C1044" s="14">
        <v>113.65835000000001</v>
      </c>
      <c r="D1044" s="14">
        <v>4.0400000000000002E-3</v>
      </c>
      <c r="E1044" s="14">
        <v>2.05552</v>
      </c>
      <c r="F1044" s="14">
        <v>2.408836</v>
      </c>
      <c r="G1044" s="1"/>
      <c r="H1044" s="1"/>
      <c r="I1044" s="1"/>
      <c r="J1044" s="1"/>
    </row>
    <row r="1045" spans="1:10" s="133" customFormat="1" x14ac:dyDescent="0.2">
      <c r="A1045" s="85" t="s">
        <v>194</v>
      </c>
      <c r="B1045" s="14" t="s">
        <v>19</v>
      </c>
      <c r="C1045" s="14">
        <v>1.80759</v>
      </c>
      <c r="D1045" s="14" t="s">
        <v>19</v>
      </c>
      <c r="E1045" s="14" t="s">
        <v>19</v>
      </c>
      <c r="F1045" s="14" t="s">
        <v>19</v>
      </c>
      <c r="G1045" s="1"/>
      <c r="H1045" s="1"/>
      <c r="I1045" s="1"/>
      <c r="J1045" s="1"/>
    </row>
    <row r="1046" spans="1:10" s="133" customFormat="1" x14ac:dyDescent="0.2">
      <c r="A1046" s="353" t="s">
        <v>195</v>
      </c>
      <c r="B1046" s="156" t="s">
        <v>19</v>
      </c>
      <c r="C1046" s="156" t="s">
        <v>18</v>
      </c>
      <c r="D1046" s="156" t="s">
        <v>19</v>
      </c>
      <c r="E1046" s="156" t="s">
        <v>19</v>
      </c>
      <c r="F1046" s="156" t="s">
        <v>19</v>
      </c>
      <c r="G1046" s="21"/>
      <c r="H1046" s="21"/>
      <c r="I1046" s="21"/>
      <c r="J1046" s="21"/>
    </row>
    <row r="1047" spans="1:10" s="133" customFormat="1" x14ac:dyDescent="0.2">
      <c r="A1047" s="353" t="s">
        <v>196</v>
      </c>
      <c r="B1047" s="41" t="s">
        <v>19</v>
      </c>
      <c r="C1047" s="41" t="s">
        <v>18</v>
      </c>
      <c r="D1047" s="41" t="s">
        <v>19</v>
      </c>
      <c r="E1047" s="41" t="s">
        <v>19</v>
      </c>
      <c r="F1047" s="41" t="s">
        <v>19</v>
      </c>
      <c r="G1047" s="21"/>
      <c r="H1047" s="21"/>
      <c r="I1047" s="21"/>
      <c r="J1047" s="21"/>
    </row>
    <row r="1048" spans="1:10" s="133" customFormat="1" x14ac:dyDescent="0.2">
      <c r="A1048" s="158" t="s">
        <v>197</v>
      </c>
      <c r="B1048" s="14">
        <v>0.33</v>
      </c>
      <c r="C1048" s="14">
        <v>111.85075999999999</v>
      </c>
      <c r="D1048" s="14">
        <v>4.0400000000000002E-3</v>
      </c>
      <c r="E1048" s="14">
        <v>2.05552</v>
      </c>
      <c r="F1048" s="14">
        <v>2.408836</v>
      </c>
      <c r="G1048" s="1"/>
      <c r="H1048" s="1"/>
      <c r="I1048" s="1"/>
      <c r="J1048" s="1"/>
    </row>
    <row r="1049" spans="1:10" s="133" customFormat="1" hidden="1" x14ac:dyDescent="0.2">
      <c r="A1049" s="158" t="s">
        <v>187</v>
      </c>
      <c r="B1049" s="15" t="s">
        <v>19</v>
      </c>
      <c r="C1049" s="15" t="s">
        <v>19</v>
      </c>
      <c r="D1049" s="15" t="s">
        <v>19</v>
      </c>
      <c r="E1049" s="15" t="s">
        <v>19</v>
      </c>
      <c r="F1049" s="15" t="s">
        <v>19</v>
      </c>
      <c r="G1049" s="1"/>
      <c r="H1049" s="1"/>
      <c r="I1049" s="1"/>
      <c r="J1049" s="1"/>
    </row>
    <row r="1050" spans="1:10" s="133" customFormat="1" x14ac:dyDescent="0.2">
      <c r="A1050" s="43"/>
      <c r="B1050" s="41"/>
      <c r="C1050" s="41"/>
      <c r="D1050" s="41"/>
      <c r="E1050" s="41"/>
      <c r="F1050" s="41"/>
      <c r="G1050" s="1"/>
      <c r="H1050" s="1"/>
      <c r="I1050" s="1"/>
      <c r="J1050" s="1"/>
    </row>
    <row r="1051" spans="1:10" s="133" customFormat="1" x14ac:dyDescent="0.2">
      <c r="A1051" s="33" t="s">
        <v>214</v>
      </c>
      <c r="B1051" s="14">
        <v>33112.279280000002</v>
      </c>
      <c r="C1051" s="14">
        <v>25743.298500000001</v>
      </c>
      <c r="D1051" s="14">
        <v>6603.3240300000007</v>
      </c>
      <c r="E1051" s="14">
        <v>3473.8984799999998</v>
      </c>
      <c r="F1051" s="14">
        <v>3004.7702769999996</v>
      </c>
      <c r="G1051" s="1"/>
      <c r="H1051" s="1"/>
      <c r="I1051" s="1"/>
      <c r="J1051" s="1"/>
    </row>
    <row r="1052" spans="1:10" s="133" customFormat="1" ht="14.25" x14ac:dyDescent="0.2">
      <c r="A1052" s="147" t="s">
        <v>918</v>
      </c>
      <c r="B1052" s="156">
        <v>31130.432100000002</v>
      </c>
      <c r="C1052" s="156">
        <v>22136.059530000002</v>
      </c>
      <c r="D1052" s="156">
        <v>6420.47642</v>
      </c>
      <c r="E1052" s="156">
        <v>3261.6742300000001</v>
      </c>
      <c r="F1052" s="156">
        <v>2854.7284279999999</v>
      </c>
      <c r="G1052" s="1"/>
      <c r="H1052" s="1"/>
      <c r="I1052" s="1"/>
      <c r="J1052" s="1"/>
    </row>
    <row r="1053" spans="1:10" s="133" customFormat="1" ht="14.25" x14ac:dyDescent="0.2">
      <c r="A1053" s="147" t="s">
        <v>919</v>
      </c>
      <c r="B1053" s="156">
        <v>1981.84718</v>
      </c>
      <c r="C1053" s="156">
        <v>3607.2389700000003</v>
      </c>
      <c r="D1053" s="156">
        <v>182.84762000000001</v>
      </c>
      <c r="E1053" s="156">
        <v>212.22425000000001</v>
      </c>
      <c r="F1053" s="156">
        <v>124.54831299999999</v>
      </c>
      <c r="G1053" s="1"/>
      <c r="H1053" s="1"/>
      <c r="I1053" s="1"/>
      <c r="J1053" s="1"/>
    </row>
    <row r="1054" spans="1:10" s="133" customFormat="1" ht="14.25" x14ac:dyDescent="0.2">
      <c r="A1054" s="147" t="s">
        <v>920</v>
      </c>
      <c r="B1054" s="347" t="s">
        <v>19</v>
      </c>
      <c r="C1054" s="347" t="s">
        <v>19</v>
      </c>
      <c r="D1054" s="471" t="s">
        <v>19</v>
      </c>
      <c r="E1054" s="347" t="s">
        <v>19</v>
      </c>
      <c r="F1054" s="347">
        <v>25.493535999999999</v>
      </c>
      <c r="G1054" s="1"/>
      <c r="H1054" s="1"/>
      <c r="I1054" s="1"/>
      <c r="J1054" s="1"/>
    </row>
    <row r="1055" spans="1:10" s="133" customFormat="1" hidden="1" x14ac:dyDescent="0.2">
      <c r="A1055" s="147" t="s">
        <v>207</v>
      </c>
      <c r="B1055" s="471" t="s">
        <v>19</v>
      </c>
      <c r="C1055" s="471" t="s">
        <v>19</v>
      </c>
      <c r="D1055" s="471" t="s">
        <v>19</v>
      </c>
      <c r="E1055" s="471" t="s">
        <v>19</v>
      </c>
      <c r="F1055" s="471" t="s">
        <v>19</v>
      </c>
      <c r="G1055" s="1"/>
      <c r="H1055" s="1"/>
      <c r="I1055" s="1"/>
      <c r="J1055" s="1"/>
    </row>
    <row r="1056" spans="1:10" s="133" customFormat="1" hidden="1" x14ac:dyDescent="0.2">
      <c r="A1056" s="17" t="s">
        <v>208</v>
      </c>
      <c r="B1056" s="471" t="s">
        <v>19</v>
      </c>
      <c r="C1056" s="471" t="s">
        <v>19</v>
      </c>
      <c r="D1056" s="471" t="s">
        <v>19</v>
      </c>
      <c r="E1056" s="471" t="s">
        <v>19</v>
      </c>
      <c r="F1056" s="471" t="s">
        <v>19</v>
      </c>
      <c r="G1056" s="1"/>
      <c r="H1056" s="1"/>
      <c r="I1056" s="1"/>
      <c r="J1056" s="1"/>
    </row>
    <row r="1057" spans="1:10" s="133" customFormat="1" hidden="1" x14ac:dyDescent="0.2">
      <c r="A1057" s="17" t="s">
        <v>209</v>
      </c>
      <c r="B1057" s="471" t="s">
        <v>19</v>
      </c>
      <c r="C1057" s="471" t="s">
        <v>19</v>
      </c>
      <c r="D1057" s="471" t="s">
        <v>19</v>
      </c>
      <c r="E1057" s="471" t="s">
        <v>19</v>
      </c>
      <c r="F1057" s="471" t="s">
        <v>19</v>
      </c>
      <c r="G1057" s="1"/>
      <c r="H1057" s="1"/>
      <c r="I1057" s="1"/>
      <c r="J1057" s="1"/>
    </row>
    <row r="1058" spans="1:10" s="133" customFormat="1" ht="27.75" customHeight="1" x14ac:dyDescent="0.2">
      <c r="A1058" s="1108" t="s">
        <v>922</v>
      </c>
      <c r="B1058" s="1109"/>
      <c r="C1058" s="1109"/>
      <c r="D1058" s="1109"/>
      <c r="E1058" s="1109"/>
      <c r="F1058" s="1109"/>
      <c r="G1058" s="1"/>
      <c r="H1058" s="1"/>
      <c r="I1058" s="1"/>
      <c r="J1058" s="1"/>
    </row>
    <row r="1059" spans="1:10" s="133" customFormat="1" ht="13.5" customHeight="1" x14ac:dyDescent="0.2">
      <c r="A1059" s="131"/>
      <c r="B1059" s="127"/>
      <c r="C1059" s="127"/>
      <c r="D1059" s="127"/>
      <c r="E1059" s="127"/>
      <c r="F1059" s="127"/>
      <c r="G1059" s="1"/>
      <c r="H1059" s="1"/>
      <c r="I1059" s="1"/>
      <c r="J1059" s="1"/>
    </row>
    <row r="1060" spans="1:10" x14ac:dyDescent="0.2">
      <c r="G1060" s="1"/>
      <c r="H1060" s="1"/>
      <c r="I1060" s="1"/>
      <c r="J1060" s="1"/>
    </row>
    <row r="1061" spans="1:10" x14ac:dyDescent="0.2">
      <c r="G1061" s="1"/>
      <c r="H1061" s="1"/>
      <c r="I1061" s="1"/>
      <c r="J1061" s="1"/>
    </row>
    <row r="1062" spans="1:10" x14ac:dyDescent="0.2">
      <c r="G1062" s="1"/>
      <c r="H1062" s="1"/>
      <c r="I1062" s="1"/>
      <c r="J1062" s="1"/>
    </row>
    <row r="1063" spans="1:10" s="598" customFormat="1" x14ac:dyDescent="0.2">
      <c r="A1063" s="1200" t="s">
        <v>215</v>
      </c>
      <c r="B1063" s="1200"/>
      <c r="C1063" s="1200"/>
      <c r="D1063" s="1200"/>
      <c r="E1063" s="1200"/>
      <c r="F1063" s="1200"/>
      <c r="G1063" s="1"/>
      <c r="H1063" s="1"/>
      <c r="I1063" s="1"/>
      <c r="J1063" s="1"/>
    </row>
    <row r="1064" spans="1:10" s="600" customFormat="1" ht="15" x14ac:dyDescent="0.25">
      <c r="A1064" s="1101" t="s">
        <v>216</v>
      </c>
      <c r="B1064" s="1101"/>
      <c r="C1064" s="1101"/>
      <c r="D1064" s="1101"/>
      <c r="E1064" s="1101"/>
      <c r="F1064" s="1101"/>
      <c r="G1064" s="1"/>
      <c r="H1064" s="1"/>
      <c r="I1064" s="1"/>
      <c r="J1064" s="1"/>
    </row>
    <row r="1065" spans="1:10" s="600" customFormat="1" ht="12.75" customHeight="1" x14ac:dyDescent="0.25">
      <c r="A1065" s="122" t="s">
        <v>54</v>
      </c>
      <c r="B1065" s="135"/>
      <c r="C1065" s="135"/>
      <c r="D1065" s="135"/>
      <c r="E1065" s="135"/>
      <c r="F1065" s="135"/>
      <c r="G1065" s="1"/>
      <c r="H1065" s="1"/>
      <c r="I1065" s="1"/>
      <c r="J1065" s="1"/>
    </row>
    <row r="1066" spans="1:10" s="598" customFormat="1" x14ac:dyDescent="0.2">
      <c r="A1066" s="132"/>
      <c r="B1066" s="23"/>
      <c r="C1066" s="23"/>
      <c r="D1066" s="23"/>
      <c r="E1066" s="23"/>
      <c r="F1066" s="23"/>
      <c r="G1066" s="1"/>
      <c r="H1066" s="1"/>
      <c r="I1066" s="1"/>
      <c r="J1066" s="1"/>
    </row>
    <row r="1067" spans="1:10" s="598" customFormat="1" x14ac:dyDescent="0.2">
      <c r="A1067" s="136"/>
      <c r="B1067" s="12">
        <v>40909</v>
      </c>
      <c r="C1067" s="12">
        <v>41275</v>
      </c>
      <c r="D1067" s="12">
        <v>41640</v>
      </c>
      <c r="E1067" s="12">
        <v>42005</v>
      </c>
      <c r="F1067" s="12">
        <v>42370</v>
      </c>
      <c r="G1067" s="1"/>
      <c r="H1067" s="1"/>
      <c r="I1067" s="1"/>
      <c r="J1067" s="1"/>
    </row>
    <row r="1068" spans="1:10" s="598" customFormat="1" x14ac:dyDescent="0.2">
      <c r="A1068" s="137" t="s">
        <v>924</v>
      </c>
      <c r="B1068" s="23"/>
      <c r="C1068" s="23"/>
      <c r="D1068" s="23"/>
      <c r="E1068" s="23"/>
      <c r="F1068" s="23"/>
      <c r="G1068" s="1"/>
      <c r="H1068" s="1"/>
      <c r="I1068" s="1"/>
      <c r="J1068" s="1"/>
    </row>
    <row r="1069" spans="1:10" s="598" customFormat="1" x14ac:dyDescent="0.2">
      <c r="A1069" s="80" t="s">
        <v>218</v>
      </c>
      <c r="B1069" s="23">
        <v>255</v>
      </c>
      <c r="C1069" s="23">
        <v>264</v>
      </c>
      <c r="D1069" s="23">
        <v>266</v>
      </c>
      <c r="E1069" s="23">
        <v>269</v>
      </c>
      <c r="F1069" s="23">
        <v>271</v>
      </c>
      <c r="G1069" s="1"/>
      <c r="H1069" s="1"/>
      <c r="I1069" s="1"/>
      <c r="J1069" s="1"/>
    </row>
    <row r="1070" spans="1:10" s="598" customFormat="1" x14ac:dyDescent="0.2">
      <c r="A1070" s="138" t="s">
        <v>184</v>
      </c>
      <c r="B1070" s="160" t="s">
        <v>19</v>
      </c>
      <c r="C1070" s="160" t="s">
        <v>19</v>
      </c>
      <c r="D1070" s="160" t="s">
        <v>19</v>
      </c>
      <c r="E1070" s="160" t="s">
        <v>19</v>
      </c>
      <c r="F1070" s="160" t="s">
        <v>19</v>
      </c>
      <c r="G1070" s="1"/>
      <c r="H1070" s="1"/>
      <c r="I1070" s="1"/>
      <c r="J1070" s="1"/>
    </row>
    <row r="1071" spans="1:10" s="598" customFormat="1" x14ac:dyDescent="0.2">
      <c r="A1071" s="138" t="s">
        <v>219</v>
      </c>
      <c r="B1071" s="160" t="s">
        <v>19</v>
      </c>
      <c r="C1071" s="160" t="s">
        <v>19</v>
      </c>
      <c r="D1071" s="160" t="s">
        <v>19</v>
      </c>
      <c r="E1071" s="160" t="s">
        <v>19</v>
      </c>
      <c r="F1071" s="160" t="s">
        <v>19</v>
      </c>
      <c r="G1071" s="1"/>
      <c r="H1071" s="1"/>
      <c r="I1071" s="1"/>
      <c r="J1071" s="1"/>
    </row>
    <row r="1072" spans="1:10" s="598" customFormat="1" x14ac:dyDescent="0.2">
      <c r="A1072" s="138" t="s">
        <v>186</v>
      </c>
      <c r="B1072" s="160">
        <v>140</v>
      </c>
      <c r="C1072" s="160">
        <v>146</v>
      </c>
      <c r="D1072" s="160">
        <v>145</v>
      </c>
      <c r="E1072" s="160">
        <v>150</v>
      </c>
      <c r="F1072" s="160">
        <v>154</v>
      </c>
      <c r="G1072" s="1"/>
      <c r="H1072" s="1"/>
      <c r="I1072" s="1"/>
      <c r="J1072" s="1"/>
    </row>
    <row r="1073" spans="1:10" s="598" customFormat="1" x14ac:dyDescent="0.2">
      <c r="A1073" s="138" t="s">
        <v>187</v>
      </c>
      <c r="B1073" s="160">
        <v>115</v>
      </c>
      <c r="C1073" s="160">
        <v>118</v>
      </c>
      <c r="D1073" s="160">
        <v>121</v>
      </c>
      <c r="E1073" s="160">
        <v>119</v>
      </c>
      <c r="F1073" s="160">
        <v>117</v>
      </c>
      <c r="G1073" s="1"/>
      <c r="H1073" s="1"/>
      <c r="I1073" s="1"/>
      <c r="J1073" s="1"/>
    </row>
    <row r="1074" spans="1:10" s="598" customFormat="1" x14ac:dyDescent="0.2">
      <c r="A1074" s="80"/>
      <c r="B1074" s="23"/>
      <c r="C1074" s="23"/>
      <c r="D1074" s="23"/>
      <c r="E1074" s="23"/>
      <c r="F1074" s="23"/>
      <c r="G1074" s="1"/>
      <c r="H1074" s="1"/>
      <c r="I1074" s="1"/>
      <c r="J1074" s="1"/>
    </row>
    <row r="1075" spans="1:10" s="598" customFormat="1" x14ac:dyDescent="0.2">
      <c r="A1075" s="139" t="s">
        <v>1386</v>
      </c>
      <c r="B1075" s="23">
        <v>255</v>
      </c>
      <c r="C1075" s="23">
        <v>264</v>
      </c>
      <c r="D1075" s="23">
        <v>266</v>
      </c>
      <c r="E1075" s="23">
        <v>269</v>
      </c>
      <c r="F1075" s="23">
        <v>271</v>
      </c>
      <c r="G1075" s="1"/>
      <c r="H1075" s="1"/>
      <c r="I1075" s="1"/>
      <c r="J1075" s="1"/>
    </row>
    <row r="1076" spans="1:10" s="598" customFormat="1" x14ac:dyDescent="0.2">
      <c r="A1076" s="138" t="s">
        <v>184</v>
      </c>
      <c r="B1076" s="160" t="s">
        <v>19</v>
      </c>
      <c r="C1076" s="160" t="s">
        <v>19</v>
      </c>
      <c r="D1076" s="160" t="s">
        <v>19</v>
      </c>
      <c r="E1076" s="160" t="s">
        <v>19</v>
      </c>
      <c r="F1076" s="160" t="s">
        <v>19</v>
      </c>
      <c r="G1076" s="1"/>
      <c r="H1076" s="1"/>
      <c r="I1076" s="1"/>
      <c r="J1076" s="1"/>
    </row>
    <row r="1077" spans="1:10" s="598" customFormat="1" x14ac:dyDescent="0.2">
      <c r="A1077" s="138" t="s">
        <v>219</v>
      </c>
      <c r="B1077" s="160" t="s">
        <v>19</v>
      </c>
      <c r="C1077" s="160" t="s">
        <v>19</v>
      </c>
      <c r="D1077" s="160" t="s">
        <v>19</v>
      </c>
      <c r="E1077" s="160" t="s">
        <v>19</v>
      </c>
      <c r="F1077" s="160" t="s">
        <v>19</v>
      </c>
      <c r="G1077" s="1"/>
      <c r="H1077" s="1"/>
      <c r="I1077" s="1"/>
      <c r="J1077" s="1"/>
    </row>
    <row r="1078" spans="1:10" s="598" customFormat="1" x14ac:dyDescent="0.2">
      <c r="A1078" s="138" t="s">
        <v>186</v>
      </c>
      <c r="B1078" s="160">
        <v>140</v>
      </c>
      <c r="C1078" s="160">
        <v>146</v>
      </c>
      <c r="D1078" s="160">
        <v>145</v>
      </c>
      <c r="E1078" s="160">
        <v>150</v>
      </c>
      <c r="F1078" s="160">
        <v>154</v>
      </c>
      <c r="G1078" s="1"/>
      <c r="H1078" s="1"/>
      <c r="I1078" s="1"/>
      <c r="J1078" s="1"/>
    </row>
    <row r="1079" spans="1:10" s="598" customFormat="1" x14ac:dyDescent="0.2">
      <c r="A1079" s="138" t="s">
        <v>187</v>
      </c>
      <c r="B1079" s="160">
        <v>115</v>
      </c>
      <c r="C1079" s="160">
        <v>118</v>
      </c>
      <c r="D1079" s="160">
        <v>121</v>
      </c>
      <c r="E1079" s="160">
        <v>119</v>
      </c>
      <c r="F1079" s="160">
        <v>117</v>
      </c>
      <c r="G1079" s="1"/>
      <c r="H1079" s="1"/>
      <c r="I1079" s="1"/>
      <c r="J1079" s="1"/>
    </row>
    <row r="1080" spans="1:10" s="598" customFormat="1" x14ac:dyDescent="0.2">
      <c r="A1080" s="138"/>
      <c r="B1080" s="23"/>
      <c r="C1080" s="23"/>
      <c r="D1080" s="23"/>
      <c r="E1080" s="23"/>
      <c r="F1080" s="23"/>
      <c r="G1080" s="1"/>
      <c r="H1080" s="1"/>
      <c r="I1080" s="1"/>
      <c r="J1080" s="1"/>
    </row>
    <row r="1081" spans="1:10" s="598" customFormat="1" x14ac:dyDescent="0.2">
      <c r="A1081" s="139" t="s">
        <v>221</v>
      </c>
      <c r="B1081" s="23" t="s">
        <v>19</v>
      </c>
      <c r="C1081" s="23" t="s">
        <v>19</v>
      </c>
      <c r="D1081" s="23" t="s">
        <v>19</v>
      </c>
      <c r="E1081" s="23" t="s">
        <v>19</v>
      </c>
      <c r="F1081" s="23" t="s">
        <v>19</v>
      </c>
      <c r="G1081" s="1"/>
      <c r="H1081" s="1"/>
      <c r="I1081" s="1"/>
      <c r="J1081" s="1"/>
    </row>
    <row r="1082" spans="1:10" s="598" customFormat="1" hidden="1" x14ac:dyDescent="0.2">
      <c r="A1082" s="138" t="s">
        <v>184</v>
      </c>
      <c r="B1082" s="160" t="s">
        <v>19</v>
      </c>
      <c r="C1082" s="160" t="s">
        <v>19</v>
      </c>
      <c r="D1082" s="160" t="s">
        <v>19</v>
      </c>
      <c r="E1082" s="160" t="s">
        <v>19</v>
      </c>
      <c r="F1082" s="160" t="s">
        <v>19</v>
      </c>
      <c r="G1082" s="1"/>
      <c r="H1082" s="1"/>
      <c r="I1082" s="1"/>
      <c r="J1082" s="1"/>
    </row>
    <row r="1083" spans="1:10" s="598" customFormat="1" hidden="1" x14ac:dyDescent="0.2">
      <c r="A1083" s="138" t="s">
        <v>219</v>
      </c>
      <c r="B1083" s="160" t="s">
        <v>19</v>
      </c>
      <c r="C1083" s="160" t="s">
        <v>19</v>
      </c>
      <c r="D1083" s="160" t="s">
        <v>19</v>
      </c>
      <c r="E1083" s="160" t="s">
        <v>19</v>
      </c>
      <c r="F1083" s="160" t="s">
        <v>19</v>
      </c>
      <c r="G1083" s="1"/>
      <c r="H1083" s="1"/>
      <c r="I1083" s="1"/>
      <c r="J1083" s="1"/>
    </row>
    <row r="1084" spans="1:10" s="598" customFormat="1" hidden="1" x14ac:dyDescent="0.2">
      <c r="A1084" s="138" t="s">
        <v>186</v>
      </c>
      <c r="B1084" s="160" t="s">
        <v>19</v>
      </c>
      <c r="C1084" s="160" t="s">
        <v>19</v>
      </c>
      <c r="D1084" s="160" t="s">
        <v>19</v>
      </c>
      <c r="E1084" s="160" t="s">
        <v>19</v>
      </c>
      <c r="F1084" s="160" t="s">
        <v>19</v>
      </c>
      <c r="G1084" s="1"/>
      <c r="H1084" s="1"/>
      <c r="I1084" s="1"/>
      <c r="J1084" s="1"/>
    </row>
    <row r="1085" spans="1:10" s="598" customFormat="1" hidden="1" x14ac:dyDescent="0.2">
      <c r="A1085" s="17" t="s">
        <v>187</v>
      </c>
      <c r="B1085" s="160" t="s">
        <v>19</v>
      </c>
      <c r="C1085" s="160" t="s">
        <v>19</v>
      </c>
      <c r="D1085" s="160" t="s">
        <v>19</v>
      </c>
      <c r="E1085" s="160" t="s">
        <v>19</v>
      </c>
      <c r="F1085" s="160" t="s">
        <v>19</v>
      </c>
      <c r="G1085" s="1"/>
      <c r="H1085" s="1"/>
      <c r="I1085" s="1"/>
      <c r="J1085" s="1"/>
    </row>
    <row r="1086" spans="1:10" s="598" customFormat="1" x14ac:dyDescent="0.2">
      <c r="A1086" s="17"/>
      <c r="B1086" s="160"/>
      <c r="C1086" s="160"/>
      <c r="D1086" s="160"/>
      <c r="E1086" s="160"/>
      <c r="F1086" s="160"/>
      <c r="G1086" s="1"/>
      <c r="H1086" s="1"/>
      <c r="I1086" s="1"/>
      <c r="J1086" s="1"/>
    </row>
    <row r="1087" spans="1:10" s="598" customFormat="1" x14ac:dyDescent="0.2">
      <c r="A1087" s="137" t="s">
        <v>925</v>
      </c>
      <c r="B1087" s="160"/>
      <c r="C1087" s="160"/>
      <c r="D1087" s="160"/>
      <c r="E1087" s="160"/>
      <c r="F1087" s="160"/>
      <c r="G1087" s="1"/>
      <c r="H1087" s="1"/>
      <c r="I1087" s="1"/>
      <c r="J1087" s="1"/>
    </row>
    <row r="1088" spans="1:10" s="598" customFormat="1" x14ac:dyDescent="0.2">
      <c r="A1088" s="80" t="s">
        <v>218</v>
      </c>
      <c r="B1088" s="29">
        <v>1393</v>
      </c>
      <c r="C1088" s="29">
        <v>1299</v>
      </c>
      <c r="D1088" s="29">
        <v>1369</v>
      </c>
      <c r="E1088" s="29">
        <v>1235</v>
      </c>
      <c r="F1088" s="29">
        <v>1226</v>
      </c>
      <c r="G1088" s="1"/>
      <c r="H1088" s="1"/>
      <c r="I1088" s="1"/>
      <c r="J1088" s="1"/>
    </row>
    <row r="1089" spans="1:10" s="598" customFormat="1" x14ac:dyDescent="0.2">
      <c r="A1089" s="138" t="s">
        <v>184</v>
      </c>
      <c r="B1089" s="160" t="s">
        <v>19</v>
      </c>
      <c r="C1089" s="160" t="s">
        <v>19</v>
      </c>
      <c r="D1089" s="160" t="s">
        <v>19</v>
      </c>
      <c r="E1089" s="160" t="s">
        <v>19</v>
      </c>
      <c r="F1089" s="160" t="s">
        <v>19</v>
      </c>
      <c r="G1089" s="1"/>
      <c r="H1089" s="1"/>
      <c r="I1089" s="1"/>
      <c r="J1089" s="1"/>
    </row>
    <row r="1090" spans="1:10" s="598" customFormat="1" x14ac:dyDescent="0.2">
      <c r="A1090" s="138" t="s">
        <v>219</v>
      </c>
      <c r="B1090" s="160" t="s">
        <v>19</v>
      </c>
      <c r="C1090" s="160" t="s">
        <v>19</v>
      </c>
      <c r="D1090" s="160" t="s">
        <v>19</v>
      </c>
      <c r="E1090" s="160" t="s">
        <v>19</v>
      </c>
      <c r="F1090" s="160" t="s">
        <v>19</v>
      </c>
      <c r="G1090" s="1"/>
      <c r="H1090" s="1"/>
      <c r="I1090" s="1"/>
      <c r="J1090" s="1"/>
    </row>
    <row r="1091" spans="1:10" s="598" customFormat="1" x14ac:dyDescent="0.2">
      <c r="A1091" s="138" t="s">
        <v>186</v>
      </c>
      <c r="B1091" s="160">
        <v>31</v>
      </c>
      <c r="C1091" s="160">
        <v>27</v>
      </c>
      <c r="D1091" s="160">
        <v>29</v>
      </c>
      <c r="E1091" s="160">
        <v>30</v>
      </c>
      <c r="F1091" s="69">
        <v>30</v>
      </c>
      <c r="G1091" s="1"/>
      <c r="H1091" s="1"/>
      <c r="I1091" s="1"/>
      <c r="J1091" s="1"/>
    </row>
    <row r="1092" spans="1:10" s="598" customFormat="1" x14ac:dyDescent="0.2">
      <c r="A1092" s="138" t="s">
        <v>187</v>
      </c>
      <c r="B1092" s="160">
        <v>1362</v>
      </c>
      <c r="C1092" s="160">
        <v>1272</v>
      </c>
      <c r="D1092" s="69">
        <v>1340</v>
      </c>
      <c r="E1092" s="69">
        <v>1205</v>
      </c>
      <c r="F1092" s="69">
        <v>1196</v>
      </c>
      <c r="G1092" s="1"/>
      <c r="H1092" s="1"/>
      <c r="I1092" s="1"/>
      <c r="J1092" s="1"/>
    </row>
    <row r="1093" spans="1:10" s="598" customFormat="1" x14ac:dyDescent="0.2">
      <c r="A1093" s="80"/>
      <c r="B1093" s="160"/>
      <c r="C1093" s="160"/>
      <c r="D1093" s="160"/>
      <c r="E1093" s="160"/>
      <c r="F1093" s="160"/>
      <c r="G1093" s="1"/>
      <c r="H1093" s="1"/>
      <c r="I1093" s="1"/>
      <c r="J1093" s="1"/>
    </row>
    <row r="1094" spans="1:10" s="598" customFormat="1" x14ac:dyDescent="0.2">
      <c r="A1094" s="139" t="s">
        <v>1386</v>
      </c>
      <c r="B1094" s="29">
        <v>1393</v>
      </c>
      <c r="C1094" s="29">
        <v>1299</v>
      </c>
      <c r="D1094" s="29">
        <v>1369</v>
      </c>
      <c r="E1094" s="29">
        <v>1235</v>
      </c>
      <c r="F1094" s="29">
        <v>1226</v>
      </c>
      <c r="G1094" s="1"/>
      <c r="H1094" s="1"/>
      <c r="I1094" s="1"/>
      <c r="J1094" s="1"/>
    </row>
    <row r="1095" spans="1:10" s="598" customFormat="1" x14ac:dyDescent="0.2">
      <c r="A1095" s="138" t="s">
        <v>184</v>
      </c>
      <c r="B1095" s="160" t="s">
        <v>19</v>
      </c>
      <c r="C1095" s="160" t="s">
        <v>19</v>
      </c>
      <c r="D1095" s="160" t="s">
        <v>19</v>
      </c>
      <c r="E1095" s="160" t="s">
        <v>19</v>
      </c>
      <c r="F1095" s="160" t="s">
        <v>19</v>
      </c>
      <c r="G1095" s="1"/>
      <c r="H1095" s="1"/>
      <c r="I1095" s="1"/>
      <c r="J1095" s="1"/>
    </row>
    <row r="1096" spans="1:10" s="598" customFormat="1" x14ac:dyDescent="0.2">
      <c r="A1096" s="138" t="s">
        <v>219</v>
      </c>
      <c r="B1096" s="160" t="s">
        <v>19</v>
      </c>
      <c r="C1096" s="160" t="s">
        <v>19</v>
      </c>
      <c r="D1096" s="160" t="s">
        <v>19</v>
      </c>
      <c r="E1096" s="160" t="s">
        <v>19</v>
      </c>
      <c r="F1096" s="160" t="s">
        <v>19</v>
      </c>
      <c r="G1096" s="1"/>
      <c r="H1096" s="1"/>
      <c r="I1096" s="1"/>
      <c r="J1096" s="1"/>
    </row>
    <row r="1097" spans="1:10" s="598" customFormat="1" x14ac:dyDescent="0.2">
      <c r="A1097" s="138" t="s">
        <v>186</v>
      </c>
      <c r="B1097" s="160">
        <v>31</v>
      </c>
      <c r="C1097" s="160">
        <v>27</v>
      </c>
      <c r="D1097" s="160">
        <v>29</v>
      </c>
      <c r="E1097" s="160">
        <v>30</v>
      </c>
      <c r="F1097" s="69">
        <v>30</v>
      </c>
      <c r="G1097" s="1"/>
      <c r="H1097" s="1"/>
      <c r="I1097" s="1"/>
      <c r="J1097" s="1"/>
    </row>
    <row r="1098" spans="1:10" s="598" customFormat="1" x14ac:dyDescent="0.2">
      <c r="A1098" s="138" t="s">
        <v>187</v>
      </c>
      <c r="B1098" s="160">
        <v>1362</v>
      </c>
      <c r="C1098" s="69">
        <v>1272</v>
      </c>
      <c r="D1098" s="69">
        <v>1340</v>
      </c>
      <c r="E1098" s="69">
        <v>1205</v>
      </c>
      <c r="F1098" s="69">
        <v>1196</v>
      </c>
      <c r="G1098" s="1"/>
      <c r="H1098" s="1"/>
      <c r="I1098" s="1"/>
      <c r="J1098" s="1"/>
    </row>
    <row r="1099" spans="1:10" s="598" customFormat="1" x14ac:dyDescent="0.2">
      <c r="A1099" s="138"/>
      <c r="B1099" s="160"/>
      <c r="C1099" s="160"/>
      <c r="D1099" s="160"/>
      <c r="E1099" s="160"/>
      <c r="F1099" s="160"/>
      <c r="G1099" s="1"/>
      <c r="H1099" s="1"/>
      <c r="I1099" s="1"/>
      <c r="J1099" s="1"/>
    </row>
    <row r="1100" spans="1:10" s="598" customFormat="1" x14ac:dyDescent="0.2">
      <c r="A1100" s="139" t="s">
        <v>221</v>
      </c>
      <c r="B1100" s="23" t="s">
        <v>19</v>
      </c>
      <c r="C1100" s="23" t="s">
        <v>19</v>
      </c>
      <c r="D1100" s="23" t="s">
        <v>19</v>
      </c>
      <c r="E1100" s="23" t="s">
        <v>19</v>
      </c>
      <c r="F1100" s="23" t="s">
        <v>19</v>
      </c>
      <c r="G1100" s="1"/>
      <c r="H1100" s="1"/>
      <c r="I1100" s="1"/>
      <c r="J1100" s="1"/>
    </row>
    <row r="1101" spans="1:10" s="598" customFormat="1" hidden="1" x14ac:dyDescent="0.2">
      <c r="A1101" s="138" t="s">
        <v>184</v>
      </c>
      <c r="B1101" s="160" t="s">
        <v>19</v>
      </c>
      <c r="C1101" s="160" t="s">
        <v>19</v>
      </c>
      <c r="D1101" s="160" t="s">
        <v>19</v>
      </c>
      <c r="E1101" s="160" t="s">
        <v>19</v>
      </c>
      <c r="F1101" s="160" t="s">
        <v>19</v>
      </c>
      <c r="G1101" s="1"/>
      <c r="H1101" s="1"/>
      <c r="I1101" s="1"/>
      <c r="J1101" s="1"/>
    </row>
    <row r="1102" spans="1:10" s="598" customFormat="1" hidden="1" x14ac:dyDescent="0.2">
      <c r="A1102" s="138" t="s">
        <v>219</v>
      </c>
      <c r="B1102" s="160" t="s">
        <v>19</v>
      </c>
      <c r="C1102" s="160" t="s">
        <v>19</v>
      </c>
      <c r="D1102" s="160" t="s">
        <v>19</v>
      </c>
      <c r="E1102" s="160" t="s">
        <v>19</v>
      </c>
      <c r="F1102" s="160" t="s">
        <v>19</v>
      </c>
      <c r="G1102" s="1"/>
      <c r="H1102" s="1"/>
      <c r="I1102" s="1"/>
      <c r="J1102" s="1"/>
    </row>
    <row r="1103" spans="1:10" s="598" customFormat="1" hidden="1" x14ac:dyDescent="0.2">
      <c r="A1103" s="138" t="s">
        <v>186</v>
      </c>
      <c r="B1103" s="160" t="s">
        <v>19</v>
      </c>
      <c r="C1103" s="160" t="s">
        <v>19</v>
      </c>
      <c r="D1103" s="160" t="s">
        <v>19</v>
      </c>
      <c r="E1103" s="160" t="s">
        <v>19</v>
      </c>
      <c r="F1103" s="160" t="s">
        <v>19</v>
      </c>
      <c r="G1103" s="1"/>
      <c r="H1103" s="1"/>
      <c r="I1103" s="1"/>
      <c r="J1103" s="1"/>
    </row>
    <row r="1104" spans="1:10" s="598" customFormat="1" hidden="1" x14ac:dyDescent="0.2">
      <c r="A1104" s="17" t="s">
        <v>187</v>
      </c>
      <c r="B1104" s="160" t="s">
        <v>19</v>
      </c>
      <c r="C1104" s="160" t="s">
        <v>19</v>
      </c>
      <c r="D1104" s="160" t="s">
        <v>19</v>
      </c>
      <c r="E1104" s="160" t="s">
        <v>19</v>
      </c>
      <c r="F1104" s="160" t="s">
        <v>19</v>
      </c>
      <c r="G1104" s="1"/>
      <c r="H1104" s="1"/>
      <c r="I1104" s="1"/>
      <c r="J1104" s="1"/>
    </row>
    <row r="1105" spans="1:10" s="133" customFormat="1" x14ac:dyDescent="0.2">
      <c r="A1105" s="17"/>
      <c r="B1105" s="160"/>
      <c r="C1105" s="160"/>
      <c r="D1105" s="160"/>
      <c r="E1105" s="160"/>
      <c r="F1105" s="160"/>
      <c r="G1105" s="1"/>
      <c r="H1105" s="1"/>
      <c r="I1105" s="1"/>
      <c r="J1105" s="1"/>
    </row>
    <row r="1106" spans="1:10" s="598" customFormat="1" x14ac:dyDescent="0.2">
      <c r="A1106" s="137" t="s">
        <v>926</v>
      </c>
      <c r="B1106" s="160"/>
      <c r="C1106" s="160"/>
      <c r="D1106" s="160"/>
      <c r="E1106" s="160"/>
      <c r="F1106" s="160"/>
      <c r="G1106" s="1"/>
      <c r="H1106" s="1"/>
      <c r="I1106" s="1"/>
      <c r="J1106" s="1"/>
    </row>
    <row r="1107" spans="1:10" s="598" customFormat="1" x14ac:dyDescent="0.2">
      <c r="A1107" s="80" t="s">
        <v>218</v>
      </c>
      <c r="B1107" s="29" t="s">
        <v>19</v>
      </c>
      <c r="C1107" s="29" t="s">
        <v>19</v>
      </c>
      <c r="D1107" s="29" t="s">
        <v>19</v>
      </c>
      <c r="E1107" s="29" t="s">
        <v>19</v>
      </c>
      <c r="F1107" s="29" t="s">
        <v>19</v>
      </c>
      <c r="G1107" s="1"/>
      <c r="H1107" s="1"/>
      <c r="I1107" s="1"/>
      <c r="J1107" s="1"/>
    </row>
    <row r="1108" spans="1:10" s="133" customFormat="1" x14ac:dyDescent="0.2">
      <c r="A1108" s="138" t="s">
        <v>184</v>
      </c>
      <c r="B1108" s="160" t="s">
        <v>19</v>
      </c>
      <c r="C1108" s="160" t="s">
        <v>19</v>
      </c>
      <c r="D1108" s="160" t="s">
        <v>19</v>
      </c>
      <c r="E1108" s="160" t="s">
        <v>19</v>
      </c>
      <c r="F1108" s="160" t="s">
        <v>19</v>
      </c>
      <c r="G1108" s="1"/>
      <c r="H1108" s="1"/>
      <c r="I1108" s="1"/>
      <c r="J1108" s="1"/>
    </row>
    <row r="1109" spans="1:10" s="133" customFormat="1" x14ac:dyDescent="0.2">
      <c r="A1109" s="138" t="s">
        <v>219</v>
      </c>
      <c r="B1109" s="160" t="s">
        <v>19</v>
      </c>
      <c r="C1109" s="160" t="s">
        <v>19</v>
      </c>
      <c r="D1109" s="160" t="s">
        <v>19</v>
      </c>
      <c r="E1109" s="160" t="s">
        <v>19</v>
      </c>
      <c r="F1109" s="160" t="s">
        <v>19</v>
      </c>
      <c r="G1109" s="1"/>
      <c r="H1109" s="1"/>
      <c r="I1109" s="1"/>
      <c r="J1109" s="1"/>
    </row>
    <row r="1110" spans="1:10" s="133" customFormat="1" x14ac:dyDescent="0.2">
      <c r="A1110" s="138" t="s">
        <v>186</v>
      </c>
      <c r="B1110" s="69" t="s">
        <v>19</v>
      </c>
      <c r="C1110" s="69" t="s">
        <v>19</v>
      </c>
      <c r="D1110" s="69" t="s">
        <v>19</v>
      </c>
      <c r="E1110" s="69" t="s">
        <v>19</v>
      </c>
      <c r="F1110" s="69" t="s">
        <v>19</v>
      </c>
      <c r="G1110" s="1"/>
      <c r="H1110" s="1"/>
      <c r="I1110" s="1"/>
      <c r="J1110" s="1"/>
    </row>
    <row r="1111" spans="1:10" s="598" customFormat="1" x14ac:dyDescent="0.2">
      <c r="A1111" s="138" t="s">
        <v>187</v>
      </c>
      <c r="B1111" s="69" t="s">
        <v>19</v>
      </c>
      <c r="C1111" s="69" t="s">
        <v>19</v>
      </c>
      <c r="D1111" s="69" t="s">
        <v>19</v>
      </c>
      <c r="E1111" s="69" t="s">
        <v>19</v>
      </c>
      <c r="F1111" s="69" t="s">
        <v>19</v>
      </c>
      <c r="G1111" s="1"/>
      <c r="H1111" s="1"/>
      <c r="I1111" s="1"/>
      <c r="J1111" s="1"/>
    </row>
    <row r="1112" spans="1:10" s="598" customFormat="1" x14ac:dyDescent="0.2">
      <c r="A1112" s="80"/>
      <c r="B1112" s="160"/>
      <c r="C1112" s="160"/>
      <c r="D1112" s="160"/>
      <c r="E1112" s="160"/>
      <c r="F1112" s="160"/>
      <c r="G1112" s="1"/>
      <c r="H1112" s="1"/>
      <c r="I1112" s="1"/>
      <c r="J1112" s="1"/>
    </row>
    <row r="1113" spans="1:10" s="598" customFormat="1" x14ac:dyDescent="0.2">
      <c r="A1113" s="139" t="s">
        <v>1386</v>
      </c>
      <c r="B1113" s="29" t="s">
        <v>19</v>
      </c>
      <c r="C1113" s="29" t="s">
        <v>19</v>
      </c>
      <c r="D1113" s="29" t="s">
        <v>19</v>
      </c>
      <c r="E1113" s="29" t="s">
        <v>19</v>
      </c>
      <c r="F1113" s="29" t="s">
        <v>19</v>
      </c>
      <c r="G1113" s="1"/>
      <c r="H1113" s="1"/>
      <c r="I1113" s="1"/>
      <c r="J1113" s="1"/>
    </row>
    <row r="1114" spans="1:10" s="133" customFormat="1" x14ac:dyDescent="0.2">
      <c r="A1114" s="138" t="s">
        <v>184</v>
      </c>
      <c r="B1114" s="160" t="s">
        <v>19</v>
      </c>
      <c r="C1114" s="160" t="s">
        <v>19</v>
      </c>
      <c r="D1114" s="160" t="s">
        <v>19</v>
      </c>
      <c r="E1114" s="160" t="s">
        <v>19</v>
      </c>
      <c r="F1114" s="160" t="s">
        <v>19</v>
      </c>
      <c r="G1114" s="1"/>
      <c r="H1114" s="1"/>
      <c r="I1114" s="1"/>
      <c r="J1114" s="1"/>
    </row>
    <row r="1115" spans="1:10" s="133" customFormat="1" x14ac:dyDescent="0.2">
      <c r="A1115" s="138" t="s">
        <v>219</v>
      </c>
      <c r="B1115" s="160" t="s">
        <v>19</v>
      </c>
      <c r="C1115" s="160" t="s">
        <v>19</v>
      </c>
      <c r="D1115" s="160" t="s">
        <v>19</v>
      </c>
      <c r="E1115" s="160" t="s">
        <v>19</v>
      </c>
      <c r="F1115" s="160" t="s">
        <v>19</v>
      </c>
      <c r="G1115" s="1"/>
      <c r="H1115" s="1"/>
      <c r="I1115" s="1"/>
      <c r="J1115" s="1"/>
    </row>
    <row r="1116" spans="1:10" s="133" customFormat="1" x14ac:dyDescent="0.2">
      <c r="A1116" s="138" t="s">
        <v>186</v>
      </c>
      <c r="B1116" s="69" t="s">
        <v>19</v>
      </c>
      <c r="C1116" s="69" t="s">
        <v>19</v>
      </c>
      <c r="D1116" s="69" t="s">
        <v>19</v>
      </c>
      <c r="E1116" s="69" t="s">
        <v>19</v>
      </c>
      <c r="F1116" s="69" t="s">
        <v>19</v>
      </c>
      <c r="G1116" s="1"/>
      <c r="H1116" s="1"/>
      <c r="I1116" s="1"/>
      <c r="J1116" s="1"/>
    </row>
    <row r="1117" spans="1:10" s="133" customFormat="1" x14ac:dyDescent="0.2">
      <c r="A1117" s="138" t="s">
        <v>187</v>
      </c>
      <c r="B1117" s="69" t="s">
        <v>19</v>
      </c>
      <c r="C1117" s="69" t="s">
        <v>19</v>
      </c>
      <c r="D1117" s="69" t="s">
        <v>19</v>
      </c>
      <c r="E1117" s="69" t="s">
        <v>19</v>
      </c>
      <c r="F1117" s="69" t="s">
        <v>19</v>
      </c>
      <c r="G1117" s="1"/>
      <c r="H1117" s="1"/>
      <c r="I1117" s="1"/>
      <c r="J1117" s="1"/>
    </row>
    <row r="1118" spans="1:10" s="598" customFormat="1" hidden="1" x14ac:dyDescent="0.2">
      <c r="A1118" s="138"/>
      <c r="B1118" s="160"/>
      <c r="C1118" s="160"/>
      <c r="D1118" s="160"/>
      <c r="E1118" s="160"/>
      <c r="F1118" s="160"/>
      <c r="G1118" s="1"/>
      <c r="H1118" s="1"/>
      <c r="I1118" s="1"/>
      <c r="J1118" s="1"/>
    </row>
    <row r="1119" spans="1:10" s="598" customFormat="1" x14ac:dyDescent="0.2">
      <c r="A1119" s="80" t="s">
        <v>221</v>
      </c>
      <c r="B1119" s="10" t="s">
        <v>19</v>
      </c>
      <c r="C1119" s="10" t="s">
        <v>19</v>
      </c>
      <c r="D1119" s="10" t="s">
        <v>19</v>
      </c>
      <c r="E1119" s="10" t="s">
        <v>19</v>
      </c>
      <c r="F1119" s="10" t="s">
        <v>19</v>
      </c>
      <c r="G1119" s="1"/>
      <c r="H1119" s="1"/>
      <c r="I1119" s="1"/>
      <c r="J1119" s="1"/>
    </row>
    <row r="1120" spans="1:10" s="598" customFormat="1" hidden="1" x14ac:dyDescent="0.2">
      <c r="A1120" s="138" t="s">
        <v>184</v>
      </c>
      <c r="B1120" s="160" t="s">
        <v>19</v>
      </c>
      <c r="C1120" s="160" t="s">
        <v>19</v>
      </c>
      <c r="D1120" s="160" t="s">
        <v>19</v>
      </c>
      <c r="E1120" s="160" t="s">
        <v>19</v>
      </c>
      <c r="F1120" s="160" t="s">
        <v>19</v>
      </c>
      <c r="G1120" s="1"/>
      <c r="H1120" s="1"/>
      <c r="I1120" s="1"/>
      <c r="J1120" s="1"/>
    </row>
    <row r="1121" spans="1:10" s="598" customFormat="1" hidden="1" x14ac:dyDescent="0.2">
      <c r="A1121" s="138" t="s">
        <v>219</v>
      </c>
      <c r="B1121" s="160" t="s">
        <v>19</v>
      </c>
      <c r="C1121" s="160" t="s">
        <v>19</v>
      </c>
      <c r="D1121" s="160" t="s">
        <v>19</v>
      </c>
      <c r="E1121" s="160" t="s">
        <v>19</v>
      </c>
      <c r="F1121" s="160" t="s">
        <v>19</v>
      </c>
      <c r="G1121" s="1"/>
      <c r="H1121" s="1"/>
      <c r="I1121" s="1"/>
      <c r="J1121" s="1"/>
    </row>
    <row r="1122" spans="1:10" s="598" customFormat="1" hidden="1" x14ac:dyDescent="0.2">
      <c r="A1122" s="138" t="s">
        <v>186</v>
      </c>
      <c r="B1122" s="160" t="s">
        <v>19</v>
      </c>
      <c r="C1122" s="160" t="s">
        <v>19</v>
      </c>
      <c r="D1122" s="160" t="s">
        <v>19</v>
      </c>
      <c r="E1122" s="160" t="s">
        <v>19</v>
      </c>
      <c r="F1122" s="160" t="s">
        <v>19</v>
      </c>
      <c r="G1122" s="1"/>
      <c r="H1122" s="1"/>
      <c r="I1122" s="1"/>
      <c r="J1122" s="1"/>
    </row>
    <row r="1123" spans="1:10" s="598" customFormat="1" hidden="1" x14ac:dyDescent="0.2">
      <c r="A1123" s="17" t="s">
        <v>187</v>
      </c>
      <c r="B1123" s="160" t="s">
        <v>19</v>
      </c>
      <c r="C1123" s="160" t="s">
        <v>19</v>
      </c>
      <c r="D1123" s="160" t="s">
        <v>19</v>
      </c>
      <c r="E1123" s="160" t="s">
        <v>19</v>
      </c>
      <c r="F1123" s="160" t="s">
        <v>19</v>
      </c>
      <c r="G1123" s="1"/>
      <c r="H1123" s="1"/>
      <c r="I1123" s="1"/>
      <c r="J1123" s="1"/>
    </row>
    <row r="1124" spans="1:10" s="133" customFormat="1" x14ac:dyDescent="0.2">
      <c r="A1124" s="1201" t="s">
        <v>453</v>
      </c>
      <c r="B1124" s="1201"/>
      <c r="C1124" s="1201"/>
      <c r="D1124" s="1201"/>
      <c r="E1124" s="1201"/>
      <c r="F1124" s="1201"/>
      <c r="G1124" s="1"/>
      <c r="H1124" s="1"/>
      <c r="I1124" s="1"/>
      <c r="J1124" s="1"/>
    </row>
    <row r="1125" spans="1:10" s="133" customFormat="1" x14ac:dyDescent="0.2">
      <c r="A1125" s="17"/>
      <c r="B1125" s="51"/>
      <c r="C1125" s="51"/>
      <c r="D1125" s="51"/>
      <c r="E1125" s="51"/>
      <c r="F1125" s="51"/>
      <c r="G1125" s="1"/>
      <c r="H1125" s="1"/>
      <c r="I1125" s="1"/>
      <c r="J1125" s="1"/>
    </row>
    <row r="1126" spans="1:10" s="133" customFormat="1" x14ac:dyDescent="0.2">
      <c r="A1126" s="17"/>
      <c r="B1126" s="51"/>
      <c r="C1126" s="51"/>
      <c r="D1126" s="51"/>
      <c r="E1126" s="51"/>
      <c r="F1126" s="51"/>
      <c r="G1126" s="1"/>
      <c r="H1126" s="1"/>
      <c r="I1126" s="1"/>
      <c r="J1126" s="1"/>
    </row>
    <row r="1127" spans="1:10" s="133" customFormat="1" x14ac:dyDescent="0.2">
      <c r="A1127" s="17"/>
      <c r="B1127" s="51"/>
      <c r="C1127" s="51"/>
      <c r="D1127" s="51"/>
      <c r="E1127" s="51"/>
      <c r="F1127" s="51"/>
      <c r="G1127" s="1"/>
      <c r="H1127" s="1"/>
      <c r="I1127" s="1"/>
      <c r="J1127" s="1"/>
    </row>
    <row r="1128" spans="1:10" s="133" customFormat="1" x14ac:dyDescent="0.2">
      <c r="A1128" s="17"/>
      <c r="B1128" s="51"/>
      <c r="C1128" s="51"/>
      <c r="D1128" s="51"/>
      <c r="E1128" s="51"/>
      <c r="F1128" s="51"/>
      <c r="G1128" s="1"/>
      <c r="H1128" s="1"/>
      <c r="I1128" s="1"/>
      <c r="J1128" s="1"/>
    </row>
    <row r="1129" spans="1:10" s="133" customFormat="1" x14ac:dyDescent="0.2">
      <c r="A1129" s="1200" t="s">
        <v>454</v>
      </c>
      <c r="B1129" s="1200"/>
      <c r="C1129" s="1200"/>
      <c r="D1129" s="1200"/>
      <c r="E1129" s="1200"/>
      <c r="F1129" s="1200"/>
      <c r="G1129" s="1"/>
      <c r="H1129" s="1"/>
      <c r="I1129" s="1"/>
      <c r="J1129" s="1"/>
    </row>
    <row r="1130" spans="1:10" s="133" customFormat="1" x14ac:dyDescent="0.2">
      <c r="A1130" s="17"/>
      <c r="B1130" s="51"/>
      <c r="C1130" s="51"/>
      <c r="D1130" s="51"/>
      <c r="E1130" s="51"/>
      <c r="F1130" s="51"/>
      <c r="G1130" s="1"/>
      <c r="H1130" s="1"/>
      <c r="I1130" s="1"/>
      <c r="J1130" s="1"/>
    </row>
    <row r="1131" spans="1:10" s="133" customFormat="1" x14ac:dyDescent="0.2">
      <c r="A1131" s="136"/>
      <c r="B1131" s="12">
        <v>40909</v>
      </c>
      <c r="C1131" s="12">
        <v>41275</v>
      </c>
      <c r="D1131" s="12">
        <v>41640</v>
      </c>
      <c r="E1131" s="12">
        <v>42005</v>
      </c>
      <c r="F1131" s="12">
        <v>42370</v>
      </c>
      <c r="G1131" s="1"/>
      <c r="H1131" s="1"/>
      <c r="I1131" s="1"/>
      <c r="J1131" s="1"/>
    </row>
    <row r="1132" spans="1:10" s="133" customFormat="1" hidden="1" x14ac:dyDescent="0.2">
      <c r="A1132" s="17"/>
      <c r="B1132" s="160"/>
      <c r="C1132" s="160"/>
      <c r="D1132" s="160"/>
      <c r="E1132" s="160"/>
      <c r="F1132" s="160"/>
      <c r="G1132" s="1"/>
      <c r="H1132" s="1"/>
      <c r="I1132" s="1"/>
      <c r="J1132" s="1"/>
    </row>
    <row r="1133" spans="1:10" s="598" customFormat="1" x14ac:dyDescent="0.2">
      <c r="A1133" s="137" t="s">
        <v>927</v>
      </c>
      <c r="B1133" s="160"/>
      <c r="C1133" s="160"/>
      <c r="D1133" s="160"/>
      <c r="E1133" s="160"/>
      <c r="F1133" s="160"/>
      <c r="G1133" s="1"/>
      <c r="H1133" s="1"/>
      <c r="I1133" s="1"/>
      <c r="J1133" s="1"/>
    </row>
    <row r="1134" spans="1:10" s="598" customFormat="1" x14ac:dyDescent="0.2">
      <c r="A1134" s="80" t="s">
        <v>218</v>
      </c>
      <c r="B1134" s="29">
        <v>52</v>
      </c>
      <c r="C1134" s="29">
        <v>1361</v>
      </c>
      <c r="D1134" s="29">
        <v>1375</v>
      </c>
      <c r="E1134" s="29">
        <v>1381</v>
      </c>
      <c r="F1134" s="29">
        <v>1396</v>
      </c>
      <c r="G1134" s="1"/>
      <c r="H1134" s="1"/>
      <c r="I1134" s="1"/>
      <c r="J1134" s="1"/>
    </row>
    <row r="1135" spans="1:10" s="133" customFormat="1" x14ac:dyDescent="0.2">
      <c r="A1135" s="138" t="s">
        <v>184</v>
      </c>
      <c r="B1135" s="160" t="s">
        <v>19</v>
      </c>
      <c r="C1135" s="160" t="s">
        <v>19</v>
      </c>
      <c r="D1135" s="160" t="s">
        <v>19</v>
      </c>
      <c r="E1135" s="160" t="s">
        <v>19</v>
      </c>
      <c r="F1135" s="160" t="s">
        <v>19</v>
      </c>
      <c r="G1135" s="1"/>
      <c r="H1135" s="1"/>
      <c r="I1135" s="1"/>
      <c r="J1135" s="1"/>
    </row>
    <row r="1136" spans="1:10" s="133" customFormat="1" x14ac:dyDescent="0.2">
      <c r="A1136" s="138" t="s">
        <v>219</v>
      </c>
      <c r="B1136" s="160" t="s">
        <v>19</v>
      </c>
      <c r="C1136" s="160" t="s">
        <v>19</v>
      </c>
      <c r="D1136" s="160" t="s">
        <v>19</v>
      </c>
      <c r="E1136" s="160" t="s">
        <v>19</v>
      </c>
      <c r="F1136" s="160" t="s">
        <v>19</v>
      </c>
      <c r="G1136" s="1"/>
      <c r="H1136" s="1"/>
      <c r="I1136" s="1"/>
      <c r="J1136" s="1"/>
    </row>
    <row r="1137" spans="1:10" s="133" customFormat="1" x14ac:dyDescent="0.2">
      <c r="A1137" s="138" t="s">
        <v>186</v>
      </c>
      <c r="B1137" s="69">
        <v>21</v>
      </c>
      <c r="C1137" s="69">
        <v>22</v>
      </c>
      <c r="D1137" s="69">
        <v>18</v>
      </c>
      <c r="E1137" s="69">
        <v>20</v>
      </c>
      <c r="F1137" s="69">
        <v>20</v>
      </c>
      <c r="G1137" s="1"/>
      <c r="H1137" s="1"/>
      <c r="I1137" s="1"/>
      <c r="J1137" s="1"/>
    </row>
    <row r="1138" spans="1:10" s="598" customFormat="1" x14ac:dyDescent="0.2">
      <c r="A1138" s="138" t="s">
        <v>187</v>
      </c>
      <c r="B1138" s="69">
        <v>31</v>
      </c>
      <c r="C1138" s="69">
        <v>1339</v>
      </c>
      <c r="D1138" s="69">
        <v>1357</v>
      </c>
      <c r="E1138" s="69">
        <v>1361</v>
      </c>
      <c r="F1138" s="69">
        <v>1376</v>
      </c>
      <c r="G1138" s="1"/>
      <c r="H1138" s="1"/>
      <c r="I1138" s="1"/>
      <c r="J1138" s="1"/>
    </row>
    <row r="1139" spans="1:10" s="598" customFormat="1" x14ac:dyDescent="0.2">
      <c r="A1139" s="80"/>
      <c r="B1139" s="160"/>
      <c r="C1139" s="160"/>
      <c r="D1139" s="160"/>
      <c r="E1139" s="160"/>
      <c r="F1139" s="160"/>
      <c r="G1139" s="1"/>
      <c r="H1139" s="1"/>
      <c r="I1139" s="1"/>
      <c r="J1139" s="1"/>
    </row>
    <row r="1140" spans="1:10" s="598" customFormat="1" x14ac:dyDescent="0.2">
      <c r="A1140" s="139" t="s">
        <v>1386</v>
      </c>
      <c r="B1140" s="29">
        <v>52</v>
      </c>
      <c r="C1140" s="29">
        <v>1354</v>
      </c>
      <c r="D1140" s="29">
        <v>1368</v>
      </c>
      <c r="E1140" s="29">
        <v>1374</v>
      </c>
      <c r="F1140" s="29">
        <v>1389</v>
      </c>
      <c r="G1140" s="1"/>
      <c r="H1140" s="1"/>
      <c r="I1140" s="1"/>
      <c r="J1140" s="1"/>
    </row>
    <row r="1141" spans="1:10" s="133" customFormat="1" x14ac:dyDescent="0.2">
      <c r="A1141" s="138" t="s">
        <v>184</v>
      </c>
      <c r="B1141" s="160" t="s">
        <v>19</v>
      </c>
      <c r="C1141" s="160" t="s">
        <v>19</v>
      </c>
      <c r="D1141" s="160" t="s">
        <v>19</v>
      </c>
      <c r="E1141" s="160" t="s">
        <v>19</v>
      </c>
      <c r="F1141" s="160" t="s">
        <v>19</v>
      </c>
      <c r="G1141" s="1"/>
      <c r="H1141" s="1"/>
      <c r="I1141" s="1"/>
      <c r="J1141" s="1"/>
    </row>
    <row r="1142" spans="1:10" s="133" customFormat="1" x14ac:dyDescent="0.2">
      <c r="A1142" s="138" t="s">
        <v>219</v>
      </c>
      <c r="B1142" s="160" t="s">
        <v>19</v>
      </c>
      <c r="C1142" s="160" t="s">
        <v>19</v>
      </c>
      <c r="D1142" s="160" t="s">
        <v>19</v>
      </c>
      <c r="E1142" s="160" t="s">
        <v>19</v>
      </c>
      <c r="F1142" s="160" t="s">
        <v>19</v>
      </c>
      <c r="G1142" s="1"/>
      <c r="H1142" s="1"/>
      <c r="I1142" s="1"/>
      <c r="J1142" s="1"/>
    </row>
    <row r="1143" spans="1:10" s="133" customFormat="1" x14ac:dyDescent="0.2">
      <c r="A1143" s="138" t="s">
        <v>186</v>
      </c>
      <c r="B1143" s="69">
        <v>21</v>
      </c>
      <c r="C1143" s="69">
        <v>15</v>
      </c>
      <c r="D1143" s="69">
        <v>11</v>
      </c>
      <c r="E1143" s="69">
        <v>13</v>
      </c>
      <c r="F1143" s="69">
        <v>13</v>
      </c>
      <c r="G1143" s="1"/>
      <c r="H1143" s="1"/>
      <c r="I1143" s="1"/>
      <c r="J1143" s="1"/>
    </row>
    <row r="1144" spans="1:10" s="133" customFormat="1" x14ac:dyDescent="0.2">
      <c r="A1144" s="138" t="s">
        <v>187</v>
      </c>
      <c r="B1144" s="69">
        <v>31</v>
      </c>
      <c r="C1144" s="69">
        <v>1339</v>
      </c>
      <c r="D1144" s="69">
        <v>1357</v>
      </c>
      <c r="E1144" s="69">
        <v>1361</v>
      </c>
      <c r="F1144" s="69">
        <v>1376</v>
      </c>
      <c r="G1144" s="1"/>
      <c r="H1144" s="1"/>
      <c r="I1144" s="1"/>
      <c r="J1144" s="1"/>
    </row>
    <row r="1145" spans="1:10" s="598" customFormat="1" x14ac:dyDescent="0.2">
      <c r="A1145" s="138"/>
      <c r="B1145" s="160"/>
      <c r="C1145" s="160"/>
      <c r="D1145" s="160"/>
      <c r="E1145" s="160"/>
      <c r="F1145" s="160"/>
      <c r="G1145" s="1"/>
      <c r="H1145" s="1"/>
      <c r="I1145" s="1"/>
      <c r="J1145" s="1"/>
    </row>
    <row r="1146" spans="1:10" s="598" customFormat="1" x14ac:dyDescent="0.2">
      <c r="A1146" s="80" t="s">
        <v>221</v>
      </c>
      <c r="B1146" s="10" t="s">
        <v>19</v>
      </c>
      <c r="C1146" s="10">
        <v>7</v>
      </c>
      <c r="D1146" s="10">
        <v>7</v>
      </c>
      <c r="E1146" s="10">
        <v>7</v>
      </c>
      <c r="F1146" s="10">
        <v>7</v>
      </c>
      <c r="G1146" s="1"/>
      <c r="H1146" s="1"/>
      <c r="I1146" s="1"/>
      <c r="J1146" s="1"/>
    </row>
    <row r="1147" spans="1:10" s="598" customFormat="1" hidden="1" x14ac:dyDescent="0.2">
      <c r="A1147" s="138" t="s">
        <v>184</v>
      </c>
      <c r="B1147" s="160" t="s">
        <v>19</v>
      </c>
      <c r="C1147" s="160" t="s">
        <v>19</v>
      </c>
      <c r="D1147" s="160" t="s">
        <v>19</v>
      </c>
      <c r="E1147" s="160" t="s">
        <v>19</v>
      </c>
      <c r="F1147" s="160" t="s">
        <v>19</v>
      </c>
      <c r="G1147" s="1"/>
      <c r="H1147" s="1"/>
      <c r="I1147" s="1"/>
      <c r="J1147" s="1"/>
    </row>
    <row r="1148" spans="1:10" s="598" customFormat="1" hidden="1" x14ac:dyDescent="0.2">
      <c r="A1148" s="138" t="s">
        <v>219</v>
      </c>
      <c r="B1148" s="160" t="s">
        <v>19</v>
      </c>
      <c r="C1148" s="160" t="s">
        <v>19</v>
      </c>
      <c r="D1148" s="160" t="s">
        <v>19</v>
      </c>
      <c r="E1148" s="160" t="s">
        <v>19</v>
      </c>
      <c r="F1148" s="160" t="s">
        <v>19</v>
      </c>
      <c r="G1148" s="1"/>
      <c r="H1148" s="1"/>
      <c r="I1148" s="1"/>
      <c r="J1148" s="1"/>
    </row>
    <row r="1149" spans="1:10" s="133" customFormat="1" x14ac:dyDescent="0.2">
      <c r="A1149" s="138" t="s">
        <v>186</v>
      </c>
      <c r="B1149" s="160" t="s">
        <v>19</v>
      </c>
      <c r="C1149" s="160">
        <v>7</v>
      </c>
      <c r="D1149" s="160">
        <v>7</v>
      </c>
      <c r="E1149" s="160">
        <v>7</v>
      </c>
      <c r="F1149" s="160">
        <v>7</v>
      </c>
      <c r="G1149" s="21"/>
      <c r="H1149" s="21"/>
      <c r="I1149" s="21"/>
      <c r="J1149" s="21"/>
    </row>
    <row r="1150" spans="1:10" s="598" customFormat="1" hidden="1" x14ac:dyDescent="0.2">
      <c r="A1150" s="17" t="s">
        <v>187</v>
      </c>
      <c r="B1150" s="160" t="s">
        <v>19</v>
      </c>
      <c r="C1150" s="160" t="s">
        <v>19</v>
      </c>
      <c r="D1150" s="160" t="s">
        <v>19</v>
      </c>
      <c r="E1150" s="160" t="s">
        <v>19</v>
      </c>
      <c r="F1150" s="160" t="s">
        <v>19</v>
      </c>
      <c r="G1150" s="1"/>
      <c r="H1150" s="1"/>
      <c r="I1150" s="1"/>
      <c r="J1150" s="1"/>
    </row>
    <row r="1151" spans="1:10" s="133" customFormat="1" x14ac:dyDescent="0.2">
      <c r="A1151" s="17"/>
      <c r="B1151" s="160"/>
      <c r="C1151" s="160"/>
      <c r="D1151" s="160"/>
      <c r="E1151" s="160"/>
      <c r="F1151" s="160"/>
      <c r="G1151" s="1"/>
      <c r="H1151" s="1"/>
      <c r="I1151" s="1"/>
      <c r="J1151" s="1"/>
    </row>
    <row r="1152" spans="1:10" s="598" customFormat="1" x14ac:dyDescent="0.2">
      <c r="A1152" s="137" t="s">
        <v>928</v>
      </c>
      <c r="B1152" s="160"/>
      <c r="C1152" s="160"/>
      <c r="D1152" s="160"/>
      <c r="E1152" s="160"/>
      <c r="F1152" s="160"/>
      <c r="G1152" s="1"/>
      <c r="H1152" s="1"/>
      <c r="I1152" s="1"/>
      <c r="J1152" s="1"/>
    </row>
    <row r="1153" spans="1:10" s="598" customFormat="1" x14ac:dyDescent="0.2">
      <c r="A1153" s="80" t="s">
        <v>218</v>
      </c>
      <c r="B1153" s="29">
        <v>513</v>
      </c>
      <c r="C1153" s="29">
        <v>582</v>
      </c>
      <c r="D1153" s="29">
        <v>579</v>
      </c>
      <c r="E1153" s="29">
        <v>573</v>
      </c>
      <c r="F1153" s="29">
        <v>498</v>
      </c>
      <c r="G1153" s="1"/>
      <c r="H1153" s="1"/>
      <c r="I1153" s="1"/>
      <c r="J1153" s="1"/>
    </row>
    <row r="1154" spans="1:10" s="133" customFormat="1" x14ac:dyDescent="0.2">
      <c r="A1154" s="138" t="s">
        <v>184</v>
      </c>
      <c r="B1154" s="160" t="s">
        <v>19</v>
      </c>
      <c r="C1154" s="160" t="s">
        <v>19</v>
      </c>
      <c r="D1154" s="160" t="s">
        <v>19</v>
      </c>
      <c r="E1154" s="160" t="s">
        <v>19</v>
      </c>
      <c r="F1154" s="160" t="s">
        <v>19</v>
      </c>
      <c r="G1154" s="1"/>
      <c r="H1154" s="1"/>
      <c r="I1154" s="1"/>
      <c r="J1154" s="1"/>
    </row>
    <row r="1155" spans="1:10" s="133" customFormat="1" x14ac:dyDescent="0.2">
      <c r="A1155" s="138" t="s">
        <v>219</v>
      </c>
      <c r="B1155" s="160" t="s">
        <v>19</v>
      </c>
      <c r="C1155" s="160" t="s">
        <v>19</v>
      </c>
      <c r="D1155" s="160" t="s">
        <v>19</v>
      </c>
      <c r="E1155" s="160" t="s">
        <v>19</v>
      </c>
      <c r="F1155" s="160" t="s">
        <v>19</v>
      </c>
      <c r="G1155" s="1"/>
      <c r="H1155" s="1"/>
      <c r="I1155" s="1"/>
      <c r="J1155" s="1"/>
    </row>
    <row r="1156" spans="1:10" s="133" customFormat="1" x14ac:dyDescent="0.2">
      <c r="A1156" s="138" t="s">
        <v>186</v>
      </c>
      <c r="B1156" s="69">
        <v>26</v>
      </c>
      <c r="C1156" s="69">
        <v>26</v>
      </c>
      <c r="D1156" s="69">
        <v>25</v>
      </c>
      <c r="E1156" s="69">
        <v>25</v>
      </c>
      <c r="F1156" s="69">
        <v>25</v>
      </c>
      <c r="G1156" s="1"/>
      <c r="H1156" s="1"/>
      <c r="I1156" s="1"/>
      <c r="J1156" s="1"/>
    </row>
    <row r="1157" spans="1:10" s="598" customFormat="1" x14ac:dyDescent="0.2">
      <c r="A1157" s="138" t="s">
        <v>187</v>
      </c>
      <c r="B1157" s="69">
        <v>487</v>
      </c>
      <c r="C1157" s="69">
        <v>556</v>
      </c>
      <c r="D1157" s="69">
        <v>554</v>
      </c>
      <c r="E1157" s="69">
        <v>548</v>
      </c>
      <c r="F1157" s="69">
        <v>473</v>
      </c>
      <c r="G1157" s="1"/>
      <c r="H1157" s="1"/>
      <c r="I1157" s="1"/>
      <c r="J1157" s="1"/>
    </row>
    <row r="1158" spans="1:10" s="598" customFormat="1" x14ac:dyDescent="0.2">
      <c r="A1158" s="80"/>
      <c r="B1158" s="160"/>
      <c r="C1158" s="160"/>
      <c r="D1158" s="160"/>
      <c r="E1158" s="160"/>
      <c r="F1158" s="160"/>
      <c r="G1158" s="1"/>
      <c r="H1158" s="1"/>
      <c r="I1158" s="1"/>
      <c r="J1158" s="1"/>
    </row>
    <row r="1159" spans="1:10" s="598" customFormat="1" x14ac:dyDescent="0.2">
      <c r="A1159" s="139" t="s">
        <v>1386</v>
      </c>
      <c r="B1159" s="29">
        <v>513</v>
      </c>
      <c r="C1159" s="29">
        <v>582</v>
      </c>
      <c r="D1159" s="29">
        <v>579</v>
      </c>
      <c r="E1159" s="29">
        <v>573</v>
      </c>
      <c r="F1159" s="29">
        <v>498</v>
      </c>
      <c r="G1159" s="1"/>
      <c r="H1159" s="1"/>
      <c r="I1159" s="1"/>
      <c r="J1159" s="1"/>
    </row>
    <row r="1160" spans="1:10" s="133" customFormat="1" x14ac:dyDescent="0.2">
      <c r="A1160" s="138" t="s">
        <v>184</v>
      </c>
      <c r="B1160" s="160" t="s">
        <v>19</v>
      </c>
      <c r="C1160" s="160" t="s">
        <v>19</v>
      </c>
      <c r="D1160" s="160" t="s">
        <v>19</v>
      </c>
      <c r="E1160" s="160" t="s">
        <v>19</v>
      </c>
      <c r="F1160" s="160" t="s">
        <v>19</v>
      </c>
      <c r="G1160" s="1"/>
      <c r="H1160" s="1"/>
      <c r="I1160" s="1"/>
      <c r="J1160" s="1"/>
    </row>
    <row r="1161" spans="1:10" s="133" customFormat="1" x14ac:dyDescent="0.2">
      <c r="A1161" s="138" t="s">
        <v>219</v>
      </c>
      <c r="B1161" s="160" t="s">
        <v>19</v>
      </c>
      <c r="C1161" s="160" t="s">
        <v>19</v>
      </c>
      <c r="D1161" s="160" t="s">
        <v>19</v>
      </c>
      <c r="E1161" s="160" t="s">
        <v>19</v>
      </c>
      <c r="F1161" s="160" t="s">
        <v>19</v>
      </c>
      <c r="G1161" s="1"/>
      <c r="H1161" s="1"/>
      <c r="I1161" s="1"/>
      <c r="J1161" s="1"/>
    </row>
    <row r="1162" spans="1:10" s="133" customFormat="1" x14ac:dyDescent="0.2">
      <c r="A1162" s="138" t="s">
        <v>186</v>
      </c>
      <c r="B1162" s="69">
        <v>26</v>
      </c>
      <c r="C1162" s="69">
        <v>26</v>
      </c>
      <c r="D1162" s="69">
        <v>25</v>
      </c>
      <c r="E1162" s="69">
        <v>25</v>
      </c>
      <c r="F1162" s="69">
        <v>25</v>
      </c>
      <c r="G1162" s="1"/>
      <c r="H1162" s="1"/>
      <c r="I1162" s="1"/>
      <c r="J1162" s="1"/>
    </row>
    <row r="1163" spans="1:10" s="133" customFormat="1" x14ac:dyDescent="0.2">
      <c r="A1163" s="138" t="s">
        <v>187</v>
      </c>
      <c r="B1163" s="69">
        <v>487</v>
      </c>
      <c r="C1163" s="69">
        <v>556</v>
      </c>
      <c r="D1163" s="69">
        <v>554</v>
      </c>
      <c r="E1163" s="69">
        <v>548</v>
      </c>
      <c r="F1163" s="69">
        <v>473</v>
      </c>
      <c r="G1163" s="1"/>
      <c r="H1163" s="1"/>
      <c r="I1163" s="1"/>
      <c r="J1163" s="1"/>
    </row>
    <row r="1164" spans="1:10" s="598" customFormat="1" x14ac:dyDescent="0.2">
      <c r="A1164" s="138"/>
      <c r="B1164" s="160"/>
      <c r="C1164" s="160"/>
      <c r="D1164" s="160"/>
      <c r="E1164" s="160"/>
      <c r="F1164" s="160"/>
      <c r="G1164" s="1"/>
      <c r="H1164" s="1"/>
      <c r="I1164" s="1"/>
      <c r="J1164" s="1"/>
    </row>
    <row r="1165" spans="1:10" s="598" customFormat="1" x14ac:dyDescent="0.2">
      <c r="A1165" s="136" t="s">
        <v>221</v>
      </c>
      <c r="B1165" s="161" t="s">
        <v>19</v>
      </c>
      <c r="C1165" s="161" t="s">
        <v>19</v>
      </c>
      <c r="D1165" s="161" t="s">
        <v>19</v>
      </c>
      <c r="E1165" s="161" t="s">
        <v>19</v>
      </c>
      <c r="F1165" s="161" t="s">
        <v>19</v>
      </c>
      <c r="G1165" s="1"/>
      <c r="H1165" s="1"/>
      <c r="I1165" s="1"/>
      <c r="J1165" s="1"/>
    </row>
    <row r="1166" spans="1:10" s="598" customFormat="1" hidden="1" x14ac:dyDescent="0.2">
      <c r="A1166" s="138" t="s">
        <v>184</v>
      </c>
      <c r="B1166" s="160" t="s">
        <v>19</v>
      </c>
      <c r="C1166" s="160" t="s">
        <v>19</v>
      </c>
      <c r="D1166" s="160" t="s">
        <v>19</v>
      </c>
      <c r="E1166" s="160" t="s">
        <v>19</v>
      </c>
      <c r="F1166" s="160" t="s">
        <v>19</v>
      </c>
      <c r="G1166" s="1"/>
      <c r="H1166" s="1"/>
      <c r="I1166" s="1"/>
      <c r="J1166" s="1"/>
    </row>
    <row r="1167" spans="1:10" s="598" customFormat="1" hidden="1" x14ac:dyDescent="0.2">
      <c r="A1167" s="138" t="s">
        <v>219</v>
      </c>
      <c r="B1167" s="160" t="s">
        <v>19</v>
      </c>
      <c r="C1167" s="160" t="s">
        <v>19</v>
      </c>
      <c r="D1167" s="160" t="s">
        <v>19</v>
      </c>
      <c r="E1167" s="160" t="s">
        <v>19</v>
      </c>
      <c r="F1167" s="160" t="s">
        <v>19</v>
      </c>
      <c r="G1167" s="1"/>
      <c r="H1167" s="1"/>
      <c r="I1167" s="1"/>
      <c r="J1167" s="1"/>
    </row>
    <row r="1168" spans="1:10" s="598" customFormat="1" hidden="1" x14ac:dyDescent="0.2">
      <c r="A1168" s="138" t="s">
        <v>186</v>
      </c>
      <c r="B1168" s="160" t="s">
        <v>19</v>
      </c>
      <c r="C1168" s="160" t="s">
        <v>19</v>
      </c>
      <c r="D1168" s="160" t="s">
        <v>19</v>
      </c>
      <c r="E1168" s="160" t="s">
        <v>19</v>
      </c>
      <c r="F1168" s="160" t="s">
        <v>19</v>
      </c>
      <c r="G1168" s="1"/>
      <c r="H1168" s="1"/>
      <c r="I1168" s="1"/>
      <c r="J1168" s="1"/>
    </row>
    <row r="1169" spans="1:10" s="598" customFormat="1" hidden="1" x14ac:dyDescent="0.2">
      <c r="A1169" s="17" t="s">
        <v>187</v>
      </c>
      <c r="B1169" s="160" t="s">
        <v>19</v>
      </c>
      <c r="C1169" s="160" t="s">
        <v>19</v>
      </c>
      <c r="D1169" s="160" t="s">
        <v>19</v>
      </c>
      <c r="E1169" s="160" t="s">
        <v>19</v>
      </c>
      <c r="F1169" s="160" t="s">
        <v>19</v>
      </c>
      <c r="G1169" s="1"/>
      <c r="H1169" s="1"/>
      <c r="I1169" s="1"/>
      <c r="J1169" s="1"/>
    </row>
    <row r="1170" spans="1:10" s="133" customFormat="1" ht="14.25" hidden="1" customHeight="1" x14ac:dyDescent="0.2">
      <c r="A1170" s="1108"/>
      <c r="B1170" s="1109"/>
      <c r="C1170" s="1109"/>
      <c r="D1170" s="1109"/>
      <c r="E1170" s="1109"/>
      <c r="F1170" s="1109"/>
      <c r="G1170" s="1"/>
      <c r="H1170" s="1"/>
      <c r="I1170" s="1"/>
      <c r="J1170" s="1"/>
    </row>
    <row r="1171" spans="1:10" s="133" customFormat="1" ht="13.5" customHeight="1" x14ac:dyDescent="0.2">
      <c r="A1171" s="131"/>
      <c r="B1171" s="127"/>
      <c r="C1171" s="127"/>
      <c r="D1171" s="127"/>
      <c r="E1171" s="127"/>
      <c r="F1171" s="127"/>
      <c r="G1171" s="1"/>
      <c r="H1171" s="1"/>
      <c r="I1171" s="1"/>
      <c r="J1171" s="1"/>
    </row>
    <row r="1172" spans="1:10" s="133" customFormat="1" ht="12.75" customHeight="1" x14ac:dyDescent="0.2">
      <c r="A1172" s="131"/>
      <c r="B1172" s="127"/>
      <c r="C1172" s="127"/>
      <c r="D1172" s="127"/>
      <c r="E1172" s="127"/>
      <c r="F1172" s="127"/>
      <c r="G1172" s="1"/>
      <c r="H1172" s="1"/>
      <c r="I1172" s="1"/>
      <c r="J1172" s="1"/>
    </row>
    <row r="1173" spans="1:10" s="598" customFormat="1" x14ac:dyDescent="0.2">
      <c r="A1173" s="17"/>
      <c r="B1173" s="23"/>
      <c r="C1173" s="23"/>
      <c r="D1173" s="23"/>
      <c r="E1173" s="23"/>
      <c r="F1173" s="23"/>
      <c r="G1173" s="1"/>
      <c r="H1173" s="1"/>
      <c r="I1173" s="1"/>
      <c r="J1173" s="1"/>
    </row>
    <row r="1174" spans="1:10" s="598" customFormat="1" x14ac:dyDescent="0.2">
      <c r="A1174" s="144"/>
      <c r="B1174" s="23"/>
      <c r="C1174" s="23"/>
      <c r="D1174" s="23"/>
      <c r="E1174" s="23"/>
      <c r="F1174" s="23"/>
      <c r="G1174" s="1"/>
      <c r="H1174" s="1"/>
      <c r="I1174" s="1"/>
      <c r="J1174" s="1"/>
    </row>
    <row r="1175" spans="1:10" s="598" customFormat="1" x14ac:dyDescent="0.2">
      <c r="A1175" s="1200" t="s">
        <v>223</v>
      </c>
      <c r="B1175" s="1200"/>
      <c r="C1175" s="1200"/>
      <c r="D1175" s="1200"/>
      <c r="E1175" s="1200"/>
      <c r="F1175" s="1200"/>
      <c r="G1175" s="1"/>
      <c r="H1175" s="1"/>
      <c r="I1175" s="1"/>
      <c r="J1175" s="1"/>
    </row>
    <row r="1176" spans="1:10" s="600" customFormat="1" ht="15" x14ac:dyDescent="0.25">
      <c r="A1176" s="1101" t="s">
        <v>224</v>
      </c>
      <c r="B1176" s="1101"/>
      <c r="C1176" s="1101"/>
      <c r="D1176" s="1101"/>
      <c r="E1176" s="1101"/>
      <c r="F1176" s="1101"/>
      <c r="G1176" s="1"/>
      <c r="H1176" s="1"/>
      <c r="I1176" s="1"/>
      <c r="J1176" s="1"/>
    </row>
    <row r="1177" spans="1:10" s="600" customFormat="1" ht="12.75" customHeight="1" x14ac:dyDescent="0.25">
      <c r="A1177" s="122" t="s">
        <v>102</v>
      </c>
      <c r="B1177" s="135"/>
      <c r="C1177" s="135"/>
      <c r="D1177" s="135"/>
      <c r="E1177" s="135"/>
      <c r="F1177" s="135"/>
      <c r="G1177" s="1"/>
      <c r="H1177" s="1"/>
      <c r="I1177" s="1"/>
      <c r="J1177" s="1"/>
    </row>
    <row r="1178" spans="1:10" s="598" customFormat="1" x14ac:dyDescent="0.2">
      <c r="A1178" s="80"/>
      <c r="B1178" s="23"/>
      <c r="C1178" s="23"/>
      <c r="D1178" s="23"/>
      <c r="E1178" s="23"/>
      <c r="F1178" s="23"/>
      <c r="G1178" s="1"/>
      <c r="H1178" s="1"/>
      <c r="I1178" s="1"/>
      <c r="J1178" s="1"/>
    </row>
    <row r="1179" spans="1:10" s="598" customFormat="1" x14ac:dyDescent="0.2">
      <c r="A1179" s="136"/>
      <c r="B1179" s="12">
        <v>40909</v>
      </c>
      <c r="C1179" s="12">
        <v>41275</v>
      </c>
      <c r="D1179" s="12">
        <v>41640</v>
      </c>
      <c r="E1179" s="12">
        <v>42005</v>
      </c>
      <c r="F1179" s="12">
        <v>42370</v>
      </c>
      <c r="G1179" s="1"/>
      <c r="H1179" s="1"/>
      <c r="I1179" s="1"/>
      <c r="J1179" s="1"/>
    </row>
    <row r="1180" spans="1:10" s="598" customFormat="1" x14ac:dyDescent="0.2">
      <c r="A1180" s="137" t="s">
        <v>924</v>
      </c>
      <c r="B1180" s="29"/>
      <c r="C1180" s="29"/>
      <c r="D1180" s="29"/>
      <c r="E1180" s="29"/>
      <c r="F1180" s="29"/>
      <c r="G1180" s="1"/>
      <c r="H1180" s="1"/>
      <c r="I1180" s="1"/>
      <c r="J1180" s="1"/>
    </row>
    <row r="1181" spans="1:10" s="598" customFormat="1" ht="25.5" x14ac:dyDescent="0.2">
      <c r="A1181" s="24" t="s">
        <v>225</v>
      </c>
      <c r="B1181" s="56">
        <v>0.76961999999999997</v>
      </c>
      <c r="C1181" s="56">
        <v>0.93967999999999996</v>
      </c>
      <c r="D1181" s="56">
        <v>1.2073399999999999</v>
      </c>
      <c r="E1181" s="56">
        <v>1.13568</v>
      </c>
      <c r="F1181" s="56">
        <v>1.6422480000000002</v>
      </c>
      <c r="G1181" s="1"/>
      <c r="H1181" s="1"/>
      <c r="I1181" s="1"/>
      <c r="J1181" s="1"/>
    </row>
    <row r="1182" spans="1:10" s="133" customFormat="1" x14ac:dyDescent="0.2">
      <c r="A1182" s="139"/>
      <c r="B1182" s="56"/>
      <c r="C1182" s="56"/>
      <c r="D1182" s="56"/>
      <c r="E1182" s="56"/>
      <c r="F1182" s="56"/>
      <c r="G1182" s="1"/>
      <c r="H1182" s="1"/>
      <c r="I1182" s="1"/>
      <c r="J1182" s="1"/>
    </row>
    <row r="1183" spans="1:10" s="133" customFormat="1" x14ac:dyDescent="0.2">
      <c r="A1183" s="33" t="s">
        <v>226</v>
      </c>
      <c r="B1183" s="56">
        <v>0.69962000000000002</v>
      </c>
      <c r="C1183" s="56">
        <v>0.86673</v>
      </c>
      <c r="D1183" s="56">
        <v>1.08734</v>
      </c>
      <c r="E1183" s="56">
        <v>1.0187900000000001</v>
      </c>
      <c r="F1183" s="56">
        <v>1.5102980000000001</v>
      </c>
      <c r="G1183" s="1"/>
      <c r="H1183" s="1"/>
      <c r="I1183" s="1"/>
      <c r="J1183" s="1"/>
    </row>
    <row r="1184" spans="1:10" s="133" customFormat="1" x14ac:dyDescent="0.2">
      <c r="A1184" s="82" t="s">
        <v>194</v>
      </c>
      <c r="B1184" s="56">
        <v>0.69962000000000002</v>
      </c>
      <c r="C1184" s="56">
        <v>0.86673</v>
      </c>
      <c r="D1184" s="56">
        <v>1.08734</v>
      </c>
      <c r="E1184" s="56">
        <v>1.0187900000000001</v>
      </c>
      <c r="F1184" s="56">
        <v>1.5102980000000001</v>
      </c>
      <c r="G1184" s="1"/>
      <c r="H1184" s="1"/>
      <c r="I1184" s="1"/>
      <c r="J1184" s="1"/>
    </row>
    <row r="1185" spans="1:10" s="133" customFormat="1" x14ac:dyDescent="0.2">
      <c r="A1185" s="167" t="s">
        <v>195</v>
      </c>
      <c r="B1185" s="166">
        <v>4.1570000000000003E-2</v>
      </c>
      <c r="C1185" s="166">
        <v>4.6399999999999997E-2</v>
      </c>
      <c r="D1185" s="166">
        <v>5.808E-2</v>
      </c>
      <c r="E1185" s="166">
        <v>4.6190000000000002E-2</v>
      </c>
      <c r="F1185" s="166">
        <v>4.0015000000000002E-2</v>
      </c>
      <c r="G1185" s="1"/>
      <c r="H1185" s="1"/>
      <c r="I1185" s="1"/>
      <c r="J1185" s="1"/>
    </row>
    <row r="1186" spans="1:10" s="133" customFormat="1" x14ac:dyDescent="0.2">
      <c r="A1186" s="167" t="s">
        <v>196</v>
      </c>
      <c r="B1186" s="166">
        <v>0.65805999999999998</v>
      </c>
      <c r="C1186" s="166">
        <v>0.82033</v>
      </c>
      <c r="D1186" s="166">
        <v>1.0292600000000001</v>
      </c>
      <c r="E1186" s="166">
        <v>0.97260000000000002</v>
      </c>
      <c r="F1186" s="166">
        <v>1.470283</v>
      </c>
      <c r="G1186" s="1"/>
      <c r="H1186" s="1"/>
      <c r="I1186" s="1"/>
      <c r="J1186" s="1"/>
    </row>
    <row r="1187" spans="1:10" s="598" customFormat="1" hidden="1" x14ac:dyDescent="0.2">
      <c r="A1187" s="84" t="s">
        <v>197</v>
      </c>
      <c r="B1187" s="56" t="s">
        <v>19</v>
      </c>
      <c r="C1187" s="56" t="s">
        <v>19</v>
      </c>
      <c r="D1187" s="56" t="s">
        <v>19</v>
      </c>
      <c r="E1187" s="56" t="s">
        <v>19</v>
      </c>
      <c r="F1187" s="56" t="s">
        <v>19</v>
      </c>
      <c r="G1187" s="1"/>
      <c r="H1187" s="1"/>
      <c r="I1187" s="1"/>
      <c r="J1187" s="1"/>
    </row>
    <row r="1188" spans="1:10" s="598" customFormat="1" hidden="1" x14ac:dyDescent="0.2">
      <c r="A1188" s="158" t="s">
        <v>187</v>
      </c>
      <c r="B1188" s="56" t="s">
        <v>19</v>
      </c>
      <c r="C1188" s="56" t="s">
        <v>19</v>
      </c>
      <c r="D1188" s="56" t="s">
        <v>19</v>
      </c>
      <c r="E1188" s="56" t="s">
        <v>19</v>
      </c>
      <c r="F1188" s="56" t="s">
        <v>19</v>
      </c>
      <c r="G1188" s="1"/>
      <c r="H1188" s="1"/>
      <c r="I1188" s="1"/>
      <c r="J1188" s="1"/>
    </row>
    <row r="1189" spans="1:10" s="133" customFormat="1" x14ac:dyDescent="0.2">
      <c r="A1189" s="147"/>
      <c r="B1189" s="166"/>
      <c r="C1189" s="166"/>
      <c r="D1189" s="166"/>
      <c r="E1189" s="166"/>
      <c r="F1189" s="166"/>
      <c r="G1189" s="1"/>
      <c r="H1189" s="1"/>
      <c r="I1189" s="1"/>
      <c r="J1189" s="1"/>
    </row>
    <row r="1190" spans="1:10" s="133" customFormat="1" ht="25.5" x14ac:dyDescent="0.2">
      <c r="A1190" s="31" t="s">
        <v>227</v>
      </c>
      <c r="B1190" s="166">
        <v>4.1570000000000003E-2</v>
      </c>
      <c r="C1190" s="166">
        <v>4.6399999999999997E-2</v>
      </c>
      <c r="D1190" s="166">
        <v>0.10939</v>
      </c>
      <c r="E1190" s="166">
        <v>0.13562000000000002</v>
      </c>
      <c r="F1190" s="166">
        <v>0.16788800000000001</v>
      </c>
      <c r="G1190" s="1"/>
      <c r="H1190" s="1"/>
      <c r="I1190" s="1"/>
      <c r="J1190" s="1"/>
    </row>
    <row r="1191" spans="1:10" s="133" customFormat="1" x14ac:dyDescent="0.2">
      <c r="A1191" s="138" t="s">
        <v>194</v>
      </c>
      <c r="B1191" s="166">
        <v>4.1570000000000003E-2</v>
      </c>
      <c r="C1191" s="166">
        <v>4.6399999999999997E-2</v>
      </c>
      <c r="D1191" s="166">
        <v>0.10939</v>
      </c>
      <c r="E1191" s="166">
        <v>0.13562000000000002</v>
      </c>
      <c r="F1191" s="166">
        <v>0.16788800000000001</v>
      </c>
      <c r="G1191" s="1"/>
      <c r="H1191" s="1"/>
      <c r="I1191" s="1"/>
      <c r="J1191" s="1"/>
    </row>
    <row r="1192" spans="1:10" s="133" customFormat="1" x14ac:dyDescent="0.2">
      <c r="A1192" s="167" t="s">
        <v>195</v>
      </c>
      <c r="B1192" s="69" t="s">
        <v>18</v>
      </c>
      <c r="C1192" s="69" t="s">
        <v>18</v>
      </c>
      <c r="D1192" s="69">
        <v>3.9310000000000005E-2</v>
      </c>
      <c r="E1192" s="166">
        <v>2.9420000000000002E-2</v>
      </c>
      <c r="F1192" s="166">
        <v>1.9772999999999999E-2</v>
      </c>
      <c r="G1192" s="1"/>
      <c r="H1192" s="1"/>
      <c r="I1192" s="1"/>
      <c r="J1192" s="1"/>
    </row>
    <row r="1193" spans="1:10" s="133" customFormat="1" x14ac:dyDescent="0.2">
      <c r="A1193" s="167" t="s">
        <v>196</v>
      </c>
      <c r="B1193" s="69" t="s">
        <v>18</v>
      </c>
      <c r="C1193" s="69" t="s">
        <v>18</v>
      </c>
      <c r="D1193" s="69">
        <v>7.009E-2</v>
      </c>
      <c r="E1193" s="166">
        <v>0.1062</v>
      </c>
      <c r="F1193" s="166">
        <v>0.14811500000000002</v>
      </c>
      <c r="G1193" s="1"/>
      <c r="H1193" s="1"/>
      <c r="I1193" s="1"/>
      <c r="J1193" s="1"/>
    </row>
    <row r="1194" spans="1:10" s="598" customFormat="1" hidden="1" x14ac:dyDescent="0.2">
      <c r="A1194" s="84" t="s">
        <v>197</v>
      </c>
      <c r="B1194" s="29" t="s">
        <v>19</v>
      </c>
      <c r="C1194" s="29" t="s">
        <v>19</v>
      </c>
      <c r="D1194" s="29" t="s">
        <v>19</v>
      </c>
      <c r="E1194" s="29" t="s">
        <v>19</v>
      </c>
      <c r="F1194" s="29" t="s">
        <v>19</v>
      </c>
      <c r="G1194" s="1"/>
      <c r="H1194" s="1"/>
      <c r="I1194" s="1"/>
      <c r="J1194" s="1"/>
    </row>
    <row r="1195" spans="1:10" s="598" customFormat="1" hidden="1" x14ac:dyDescent="0.2">
      <c r="A1195" s="158" t="s">
        <v>187</v>
      </c>
      <c r="B1195" s="29" t="s">
        <v>19</v>
      </c>
      <c r="C1195" s="29" t="s">
        <v>19</v>
      </c>
      <c r="D1195" s="29" t="s">
        <v>19</v>
      </c>
      <c r="E1195" s="29" t="s">
        <v>19</v>
      </c>
      <c r="F1195" s="29" t="s">
        <v>19</v>
      </c>
      <c r="G1195" s="1"/>
      <c r="H1195" s="1"/>
      <c r="I1195" s="1"/>
      <c r="J1195" s="1"/>
    </row>
    <row r="1196" spans="1:10" s="133" customFormat="1" x14ac:dyDescent="0.2">
      <c r="A1196" s="147"/>
      <c r="B1196" s="69"/>
      <c r="C1196" s="69"/>
      <c r="D1196" s="69"/>
      <c r="E1196" s="69"/>
      <c r="F1196" s="69"/>
      <c r="G1196" s="1"/>
      <c r="H1196" s="1"/>
      <c r="I1196" s="1"/>
      <c r="J1196" s="1"/>
    </row>
    <row r="1197" spans="1:10" s="133" customFormat="1" ht="25.5" x14ac:dyDescent="0.2">
      <c r="A1197" s="24" t="s">
        <v>228</v>
      </c>
      <c r="B1197" s="29" t="s">
        <v>19</v>
      </c>
      <c r="C1197" s="29" t="s">
        <v>19</v>
      </c>
      <c r="D1197" s="29" t="s">
        <v>19</v>
      </c>
      <c r="E1197" s="29" t="s">
        <v>19</v>
      </c>
      <c r="F1197" s="29" t="s">
        <v>19</v>
      </c>
      <c r="G1197" s="1"/>
      <c r="H1197" s="1"/>
      <c r="I1197" s="1"/>
      <c r="J1197" s="1"/>
    </row>
    <row r="1198" spans="1:10" s="598" customFormat="1" hidden="1" x14ac:dyDescent="0.2">
      <c r="A1198" s="147" t="s">
        <v>204</v>
      </c>
      <c r="B1198" s="69" t="s">
        <v>19</v>
      </c>
      <c r="C1198" s="69" t="s">
        <v>19</v>
      </c>
      <c r="D1198" s="69" t="s">
        <v>19</v>
      </c>
      <c r="E1198" s="69" t="s">
        <v>19</v>
      </c>
      <c r="F1198" s="69" t="s">
        <v>19</v>
      </c>
      <c r="G1198" s="1"/>
      <c r="H1198" s="1"/>
      <c r="I1198" s="1"/>
      <c r="J1198" s="1"/>
    </row>
    <row r="1199" spans="1:10" s="598" customFormat="1" hidden="1" x14ac:dyDescent="0.2">
      <c r="A1199" s="147" t="s">
        <v>205</v>
      </c>
      <c r="B1199" s="69" t="s">
        <v>19</v>
      </c>
      <c r="C1199" s="69" t="s">
        <v>19</v>
      </c>
      <c r="D1199" s="69" t="s">
        <v>19</v>
      </c>
      <c r="E1199" s="69" t="s">
        <v>19</v>
      </c>
      <c r="F1199" s="69" t="s">
        <v>19</v>
      </c>
      <c r="G1199" s="1"/>
      <c r="H1199" s="1"/>
      <c r="I1199" s="1"/>
      <c r="J1199" s="1"/>
    </row>
    <row r="1200" spans="1:10" s="598" customFormat="1" hidden="1" x14ac:dyDescent="0.2">
      <c r="A1200" s="147" t="s">
        <v>229</v>
      </c>
      <c r="B1200" s="69" t="s">
        <v>19</v>
      </c>
      <c r="C1200" s="69" t="s">
        <v>19</v>
      </c>
      <c r="D1200" s="69" t="s">
        <v>19</v>
      </c>
      <c r="E1200" s="69" t="s">
        <v>19</v>
      </c>
      <c r="F1200" s="69" t="s">
        <v>19</v>
      </c>
      <c r="G1200" s="1"/>
      <c r="H1200" s="1"/>
      <c r="I1200" s="1"/>
      <c r="J1200" s="1"/>
    </row>
    <row r="1201" spans="1:10" s="598" customFormat="1" hidden="1" x14ac:dyDescent="0.2">
      <c r="A1201" s="147" t="s">
        <v>207</v>
      </c>
      <c r="B1201" s="69" t="s">
        <v>19</v>
      </c>
      <c r="C1201" s="69" t="s">
        <v>19</v>
      </c>
      <c r="D1201" s="69" t="s">
        <v>19</v>
      </c>
      <c r="E1201" s="69" t="s">
        <v>19</v>
      </c>
      <c r="F1201" s="69" t="s">
        <v>19</v>
      </c>
      <c r="G1201" s="1"/>
      <c r="H1201" s="1"/>
      <c r="I1201" s="1"/>
      <c r="J1201" s="1"/>
    </row>
    <row r="1202" spans="1:10" s="598" customFormat="1" hidden="1" x14ac:dyDescent="0.2">
      <c r="A1202" s="138" t="s">
        <v>208</v>
      </c>
      <c r="B1202" s="69" t="s">
        <v>19</v>
      </c>
      <c r="C1202" s="69" t="s">
        <v>19</v>
      </c>
      <c r="D1202" s="69" t="s">
        <v>19</v>
      </c>
      <c r="E1202" s="69" t="s">
        <v>19</v>
      </c>
      <c r="F1202" s="69" t="s">
        <v>19</v>
      </c>
      <c r="G1202" s="1"/>
      <c r="H1202" s="1"/>
      <c r="I1202" s="1"/>
      <c r="J1202" s="1"/>
    </row>
    <row r="1203" spans="1:10" s="598" customFormat="1" hidden="1" x14ac:dyDescent="0.2">
      <c r="A1203" s="17" t="s">
        <v>209</v>
      </c>
      <c r="B1203" s="69" t="s">
        <v>19</v>
      </c>
      <c r="C1203" s="69" t="s">
        <v>19</v>
      </c>
      <c r="D1203" s="69" t="s">
        <v>19</v>
      </c>
      <c r="E1203" s="69" t="s">
        <v>19</v>
      </c>
      <c r="F1203" s="69" t="s">
        <v>19</v>
      </c>
      <c r="G1203" s="1"/>
      <c r="H1203" s="1"/>
      <c r="I1203" s="1"/>
      <c r="J1203" s="1"/>
    </row>
    <row r="1204" spans="1:10" s="133" customFormat="1" x14ac:dyDescent="0.2">
      <c r="A1204" s="80"/>
      <c r="B1204" s="29"/>
      <c r="C1204" s="29"/>
      <c r="D1204" s="29"/>
      <c r="E1204" s="29"/>
      <c r="F1204" s="29"/>
      <c r="G1204" s="1"/>
      <c r="H1204" s="1"/>
      <c r="I1204" s="1"/>
      <c r="J1204" s="1"/>
    </row>
    <row r="1205" spans="1:10" s="133" customFormat="1" x14ac:dyDescent="0.2">
      <c r="A1205" s="24" t="s">
        <v>230</v>
      </c>
      <c r="B1205" s="56">
        <v>7.0000000000000007E-2</v>
      </c>
      <c r="C1205" s="56">
        <v>7.2950000000000001E-2</v>
      </c>
      <c r="D1205" s="56">
        <v>0.12</v>
      </c>
      <c r="E1205" s="56">
        <v>0.11689000000000001</v>
      </c>
      <c r="F1205" s="56">
        <v>0.13194999999999998</v>
      </c>
      <c r="G1205" s="1"/>
      <c r="H1205" s="1"/>
      <c r="I1205" s="1"/>
      <c r="J1205" s="1"/>
    </row>
    <row r="1206" spans="1:10" s="133" customFormat="1" x14ac:dyDescent="0.2">
      <c r="A1206" s="147" t="s">
        <v>204</v>
      </c>
      <c r="B1206" s="69" t="s">
        <v>19</v>
      </c>
      <c r="C1206" s="69" t="s">
        <v>19</v>
      </c>
      <c r="D1206" s="69" t="s">
        <v>19</v>
      </c>
      <c r="E1206" s="69" t="s">
        <v>19</v>
      </c>
      <c r="F1206" s="69" t="s">
        <v>19</v>
      </c>
      <c r="G1206" s="1"/>
      <c r="H1206" s="1"/>
      <c r="I1206" s="1"/>
      <c r="J1206" s="1"/>
    </row>
    <row r="1207" spans="1:10" s="133" customFormat="1" x14ac:dyDescent="0.2">
      <c r="A1207" s="147" t="s">
        <v>205</v>
      </c>
      <c r="B1207" s="69" t="s">
        <v>19</v>
      </c>
      <c r="C1207" s="69" t="s">
        <v>19</v>
      </c>
      <c r="D1207" s="69" t="s">
        <v>19</v>
      </c>
      <c r="E1207" s="69" t="s">
        <v>19</v>
      </c>
      <c r="F1207" s="69" t="s">
        <v>19</v>
      </c>
      <c r="G1207" s="1"/>
      <c r="H1207" s="1"/>
      <c r="I1207" s="1"/>
      <c r="J1207" s="1"/>
    </row>
    <row r="1208" spans="1:10" s="133" customFormat="1" ht="14.25" x14ac:dyDescent="0.2">
      <c r="A1208" s="147" t="s">
        <v>929</v>
      </c>
      <c r="B1208" s="166">
        <v>7.0000000000000007E-2</v>
      </c>
      <c r="C1208" s="166">
        <v>7.2950000000000001E-2</v>
      </c>
      <c r="D1208" s="166">
        <v>0.12</v>
      </c>
      <c r="E1208" s="166">
        <v>0.11689000000000001</v>
      </c>
      <c r="F1208" s="166">
        <v>0.13194999999999998</v>
      </c>
      <c r="G1208" s="1"/>
      <c r="H1208" s="1"/>
      <c r="I1208" s="1"/>
      <c r="J1208" s="1"/>
    </row>
    <row r="1209" spans="1:10" s="598" customFormat="1" hidden="1" x14ac:dyDescent="0.2">
      <c r="A1209" s="147" t="s">
        <v>207</v>
      </c>
      <c r="B1209" s="69" t="s">
        <v>19</v>
      </c>
      <c r="C1209" s="69" t="s">
        <v>19</v>
      </c>
      <c r="D1209" s="69" t="s">
        <v>19</v>
      </c>
      <c r="E1209" s="69" t="s">
        <v>19</v>
      </c>
      <c r="F1209" s="69" t="s">
        <v>19</v>
      </c>
      <c r="G1209" s="1"/>
      <c r="H1209" s="1"/>
      <c r="I1209" s="1"/>
      <c r="J1209" s="1"/>
    </row>
    <row r="1210" spans="1:10" s="598" customFormat="1" hidden="1" x14ac:dyDescent="0.2">
      <c r="A1210" s="138" t="s">
        <v>208</v>
      </c>
      <c r="B1210" s="69" t="s">
        <v>19</v>
      </c>
      <c r="C1210" s="69" t="s">
        <v>19</v>
      </c>
      <c r="D1210" s="69" t="s">
        <v>19</v>
      </c>
      <c r="E1210" s="69" t="s">
        <v>19</v>
      </c>
      <c r="F1210" s="69" t="s">
        <v>19</v>
      </c>
      <c r="G1210" s="1"/>
      <c r="H1210" s="1"/>
      <c r="I1210" s="1"/>
      <c r="J1210" s="1"/>
    </row>
    <row r="1211" spans="1:10" s="598" customFormat="1" hidden="1" x14ac:dyDescent="0.2">
      <c r="A1211" s="17" t="s">
        <v>209</v>
      </c>
      <c r="B1211" s="69" t="s">
        <v>19</v>
      </c>
      <c r="C1211" s="69" t="s">
        <v>19</v>
      </c>
      <c r="D1211" s="69" t="s">
        <v>19</v>
      </c>
      <c r="E1211" s="69" t="s">
        <v>19</v>
      </c>
      <c r="F1211" s="69" t="s">
        <v>19</v>
      </c>
      <c r="G1211" s="1"/>
      <c r="H1211" s="1"/>
      <c r="I1211" s="1"/>
      <c r="J1211" s="1"/>
    </row>
    <row r="1212" spans="1:10" s="598" customFormat="1" x14ac:dyDescent="0.2">
      <c r="A1212" s="17"/>
      <c r="B1212" s="69"/>
      <c r="C1212" s="69"/>
      <c r="D1212" s="69"/>
      <c r="E1212" s="69"/>
      <c r="F1212" s="69"/>
      <c r="G1212" s="1"/>
      <c r="H1212" s="1"/>
      <c r="I1212" s="1"/>
      <c r="J1212" s="1"/>
    </row>
    <row r="1213" spans="1:10" s="598" customFormat="1" x14ac:dyDescent="0.2">
      <c r="A1213" s="137" t="s">
        <v>925</v>
      </c>
      <c r="B1213" s="69"/>
      <c r="C1213" s="69"/>
      <c r="D1213" s="69"/>
      <c r="E1213" s="69"/>
      <c r="F1213" s="69"/>
      <c r="G1213" s="1"/>
      <c r="H1213" s="1"/>
      <c r="I1213" s="1"/>
      <c r="J1213" s="1"/>
    </row>
    <row r="1214" spans="1:10" s="598" customFormat="1" ht="25.5" x14ac:dyDescent="0.2">
      <c r="A1214" s="24" t="s">
        <v>225</v>
      </c>
      <c r="B1214" s="49">
        <v>3450.4808800000001</v>
      </c>
      <c r="C1214" s="49">
        <v>3388.83223</v>
      </c>
      <c r="D1214" s="49">
        <v>4170.7798899999998</v>
      </c>
      <c r="E1214" s="49">
        <v>4649.7498299999997</v>
      </c>
      <c r="F1214" s="49">
        <v>4102.7087380000003</v>
      </c>
      <c r="G1214" s="1"/>
      <c r="H1214" s="1"/>
      <c r="I1214" s="1"/>
      <c r="J1214" s="1"/>
    </row>
    <row r="1215" spans="1:10" s="598" customFormat="1" x14ac:dyDescent="0.2">
      <c r="A1215" s="139"/>
      <c r="B1215" s="51"/>
      <c r="C1215" s="51"/>
      <c r="D1215" s="51"/>
      <c r="E1215" s="51"/>
      <c r="F1215" s="51"/>
      <c r="G1215" s="1"/>
      <c r="H1215" s="1"/>
      <c r="I1215" s="1"/>
      <c r="J1215" s="1"/>
    </row>
    <row r="1216" spans="1:10" s="598" customFormat="1" x14ac:dyDescent="0.2">
      <c r="A1216" s="33" t="s">
        <v>226</v>
      </c>
      <c r="B1216" s="49">
        <v>1359.77</v>
      </c>
      <c r="C1216" s="49">
        <v>1442.7132300000001</v>
      </c>
      <c r="D1216" s="49">
        <v>1832.4798899999998</v>
      </c>
      <c r="E1216" s="49">
        <v>1851.4997900000001</v>
      </c>
      <c r="F1216" s="49">
        <v>1975.7041310000002</v>
      </c>
      <c r="G1216" s="1"/>
      <c r="H1216" s="1"/>
      <c r="I1216" s="1"/>
      <c r="J1216" s="1"/>
    </row>
    <row r="1217" spans="1:10" s="598" customFormat="1" x14ac:dyDescent="0.2">
      <c r="A1217" s="82" t="s">
        <v>194</v>
      </c>
      <c r="B1217" s="49" t="s">
        <v>18</v>
      </c>
      <c r="C1217" s="49" t="s">
        <v>18</v>
      </c>
      <c r="D1217" s="49" t="s">
        <v>18</v>
      </c>
      <c r="E1217" s="49" t="s">
        <v>18</v>
      </c>
      <c r="F1217" s="49" t="s">
        <v>18</v>
      </c>
      <c r="G1217" s="1"/>
      <c r="H1217" s="1"/>
      <c r="I1217" s="1"/>
      <c r="J1217" s="1"/>
    </row>
    <row r="1218" spans="1:10" s="598" customFormat="1" hidden="1" x14ac:dyDescent="0.2">
      <c r="A1218" s="167" t="s">
        <v>195</v>
      </c>
      <c r="B1218" s="51" t="s">
        <v>18</v>
      </c>
      <c r="C1218" s="51" t="s">
        <v>18</v>
      </c>
      <c r="D1218" s="51" t="s">
        <v>18</v>
      </c>
      <c r="E1218" s="51" t="s">
        <v>18</v>
      </c>
      <c r="F1218" s="51" t="s">
        <v>18</v>
      </c>
      <c r="G1218" s="1"/>
      <c r="H1218" s="1"/>
      <c r="I1218" s="1"/>
      <c r="J1218" s="1"/>
    </row>
    <row r="1219" spans="1:10" s="598" customFormat="1" hidden="1" x14ac:dyDescent="0.2">
      <c r="A1219" s="167" t="s">
        <v>196</v>
      </c>
      <c r="B1219" s="51" t="s">
        <v>18</v>
      </c>
      <c r="C1219" s="51" t="s">
        <v>18</v>
      </c>
      <c r="D1219" s="51" t="s">
        <v>18</v>
      </c>
      <c r="E1219" s="51" t="s">
        <v>18</v>
      </c>
      <c r="F1219" s="51" t="s">
        <v>18</v>
      </c>
      <c r="G1219" s="1"/>
      <c r="H1219" s="1"/>
      <c r="I1219" s="1"/>
      <c r="J1219" s="1"/>
    </row>
    <row r="1220" spans="1:10" s="133" customFormat="1" ht="14.25" x14ac:dyDescent="0.2">
      <c r="A1220" s="84" t="s">
        <v>731</v>
      </c>
      <c r="B1220" s="49">
        <v>1359.77</v>
      </c>
      <c r="C1220" s="49">
        <v>1442.7132300000001</v>
      </c>
      <c r="D1220" s="49">
        <v>1832.4798899999998</v>
      </c>
      <c r="E1220" s="49">
        <v>1851.4997900000001</v>
      </c>
      <c r="F1220" s="49">
        <v>1975.7041310000002</v>
      </c>
      <c r="G1220" s="1"/>
      <c r="H1220" s="1"/>
      <c r="I1220" s="1"/>
      <c r="J1220" s="1"/>
    </row>
    <row r="1221" spans="1:10" s="598" customFormat="1" x14ac:dyDescent="0.2">
      <c r="A1221" s="158" t="s">
        <v>187</v>
      </c>
      <c r="B1221" s="49" t="s">
        <v>18</v>
      </c>
      <c r="C1221" s="49" t="s">
        <v>18</v>
      </c>
      <c r="D1221" s="49" t="s">
        <v>18</v>
      </c>
      <c r="E1221" s="49" t="s">
        <v>18</v>
      </c>
      <c r="F1221" s="49" t="s">
        <v>18</v>
      </c>
      <c r="G1221" s="1"/>
      <c r="H1221" s="1"/>
      <c r="I1221" s="1"/>
      <c r="J1221" s="1"/>
    </row>
    <row r="1222" spans="1:10" s="133" customFormat="1" x14ac:dyDescent="0.2">
      <c r="A1222" s="147"/>
      <c r="B1222" s="51"/>
      <c r="C1222" s="51"/>
      <c r="D1222" s="51"/>
      <c r="E1222" s="51"/>
      <c r="F1222" s="51"/>
      <c r="G1222" s="1"/>
      <c r="H1222" s="1"/>
      <c r="I1222" s="1"/>
      <c r="J1222" s="1"/>
    </row>
    <row r="1223" spans="1:10" s="133" customFormat="1" ht="25.5" x14ac:dyDescent="0.2">
      <c r="A1223" s="31" t="s">
        <v>227</v>
      </c>
      <c r="B1223" s="51" t="s">
        <v>18</v>
      </c>
      <c r="C1223" s="51" t="s">
        <v>18</v>
      </c>
      <c r="D1223" s="51" t="s">
        <v>18</v>
      </c>
      <c r="E1223" s="51" t="s">
        <v>18</v>
      </c>
      <c r="F1223" s="51" t="s">
        <v>18</v>
      </c>
      <c r="G1223" s="1"/>
      <c r="H1223" s="1"/>
      <c r="I1223" s="1"/>
      <c r="J1223" s="1"/>
    </row>
    <row r="1224" spans="1:10" s="598" customFormat="1" hidden="1" x14ac:dyDescent="0.2">
      <c r="A1224" s="138" t="s">
        <v>194</v>
      </c>
      <c r="B1224" s="51" t="s">
        <v>18</v>
      </c>
      <c r="C1224" s="51" t="s">
        <v>18</v>
      </c>
      <c r="D1224" s="51" t="s">
        <v>18</v>
      </c>
      <c r="E1224" s="51" t="s">
        <v>18</v>
      </c>
      <c r="F1224" s="51" t="s">
        <v>18</v>
      </c>
      <c r="G1224" s="1"/>
      <c r="H1224" s="1"/>
      <c r="I1224" s="1"/>
      <c r="J1224" s="1"/>
    </row>
    <row r="1225" spans="1:10" s="598" customFormat="1" hidden="1" x14ac:dyDescent="0.2">
      <c r="A1225" s="167" t="s">
        <v>195</v>
      </c>
      <c r="B1225" s="51" t="s">
        <v>18</v>
      </c>
      <c r="C1225" s="51" t="s">
        <v>18</v>
      </c>
      <c r="D1225" s="51" t="s">
        <v>18</v>
      </c>
      <c r="E1225" s="51" t="s">
        <v>18</v>
      </c>
      <c r="F1225" s="51" t="s">
        <v>18</v>
      </c>
      <c r="G1225" s="1"/>
      <c r="H1225" s="1"/>
      <c r="I1225" s="1"/>
      <c r="J1225" s="1"/>
    </row>
    <row r="1226" spans="1:10" s="598" customFormat="1" hidden="1" x14ac:dyDescent="0.2">
      <c r="A1226" s="167" t="s">
        <v>196</v>
      </c>
      <c r="B1226" s="51" t="s">
        <v>18</v>
      </c>
      <c r="C1226" s="51" t="s">
        <v>18</v>
      </c>
      <c r="D1226" s="51" t="s">
        <v>18</v>
      </c>
      <c r="E1226" s="51" t="s">
        <v>18</v>
      </c>
      <c r="F1226" s="51" t="s">
        <v>18</v>
      </c>
      <c r="G1226" s="1"/>
      <c r="H1226" s="1"/>
      <c r="I1226" s="1"/>
      <c r="J1226" s="1"/>
    </row>
    <row r="1227" spans="1:10" s="598" customFormat="1" hidden="1" x14ac:dyDescent="0.2">
      <c r="A1227" s="75" t="s">
        <v>197</v>
      </c>
      <c r="B1227" s="51" t="s">
        <v>18</v>
      </c>
      <c r="C1227" s="51" t="s">
        <v>18</v>
      </c>
      <c r="D1227" s="51" t="s">
        <v>18</v>
      </c>
      <c r="E1227" s="51" t="s">
        <v>18</v>
      </c>
      <c r="F1227" s="51" t="s">
        <v>18</v>
      </c>
      <c r="G1227" s="1"/>
      <c r="H1227" s="1"/>
      <c r="I1227" s="1"/>
      <c r="J1227" s="1"/>
    </row>
    <row r="1228" spans="1:10" s="598" customFormat="1" hidden="1" x14ac:dyDescent="0.2">
      <c r="A1228" s="147" t="s">
        <v>187</v>
      </c>
      <c r="B1228" s="51" t="s">
        <v>18</v>
      </c>
      <c r="C1228" s="51" t="s">
        <v>18</v>
      </c>
      <c r="D1228" s="51" t="s">
        <v>18</v>
      </c>
      <c r="E1228" s="51" t="s">
        <v>18</v>
      </c>
      <c r="F1228" s="51" t="s">
        <v>18</v>
      </c>
      <c r="G1228" s="1"/>
      <c r="H1228" s="1"/>
      <c r="I1228" s="1"/>
      <c r="J1228" s="1"/>
    </row>
    <row r="1229" spans="1:10" s="133" customFormat="1" x14ac:dyDescent="0.2">
      <c r="A1229" s="147"/>
      <c r="B1229" s="51"/>
      <c r="C1229" s="51"/>
      <c r="D1229" s="51"/>
      <c r="E1229" s="51"/>
      <c r="F1229" s="51"/>
      <c r="G1229" s="1"/>
      <c r="H1229" s="1"/>
      <c r="I1229" s="1"/>
      <c r="J1229" s="1"/>
    </row>
    <row r="1230" spans="1:10" s="133" customFormat="1" ht="25.5" x14ac:dyDescent="0.2">
      <c r="A1230" s="24" t="s">
        <v>228</v>
      </c>
      <c r="B1230" s="49">
        <v>2090.7108800000001</v>
      </c>
      <c r="C1230" s="49">
        <v>1946.1190000000001</v>
      </c>
      <c r="D1230" s="49">
        <v>2338.3000000000002</v>
      </c>
      <c r="E1230" s="49">
        <v>2798.2500399999999</v>
      </c>
      <c r="F1230" s="49">
        <v>2127.0046069999999</v>
      </c>
      <c r="G1230" s="1"/>
      <c r="H1230" s="1"/>
      <c r="I1230" s="1"/>
      <c r="J1230" s="1"/>
    </row>
    <row r="1231" spans="1:10" s="133" customFormat="1" ht="14.25" x14ac:dyDescent="0.2">
      <c r="A1231" s="147" t="s">
        <v>930</v>
      </c>
      <c r="B1231" s="51">
        <v>927.97135000000003</v>
      </c>
      <c r="C1231" s="51">
        <v>755.48843999999997</v>
      </c>
      <c r="D1231" s="51">
        <v>743.1</v>
      </c>
      <c r="E1231" s="51">
        <v>810.59857999999997</v>
      </c>
      <c r="F1231" s="51">
        <v>617.81817100000001</v>
      </c>
      <c r="G1231" s="1"/>
      <c r="H1231" s="1"/>
      <c r="I1231" s="1"/>
      <c r="J1231" s="1"/>
    </row>
    <row r="1232" spans="1:10" s="133" customFormat="1" ht="14.25" x14ac:dyDescent="0.2">
      <c r="A1232" s="147" t="s">
        <v>931</v>
      </c>
      <c r="B1232" s="51">
        <v>1162.7395300000001</v>
      </c>
      <c r="C1232" s="51">
        <v>1190.6305600000001</v>
      </c>
      <c r="D1232" s="51">
        <v>1595.2</v>
      </c>
      <c r="E1232" s="51">
        <v>1987.65146</v>
      </c>
      <c r="F1232" s="51">
        <v>1509.186436</v>
      </c>
      <c r="G1232" s="1"/>
      <c r="H1232" s="1"/>
      <c r="I1232" s="1"/>
      <c r="J1232" s="1"/>
    </row>
    <row r="1233" spans="1:10" s="598" customFormat="1" x14ac:dyDescent="0.2">
      <c r="A1233" s="147" t="s">
        <v>229</v>
      </c>
      <c r="B1233" s="51" t="s">
        <v>18</v>
      </c>
      <c r="C1233" s="51" t="s">
        <v>18</v>
      </c>
      <c r="D1233" s="51" t="s">
        <v>18</v>
      </c>
      <c r="E1233" s="51" t="s">
        <v>18</v>
      </c>
      <c r="F1233" s="51" t="s">
        <v>18</v>
      </c>
      <c r="G1233" s="1"/>
      <c r="H1233" s="1"/>
      <c r="I1233" s="1"/>
      <c r="J1233" s="1"/>
    </row>
    <row r="1234" spans="1:10" s="598" customFormat="1" x14ac:dyDescent="0.2">
      <c r="A1234" s="147" t="s">
        <v>207</v>
      </c>
      <c r="B1234" s="51" t="s">
        <v>18</v>
      </c>
      <c r="C1234" s="51" t="s">
        <v>18</v>
      </c>
      <c r="D1234" s="51" t="s">
        <v>18</v>
      </c>
      <c r="E1234" s="51" t="s">
        <v>18</v>
      </c>
      <c r="F1234" s="51" t="s">
        <v>18</v>
      </c>
      <c r="G1234" s="1"/>
      <c r="H1234" s="1"/>
      <c r="I1234" s="1"/>
      <c r="J1234" s="1"/>
    </row>
    <row r="1235" spans="1:10" s="598" customFormat="1" x14ac:dyDescent="0.2">
      <c r="A1235" s="138" t="s">
        <v>208</v>
      </c>
      <c r="B1235" s="51" t="s">
        <v>18</v>
      </c>
      <c r="C1235" s="51" t="s">
        <v>18</v>
      </c>
      <c r="D1235" s="51" t="s">
        <v>18</v>
      </c>
      <c r="E1235" s="51" t="s">
        <v>18</v>
      </c>
      <c r="F1235" s="51" t="s">
        <v>18</v>
      </c>
      <c r="G1235" s="1"/>
      <c r="H1235" s="1"/>
      <c r="I1235" s="1"/>
      <c r="J1235" s="1"/>
    </row>
    <row r="1236" spans="1:10" s="598" customFormat="1" x14ac:dyDescent="0.2">
      <c r="A1236" s="17" t="s">
        <v>209</v>
      </c>
      <c r="B1236" s="51" t="s">
        <v>18</v>
      </c>
      <c r="C1236" s="51" t="s">
        <v>18</v>
      </c>
      <c r="D1236" s="51" t="s">
        <v>18</v>
      </c>
      <c r="E1236" s="51" t="s">
        <v>18</v>
      </c>
      <c r="F1236" s="51" t="s">
        <v>18</v>
      </c>
      <c r="G1236" s="1"/>
      <c r="H1236" s="1"/>
      <c r="I1236" s="1"/>
      <c r="J1236" s="1"/>
    </row>
    <row r="1237" spans="1:10" s="133" customFormat="1" x14ac:dyDescent="0.2">
      <c r="A1237" s="80"/>
      <c r="B1237" s="51"/>
      <c r="C1237" s="51"/>
      <c r="D1237" s="51"/>
      <c r="E1237" s="51"/>
      <c r="F1237" s="51"/>
      <c r="G1237" s="1"/>
      <c r="H1237" s="1"/>
      <c r="I1237" s="1"/>
      <c r="J1237" s="1"/>
    </row>
    <row r="1238" spans="1:10" s="133" customFormat="1" x14ac:dyDescent="0.2">
      <c r="A1238" s="24" t="s">
        <v>230</v>
      </c>
      <c r="B1238" s="49" t="s">
        <v>18</v>
      </c>
      <c r="C1238" s="49" t="s">
        <v>18</v>
      </c>
      <c r="D1238" s="49" t="s">
        <v>18</v>
      </c>
      <c r="E1238" s="49" t="s">
        <v>18</v>
      </c>
      <c r="F1238" s="49" t="s">
        <v>18</v>
      </c>
      <c r="G1238" s="1"/>
      <c r="H1238" s="1"/>
      <c r="I1238" s="1"/>
      <c r="J1238" s="1"/>
    </row>
    <row r="1239" spans="1:10" s="598" customFormat="1" hidden="1" x14ac:dyDescent="0.2">
      <c r="A1239" s="147" t="s">
        <v>204</v>
      </c>
      <c r="B1239" s="51" t="s">
        <v>18</v>
      </c>
      <c r="C1239" s="51" t="s">
        <v>18</v>
      </c>
      <c r="D1239" s="51" t="s">
        <v>18</v>
      </c>
      <c r="E1239" s="51" t="s">
        <v>18</v>
      </c>
      <c r="F1239" s="51" t="s">
        <v>18</v>
      </c>
      <c r="G1239" s="1"/>
      <c r="H1239" s="1"/>
      <c r="I1239" s="1"/>
      <c r="J1239" s="1"/>
    </row>
    <row r="1240" spans="1:10" s="598" customFormat="1" hidden="1" x14ac:dyDescent="0.2">
      <c r="A1240" s="147" t="s">
        <v>205</v>
      </c>
      <c r="B1240" s="51" t="s">
        <v>18</v>
      </c>
      <c r="C1240" s="51" t="s">
        <v>18</v>
      </c>
      <c r="D1240" s="51" t="s">
        <v>18</v>
      </c>
      <c r="E1240" s="51" t="s">
        <v>18</v>
      </c>
      <c r="F1240" s="51" t="s">
        <v>18</v>
      </c>
      <c r="G1240" s="1"/>
      <c r="H1240" s="1"/>
      <c r="I1240" s="1"/>
      <c r="J1240" s="1"/>
    </row>
    <row r="1241" spans="1:10" s="598" customFormat="1" hidden="1" x14ac:dyDescent="0.2">
      <c r="A1241" s="147" t="s">
        <v>229</v>
      </c>
      <c r="B1241" s="51" t="s">
        <v>18</v>
      </c>
      <c r="C1241" s="51" t="s">
        <v>18</v>
      </c>
      <c r="D1241" s="51" t="s">
        <v>18</v>
      </c>
      <c r="E1241" s="51" t="s">
        <v>18</v>
      </c>
      <c r="F1241" s="51" t="s">
        <v>18</v>
      </c>
      <c r="G1241" s="1"/>
      <c r="H1241" s="1"/>
      <c r="I1241" s="1"/>
      <c r="J1241" s="1"/>
    </row>
    <row r="1242" spans="1:10" s="598" customFormat="1" hidden="1" x14ac:dyDescent="0.2">
      <c r="A1242" s="147" t="s">
        <v>207</v>
      </c>
      <c r="B1242" s="51" t="s">
        <v>18</v>
      </c>
      <c r="C1242" s="51" t="s">
        <v>18</v>
      </c>
      <c r="D1242" s="51" t="s">
        <v>18</v>
      </c>
      <c r="E1242" s="51" t="s">
        <v>18</v>
      </c>
      <c r="F1242" s="51" t="s">
        <v>18</v>
      </c>
      <c r="G1242" s="1"/>
      <c r="H1242" s="1"/>
      <c r="I1242" s="1"/>
      <c r="J1242" s="1"/>
    </row>
    <row r="1243" spans="1:10" s="598" customFormat="1" hidden="1" x14ac:dyDescent="0.2">
      <c r="A1243" s="138" t="s">
        <v>208</v>
      </c>
      <c r="B1243" s="51" t="s">
        <v>18</v>
      </c>
      <c r="C1243" s="51" t="s">
        <v>18</v>
      </c>
      <c r="D1243" s="51" t="s">
        <v>18</v>
      </c>
      <c r="E1243" s="51" t="s">
        <v>18</v>
      </c>
      <c r="F1243" s="51" t="s">
        <v>18</v>
      </c>
      <c r="G1243" s="1"/>
      <c r="H1243" s="1"/>
      <c r="I1243" s="1"/>
      <c r="J1243" s="1"/>
    </row>
    <row r="1244" spans="1:10" s="598" customFormat="1" hidden="1" x14ac:dyDescent="0.2">
      <c r="A1244" s="17" t="s">
        <v>209</v>
      </c>
      <c r="B1244" s="51" t="s">
        <v>18</v>
      </c>
      <c r="C1244" s="51" t="s">
        <v>18</v>
      </c>
      <c r="D1244" s="51" t="s">
        <v>18</v>
      </c>
      <c r="E1244" s="51" t="s">
        <v>18</v>
      </c>
      <c r="F1244" s="51" t="s">
        <v>18</v>
      </c>
      <c r="G1244" s="1"/>
      <c r="H1244" s="1"/>
      <c r="I1244" s="1"/>
      <c r="J1244" s="1"/>
    </row>
    <row r="1245" spans="1:10" s="133" customFormat="1" x14ac:dyDescent="0.2">
      <c r="A1245" s="17"/>
      <c r="B1245" s="51"/>
      <c r="C1245" s="51"/>
      <c r="D1245" s="51"/>
      <c r="E1245" s="51"/>
      <c r="F1245" s="51"/>
      <c r="G1245" s="21"/>
      <c r="H1245" s="21"/>
      <c r="I1245" s="21"/>
      <c r="J1245" s="21"/>
    </row>
    <row r="1246" spans="1:10" s="598" customFormat="1" x14ac:dyDescent="0.2">
      <c r="A1246" s="137" t="s">
        <v>926</v>
      </c>
      <c r="B1246" s="51"/>
      <c r="C1246" s="51"/>
      <c r="D1246" s="51"/>
      <c r="E1246" s="51"/>
      <c r="F1246" s="51"/>
      <c r="G1246" s="1"/>
      <c r="H1246" s="1"/>
      <c r="I1246" s="1"/>
      <c r="J1246" s="1"/>
    </row>
    <row r="1247" spans="1:10" s="598" customFormat="1" ht="25.5" x14ac:dyDescent="0.2">
      <c r="A1247" s="24" t="s">
        <v>225</v>
      </c>
      <c r="B1247" s="49">
        <v>323.50900300000001</v>
      </c>
      <c r="C1247" s="49" t="s">
        <v>18</v>
      </c>
      <c r="D1247" s="49" t="s">
        <v>18</v>
      </c>
      <c r="E1247" s="49" t="s">
        <v>18</v>
      </c>
      <c r="F1247" s="49" t="s">
        <v>18</v>
      </c>
      <c r="G1247" s="1"/>
      <c r="H1247" s="1"/>
      <c r="I1247" s="1"/>
      <c r="J1247" s="1"/>
    </row>
    <row r="1248" spans="1:10" s="133" customFormat="1" x14ac:dyDescent="0.2">
      <c r="A1248" s="1201" t="s">
        <v>453</v>
      </c>
      <c r="B1248" s="1201"/>
      <c r="C1248" s="1201"/>
      <c r="D1248" s="1201"/>
      <c r="E1248" s="1201"/>
      <c r="F1248" s="1201"/>
      <c r="G1248" s="1"/>
      <c r="H1248" s="1"/>
      <c r="I1248" s="1"/>
      <c r="J1248" s="1"/>
    </row>
    <row r="1249" spans="1:10" s="133" customFormat="1" x14ac:dyDescent="0.2">
      <c r="A1249" s="17"/>
      <c r="B1249" s="51"/>
      <c r="C1249" s="51"/>
      <c r="D1249" s="51"/>
      <c r="E1249" s="51"/>
      <c r="F1249" s="51"/>
      <c r="G1249" s="1"/>
      <c r="H1249" s="1"/>
      <c r="I1249" s="1"/>
      <c r="J1249" s="1"/>
    </row>
    <row r="1250" spans="1:10" s="133" customFormat="1" x14ac:dyDescent="0.2">
      <c r="A1250" s="17"/>
      <c r="B1250" s="51"/>
      <c r="C1250" s="51"/>
      <c r="D1250" s="51"/>
      <c r="E1250" s="51"/>
      <c r="F1250" s="51"/>
      <c r="G1250" s="1"/>
      <c r="H1250" s="1"/>
      <c r="I1250" s="1"/>
      <c r="J1250" s="1"/>
    </row>
    <row r="1251" spans="1:10" s="133" customFormat="1" x14ac:dyDescent="0.2">
      <c r="A1251" s="17"/>
      <c r="B1251" s="51"/>
      <c r="C1251" s="51"/>
      <c r="D1251" s="51"/>
      <c r="E1251" s="51"/>
      <c r="F1251" s="51"/>
      <c r="G1251" s="1"/>
      <c r="H1251" s="1"/>
      <c r="I1251" s="1"/>
      <c r="J1251" s="1"/>
    </row>
    <row r="1252" spans="1:10" s="133" customFormat="1" x14ac:dyDescent="0.2">
      <c r="A1252" s="17"/>
      <c r="B1252" s="51"/>
      <c r="C1252" s="51"/>
      <c r="D1252" s="51"/>
      <c r="E1252" s="51"/>
      <c r="F1252" s="51"/>
      <c r="G1252" s="1"/>
      <c r="H1252" s="1"/>
      <c r="I1252" s="1"/>
      <c r="J1252" s="1"/>
    </row>
    <row r="1253" spans="1:10" s="133" customFormat="1" x14ac:dyDescent="0.2">
      <c r="A1253" s="1200" t="s">
        <v>457</v>
      </c>
      <c r="B1253" s="1200"/>
      <c r="C1253" s="1200"/>
      <c r="D1253" s="1200"/>
      <c r="E1253" s="1200"/>
      <c r="F1253" s="1200"/>
      <c r="G1253" s="1"/>
      <c r="H1253" s="1"/>
      <c r="I1253" s="1"/>
      <c r="J1253" s="1"/>
    </row>
    <row r="1254" spans="1:10" s="133" customFormat="1" x14ac:dyDescent="0.2">
      <c r="A1254" s="17"/>
      <c r="B1254" s="51"/>
      <c r="C1254" s="51"/>
      <c r="D1254" s="51"/>
      <c r="E1254" s="51"/>
      <c r="F1254" s="51"/>
      <c r="G1254" s="1"/>
      <c r="H1254" s="1"/>
      <c r="I1254" s="1"/>
      <c r="J1254" s="1"/>
    </row>
    <row r="1255" spans="1:10" s="133" customFormat="1" x14ac:dyDescent="0.2">
      <c r="A1255" s="136"/>
      <c r="B1255" s="12">
        <v>40909</v>
      </c>
      <c r="C1255" s="12">
        <v>41275</v>
      </c>
      <c r="D1255" s="12">
        <v>41640</v>
      </c>
      <c r="E1255" s="12">
        <v>42005</v>
      </c>
      <c r="F1255" s="12">
        <v>42370</v>
      </c>
      <c r="G1255" s="1"/>
      <c r="H1255" s="1"/>
      <c r="I1255" s="1"/>
      <c r="J1255" s="1"/>
    </row>
    <row r="1256" spans="1:10" s="133" customFormat="1" hidden="1" x14ac:dyDescent="0.2">
      <c r="A1256" s="139"/>
      <c r="B1256" s="51"/>
      <c r="C1256" s="51"/>
      <c r="D1256" s="51"/>
      <c r="E1256" s="51"/>
      <c r="F1256" s="51"/>
      <c r="G1256" s="1"/>
      <c r="H1256" s="1"/>
      <c r="I1256" s="1"/>
      <c r="J1256" s="1"/>
    </row>
    <row r="1257" spans="1:10" s="133" customFormat="1" x14ac:dyDescent="0.2">
      <c r="A1257" s="33" t="s">
        <v>226</v>
      </c>
      <c r="B1257" s="51" t="s">
        <v>19</v>
      </c>
      <c r="C1257" s="51" t="s">
        <v>19</v>
      </c>
      <c r="D1257" s="51" t="s">
        <v>19</v>
      </c>
      <c r="E1257" s="51" t="s">
        <v>19</v>
      </c>
      <c r="F1257" s="51" t="s">
        <v>19</v>
      </c>
      <c r="G1257" s="1"/>
      <c r="H1257" s="1"/>
      <c r="I1257" s="1"/>
      <c r="J1257" s="1"/>
    </row>
    <row r="1258" spans="1:10" s="133" customFormat="1" x14ac:dyDescent="0.2">
      <c r="A1258" s="82" t="s">
        <v>194</v>
      </c>
      <c r="B1258" s="29" t="s">
        <v>19</v>
      </c>
      <c r="C1258" s="29" t="s">
        <v>19</v>
      </c>
      <c r="D1258" s="29" t="s">
        <v>19</v>
      </c>
      <c r="E1258" s="29" t="s">
        <v>19</v>
      </c>
      <c r="F1258" s="29" t="s">
        <v>19</v>
      </c>
      <c r="G1258" s="1"/>
      <c r="H1258" s="1"/>
      <c r="I1258" s="1"/>
      <c r="J1258" s="1"/>
    </row>
    <row r="1259" spans="1:10" s="598" customFormat="1" hidden="1" x14ac:dyDescent="0.2">
      <c r="A1259" s="167" t="s">
        <v>195</v>
      </c>
      <c r="B1259" s="69" t="s">
        <v>19</v>
      </c>
      <c r="C1259" s="69" t="s">
        <v>19</v>
      </c>
      <c r="D1259" s="69" t="s">
        <v>19</v>
      </c>
      <c r="E1259" s="69" t="s">
        <v>19</v>
      </c>
      <c r="F1259" s="69" t="s">
        <v>19</v>
      </c>
      <c r="G1259" s="1"/>
      <c r="H1259" s="1"/>
      <c r="I1259" s="1"/>
      <c r="J1259" s="1"/>
    </row>
    <row r="1260" spans="1:10" s="598" customFormat="1" hidden="1" x14ac:dyDescent="0.2">
      <c r="A1260" s="167" t="s">
        <v>196</v>
      </c>
      <c r="B1260" s="69" t="s">
        <v>19</v>
      </c>
      <c r="C1260" s="69" t="s">
        <v>19</v>
      </c>
      <c r="D1260" s="69" t="s">
        <v>19</v>
      </c>
      <c r="E1260" s="69" t="s">
        <v>19</v>
      </c>
      <c r="F1260" s="69" t="s">
        <v>19</v>
      </c>
      <c r="G1260" s="1"/>
      <c r="H1260" s="1"/>
      <c r="I1260" s="1"/>
      <c r="J1260" s="1"/>
    </row>
    <row r="1261" spans="1:10" s="133" customFormat="1" x14ac:dyDescent="0.2">
      <c r="A1261" s="84" t="s">
        <v>197</v>
      </c>
      <c r="B1261" s="29" t="s">
        <v>19</v>
      </c>
      <c r="C1261" s="29" t="s">
        <v>19</v>
      </c>
      <c r="D1261" s="29" t="s">
        <v>19</v>
      </c>
      <c r="E1261" s="29" t="s">
        <v>19</v>
      </c>
      <c r="F1261" s="29" t="s">
        <v>19</v>
      </c>
      <c r="G1261" s="1"/>
      <c r="H1261" s="1"/>
      <c r="I1261" s="1"/>
      <c r="J1261" s="1"/>
    </row>
    <row r="1262" spans="1:10" s="133" customFormat="1" x14ac:dyDescent="0.2">
      <c r="A1262" s="158" t="s">
        <v>187</v>
      </c>
      <c r="B1262" s="29" t="s">
        <v>19</v>
      </c>
      <c r="C1262" s="29" t="s">
        <v>19</v>
      </c>
      <c r="D1262" s="29" t="s">
        <v>19</v>
      </c>
      <c r="E1262" s="29" t="s">
        <v>19</v>
      </c>
      <c r="F1262" s="29" t="s">
        <v>19</v>
      </c>
      <c r="G1262" s="1"/>
      <c r="H1262" s="1"/>
      <c r="I1262" s="1"/>
      <c r="J1262" s="1"/>
    </row>
    <row r="1263" spans="1:10" s="133" customFormat="1" x14ac:dyDescent="0.2">
      <c r="A1263" s="147"/>
      <c r="B1263" s="69"/>
      <c r="C1263" s="69"/>
      <c r="D1263" s="69"/>
      <c r="E1263" s="69"/>
      <c r="F1263" s="69"/>
      <c r="G1263" s="1"/>
      <c r="H1263" s="1"/>
      <c r="I1263" s="1"/>
      <c r="J1263" s="1"/>
    </row>
    <row r="1264" spans="1:10" s="133" customFormat="1" ht="25.5" x14ac:dyDescent="0.2">
      <c r="A1264" s="31" t="s">
        <v>227</v>
      </c>
      <c r="B1264" s="69" t="s">
        <v>19</v>
      </c>
      <c r="C1264" s="69" t="s">
        <v>19</v>
      </c>
      <c r="D1264" s="69" t="s">
        <v>19</v>
      </c>
      <c r="E1264" s="69" t="s">
        <v>19</v>
      </c>
      <c r="F1264" s="69" t="s">
        <v>19</v>
      </c>
      <c r="G1264" s="1"/>
      <c r="H1264" s="1"/>
      <c r="I1264" s="1"/>
      <c r="J1264" s="1"/>
    </row>
    <row r="1265" spans="1:10" s="598" customFormat="1" hidden="1" x14ac:dyDescent="0.2">
      <c r="A1265" s="138" t="s">
        <v>194</v>
      </c>
      <c r="B1265" s="69" t="s">
        <v>19</v>
      </c>
      <c r="C1265" s="69" t="s">
        <v>19</v>
      </c>
      <c r="D1265" s="69" t="s">
        <v>19</v>
      </c>
      <c r="E1265" s="69" t="s">
        <v>19</v>
      </c>
      <c r="F1265" s="69" t="s">
        <v>19</v>
      </c>
      <c r="G1265" s="1"/>
      <c r="H1265" s="1"/>
      <c r="I1265" s="1"/>
      <c r="J1265" s="1"/>
    </row>
    <row r="1266" spans="1:10" s="598" customFormat="1" hidden="1" x14ac:dyDescent="0.2">
      <c r="A1266" s="167" t="s">
        <v>195</v>
      </c>
      <c r="B1266" s="69" t="s">
        <v>19</v>
      </c>
      <c r="C1266" s="69" t="s">
        <v>19</v>
      </c>
      <c r="D1266" s="69" t="s">
        <v>19</v>
      </c>
      <c r="E1266" s="69" t="s">
        <v>19</v>
      </c>
      <c r="F1266" s="69" t="s">
        <v>19</v>
      </c>
      <c r="G1266" s="1"/>
      <c r="H1266" s="1"/>
      <c r="I1266" s="1"/>
      <c r="J1266" s="1"/>
    </row>
    <row r="1267" spans="1:10" s="598" customFormat="1" hidden="1" x14ac:dyDescent="0.2">
      <c r="A1267" s="167" t="s">
        <v>196</v>
      </c>
      <c r="B1267" s="69" t="s">
        <v>19</v>
      </c>
      <c r="C1267" s="69" t="s">
        <v>19</v>
      </c>
      <c r="D1267" s="69" t="s">
        <v>19</v>
      </c>
      <c r="E1267" s="69" t="s">
        <v>19</v>
      </c>
      <c r="F1267" s="69" t="s">
        <v>19</v>
      </c>
      <c r="G1267" s="1"/>
      <c r="H1267" s="1"/>
      <c r="I1267" s="1"/>
      <c r="J1267" s="1"/>
    </row>
    <row r="1268" spans="1:10" s="598" customFormat="1" hidden="1" x14ac:dyDescent="0.2">
      <c r="A1268" s="75" t="s">
        <v>197</v>
      </c>
      <c r="B1268" s="69" t="s">
        <v>19</v>
      </c>
      <c r="C1268" s="69" t="s">
        <v>19</v>
      </c>
      <c r="D1268" s="69" t="s">
        <v>19</v>
      </c>
      <c r="E1268" s="69" t="s">
        <v>19</v>
      </c>
      <c r="F1268" s="69" t="s">
        <v>19</v>
      </c>
      <c r="G1268" s="1"/>
      <c r="H1268" s="1"/>
      <c r="I1268" s="1"/>
      <c r="J1268" s="1"/>
    </row>
    <row r="1269" spans="1:10" s="598" customFormat="1" hidden="1" x14ac:dyDescent="0.2">
      <c r="A1269" s="147" t="s">
        <v>187</v>
      </c>
      <c r="B1269" s="69" t="s">
        <v>19</v>
      </c>
      <c r="C1269" s="69" t="s">
        <v>19</v>
      </c>
      <c r="D1269" s="69" t="s">
        <v>19</v>
      </c>
      <c r="E1269" s="69" t="s">
        <v>19</v>
      </c>
      <c r="F1269" s="69" t="s">
        <v>19</v>
      </c>
      <c r="G1269" s="1"/>
      <c r="H1269" s="1"/>
      <c r="I1269" s="1"/>
      <c r="J1269" s="1"/>
    </row>
    <row r="1270" spans="1:10" s="133" customFormat="1" x14ac:dyDescent="0.2">
      <c r="A1270" s="147"/>
      <c r="B1270" s="69"/>
      <c r="C1270" s="69"/>
      <c r="D1270" s="69"/>
      <c r="E1270" s="69"/>
      <c r="F1270" s="69"/>
      <c r="G1270" s="1"/>
      <c r="H1270" s="1"/>
      <c r="I1270" s="1"/>
      <c r="J1270" s="1"/>
    </row>
    <row r="1271" spans="1:10" s="133" customFormat="1" ht="25.5" x14ac:dyDescent="0.2">
      <c r="A1271" s="24" t="s">
        <v>228</v>
      </c>
      <c r="B1271" s="29" t="s">
        <v>19</v>
      </c>
      <c r="C1271" s="29" t="s">
        <v>19</v>
      </c>
      <c r="D1271" s="29" t="s">
        <v>19</v>
      </c>
      <c r="E1271" s="29" t="s">
        <v>19</v>
      </c>
      <c r="F1271" s="29" t="s">
        <v>19</v>
      </c>
      <c r="G1271" s="1"/>
      <c r="H1271" s="1"/>
      <c r="I1271" s="1"/>
      <c r="J1271" s="1"/>
    </row>
    <row r="1272" spans="1:10" s="598" customFormat="1" hidden="1" x14ac:dyDescent="0.2">
      <c r="A1272" s="147" t="s">
        <v>204</v>
      </c>
      <c r="B1272" s="69" t="s">
        <v>19</v>
      </c>
      <c r="C1272" s="69" t="s">
        <v>19</v>
      </c>
      <c r="D1272" s="69" t="s">
        <v>19</v>
      </c>
      <c r="E1272" s="69" t="s">
        <v>19</v>
      </c>
      <c r="F1272" s="69" t="s">
        <v>19</v>
      </c>
      <c r="G1272" s="1"/>
      <c r="H1272" s="1"/>
      <c r="I1272" s="1"/>
      <c r="J1272" s="1"/>
    </row>
    <row r="1273" spans="1:10" s="598" customFormat="1" hidden="1" x14ac:dyDescent="0.2">
      <c r="A1273" s="147" t="s">
        <v>205</v>
      </c>
      <c r="B1273" s="69" t="s">
        <v>19</v>
      </c>
      <c r="C1273" s="69" t="s">
        <v>19</v>
      </c>
      <c r="D1273" s="69" t="s">
        <v>19</v>
      </c>
      <c r="E1273" s="69" t="s">
        <v>19</v>
      </c>
      <c r="F1273" s="69" t="s">
        <v>19</v>
      </c>
      <c r="G1273" s="1"/>
      <c r="H1273" s="1"/>
      <c r="I1273" s="1"/>
      <c r="J1273" s="1"/>
    </row>
    <row r="1274" spans="1:10" s="598" customFormat="1" hidden="1" x14ac:dyDescent="0.2">
      <c r="A1274" s="147" t="s">
        <v>229</v>
      </c>
      <c r="B1274" s="69" t="s">
        <v>19</v>
      </c>
      <c r="C1274" s="69" t="s">
        <v>19</v>
      </c>
      <c r="D1274" s="69" t="s">
        <v>19</v>
      </c>
      <c r="E1274" s="69" t="s">
        <v>19</v>
      </c>
      <c r="F1274" s="69" t="s">
        <v>19</v>
      </c>
      <c r="G1274" s="1"/>
      <c r="H1274" s="1"/>
      <c r="I1274" s="1"/>
      <c r="J1274" s="1"/>
    </row>
    <row r="1275" spans="1:10" s="598" customFormat="1" hidden="1" x14ac:dyDescent="0.2">
      <c r="A1275" s="147" t="s">
        <v>207</v>
      </c>
      <c r="B1275" s="69" t="s">
        <v>19</v>
      </c>
      <c r="C1275" s="69" t="s">
        <v>19</v>
      </c>
      <c r="D1275" s="69" t="s">
        <v>19</v>
      </c>
      <c r="E1275" s="69" t="s">
        <v>19</v>
      </c>
      <c r="F1275" s="69" t="s">
        <v>19</v>
      </c>
      <c r="G1275" s="1"/>
      <c r="H1275" s="1"/>
      <c r="I1275" s="1"/>
      <c r="J1275" s="1"/>
    </row>
    <row r="1276" spans="1:10" s="598" customFormat="1" hidden="1" x14ac:dyDescent="0.2">
      <c r="A1276" s="138" t="s">
        <v>208</v>
      </c>
      <c r="B1276" s="69" t="s">
        <v>19</v>
      </c>
      <c r="C1276" s="69" t="s">
        <v>19</v>
      </c>
      <c r="D1276" s="69" t="s">
        <v>19</v>
      </c>
      <c r="E1276" s="69" t="s">
        <v>19</v>
      </c>
      <c r="F1276" s="69" t="s">
        <v>19</v>
      </c>
      <c r="G1276" s="1"/>
      <c r="H1276" s="1"/>
      <c r="I1276" s="1"/>
      <c r="J1276" s="1"/>
    </row>
    <row r="1277" spans="1:10" s="598" customFormat="1" hidden="1" x14ac:dyDescent="0.2">
      <c r="A1277" s="17" t="s">
        <v>209</v>
      </c>
      <c r="B1277" s="69" t="s">
        <v>19</v>
      </c>
      <c r="C1277" s="69" t="s">
        <v>19</v>
      </c>
      <c r="D1277" s="69" t="s">
        <v>19</v>
      </c>
      <c r="E1277" s="69" t="s">
        <v>19</v>
      </c>
      <c r="F1277" s="69" t="s">
        <v>19</v>
      </c>
      <c r="G1277" s="1"/>
      <c r="H1277" s="1"/>
      <c r="I1277" s="1"/>
      <c r="J1277" s="1"/>
    </row>
    <row r="1278" spans="1:10" s="133" customFormat="1" x14ac:dyDescent="0.2">
      <c r="A1278" s="80"/>
      <c r="B1278" s="69"/>
      <c r="C1278" s="69"/>
      <c r="D1278" s="69"/>
      <c r="E1278" s="69"/>
      <c r="F1278" s="69"/>
      <c r="G1278" s="1"/>
      <c r="H1278" s="1"/>
      <c r="I1278" s="1"/>
      <c r="J1278" s="1"/>
    </row>
    <row r="1279" spans="1:10" s="133" customFormat="1" x14ac:dyDescent="0.2">
      <c r="A1279" s="24" t="s">
        <v>230</v>
      </c>
      <c r="B1279" s="29" t="s">
        <v>19</v>
      </c>
      <c r="C1279" s="29" t="s">
        <v>19</v>
      </c>
      <c r="D1279" s="29" t="s">
        <v>19</v>
      </c>
      <c r="E1279" s="29" t="s">
        <v>19</v>
      </c>
      <c r="F1279" s="29" t="s">
        <v>19</v>
      </c>
      <c r="G1279" s="1"/>
      <c r="H1279" s="1"/>
      <c r="I1279" s="1"/>
      <c r="J1279" s="1"/>
    </row>
    <row r="1280" spans="1:10" s="598" customFormat="1" hidden="1" x14ac:dyDescent="0.2">
      <c r="A1280" s="147" t="s">
        <v>204</v>
      </c>
      <c r="B1280" s="69" t="s">
        <v>19</v>
      </c>
      <c r="C1280" s="69" t="s">
        <v>19</v>
      </c>
      <c r="D1280" s="69" t="s">
        <v>19</v>
      </c>
      <c r="E1280" s="69" t="s">
        <v>19</v>
      </c>
      <c r="F1280" s="69" t="s">
        <v>19</v>
      </c>
      <c r="G1280" s="1"/>
      <c r="H1280" s="1"/>
      <c r="I1280" s="1"/>
      <c r="J1280" s="1"/>
    </row>
    <row r="1281" spans="1:10" s="598" customFormat="1" hidden="1" x14ac:dyDescent="0.2">
      <c r="A1281" s="147" t="s">
        <v>205</v>
      </c>
      <c r="B1281" s="69" t="s">
        <v>19</v>
      </c>
      <c r="C1281" s="69" t="s">
        <v>19</v>
      </c>
      <c r="D1281" s="69" t="s">
        <v>19</v>
      </c>
      <c r="E1281" s="69" t="s">
        <v>19</v>
      </c>
      <c r="F1281" s="69" t="s">
        <v>19</v>
      </c>
      <c r="G1281" s="1"/>
      <c r="H1281" s="1"/>
      <c r="I1281" s="1"/>
      <c r="J1281" s="1"/>
    </row>
    <row r="1282" spans="1:10" s="598" customFormat="1" hidden="1" x14ac:dyDescent="0.2">
      <c r="A1282" s="147" t="s">
        <v>229</v>
      </c>
      <c r="B1282" s="69" t="s">
        <v>19</v>
      </c>
      <c r="C1282" s="69" t="s">
        <v>19</v>
      </c>
      <c r="D1282" s="69" t="s">
        <v>19</v>
      </c>
      <c r="E1282" s="69" t="s">
        <v>19</v>
      </c>
      <c r="F1282" s="69" t="s">
        <v>19</v>
      </c>
      <c r="G1282" s="1"/>
      <c r="H1282" s="1"/>
      <c r="I1282" s="1"/>
      <c r="J1282" s="1"/>
    </row>
    <row r="1283" spans="1:10" s="598" customFormat="1" hidden="1" x14ac:dyDescent="0.2">
      <c r="A1283" s="147" t="s">
        <v>207</v>
      </c>
      <c r="B1283" s="69" t="s">
        <v>19</v>
      </c>
      <c r="C1283" s="69" t="s">
        <v>19</v>
      </c>
      <c r="D1283" s="69" t="s">
        <v>19</v>
      </c>
      <c r="E1283" s="69" t="s">
        <v>19</v>
      </c>
      <c r="F1283" s="69" t="s">
        <v>19</v>
      </c>
      <c r="G1283" s="1"/>
      <c r="H1283" s="1"/>
      <c r="I1283" s="1"/>
      <c r="J1283" s="1"/>
    </row>
    <row r="1284" spans="1:10" s="598" customFormat="1" hidden="1" x14ac:dyDescent="0.2">
      <c r="A1284" s="138" t="s">
        <v>208</v>
      </c>
      <c r="B1284" s="69" t="s">
        <v>19</v>
      </c>
      <c r="C1284" s="69" t="s">
        <v>19</v>
      </c>
      <c r="D1284" s="69" t="s">
        <v>19</v>
      </c>
      <c r="E1284" s="69" t="s">
        <v>19</v>
      </c>
      <c r="F1284" s="69" t="s">
        <v>19</v>
      </c>
      <c r="G1284" s="1"/>
      <c r="H1284" s="1"/>
      <c r="I1284" s="1"/>
      <c r="J1284" s="1"/>
    </row>
    <row r="1285" spans="1:10" s="598" customFormat="1" hidden="1" x14ac:dyDescent="0.2">
      <c r="A1285" s="17" t="s">
        <v>209</v>
      </c>
      <c r="B1285" s="69" t="s">
        <v>19</v>
      </c>
      <c r="C1285" s="69" t="s">
        <v>19</v>
      </c>
      <c r="D1285" s="69" t="s">
        <v>19</v>
      </c>
      <c r="E1285" s="69" t="s">
        <v>19</v>
      </c>
      <c r="F1285" s="69" t="s">
        <v>19</v>
      </c>
      <c r="G1285" s="1"/>
      <c r="H1285" s="1"/>
      <c r="I1285" s="1"/>
      <c r="J1285" s="1"/>
    </row>
    <row r="1286" spans="1:10" s="598" customFormat="1" x14ac:dyDescent="0.2">
      <c r="A1286" s="17"/>
      <c r="B1286" s="69"/>
      <c r="C1286" s="69"/>
      <c r="D1286" s="69"/>
      <c r="E1286" s="69"/>
      <c r="F1286" s="69"/>
      <c r="G1286" s="1"/>
      <c r="H1286" s="1"/>
      <c r="I1286" s="1"/>
      <c r="J1286" s="1"/>
    </row>
    <row r="1287" spans="1:10" s="598" customFormat="1" x14ac:dyDescent="0.2">
      <c r="A1287" s="137" t="s">
        <v>927</v>
      </c>
      <c r="B1287" s="51"/>
      <c r="C1287" s="51"/>
      <c r="D1287" s="51"/>
      <c r="E1287" s="51"/>
      <c r="F1287" s="51"/>
      <c r="G1287" s="1"/>
      <c r="H1287" s="1"/>
      <c r="I1287" s="1"/>
      <c r="J1287" s="1"/>
    </row>
    <row r="1288" spans="1:10" s="598" customFormat="1" ht="25.5" x14ac:dyDescent="0.2">
      <c r="A1288" s="24" t="s">
        <v>225</v>
      </c>
      <c r="B1288" s="25">
        <v>608.64237000000003</v>
      </c>
      <c r="C1288" s="25">
        <v>709.72744</v>
      </c>
      <c r="D1288" s="25">
        <v>1213.0052000000001</v>
      </c>
      <c r="E1288" s="25">
        <v>994.02647999999999</v>
      </c>
      <c r="F1288" s="25">
        <v>868.60679800000003</v>
      </c>
      <c r="G1288" s="1"/>
      <c r="H1288" s="1"/>
      <c r="I1288" s="1"/>
      <c r="J1288" s="1"/>
    </row>
    <row r="1289" spans="1:10" s="133" customFormat="1" x14ac:dyDescent="0.2">
      <c r="A1289" s="139"/>
      <c r="B1289" s="51"/>
      <c r="C1289" s="51"/>
      <c r="D1289" s="51"/>
      <c r="E1289" s="51"/>
      <c r="F1289" s="51"/>
      <c r="G1289" s="1"/>
      <c r="H1289" s="1"/>
      <c r="I1289" s="1"/>
      <c r="J1289" s="1"/>
    </row>
    <row r="1290" spans="1:10" s="133" customFormat="1" x14ac:dyDescent="0.2">
      <c r="A1290" s="33" t="s">
        <v>226</v>
      </c>
      <c r="B1290" s="51">
        <v>323.50900000000001</v>
      </c>
      <c r="C1290" s="32">
        <v>363.21500000000003</v>
      </c>
      <c r="D1290" s="32">
        <v>398.35028999999997</v>
      </c>
      <c r="E1290" s="32">
        <v>411.70423</v>
      </c>
      <c r="F1290" s="32">
        <v>391.87271700000002</v>
      </c>
      <c r="G1290" s="1"/>
      <c r="H1290" s="1"/>
      <c r="I1290" s="1"/>
      <c r="J1290" s="1"/>
    </row>
    <row r="1291" spans="1:10" s="133" customFormat="1" x14ac:dyDescent="0.2">
      <c r="A1291" s="82" t="s">
        <v>194</v>
      </c>
      <c r="B1291" s="29" t="s">
        <v>19</v>
      </c>
      <c r="C1291" s="29" t="s">
        <v>19</v>
      </c>
      <c r="D1291" s="29" t="s">
        <v>19</v>
      </c>
      <c r="E1291" s="29" t="s">
        <v>19</v>
      </c>
      <c r="F1291" s="29" t="s">
        <v>19</v>
      </c>
      <c r="G1291" s="1"/>
      <c r="H1291" s="1"/>
      <c r="I1291" s="1"/>
      <c r="J1291" s="1"/>
    </row>
    <row r="1292" spans="1:10" s="598" customFormat="1" hidden="1" x14ac:dyDescent="0.2">
      <c r="A1292" s="167" t="s">
        <v>195</v>
      </c>
      <c r="B1292" s="69" t="s">
        <v>19</v>
      </c>
      <c r="C1292" s="69" t="s">
        <v>19</v>
      </c>
      <c r="D1292" s="69" t="s">
        <v>19</v>
      </c>
      <c r="E1292" s="69" t="s">
        <v>19</v>
      </c>
      <c r="F1292" s="69" t="s">
        <v>19</v>
      </c>
      <c r="G1292" s="1"/>
      <c r="H1292" s="1"/>
      <c r="I1292" s="1"/>
      <c r="J1292" s="1"/>
    </row>
    <row r="1293" spans="1:10" s="598" customFormat="1" hidden="1" x14ac:dyDescent="0.2">
      <c r="A1293" s="167" t="s">
        <v>196</v>
      </c>
      <c r="B1293" s="69" t="s">
        <v>19</v>
      </c>
      <c r="C1293" s="69" t="s">
        <v>19</v>
      </c>
      <c r="D1293" s="69" t="s">
        <v>19</v>
      </c>
      <c r="E1293" s="69" t="s">
        <v>19</v>
      </c>
      <c r="F1293" s="69" t="s">
        <v>19</v>
      </c>
      <c r="G1293" s="1"/>
      <c r="H1293" s="1"/>
      <c r="I1293" s="1"/>
      <c r="J1293" s="1"/>
    </row>
    <row r="1294" spans="1:10" s="133" customFormat="1" x14ac:dyDescent="0.2">
      <c r="A1294" s="84" t="s">
        <v>197</v>
      </c>
      <c r="B1294" s="29" t="s">
        <v>19</v>
      </c>
      <c r="C1294" s="29" t="s">
        <v>19</v>
      </c>
      <c r="D1294" s="29" t="s">
        <v>19</v>
      </c>
      <c r="E1294" s="29" t="s">
        <v>19</v>
      </c>
      <c r="F1294" s="29" t="s">
        <v>19</v>
      </c>
      <c r="G1294" s="1"/>
      <c r="H1294" s="1"/>
      <c r="I1294" s="1"/>
      <c r="J1294" s="1"/>
    </row>
    <row r="1295" spans="1:10" s="133" customFormat="1" x14ac:dyDescent="0.2">
      <c r="A1295" s="158" t="s">
        <v>187</v>
      </c>
      <c r="B1295" s="29" t="s">
        <v>19</v>
      </c>
      <c r="C1295" s="29" t="s">
        <v>19</v>
      </c>
      <c r="D1295" s="29" t="s">
        <v>19</v>
      </c>
      <c r="E1295" s="29" t="s">
        <v>19</v>
      </c>
      <c r="F1295" s="29" t="s">
        <v>19</v>
      </c>
      <c r="G1295" s="1"/>
      <c r="H1295" s="1"/>
      <c r="I1295" s="1"/>
      <c r="J1295" s="1"/>
    </row>
    <row r="1296" spans="1:10" s="133" customFormat="1" x14ac:dyDescent="0.2">
      <c r="A1296" s="147"/>
      <c r="B1296" s="69"/>
      <c r="C1296" s="69"/>
      <c r="D1296" s="69"/>
      <c r="E1296" s="69"/>
      <c r="F1296" s="69"/>
      <c r="G1296" s="1"/>
      <c r="H1296" s="1"/>
      <c r="I1296" s="1"/>
      <c r="J1296" s="1"/>
    </row>
    <row r="1297" spans="1:10" s="133" customFormat="1" ht="25.5" x14ac:dyDescent="0.2">
      <c r="A1297" s="31" t="s">
        <v>227</v>
      </c>
      <c r="B1297" s="69" t="s">
        <v>19</v>
      </c>
      <c r="C1297" s="69" t="s">
        <v>19</v>
      </c>
      <c r="D1297" s="69" t="s">
        <v>19</v>
      </c>
      <c r="E1297" s="69" t="s">
        <v>19</v>
      </c>
      <c r="F1297" s="69" t="s">
        <v>19</v>
      </c>
      <c r="G1297" s="1"/>
      <c r="H1297" s="1"/>
      <c r="I1297" s="1"/>
      <c r="J1297" s="1"/>
    </row>
    <row r="1298" spans="1:10" s="598" customFormat="1" hidden="1" x14ac:dyDescent="0.2">
      <c r="A1298" s="138" t="s">
        <v>194</v>
      </c>
      <c r="B1298" s="69" t="s">
        <v>19</v>
      </c>
      <c r="C1298" s="69" t="s">
        <v>19</v>
      </c>
      <c r="D1298" s="69" t="s">
        <v>19</v>
      </c>
      <c r="E1298" s="69" t="s">
        <v>19</v>
      </c>
      <c r="F1298" s="69" t="s">
        <v>19</v>
      </c>
      <c r="G1298" s="1"/>
      <c r="H1298" s="1"/>
      <c r="I1298" s="1"/>
      <c r="J1298" s="1"/>
    </row>
    <row r="1299" spans="1:10" s="598" customFormat="1" hidden="1" x14ac:dyDescent="0.2">
      <c r="A1299" s="167" t="s">
        <v>195</v>
      </c>
      <c r="B1299" s="69" t="s">
        <v>19</v>
      </c>
      <c r="C1299" s="69" t="s">
        <v>19</v>
      </c>
      <c r="D1299" s="69" t="s">
        <v>19</v>
      </c>
      <c r="E1299" s="69" t="s">
        <v>19</v>
      </c>
      <c r="F1299" s="69" t="s">
        <v>19</v>
      </c>
      <c r="G1299" s="1"/>
      <c r="H1299" s="1"/>
      <c r="I1299" s="1"/>
      <c r="J1299" s="1"/>
    </row>
    <row r="1300" spans="1:10" s="598" customFormat="1" hidden="1" x14ac:dyDescent="0.2">
      <c r="A1300" s="167" t="s">
        <v>196</v>
      </c>
      <c r="B1300" s="69" t="s">
        <v>19</v>
      </c>
      <c r="C1300" s="69" t="s">
        <v>19</v>
      </c>
      <c r="D1300" s="69" t="s">
        <v>19</v>
      </c>
      <c r="E1300" s="69" t="s">
        <v>19</v>
      </c>
      <c r="F1300" s="69" t="s">
        <v>19</v>
      </c>
      <c r="G1300" s="1"/>
      <c r="H1300" s="1"/>
      <c r="I1300" s="1"/>
      <c r="J1300" s="1"/>
    </row>
    <row r="1301" spans="1:10" s="598" customFormat="1" hidden="1" x14ac:dyDescent="0.2">
      <c r="A1301" s="75" t="s">
        <v>197</v>
      </c>
      <c r="B1301" s="69" t="s">
        <v>19</v>
      </c>
      <c r="C1301" s="69" t="s">
        <v>19</v>
      </c>
      <c r="D1301" s="69" t="s">
        <v>19</v>
      </c>
      <c r="E1301" s="69" t="s">
        <v>19</v>
      </c>
      <c r="F1301" s="69" t="s">
        <v>19</v>
      </c>
      <c r="G1301" s="1"/>
      <c r="H1301" s="1"/>
      <c r="I1301" s="1"/>
      <c r="J1301" s="1"/>
    </row>
    <row r="1302" spans="1:10" s="598" customFormat="1" hidden="1" x14ac:dyDescent="0.2">
      <c r="A1302" s="147" t="s">
        <v>187</v>
      </c>
      <c r="B1302" s="69" t="s">
        <v>19</v>
      </c>
      <c r="C1302" s="69" t="s">
        <v>19</v>
      </c>
      <c r="D1302" s="69" t="s">
        <v>19</v>
      </c>
      <c r="E1302" s="69" t="s">
        <v>19</v>
      </c>
      <c r="F1302" s="69" t="s">
        <v>19</v>
      </c>
      <c r="G1302" s="1"/>
      <c r="H1302" s="1"/>
      <c r="I1302" s="1"/>
      <c r="J1302" s="1"/>
    </row>
    <row r="1303" spans="1:10" s="133" customFormat="1" x14ac:dyDescent="0.2">
      <c r="A1303" s="147"/>
      <c r="B1303" s="69"/>
      <c r="C1303" s="69"/>
      <c r="D1303" s="69"/>
      <c r="E1303" s="69"/>
      <c r="F1303" s="69"/>
      <c r="G1303" s="1"/>
      <c r="H1303" s="1"/>
      <c r="I1303" s="1"/>
      <c r="J1303" s="1"/>
    </row>
    <row r="1304" spans="1:10" s="133" customFormat="1" ht="25.5" x14ac:dyDescent="0.2">
      <c r="A1304" s="24" t="s">
        <v>228</v>
      </c>
      <c r="B1304" s="25">
        <v>285.13337000000001</v>
      </c>
      <c r="C1304" s="25">
        <v>346.51244000000003</v>
      </c>
      <c r="D1304" s="25">
        <v>814.65491000000009</v>
      </c>
      <c r="E1304" s="25">
        <v>582.32225000000005</v>
      </c>
      <c r="F1304" s="25">
        <v>476.734081</v>
      </c>
      <c r="G1304" s="1"/>
      <c r="H1304" s="1"/>
      <c r="I1304" s="1"/>
      <c r="J1304" s="1"/>
    </row>
    <row r="1305" spans="1:10" s="598" customFormat="1" x14ac:dyDescent="0.2">
      <c r="A1305" s="147" t="s">
        <v>204</v>
      </c>
      <c r="B1305" s="32">
        <v>18.411540000000002</v>
      </c>
      <c r="C1305" s="32">
        <v>15.487410000000001</v>
      </c>
      <c r="D1305" s="32">
        <v>213.96817999999999</v>
      </c>
      <c r="E1305" s="32">
        <v>274.38587000000001</v>
      </c>
      <c r="F1305" s="32">
        <v>274.56021700000002</v>
      </c>
      <c r="G1305" s="1"/>
      <c r="H1305" s="1"/>
      <c r="I1305" s="1"/>
      <c r="J1305" s="1"/>
    </row>
    <row r="1306" spans="1:10" s="598" customFormat="1" x14ac:dyDescent="0.2">
      <c r="A1306" s="147" t="s">
        <v>205</v>
      </c>
      <c r="B1306" s="32">
        <v>266.72183000000001</v>
      </c>
      <c r="C1306" s="32">
        <v>331.02908000000002</v>
      </c>
      <c r="D1306" s="32">
        <v>600.68673000000001</v>
      </c>
      <c r="E1306" s="32">
        <v>307.93637999999999</v>
      </c>
      <c r="F1306" s="32">
        <v>202.17386400000001</v>
      </c>
      <c r="G1306" s="1"/>
      <c r="H1306" s="1"/>
      <c r="I1306" s="1"/>
      <c r="J1306" s="1"/>
    </row>
    <row r="1307" spans="1:10" s="598" customFormat="1" x14ac:dyDescent="0.2">
      <c r="A1307" s="147" t="s">
        <v>229</v>
      </c>
      <c r="B1307" s="69" t="s">
        <v>19</v>
      </c>
      <c r="C1307" s="69" t="s">
        <v>19</v>
      </c>
      <c r="D1307" s="69" t="s">
        <v>19</v>
      </c>
      <c r="E1307" s="69" t="s">
        <v>19</v>
      </c>
      <c r="F1307" s="69" t="s">
        <v>19</v>
      </c>
      <c r="G1307" s="1"/>
      <c r="H1307" s="1"/>
      <c r="I1307" s="1"/>
      <c r="J1307" s="1"/>
    </row>
    <row r="1308" spans="1:10" s="598" customFormat="1" x14ac:dyDescent="0.2">
      <c r="A1308" s="147" t="s">
        <v>207</v>
      </c>
      <c r="B1308" s="69" t="s">
        <v>19</v>
      </c>
      <c r="C1308" s="69" t="s">
        <v>19</v>
      </c>
      <c r="D1308" s="69" t="s">
        <v>19</v>
      </c>
      <c r="E1308" s="69" t="s">
        <v>19</v>
      </c>
      <c r="F1308" s="69" t="s">
        <v>19</v>
      </c>
      <c r="G1308" s="1"/>
      <c r="H1308" s="1"/>
      <c r="I1308" s="1"/>
      <c r="J1308" s="1"/>
    </row>
    <row r="1309" spans="1:10" s="598" customFormat="1" x14ac:dyDescent="0.2">
      <c r="A1309" s="138" t="s">
        <v>208</v>
      </c>
      <c r="B1309" s="69" t="s">
        <v>19</v>
      </c>
      <c r="C1309" s="69" t="s">
        <v>19</v>
      </c>
      <c r="D1309" s="69" t="s">
        <v>19</v>
      </c>
      <c r="E1309" s="69" t="s">
        <v>19</v>
      </c>
      <c r="F1309" s="69" t="s">
        <v>19</v>
      </c>
      <c r="G1309" s="1"/>
      <c r="H1309" s="1"/>
      <c r="I1309" s="1"/>
      <c r="J1309" s="1"/>
    </row>
    <row r="1310" spans="1:10" s="598" customFormat="1" x14ac:dyDescent="0.2">
      <c r="A1310" s="17" t="s">
        <v>209</v>
      </c>
      <c r="B1310" s="69" t="s">
        <v>19</v>
      </c>
      <c r="C1310" s="69" t="s">
        <v>19</v>
      </c>
      <c r="D1310" s="69" t="s">
        <v>19</v>
      </c>
      <c r="E1310" s="69" t="s">
        <v>19</v>
      </c>
      <c r="F1310" s="69" t="s">
        <v>19</v>
      </c>
      <c r="G1310" s="1"/>
      <c r="H1310" s="1"/>
      <c r="I1310" s="1"/>
      <c r="J1310" s="1"/>
    </row>
    <row r="1311" spans="1:10" s="133" customFormat="1" x14ac:dyDescent="0.2">
      <c r="A1311" s="80"/>
      <c r="B1311" s="69"/>
      <c r="C1311" s="69"/>
      <c r="D1311" s="69"/>
      <c r="E1311" s="69"/>
      <c r="F1311" s="69"/>
      <c r="G1311" s="1"/>
      <c r="H1311" s="1"/>
      <c r="I1311" s="1"/>
      <c r="J1311" s="1"/>
    </row>
    <row r="1312" spans="1:10" s="133" customFormat="1" x14ac:dyDescent="0.2">
      <c r="A1312" s="24" t="s">
        <v>230</v>
      </c>
      <c r="B1312" s="29" t="s">
        <v>19</v>
      </c>
      <c r="C1312" s="29" t="s">
        <v>19</v>
      </c>
      <c r="D1312" s="29" t="s">
        <v>19</v>
      </c>
      <c r="E1312" s="29" t="s">
        <v>19</v>
      </c>
      <c r="F1312" s="29" t="s">
        <v>19</v>
      </c>
      <c r="G1312" s="1"/>
      <c r="H1312" s="1"/>
      <c r="I1312" s="1"/>
      <c r="J1312" s="1"/>
    </row>
    <row r="1313" spans="1:10" s="598" customFormat="1" hidden="1" x14ac:dyDescent="0.2">
      <c r="A1313" s="147" t="s">
        <v>204</v>
      </c>
      <c r="B1313" s="69" t="s">
        <v>19</v>
      </c>
      <c r="C1313" s="69" t="s">
        <v>19</v>
      </c>
      <c r="D1313" s="69" t="s">
        <v>19</v>
      </c>
      <c r="E1313" s="69" t="s">
        <v>19</v>
      </c>
      <c r="F1313" s="69" t="s">
        <v>19</v>
      </c>
      <c r="G1313" s="1"/>
      <c r="H1313" s="1"/>
      <c r="I1313" s="1"/>
      <c r="J1313" s="1"/>
    </row>
    <row r="1314" spans="1:10" s="598" customFormat="1" hidden="1" x14ac:dyDescent="0.2">
      <c r="A1314" s="147" t="s">
        <v>205</v>
      </c>
      <c r="B1314" s="69" t="s">
        <v>19</v>
      </c>
      <c r="C1314" s="69" t="s">
        <v>19</v>
      </c>
      <c r="D1314" s="69" t="s">
        <v>19</v>
      </c>
      <c r="E1314" s="69" t="s">
        <v>19</v>
      </c>
      <c r="F1314" s="69" t="s">
        <v>19</v>
      </c>
      <c r="G1314" s="1"/>
      <c r="H1314" s="1"/>
      <c r="I1314" s="1"/>
      <c r="J1314" s="1"/>
    </row>
    <row r="1315" spans="1:10" s="598" customFormat="1" hidden="1" x14ac:dyDescent="0.2">
      <c r="A1315" s="147" t="s">
        <v>229</v>
      </c>
      <c r="B1315" s="69" t="s">
        <v>19</v>
      </c>
      <c r="C1315" s="69" t="s">
        <v>19</v>
      </c>
      <c r="D1315" s="69" t="s">
        <v>19</v>
      </c>
      <c r="E1315" s="69" t="s">
        <v>19</v>
      </c>
      <c r="F1315" s="69" t="s">
        <v>19</v>
      </c>
      <c r="G1315" s="1"/>
      <c r="H1315" s="1"/>
      <c r="I1315" s="1"/>
      <c r="J1315" s="1"/>
    </row>
    <row r="1316" spans="1:10" s="598" customFormat="1" hidden="1" x14ac:dyDescent="0.2">
      <c r="A1316" s="147" t="s">
        <v>207</v>
      </c>
      <c r="B1316" s="69" t="s">
        <v>19</v>
      </c>
      <c r="C1316" s="69" t="s">
        <v>19</v>
      </c>
      <c r="D1316" s="69" t="s">
        <v>19</v>
      </c>
      <c r="E1316" s="69" t="s">
        <v>19</v>
      </c>
      <c r="F1316" s="69" t="s">
        <v>19</v>
      </c>
      <c r="G1316" s="1"/>
      <c r="H1316" s="1"/>
      <c r="I1316" s="1"/>
      <c r="J1316" s="1"/>
    </row>
    <row r="1317" spans="1:10" s="598" customFormat="1" hidden="1" x14ac:dyDescent="0.2">
      <c r="A1317" s="138" t="s">
        <v>208</v>
      </c>
      <c r="B1317" s="69" t="s">
        <v>19</v>
      </c>
      <c r="C1317" s="69" t="s">
        <v>19</v>
      </c>
      <c r="D1317" s="69" t="s">
        <v>19</v>
      </c>
      <c r="E1317" s="69" t="s">
        <v>19</v>
      </c>
      <c r="F1317" s="69" t="s">
        <v>19</v>
      </c>
      <c r="G1317" s="1"/>
      <c r="H1317" s="1"/>
      <c r="I1317" s="1"/>
      <c r="J1317" s="1"/>
    </row>
    <row r="1318" spans="1:10" s="598" customFormat="1" hidden="1" x14ac:dyDescent="0.2">
      <c r="A1318" s="17" t="s">
        <v>209</v>
      </c>
      <c r="B1318" s="69" t="s">
        <v>19</v>
      </c>
      <c r="C1318" s="69" t="s">
        <v>19</v>
      </c>
      <c r="D1318" s="69" t="s">
        <v>19</v>
      </c>
      <c r="E1318" s="69" t="s">
        <v>19</v>
      </c>
      <c r="F1318" s="69" t="s">
        <v>19</v>
      </c>
      <c r="G1318" s="1"/>
      <c r="H1318" s="1"/>
      <c r="I1318" s="1"/>
      <c r="J1318" s="1"/>
    </row>
    <row r="1319" spans="1:10" s="598" customFormat="1" x14ac:dyDescent="0.2">
      <c r="A1319" s="17"/>
      <c r="B1319" s="69"/>
      <c r="C1319" s="69"/>
      <c r="D1319" s="69"/>
      <c r="E1319" s="69"/>
      <c r="F1319" s="69"/>
      <c r="G1319" s="1"/>
      <c r="H1319" s="1"/>
      <c r="I1319" s="1"/>
      <c r="J1319" s="1"/>
    </row>
    <row r="1320" spans="1:10" s="598" customFormat="1" x14ac:dyDescent="0.2">
      <c r="A1320" s="137" t="s">
        <v>928</v>
      </c>
      <c r="B1320" s="51"/>
      <c r="C1320" s="51"/>
      <c r="D1320" s="51"/>
      <c r="E1320" s="51"/>
      <c r="F1320" s="51"/>
      <c r="G1320" s="1"/>
      <c r="H1320" s="1"/>
      <c r="I1320" s="1"/>
      <c r="J1320" s="1"/>
    </row>
    <row r="1321" spans="1:10" s="598" customFormat="1" ht="25.5" x14ac:dyDescent="0.2">
      <c r="A1321" s="24" t="s">
        <v>225</v>
      </c>
      <c r="B1321" s="25">
        <v>597.58633999999995</v>
      </c>
      <c r="C1321" s="25">
        <v>403.97162000000003</v>
      </c>
      <c r="D1321" s="25">
        <v>103.56753</v>
      </c>
      <c r="E1321" s="25">
        <v>49.97992</v>
      </c>
      <c r="F1321" s="25">
        <v>44.18159</v>
      </c>
      <c r="G1321" s="1"/>
      <c r="H1321" s="1"/>
      <c r="I1321" s="1"/>
      <c r="J1321" s="1"/>
    </row>
    <row r="1322" spans="1:10" s="133" customFormat="1" x14ac:dyDescent="0.2">
      <c r="A1322" s="139"/>
      <c r="B1322" s="51"/>
      <c r="C1322" s="51"/>
      <c r="D1322" s="51"/>
      <c r="E1322" s="51"/>
      <c r="F1322" s="51"/>
      <c r="G1322" s="1"/>
      <c r="H1322" s="1"/>
      <c r="I1322" s="1"/>
      <c r="J1322" s="1"/>
    </row>
    <row r="1323" spans="1:10" s="133" customFormat="1" x14ac:dyDescent="0.2">
      <c r="A1323" s="33" t="s">
        <v>226</v>
      </c>
      <c r="B1323" s="51" t="s">
        <v>18</v>
      </c>
      <c r="C1323" s="51" t="s">
        <v>18</v>
      </c>
      <c r="D1323" s="51" t="s">
        <v>18</v>
      </c>
      <c r="E1323" s="51" t="s">
        <v>18</v>
      </c>
      <c r="F1323" s="51" t="s">
        <v>18</v>
      </c>
      <c r="G1323" s="1"/>
      <c r="H1323" s="1"/>
      <c r="I1323" s="1"/>
      <c r="J1323" s="1"/>
    </row>
    <row r="1324" spans="1:10" s="133" customFormat="1" hidden="1" x14ac:dyDescent="0.2">
      <c r="A1324" s="82" t="s">
        <v>194</v>
      </c>
      <c r="B1324" s="29" t="s">
        <v>18</v>
      </c>
      <c r="C1324" s="29" t="s">
        <v>18</v>
      </c>
      <c r="D1324" s="29" t="s">
        <v>18</v>
      </c>
      <c r="E1324" s="29" t="s">
        <v>18</v>
      </c>
      <c r="F1324" s="29" t="s">
        <v>18</v>
      </c>
      <c r="G1324" s="1"/>
      <c r="H1324" s="1"/>
      <c r="I1324" s="1"/>
      <c r="J1324" s="1"/>
    </row>
    <row r="1325" spans="1:10" s="598" customFormat="1" hidden="1" x14ac:dyDescent="0.2">
      <c r="A1325" s="167" t="s">
        <v>195</v>
      </c>
      <c r="B1325" s="69" t="s">
        <v>18</v>
      </c>
      <c r="C1325" s="69" t="s">
        <v>18</v>
      </c>
      <c r="D1325" s="69" t="s">
        <v>18</v>
      </c>
      <c r="E1325" s="69" t="s">
        <v>18</v>
      </c>
      <c r="F1325" s="69" t="s">
        <v>18</v>
      </c>
      <c r="G1325" s="1"/>
      <c r="H1325" s="1"/>
      <c r="I1325" s="1"/>
      <c r="J1325" s="1"/>
    </row>
    <row r="1326" spans="1:10" s="598" customFormat="1" hidden="1" x14ac:dyDescent="0.2">
      <c r="A1326" s="167" t="s">
        <v>196</v>
      </c>
      <c r="B1326" s="69" t="s">
        <v>18</v>
      </c>
      <c r="C1326" s="69" t="s">
        <v>18</v>
      </c>
      <c r="D1326" s="69" t="s">
        <v>18</v>
      </c>
      <c r="E1326" s="69" t="s">
        <v>18</v>
      </c>
      <c r="F1326" s="69" t="s">
        <v>18</v>
      </c>
      <c r="G1326" s="1"/>
      <c r="H1326" s="1"/>
      <c r="I1326" s="1"/>
      <c r="J1326" s="1"/>
    </row>
    <row r="1327" spans="1:10" s="133" customFormat="1" hidden="1" x14ac:dyDescent="0.2">
      <c r="A1327" s="84" t="s">
        <v>197</v>
      </c>
      <c r="B1327" s="29" t="s">
        <v>18</v>
      </c>
      <c r="C1327" s="29" t="s">
        <v>18</v>
      </c>
      <c r="D1327" s="29" t="s">
        <v>18</v>
      </c>
      <c r="E1327" s="29" t="s">
        <v>18</v>
      </c>
      <c r="F1327" s="29" t="s">
        <v>18</v>
      </c>
      <c r="G1327" s="1"/>
      <c r="H1327" s="1"/>
      <c r="I1327" s="1"/>
      <c r="J1327" s="1"/>
    </row>
    <row r="1328" spans="1:10" s="133" customFormat="1" hidden="1" x14ac:dyDescent="0.2">
      <c r="A1328" s="158" t="s">
        <v>187</v>
      </c>
      <c r="B1328" s="29" t="s">
        <v>18</v>
      </c>
      <c r="C1328" s="29" t="s">
        <v>18</v>
      </c>
      <c r="D1328" s="29" t="s">
        <v>18</v>
      </c>
      <c r="E1328" s="29" t="s">
        <v>18</v>
      </c>
      <c r="F1328" s="29" t="s">
        <v>18</v>
      </c>
      <c r="G1328" s="1"/>
      <c r="H1328" s="1"/>
      <c r="I1328" s="1"/>
      <c r="J1328" s="1"/>
    </row>
    <row r="1329" spans="1:10" s="133" customFormat="1" x14ac:dyDescent="0.2">
      <c r="A1329" s="147"/>
      <c r="B1329" s="69"/>
      <c r="C1329" s="69"/>
      <c r="D1329" s="69"/>
      <c r="E1329" s="69"/>
      <c r="F1329" s="69"/>
      <c r="G1329" s="1"/>
      <c r="H1329" s="1"/>
      <c r="I1329" s="1"/>
      <c r="J1329" s="1"/>
    </row>
    <row r="1330" spans="1:10" s="133" customFormat="1" ht="25.5" x14ac:dyDescent="0.2">
      <c r="A1330" s="31" t="s">
        <v>227</v>
      </c>
      <c r="B1330" s="69" t="s">
        <v>18</v>
      </c>
      <c r="C1330" s="69" t="s">
        <v>18</v>
      </c>
      <c r="D1330" s="69" t="s">
        <v>18</v>
      </c>
      <c r="E1330" s="69" t="s">
        <v>18</v>
      </c>
      <c r="F1330" s="69" t="s">
        <v>18</v>
      </c>
      <c r="G1330" s="1"/>
      <c r="H1330" s="1"/>
      <c r="I1330" s="1"/>
      <c r="J1330" s="1"/>
    </row>
    <row r="1331" spans="1:10" s="598" customFormat="1" hidden="1" x14ac:dyDescent="0.2">
      <c r="A1331" s="138" t="s">
        <v>194</v>
      </c>
      <c r="B1331" s="69" t="s">
        <v>18</v>
      </c>
      <c r="C1331" s="69" t="s">
        <v>18</v>
      </c>
      <c r="D1331" s="69" t="s">
        <v>18</v>
      </c>
      <c r="E1331" s="69" t="s">
        <v>18</v>
      </c>
      <c r="F1331" s="69" t="s">
        <v>18</v>
      </c>
      <c r="G1331" s="1"/>
      <c r="H1331" s="1"/>
      <c r="I1331" s="1"/>
      <c r="J1331" s="1"/>
    </row>
    <row r="1332" spans="1:10" s="598" customFormat="1" hidden="1" x14ac:dyDescent="0.2">
      <c r="A1332" s="167" t="s">
        <v>195</v>
      </c>
      <c r="B1332" s="69" t="s">
        <v>18</v>
      </c>
      <c r="C1332" s="69" t="s">
        <v>18</v>
      </c>
      <c r="D1332" s="69" t="s">
        <v>18</v>
      </c>
      <c r="E1332" s="69" t="s">
        <v>18</v>
      </c>
      <c r="F1332" s="69" t="s">
        <v>18</v>
      </c>
      <c r="G1332" s="1"/>
      <c r="H1332" s="1"/>
      <c r="I1332" s="1"/>
      <c r="J1332" s="1"/>
    </row>
    <row r="1333" spans="1:10" s="598" customFormat="1" hidden="1" x14ac:dyDescent="0.2">
      <c r="A1333" s="167" t="s">
        <v>196</v>
      </c>
      <c r="B1333" s="69" t="s">
        <v>18</v>
      </c>
      <c r="C1333" s="69" t="s">
        <v>18</v>
      </c>
      <c r="D1333" s="69" t="s">
        <v>18</v>
      </c>
      <c r="E1333" s="69" t="s">
        <v>18</v>
      </c>
      <c r="F1333" s="69" t="s">
        <v>18</v>
      </c>
      <c r="G1333" s="1"/>
      <c r="H1333" s="1"/>
      <c r="I1333" s="1"/>
      <c r="J1333" s="1"/>
    </row>
    <row r="1334" spans="1:10" s="598" customFormat="1" hidden="1" x14ac:dyDescent="0.2">
      <c r="A1334" s="75" t="s">
        <v>197</v>
      </c>
      <c r="B1334" s="69" t="s">
        <v>18</v>
      </c>
      <c r="C1334" s="69" t="s">
        <v>18</v>
      </c>
      <c r="D1334" s="69" t="s">
        <v>18</v>
      </c>
      <c r="E1334" s="69" t="s">
        <v>18</v>
      </c>
      <c r="F1334" s="69" t="s">
        <v>18</v>
      </c>
      <c r="G1334" s="1"/>
      <c r="H1334" s="1"/>
      <c r="I1334" s="1"/>
      <c r="J1334" s="1"/>
    </row>
    <row r="1335" spans="1:10" s="598" customFormat="1" hidden="1" x14ac:dyDescent="0.2">
      <c r="A1335" s="147" t="s">
        <v>187</v>
      </c>
      <c r="B1335" s="69" t="s">
        <v>18</v>
      </c>
      <c r="C1335" s="69" t="s">
        <v>18</v>
      </c>
      <c r="D1335" s="69" t="s">
        <v>18</v>
      </c>
      <c r="E1335" s="69" t="s">
        <v>18</v>
      </c>
      <c r="F1335" s="69" t="s">
        <v>18</v>
      </c>
      <c r="G1335" s="1"/>
      <c r="H1335" s="1"/>
      <c r="I1335" s="1"/>
      <c r="J1335" s="1"/>
    </row>
    <row r="1336" spans="1:10" s="133" customFormat="1" x14ac:dyDescent="0.2">
      <c r="A1336" s="147"/>
      <c r="B1336" s="69"/>
      <c r="C1336" s="69"/>
      <c r="D1336" s="69"/>
      <c r="E1336" s="69"/>
      <c r="F1336" s="69"/>
      <c r="G1336" s="1"/>
      <c r="H1336" s="1"/>
      <c r="I1336" s="1"/>
      <c r="J1336" s="1"/>
    </row>
    <row r="1337" spans="1:10" s="133" customFormat="1" ht="25.5" x14ac:dyDescent="0.2">
      <c r="A1337" s="24" t="s">
        <v>228</v>
      </c>
      <c r="B1337" s="25">
        <v>597.58633999999995</v>
      </c>
      <c r="C1337" s="25">
        <v>403.97162000000003</v>
      </c>
      <c r="D1337" s="25">
        <v>103.56700000000001</v>
      </c>
      <c r="E1337" s="25">
        <v>49.97992</v>
      </c>
      <c r="F1337" s="25">
        <v>44.18159</v>
      </c>
      <c r="G1337" s="1"/>
      <c r="H1337" s="1"/>
      <c r="I1337" s="1"/>
      <c r="J1337" s="1"/>
    </row>
    <row r="1338" spans="1:10" s="598" customFormat="1" x14ac:dyDescent="0.2">
      <c r="A1338" s="147" t="s">
        <v>204</v>
      </c>
      <c r="B1338" s="32">
        <v>561.42226000000005</v>
      </c>
      <c r="C1338" s="32">
        <v>350.33259999999996</v>
      </c>
      <c r="D1338" s="32">
        <v>100.60407000000001</v>
      </c>
      <c r="E1338" s="32">
        <v>46.749919999999996</v>
      </c>
      <c r="F1338" s="32">
        <v>42.34901</v>
      </c>
      <c r="G1338" s="1"/>
      <c r="H1338" s="1"/>
      <c r="I1338" s="1"/>
      <c r="J1338" s="1"/>
    </row>
    <row r="1339" spans="1:10" s="598" customFormat="1" x14ac:dyDescent="0.2">
      <c r="A1339" s="147" t="s">
        <v>205</v>
      </c>
      <c r="B1339" s="69">
        <v>36.164080000000006</v>
      </c>
      <c r="C1339" s="32">
        <v>53.639019999999995</v>
      </c>
      <c r="D1339" s="32">
        <v>2.9629300000000001</v>
      </c>
      <c r="E1339" s="32">
        <v>3.23</v>
      </c>
      <c r="F1339" s="32">
        <v>1.8325799999999999</v>
      </c>
      <c r="G1339" s="1"/>
      <c r="H1339" s="1"/>
      <c r="I1339" s="1"/>
      <c r="J1339" s="1"/>
    </row>
    <row r="1340" spans="1:10" s="598" customFormat="1" x14ac:dyDescent="0.2">
      <c r="A1340" s="147" t="s">
        <v>229</v>
      </c>
      <c r="B1340" s="69" t="s">
        <v>18</v>
      </c>
      <c r="C1340" s="69" t="s">
        <v>18</v>
      </c>
      <c r="D1340" s="69" t="s">
        <v>18</v>
      </c>
      <c r="E1340" s="69" t="s">
        <v>18</v>
      </c>
      <c r="F1340" s="69" t="s">
        <v>18</v>
      </c>
      <c r="G1340" s="1"/>
      <c r="H1340" s="1"/>
      <c r="I1340" s="1"/>
      <c r="J1340" s="1"/>
    </row>
    <row r="1341" spans="1:10" s="598" customFormat="1" x14ac:dyDescent="0.2">
      <c r="A1341" s="147" t="s">
        <v>207</v>
      </c>
      <c r="B1341" s="69" t="s">
        <v>18</v>
      </c>
      <c r="C1341" s="69" t="s">
        <v>18</v>
      </c>
      <c r="D1341" s="69" t="s">
        <v>18</v>
      </c>
      <c r="E1341" s="69" t="s">
        <v>18</v>
      </c>
      <c r="F1341" s="69" t="s">
        <v>18</v>
      </c>
      <c r="G1341" s="1"/>
      <c r="H1341" s="1"/>
      <c r="I1341" s="1"/>
      <c r="J1341" s="1"/>
    </row>
    <row r="1342" spans="1:10" s="598" customFormat="1" x14ac:dyDescent="0.2">
      <c r="A1342" s="138" t="s">
        <v>208</v>
      </c>
      <c r="B1342" s="69" t="s">
        <v>18</v>
      </c>
      <c r="C1342" s="69" t="s">
        <v>18</v>
      </c>
      <c r="D1342" s="69" t="s">
        <v>18</v>
      </c>
      <c r="E1342" s="69" t="s">
        <v>18</v>
      </c>
      <c r="F1342" s="69" t="s">
        <v>18</v>
      </c>
      <c r="G1342" s="1"/>
      <c r="H1342" s="1"/>
      <c r="I1342" s="1"/>
      <c r="J1342" s="1"/>
    </row>
    <row r="1343" spans="1:10" s="598" customFormat="1" x14ac:dyDescent="0.2">
      <c r="A1343" s="17" t="s">
        <v>209</v>
      </c>
      <c r="B1343" s="69" t="s">
        <v>18</v>
      </c>
      <c r="C1343" s="69" t="s">
        <v>18</v>
      </c>
      <c r="D1343" s="69" t="s">
        <v>18</v>
      </c>
      <c r="E1343" s="69" t="s">
        <v>18</v>
      </c>
      <c r="F1343" s="69" t="s">
        <v>18</v>
      </c>
      <c r="G1343" s="1"/>
      <c r="H1343" s="1"/>
      <c r="I1343" s="1"/>
      <c r="J1343" s="1"/>
    </row>
    <row r="1344" spans="1:10" s="133" customFormat="1" x14ac:dyDescent="0.2">
      <c r="A1344" s="80"/>
      <c r="B1344" s="69"/>
      <c r="C1344" s="69"/>
      <c r="D1344" s="69"/>
      <c r="E1344" s="69"/>
      <c r="F1344" s="69"/>
      <c r="G1344" s="1"/>
      <c r="H1344" s="1"/>
      <c r="I1344" s="1"/>
      <c r="J1344" s="1"/>
    </row>
    <row r="1345" spans="1:10" s="133" customFormat="1" x14ac:dyDescent="0.2">
      <c r="A1345" s="24" t="s">
        <v>230</v>
      </c>
      <c r="B1345" s="29" t="s">
        <v>18</v>
      </c>
      <c r="C1345" s="29" t="s">
        <v>18</v>
      </c>
      <c r="D1345" s="29" t="s">
        <v>18</v>
      </c>
      <c r="E1345" s="29" t="s">
        <v>18</v>
      </c>
      <c r="F1345" s="29" t="s">
        <v>18</v>
      </c>
      <c r="G1345" s="1"/>
      <c r="H1345" s="1"/>
      <c r="I1345" s="1"/>
      <c r="J1345" s="1"/>
    </row>
    <row r="1346" spans="1:10" s="598" customFormat="1" hidden="1" x14ac:dyDescent="0.2">
      <c r="A1346" s="147" t="s">
        <v>204</v>
      </c>
      <c r="B1346" s="69" t="s">
        <v>18</v>
      </c>
      <c r="C1346" s="69" t="s">
        <v>18</v>
      </c>
      <c r="D1346" s="69" t="s">
        <v>18</v>
      </c>
      <c r="E1346" s="69" t="s">
        <v>18</v>
      </c>
      <c r="F1346" s="69" t="s">
        <v>18</v>
      </c>
      <c r="G1346" s="1"/>
      <c r="H1346" s="1"/>
      <c r="I1346" s="1"/>
      <c r="J1346" s="1"/>
    </row>
    <row r="1347" spans="1:10" s="598" customFormat="1" hidden="1" x14ac:dyDescent="0.2">
      <c r="A1347" s="147" t="s">
        <v>205</v>
      </c>
      <c r="B1347" s="69" t="s">
        <v>18</v>
      </c>
      <c r="C1347" s="69" t="s">
        <v>18</v>
      </c>
      <c r="D1347" s="69" t="s">
        <v>18</v>
      </c>
      <c r="E1347" s="69" t="s">
        <v>18</v>
      </c>
      <c r="F1347" s="69" t="s">
        <v>18</v>
      </c>
      <c r="G1347" s="1"/>
      <c r="H1347" s="1"/>
      <c r="I1347" s="1"/>
      <c r="J1347" s="1"/>
    </row>
    <row r="1348" spans="1:10" s="598" customFormat="1" hidden="1" x14ac:dyDescent="0.2">
      <c r="A1348" s="147" t="s">
        <v>229</v>
      </c>
      <c r="B1348" s="69" t="s">
        <v>18</v>
      </c>
      <c r="C1348" s="69" t="s">
        <v>18</v>
      </c>
      <c r="D1348" s="69" t="s">
        <v>18</v>
      </c>
      <c r="E1348" s="69" t="s">
        <v>18</v>
      </c>
      <c r="F1348" s="69" t="s">
        <v>18</v>
      </c>
      <c r="G1348" s="1"/>
      <c r="H1348" s="1"/>
      <c r="I1348" s="1"/>
      <c r="J1348" s="1"/>
    </row>
    <row r="1349" spans="1:10" s="598" customFormat="1" hidden="1" x14ac:dyDescent="0.2">
      <c r="A1349" s="147" t="s">
        <v>207</v>
      </c>
      <c r="B1349" s="69" t="s">
        <v>18</v>
      </c>
      <c r="C1349" s="69" t="s">
        <v>18</v>
      </c>
      <c r="D1349" s="69" t="s">
        <v>18</v>
      </c>
      <c r="E1349" s="69" t="s">
        <v>18</v>
      </c>
      <c r="F1349" s="69" t="s">
        <v>18</v>
      </c>
      <c r="G1349" s="1"/>
      <c r="H1349" s="1"/>
      <c r="I1349" s="1"/>
      <c r="J1349" s="1"/>
    </row>
    <row r="1350" spans="1:10" s="598" customFormat="1" hidden="1" x14ac:dyDescent="0.2">
      <c r="A1350" s="138" t="s">
        <v>208</v>
      </c>
      <c r="B1350" s="69" t="s">
        <v>18</v>
      </c>
      <c r="C1350" s="69" t="s">
        <v>18</v>
      </c>
      <c r="D1350" s="69" t="s">
        <v>18</v>
      </c>
      <c r="E1350" s="69" t="s">
        <v>18</v>
      </c>
      <c r="F1350" s="69" t="s">
        <v>18</v>
      </c>
      <c r="G1350" s="1"/>
      <c r="H1350" s="1"/>
      <c r="I1350" s="1"/>
      <c r="J1350" s="1"/>
    </row>
    <row r="1351" spans="1:10" s="598" customFormat="1" hidden="1" x14ac:dyDescent="0.2">
      <c r="A1351" s="17" t="s">
        <v>209</v>
      </c>
      <c r="B1351" s="69" t="s">
        <v>18</v>
      </c>
      <c r="C1351" s="69" t="s">
        <v>18</v>
      </c>
      <c r="D1351" s="69" t="s">
        <v>18</v>
      </c>
      <c r="E1351" s="69" t="s">
        <v>18</v>
      </c>
      <c r="F1351" s="69" t="s">
        <v>18</v>
      </c>
      <c r="G1351" s="1"/>
      <c r="H1351" s="1"/>
      <c r="I1351" s="1"/>
      <c r="J1351" s="1"/>
    </row>
    <row r="1352" spans="1:10" s="133" customFormat="1" ht="52.5" customHeight="1" x14ac:dyDescent="0.2">
      <c r="A1352" s="1108" t="s">
        <v>932</v>
      </c>
      <c r="B1352" s="1109"/>
      <c r="C1352" s="1109"/>
      <c r="D1352" s="1109"/>
      <c r="E1352" s="1109"/>
      <c r="F1352" s="1109"/>
      <c r="G1352" s="1"/>
      <c r="H1352" s="1"/>
      <c r="I1352" s="1"/>
      <c r="J1352" s="1"/>
    </row>
    <row r="1353" spans="1:10" s="133" customFormat="1" ht="12.75" customHeight="1" x14ac:dyDescent="0.2">
      <c r="A1353" s="131"/>
      <c r="B1353" s="127"/>
      <c r="C1353" s="127"/>
      <c r="D1353" s="127"/>
      <c r="E1353" s="127"/>
      <c r="F1353" s="127"/>
      <c r="G1353" s="1"/>
      <c r="H1353" s="1"/>
      <c r="I1353" s="1"/>
      <c r="J1353" s="1"/>
    </row>
    <row r="1354" spans="1:10" s="598" customFormat="1" x14ac:dyDescent="0.2">
      <c r="A1354" s="43"/>
      <c r="B1354" s="23"/>
      <c r="C1354" s="23"/>
      <c r="D1354" s="23"/>
      <c r="E1354" s="23"/>
      <c r="F1354" s="23"/>
      <c r="G1354" s="1"/>
      <c r="H1354" s="1"/>
      <c r="I1354" s="1"/>
      <c r="J1354" s="1"/>
    </row>
    <row r="1355" spans="1:10" s="598" customFormat="1" x14ac:dyDescent="0.2">
      <c r="A1355" s="139"/>
      <c r="B1355" s="23"/>
      <c r="C1355" s="23"/>
      <c r="D1355" s="23"/>
      <c r="E1355" s="23"/>
      <c r="F1355" s="23"/>
      <c r="G1355" s="1"/>
      <c r="H1355" s="1"/>
      <c r="I1355" s="1"/>
      <c r="J1355" s="1"/>
    </row>
    <row r="1356" spans="1:10" s="598" customFormat="1" x14ac:dyDescent="0.2">
      <c r="A1356" s="1200" t="s">
        <v>231</v>
      </c>
      <c r="B1356" s="1200"/>
      <c r="C1356" s="1200"/>
      <c r="D1356" s="1200"/>
      <c r="E1356" s="1200"/>
      <c r="F1356" s="1200"/>
      <c r="G1356" s="1"/>
      <c r="H1356" s="1"/>
      <c r="I1356" s="1"/>
      <c r="J1356" s="1"/>
    </row>
    <row r="1357" spans="1:10" s="600" customFormat="1" ht="15" x14ac:dyDescent="0.25">
      <c r="A1357" s="1101" t="s">
        <v>232</v>
      </c>
      <c r="B1357" s="1101"/>
      <c r="C1357" s="1101"/>
      <c r="D1357" s="1101"/>
      <c r="E1357" s="1101"/>
      <c r="F1357" s="1101"/>
      <c r="G1357" s="1"/>
      <c r="H1357" s="1"/>
      <c r="I1357" s="1"/>
      <c r="J1357" s="1"/>
    </row>
    <row r="1358" spans="1:10" s="600" customFormat="1" ht="12.75" customHeight="1" x14ac:dyDescent="0.25">
      <c r="A1358" s="122" t="s">
        <v>898</v>
      </c>
      <c r="B1358" s="135"/>
      <c r="C1358" s="135"/>
      <c r="D1358" s="135"/>
      <c r="E1358" s="135"/>
      <c r="F1358" s="135"/>
      <c r="G1358" s="1"/>
      <c r="H1358" s="1"/>
      <c r="I1358" s="1"/>
      <c r="J1358" s="1"/>
    </row>
    <row r="1359" spans="1:10" s="598" customFormat="1" x14ac:dyDescent="0.2">
      <c r="A1359" s="148"/>
      <c r="B1359" s="23"/>
      <c r="C1359" s="23"/>
      <c r="D1359" s="23"/>
      <c r="E1359" s="23"/>
      <c r="F1359" s="23"/>
      <c r="G1359" s="1"/>
      <c r="H1359" s="1"/>
      <c r="I1359" s="1"/>
      <c r="J1359" s="1"/>
    </row>
    <row r="1360" spans="1:10" s="598" customFormat="1" x14ac:dyDescent="0.2">
      <c r="A1360" s="136"/>
      <c r="B1360" s="12">
        <v>40909</v>
      </c>
      <c r="C1360" s="12">
        <v>41275</v>
      </c>
      <c r="D1360" s="12">
        <v>41640</v>
      </c>
      <c r="E1360" s="12">
        <v>42005</v>
      </c>
      <c r="F1360" s="12">
        <v>42370</v>
      </c>
      <c r="G1360" s="1"/>
      <c r="H1360" s="1"/>
      <c r="I1360" s="1"/>
      <c r="J1360" s="1"/>
    </row>
    <row r="1361" spans="1:10" s="598" customFormat="1" x14ac:dyDescent="0.2">
      <c r="A1361" s="137" t="s">
        <v>924</v>
      </c>
      <c r="B1361" s="49"/>
      <c r="C1361" s="49"/>
      <c r="D1361" s="49"/>
      <c r="E1361" s="49"/>
      <c r="F1361" s="49"/>
      <c r="G1361" s="1"/>
      <c r="H1361" s="1"/>
      <c r="I1361" s="1"/>
      <c r="J1361" s="1"/>
    </row>
    <row r="1362" spans="1:10" s="598" customFormat="1" x14ac:dyDescent="0.2">
      <c r="A1362" s="139" t="s">
        <v>233</v>
      </c>
      <c r="B1362" s="49">
        <v>156572.32750000001</v>
      </c>
      <c r="C1362" s="49">
        <v>200941.22166000001</v>
      </c>
      <c r="D1362" s="49">
        <v>337678.77692000003</v>
      </c>
      <c r="E1362" s="49">
        <v>356055.06391000003</v>
      </c>
      <c r="F1362" s="49">
        <v>500778.93596500001</v>
      </c>
      <c r="G1362" s="1"/>
      <c r="H1362" s="1"/>
      <c r="I1362" s="1"/>
      <c r="J1362" s="1"/>
    </row>
    <row r="1363" spans="1:10" s="133" customFormat="1" x14ac:dyDescent="0.2">
      <c r="A1363" s="139"/>
      <c r="B1363" s="49"/>
      <c r="C1363" s="49"/>
      <c r="D1363" s="49"/>
      <c r="E1363" s="49"/>
      <c r="F1363" s="49"/>
      <c r="G1363" s="1"/>
      <c r="H1363" s="1"/>
      <c r="I1363" s="1"/>
      <c r="J1363" s="1"/>
    </row>
    <row r="1364" spans="1:10" s="133" customFormat="1" x14ac:dyDescent="0.2">
      <c r="A1364" s="33" t="s">
        <v>234</v>
      </c>
      <c r="B1364" s="49">
        <v>119947.94</v>
      </c>
      <c r="C1364" s="49">
        <v>161848.26</v>
      </c>
      <c r="D1364" s="49">
        <v>258916.75</v>
      </c>
      <c r="E1364" s="49">
        <v>269778.19099999999</v>
      </c>
      <c r="F1364" s="49">
        <v>404389.08813400002</v>
      </c>
      <c r="G1364" s="1"/>
      <c r="H1364" s="1"/>
      <c r="I1364" s="1"/>
      <c r="J1364" s="1"/>
    </row>
    <row r="1365" spans="1:10" s="133" customFormat="1" x14ac:dyDescent="0.2">
      <c r="A1365" s="82" t="s">
        <v>194</v>
      </c>
      <c r="B1365" s="49">
        <v>119947.94</v>
      </c>
      <c r="C1365" s="49">
        <v>161848.26</v>
      </c>
      <c r="D1365" s="49">
        <v>258916.75</v>
      </c>
      <c r="E1365" s="49">
        <v>269778.19099999999</v>
      </c>
      <c r="F1365" s="49">
        <v>404389.08813400002</v>
      </c>
      <c r="G1365" s="1"/>
      <c r="H1365" s="1"/>
      <c r="I1365" s="1"/>
      <c r="J1365" s="1"/>
    </row>
    <row r="1366" spans="1:10" s="133" customFormat="1" x14ac:dyDescent="0.2">
      <c r="A1366" s="167" t="s">
        <v>195</v>
      </c>
      <c r="B1366" s="51">
        <v>29660.87</v>
      </c>
      <c r="C1366" s="51">
        <v>46656.69</v>
      </c>
      <c r="D1366" s="51">
        <v>73355.06</v>
      </c>
      <c r="E1366" s="51">
        <v>53561.213000000003</v>
      </c>
      <c r="F1366" s="51">
        <v>46444.739655000005</v>
      </c>
      <c r="G1366" s="1"/>
      <c r="H1366" s="1"/>
      <c r="I1366" s="1"/>
      <c r="J1366" s="1"/>
    </row>
    <row r="1367" spans="1:10" s="133" customFormat="1" x14ac:dyDescent="0.2">
      <c r="A1367" s="167" t="s">
        <v>196</v>
      </c>
      <c r="B1367" s="51">
        <v>90287.07</v>
      </c>
      <c r="C1367" s="51">
        <v>115191.57</v>
      </c>
      <c r="D1367" s="51">
        <v>185561.69</v>
      </c>
      <c r="E1367" s="51">
        <v>216216.978</v>
      </c>
      <c r="F1367" s="51">
        <v>357944.34847899998</v>
      </c>
      <c r="G1367" s="1"/>
      <c r="H1367" s="1"/>
      <c r="I1367" s="1"/>
      <c r="J1367" s="1"/>
    </row>
    <row r="1368" spans="1:10" s="133" customFormat="1" hidden="1" x14ac:dyDescent="0.2">
      <c r="A1368" s="84" t="s">
        <v>1387</v>
      </c>
      <c r="B1368" s="49" t="s">
        <v>19</v>
      </c>
      <c r="C1368" s="49" t="s">
        <v>19</v>
      </c>
      <c r="D1368" s="49" t="s">
        <v>19</v>
      </c>
      <c r="E1368" s="49" t="s">
        <v>19</v>
      </c>
      <c r="F1368" s="49" t="s">
        <v>19</v>
      </c>
      <c r="G1368" s="1"/>
      <c r="H1368" s="1"/>
      <c r="I1368" s="1"/>
      <c r="J1368" s="1"/>
    </row>
    <row r="1369" spans="1:10" s="133" customFormat="1" hidden="1" x14ac:dyDescent="0.2">
      <c r="A1369" s="158" t="s">
        <v>187</v>
      </c>
      <c r="B1369" s="49" t="s">
        <v>19</v>
      </c>
      <c r="C1369" s="49" t="s">
        <v>19</v>
      </c>
      <c r="D1369" s="49" t="s">
        <v>19</v>
      </c>
      <c r="E1369" s="49" t="s">
        <v>19</v>
      </c>
      <c r="F1369" s="49" t="s">
        <v>19</v>
      </c>
      <c r="G1369" s="1"/>
      <c r="H1369" s="1"/>
      <c r="I1369" s="1"/>
      <c r="J1369" s="1"/>
    </row>
    <row r="1370" spans="1:10" s="133" customFormat="1" x14ac:dyDescent="0.2">
      <c r="A1370" s="43"/>
      <c r="B1370" s="49"/>
      <c r="C1370" s="49"/>
      <c r="D1370" s="49"/>
      <c r="E1370" s="49"/>
      <c r="F1370" s="49"/>
      <c r="G1370" s="1"/>
      <c r="H1370" s="1"/>
      <c r="I1370" s="1"/>
      <c r="J1370" s="1"/>
    </row>
    <row r="1371" spans="1:10" s="133" customFormat="1" ht="25.5" x14ac:dyDescent="0.2">
      <c r="A1371" s="31" t="s">
        <v>236</v>
      </c>
      <c r="B1371" s="51">
        <v>54027.65</v>
      </c>
      <c r="C1371" s="51">
        <v>72281.27</v>
      </c>
      <c r="D1371" s="51">
        <v>157355.14000000001</v>
      </c>
      <c r="E1371" s="51">
        <v>172492.78599999999</v>
      </c>
      <c r="F1371" s="51">
        <v>235647.62617500001</v>
      </c>
      <c r="G1371" s="1"/>
      <c r="H1371" s="1"/>
      <c r="I1371" s="1"/>
      <c r="J1371" s="1"/>
    </row>
    <row r="1372" spans="1:10" s="133" customFormat="1" x14ac:dyDescent="0.2">
      <c r="A1372" s="138" t="s">
        <v>194</v>
      </c>
      <c r="B1372" s="51">
        <v>54027.65</v>
      </c>
      <c r="C1372" s="51">
        <v>72281.27</v>
      </c>
      <c r="D1372" s="51">
        <v>157355.14000000001</v>
      </c>
      <c r="E1372" s="51">
        <v>172492.78599999999</v>
      </c>
      <c r="F1372" s="51">
        <v>235647.62617500001</v>
      </c>
      <c r="G1372" s="1"/>
      <c r="H1372" s="1"/>
      <c r="I1372" s="1"/>
      <c r="J1372" s="1"/>
    </row>
    <row r="1373" spans="1:10" s="133" customFormat="1" x14ac:dyDescent="0.2">
      <c r="A1373" s="167" t="s">
        <v>195</v>
      </c>
      <c r="B1373" s="51" t="s">
        <v>18</v>
      </c>
      <c r="C1373" s="51" t="s">
        <v>18</v>
      </c>
      <c r="D1373" s="51">
        <v>65120.36</v>
      </c>
      <c r="E1373" s="51">
        <v>45017.311999999998</v>
      </c>
      <c r="F1373" s="51">
        <v>35710.126275000002</v>
      </c>
      <c r="G1373" s="1"/>
      <c r="H1373" s="1"/>
      <c r="I1373" s="1"/>
      <c r="J1373" s="1"/>
    </row>
    <row r="1374" spans="1:10" s="133" customFormat="1" x14ac:dyDescent="0.2">
      <c r="A1374" s="167" t="s">
        <v>196</v>
      </c>
      <c r="B1374" s="51" t="s">
        <v>18</v>
      </c>
      <c r="C1374" s="51" t="s">
        <v>18</v>
      </c>
      <c r="D1374" s="51">
        <v>92234.78</v>
      </c>
      <c r="E1374" s="51">
        <v>127475.474</v>
      </c>
      <c r="F1374" s="51">
        <v>199937.49990000002</v>
      </c>
      <c r="G1374" s="1"/>
      <c r="H1374" s="1"/>
      <c r="I1374" s="1"/>
      <c r="J1374" s="1"/>
    </row>
    <row r="1375" spans="1:10" s="598" customFormat="1" hidden="1" x14ac:dyDescent="0.2">
      <c r="A1375" s="75" t="s">
        <v>197</v>
      </c>
      <c r="B1375" s="51" t="s">
        <v>19</v>
      </c>
      <c r="C1375" s="51" t="s">
        <v>19</v>
      </c>
      <c r="D1375" s="51" t="s">
        <v>19</v>
      </c>
      <c r="E1375" s="51" t="s">
        <v>19</v>
      </c>
      <c r="F1375" s="51" t="s">
        <v>19</v>
      </c>
      <c r="G1375" s="1"/>
      <c r="H1375" s="1"/>
      <c r="I1375" s="1"/>
      <c r="J1375" s="1"/>
    </row>
    <row r="1376" spans="1:10" s="598" customFormat="1" hidden="1" x14ac:dyDescent="0.2">
      <c r="A1376" s="147" t="s">
        <v>187</v>
      </c>
      <c r="B1376" s="51" t="s">
        <v>19</v>
      </c>
      <c r="C1376" s="51" t="s">
        <v>19</v>
      </c>
      <c r="D1376" s="51" t="s">
        <v>19</v>
      </c>
      <c r="E1376" s="51" t="s">
        <v>19</v>
      </c>
      <c r="F1376" s="51" t="s">
        <v>19</v>
      </c>
      <c r="G1376" s="1"/>
      <c r="H1376" s="1"/>
      <c r="I1376" s="1"/>
      <c r="J1376" s="1"/>
    </row>
    <row r="1377" spans="1:10" s="133" customFormat="1" x14ac:dyDescent="0.2">
      <c r="A1377" s="43"/>
      <c r="B1377" s="49"/>
      <c r="C1377" s="49"/>
      <c r="D1377" s="49"/>
      <c r="E1377" s="49"/>
      <c r="F1377" s="49"/>
      <c r="G1377" s="1"/>
      <c r="H1377" s="1"/>
      <c r="I1377" s="1"/>
      <c r="J1377" s="1"/>
    </row>
    <row r="1378" spans="1:10" s="133" customFormat="1" ht="25.5" x14ac:dyDescent="0.2">
      <c r="A1378" s="24" t="s">
        <v>237</v>
      </c>
      <c r="B1378" s="49" t="s">
        <v>19</v>
      </c>
      <c r="C1378" s="49" t="s">
        <v>19</v>
      </c>
      <c r="D1378" s="49" t="s">
        <v>19</v>
      </c>
      <c r="E1378" s="49" t="s">
        <v>19</v>
      </c>
      <c r="F1378" s="49" t="s">
        <v>19</v>
      </c>
      <c r="G1378" s="1"/>
      <c r="H1378" s="1"/>
      <c r="I1378" s="1"/>
      <c r="J1378" s="1"/>
    </row>
    <row r="1379" spans="1:10" s="598" customFormat="1" hidden="1" x14ac:dyDescent="0.2">
      <c r="A1379" s="147" t="s">
        <v>204</v>
      </c>
      <c r="B1379" s="51" t="s">
        <v>19</v>
      </c>
      <c r="C1379" s="51" t="s">
        <v>19</v>
      </c>
      <c r="D1379" s="51" t="s">
        <v>19</v>
      </c>
      <c r="E1379" s="51" t="s">
        <v>19</v>
      </c>
      <c r="F1379" s="51" t="s">
        <v>19</v>
      </c>
      <c r="G1379" s="1"/>
      <c r="H1379" s="1"/>
      <c r="I1379" s="1"/>
      <c r="J1379" s="1"/>
    </row>
    <row r="1380" spans="1:10" s="598" customFormat="1" hidden="1" x14ac:dyDescent="0.2">
      <c r="A1380" s="147" t="s">
        <v>205</v>
      </c>
      <c r="B1380" s="51" t="s">
        <v>19</v>
      </c>
      <c r="C1380" s="51" t="s">
        <v>19</v>
      </c>
      <c r="D1380" s="51" t="s">
        <v>19</v>
      </c>
      <c r="E1380" s="51" t="s">
        <v>19</v>
      </c>
      <c r="F1380" s="51" t="s">
        <v>19</v>
      </c>
      <c r="G1380" s="1"/>
      <c r="H1380" s="1"/>
      <c r="I1380" s="1"/>
      <c r="J1380" s="1"/>
    </row>
    <row r="1381" spans="1:10" s="598" customFormat="1" hidden="1" x14ac:dyDescent="0.2">
      <c r="A1381" s="147" t="s">
        <v>229</v>
      </c>
      <c r="B1381" s="51" t="s">
        <v>19</v>
      </c>
      <c r="C1381" s="51" t="s">
        <v>19</v>
      </c>
      <c r="D1381" s="51" t="s">
        <v>19</v>
      </c>
      <c r="E1381" s="51" t="s">
        <v>19</v>
      </c>
      <c r="F1381" s="51" t="s">
        <v>19</v>
      </c>
      <c r="G1381" s="1"/>
      <c r="H1381" s="1"/>
      <c r="I1381" s="1"/>
      <c r="J1381" s="1"/>
    </row>
    <row r="1382" spans="1:10" s="598" customFormat="1" hidden="1" x14ac:dyDescent="0.2">
      <c r="A1382" s="147" t="s">
        <v>207</v>
      </c>
      <c r="B1382" s="51" t="s">
        <v>19</v>
      </c>
      <c r="C1382" s="51" t="s">
        <v>19</v>
      </c>
      <c r="D1382" s="51" t="s">
        <v>19</v>
      </c>
      <c r="E1382" s="51" t="s">
        <v>19</v>
      </c>
      <c r="F1382" s="51" t="s">
        <v>19</v>
      </c>
      <c r="G1382" s="1"/>
      <c r="H1382" s="1"/>
      <c r="I1382" s="1"/>
      <c r="J1382" s="1"/>
    </row>
    <row r="1383" spans="1:10" s="598" customFormat="1" hidden="1" x14ac:dyDescent="0.2">
      <c r="A1383" s="138" t="s">
        <v>208</v>
      </c>
      <c r="B1383" s="51" t="s">
        <v>19</v>
      </c>
      <c r="C1383" s="51" t="s">
        <v>19</v>
      </c>
      <c r="D1383" s="51" t="s">
        <v>19</v>
      </c>
      <c r="E1383" s="51" t="s">
        <v>19</v>
      </c>
      <c r="F1383" s="51" t="s">
        <v>19</v>
      </c>
      <c r="G1383" s="1"/>
      <c r="H1383" s="1"/>
      <c r="I1383" s="1"/>
      <c r="J1383" s="1"/>
    </row>
    <row r="1384" spans="1:10" s="598" customFormat="1" hidden="1" x14ac:dyDescent="0.2">
      <c r="A1384" s="17" t="s">
        <v>209</v>
      </c>
      <c r="B1384" s="51" t="s">
        <v>19</v>
      </c>
      <c r="C1384" s="51" t="s">
        <v>19</v>
      </c>
      <c r="D1384" s="51" t="s">
        <v>19</v>
      </c>
      <c r="E1384" s="51" t="s">
        <v>19</v>
      </c>
      <c r="F1384" s="51" t="s">
        <v>19</v>
      </c>
      <c r="G1384" s="1"/>
      <c r="H1384" s="1"/>
      <c r="I1384" s="1"/>
      <c r="J1384" s="1"/>
    </row>
    <row r="1385" spans="1:10" s="133" customFormat="1" x14ac:dyDescent="0.2">
      <c r="A1385" s="80"/>
      <c r="B1385" s="49"/>
      <c r="C1385" s="49"/>
      <c r="D1385" s="49"/>
      <c r="E1385" s="49"/>
      <c r="F1385" s="49"/>
      <c r="G1385" s="1"/>
      <c r="H1385" s="1"/>
      <c r="I1385" s="1"/>
      <c r="J1385" s="1"/>
    </row>
    <row r="1386" spans="1:10" s="133" customFormat="1" ht="14.25" x14ac:dyDescent="0.2">
      <c r="A1386" s="24" t="s">
        <v>933</v>
      </c>
      <c r="B1386" s="49">
        <v>36624.387500000004</v>
      </c>
      <c r="C1386" s="49">
        <v>39092.961660000001</v>
      </c>
      <c r="D1386" s="49">
        <v>78762.026920000004</v>
      </c>
      <c r="E1386" s="49">
        <v>86276.872909999991</v>
      </c>
      <c r="F1386" s="49">
        <v>96389.847831000006</v>
      </c>
      <c r="G1386" s="1"/>
      <c r="H1386" s="1"/>
      <c r="I1386" s="1"/>
      <c r="J1386" s="1"/>
    </row>
    <row r="1387" spans="1:10" s="598" customFormat="1" x14ac:dyDescent="0.2">
      <c r="A1387" s="147" t="s">
        <v>204</v>
      </c>
      <c r="B1387" s="51" t="s">
        <v>19</v>
      </c>
      <c r="C1387" s="51" t="s">
        <v>19</v>
      </c>
      <c r="D1387" s="51" t="s">
        <v>19</v>
      </c>
      <c r="E1387" s="51" t="s">
        <v>19</v>
      </c>
      <c r="F1387" s="51" t="s">
        <v>19</v>
      </c>
      <c r="G1387" s="1"/>
      <c r="H1387" s="1"/>
      <c r="I1387" s="1"/>
      <c r="J1387" s="1"/>
    </row>
    <row r="1388" spans="1:10" s="598" customFormat="1" x14ac:dyDescent="0.2">
      <c r="A1388" s="147" t="s">
        <v>205</v>
      </c>
      <c r="B1388" s="51" t="s">
        <v>19</v>
      </c>
      <c r="C1388" s="51" t="s">
        <v>19</v>
      </c>
      <c r="D1388" s="51" t="s">
        <v>19</v>
      </c>
      <c r="E1388" s="51" t="s">
        <v>19</v>
      </c>
      <c r="F1388" s="51" t="s">
        <v>19</v>
      </c>
      <c r="G1388" s="1"/>
      <c r="H1388" s="1"/>
      <c r="I1388" s="1"/>
      <c r="J1388" s="1"/>
    </row>
    <row r="1389" spans="1:10" s="133" customFormat="1" x14ac:dyDescent="0.2">
      <c r="A1389" s="147" t="s">
        <v>229</v>
      </c>
      <c r="B1389" s="51">
        <v>36624.387500000004</v>
      </c>
      <c r="C1389" s="51">
        <v>39092.961660000001</v>
      </c>
      <c r="D1389" s="51">
        <v>78762.026920000004</v>
      </c>
      <c r="E1389" s="51">
        <v>86276.872909999991</v>
      </c>
      <c r="F1389" s="51">
        <v>96389.847831000006</v>
      </c>
      <c r="G1389" s="1"/>
      <c r="H1389" s="1"/>
      <c r="I1389" s="1"/>
      <c r="J1389" s="1"/>
    </row>
    <row r="1390" spans="1:10" s="598" customFormat="1" hidden="1" x14ac:dyDescent="0.2">
      <c r="A1390" s="147" t="s">
        <v>207</v>
      </c>
      <c r="B1390" s="51" t="s">
        <v>19</v>
      </c>
      <c r="C1390" s="51" t="s">
        <v>19</v>
      </c>
      <c r="D1390" s="51" t="s">
        <v>19</v>
      </c>
      <c r="E1390" s="51" t="s">
        <v>19</v>
      </c>
      <c r="F1390" s="51" t="s">
        <v>19</v>
      </c>
      <c r="G1390" s="1"/>
      <c r="H1390" s="1"/>
      <c r="I1390" s="1"/>
      <c r="J1390" s="1"/>
    </row>
    <row r="1391" spans="1:10" s="598" customFormat="1" hidden="1" x14ac:dyDescent="0.2">
      <c r="A1391" s="138" t="s">
        <v>208</v>
      </c>
      <c r="B1391" s="51" t="s">
        <v>19</v>
      </c>
      <c r="C1391" s="51" t="s">
        <v>19</v>
      </c>
      <c r="D1391" s="51" t="s">
        <v>19</v>
      </c>
      <c r="E1391" s="51" t="s">
        <v>19</v>
      </c>
      <c r="F1391" s="51" t="s">
        <v>19</v>
      </c>
      <c r="G1391" s="1"/>
      <c r="H1391" s="1"/>
      <c r="I1391" s="1"/>
      <c r="J1391" s="1"/>
    </row>
    <row r="1392" spans="1:10" s="598" customFormat="1" hidden="1" x14ac:dyDescent="0.2">
      <c r="A1392" s="17" t="s">
        <v>209</v>
      </c>
      <c r="B1392" s="51" t="s">
        <v>19</v>
      </c>
      <c r="C1392" s="51" t="s">
        <v>19</v>
      </c>
      <c r="D1392" s="51" t="s">
        <v>19</v>
      </c>
      <c r="E1392" s="51" t="s">
        <v>19</v>
      </c>
      <c r="F1392" s="51" t="s">
        <v>19</v>
      </c>
      <c r="G1392" s="1"/>
      <c r="H1392" s="1"/>
      <c r="I1392" s="1"/>
      <c r="J1392" s="1"/>
    </row>
    <row r="1393" spans="1:10" s="598" customFormat="1" x14ac:dyDescent="0.2">
      <c r="A1393" s="17"/>
      <c r="B1393" s="51"/>
      <c r="C1393" s="51"/>
      <c r="D1393" s="51"/>
      <c r="E1393" s="51"/>
      <c r="F1393" s="51"/>
      <c r="G1393" s="1"/>
      <c r="H1393" s="1"/>
      <c r="I1393" s="1"/>
      <c r="J1393" s="1"/>
    </row>
    <row r="1394" spans="1:10" s="598" customFormat="1" x14ac:dyDescent="0.2">
      <c r="A1394" s="137" t="s">
        <v>925</v>
      </c>
      <c r="B1394" s="51"/>
      <c r="C1394" s="51"/>
      <c r="D1394" s="51"/>
      <c r="E1394" s="51"/>
      <c r="F1394" s="51"/>
      <c r="G1394" s="1"/>
      <c r="H1394" s="1"/>
      <c r="I1394" s="1"/>
      <c r="J1394" s="1"/>
    </row>
    <row r="1395" spans="1:10" s="598" customFormat="1" x14ac:dyDescent="0.2">
      <c r="A1395" s="139" t="s">
        <v>233</v>
      </c>
      <c r="B1395" s="49">
        <v>376049.73230000003</v>
      </c>
      <c r="C1395" s="49">
        <v>430771.36478</v>
      </c>
      <c r="D1395" s="49">
        <v>603287.80000000005</v>
      </c>
      <c r="E1395" s="49">
        <v>711068.02911999996</v>
      </c>
      <c r="F1395" s="49">
        <v>1010199.328461</v>
      </c>
      <c r="G1395" s="1"/>
      <c r="H1395" s="1"/>
      <c r="I1395" s="1"/>
      <c r="J1395" s="1"/>
    </row>
    <row r="1396" spans="1:10" s="133" customFormat="1" x14ac:dyDescent="0.2">
      <c r="A1396" s="139"/>
      <c r="B1396" s="49"/>
      <c r="C1396" s="49"/>
      <c r="D1396" s="49"/>
      <c r="E1396" s="49"/>
      <c r="F1396" s="49"/>
      <c r="G1396" s="1"/>
      <c r="H1396" s="1"/>
      <c r="I1396" s="1"/>
      <c r="J1396" s="1"/>
    </row>
    <row r="1397" spans="1:10" s="133" customFormat="1" x14ac:dyDescent="0.2">
      <c r="A1397" s="33" t="s">
        <v>234</v>
      </c>
      <c r="B1397" s="49">
        <v>7975.0447999999997</v>
      </c>
      <c r="C1397" s="49">
        <v>8230.42</v>
      </c>
      <c r="D1397" s="49">
        <v>12768.6</v>
      </c>
      <c r="E1397" s="49">
        <v>12526.584800000001</v>
      </c>
      <c r="F1397" s="49">
        <v>14847.460504000001</v>
      </c>
      <c r="G1397" s="1"/>
      <c r="H1397" s="1"/>
      <c r="I1397" s="1"/>
      <c r="J1397" s="1"/>
    </row>
    <row r="1398" spans="1:10" s="598" customFormat="1" x14ac:dyDescent="0.2">
      <c r="A1398" s="82" t="s">
        <v>194</v>
      </c>
      <c r="B1398" s="49" t="s">
        <v>18</v>
      </c>
      <c r="C1398" s="49" t="s">
        <v>18</v>
      </c>
      <c r="D1398" s="49" t="s">
        <v>18</v>
      </c>
      <c r="E1398" s="49" t="s">
        <v>18</v>
      </c>
      <c r="F1398" s="49" t="s">
        <v>18</v>
      </c>
      <c r="G1398" s="1"/>
      <c r="H1398" s="1"/>
      <c r="I1398" s="1"/>
      <c r="J1398" s="1"/>
    </row>
    <row r="1399" spans="1:10" s="598" customFormat="1" hidden="1" x14ac:dyDescent="0.2">
      <c r="A1399" s="167" t="s">
        <v>195</v>
      </c>
      <c r="B1399" s="51" t="s">
        <v>18</v>
      </c>
      <c r="C1399" s="51" t="s">
        <v>18</v>
      </c>
      <c r="D1399" s="51" t="s">
        <v>18</v>
      </c>
      <c r="E1399" s="51" t="s">
        <v>18</v>
      </c>
      <c r="F1399" s="51" t="s">
        <v>18</v>
      </c>
      <c r="G1399" s="1"/>
      <c r="H1399" s="1"/>
      <c r="I1399" s="1"/>
      <c r="J1399" s="1"/>
    </row>
    <row r="1400" spans="1:10" s="598" customFormat="1" hidden="1" x14ac:dyDescent="0.2">
      <c r="A1400" s="167" t="s">
        <v>196</v>
      </c>
      <c r="B1400" s="51" t="s">
        <v>18</v>
      </c>
      <c r="C1400" s="51" t="s">
        <v>18</v>
      </c>
      <c r="D1400" s="51" t="s">
        <v>18</v>
      </c>
      <c r="E1400" s="51" t="s">
        <v>18</v>
      </c>
      <c r="F1400" s="51" t="s">
        <v>18</v>
      </c>
      <c r="G1400" s="1"/>
      <c r="H1400" s="1"/>
      <c r="I1400" s="1"/>
      <c r="J1400" s="1"/>
    </row>
    <row r="1401" spans="1:10" s="133" customFormat="1" ht="14.25" x14ac:dyDescent="0.2">
      <c r="A1401" s="84" t="s">
        <v>731</v>
      </c>
      <c r="B1401" s="49">
        <v>7975.0447999999997</v>
      </c>
      <c r="C1401" s="49">
        <v>8230.42</v>
      </c>
      <c r="D1401" s="49">
        <v>12768.6</v>
      </c>
      <c r="E1401" s="49">
        <v>12526.584800000001</v>
      </c>
      <c r="F1401" s="49">
        <v>14847.460504000001</v>
      </c>
      <c r="G1401" s="1"/>
      <c r="H1401" s="1"/>
      <c r="I1401" s="1"/>
      <c r="J1401" s="1"/>
    </row>
    <row r="1402" spans="1:10" s="598" customFormat="1" x14ac:dyDescent="0.2">
      <c r="A1402" s="158" t="s">
        <v>187</v>
      </c>
      <c r="B1402" s="49" t="s">
        <v>18</v>
      </c>
      <c r="C1402" s="49" t="s">
        <v>18</v>
      </c>
      <c r="D1402" s="49" t="s">
        <v>18</v>
      </c>
      <c r="E1402" s="49" t="s">
        <v>18</v>
      </c>
      <c r="F1402" s="49" t="s">
        <v>18</v>
      </c>
      <c r="G1402" s="1"/>
      <c r="H1402" s="1"/>
      <c r="I1402" s="1"/>
      <c r="J1402" s="1"/>
    </row>
    <row r="1403" spans="1:10" s="598" customFormat="1" x14ac:dyDescent="0.2">
      <c r="A1403" s="43"/>
      <c r="B1403" s="51"/>
      <c r="C1403" s="51"/>
      <c r="D1403" s="51"/>
      <c r="E1403" s="51"/>
      <c r="F1403" s="51"/>
      <c r="G1403" s="1"/>
      <c r="H1403" s="1"/>
      <c r="I1403" s="1"/>
      <c r="J1403" s="1"/>
    </row>
    <row r="1404" spans="1:10" s="133" customFormat="1" ht="25.5" x14ac:dyDescent="0.2">
      <c r="A1404" s="31" t="s">
        <v>236</v>
      </c>
      <c r="B1404" s="51" t="s">
        <v>18</v>
      </c>
      <c r="C1404" s="51" t="s">
        <v>18</v>
      </c>
      <c r="D1404" s="51" t="s">
        <v>18</v>
      </c>
      <c r="E1404" s="51" t="s">
        <v>18</v>
      </c>
      <c r="F1404" s="51" t="s">
        <v>18</v>
      </c>
      <c r="G1404" s="1"/>
      <c r="H1404" s="1"/>
      <c r="I1404" s="1"/>
      <c r="J1404" s="1"/>
    </row>
    <row r="1405" spans="1:10" s="598" customFormat="1" hidden="1" x14ac:dyDescent="0.2">
      <c r="A1405" s="138" t="s">
        <v>194</v>
      </c>
      <c r="B1405" s="51" t="s">
        <v>18</v>
      </c>
      <c r="C1405" s="51" t="s">
        <v>18</v>
      </c>
      <c r="D1405" s="51" t="s">
        <v>18</v>
      </c>
      <c r="E1405" s="51" t="s">
        <v>18</v>
      </c>
      <c r="F1405" s="51" t="s">
        <v>18</v>
      </c>
      <c r="G1405" s="1"/>
      <c r="H1405" s="1"/>
      <c r="I1405" s="1"/>
      <c r="J1405" s="1"/>
    </row>
    <row r="1406" spans="1:10" s="598" customFormat="1" hidden="1" x14ac:dyDescent="0.2">
      <c r="A1406" s="167" t="s">
        <v>195</v>
      </c>
      <c r="B1406" s="51" t="s">
        <v>18</v>
      </c>
      <c r="C1406" s="51" t="s">
        <v>18</v>
      </c>
      <c r="D1406" s="51" t="s">
        <v>18</v>
      </c>
      <c r="E1406" s="51" t="s">
        <v>18</v>
      </c>
      <c r="F1406" s="51" t="s">
        <v>18</v>
      </c>
      <c r="G1406" s="1"/>
      <c r="H1406" s="1"/>
      <c r="I1406" s="1"/>
      <c r="J1406" s="1"/>
    </row>
    <row r="1407" spans="1:10" s="598" customFormat="1" hidden="1" x14ac:dyDescent="0.2">
      <c r="A1407" s="167" t="s">
        <v>196</v>
      </c>
      <c r="B1407" s="51" t="s">
        <v>18</v>
      </c>
      <c r="C1407" s="51" t="s">
        <v>18</v>
      </c>
      <c r="D1407" s="51" t="s">
        <v>18</v>
      </c>
      <c r="E1407" s="51" t="s">
        <v>18</v>
      </c>
      <c r="F1407" s="51" t="s">
        <v>18</v>
      </c>
      <c r="G1407" s="1"/>
      <c r="H1407" s="1"/>
      <c r="I1407" s="1"/>
      <c r="J1407" s="1"/>
    </row>
    <row r="1408" spans="1:10" s="598" customFormat="1" hidden="1" x14ac:dyDescent="0.2">
      <c r="A1408" s="75" t="s">
        <v>197</v>
      </c>
      <c r="B1408" s="51" t="s">
        <v>18</v>
      </c>
      <c r="C1408" s="51" t="s">
        <v>18</v>
      </c>
      <c r="D1408" s="51" t="s">
        <v>18</v>
      </c>
      <c r="E1408" s="51" t="s">
        <v>18</v>
      </c>
      <c r="F1408" s="51" t="s">
        <v>18</v>
      </c>
      <c r="G1408" s="1"/>
      <c r="H1408" s="1"/>
      <c r="I1408" s="1"/>
      <c r="J1408" s="1"/>
    </row>
    <row r="1409" spans="1:10" s="598" customFormat="1" hidden="1" x14ac:dyDescent="0.2">
      <c r="A1409" s="147" t="s">
        <v>187</v>
      </c>
      <c r="B1409" s="51" t="s">
        <v>18</v>
      </c>
      <c r="C1409" s="51" t="s">
        <v>18</v>
      </c>
      <c r="D1409" s="51" t="s">
        <v>18</v>
      </c>
      <c r="E1409" s="51" t="s">
        <v>18</v>
      </c>
      <c r="F1409" s="51" t="s">
        <v>18</v>
      </c>
      <c r="G1409" s="1"/>
      <c r="H1409" s="1"/>
      <c r="I1409" s="1"/>
      <c r="J1409" s="1"/>
    </row>
    <row r="1410" spans="1:10" s="133" customFormat="1" x14ac:dyDescent="0.2">
      <c r="A1410" s="43"/>
      <c r="B1410" s="51"/>
      <c r="C1410" s="51"/>
      <c r="D1410" s="51"/>
      <c r="E1410" s="51"/>
      <c r="F1410" s="51"/>
      <c r="G1410" s="1"/>
      <c r="H1410" s="1"/>
      <c r="I1410" s="1"/>
      <c r="J1410" s="1"/>
    </row>
    <row r="1411" spans="1:10" s="133" customFormat="1" ht="25.5" x14ac:dyDescent="0.2">
      <c r="A1411" s="24" t="s">
        <v>237</v>
      </c>
      <c r="B1411" s="49">
        <v>368074.6875</v>
      </c>
      <c r="C1411" s="49">
        <v>422540.94477999996</v>
      </c>
      <c r="D1411" s="49">
        <v>590519.20000000007</v>
      </c>
      <c r="E1411" s="49">
        <v>698541.44432000001</v>
      </c>
      <c r="F1411" s="49">
        <v>995351.86795700004</v>
      </c>
      <c r="G1411" s="1"/>
      <c r="H1411" s="1"/>
      <c r="I1411" s="1"/>
      <c r="J1411" s="1"/>
    </row>
    <row r="1412" spans="1:10" s="133" customFormat="1" ht="14.25" x14ac:dyDescent="0.2">
      <c r="A1412" s="147" t="s">
        <v>930</v>
      </c>
      <c r="B1412" s="51">
        <v>105161.08</v>
      </c>
      <c r="C1412" s="51">
        <v>110056.37062</v>
      </c>
      <c r="D1412" s="51">
        <v>150707.89000000001</v>
      </c>
      <c r="E1412" s="51">
        <v>156614.87393</v>
      </c>
      <c r="F1412" s="51">
        <v>182631.163156</v>
      </c>
      <c r="G1412" s="1"/>
      <c r="H1412" s="1"/>
      <c r="I1412" s="1"/>
      <c r="J1412" s="1"/>
    </row>
    <row r="1413" spans="1:10" s="133" customFormat="1" ht="14.25" x14ac:dyDescent="0.2">
      <c r="A1413" s="147" t="s">
        <v>931</v>
      </c>
      <c r="B1413" s="51">
        <v>262913.60749999998</v>
      </c>
      <c r="C1413" s="51">
        <v>312484.57415</v>
      </c>
      <c r="D1413" s="51">
        <v>439811.31</v>
      </c>
      <c r="E1413" s="51">
        <v>541926.57039000001</v>
      </c>
      <c r="F1413" s="51">
        <v>812720.70479999995</v>
      </c>
      <c r="G1413" s="1"/>
      <c r="H1413" s="1"/>
      <c r="I1413" s="1"/>
      <c r="J1413" s="1"/>
    </row>
    <row r="1414" spans="1:10" s="598" customFormat="1" x14ac:dyDescent="0.2">
      <c r="A1414" s="147" t="s">
        <v>229</v>
      </c>
      <c r="B1414" s="51" t="s">
        <v>18</v>
      </c>
      <c r="C1414" s="51" t="s">
        <v>18</v>
      </c>
      <c r="D1414" s="51" t="s">
        <v>18</v>
      </c>
      <c r="E1414" s="51" t="s">
        <v>18</v>
      </c>
      <c r="F1414" s="51" t="s">
        <v>18</v>
      </c>
      <c r="G1414" s="1"/>
      <c r="H1414" s="1"/>
      <c r="I1414" s="1"/>
      <c r="J1414" s="1"/>
    </row>
    <row r="1415" spans="1:10" s="598" customFormat="1" x14ac:dyDescent="0.2">
      <c r="A1415" s="147" t="s">
        <v>207</v>
      </c>
      <c r="B1415" s="51" t="s">
        <v>18</v>
      </c>
      <c r="C1415" s="51" t="s">
        <v>18</v>
      </c>
      <c r="D1415" s="51" t="s">
        <v>18</v>
      </c>
      <c r="E1415" s="51" t="s">
        <v>18</v>
      </c>
      <c r="F1415" s="51" t="s">
        <v>18</v>
      </c>
      <c r="G1415" s="1"/>
      <c r="H1415" s="1"/>
      <c r="I1415" s="1"/>
      <c r="J1415" s="1"/>
    </row>
    <row r="1416" spans="1:10" s="598" customFormat="1" x14ac:dyDescent="0.2">
      <c r="A1416" s="138" t="s">
        <v>208</v>
      </c>
      <c r="B1416" s="51" t="s">
        <v>18</v>
      </c>
      <c r="C1416" s="51" t="s">
        <v>18</v>
      </c>
      <c r="D1416" s="51" t="s">
        <v>18</v>
      </c>
      <c r="E1416" s="51" t="s">
        <v>18</v>
      </c>
      <c r="F1416" s="51" t="s">
        <v>18</v>
      </c>
      <c r="G1416" s="1"/>
      <c r="H1416" s="1"/>
      <c r="I1416" s="1"/>
      <c r="J1416" s="1"/>
    </row>
    <row r="1417" spans="1:10" s="598" customFormat="1" x14ac:dyDescent="0.2">
      <c r="A1417" s="17" t="s">
        <v>209</v>
      </c>
      <c r="B1417" s="51" t="s">
        <v>18</v>
      </c>
      <c r="C1417" s="51" t="s">
        <v>18</v>
      </c>
      <c r="D1417" s="51" t="s">
        <v>18</v>
      </c>
      <c r="E1417" s="51" t="s">
        <v>18</v>
      </c>
      <c r="F1417" s="51" t="s">
        <v>18</v>
      </c>
      <c r="G1417" s="1"/>
      <c r="H1417" s="1"/>
      <c r="I1417" s="1"/>
      <c r="J1417" s="1"/>
    </row>
    <row r="1418" spans="1:10" s="133" customFormat="1" x14ac:dyDescent="0.2">
      <c r="A1418" s="80"/>
      <c r="B1418" s="69"/>
      <c r="C1418" s="69"/>
      <c r="D1418" s="69"/>
      <c r="E1418" s="69"/>
      <c r="F1418" s="69"/>
      <c r="G1418" s="1"/>
      <c r="H1418" s="1"/>
      <c r="I1418" s="1"/>
      <c r="J1418" s="1"/>
    </row>
    <row r="1419" spans="1:10" s="133" customFormat="1" x14ac:dyDescent="0.2">
      <c r="A1419" s="34" t="s">
        <v>238</v>
      </c>
      <c r="B1419" s="76" t="s">
        <v>18</v>
      </c>
      <c r="C1419" s="76" t="s">
        <v>18</v>
      </c>
      <c r="D1419" s="76" t="s">
        <v>18</v>
      </c>
      <c r="E1419" s="76" t="s">
        <v>18</v>
      </c>
      <c r="F1419" s="76" t="s">
        <v>18</v>
      </c>
      <c r="G1419" s="1"/>
      <c r="H1419" s="1"/>
      <c r="I1419" s="1"/>
      <c r="J1419" s="1"/>
    </row>
    <row r="1420" spans="1:10" s="598" customFormat="1" hidden="1" x14ac:dyDescent="0.2">
      <c r="A1420" s="147" t="s">
        <v>204</v>
      </c>
      <c r="B1420" s="69" t="s">
        <v>18</v>
      </c>
      <c r="C1420" s="69" t="s">
        <v>18</v>
      </c>
      <c r="D1420" s="69" t="s">
        <v>18</v>
      </c>
      <c r="E1420" s="69" t="s">
        <v>18</v>
      </c>
      <c r="F1420" s="69" t="s">
        <v>18</v>
      </c>
      <c r="G1420" s="1"/>
      <c r="H1420" s="1"/>
      <c r="I1420" s="1"/>
      <c r="J1420" s="1"/>
    </row>
    <row r="1421" spans="1:10" s="598" customFormat="1" hidden="1" x14ac:dyDescent="0.2">
      <c r="A1421" s="147" t="s">
        <v>205</v>
      </c>
      <c r="B1421" s="69" t="s">
        <v>18</v>
      </c>
      <c r="C1421" s="69" t="s">
        <v>18</v>
      </c>
      <c r="D1421" s="69" t="s">
        <v>18</v>
      </c>
      <c r="E1421" s="69" t="s">
        <v>18</v>
      </c>
      <c r="F1421" s="69" t="s">
        <v>18</v>
      </c>
      <c r="G1421" s="1"/>
      <c r="H1421" s="1"/>
      <c r="I1421" s="1"/>
      <c r="J1421" s="1"/>
    </row>
    <row r="1422" spans="1:10" s="598" customFormat="1" hidden="1" x14ac:dyDescent="0.2">
      <c r="A1422" s="147" t="s">
        <v>229</v>
      </c>
      <c r="B1422" s="69" t="s">
        <v>18</v>
      </c>
      <c r="C1422" s="69" t="s">
        <v>18</v>
      </c>
      <c r="D1422" s="69" t="s">
        <v>18</v>
      </c>
      <c r="E1422" s="69" t="s">
        <v>18</v>
      </c>
      <c r="F1422" s="69" t="s">
        <v>18</v>
      </c>
      <c r="G1422" s="1"/>
      <c r="H1422" s="1"/>
      <c r="I1422" s="1"/>
      <c r="J1422" s="1"/>
    </row>
    <row r="1423" spans="1:10" s="598" customFormat="1" hidden="1" x14ac:dyDescent="0.2">
      <c r="A1423" s="147" t="s">
        <v>207</v>
      </c>
      <c r="B1423" s="69" t="s">
        <v>18</v>
      </c>
      <c r="C1423" s="69" t="s">
        <v>18</v>
      </c>
      <c r="D1423" s="69" t="s">
        <v>18</v>
      </c>
      <c r="E1423" s="69" t="s">
        <v>18</v>
      </c>
      <c r="F1423" s="69" t="s">
        <v>18</v>
      </c>
      <c r="G1423" s="1"/>
      <c r="H1423" s="1"/>
      <c r="I1423" s="1"/>
      <c r="J1423" s="1"/>
    </row>
    <row r="1424" spans="1:10" s="598" customFormat="1" hidden="1" x14ac:dyDescent="0.2">
      <c r="A1424" s="138" t="s">
        <v>208</v>
      </c>
      <c r="B1424" s="69" t="s">
        <v>18</v>
      </c>
      <c r="C1424" s="69" t="s">
        <v>18</v>
      </c>
      <c r="D1424" s="69" t="s">
        <v>18</v>
      </c>
      <c r="E1424" s="69" t="s">
        <v>18</v>
      </c>
      <c r="F1424" s="69" t="s">
        <v>18</v>
      </c>
      <c r="G1424" s="1"/>
      <c r="H1424" s="1"/>
      <c r="I1424" s="1"/>
      <c r="J1424" s="1"/>
    </row>
    <row r="1425" spans="1:10" s="598" customFormat="1" hidden="1" x14ac:dyDescent="0.2">
      <c r="A1425" s="17" t="s">
        <v>209</v>
      </c>
      <c r="B1425" s="69" t="s">
        <v>18</v>
      </c>
      <c r="C1425" s="69" t="s">
        <v>18</v>
      </c>
      <c r="D1425" s="69" t="s">
        <v>18</v>
      </c>
      <c r="E1425" s="69" t="s">
        <v>18</v>
      </c>
      <c r="F1425" s="69" t="s">
        <v>18</v>
      </c>
      <c r="G1425" s="1"/>
      <c r="H1425" s="1"/>
      <c r="I1425" s="1"/>
      <c r="J1425" s="1"/>
    </row>
    <row r="1426" spans="1:10" s="133" customFormat="1" x14ac:dyDescent="0.2">
      <c r="A1426" s="1201" t="s">
        <v>453</v>
      </c>
      <c r="B1426" s="1201"/>
      <c r="C1426" s="1201"/>
      <c r="D1426" s="1201"/>
      <c r="E1426" s="1201"/>
      <c r="F1426" s="1201"/>
      <c r="G1426" s="1"/>
      <c r="H1426" s="1"/>
      <c r="I1426" s="1"/>
      <c r="J1426" s="1"/>
    </row>
    <row r="1427" spans="1:10" s="133" customFormat="1" x14ac:dyDescent="0.2">
      <c r="A1427" s="444"/>
      <c r="B1427" s="444"/>
      <c r="C1427" s="444"/>
      <c r="D1427" s="444"/>
      <c r="E1427" s="444"/>
      <c r="F1427" s="444"/>
      <c r="G1427" s="1"/>
      <c r="H1427" s="1"/>
      <c r="I1427" s="1"/>
      <c r="J1427" s="1"/>
    </row>
    <row r="1428" spans="1:10" s="133" customFormat="1" ht="12.75" customHeight="1" x14ac:dyDescent="0.2">
      <c r="A1428" s="131"/>
      <c r="B1428" s="127"/>
      <c r="C1428" s="127"/>
      <c r="D1428" s="127"/>
      <c r="E1428" s="127"/>
      <c r="F1428" s="127"/>
      <c r="G1428" s="1"/>
      <c r="H1428" s="1"/>
      <c r="I1428" s="1"/>
      <c r="J1428" s="1"/>
    </row>
    <row r="1429" spans="1:10" s="598" customFormat="1" x14ac:dyDescent="0.2">
      <c r="A1429" s="43"/>
      <c r="B1429" s="23"/>
      <c r="C1429" s="23"/>
      <c r="D1429" s="23"/>
      <c r="E1429" s="23"/>
      <c r="F1429" s="23"/>
      <c r="G1429" s="1"/>
      <c r="H1429" s="1"/>
      <c r="I1429" s="1"/>
      <c r="J1429" s="1"/>
    </row>
    <row r="1430" spans="1:10" s="598" customFormat="1" x14ac:dyDescent="0.2">
      <c r="A1430" s="139"/>
      <c r="B1430" s="23"/>
      <c r="C1430" s="23"/>
      <c r="D1430" s="23"/>
      <c r="E1430" s="23"/>
      <c r="F1430" s="23"/>
      <c r="G1430" s="1"/>
      <c r="H1430" s="1"/>
      <c r="I1430" s="1"/>
      <c r="J1430" s="1"/>
    </row>
    <row r="1431" spans="1:10" s="598" customFormat="1" x14ac:dyDescent="0.2">
      <c r="A1431" s="1200" t="s">
        <v>461</v>
      </c>
      <c r="B1431" s="1200"/>
      <c r="C1431" s="1200"/>
      <c r="D1431" s="1200"/>
      <c r="E1431" s="1200"/>
      <c r="F1431" s="1200"/>
      <c r="G1431" s="1"/>
      <c r="H1431" s="1"/>
      <c r="I1431" s="1"/>
      <c r="J1431" s="1"/>
    </row>
    <row r="1432" spans="1:10" s="598" customFormat="1" x14ac:dyDescent="0.2">
      <c r="A1432" s="148"/>
      <c r="B1432" s="23"/>
      <c r="C1432" s="23"/>
      <c r="D1432" s="23"/>
      <c r="E1432" s="23"/>
      <c r="F1432" s="23"/>
      <c r="G1432" s="1"/>
      <c r="H1432" s="1"/>
      <c r="I1432" s="1"/>
      <c r="J1432" s="1"/>
    </row>
    <row r="1433" spans="1:10" s="598" customFormat="1" x14ac:dyDescent="0.2">
      <c r="A1433" s="136"/>
      <c r="B1433" s="12">
        <v>40909</v>
      </c>
      <c r="C1433" s="12">
        <v>41275</v>
      </c>
      <c r="D1433" s="12">
        <v>41640</v>
      </c>
      <c r="E1433" s="12">
        <v>42005</v>
      </c>
      <c r="F1433" s="12">
        <v>42370</v>
      </c>
      <c r="G1433" s="1"/>
      <c r="H1433" s="1"/>
      <c r="I1433" s="1"/>
      <c r="J1433" s="1"/>
    </row>
    <row r="1434" spans="1:10" s="598" customFormat="1" x14ac:dyDescent="0.2">
      <c r="A1434" s="137" t="s">
        <v>926</v>
      </c>
      <c r="B1434" s="69"/>
      <c r="C1434" s="69"/>
      <c r="D1434" s="69"/>
      <c r="E1434" s="69"/>
      <c r="F1434" s="69"/>
      <c r="G1434" s="1"/>
      <c r="H1434" s="1"/>
      <c r="I1434" s="1"/>
      <c r="J1434" s="1"/>
    </row>
    <row r="1435" spans="1:10" s="598" customFormat="1" x14ac:dyDescent="0.2">
      <c r="A1435" s="139" t="s">
        <v>233</v>
      </c>
      <c r="B1435" s="49">
        <v>1684.8974560000001</v>
      </c>
      <c r="C1435" s="49" t="s">
        <v>18</v>
      </c>
      <c r="D1435" s="49" t="s">
        <v>18</v>
      </c>
      <c r="E1435" s="25" t="s">
        <v>18</v>
      </c>
      <c r="F1435" s="25" t="s">
        <v>18</v>
      </c>
      <c r="G1435" s="1"/>
      <c r="H1435" s="1"/>
      <c r="I1435" s="1"/>
      <c r="J1435" s="1"/>
    </row>
    <row r="1436" spans="1:10" s="133" customFormat="1" x14ac:dyDescent="0.2">
      <c r="A1436" s="139"/>
      <c r="B1436" s="51"/>
      <c r="C1436" s="51"/>
      <c r="D1436" s="51"/>
      <c r="E1436" s="32"/>
      <c r="F1436" s="32"/>
      <c r="G1436" s="1"/>
      <c r="H1436" s="1"/>
      <c r="I1436" s="1"/>
      <c r="J1436" s="1"/>
    </row>
    <row r="1437" spans="1:10" s="133" customFormat="1" x14ac:dyDescent="0.2">
      <c r="A1437" s="33" t="s">
        <v>234</v>
      </c>
      <c r="B1437" s="49" t="s">
        <v>19</v>
      </c>
      <c r="C1437" s="49" t="s">
        <v>19</v>
      </c>
      <c r="D1437" s="49" t="s">
        <v>19</v>
      </c>
      <c r="E1437" s="25" t="s">
        <v>19</v>
      </c>
      <c r="F1437" s="25" t="s">
        <v>19</v>
      </c>
      <c r="G1437" s="1"/>
      <c r="H1437" s="1"/>
      <c r="I1437" s="1"/>
      <c r="J1437" s="1"/>
    </row>
    <row r="1438" spans="1:10" s="133" customFormat="1" x14ac:dyDescent="0.2">
      <c r="A1438" s="82" t="s">
        <v>194</v>
      </c>
      <c r="B1438" s="29" t="s">
        <v>19</v>
      </c>
      <c r="C1438" s="29" t="s">
        <v>19</v>
      </c>
      <c r="D1438" s="29" t="s">
        <v>19</v>
      </c>
      <c r="E1438" s="29" t="s">
        <v>19</v>
      </c>
      <c r="F1438" s="29" t="s">
        <v>19</v>
      </c>
      <c r="G1438" s="1"/>
      <c r="H1438" s="1"/>
      <c r="I1438" s="1"/>
      <c r="J1438" s="1"/>
    </row>
    <row r="1439" spans="1:10" s="598" customFormat="1" hidden="1" x14ac:dyDescent="0.2">
      <c r="A1439" s="167" t="s">
        <v>195</v>
      </c>
      <c r="B1439" s="69" t="s">
        <v>19</v>
      </c>
      <c r="C1439" s="69" t="s">
        <v>19</v>
      </c>
      <c r="D1439" s="69" t="s">
        <v>19</v>
      </c>
      <c r="E1439" s="69" t="s">
        <v>19</v>
      </c>
      <c r="F1439" s="69" t="s">
        <v>19</v>
      </c>
      <c r="G1439" s="1"/>
      <c r="H1439" s="1"/>
      <c r="I1439" s="1"/>
      <c r="J1439" s="1"/>
    </row>
    <row r="1440" spans="1:10" s="598" customFormat="1" hidden="1" x14ac:dyDescent="0.2">
      <c r="A1440" s="167" t="s">
        <v>196</v>
      </c>
      <c r="B1440" s="69" t="s">
        <v>19</v>
      </c>
      <c r="C1440" s="69" t="s">
        <v>19</v>
      </c>
      <c r="D1440" s="69" t="s">
        <v>19</v>
      </c>
      <c r="E1440" s="69" t="s">
        <v>19</v>
      </c>
      <c r="F1440" s="69" t="s">
        <v>19</v>
      </c>
      <c r="G1440" s="1"/>
      <c r="H1440" s="1"/>
      <c r="I1440" s="1"/>
      <c r="J1440" s="1"/>
    </row>
    <row r="1441" spans="1:10" s="133" customFormat="1" x14ac:dyDescent="0.2">
      <c r="A1441" s="84" t="s">
        <v>197</v>
      </c>
      <c r="B1441" s="29" t="s">
        <v>19</v>
      </c>
      <c r="C1441" s="29" t="s">
        <v>19</v>
      </c>
      <c r="D1441" s="29" t="s">
        <v>19</v>
      </c>
      <c r="E1441" s="29" t="s">
        <v>19</v>
      </c>
      <c r="F1441" s="29" t="s">
        <v>19</v>
      </c>
      <c r="G1441" s="1"/>
      <c r="H1441" s="1"/>
      <c r="I1441" s="1"/>
      <c r="J1441" s="1"/>
    </row>
    <row r="1442" spans="1:10" s="133" customFormat="1" x14ac:dyDescent="0.2">
      <c r="A1442" s="158" t="s">
        <v>187</v>
      </c>
      <c r="B1442" s="29" t="s">
        <v>19</v>
      </c>
      <c r="C1442" s="29" t="s">
        <v>19</v>
      </c>
      <c r="D1442" s="29" t="s">
        <v>19</v>
      </c>
      <c r="E1442" s="29" t="s">
        <v>19</v>
      </c>
      <c r="F1442" s="29" t="s">
        <v>19</v>
      </c>
      <c r="G1442" s="1"/>
      <c r="H1442" s="1"/>
      <c r="I1442" s="1"/>
      <c r="J1442" s="1"/>
    </row>
    <row r="1443" spans="1:10" s="133" customFormat="1" x14ac:dyDescent="0.2">
      <c r="A1443" s="43"/>
      <c r="B1443" s="69"/>
      <c r="C1443" s="69"/>
      <c r="D1443" s="69"/>
      <c r="E1443" s="69"/>
      <c r="F1443" s="69"/>
      <c r="G1443" s="1"/>
      <c r="H1443" s="1"/>
      <c r="I1443" s="1"/>
      <c r="J1443" s="1"/>
    </row>
    <row r="1444" spans="1:10" s="133" customFormat="1" ht="25.5" x14ac:dyDescent="0.2">
      <c r="A1444" s="31" t="s">
        <v>236</v>
      </c>
      <c r="B1444" s="69" t="s">
        <v>19</v>
      </c>
      <c r="C1444" s="69" t="s">
        <v>19</v>
      </c>
      <c r="D1444" s="69" t="s">
        <v>19</v>
      </c>
      <c r="E1444" s="69" t="s">
        <v>19</v>
      </c>
      <c r="F1444" s="69" t="s">
        <v>19</v>
      </c>
      <c r="G1444" s="1"/>
      <c r="H1444" s="1"/>
      <c r="I1444" s="1"/>
      <c r="J1444" s="1"/>
    </row>
    <row r="1445" spans="1:10" s="598" customFormat="1" hidden="1" x14ac:dyDescent="0.2">
      <c r="A1445" s="138" t="s">
        <v>194</v>
      </c>
      <c r="B1445" s="69" t="s">
        <v>19</v>
      </c>
      <c r="C1445" s="69" t="s">
        <v>19</v>
      </c>
      <c r="D1445" s="69" t="s">
        <v>19</v>
      </c>
      <c r="E1445" s="69" t="s">
        <v>19</v>
      </c>
      <c r="F1445" s="69" t="s">
        <v>19</v>
      </c>
      <c r="G1445" s="1"/>
      <c r="H1445" s="1"/>
      <c r="I1445" s="1"/>
      <c r="J1445" s="1"/>
    </row>
    <row r="1446" spans="1:10" s="598" customFormat="1" hidden="1" x14ac:dyDescent="0.2">
      <c r="A1446" s="167" t="s">
        <v>195</v>
      </c>
      <c r="B1446" s="69" t="s">
        <v>19</v>
      </c>
      <c r="C1446" s="69" t="s">
        <v>19</v>
      </c>
      <c r="D1446" s="69" t="s">
        <v>19</v>
      </c>
      <c r="E1446" s="69" t="s">
        <v>19</v>
      </c>
      <c r="F1446" s="69" t="s">
        <v>19</v>
      </c>
      <c r="G1446" s="1"/>
      <c r="H1446" s="1"/>
      <c r="I1446" s="1"/>
      <c r="J1446" s="1"/>
    </row>
    <row r="1447" spans="1:10" s="598" customFormat="1" hidden="1" x14ac:dyDescent="0.2">
      <c r="A1447" s="167" t="s">
        <v>196</v>
      </c>
      <c r="B1447" s="69" t="s">
        <v>19</v>
      </c>
      <c r="C1447" s="69" t="s">
        <v>19</v>
      </c>
      <c r="D1447" s="69" t="s">
        <v>19</v>
      </c>
      <c r="E1447" s="69" t="s">
        <v>19</v>
      </c>
      <c r="F1447" s="69" t="s">
        <v>19</v>
      </c>
      <c r="G1447" s="1"/>
      <c r="H1447" s="1"/>
      <c r="I1447" s="1"/>
      <c r="J1447" s="1"/>
    </row>
    <row r="1448" spans="1:10" s="598" customFormat="1" hidden="1" x14ac:dyDescent="0.2">
      <c r="A1448" s="75" t="s">
        <v>197</v>
      </c>
      <c r="B1448" s="69" t="s">
        <v>19</v>
      </c>
      <c r="C1448" s="69" t="s">
        <v>19</v>
      </c>
      <c r="D1448" s="69" t="s">
        <v>19</v>
      </c>
      <c r="E1448" s="69" t="s">
        <v>19</v>
      </c>
      <c r="F1448" s="69" t="s">
        <v>19</v>
      </c>
      <c r="G1448" s="1"/>
      <c r="H1448" s="1"/>
      <c r="I1448" s="1"/>
      <c r="J1448" s="1"/>
    </row>
    <row r="1449" spans="1:10" s="598" customFormat="1" hidden="1" x14ac:dyDescent="0.2">
      <c r="A1449" s="147" t="s">
        <v>187</v>
      </c>
      <c r="B1449" s="69" t="s">
        <v>19</v>
      </c>
      <c r="C1449" s="69" t="s">
        <v>19</v>
      </c>
      <c r="D1449" s="69" t="s">
        <v>19</v>
      </c>
      <c r="E1449" s="69" t="s">
        <v>19</v>
      </c>
      <c r="F1449" s="69" t="s">
        <v>19</v>
      </c>
      <c r="G1449" s="1"/>
      <c r="H1449" s="1"/>
      <c r="I1449" s="1"/>
      <c r="J1449" s="1"/>
    </row>
    <row r="1450" spans="1:10" s="133" customFormat="1" x14ac:dyDescent="0.2">
      <c r="A1450" s="43"/>
      <c r="B1450" s="69"/>
      <c r="C1450" s="69"/>
      <c r="D1450" s="69"/>
      <c r="E1450" s="69"/>
      <c r="F1450" s="69"/>
      <c r="G1450" s="1"/>
      <c r="H1450" s="1"/>
      <c r="I1450" s="1"/>
      <c r="J1450" s="1"/>
    </row>
    <row r="1451" spans="1:10" s="133" customFormat="1" ht="25.5" x14ac:dyDescent="0.2">
      <c r="A1451" s="24" t="s">
        <v>237</v>
      </c>
      <c r="B1451" s="29" t="s">
        <v>19</v>
      </c>
      <c r="C1451" s="29" t="s">
        <v>19</v>
      </c>
      <c r="D1451" s="29" t="s">
        <v>19</v>
      </c>
      <c r="E1451" s="29" t="s">
        <v>19</v>
      </c>
      <c r="F1451" s="29" t="s">
        <v>19</v>
      </c>
      <c r="G1451" s="1"/>
      <c r="H1451" s="1"/>
      <c r="I1451" s="1"/>
      <c r="J1451" s="1"/>
    </row>
    <row r="1452" spans="1:10" s="598" customFormat="1" hidden="1" x14ac:dyDescent="0.2">
      <c r="A1452" s="147" t="s">
        <v>204</v>
      </c>
      <c r="B1452" s="69" t="s">
        <v>19</v>
      </c>
      <c r="C1452" s="69" t="s">
        <v>19</v>
      </c>
      <c r="D1452" s="69" t="s">
        <v>19</v>
      </c>
      <c r="E1452" s="69" t="s">
        <v>19</v>
      </c>
      <c r="F1452" s="69" t="s">
        <v>19</v>
      </c>
      <c r="G1452" s="1"/>
      <c r="H1452" s="1"/>
      <c r="I1452" s="1"/>
      <c r="J1452" s="1"/>
    </row>
    <row r="1453" spans="1:10" s="598" customFormat="1" hidden="1" x14ac:dyDescent="0.2">
      <c r="A1453" s="147" t="s">
        <v>205</v>
      </c>
      <c r="B1453" s="69" t="s">
        <v>19</v>
      </c>
      <c r="C1453" s="69" t="s">
        <v>19</v>
      </c>
      <c r="D1453" s="69" t="s">
        <v>19</v>
      </c>
      <c r="E1453" s="69" t="s">
        <v>19</v>
      </c>
      <c r="F1453" s="69" t="s">
        <v>19</v>
      </c>
      <c r="G1453" s="1"/>
      <c r="H1453" s="1"/>
      <c r="I1453" s="1"/>
      <c r="J1453" s="1"/>
    </row>
    <row r="1454" spans="1:10" s="598" customFormat="1" hidden="1" x14ac:dyDescent="0.2">
      <c r="A1454" s="147" t="s">
        <v>229</v>
      </c>
      <c r="B1454" s="69" t="s">
        <v>19</v>
      </c>
      <c r="C1454" s="69" t="s">
        <v>19</v>
      </c>
      <c r="D1454" s="69" t="s">
        <v>19</v>
      </c>
      <c r="E1454" s="69" t="s">
        <v>19</v>
      </c>
      <c r="F1454" s="69" t="s">
        <v>19</v>
      </c>
      <c r="G1454" s="1"/>
      <c r="H1454" s="1"/>
      <c r="I1454" s="1"/>
      <c r="J1454" s="1"/>
    </row>
    <row r="1455" spans="1:10" s="598" customFormat="1" hidden="1" x14ac:dyDescent="0.2">
      <c r="A1455" s="147" t="s">
        <v>207</v>
      </c>
      <c r="B1455" s="69" t="s">
        <v>19</v>
      </c>
      <c r="C1455" s="69" t="s">
        <v>19</v>
      </c>
      <c r="D1455" s="69" t="s">
        <v>19</v>
      </c>
      <c r="E1455" s="69" t="s">
        <v>19</v>
      </c>
      <c r="F1455" s="69" t="s">
        <v>19</v>
      </c>
      <c r="G1455" s="1"/>
      <c r="H1455" s="1"/>
      <c r="I1455" s="1"/>
      <c r="J1455" s="1"/>
    </row>
    <row r="1456" spans="1:10" s="598" customFormat="1" hidden="1" x14ac:dyDescent="0.2">
      <c r="A1456" s="138" t="s">
        <v>208</v>
      </c>
      <c r="B1456" s="69" t="s">
        <v>19</v>
      </c>
      <c r="C1456" s="69" t="s">
        <v>19</v>
      </c>
      <c r="D1456" s="69" t="s">
        <v>19</v>
      </c>
      <c r="E1456" s="69" t="s">
        <v>19</v>
      </c>
      <c r="F1456" s="69" t="s">
        <v>19</v>
      </c>
      <c r="G1456" s="1"/>
      <c r="H1456" s="1"/>
      <c r="I1456" s="1"/>
      <c r="J1456" s="1"/>
    </row>
    <row r="1457" spans="1:10" s="598" customFormat="1" hidden="1" x14ac:dyDescent="0.2">
      <c r="A1457" s="17" t="s">
        <v>209</v>
      </c>
      <c r="B1457" s="69" t="s">
        <v>19</v>
      </c>
      <c r="C1457" s="69" t="s">
        <v>19</v>
      </c>
      <c r="D1457" s="69" t="s">
        <v>19</v>
      </c>
      <c r="E1457" s="69" t="s">
        <v>19</v>
      </c>
      <c r="F1457" s="69" t="s">
        <v>19</v>
      </c>
      <c r="G1457" s="1"/>
      <c r="H1457" s="1"/>
      <c r="I1457" s="1"/>
      <c r="J1457" s="1"/>
    </row>
    <row r="1458" spans="1:10" s="133" customFormat="1" x14ac:dyDescent="0.2">
      <c r="A1458" s="80"/>
      <c r="B1458" s="69"/>
      <c r="C1458" s="69"/>
      <c r="D1458" s="69"/>
      <c r="E1458" s="69"/>
      <c r="F1458" s="69"/>
      <c r="G1458" s="1"/>
      <c r="H1458" s="1"/>
      <c r="I1458" s="1"/>
      <c r="J1458" s="1"/>
    </row>
    <row r="1459" spans="1:10" s="133" customFormat="1" x14ac:dyDescent="0.2">
      <c r="A1459" s="24" t="s">
        <v>238</v>
      </c>
      <c r="B1459" s="29" t="s">
        <v>19</v>
      </c>
      <c r="C1459" s="29" t="s">
        <v>19</v>
      </c>
      <c r="D1459" s="29" t="s">
        <v>19</v>
      </c>
      <c r="E1459" s="29" t="s">
        <v>19</v>
      </c>
      <c r="F1459" s="29" t="s">
        <v>19</v>
      </c>
      <c r="G1459" s="1"/>
      <c r="H1459" s="1"/>
      <c r="I1459" s="1"/>
      <c r="J1459" s="1"/>
    </row>
    <row r="1460" spans="1:10" s="598" customFormat="1" hidden="1" x14ac:dyDescent="0.2">
      <c r="A1460" s="147" t="s">
        <v>204</v>
      </c>
      <c r="B1460" s="69" t="s">
        <v>19</v>
      </c>
      <c r="C1460" s="69" t="s">
        <v>19</v>
      </c>
      <c r="D1460" s="69" t="s">
        <v>19</v>
      </c>
      <c r="E1460" s="69" t="s">
        <v>19</v>
      </c>
      <c r="F1460" s="69" t="s">
        <v>19</v>
      </c>
      <c r="G1460" s="1"/>
      <c r="H1460" s="1"/>
      <c r="I1460" s="1"/>
      <c r="J1460" s="1"/>
    </row>
    <row r="1461" spans="1:10" s="598" customFormat="1" hidden="1" x14ac:dyDescent="0.2">
      <c r="A1461" s="147" t="s">
        <v>205</v>
      </c>
      <c r="B1461" s="69" t="s">
        <v>19</v>
      </c>
      <c r="C1461" s="69" t="s">
        <v>19</v>
      </c>
      <c r="D1461" s="69" t="s">
        <v>19</v>
      </c>
      <c r="E1461" s="69" t="s">
        <v>19</v>
      </c>
      <c r="F1461" s="69" t="s">
        <v>19</v>
      </c>
      <c r="G1461" s="1"/>
      <c r="H1461" s="1"/>
      <c r="I1461" s="1"/>
      <c r="J1461" s="1"/>
    </row>
    <row r="1462" spans="1:10" s="598" customFormat="1" hidden="1" x14ac:dyDescent="0.2">
      <c r="A1462" s="147" t="s">
        <v>229</v>
      </c>
      <c r="B1462" s="69" t="s">
        <v>19</v>
      </c>
      <c r="C1462" s="69" t="s">
        <v>19</v>
      </c>
      <c r="D1462" s="69" t="s">
        <v>19</v>
      </c>
      <c r="E1462" s="69" t="s">
        <v>19</v>
      </c>
      <c r="F1462" s="69" t="s">
        <v>19</v>
      </c>
      <c r="G1462" s="1"/>
      <c r="H1462" s="1"/>
      <c r="I1462" s="1"/>
      <c r="J1462" s="1"/>
    </row>
    <row r="1463" spans="1:10" s="598" customFormat="1" hidden="1" x14ac:dyDescent="0.2">
      <c r="A1463" s="147" t="s">
        <v>207</v>
      </c>
      <c r="B1463" s="69" t="s">
        <v>19</v>
      </c>
      <c r="C1463" s="69" t="s">
        <v>19</v>
      </c>
      <c r="D1463" s="69" t="s">
        <v>19</v>
      </c>
      <c r="E1463" s="69" t="s">
        <v>19</v>
      </c>
      <c r="F1463" s="69" t="s">
        <v>19</v>
      </c>
      <c r="G1463" s="1"/>
      <c r="H1463" s="1"/>
      <c r="I1463" s="1"/>
      <c r="J1463" s="1"/>
    </row>
    <row r="1464" spans="1:10" s="598" customFormat="1" hidden="1" x14ac:dyDescent="0.2">
      <c r="A1464" s="138" t="s">
        <v>208</v>
      </c>
      <c r="B1464" s="69" t="s">
        <v>19</v>
      </c>
      <c r="C1464" s="69" t="s">
        <v>19</v>
      </c>
      <c r="D1464" s="69" t="s">
        <v>19</v>
      </c>
      <c r="E1464" s="69" t="s">
        <v>19</v>
      </c>
      <c r="F1464" s="69" t="s">
        <v>19</v>
      </c>
      <c r="G1464" s="1"/>
      <c r="H1464" s="1"/>
      <c r="I1464" s="1"/>
      <c r="J1464" s="1"/>
    </row>
    <row r="1465" spans="1:10" s="598" customFormat="1" hidden="1" x14ac:dyDescent="0.2">
      <c r="A1465" s="17" t="s">
        <v>209</v>
      </c>
      <c r="B1465" s="69" t="s">
        <v>19</v>
      </c>
      <c r="C1465" s="69" t="s">
        <v>19</v>
      </c>
      <c r="D1465" s="69" t="s">
        <v>19</v>
      </c>
      <c r="E1465" s="69" t="s">
        <v>19</v>
      </c>
      <c r="F1465" s="69" t="s">
        <v>19</v>
      </c>
      <c r="G1465" s="1"/>
      <c r="H1465" s="1"/>
      <c r="I1465" s="1"/>
      <c r="J1465" s="1"/>
    </row>
    <row r="1466" spans="1:10" s="133" customFormat="1" x14ac:dyDescent="0.2">
      <c r="A1466" s="17"/>
      <c r="B1466" s="69"/>
      <c r="C1466" s="69"/>
      <c r="D1466" s="69"/>
      <c r="E1466" s="69"/>
      <c r="F1466" s="69"/>
      <c r="G1466" s="21"/>
      <c r="H1466" s="21"/>
      <c r="I1466" s="21"/>
      <c r="J1466" s="21"/>
    </row>
    <row r="1467" spans="1:10" s="598" customFormat="1" x14ac:dyDescent="0.2">
      <c r="A1467" s="137" t="s">
        <v>927</v>
      </c>
      <c r="B1467" s="69"/>
      <c r="C1467" s="69"/>
      <c r="D1467" s="69"/>
      <c r="E1467" s="69"/>
      <c r="F1467" s="69"/>
      <c r="G1467" s="1"/>
      <c r="H1467" s="1"/>
      <c r="I1467" s="1"/>
      <c r="J1467" s="1"/>
    </row>
    <row r="1468" spans="1:10" s="598" customFormat="1" x14ac:dyDescent="0.2">
      <c r="A1468" s="139" t="s">
        <v>233</v>
      </c>
      <c r="B1468" s="49">
        <v>73320.760370000004</v>
      </c>
      <c r="C1468" s="49">
        <v>93999.492249999996</v>
      </c>
      <c r="D1468" s="49">
        <v>226130.32944999999</v>
      </c>
      <c r="E1468" s="49">
        <v>80931.441099999996</v>
      </c>
      <c r="F1468" s="49">
        <v>43048.272224</v>
      </c>
      <c r="G1468" s="1" t="s">
        <v>1388</v>
      </c>
      <c r="H1468" s="1"/>
      <c r="I1468" s="1"/>
      <c r="J1468" s="1"/>
    </row>
    <row r="1469" spans="1:10" s="133" customFormat="1" x14ac:dyDescent="0.2">
      <c r="A1469" s="139"/>
      <c r="B1469" s="32"/>
      <c r="C1469" s="32"/>
      <c r="D1469" s="32"/>
      <c r="E1469" s="32"/>
      <c r="F1469" s="32"/>
      <c r="G1469" s="1"/>
      <c r="H1469" s="1"/>
      <c r="I1469" s="1"/>
      <c r="J1469" s="1"/>
    </row>
    <row r="1470" spans="1:10" s="133" customFormat="1" x14ac:dyDescent="0.2">
      <c r="A1470" s="33" t="s">
        <v>234</v>
      </c>
      <c r="B1470" s="25">
        <v>1684.8974599999999</v>
      </c>
      <c r="C1470" s="49">
        <v>1802.42848</v>
      </c>
      <c r="D1470" s="49">
        <v>2998.3557400000004</v>
      </c>
      <c r="E1470" s="49">
        <v>7400.8919999999998</v>
      </c>
      <c r="F1470" s="49">
        <v>9982.6042890000008</v>
      </c>
      <c r="G1470" s="1"/>
      <c r="H1470" s="1"/>
      <c r="I1470" s="1"/>
      <c r="J1470" s="1"/>
    </row>
    <row r="1471" spans="1:10" s="133" customFormat="1" x14ac:dyDescent="0.2">
      <c r="A1471" s="82" t="s">
        <v>194</v>
      </c>
      <c r="B1471" s="29" t="s">
        <v>18</v>
      </c>
      <c r="C1471" s="29" t="s">
        <v>18</v>
      </c>
      <c r="D1471" s="29" t="s">
        <v>18</v>
      </c>
      <c r="E1471" s="29" t="s">
        <v>18</v>
      </c>
      <c r="F1471" s="29" t="s">
        <v>18</v>
      </c>
      <c r="G1471" s="1"/>
      <c r="H1471" s="1"/>
      <c r="I1471" s="1"/>
      <c r="J1471" s="1"/>
    </row>
    <row r="1472" spans="1:10" s="598" customFormat="1" hidden="1" x14ac:dyDescent="0.2">
      <c r="A1472" s="167" t="s">
        <v>195</v>
      </c>
      <c r="B1472" s="69" t="s">
        <v>18</v>
      </c>
      <c r="C1472" s="69" t="s">
        <v>18</v>
      </c>
      <c r="D1472" s="69" t="s">
        <v>18</v>
      </c>
      <c r="E1472" s="69" t="s">
        <v>18</v>
      </c>
      <c r="F1472" s="69" t="s">
        <v>18</v>
      </c>
      <c r="G1472" s="1"/>
      <c r="H1472" s="1"/>
      <c r="I1472" s="1"/>
      <c r="J1472" s="1"/>
    </row>
    <row r="1473" spans="1:10" s="598" customFormat="1" hidden="1" x14ac:dyDescent="0.2">
      <c r="A1473" s="167" t="s">
        <v>196</v>
      </c>
      <c r="B1473" s="69" t="s">
        <v>18</v>
      </c>
      <c r="C1473" s="69" t="s">
        <v>18</v>
      </c>
      <c r="D1473" s="69" t="s">
        <v>18</v>
      </c>
      <c r="E1473" s="69" t="s">
        <v>18</v>
      </c>
      <c r="F1473" s="69" t="s">
        <v>18</v>
      </c>
      <c r="G1473" s="1"/>
      <c r="H1473" s="1"/>
      <c r="I1473" s="1"/>
      <c r="J1473" s="1"/>
    </row>
    <row r="1474" spans="1:10" s="133" customFormat="1" x14ac:dyDescent="0.2">
      <c r="A1474" s="84" t="s">
        <v>197</v>
      </c>
      <c r="B1474" s="29" t="s">
        <v>18</v>
      </c>
      <c r="C1474" s="29" t="s">
        <v>18</v>
      </c>
      <c r="D1474" s="29" t="s">
        <v>18</v>
      </c>
      <c r="E1474" s="29" t="s">
        <v>18</v>
      </c>
      <c r="F1474" s="29" t="s">
        <v>18</v>
      </c>
      <c r="G1474" s="1"/>
      <c r="H1474" s="1"/>
      <c r="I1474" s="1"/>
      <c r="J1474" s="1"/>
    </row>
    <row r="1475" spans="1:10" s="133" customFormat="1" x14ac:dyDescent="0.2">
      <c r="A1475" s="158" t="s">
        <v>187</v>
      </c>
      <c r="B1475" s="29" t="s">
        <v>18</v>
      </c>
      <c r="C1475" s="29" t="s">
        <v>18</v>
      </c>
      <c r="D1475" s="29" t="s">
        <v>18</v>
      </c>
      <c r="E1475" s="29" t="s">
        <v>18</v>
      </c>
      <c r="F1475" s="29" t="s">
        <v>18</v>
      </c>
      <c r="G1475" s="1"/>
      <c r="H1475" s="1"/>
      <c r="I1475" s="1"/>
      <c r="J1475" s="1"/>
    </row>
    <row r="1476" spans="1:10" s="133" customFormat="1" x14ac:dyDescent="0.2">
      <c r="A1476" s="43"/>
      <c r="B1476" s="69"/>
      <c r="C1476" s="69"/>
      <c r="D1476" s="69"/>
      <c r="E1476" s="69"/>
      <c r="F1476" s="69"/>
      <c r="G1476" s="1"/>
      <c r="H1476" s="1"/>
      <c r="I1476" s="1"/>
      <c r="J1476" s="1"/>
    </row>
    <row r="1477" spans="1:10" s="133" customFormat="1" ht="25.5" x14ac:dyDescent="0.2">
      <c r="A1477" s="31" t="s">
        <v>236</v>
      </c>
      <c r="B1477" s="69" t="s">
        <v>19</v>
      </c>
      <c r="C1477" s="69" t="s">
        <v>19</v>
      </c>
      <c r="D1477" s="69" t="s">
        <v>19</v>
      </c>
      <c r="E1477" s="69" t="s">
        <v>19</v>
      </c>
      <c r="F1477" s="69" t="s">
        <v>19</v>
      </c>
      <c r="G1477" s="1"/>
      <c r="H1477" s="1"/>
      <c r="I1477" s="1"/>
      <c r="J1477" s="1"/>
    </row>
    <row r="1478" spans="1:10" s="598" customFormat="1" hidden="1" x14ac:dyDescent="0.2">
      <c r="A1478" s="138" t="s">
        <v>194</v>
      </c>
      <c r="B1478" s="69" t="s">
        <v>19</v>
      </c>
      <c r="C1478" s="69" t="s">
        <v>19</v>
      </c>
      <c r="D1478" s="69" t="s">
        <v>19</v>
      </c>
      <c r="E1478" s="69" t="s">
        <v>19</v>
      </c>
      <c r="F1478" s="69" t="s">
        <v>19</v>
      </c>
      <c r="G1478" s="1"/>
      <c r="H1478" s="1"/>
      <c r="I1478" s="1"/>
      <c r="J1478" s="1"/>
    </row>
    <row r="1479" spans="1:10" s="598" customFormat="1" hidden="1" x14ac:dyDescent="0.2">
      <c r="A1479" s="167" t="s">
        <v>195</v>
      </c>
      <c r="B1479" s="69" t="s">
        <v>19</v>
      </c>
      <c r="C1479" s="69" t="s">
        <v>19</v>
      </c>
      <c r="D1479" s="69" t="s">
        <v>19</v>
      </c>
      <c r="E1479" s="69" t="s">
        <v>19</v>
      </c>
      <c r="F1479" s="69" t="s">
        <v>19</v>
      </c>
      <c r="G1479" s="1"/>
      <c r="H1479" s="1"/>
      <c r="I1479" s="1"/>
      <c r="J1479" s="1"/>
    </row>
    <row r="1480" spans="1:10" s="598" customFormat="1" hidden="1" x14ac:dyDescent="0.2">
      <c r="A1480" s="167" t="s">
        <v>196</v>
      </c>
      <c r="B1480" s="69" t="s">
        <v>19</v>
      </c>
      <c r="C1480" s="69" t="s">
        <v>19</v>
      </c>
      <c r="D1480" s="69" t="s">
        <v>19</v>
      </c>
      <c r="E1480" s="69" t="s">
        <v>19</v>
      </c>
      <c r="F1480" s="69" t="s">
        <v>19</v>
      </c>
      <c r="G1480" s="1"/>
      <c r="H1480" s="1"/>
      <c r="I1480" s="1"/>
      <c r="J1480" s="1"/>
    </row>
    <row r="1481" spans="1:10" s="598" customFormat="1" hidden="1" x14ac:dyDescent="0.2">
      <c r="A1481" s="75" t="s">
        <v>197</v>
      </c>
      <c r="B1481" s="69" t="s">
        <v>19</v>
      </c>
      <c r="C1481" s="69" t="s">
        <v>19</v>
      </c>
      <c r="D1481" s="69" t="s">
        <v>19</v>
      </c>
      <c r="E1481" s="69" t="s">
        <v>19</v>
      </c>
      <c r="F1481" s="69" t="s">
        <v>19</v>
      </c>
      <c r="G1481" s="1"/>
      <c r="H1481" s="1"/>
      <c r="I1481" s="1"/>
      <c r="J1481" s="1"/>
    </row>
    <row r="1482" spans="1:10" s="598" customFormat="1" hidden="1" x14ac:dyDescent="0.2">
      <c r="A1482" s="147" t="s">
        <v>187</v>
      </c>
      <c r="B1482" s="69" t="s">
        <v>19</v>
      </c>
      <c r="C1482" s="69" t="s">
        <v>19</v>
      </c>
      <c r="D1482" s="69" t="s">
        <v>19</v>
      </c>
      <c r="E1482" s="69" t="s">
        <v>19</v>
      </c>
      <c r="F1482" s="69" t="s">
        <v>19</v>
      </c>
      <c r="G1482" s="1"/>
      <c r="H1482" s="1"/>
      <c r="I1482" s="1"/>
      <c r="J1482" s="1"/>
    </row>
    <row r="1483" spans="1:10" s="133" customFormat="1" x14ac:dyDescent="0.2">
      <c r="A1483" s="43"/>
      <c r="B1483" s="69"/>
      <c r="C1483" s="69"/>
      <c r="D1483" s="69"/>
      <c r="E1483" s="69"/>
      <c r="F1483" s="69"/>
      <c r="G1483" s="1"/>
      <c r="H1483" s="1"/>
      <c r="I1483" s="1"/>
      <c r="J1483" s="1"/>
    </row>
    <row r="1484" spans="1:10" s="133" customFormat="1" ht="25.5" x14ac:dyDescent="0.2">
      <c r="A1484" s="24" t="s">
        <v>237</v>
      </c>
      <c r="B1484" s="49">
        <v>71635.86292</v>
      </c>
      <c r="C1484" s="49">
        <v>92197.063779999997</v>
      </c>
      <c r="D1484" s="49">
        <v>223131.97371000002</v>
      </c>
      <c r="E1484" s="49">
        <v>73530.549099999989</v>
      </c>
      <c r="F1484" s="49">
        <v>33065.667934999998</v>
      </c>
      <c r="G1484" s="1"/>
      <c r="H1484" s="1"/>
      <c r="I1484" s="1"/>
      <c r="J1484" s="1"/>
    </row>
    <row r="1485" spans="1:10" s="598" customFormat="1" x14ac:dyDescent="0.2">
      <c r="A1485" s="147" t="s">
        <v>204</v>
      </c>
      <c r="B1485" s="51">
        <v>1258.4636399999999</v>
      </c>
      <c r="C1485" s="51">
        <v>1183.1321200000002</v>
      </c>
      <c r="D1485" s="51">
        <v>14074.163490000001</v>
      </c>
      <c r="E1485" s="51">
        <v>19789.266250000001</v>
      </c>
      <c r="F1485" s="51">
        <v>19382.780633000002</v>
      </c>
      <c r="G1485" s="1"/>
      <c r="H1485" s="1"/>
      <c r="I1485" s="1"/>
      <c r="J1485" s="1"/>
    </row>
    <row r="1486" spans="1:10" s="598" customFormat="1" x14ac:dyDescent="0.2">
      <c r="A1486" s="147" t="s">
        <v>205</v>
      </c>
      <c r="B1486" s="51">
        <v>70377.399279999998</v>
      </c>
      <c r="C1486" s="51">
        <v>91013.934510000006</v>
      </c>
      <c r="D1486" s="51">
        <v>209057.81022000001</v>
      </c>
      <c r="E1486" s="51">
        <v>53741.282850000003</v>
      </c>
      <c r="F1486" s="51">
        <v>13682.887301999999</v>
      </c>
      <c r="G1486" s="1"/>
      <c r="H1486" s="1"/>
      <c r="I1486" s="1"/>
      <c r="J1486" s="1"/>
    </row>
    <row r="1487" spans="1:10" s="598" customFormat="1" ht="12.75" hidden="1" customHeight="1" x14ac:dyDescent="0.2">
      <c r="A1487" s="147" t="s">
        <v>229</v>
      </c>
      <c r="B1487" s="69" t="s">
        <v>19</v>
      </c>
      <c r="C1487" s="69" t="s">
        <v>19</v>
      </c>
      <c r="D1487" s="69" t="s">
        <v>19</v>
      </c>
      <c r="E1487" s="69" t="s">
        <v>19</v>
      </c>
      <c r="F1487" s="69" t="s">
        <v>19</v>
      </c>
      <c r="G1487" s="1"/>
      <c r="H1487" s="1"/>
      <c r="I1487" s="1"/>
      <c r="J1487" s="1"/>
    </row>
    <row r="1488" spans="1:10" s="598" customFormat="1" ht="12.75" hidden="1" customHeight="1" x14ac:dyDescent="0.2">
      <c r="A1488" s="147" t="s">
        <v>207</v>
      </c>
      <c r="B1488" s="69" t="s">
        <v>19</v>
      </c>
      <c r="C1488" s="69" t="s">
        <v>19</v>
      </c>
      <c r="D1488" s="69" t="s">
        <v>19</v>
      </c>
      <c r="E1488" s="69" t="s">
        <v>19</v>
      </c>
      <c r="F1488" s="69" t="s">
        <v>19</v>
      </c>
      <c r="G1488" s="1"/>
      <c r="H1488" s="1"/>
      <c r="I1488" s="1"/>
      <c r="J1488" s="1"/>
    </row>
    <row r="1489" spans="1:10" s="598" customFormat="1" ht="12.75" hidden="1" customHeight="1" x14ac:dyDescent="0.2">
      <c r="A1489" s="138" t="s">
        <v>208</v>
      </c>
      <c r="B1489" s="69" t="s">
        <v>19</v>
      </c>
      <c r="C1489" s="69" t="s">
        <v>19</v>
      </c>
      <c r="D1489" s="69" t="s">
        <v>19</v>
      </c>
      <c r="E1489" s="69" t="s">
        <v>19</v>
      </c>
      <c r="F1489" s="69" t="s">
        <v>19</v>
      </c>
      <c r="G1489" s="1"/>
      <c r="H1489" s="1"/>
      <c r="I1489" s="1"/>
      <c r="J1489" s="1"/>
    </row>
    <row r="1490" spans="1:10" s="598" customFormat="1" ht="12.75" hidden="1" customHeight="1" x14ac:dyDescent="0.2">
      <c r="A1490" s="17" t="s">
        <v>209</v>
      </c>
      <c r="B1490" s="69" t="s">
        <v>19</v>
      </c>
      <c r="C1490" s="69" t="s">
        <v>19</v>
      </c>
      <c r="D1490" s="69" t="s">
        <v>19</v>
      </c>
      <c r="E1490" s="69" t="s">
        <v>19</v>
      </c>
      <c r="F1490" s="69" t="s">
        <v>19</v>
      </c>
      <c r="G1490" s="1"/>
      <c r="H1490" s="1"/>
      <c r="I1490" s="1"/>
      <c r="J1490" s="1"/>
    </row>
    <row r="1491" spans="1:10" s="133" customFormat="1" x14ac:dyDescent="0.2">
      <c r="A1491" s="80"/>
      <c r="B1491" s="69"/>
      <c r="C1491" s="69"/>
      <c r="D1491" s="69"/>
      <c r="E1491" s="69"/>
      <c r="F1491" s="69"/>
      <c r="G1491" s="1"/>
      <c r="H1491" s="1"/>
      <c r="I1491" s="1"/>
      <c r="J1491" s="1"/>
    </row>
    <row r="1492" spans="1:10" s="133" customFormat="1" x14ac:dyDescent="0.2">
      <c r="A1492" s="24" t="s">
        <v>238</v>
      </c>
      <c r="B1492" s="29" t="s">
        <v>19</v>
      </c>
      <c r="C1492" s="29" t="s">
        <v>19</v>
      </c>
      <c r="D1492" s="29" t="s">
        <v>19</v>
      </c>
      <c r="E1492" s="29" t="s">
        <v>19</v>
      </c>
      <c r="F1492" s="29" t="s">
        <v>19</v>
      </c>
      <c r="G1492" s="1"/>
      <c r="H1492" s="1"/>
      <c r="I1492" s="1"/>
      <c r="J1492" s="1"/>
    </row>
    <row r="1493" spans="1:10" s="598" customFormat="1" hidden="1" x14ac:dyDescent="0.2">
      <c r="A1493" s="147" t="s">
        <v>204</v>
      </c>
      <c r="B1493" s="69" t="s">
        <v>19</v>
      </c>
      <c r="C1493" s="69" t="s">
        <v>19</v>
      </c>
      <c r="D1493" s="69" t="s">
        <v>19</v>
      </c>
      <c r="E1493" s="69" t="s">
        <v>19</v>
      </c>
      <c r="F1493" s="69" t="s">
        <v>19</v>
      </c>
      <c r="G1493" s="1"/>
      <c r="H1493" s="1"/>
      <c r="I1493" s="1"/>
      <c r="J1493" s="1"/>
    </row>
    <row r="1494" spans="1:10" s="598" customFormat="1" hidden="1" x14ac:dyDescent="0.2">
      <c r="A1494" s="147" t="s">
        <v>205</v>
      </c>
      <c r="B1494" s="69" t="s">
        <v>19</v>
      </c>
      <c r="C1494" s="69" t="s">
        <v>19</v>
      </c>
      <c r="D1494" s="69" t="s">
        <v>19</v>
      </c>
      <c r="E1494" s="69" t="s">
        <v>19</v>
      </c>
      <c r="F1494" s="69" t="s">
        <v>19</v>
      </c>
      <c r="G1494" s="1"/>
      <c r="H1494" s="1"/>
      <c r="I1494" s="1"/>
      <c r="J1494" s="1"/>
    </row>
    <row r="1495" spans="1:10" s="598" customFormat="1" hidden="1" x14ac:dyDescent="0.2">
      <c r="A1495" s="147" t="s">
        <v>229</v>
      </c>
      <c r="B1495" s="69" t="s">
        <v>19</v>
      </c>
      <c r="C1495" s="69" t="s">
        <v>19</v>
      </c>
      <c r="D1495" s="69" t="s">
        <v>19</v>
      </c>
      <c r="E1495" s="69" t="s">
        <v>19</v>
      </c>
      <c r="F1495" s="69" t="s">
        <v>19</v>
      </c>
      <c r="G1495" s="1"/>
      <c r="H1495" s="1"/>
      <c r="I1495" s="1"/>
      <c r="J1495" s="1"/>
    </row>
    <row r="1496" spans="1:10" s="598" customFormat="1" hidden="1" x14ac:dyDescent="0.2">
      <c r="A1496" s="147" t="s">
        <v>207</v>
      </c>
      <c r="B1496" s="69" t="s">
        <v>19</v>
      </c>
      <c r="C1496" s="69" t="s">
        <v>19</v>
      </c>
      <c r="D1496" s="69" t="s">
        <v>19</v>
      </c>
      <c r="E1496" s="69" t="s">
        <v>19</v>
      </c>
      <c r="F1496" s="69" t="s">
        <v>19</v>
      </c>
      <c r="G1496" s="1"/>
      <c r="H1496" s="1"/>
      <c r="I1496" s="1"/>
      <c r="J1496" s="1"/>
    </row>
    <row r="1497" spans="1:10" s="598" customFormat="1" hidden="1" x14ac:dyDescent="0.2">
      <c r="A1497" s="138" t="s">
        <v>208</v>
      </c>
      <c r="B1497" s="69" t="s">
        <v>19</v>
      </c>
      <c r="C1497" s="69" t="s">
        <v>19</v>
      </c>
      <c r="D1497" s="69" t="s">
        <v>19</v>
      </c>
      <c r="E1497" s="69" t="s">
        <v>19</v>
      </c>
      <c r="F1497" s="69" t="s">
        <v>19</v>
      </c>
      <c r="G1497" s="1"/>
      <c r="H1497" s="1"/>
      <c r="I1497" s="1"/>
      <c r="J1497" s="1"/>
    </row>
    <row r="1498" spans="1:10" s="598" customFormat="1" hidden="1" x14ac:dyDescent="0.2">
      <c r="A1498" s="17" t="s">
        <v>209</v>
      </c>
      <c r="B1498" s="69" t="s">
        <v>19</v>
      </c>
      <c r="C1498" s="69" t="s">
        <v>19</v>
      </c>
      <c r="D1498" s="69" t="s">
        <v>19</v>
      </c>
      <c r="E1498" s="69" t="s">
        <v>19</v>
      </c>
      <c r="F1498" s="69" t="s">
        <v>19</v>
      </c>
      <c r="G1498" s="1"/>
      <c r="H1498" s="1"/>
      <c r="I1498" s="1"/>
      <c r="J1498" s="1"/>
    </row>
    <row r="1499" spans="1:10" s="133" customFormat="1" x14ac:dyDescent="0.2">
      <c r="A1499" s="17"/>
      <c r="B1499" s="69"/>
      <c r="C1499" s="69"/>
      <c r="D1499" s="69"/>
      <c r="E1499" s="69"/>
      <c r="F1499" s="69"/>
      <c r="G1499" s="21"/>
      <c r="H1499" s="21"/>
      <c r="I1499" s="21"/>
      <c r="J1499" s="21"/>
    </row>
    <row r="1500" spans="1:10" s="598" customFormat="1" x14ac:dyDescent="0.2">
      <c r="A1500" s="137" t="s">
        <v>928</v>
      </c>
      <c r="B1500" s="69"/>
      <c r="C1500" s="69"/>
      <c r="D1500" s="69"/>
      <c r="E1500" s="69"/>
      <c r="F1500" s="69"/>
      <c r="G1500" s="1"/>
      <c r="H1500" s="1"/>
      <c r="I1500" s="1"/>
      <c r="J1500" s="1"/>
    </row>
    <row r="1501" spans="1:10" s="598" customFormat="1" x14ac:dyDescent="0.2">
      <c r="A1501" s="139" t="s">
        <v>233</v>
      </c>
      <c r="B1501" s="56">
        <v>34.734740000000002</v>
      </c>
      <c r="C1501" s="56">
        <v>25.771240000000002</v>
      </c>
      <c r="D1501" s="56">
        <v>15.743290000000002</v>
      </c>
      <c r="E1501" s="56">
        <v>11.2364</v>
      </c>
      <c r="F1501" s="56">
        <v>6.1096000000000004</v>
      </c>
      <c r="G1501" s="1"/>
      <c r="H1501" s="1"/>
      <c r="I1501" s="1"/>
      <c r="J1501" s="1"/>
    </row>
    <row r="1502" spans="1:10" s="133" customFormat="1" x14ac:dyDescent="0.2">
      <c r="A1502" s="139"/>
      <c r="B1502" s="32"/>
      <c r="C1502" s="32"/>
      <c r="D1502" s="32"/>
      <c r="E1502" s="32"/>
      <c r="F1502" s="32"/>
      <c r="G1502" s="1"/>
      <c r="H1502" s="1"/>
      <c r="I1502" s="1"/>
      <c r="J1502" s="1"/>
    </row>
    <row r="1503" spans="1:10" s="133" customFormat="1" x14ac:dyDescent="0.2">
      <c r="A1503" s="33" t="s">
        <v>234</v>
      </c>
      <c r="B1503" s="25" t="s">
        <v>18</v>
      </c>
      <c r="C1503" s="25" t="s">
        <v>18</v>
      </c>
      <c r="D1503" s="25" t="s">
        <v>18</v>
      </c>
      <c r="E1503" s="25" t="s">
        <v>18</v>
      </c>
      <c r="F1503" s="25" t="s">
        <v>18</v>
      </c>
      <c r="G1503" s="1"/>
      <c r="H1503" s="1"/>
      <c r="I1503" s="1"/>
      <c r="J1503" s="1"/>
    </row>
    <row r="1504" spans="1:10" s="133" customFormat="1" hidden="1" x14ac:dyDescent="0.2">
      <c r="A1504" s="82" t="s">
        <v>194</v>
      </c>
      <c r="B1504" s="29" t="s">
        <v>18</v>
      </c>
      <c r="C1504" s="29" t="s">
        <v>18</v>
      </c>
      <c r="D1504" s="29" t="s">
        <v>18</v>
      </c>
      <c r="E1504" s="29" t="s">
        <v>18</v>
      </c>
      <c r="F1504" s="29" t="s">
        <v>18</v>
      </c>
      <c r="G1504" s="1"/>
      <c r="H1504" s="1"/>
      <c r="I1504" s="1"/>
      <c r="J1504" s="1"/>
    </row>
    <row r="1505" spans="1:10" s="598" customFormat="1" hidden="1" x14ac:dyDescent="0.2">
      <c r="A1505" s="167" t="s">
        <v>195</v>
      </c>
      <c r="B1505" s="69" t="s">
        <v>18</v>
      </c>
      <c r="C1505" s="69" t="s">
        <v>18</v>
      </c>
      <c r="D1505" s="69" t="s">
        <v>18</v>
      </c>
      <c r="E1505" s="69" t="s">
        <v>18</v>
      </c>
      <c r="F1505" s="69" t="s">
        <v>18</v>
      </c>
      <c r="G1505" s="1"/>
      <c r="H1505" s="1"/>
      <c r="I1505" s="1"/>
      <c r="J1505" s="1"/>
    </row>
    <row r="1506" spans="1:10" s="598" customFormat="1" hidden="1" x14ac:dyDescent="0.2">
      <c r="A1506" s="167" t="s">
        <v>196</v>
      </c>
      <c r="B1506" s="69" t="s">
        <v>18</v>
      </c>
      <c r="C1506" s="69" t="s">
        <v>18</v>
      </c>
      <c r="D1506" s="69" t="s">
        <v>18</v>
      </c>
      <c r="E1506" s="69" t="s">
        <v>18</v>
      </c>
      <c r="F1506" s="69" t="s">
        <v>18</v>
      </c>
      <c r="G1506" s="1"/>
      <c r="H1506" s="1"/>
      <c r="I1506" s="1"/>
      <c r="J1506" s="1"/>
    </row>
    <row r="1507" spans="1:10" s="133" customFormat="1" hidden="1" x14ac:dyDescent="0.2">
      <c r="A1507" s="84" t="s">
        <v>197</v>
      </c>
      <c r="B1507" s="29" t="s">
        <v>18</v>
      </c>
      <c r="C1507" s="29" t="s">
        <v>18</v>
      </c>
      <c r="D1507" s="29" t="s">
        <v>18</v>
      </c>
      <c r="E1507" s="29" t="s">
        <v>18</v>
      </c>
      <c r="F1507" s="29" t="s">
        <v>18</v>
      </c>
      <c r="G1507" s="1"/>
      <c r="H1507" s="1"/>
      <c r="I1507" s="1"/>
      <c r="J1507" s="1"/>
    </row>
    <row r="1508" spans="1:10" s="133" customFormat="1" hidden="1" x14ac:dyDescent="0.2">
      <c r="A1508" s="158" t="s">
        <v>187</v>
      </c>
      <c r="B1508" s="29" t="s">
        <v>18</v>
      </c>
      <c r="C1508" s="29" t="s">
        <v>18</v>
      </c>
      <c r="D1508" s="29" t="s">
        <v>18</v>
      </c>
      <c r="E1508" s="29" t="s">
        <v>18</v>
      </c>
      <c r="F1508" s="29" t="s">
        <v>18</v>
      </c>
      <c r="G1508" s="1"/>
      <c r="H1508" s="1"/>
      <c r="I1508" s="1"/>
      <c r="J1508" s="1"/>
    </row>
    <row r="1509" spans="1:10" s="133" customFormat="1" x14ac:dyDescent="0.2">
      <c r="A1509" s="43"/>
      <c r="B1509" s="69"/>
      <c r="C1509" s="69"/>
      <c r="D1509" s="69"/>
      <c r="E1509" s="69"/>
      <c r="F1509" s="69"/>
      <c r="G1509" s="1"/>
      <c r="H1509" s="1"/>
      <c r="I1509" s="1"/>
      <c r="J1509" s="1"/>
    </row>
    <row r="1510" spans="1:10" s="133" customFormat="1" ht="25.5" x14ac:dyDescent="0.2">
      <c r="A1510" s="31" t="s">
        <v>236</v>
      </c>
      <c r="B1510" s="69" t="s">
        <v>18</v>
      </c>
      <c r="C1510" s="69" t="s">
        <v>18</v>
      </c>
      <c r="D1510" s="69" t="s">
        <v>18</v>
      </c>
      <c r="E1510" s="69" t="s">
        <v>18</v>
      </c>
      <c r="F1510" s="69" t="s">
        <v>18</v>
      </c>
      <c r="G1510" s="1"/>
      <c r="H1510" s="1"/>
      <c r="I1510" s="1"/>
      <c r="J1510" s="1"/>
    </row>
    <row r="1511" spans="1:10" s="598" customFormat="1" hidden="1" x14ac:dyDescent="0.2">
      <c r="A1511" s="138" t="s">
        <v>194</v>
      </c>
      <c r="B1511" s="69" t="s">
        <v>18</v>
      </c>
      <c r="C1511" s="69" t="s">
        <v>18</v>
      </c>
      <c r="D1511" s="69" t="s">
        <v>18</v>
      </c>
      <c r="E1511" s="69" t="s">
        <v>18</v>
      </c>
      <c r="F1511" s="69" t="s">
        <v>18</v>
      </c>
      <c r="G1511" s="1"/>
      <c r="H1511" s="1"/>
      <c r="I1511" s="1"/>
      <c r="J1511" s="1"/>
    </row>
    <row r="1512" spans="1:10" s="598" customFormat="1" hidden="1" x14ac:dyDescent="0.2">
      <c r="A1512" s="167" t="s">
        <v>195</v>
      </c>
      <c r="B1512" s="69" t="s">
        <v>18</v>
      </c>
      <c r="C1512" s="69" t="s">
        <v>18</v>
      </c>
      <c r="D1512" s="69" t="s">
        <v>18</v>
      </c>
      <c r="E1512" s="69" t="s">
        <v>18</v>
      </c>
      <c r="F1512" s="69" t="s">
        <v>18</v>
      </c>
      <c r="G1512" s="1"/>
      <c r="H1512" s="1"/>
      <c r="I1512" s="1"/>
      <c r="J1512" s="1"/>
    </row>
    <row r="1513" spans="1:10" s="598" customFormat="1" hidden="1" x14ac:dyDescent="0.2">
      <c r="A1513" s="167" t="s">
        <v>196</v>
      </c>
      <c r="B1513" s="69" t="s">
        <v>18</v>
      </c>
      <c r="C1513" s="69" t="s">
        <v>18</v>
      </c>
      <c r="D1513" s="69" t="s">
        <v>18</v>
      </c>
      <c r="E1513" s="69" t="s">
        <v>18</v>
      </c>
      <c r="F1513" s="69" t="s">
        <v>18</v>
      </c>
      <c r="G1513" s="1"/>
      <c r="H1513" s="1"/>
      <c r="I1513" s="1"/>
      <c r="J1513" s="1"/>
    </row>
    <row r="1514" spans="1:10" s="598" customFormat="1" hidden="1" x14ac:dyDescent="0.2">
      <c r="A1514" s="75" t="s">
        <v>197</v>
      </c>
      <c r="B1514" s="69" t="s">
        <v>18</v>
      </c>
      <c r="C1514" s="69" t="s">
        <v>18</v>
      </c>
      <c r="D1514" s="69" t="s">
        <v>18</v>
      </c>
      <c r="E1514" s="69" t="s">
        <v>18</v>
      </c>
      <c r="F1514" s="69" t="s">
        <v>18</v>
      </c>
      <c r="G1514" s="1"/>
      <c r="H1514" s="1"/>
      <c r="I1514" s="1"/>
      <c r="J1514" s="1"/>
    </row>
    <row r="1515" spans="1:10" s="598" customFormat="1" hidden="1" x14ac:dyDescent="0.2">
      <c r="A1515" s="147" t="s">
        <v>187</v>
      </c>
      <c r="B1515" s="69" t="s">
        <v>18</v>
      </c>
      <c r="C1515" s="69" t="s">
        <v>18</v>
      </c>
      <c r="D1515" s="69" t="s">
        <v>18</v>
      </c>
      <c r="E1515" s="69" t="s">
        <v>18</v>
      </c>
      <c r="F1515" s="69" t="s">
        <v>18</v>
      </c>
      <c r="G1515" s="1"/>
      <c r="H1515" s="1"/>
      <c r="I1515" s="1"/>
      <c r="J1515" s="1"/>
    </row>
    <row r="1516" spans="1:10" s="133" customFormat="1" x14ac:dyDescent="0.2">
      <c r="A1516" s="43"/>
      <c r="B1516" s="69"/>
      <c r="C1516" s="69"/>
      <c r="D1516" s="69"/>
      <c r="E1516" s="69"/>
      <c r="F1516" s="69"/>
      <c r="G1516" s="1"/>
      <c r="H1516" s="1"/>
      <c r="I1516" s="1"/>
      <c r="J1516" s="1"/>
    </row>
    <row r="1517" spans="1:10" s="133" customFormat="1" ht="25.5" x14ac:dyDescent="0.2">
      <c r="A1517" s="24" t="s">
        <v>237</v>
      </c>
      <c r="B1517" s="56">
        <v>34.734740000000002</v>
      </c>
      <c r="C1517" s="56">
        <v>25.771240000000002</v>
      </c>
      <c r="D1517" s="56">
        <v>15.743290000000002</v>
      </c>
      <c r="E1517" s="56">
        <v>11.2364</v>
      </c>
      <c r="F1517" s="56">
        <v>6.1096000000000004</v>
      </c>
      <c r="G1517" s="1"/>
      <c r="H1517" s="1"/>
      <c r="I1517" s="1"/>
      <c r="J1517" s="1"/>
    </row>
    <row r="1518" spans="1:10" s="598" customFormat="1" x14ac:dyDescent="0.2">
      <c r="A1518" s="147" t="s">
        <v>204</v>
      </c>
      <c r="B1518" s="166">
        <v>33.554580000000001</v>
      </c>
      <c r="C1518" s="166">
        <v>22.933509999999998</v>
      </c>
      <c r="D1518" s="166">
        <v>15.30593</v>
      </c>
      <c r="E1518" s="166">
        <v>10.68</v>
      </c>
      <c r="F1518" s="166">
        <v>5.8704000000000001</v>
      </c>
      <c r="G1518" s="1"/>
      <c r="H1518" s="1"/>
      <c r="I1518" s="1"/>
      <c r="J1518" s="1"/>
    </row>
    <row r="1519" spans="1:10" s="598" customFormat="1" x14ac:dyDescent="0.2">
      <c r="A1519" s="147" t="s">
        <v>205</v>
      </c>
      <c r="B1519" s="166">
        <v>1.1801600000000001</v>
      </c>
      <c r="C1519" s="166">
        <v>2.8377300000000001</v>
      </c>
      <c r="D1519" s="166">
        <v>0.43736000000000003</v>
      </c>
      <c r="E1519" s="166">
        <v>0.55640000000000001</v>
      </c>
      <c r="F1519" s="166">
        <v>0.2392</v>
      </c>
      <c r="G1519" s="1"/>
      <c r="H1519" s="1"/>
      <c r="I1519" s="1"/>
      <c r="J1519" s="1"/>
    </row>
    <row r="1520" spans="1:10" s="598" customFormat="1" x14ac:dyDescent="0.2">
      <c r="A1520" s="147" t="s">
        <v>229</v>
      </c>
      <c r="B1520" s="69" t="s">
        <v>18</v>
      </c>
      <c r="C1520" s="69" t="s">
        <v>18</v>
      </c>
      <c r="D1520" s="69" t="s">
        <v>18</v>
      </c>
      <c r="E1520" s="69" t="s">
        <v>18</v>
      </c>
      <c r="F1520" s="69" t="s">
        <v>18</v>
      </c>
      <c r="G1520" s="1"/>
      <c r="H1520" s="1"/>
      <c r="I1520" s="1"/>
      <c r="J1520" s="1"/>
    </row>
    <row r="1521" spans="1:10" s="598" customFormat="1" x14ac:dyDescent="0.2">
      <c r="A1521" s="147" t="s">
        <v>207</v>
      </c>
      <c r="B1521" s="69" t="s">
        <v>18</v>
      </c>
      <c r="C1521" s="69" t="s">
        <v>18</v>
      </c>
      <c r="D1521" s="69" t="s">
        <v>18</v>
      </c>
      <c r="E1521" s="69" t="s">
        <v>18</v>
      </c>
      <c r="F1521" s="69" t="s">
        <v>18</v>
      </c>
      <c r="G1521" s="1"/>
      <c r="H1521" s="1"/>
      <c r="I1521" s="1"/>
      <c r="J1521" s="1"/>
    </row>
    <row r="1522" spans="1:10" s="598" customFormat="1" x14ac:dyDescent="0.2">
      <c r="A1522" s="138" t="s">
        <v>208</v>
      </c>
      <c r="B1522" s="69" t="s">
        <v>18</v>
      </c>
      <c r="C1522" s="69" t="s">
        <v>18</v>
      </c>
      <c r="D1522" s="69" t="s">
        <v>18</v>
      </c>
      <c r="E1522" s="69" t="s">
        <v>18</v>
      </c>
      <c r="F1522" s="69" t="s">
        <v>18</v>
      </c>
      <c r="G1522" s="1"/>
      <c r="H1522" s="1"/>
      <c r="I1522" s="1"/>
      <c r="J1522" s="1"/>
    </row>
    <row r="1523" spans="1:10" s="598" customFormat="1" x14ac:dyDescent="0.2">
      <c r="A1523" s="17" t="s">
        <v>209</v>
      </c>
      <c r="B1523" s="69" t="s">
        <v>18</v>
      </c>
      <c r="C1523" s="69" t="s">
        <v>18</v>
      </c>
      <c r="D1523" s="69" t="s">
        <v>18</v>
      </c>
      <c r="E1523" s="69" t="s">
        <v>18</v>
      </c>
      <c r="F1523" s="69" t="s">
        <v>18</v>
      </c>
      <c r="G1523" s="1"/>
      <c r="H1523" s="1"/>
      <c r="I1523" s="1"/>
      <c r="J1523" s="1"/>
    </row>
    <row r="1524" spans="1:10" s="133" customFormat="1" x14ac:dyDescent="0.2">
      <c r="A1524" s="80"/>
      <c r="B1524" s="69"/>
      <c r="C1524" s="69"/>
      <c r="D1524" s="69"/>
      <c r="E1524" s="69"/>
      <c r="F1524" s="69"/>
      <c r="G1524" s="1"/>
      <c r="H1524" s="1"/>
      <c r="I1524" s="1"/>
      <c r="J1524" s="1"/>
    </row>
    <row r="1525" spans="1:10" s="133" customFormat="1" x14ac:dyDescent="0.2">
      <c r="A1525" s="24" t="s">
        <v>238</v>
      </c>
      <c r="B1525" s="29" t="s">
        <v>18</v>
      </c>
      <c r="C1525" s="29" t="s">
        <v>18</v>
      </c>
      <c r="D1525" s="29" t="s">
        <v>18</v>
      </c>
      <c r="E1525" s="29" t="s">
        <v>18</v>
      </c>
      <c r="F1525" s="29" t="s">
        <v>18</v>
      </c>
      <c r="G1525" s="1"/>
      <c r="H1525" s="1"/>
      <c r="I1525" s="1"/>
      <c r="J1525" s="1"/>
    </row>
    <row r="1526" spans="1:10" s="598" customFormat="1" hidden="1" x14ac:dyDescent="0.2">
      <c r="A1526" s="147" t="s">
        <v>204</v>
      </c>
      <c r="B1526" s="69" t="s">
        <v>18</v>
      </c>
      <c r="C1526" s="69" t="s">
        <v>18</v>
      </c>
      <c r="D1526" s="69" t="s">
        <v>18</v>
      </c>
      <c r="E1526" s="69" t="s">
        <v>18</v>
      </c>
      <c r="F1526" s="69" t="s">
        <v>18</v>
      </c>
      <c r="G1526" s="1"/>
      <c r="H1526" s="1"/>
      <c r="I1526" s="1"/>
      <c r="J1526" s="1"/>
    </row>
    <row r="1527" spans="1:10" s="598" customFormat="1" hidden="1" x14ac:dyDescent="0.2">
      <c r="A1527" s="147" t="s">
        <v>205</v>
      </c>
      <c r="B1527" s="69" t="s">
        <v>18</v>
      </c>
      <c r="C1527" s="69" t="s">
        <v>18</v>
      </c>
      <c r="D1527" s="69" t="s">
        <v>18</v>
      </c>
      <c r="E1527" s="69" t="s">
        <v>18</v>
      </c>
      <c r="F1527" s="69" t="s">
        <v>18</v>
      </c>
      <c r="G1527" s="1"/>
      <c r="H1527" s="1"/>
      <c r="I1527" s="1"/>
      <c r="J1527" s="1"/>
    </row>
    <row r="1528" spans="1:10" s="598" customFormat="1" hidden="1" x14ac:dyDescent="0.2">
      <c r="A1528" s="147" t="s">
        <v>229</v>
      </c>
      <c r="B1528" s="69" t="s">
        <v>18</v>
      </c>
      <c r="C1528" s="69" t="s">
        <v>18</v>
      </c>
      <c r="D1528" s="69" t="s">
        <v>18</v>
      </c>
      <c r="E1528" s="69" t="s">
        <v>18</v>
      </c>
      <c r="F1528" s="69" t="s">
        <v>18</v>
      </c>
      <c r="G1528" s="1"/>
      <c r="H1528" s="1"/>
      <c r="I1528" s="1"/>
      <c r="J1528" s="1"/>
    </row>
    <row r="1529" spans="1:10" s="598" customFormat="1" hidden="1" x14ac:dyDescent="0.2">
      <c r="A1529" s="147" t="s">
        <v>207</v>
      </c>
      <c r="B1529" s="69" t="s">
        <v>18</v>
      </c>
      <c r="C1529" s="69" t="s">
        <v>18</v>
      </c>
      <c r="D1529" s="69" t="s">
        <v>18</v>
      </c>
      <c r="E1529" s="69" t="s">
        <v>18</v>
      </c>
      <c r="F1529" s="69" t="s">
        <v>18</v>
      </c>
      <c r="G1529" s="1"/>
      <c r="H1529" s="1"/>
      <c r="I1529" s="1"/>
      <c r="J1529" s="1"/>
    </row>
    <row r="1530" spans="1:10" s="598" customFormat="1" hidden="1" x14ac:dyDescent="0.2">
      <c r="A1530" s="138" t="s">
        <v>208</v>
      </c>
      <c r="B1530" s="69" t="s">
        <v>18</v>
      </c>
      <c r="C1530" s="69" t="s">
        <v>18</v>
      </c>
      <c r="D1530" s="69" t="s">
        <v>18</v>
      </c>
      <c r="E1530" s="69" t="s">
        <v>18</v>
      </c>
      <c r="F1530" s="69" t="s">
        <v>18</v>
      </c>
      <c r="G1530" s="1"/>
      <c r="H1530" s="1"/>
      <c r="I1530" s="1"/>
      <c r="J1530" s="1"/>
    </row>
    <row r="1531" spans="1:10" s="598" customFormat="1" hidden="1" x14ac:dyDescent="0.2">
      <c r="A1531" s="17" t="s">
        <v>209</v>
      </c>
      <c r="B1531" s="69" t="s">
        <v>18</v>
      </c>
      <c r="C1531" s="69" t="s">
        <v>18</v>
      </c>
      <c r="D1531" s="69" t="s">
        <v>18</v>
      </c>
      <c r="E1531" s="69" t="s">
        <v>18</v>
      </c>
      <c r="F1531" s="69" t="s">
        <v>18</v>
      </c>
      <c r="G1531" s="1"/>
      <c r="H1531" s="1"/>
      <c r="I1531" s="1"/>
      <c r="J1531" s="1"/>
    </row>
    <row r="1532" spans="1:10" s="133" customFormat="1" ht="40.5" customHeight="1" x14ac:dyDescent="0.2">
      <c r="A1532" s="1108" t="s">
        <v>934</v>
      </c>
      <c r="B1532" s="1109"/>
      <c r="C1532" s="1109"/>
      <c r="D1532" s="1109"/>
      <c r="E1532" s="1109"/>
      <c r="F1532" s="1109"/>
      <c r="G1532" s="1"/>
      <c r="H1532" s="1"/>
      <c r="I1532" s="1"/>
      <c r="J1532" s="1"/>
    </row>
    <row r="1533" spans="1:10" s="598" customFormat="1" x14ac:dyDescent="0.2">
      <c r="A1533" s="139"/>
      <c r="B1533" s="23"/>
      <c r="C1533" s="23"/>
      <c r="D1533" s="23"/>
      <c r="E1533" s="23"/>
      <c r="F1533" s="23"/>
      <c r="G1533" s="1"/>
      <c r="H1533" s="1"/>
      <c r="I1533" s="1"/>
      <c r="J1533" s="1"/>
    </row>
    <row r="1534" spans="1:10" x14ac:dyDescent="0.2">
      <c r="G1534" s="1"/>
      <c r="H1534" s="1"/>
      <c r="I1534" s="1"/>
      <c r="J1534" s="1"/>
    </row>
    <row r="1535" spans="1:10" x14ac:dyDescent="0.2">
      <c r="G1535" s="1"/>
      <c r="H1535" s="1"/>
      <c r="I1535" s="1"/>
      <c r="J1535" s="1"/>
    </row>
    <row r="1536" spans="1:10" x14ac:dyDescent="0.2">
      <c r="G1536" s="1"/>
      <c r="H1536" s="1"/>
      <c r="I1536" s="1"/>
      <c r="J1536" s="1"/>
    </row>
    <row r="1537" spans="1:10" s="598" customFormat="1" x14ac:dyDescent="0.2">
      <c r="A1537" s="1200" t="s">
        <v>239</v>
      </c>
      <c r="B1537" s="1200"/>
      <c r="C1537" s="1200"/>
      <c r="D1537" s="1200"/>
      <c r="E1537" s="1200"/>
      <c r="F1537" s="1200"/>
      <c r="G1537" s="1"/>
      <c r="H1537" s="1"/>
      <c r="I1537" s="1"/>
      <c r="J1537" s="1"/>
    </row>
    <row r="1538" spans="1:10" s="600" customFormat="1" ht="15" x14ac:dyDescent="0.25">
      <c r="A1538" s="1101" t="s">
        <v>240</v>
      </c>
      <c r="B1538" s="1101"/>
      <c r="C1538" s="1101"/>
      <c r="D1538" s="1101"/>
      <c r="E1538" s="1101"/>
      <c r="F1538" s="1101"/>
      <c r="G1538" s="1"/>
      <c r="H1538" s="1"/>
      <c r="I1538" s="1"/>
      <c r="J1538" s="1"/>
    </row>
    <row r="1539" spans="1:10" s="600" customFormat="1" ht="12.75" customHeight="1" x14ac:dyDescent="0.25">
      <c r="A1539" s="122" t="s">
        <v>54</v>
      </c>
      <c r="B1539" s="135"/>
      <c r="C1539" s="135"/>
      <c r="D1539" s="135"/>
      <c r="E1539" s="135"/>
      <c r="F1539" s="135"/>
      <c r="G1539" s="1"/>
      <c r="H1539" s="1"/>
      <c r="I1539" s="1"/>
      <c r="J1539" s="1"/>
    </row>
    <row r="1540" spans="1:10" s="598" customFormat="1" x14ac:dyDescent="0.2">
      <c r="A1540" s="132"/>
      <c r="B1540" s="23"/>
      <c r="C1540" s="23"/>
      <c r="D1540" s="23"/>
      <c r="E1540" s="23"/>
      <c r="F1540" s="23"/>
      <c r="G1540" s="1"/>
      <c r="H1540" s="1"/>
      <c r="I1540" s="1"/>
      <c r="J1540" s="1"/>
    </row>
    <row r="1541" spans="1:10" s="598" customFormat="1" x14ac:dyDescent="0.2">
      <c r="A1541" s="136"/>
      <c r="B1541" s="12">
        <v>40909</v>
      </c>
      <c r="C1541" s="12">
        <v>41275</v>
      </c>
      <c r="D1541" s="12">
        <v>41640</v>
      </c>
      <c r="E1541" s="12">
        <v>42005</v>
      </c>
      <c r="F1541" s="12">
        <v>42370</v>
      </c>
      <c r="G1541" s="1"/>
      <c r="H1541" s="1"/>
      <c r="I1541" s="1"/>
      <c r="J1541" s="1"/>
    </row>
    <row r="1542" spans="1:10" s="598" customFormat="1" x14ac:dyDescent="0.2">
      <c r="A1542" s="132" t="s">
        <v>935</v>
      </c>
      <c r="B1542" s="23"/>
      <c r="C1542" s="23"/>
      <c r="D1542" s="23"/>
      <c r="E1542" s="23"/>
      <c r="F1542" s="23"/>
      <c r="G1542" s="1"/>
      <c r="H1542" s="1"/>
      <c r="I1542" s="1"/>
      <c r="J1542" s="1"/>
    </row>
    <row r="1543" spans="1:10" s="598" customFormat="1" x14ac:dyDescent="0.2">
      <c r="A1543" s="80" t="s">
        <v>1389</v>
      </c>
      <c r="B1543" s="23">
        <v>297</v>
      </c>
      <c r="C1543" s="23">
        <v>304</v>
      </c>
      <c r="D1543" s="23">
        <v>344</v>
      </c>
      <c r="E1543" s="23">
        <v>361</v>
      </c>
      <c r="F1543" s="23">
        <v>371</v>
      </c>
      <c r="G1543" s="1"/>
      <c r="H1543" s="1"/>
      <c r="I1543" s="1"/>
      <c r="J1543" s="1"/>
    </row>
    <row r="1544" spans="1:10" s="133" customFormat="1" x14ac:dyDescent="0.2">
      <c r="A1544" s="138" t="s">
        <v>184</v>
      </c>
      <c r="B1544" s="160">
        <v>3</v>
      </c>
      <c r="C1544" s="160">
        <v>4</v>
      </c>
      <c r="D1544" s="160">
        <v>5</v>
      </c>
      <c r="E1544" s="160">
        <v>10</v>
      </c>
      <c r="F1544" s="160">
        <v>10</v>
      </c>
      <c r="G1544" s="1"/>
      <c r="H1544" s="1"/>
      <c r="I1544" s="1"/>
      <c r="J1544" s="1"/>
    </row>
    <row r="1545" spans="1:10" s="133" customFormat="1" x14ac:dyDescent="0.2">
      <c r="A1545" s="138" t="s">
        <v>219</v>
      </c>
      <c r="B1545" s="160">
        <v>1</v>
      </c>
      <c r="C1545" s="160">
        <v>1</v>
      </c>
      <c r="D1545" s="160">
        <v>1</v>
      </c>
      <c r="E1545" s="160">
        <v>1</v>
      </c>
      <c r="F1545" s="160">
        <v>1</v>
      </c>
      <c r="G1545" s="1"/>
      <c r="H1545" s="1"/>
      <c r="I1545" s="1"/>
      <c r="J1545" s="1"/>
    </row>
    <row r="1546" spans="1:10" s="133" customFormat="1" x14ac:dyDescent="0.2">
      <c r="A1546" s="138" t="s">
        <v>243</v>
      </c>
      <c r="B1546" s="160">
        <v>2</v>
      </c>
      <c r="C1546" s="160">
        <v>2</v>
      </c>
      <c r="D1546" s="160">
        <v>2</v>
      </c>
      <c r="E1546" s="160">
        <v>2</v>
      </c>
      <c r="F1546" s="160">
        <v>2</v>
      </c>
      <c r="G1546" s="1"/>
      <c r="H1546" s="1"/>
      <c r="I1546" s="1"/>
      <c r="J1546" s="1"/>
    </row>
    <row r="1547" spans="1:10" s="133" customFormat="1" x14ac:dyDescent="0.2">
      <c r="A1547" s="138" t="s">
        <v>186</v>
      </c>
      <c r="B1547" s="160">
        <v>168</v>
      </c>
      <c r="C1547" s="160">
        <v>173</v>
      </c>
      <c r="D1547" s="160">
        <v>205</v>
      </c>
      <c r="E1547" s="160">
        <v>218</v>
      </c>
      <c r="F1547" s="160">
        <v>232</v>
      </c>
      <c r="G1547" s="1"/>
      <c r="H1547" s="1"/>
      <c r="I1547" s="1"/>
      <c r="J1547" s="1"/>
    </row>
    <row r="1548" spans="1:10" s="598" customFormat="1" x14ac:dyDescent="0.2">
      <c r="A1548" s="138" t="s">
        <v>187</v>
      </c>
      <c r="B1548" s="160">
        <v>123</v>
      </c>
      <c r="C1548" s="160">
        <v>124</v>
      </c>
      <c r="D1548" s="160">
        <v>131</v>
      </c>
      <c r="E1548" s="160">
        <v>130</v>
      </c>
      <c r="F1548" s="160">
        <v>126</v>
      </c>
      <c r="G1548" s="1"/>
      <c r="H1548" s="1"/>
      <c r="I1548" s="1"/>
      <c r="J1548" s="1"/>
    </row>
    <row r="1549" spans="1:10" s="598" customFormat="1" x14ac:dyDescent="0.2">
      <c r="A1549" s="80"/>
      <c r="B1549" s="23"/>
      <c r="C1549" s="23"/>
      <c r="D1549" s="23"/>
      <c r="E1549" s="23"/>
      <c r="F1549" s="23"/>
      <c r="G1549" s="1"/>
      <c r="H1549" s="1"/>
      <c r="I1549" s="1"/>
      <c r="J1549" s="1"/>
    </row>
    <row r="1550" spans="1:10" s="598" customFormat="1" x14ac:dyDescent="0.2">
      <c r="A1550" s="139" t="s">
        <v>188</v>
      </c>
      <c r="B1550" s="23">
        <v>295</v>
      </c>
      <c r="C1550" s="23">
        <v>302</v>
      </c>
      <c r="D1550" s="23">
        <v>339</v>
      </c>
      <c r="E1550" s="23">
        <v>356</v>
      </c>
      <c r="F1550" s="23">
        <v>366</v>
      </c>
      <c r="G1550" s="1"/>
      <c r="H1550" s="1"/>
      <c r="I1550" s="1"/>
      <c r="J1550" s="1"/>
    </row>
    <row r="1551" spans="1:10" s="133" customFormat="1" x14ac:dyDescent="0.2">
      <c r="A1551" s="138" t="s">
        <v>184</v>
      </c>
      <c r="B1551" s="160">
        <v>1</v>
      </c>
      <c r="C1551" s="160">
        <v>2</v>
      </c>
      <c r="D1551" s="160">
        <v>0</v>
      </c>
      <c r="E1551" s="160">
        <v>5</v>
      </c>
      <c r="F1551" s="160">
        <v>5</v>
      </c>
      <c r="G1551" s="1"/>
      <c r="H1551" s="1"/>
      <c r="I1551" s="1"/>
      <c r="J1551" s="1"/>
    </row>
    <row r="1552" spans="1:10" s="133" customFormat="1" x14ac:dyDescent="0.2">
      <c r="A1552" s="138" t="s">
        <v>219</v>
      </c>
      <c r="B1552" s="160">
        <v>1</v>
      </c>
      <c r="C1552" s="160">
        <v>1</v>
      </c>
      <c r="D1552" s="160">
        <v>1</v>
      </c>
      <c r="E1552" s="160">
        <v>1</v>
      </c>
      <c r="F1552" s="160">
        <v>1</v>
      </c>
      <c r="G1552" s="1"/>
      <c r="H1552" s="1"/>
      <c r="I1552" s="1"/>
      <c r="J1552" s="1"/>
    </row>
    <row r="1553" spans="1:10" s="133" customFormat="1" x14ac:dyDescent="0.2">
      <c r="A1553" s="138" t="s">
        <v>243</v>
      </c>
      <c r="B1553" s="160">
        <v>2</v>
      </c>
      <c r="C1553" s="160">
        <v>2</v>
      </c>
      <c r="D1553" s="160">
        <v>2</v>
      </c>
      <c r="E1553" s="160">
        <v>2</v>
      </c>
      <c r="F1553" s="160">
        <v>2</v>
      </c>
      <c r="G1553" s="1"/>
      <c r="H1553" s="1"/>
      <c r="I1553" s="1"/>
      <c r="J1553" s="1"/>
    </row>
    <row r="1554" spans="1:10" s="133" customFormat="1" x14ac:dyDescent="0.2">
      <c r="A1554" s="138" t="s">
        <v>186</v>
      </c>
      <c r="B1554" s="160">
        <v>168</v>
      </c>
      <c r="C1554" s="160">
        <v>173</v>
      </c>
      <c r="D1554" s="160">
        <v>205</v>
      </c>
      <c r="E1554" s="160">
        <v>218</v>
      </c>
      <c r="F1554" s="160">
        <v>232</v>
      </c>
      <c r="G1554" s="1"/>
      <c r="H1554" s="1"/>
      <c r="I1554" s="1"/>
      <c r="J1554" s="1"/>
    </row>
    <row r="1555" spans="1:10" s="133" customFormat="1" ht="14.25" x14ac:dyDescent="0.2">
      <c r="A1555" s="138" t="s">
        <v>630</v>
      </c>
      <c r="B1555" s="160">
        <v>123</v>
      </c>
      <c r="C1555" s="160">
        <v>124</v>
      </c>
      <c r="D1555" s="160">
        <v>131</v>
      </c>
      <c r="E1555" s="160">
        <v>130</v>
      </c>
      <c r="F1555" s="160">
        <v>126</v>
      </c>
      <c r="G1555" s="1"/>
      <c r="H1555" s="1"/>
      <c r="I1555" s="1"/>
      <c r="J1555" s="1"/>
    </row>
    <row r="1556" spans="1:10" s="598" customFormat="1" x14ac:dyDescent="0.2">
      <c r="A1556" s="138"/>
      <c r="B1556" s="23"/>
      <c r="C1556" s="23"/>
      <c r="D1556" s="23"/>
      <c r="E1556" s="23"/>
      <c r="F1556" s="23"/>
      <c r="G1556" s="1"/>
      <c r="H1556" s="1"/>
      <c r="I1556" s="1"/>
      <c r="J1556" s="1"/>
    </row>
    <row r="1557" spans="1:10" s="598" customFormat="1" x14ac:dyDescent="0.2">
      <c r="A1557" s="139" t="s">
        <v>189</v>
      </c>
      <c r="B1557" s="23">
        <v>2</v>
      </c>
      <c r="C1557" s="23">
        <v>2</v>
      </c>
      <c r="D1557" s="23">
        <v>5</v>
      </c>
      <c r="E1557" s="23">
        <v>5</v>
      </c>
      <c r="F1557" s="23">
        <v>5</v>
      </c>
      <c r="G1557" s="1"/>
      <c r="H1557" s="1"/>
      <c r="I1557" s="1"/>
      <c r="J1557" s="1"/>
    </row>
    <row r="1558" spans="1:10" s="598" customFormat="1" x14ac:dyDescent="0.2">
      <c r="A1558" s="138" t="s">
        <v>184</v>
      </c>
      <c r="B1558" s="160">
        <v>2</v>
      </c>
      <c r="C1558" s="160">
        <v>2</v>
      </c>
      <c r="D1558" s="160">
        <v>5</v>
      </c>
      <c r="E1558" s="160">
        <v>5</v>
      </c>
      <c r="F1558" s="160">
        <v>5</v>
      </c>
      <c r="G1558" s="1"/>
      <c r="H1558" s="1"/>
      <c r="I1558" s="1"/>
      <c r="J1558" s="1"/>
    </row>
    <row r="1559" spans="1:10" s="598" customFormat="1" x14ac:dyDescent="0.2">
      <c r="A1559" s="138" t="s">
        <v>219</v>
      </c>
      <c r="B1559" s="160" t="s">
        <v>18</v>
      </c>
      <c r="C1559" s="160" t="s">
        <v>18</v>
      </c>
      <c r="D1559" s="160" t="s">
        <v>18</v>
      </c>
      <c r="E1559" s="160" t="s">
        <v>18</v>
      </c>
      <c r="F1559" s="160" t="s">
        <v>18</v>
      </c>
      <c r="G1559" s="1"/>
      <c r="H1559" s="1"/>
      <c r="I1559" s="1"/>
      <c r="J1559" s="1"/>
    </row>
    <row r="1560" spans="1:10" s="598" customFormat="1" x14ac:dyDescent="0.2">
      <c r="A1560" s="138" t="s">
        <v>243</v>
      </c>
      <c r="B1560" s="160" t="s">
        <v>18</v>
      </c>
      <c r="C1560" s="160" t="s">
        <v>18</v>
      </c>
      <c r="D1560" s="160" t="s">
        <v>18</v>
      </c>
      <c r="E1560" s="160" t="s">
        <v>18</v>
      </c>
      <c r="F1560" s="160" t="s">
        <v>18</v>
      </c>
      <c r="G1560" s="1"/>
      <c r="H1560" s="1"/>
      <c r="I1560" s="1"/>
      <c r="J1560" s="1"/>
    </row>
    <row r="1561" spans="1:10" s="598" customFormat="1" x14ac:dyDescent="0.2">
      <c r="A1561" s="138" t="s">
        <v>186</v>
      </c>
      <c r="B1561" s="160" t="s">
        <v>18</v>
      </c>
      <c r="C1561" s="160" t="s">
        <v>18</v>
      </c>
      <c r="D1561" s="160" t="s">
        <v>18</v>
      </c>
      <c r="E1561" s="160" t="s">
        <v>18</v>
      </c>
      <c r="F1561" s="160" t="s">
        <v>18</v>
      </c>
      <c r="G1561" s="1"/>
      <c r="H1561" s="1"/>
      <c r="I1561" s="1"/>
      <c r="J1561" s="1"/>
    </row>
    <row r="1562" spans="1:10" s="598" customFormat="1" x14ac:dyDescent="0.2">
      <c r="A1562" s="17" t="s">
        <v>187</v>
      </c>
      <c r="B1562" s="160" t="s">
        <v>18</v>
      </c>
      <c r="C1562" s="160" t="s">
        <v>18</v>
      </c>
      <c r="D1562" s="160" t="s">
        <v>18</v>
      </c>
      <c r="E1562" s="160" t="s">
        <v>18</v>
      </c>
      <c r="F1562" s="160" t="s">
        <v>18</v>
      </c>
      <c r="G1562" s="1"/>
      <c r="H1562" s="1"/>
      <c r="I1562" s="1"/>
      <c r="J1562" s="1"/>
    </row>
    <row r="1563" spans="1:10" s="598" customFormat="1" x14ac:dyDescent="0.2">
      <c r="A1563" s="17"/>
      <c r="B1563" s="160"/>
      <c r="C1563" s="160"/>
      <c r="D1563" s="160"/>
      <c r="E1563" s="160"/>
      <c r="F1563" s="160"/>
      <c r="G1563" s="1"/>
      <c r="H1563" s="1"/>
      <c r="I1563" s="1"/>
      <c r="J1563" s="1"/>
    </row>
    <row r="1564" spans="1:10" s="598" customFormat="1" x14ac:dyDescent="0.2">
      <c r="A1564" s="132" t="s">
        <v>936</v>
      </c>
      <c r="B1564" s="160"/>
      <c r="C1564" s="160"/>
      <c r="D1564" s="160"/>
      <c r="E1564" s="160"/>
      <c r="F1564" s="160"/>
      <c r="G1564" s="1"/>
      <c r="H1564" s="1"/>
      <c r="I1564" s="1"/>
      <c r="J1564" s="1"/>
    </row>
    <row r="1565" spans="1:10" s="598" customFormat="1" x14ac:dyDescent="0.2">
      <c r="A1565" s="80" t="s">
        <v>1389</v>
      </c>
      <c r="B1565" s="23">
        <v>282</v>
      </c>
      <c r="C1565" s="23">
        <v>278</v>
      </c>
      <c r="D1565" s="23">
        <v>273</v>
      </c>
      <c r="E1565" s="23">
        <v>270</v>
      </c>
      <c r="F1565" s="23">
        <v>264</v>
      </c>
      <c r="G1565" s="1"/>
      <c r="H1565" s="1"/>
      <c r="I1565" s="1"/>
      <c r="J1565" s="1"/>
    </row>
    <row r="1566" spans="1:10" s="133" customFormat="1" x14ac:dyDescent="0.2">
      <c r="A1566" s="138" t="s">
        <v>184</v>
      </c>
      <c r="B1566" s="160" t="s">
        <v>19</v>
      </c>
      <c r="C1566" s="160" t="s">
        <v>19</v>
      </c>
      <c r="D1566" s="160" t="s">
        <v>19</v>
      </c>
      <c r="E1566" s="160" t="s">
        <v>19</v>
      </c>
      <c r="F1566" s="160" t="s">
        <v>19</v>
      </c>
      <c r="G1566" s="1"/>
      <c r="H1566" s="1"/>
      <c r="I1566" s="1"/>
      <c r="J1566" s="1"/>
    </row>
    <row r="1567" spans="1:10" s="133" customFormat="1" x14ac:dyDescent="0.2">
      <c r="A1567" s="138" t="s">
        <v>219</v>
      </c>
      <c r="B1567" s="160">
        <v>8</v>
      </c>
      <c r="C1567" s="160">
        <v>7</v>
      </c>
      <c r="D1567" s="160">
        <v>4</v>
      </c>
      <c r="E1567" s="160">
        <v>3</v>
      </c>
      <c r="F1567" s="160">
        <v>2</v>
      </c>
      <c r="G1567" s="1"/>
      <c r="H1567" s="1"/>
      <c r="I1567" s="1"/>
      <c r="J1567" s="1"/>
    </row>
    <row r="1568" spans="1:10" s="133" customFormat="1" x14ac:dyDescent="0.2">
      <c r="A1568" s="138" t="s">
        <v>243</v>
      </c>
      <c r="B1568" s="160" t="s">
        <v>19</v>
      </c>
      <c r="C1568" s="160" t="s">
        <v>19</v>
      </c>
      <c r="D1568" s="160" t="s">
        <v>19</v>
      </c>
      <c r="E1568" s="160" t="s">
        <v>19</v>
      </c>
      <c r="F1568" s="160" t="s">
        <v>19</v>
      </c>
      <c r="G1568" s="1"/>
      <c r="H1568" s="1"/>
      <c r="I1568" s="1"/>
      <c r="J1568" s="1"/>
    </row>
    <row r="1569" spans="1:10" s="133" customFormat="1" x14ac:dyDescent="0.2">
      <c r="A1569" s="138" t="s">
        <v>186</v>
      </c>
      <c r="B1569" s="160">
        <v>52</v>
      </c>
      <c r="C1569" s="160">
        <v>52</v>
      </c>
      <c r="D1569" s="160">
        <v>51</v>
      </c>
      <c r="E1569" s="160">
        <v>50</v>
      </c>
      <c r="F1569" s="160">
        <v>48</v>
      </c>
      <c r="G1569" s="1"/>
      <c r="H1569" s="1"/>
      <c r="I1569" s="1"/>
      <c r="J1569" s="1"/>
    </row>
    <row r="1570" spans="1:10" s="598" customFormat="1" x14ac:dyDescent="0.2">
      <c r="A1570" s="138" t="s">
        <v>187</v>
      </c>
      <c r="B1570" s="160">
        <v>222</v>
      </c>
      <c r="C1570" s="160">
        <v>219</v>
      </c>
      <c r="D1570" s="160">
        <v>218</v>
      </c>
      <c r="E1570" s="160">
        <v>217</v>
      </c>
      <c r="F1570" s="160">
        <v>214</v>
      </c>
      <c r="G1570" s="1"/>
      <c r="H1570" s="1"/>
      <c r="I1570" s="1"/>
      <c r="J1570" s="1"/>
    </row>
    <row r="1571" spans="1:10" s="598" customFormat="1" x14ac:dyDescent="0.2">
      <c r="A1571" s="80"/>
      <c r="B1571" s="160"/>
      <c r="C1571" s="160"/>
      <c r="D1571" s="160"/>
      <c r="E1571" s="160"/>
      <c r="F1571" s="160"/>
      <c r="G1571" s="1"/>
      <c r="H1571" s="1"/>
      <c r="I1571" s="1"/>
      <c r="J1571" s="1"/>
    </row>
    <row r="1572" spans="1:10" s="598" customFormat="1" x14ac:dyDescent="0.2">
      <c r="A1572" s="139" t="s">
        <v>188</v>
      </c>
      <c r="B1572" s="23">
        <v>282</v>
      </c>
      <c r="C1572" s="23">
        <v>278</v>
      </c>
      <c r="D1572" s="23">
        <v>273</v>
      </c>
      <c r="E1572" s="23">
        <v>270</v>
      </c>
      <c r="F1572" s="23">
        <v>264</v>
      </c>
      <c r="G1572" s="1"/>
      <c r="H1572" s="1"/>
      <c r="I1572" s="1"/>
      <c r="J1572" s="1"/>
    </row>
    <row r="1573" spans="1:10" s="133" customFormat="1" x14ac:dyDescent="0.2">
      <c r="A1573" s="138" t="s">
        <v>184</v>
      </c>
      <c r="B1573" s="160" t="s">
        <v>19</v>
      </c>
      <c r="C1573" s="160" t="s">
        <v>19</v>
      </c>
      <c r="D1573" s="160" t="s">
        <v>19</v>
      </c>
      <c r="E1573" s="160" t="s">
        <v>19</v>
      </c>
      <c r="F1573" s="160" t="s">
        <v>19</v>
      </c>
      <c r="G1573" s="1"/>
      <c r="H1573" s="1"/>
      <c r="I1573" s="1"/>
      <c r="J1573" s="1"/>
    </row>
    <row r="1574" spans="1:10" s="133" customFormat="1" x14ac:dyDescent="0.2">
      <c r="A1574" s="138" t="s">
        <v>219</v>
      </c>
      <c r="B1574" s="160">
        <v>8</v>
      </c>
      <c r="C1574" s="160">
        <v>7</v>
      </c>
      <c r="D1574" s="160">
        <v>4</v>
      </c>
      <c r="E1574" s="160">
        <v>3</v>
      </c>
      <c r="F1574" s="160">
        <v>2</v>
      </c>
      <c r="G1574" s="1"/>
      <c r="H1574" s="1"/>
      <c r="I1574" s="1"/>
      <c r="J1574" s="1"/>
    </row>
    <row r="1575" spans="1:10" s="133" customFormat="1" x14ac:dyDescent="0.2">
      <c r="A1575" s="138" t="s">
        <v>243</v>
      </c>
      <c r="B1575" s="160" t="s">
        <v>19</v>
      </c>
      <c r="C1575" s="160" t="s">
        <v>19</v>
      </c>
      <c r="D1575" s="160" t="s">
        <v>19</v>
      </c>
      <c r="E1575" s="160" t="s">
        <v>19</v>
      </c>
      <c r="F1575" s="160" t="s">
        <v>19</v>
      </c>
      <c r="G1575" s="1"/>
      <c r="H1575" s="1"/>
      <c r="I1575" s="1"/>
      <c r="J1575" s="1"/>
    </row>
    <row r="1576" spans="1:10" s="133" customFormat="1" x14ac:dyDescent="0.2">
      <c r="A1576" s="138" t="s">
        <v>186</v>
      </c>
      <c r="B1576" s="160">
        <v>52</v>
      </c>
      <c r="C1576" s="160">
        <v>52</v>
      </c>
      <c r="D1576" s="160">
        <v>51</v>
      </c>
      <c r="E1576" s="160">
        <v>50</v>
      </c>
      <c r="F1576" s="160">
        <v>48</v>
      </c>
      <c r="G1576" s="1"/>
      <c r="H1576" s="1"/>
      <c r="I1576" s="1"/>
      <c r="J1576" s="1"/>
    </row>
    <row r="1577" spans="1:10" s="133" customFormat="1" x14ac:dyDescent="0.2">
      <c r="A1577" s="138" t="s">
        <v>187</v>
      </c>
      <c r="B1577" s="160">
        <v>222</v>
      </c>
      <c r="C1577" s="160">
        <v>219</v>
      </c>
      <c r="D1577" s="160">
        <v>218</v>
      </c>
      <c r="E1577" s="160">
        <v>217</v>
      </c>
      <c r="F1577" s="160">
        <v>214</v>
      </c>
      <c r="G1577" s="1"/>
      <c r="H1577" s="1"/>
      <c r="I1577" s="1"/>
      <c r="J1577" s="1"/>
    </row>
    <row r="1578" spans="1:10" s="598" customFormat="1" x14ac:dyDescent="0.2">
      <c r="A1578" s="138"/>
      <c r="B1578" s="160"/>
      <c r="C1578" s="160"/>
      <c r="D1578" s="160"/>
      <c r="E1578" s="160"/>
      <c r="F1578" s="160"/>
      <c r="G1578" s="1"/>
      <c r="H1578" s="1"/>
      <c r="I1578" s="1"/>
      <c r="J1578" s="1"/>
    </row>
    <row r="1579" spans="1:10" s="598" customFormat="1" x14ac:dyDescent="0.2">
      <c r="A1579" s="139" t="s">
        <v>189</v>
      </c>
      <c r="B1579" s="23" t="s">
        <v>19</v>
      </c>
      <c r="C1579" s="23" t="s">
        <v>19</v>
      </c>
      <c r="D1579" s="23" t="s">
        <v>19</v>
      </c>
      <c r="E1579" s="23" t="s">
        <v>19</v>
      </c>
      <c r="F1579" s="23" t="s">
        <v>19</v>
      </c>
      <c r="G1579" s="1"/>
      <c r="H1579" s="1"/>
      <c r="I1579" s="1"/>
      <c r="J1579" s="1"/>
    </row>
    <row r="1580" spans="1:10" s="598" customFormat="1" hidden="1" x14ac:dyDescent="0.2">
      <c r="A1580" s="138" t="s">
        <v>184</v>
      </c>
      <c r="B1580" s="160" t="s">
        <v>19</v>
      </c>
      <c r="C1580" s="160" t="s">
        <v>19</v>
      </c>
      <c r="D1580" s="160" t="s">
        <v>19</v>
      </c>
      <c r="E1580" s="160" t="s">
        <v>19</v>
      </c>
      <c r="F1580" s="160" t="s">
        <v>19</v>
      </c>
      <c r="G1580" s="1"/>
      <c r="H1580" s="1"/>
      <c r="I1580" s="1"/>
      <c r="J1580" s="1"/>
    </row>
    <row r="1581" spans="1:10" s="598" customFormat="1" hidden="1" x14ac:dyDescent="0.2">
      <c r="A1581" s="138" t="s">
        <v>219</v>
      </c>
      <c r="B1581" s="160" t="s">
        <v>19</v>
      </c>
      <c r="C1581" s="160" t="s">
        <v>19</v>
      </c>
      <c r="D1581" s="160" t="s">
        <v>19</v>
      </c>
      <c r="E1581" s="160" t="s">
        <v>19</v>
      </c>
      <c r="F1581" s="160" t="s">
        <v>19</v>
      </c>
      <c r="G1581" s="1"/>
      <c r="H1581" s="1"/>
      <c r="I1581" s="1"/>
      <c r="J1581" s="1"/>
    </row>
    <row r="1582" spans="1:10" s="598" customFormat="1" hidden="1" x14ac:dyDescent="0.2">
      <c r="A1582" s="138" t="s">
        <v>243</v>
      </c>
      <c r="B1582" s="160" t="s">
        <v>19</v>
      </c>
      <c r="C1582" s="160" t="s">
        <v>19</v>
      </c>
      <c r="D1582" s="160" t="s">
        <v>19</v>
      </c>
      <c r="E1582" s="160" t="s">
        <v>19</v>
      </c>
      <c r="F1582" s="160" t="s">
        <v>19</v>
      </c>
      <c r="G1582" s="1"/>
      <c r="H1582" s="1"/>
      <c r="I1582" s="1"/>
      <c r="J1582" s="1"/>
    </row>
    <row r="1583" spans="1:10" s="598" customFormat="1" hidden="1" x14ac:dyDescent="0.2">
      <c r="A1583" s="138" t="s">
        <v>186</v>
      </c>
      <c r="B1583" s="160" t="s">
        <v>19</v>
      </c>
      <c r="C1583" s="160" t="s">
        <v>19</v>
      </c>
      <c r="D1583" s="160" t="s">
        <v>19</v>
      </c>
      <c r="E1583" s="160" t="s">
        <v>19</v>
      </c>
      <c r="F1583" s="160" t="s">
        <v>19</v>
      </c>
      <c r="G1583" s="1"/>
      <c r="H1583" s="1"/>
      <c r="I1583" s="1"/>
      <c r="J1583" s="1"/>
    </row>
    <row r="1584" spans="1:10" s="598" customFormat="1" hidden="1" x14ac:dyDescent="0.2">
      <c r="A1584" s="17" t="s">
        <v>187</v>
      </c>
      <c r="B1584" s="160" t="s">
        <v>19</v>
      </c>
      <c r="C1584" s="160" t="s">
        <v>19</v>
      </c>
      <c r="D1584" s="160" t="s">
        <v>19</v>
      </c>
      <c r="E1584" s="160" t="s">
        <v>19</v>
      </c>
      <c r="F1584" s="160" t="s">
        <v>19</v>
      </c>
      <c r="G1584" s="1"/>
      <c r="H1584" s="1"/>
      <c r="I1584" s="1"/>
      <c r="J1584" s="1"/>
    </row>
    <row r="1585" spans="1:10" s="133" customFormat="1" x14ac:dyDescent="0.2">
      <c r="A1585" s="17"/>
      <c r="B1585" s="160"/>
      <c r="C1585" s="160"/>
      <c r="D1585" s="160"/>
      <c r="E1585" s="160"/>
      <c r="F1585" s="160"/>
      <c r="G1585" s="1"/>
      <c r="H1585" s="1"/>
      <c r="I1585" s="1"/>
      <c r="J1585" s="1"/>
    </row>
    <row r="1586" spans="1:10" s="598" customFormat="1" x14ac:dyDescent="0.2">
      <c r="A1586" s="132" t="s">
        <v>937</v>
      </c>
      <c r="B1586" s="160"/>
      <c r="C1586" s="160"/>
      <c r="D1586" s="160"/>
      <c r="E1586" s="160"/>
      <c r="F1586" s="160"/>
      <c r="G1586" s="1"/>
      <c r="H1586" s="1"/>
      <c r="I1586" s="1"/>
      <c r="J1586" s="1"/>
    </row>
    <row r="1587" spans="1:10" s="598" customFormat="1" x14ac:dyDescent="0.2">
      <c r="A1587" s="80" t="s">
        <v>1389</v>
      </c>
      <c r="B1587" s="23">
        <v>578</v>
      </c>
      <c r="C1587" s="23">
        <v>579</v>
      </c>
      <c r="D1587" s="23">
        <v>575</v>
      </c>
      <c r="E1587" s="23">
        <v>583</v>
      </c>
      <c r="F1587" s="23">
        <v>589</v>
      </c>
      <c r="G1587" s="1"/>
      <c r="H1587" s="1"/>
      <c r="I1587" s="1"/>
      <c r="J1587" s="1"/>
    </row>
    <row r="1588" spans="1:10" s="133" customFormat="1" x14ac:dyDescent="0.2">
      <c r="A1588" s="138" t="s">
        <v>184</v>
      </c>
      <c r="B1588" s="160" t="s">
        <v>19</v>
      </c>
      <c r="C1588" s="160" t="s">
        <v>19</v>
      </c>
      <c r="D1588" s="160" t="s">
        <v>19</v>
      </c>
      <c r="E1588" s="160" t="s">
        <v>19</v>
      </c>
      <c r="F1588" s="160" t="s">
        <v>19</v>
      </c>
      <c r="G1588" s="1"/>
      <c r="H1588" s="1"/>
      <c r="I1588" s="1"/>
      <c r="J1588" s="1"/>
    </row>
    <row r="1589" spans="1:10" s="133" customFormat="1" x14ac:dyDescent="0.2">
      <c r="A1589" s="138" t="s">
        <v>219</v>
      </c>
      <c r="B1589" s="160">
        <v>1</v>
      </c>
      <c r="C1589" s="160">
        <v>1</v>
      </c>
      <c r="D1589" s="160">
        <v>1</v>
      </c>
      <c r="E1589" s="160">
        <v>1</v>
      </c>
      <c r="F1589" s="160">
        <v>1</v>
      </c>
      <c r="G1589" s="1"/>
      <c r="H1589" s="1"/>
      <c r="I1589" s="1"/>
      <c r="J1589" s="1"/>
    </row>
    <row r="1590" spans="1:10" s="133" customFormat="1" x14ac:dyDescent="0.2">
      <c r="A1590" s="138" t="s">
        <v>243</v>
      </c>
      <c r="B1590" s="160">
        <v>0</v>
      </c>
      <c r="C1590" s="160">
        <v>0</v>
      </c>
      <c r="D1590" s="160">
        <v>0</v>
      </c>
      <c r="E1590" s="160">
        <v>0</v>
      </c>
      <c r="F1590" s="160">
        <v>0</v>
      </c>
      <c r="G1590" s="1"/>
      <c r="H1590" s="1"/>
      <c r="I1590" s="1"/>
      <c r="J1590" s="1"/>
    </row>
    <row r="1591" spans="1:10" s="133" customFormat="1" x14ac:dyDescent="0.2">
      <c r="A1591" s="138" t="s">
        <v>186</v>
      </c>
      <c r="B1591" s="160">
        <v>35</v>
      </c>
      <c r="C1591" s="160">
        <v>42</v>
      </c>
      <c r="D1591" s="160">
        <v>45</v>
      </c>
      <c r="E1591" s="160">
        <v>45</v>
      </c>
      <c r="F1591" s="160">
        <v>47</v>
      </c>
      <c r="G1591" s="1"/>
      <c r="H1591" s="1"/>
      <c r="I1591" s="1"/>
      <c r="J1591" s="1"/>
    </row>
    <row r="1592" spans="1:10" s="598" customFormat="1" x14ac:dyDescent="0.2">
      <c r="A1592" s="138" t="s">
        <v>187</v>
      </c>
      <c r="B1592" s="160">
        <v>542</v>
      </c>
      <c r="C1592" s="160">
        <v>536</v>
      </c>
      <c r="D1592" s="160">
        <v>529</v>
      </c>
      <c r="E1592" s="160">
        <v>537</v>
      </c>
      <c r="F1592" s="160">
        <v>541</v>
      </c>
      <c r="G1592" s="1"/>
      <c r="H1592" s="1"/>
      <c r="I1592" s="1"/>
      <c r="J1592" s="1"/>
    </row>
    <row r="1593" spans="1:10" s="598" customFormat="1" x14ac:dyDescent="0.2">
      <c r="A1593" s="80"/>
      <c r="B1593" s="160"/>
      <c r="C1593" s="160"/>
      <c r="D1593" s="160"/>
      <c r="E1593" s="160"/>
      <c r="F1593" s="160"/>
      <c r="G1593" s="1"/>
      <c r="H1593" s="1"/>
      <c r="I1593" s="1"/>
      <c r="J1593" s="1"/>
    </row>
    <row r="1594" spans="1:10" s="598" customFormat="1" x14ac:dyDescent="0.2">
      <c r="A1594" s="139" t="s">
        <v>188</v>
      </c>
      <c r="B1594" s="23">
        <v>578</v>
      </c>
      <c r="C1594" s="23">
        <v>579</v>
      </c>
      <c r="D1594" s="23">
        <v>575</v>
      </c>
      <c r="E1594" s="23">
        <v>583</v>
      </c>
      <c r="F1594" s="23">
        <v>589</v>
      </c>
      <c r="G1594" s="1"/>
      <c r="H1594" s="1"/>
      <c r="I1594" s="1"/>
      <c r="J1594" s="1"/>
    </row>
    <row r="1595" spans="1:10" s="133" customFormat="1" x14ac:dyDescent="0.2">
      <c r="A1595" s="138" t="s">
        <v>184</v>
      </c>
      <c r="B1595" s="160" t="s">
        <v>19</v>
      </c>
      <c r="C1595" s="160" t="s">
        <v>19</v>
      </c>
      <c r="D1595" s="160" t="s">
        <v>19</v>
      </c>
      <c r="E1595" s="160" t="s">
        <v>19</v>
      </c>
      <c r="F1595" s="160" t="s">
        <v>19</v>
      </c>
      <c r="G1595" s="1"/>
      <c r="H1595" s="1"/>
      <c r="I1595" s="1"/>
      <c r="J1595" s="1"/>
    </row>
    <row r="1596" spans="1:10" s="133" customFormat="1" x14ac:dyDescent="0.2">
      <c r="A1596" s="138" t="s">
        <v>219</v>
      </c>
      <c r="B1596" s="160">
        <v>1</v>
      </c>
      <c r="C1596" s="160">
        <v>1</v>
      </c>
      <c r="D1596" s="160">
        <v>1</v>
      </c>
      <c r="E1596" s="160">
        <v>1</v>
      </c>
      <c r="F1596" s="160">
        <v>1</v>
      </c>
      <c r="G1596" s="1"/>
      <c r="H1596" s="1"/>
      <c r="I1596" s="1"/>
      <c r="J1596" s="1"/>
    </row>
    <row r="1597" spans="1:10" s="133" customFormat="1" x14ac:dyDescent="0.2">
      <c r="A1597" s="138" t="s">
        <v>243</v>
      </c>
      <c r="B1597" s="160">
        <v>0</v>
      </c>
      <c r="C1597" s="160">
        <v>0</v>
      </c>
      <c r="D1597" s="160">
        <v>0</v>
      </c>
      <c r="E1597" s="160">
        <v>0</v>
      </c>
      <c r="F1597" s="160">
        <v>0</v>
      </c>
      <c r="G1597" s="1"/>
      <c r="H1597" s="1"/>
      <c r="I1597" s="1"/>
      <c r="J1597" s="1"/>
    </row>
    <row r="1598" spans="1:10" s="133" customFormat="1" x14ac:dyDescent="0.2">
      <c r="A1598" s="138" t="s">
        <v>186</v>
      </c>
      <c r="B1598" s="160">
        <v>35</v>
      </c>
      <c r="C1598" s="160">
        <v>42</v>
      </c>
      <c r="D1598" s="160">
        <v>45</v>
      </c>
      <c r="E1598" s="160">
        <v>45</v>
      </c>
      <c r="F1598" s="160">
        <v>47</v>
      </c>
      <c r="G1598" s="1"/>
      <c r="H1598" s="1"/>
      <c r="I1598" s="1"/>
      <c r="J1598" s="1"/>
    </row>
    <row r="1599" spans="1:10" s="133" customFormat="1" x14ac:dyDescent="0.2">
      <c r="A1599" s="138" t="s">
        <v>187</v>
      </c>
      <c r="B1599" s="160">
        <v>542</v>
      </c>
      <c r="C1599" s="160">
        <v>536</v>
      </c>
      <c r="D1599" s="160">
        <v>529</v>
      </c>
      <c r="E1599" s="160">
        <v>537</v>
      </c>
      <c r="F1599" s="160">
        <v>541</v>
      </c>
      <c r="G1599" s="1"/>
      <c r="H1599" s="1"/>
      <c r="I1599" s="1"/>
      <c r="J1599" s="1"/>
    </row>
    <row r="1600" spans="1:10" s="598" customFormat="1" x14ac:dyDescent="0.2">
      <c r="A1600" s="138"/>
      <c r="B1600" s="160"/>
      <c r="C1600" s="160"/>
      <c r="D1600" s="160"/>
      <c r="E1600" s="160"/>
      <c r="F1600" s="160"/>
      <c r="G1600" s="1"/>
      <c r="H1600" s="1"/>
      <c r="I1600" s="1"/>
      <c r="J1600" s="1"/>
    </row>
    <row r="1601" spans="1:10" s="598" customFormat="1" x14ac:dyDescent="0.2">
      <c r="A1601" s="139" t="s">
        <v>189</v>
      </c>
      <c r="B1601" s="23" t="s">
        <v>19</v>
      </c>
      <c r="C1601" s="23" t="s">
        <v>19</v>
      </c>
      <c r="D1601" s="23" t="s">
        <v>19</v>
      </c>
      <c r="E1601" s="23" t="s">
        <v>19</v>
      </c>
      <c r="F1601" s="23" t="s">
        <v>19</v>
      </c>
      <c r="G1601" s="1"/>
      <c r="H1601" s="1"/>
      <c r="I1601" s="1"/>
      <c r="J1601" s="1"/>
    </row>
    <row r="1602" spans="1:10" s="598" customFormat="1" hidden="1" x14ac:dyDescent="0.2">
      <c r="A1602" s="138" t="s">
        <v>184</v>
      </c>
      <c r="B1602" s="160" t="s">
        <v>19</v>
      </c>
      <c r="C1602" s="160" t="s">
        <v>19</v>
      </c>
      <c r="D1602" s="160" t="s">
        <v>19</v>
      </c>
      <c r="E1602" s="160" t="s">
        <v>19</v>
      </c>
      <c r="F1602" s="160" t="s">
        <v>19</v>
      </c>
      <c r="G1602" s="1"/>
      <c r="H1602" s="1"/>
      <c r="I1602" s="1"/>
      <c r="J1602" s="1"/>
    </row>
    <row r="1603" spans="1:10" s="598" customFormat="1" hidden="1" x14ac:dyDescent="0.2">
      <c r="A1603" s="138" t="s">
        <v>219</v>
      </c>
      <c r="B1603" s="160" t="s">
        <v>19</v>
      </c>
      <c r="C1603" s="160" t="s">
        <v>19</v>
      </c>
      <c r="D1603" s="160" t="s">
        <v>19</v>
      </c>
      <c r="E1603" s="160" t="s">
        <v>19</v>
      </c>
      <c r="F1603" s="160" t="s">
        <v>19</v>
      </c>
      <c r="G1603" s="1"/>
      <c r="H1603" s="1"/>
      <c r="I1603" s="1"/>
      <c r="J1603" s="1"/>
    </row>
    <row r="1604" spans="1:10" s="598" customFormat="1" hidden="1" x14ac:dyDescent="0.2">
      <c r="A1604" s="138" t="s">
        <v>243</v>
      </c>
      <c r="B1604" s="160" t="s">
        <v>19</v>
      </c>
      <c r="C1604" s="160" t="s">
        <v>19</v>
      </c>
      <c r="D1604" s="160" t="s">
        <v>19</v>
      </c>
      <c r="E1604" s="160" t="s">
        <v>19</v>
      </c>
      <c r="F1604" s="160" t="s">
        <v>19</v>
      </c>
      <c r="G1604" s="1"/>
      <c r="H1604" s="1"/>
      <c r="I1604" s="1"/>
      <c r="J1604" s="1"/>
    </row>
    <row r="1605" spans="1:10" s="598" customFormat="1" hidden="1" x14ac:dyDescent="0.2">
      <c r="A1605" s="138" t="s">
        <v>186</v>
      </c>
      <c r="B1605" s="160" t="s">
        <v>19</v>
      </c>
      <c r="C1605" s="160" t="s">
        <v>19</v>
      </c>
      <c r="D1605" s="160" t="s">
        <v>19</v>
      </c>
      <c r="E1605" s="160" t="s">
        <v>19</v>
      </c>
      <c r="F1605" s="160" t="s">
        <v>19</v>
      </c>
      <c r="G1605" s="1"/>
      <c r="H1605" s="1"/>
      <c r="I1605" s="1"/>
      <c r="J1605" s="1"/>
    </row>
    <row r="1606" spans="1:10" s="598" customFormat="1" hidden="1" x14ac:dyDescent="0.2">
      <c r="A1606" s="17" t="s">
        <v>187</v>
      </c>
      <c r="B1606" s="160" t="s">
        <v>19</v>
      </c>
      <c r="C1606" s="160" t="s">
        <v>19</v>
      </c>
      <c r="D1606" s="160" t="s">
        <v>19</v>
      </c>
      <c r="E1606" s="160" t="s">
        <v>19</v>
      </c>
      <c r="F1606" s="160" t="s">
        <v>19</v>
      </c>
      <c r="G1606" s="1"/>
      <c r="H1606" s="1"/>
      <c r="I1606" s="1"/>
      <c r="J1606" s="1"/>
    </row>
    <row r="1607" spans="1:10" s="133" customFormat="1" ht="14.25" customHeight="1" x14ac:dyDescent="0.2">
      <c r="A1607" s="1108" t="s">
        <v>938</v>
      </c>
      <c r="B1607" s="1109"/>
      <c r="C1607" s="1109"/>
      <c r="D1607" s="1109"/>
      <c r="E1607" s="1109"/>
      <c r="F1607" s="1109"/>
      <c r="G1607" s="1"/>
      <c r="H1607" s="1"/>
      <c r="I1607" s="1"/>
      <c r="J1607" s="1"/>
    </row>
    <row r="1608" spans="1:10" s="598" customFormat="1" x14ac:dyDescent="0.2">
      <c r="A1608" s="139"/>
      <c r="B1608" s="23"/>
      <c r="C1608" s="23"/>
      <c r="D1608" s="23"/>
      <c r="E1608" s="23"/>
      <c r="F1608" s="23"/>
      <c r="G1608" s="1"/>
      <c r="H1608" s="1"/>
      <c r="I1608" s="1"/>
      <c r="J1608" s="1"/>
    </row>
    <row r="1609" spans="1:10" s="598" customFormat="1" ht="12.75" customHeight="1" x14ac:dyDescent="0.2">
      <c r="A1609" s="139"/>
      <c r="B1609" s="23"/>
      <c r="C1609" s="23"/>
      <c r="D1609" s="23"/>
      <c r="E1609" s="23"/>
      <c r="F1609" s="23"/>
      <c r="G1609" s="1"/>
      <c r="H1609" s="1"/>
      <c r="I1609" s="1"/>
      <c r="J1609" s="1"/>
    </row>
    <row r="1610" spans="1:10" s="598" customFormat="1" x14ac:dyDescent="0.2">
      <c r="A1610" s="139"/>
      <c r="B1610" s="23"/>
      <c r="C1610" s="23"/>
      <c r="D1610" s="23"/>
      <c r="E1610" s="23"/>
      <c r="F1610" s="23"/>
      <c r="G1610" s="1"/>
      <c r="H1610" s="1"/>
      <c r="I1610" s="1"/>
      <c r="J1610" s="1"/>
    </row>
    <row r="1611" spans="1:10" s="598" customFormat="1" x14ac:dyDescent="0.2">
      <c r="A1611" s="144"/>
      <c r="B1611" s="23"/>
      <c r="C1611" s="23"/>
      <c r="D1611" s="23"/>
      <c r="E1611" s="23"/>
      <c r="F1611" s="23"/>
      <c r="G1611" s="1"/>
      <c r="H1611" s="1"/>
      <c r="I1611" s="1"/>
      <c r="J1611" s="1"/>
    </row>
    <row r="1612" spans="1:10" s="598" customFormat="1" x14ac:dyDescent="0.2">
      <c r="A1612" s="1200" t="s">
        <v>245</v>
      </c>
      <c r="B1612" s="1200"/>
      <c r="C1612" s="1200"/>
      <c r="D1612" s="1200"/>
      <c r="E1612" s="1200"/>
      <c r="F1612" s="1200"/>
      <c r="G1612" s="1"/>
      <c r="H1612" s="1"/>
      <c r="I1612" s="1"/>
      <c r="J1612" s="1"/>
    </row>
    <row r="1613" spans="1:10" s="600" customFormat="1" ht="15" x14ac:dyDescent="0.25">
      <c r="A1613" s="1101" t="s">
        <v>246</v>
      </c>
      <c r="B1613" s="1101"/>
      <c r="C1613" s="1101"/>
      <c r="D1613" s="1101"/>
      <c r="E1613" s="1101"/>
      <c r="F1613" s="1101"/>
      <c r="G1613" s="1"/>
      <c r="H1613" s="1"/>
      <c r="I1613" s="1"/>
      <c r="J1613" s="1"/>
    </row>
    <row r="1614" spans="1:10" s="598" customFormat="1" x14ac:dyDescent="0.2">
      <c r="A1614" s="144" t="s">
        <v>892</v>
      </c>
      <c r="B1614" s="23"/>
      <c r="C1614" s="23"/>
      <c r="D1614" s="23"/>
      <c r="E1614" s="23"/>
      <c r="F1614" s="23"/>
      <c r="G1614" s="1"/>
      <c r="H1614" s="1"/>
      <c r="I1614" s="1"/>
      <c r="J1614" s="1"/>
    </row>
    <row r="1615" spans="1:10" s="598" customFormat="1" x14ac:dyDescent="0.2">
      <c r="A1615" s="144"/>
      <c r="B1615" s="23"/>
      <c r="C1615" s="23"/>
      <c r="D1615" s="23"/>
      <c r="E1615" s="23"/>
      <c r="F1615" s="23"/>
      <c r="G1615" s="1"/>
      <c r="H1615" s="1"/>
      <c r="I1615" s="1"/>
      <c r="J1615" s="1"/>
    </row>
    <row r="1616" spans="1:10" s="598" customFormat="1" x14ac:dyDescent="0.2">
      <c r="A1616" s="136"/>
      <c r="B1616" s="12">
        <v>40909</v>
      </c>
      <c r="C1616" s="12">
        <v>41275</v>
      </c>
      <c r="D1616" s="12">
        <v>41640</v>
      </c>
      <c r="E1616" s="12">
        <v>42005</v>
      </c>
      <c r="F1616" s="12">
        <v>42370</v>
      </c>
      <c r="G1616" s="1"/>
      <c r="H1616" s="1"/>
      <c r="I1616" s="1"/>
      <c r="J1616" s="1"/>
    </row>
    <row r="1617" spans="1:10" s="598" customFormat="1" x14ac:dyDescent="0.2">
      <c r="A1617" s="132" t="s">
        <v>935</v>
      </c>
      <c r="B1617" s="29"/>
      <c r="C1617" s="29"/>
      <c r="D1617" s="29"/>
      <c r="E1617" s="29"/>
      <c r="F1617" s="29"/>
      <c r="G1617" s="1"/>
      <c r="H1617" s="1"/>
      <c r="I1617" s="1"/>
      <c r="J1617" s="1"/>
    </row>
    <row r="1618" spans="1:10" s="598" customFormat="1" x14ac:dyDescent="0.2">
      <c r="A1618" s="24" t="s">
        <v>249</v>
      </c>
      <c r="B1618" s="56">
        <v>1.8500000000000001E-3</v>
      </c>
      <c r="C1618" s="56">
        <v>1.98E-3</v>
      </c>
      <c r="D1618" s="56">
        <v>2.16E-3</v>
      </c>
      <c r="E1618" s="56">
        <v>2.4100000000000002E-3</v>
      </c>
      <c r="F1618" s="56">
        <v>2.9289999999999997E-3</v>
      </c>
      <c r="G1618" s="1"/>
      <c r="H1618" s="1"/>
      <c r="I1618" s="1"/>
      <c r="J1618" s="1"/>
    </row>
    <row r="1619" spans="1:10" s="598" customFormat="1" x14ac:dyDescent="0.2">
      <c r="A1619" s="85" t="s">
        <v>194</v>
      </c>
      <c r="B1619" s="56">
        <v>1.8500000000000001E-3</v>
      </c>
      <c r="C1619" s="56">
        <v>1.98E-3</v>
      </c>
      <c r="D1619" s="56">
        <v>2.16E-3</v>
      </c>
      <c r="E1619" s="56">
        <v>2.3900000000000002E-3</v>
      </c>
      <c r="F1619" s="56">
        <v>2.9169999999999999E-3</v>
      </c>
      <c r="G1619" s="1"/>
      <c r="H1619" s="1"/>
      <c r="I1619" s="1"/>
      <c r="J1619" s="1"/>
    </row>
    <row r="1620" spans="1:10" s="598" customFormat="1" x14ac:dyDescent="0.2">
      <c r="A1620" s="353" t="s">
        <v>195</v>
      </c>
      <c r="B1620" s="166">
        <v>5.0000000000000002E-5</v>
      </c>
      <c r="C1620" s="166">
        <v>5.0000000000000002E-5</v>
      </c>
      <c r="D1620" s="166">
        <v>6.0000000000000002E-5</v>
      </c>
      <c r="E1620" s="166">
        <v>6.0000000000000002E-5</v>
      </c>
      <c r="F1620" s="166">
        <v>6.5000000000000008E-5</v>
      </c>
      <c r="G1620" s="1"/>
      <c r="H1620" s="1"/>
      <c r="I1620" s="1"/>
      <c r="J1620" s="1"/>
    </row>
    <row r="1621" spans="1:10" s="598" customFormat="1" x14ac:dyDescent="0.2">
      <c r="A1621" s="353" t="s">
        <v>196</v>
      </c>
      <c r="B1621" s="166">
        <v>1.7800000000000001E-3</v>
      </c>
      <c r="C1621" s="166">
        <v>1.92E-3</v>
      </c>
      <c r="D1621" s="166">
        <v>2.0899999999999998E-3</v>
      </c>
      <c r="E1621" s="166">
        <v>2.33E-3</v>
      </c>
      <c r="F1621" s="166">
        <v>2.8519999999999999E-3</v>
      </c>
      <c r="G1621" s="1"/>
      <c r="H1621" s="1"/>
      <c r="I1621" s="1"/>
      <c r="J1621" s="1"/>
    </row>
    <row r="1622" spans="1:10" s="133" customFormat="1" x14ac:dyDescent="0.2">
      <c r="A1622" s="158" t="s">
        <v>197</v>
      </c>
      <c r="B1622" s="56" t="s">
        <v>19</v>
      </c>
      <c r="C1622" s="29" t="s">
        <v>19</v>
      </c>
      <c r="D1622" s="29" t="s">
        <v>19</v>
      </c>
      <c r="E1622" s="56" t="s">
        <v>19</v>
      </c>
      <c r="F1622" s="56" t="s">
        <v>19</v>
      </c>
      <c r="G1622" s="21"/>
      <c r="H1622" s="21"/>
      <c r="I1622" s="21"/>
      <c r="J1622" s="21"/>
    </row>
    <row r="1623" spans="1:10" s="598" customFormat="1" ht="14.25" x14ac:dyDescent="0.2">
      <c r="A1623" s="85" t="s">
        <v>630</v>
      </c>
      <c r="B1623" s="56">
        <v>1.0000000000000001E-5</v>
      </c>
      <c r="C1623" s="56">
        <v>1.0000000000000001E-5</v>
      </c>
      <c r="D1623" s="56">
        <v>1.0000000000000001E-5</v>
      </c>
      <c r="E1623" s="56">
        <v>1.0000000000000001E-5</v>
      </c>
      <c r="F1623" s="56">
        <v>1.2E-5</v>
      </c>
      <c r="G1623" s="1"/>
      <c r="H1623" s="1"/>
      <c r="I1623" s="1"/>
      <c r="J1623" s="1"/>
    </row>
    <row r="1624" spans="1:10" s="598" customFormat="1" x14ac:dyDescent="0.2">
      <c r="A1624" s="17"/>
      <c r="B1624" s="69"/>
      <c r="C1624" s="69"/>
      <c r="D1624" s="69"/>
      <c r="E1624" s="69"/>
      <c r="F1624" s="69"/>
      <c r="G1624" s="1"/>
      <c r="H1624" s="1"/>
      <c r="I1624" s="1"/>
      <c r="J1624" s="1"/>
    </row>
    <row r="1625" spans="1:10" s="598" customFormat="1" x14ac:dyDescent="0.2">
      <c r="A1625" s="132" t="s">
        <v>936</v>
      </c>
      <c r="B1625" s="29"/>
      <c r="C1625" s="29"/>
      <c r="D1625" s="29"/>
      <c r="E1625" s="29"/>
      <c r="F1625" s="29"/>
      <c r="G1625" s="1"/>
      <c r="H1625" s="1"/>
      <c r="I1625" s="1"/>
      <c r="J1625" s="1"/>
    </row>
    <row r="1626" spans="1:10" s="598" customFormat="1" x14ac:dyDescent="0.2">
      <c r="A1626" s="33" t="s">
        <v>249</v>
      </c>
      <c r="B1626" s="49">
        <v>686475.84022000001</v>
      </c>
      <c r="C1626" s="49">
        <v>795503.43490800005</v>
      </c>
      <c r="D1626" s="49">
        <v>927357.03879999998</v>
      </c>
      <c r="E1626" s="49">
        <v>1100208.9705000001</v>
      </c>
      <c r="F1626" s="49">
        <v>1317625.361918</v>
      </c>
      <c r="G1626" s="1"/>
      <c r="H1626" s="1"/>
      <c r="I1626" s="1"/>
      <c r="J1626" s="1"/>
    </row>
    <row r="1627" spans="1:10" s="133" customFormat="1" x14ac:dyDescent="0.2">
      <c r="A1627" s="85" t="s">
        <v>194</v>
      </c>
      <c r="B1627" s="49">
        <v>9679.3025240000006</v>
      </c>
      <c r="C1627" s="49">
        <v>11694.181585999999</v>
      </c>
      <c r="D1627" s="49">
        <v>22201.9359</v>
      </c>
      <c r="E1627" s="49">
        <v>28931.432199999999</v>
      </c>
      <c r="F1627" s="49">
        <v>34115.968696000004</v>
      </c>
      <c r="G1627" s="1"/>
      <c r="H1627" s="1"/>
      <c r="I1627" s="1"/>
      <c r="J1627" s="1"/>
    </row>
    <row r="1628" spans="1:10" s="133" customFormat="1" x14ac:dyDescent="0.2">
      <c r="A1628" s="353" t="s">
        <v>195</v>
      </c>
      <c r="B1628" s="472">
        <v>53.044334000000006</v>
      </c>
      <c r="C1628" s="51">
        <v>49.125065000000006</v>
      </c>
      <c r="D1628" s="51">
        <v>41.988700000000001</v>
      </c>
      <c r="E1628" s="51">
        <v>39.662100000000002</v>
      </c>
      <c r="F1628" s="51">
        <v>32.410806999999998</v>
      </c>
      <c r="G1628" s="1"/>
      <c r="H1628" s="1"/>
      <c r="I1628" s="1"/>
      <c r="J1628" s="1"/>
    </row>
    <row r="1629" spans="1:10" s="133" customFormat="1" x14ac:dyDescent="0.2">
      <c r="A1629" s="353" t="s">
        <v>196</v>
      </c>
      <c r="B1629" s="51">
        <v>9626.2581900000005</v>
      </c>
      <c r="C1629" s="51">
        <v>11645.056521</v>
      </c>
      <c r="D1629" s="51">
        <v>22159.947199999999</v>
      </c>
      <c r="E1629" s="51">
        <v>28891.770100000002</v>
      </c>
      <c r="F1629" s="51">
        <v>34083.557888999996</v>
      </c>
      <c r="G1629" s="1"/>
      <c r="H1629" s="1"/>
      <c r="I1629" s="1"/>
      <c r="J1629" s="1"/>
    </row>
    <row r="1630" spans="1:10" s="598" customFormat="1" x14ac:dyDescent="0.2">
      <c r="A1630" s="158" t="s">
        <v>197</v>
      </c>
      <c r="B1630" s="49">
        <v>629978.80140600004</v>
      </c>
      <c r="C1630" s="49">
        <v>700533.53871500003</v>
      </c>
      <c r="D1630" s="49">
        <v>811849.09290000005</v>
      </c>
      <c r="E1630" s="49">
        <v>931336.21110000007</v>
      </c>
      <c r="F1630" s="49">
        <v>1050983.087293</v>
      </c>
      <c r="G1630" s="1"/>
      <c r="H1630" s="1"/>
      <c r="I1630" s="1"/>
      <c r="J1630" s="1"/>
    </row>
    <row r="1631" spans="1:10" s="133" customFormat="1" x14ac:dyDescent="0.2">
      <c r="A1631" s="85" t="s">
        <v>187</v>
      </c>
      <c r="B1631" s="49">
        <v>46817.736290000001</v>
      </c>
      <c r="C1631" s="49">
        <v>83275.714607000002</v>
      </c>
      <c r="D1631" s="49">
        <v>93306.01</v>
      </c>
      <c r="E1631" s="49">
        <v>139941.3272</v>
      </c>
      <c r="F1631" s="49">
        <v>232526.30592899999</v>
      </c>
      <c r="G1631" s="1"/>
      <c r="H1631" s="1"/>
      <c r="I1631" s="1"/>
      <c r="J1631" s="1"/>
    </row>
    <row r="1632" spans="1:10" s="133" customFormat="1" x14ac:dyDescent="0.2">
      <c r="A1632" s="17"/>
      <c r="B1632" s="69"/>
      <c r="C1632" s="69"/>
      <c r="D1632" s="69"/>
      <c r="E1632" s="69"/>
      <c r="F1632" s="69"/>
      <c r="G1632" s="1"/>
      <c r="H1632" s="1"/>
      <c r="I1632" s="1"/>
      <c r="J1632" s="1"/>
    </row>
    <row r="1633" spans="1:11" s="598" customFormat="1" x14ac:dyDescent="0.2">
      <c r="A1633" s="132" t="s">
        <v>937</v>
      </c>
      <c r="B1633" s="69"/>
      <c r="C1633" s="69"/>
      <c r="D1633" s="69"/>
      <c r="E1633" s="69"/>
      <c r="F1633" s="69"/>
      <c r="G1633" s="1"/>
      <c r="H1633" s="1"/>
      <c r="I1633" s="1"/>
      <c r="J1633" s="1"/>
    </row>
    <row r="1634" spans="1:11" s="598" customFormat="1" x14ac:dyDescent="0.2">
      <c r="A1634" s="33" t="s">
        <v>249</v>
      </c>
      <c r="B1634" s="49">
        <v>151729.35838999998</v>
      </c>
      <c r="C1634" s="49">
        <v>177309.93982</v>
      </c>
      <c r="D1634" s="49">
        <v>206012.37925</v>
      </c>
      <c r="E1634" s="49">
        <v>226625.76032</v>
      </c>
      <c r="F1634" s="49">
        <v>255227.44481799999</v>
      </c>
      <c r="G1634" s="1"/>
      <c r="H1634" s="1"/>
      <c r="I1634" s="1"/>
      <c r="J1634" s="1"/>
    </row>
    <row r="1635" spans="1:11" s="598" customFormat="1" x14ac:dyDescent="0.2">
      <c r="A1635" s="85" t="s">
        <v>194</v>
      </c>
      <c r="B1635" s="49">
        <v>444.73546999999996</v>
      </c>
      <c r="C1635" s="49">
        <v>985.15314000000001</v>
      </c>
      <c r="D1635" s="49">
        <v>904.50773000000004</v>
      </c>
      <c r="E1635" s="49">
        <v>2008.3553899999999</v>
      </c>
      <c r="F1635" s="49">
        <v>2834.5421590000001</v>
      </c>
      <c r="G1635" s="1"/>
      <c r="H1635" s="1"/>
      <c r="I1635" s="1"/>
      <c r="J1635" s="1"/>
    </row>
    <row r="1636" spans="1:11" s="598" customFormat="1" x14ac:dyDescent="0.2">
      <c r="A1636" s="353" t="s">
        <v>195</v>
      </c>
      <c r="B1636" s="51">
        <v>0.28195999999999999</v>
      </c>
      <c r="C1636" s="51">
        <v>4.036E-2</v>
      </c>
      <c r="D1636" s="51">
        <v>0.13740000000000002</v>
      </c>
      <c r="E1636" s="51">
        <v>0.68530999999999997</v>
      </c>
      <c r="F1636" s="51">
        <v>0.392175</v>
      </c>
      <c r="G1636" s="1"/>
      <c r="H1636" s="1"/>
      <c r="I1636" s="1"/>
      <c r="J1636" s="1"/>
    </row>
    <row r="1637" spans="1:11" s="598" customFormat="1" x14ac:dyDescent="0.2">
      <c r="A1637" s="353" t="s">
        <v>196</v>
      </c>
      <c r="B1637" s="51">
        <v>444.45350000000002</v>
      </c>
      <c r="C1637" s="51">
        <v>985.11278000000004</v>
      </c>
      <c r="D1637" s="51">
        <v>904.37032999999997</v>
      </c>
      <c r="E1637" s="51">
        <v>2007.6700800000001</v>
      </c>
      <c r="F1637" s="51">
        <v>2834.1499840000001</v>
      </c>
      <c r="G1637" s="1"/>
      <c r="H1637" s="1"/>
      <c r="I1637" s="1"/>
      <c r="J1637" s="1"/>
      <c r="K1637" s="604"/>
    </row>
    <row r="1638" spans="1:11" s="598" customFormat="1" x14ac:dyDescent="0.2">
      <c r="A1638" s="158" t="s">
        <v>197</v>
      </c>
      <c r="B1638" s="49">
        <v>137630.976</v>
      </c>
      <c r="C1638" s="49">
        <v>160896.55593</v>
      </c>
      <c r="D1638" s="49">
        <v>185967.99638999999</v>
      </c>
      <c r="E1638" s="49">
        <v>207041.39990000002</v>
      </c>
      <c r="F1638" s="49">
        <v>232613.88718000002</v>
      </c>
      <c r="G1638" s="1"/>
      <c r="H1638" s="1"/>
      <c r="I1638" s="1"/>
      <c r="J1638" s="1"/>
      <c r="K1638" s="604"/>
    </row>
    <row r="1639" spans="1:11" s="598" customFormat="1" x14ac:dyDescent="0.2">
      <c r="A1639" s="85" t="s">
        <v>187</v>
      </c>
      <c r="B1639" s="49">
        <v>13653.646930000001</v>
      </c>
      <c r="C1639" s="49">
        <v>15428.230750000001</v>
      </c>
      <c r="D1639" s="49">
        <v>19139.87513</v>
      </c>
      <c r="E1639" s="49">
        <v>17576.00504</v>
      </c>
      <c r="F1639" s="49">
        <v>19779.015478999998</v>
      </c>
      <c r="G1639" s="1"/>
      <c r="H1639" s="1"/>
      <c r="I1639" s="1"/>
      <c r="J1639" s="1"/>
      <c r="K1639" s="604"/>
    </row>
    <row r="1640" spans="1:11" s="598" customFormat="1" ht="14.25" customHeight="1" x14ac:dyDescent="0.2">
      <c r="A1640" s="1108" t="s">
        <v>939</v>
      </c>
      <c r="B1640" s="1109"/>
      <c r="C1640" s="1109"/>
      <c r="D1640" s="1109"/>
      <c r="E1640" s="1109"/>
      <c r="F1640" s="1109"/>
      <c r="G1640" s="1"/>
      <c r="H1640" s="1"/>
      <c r="I1640" s="1"/>
      <c r="J1640" s="1"/>
    </row>
    <row r="1641" spans="1:11" s="598" customFormat="1" x14ac:dyDescent="0.2">
      <c r="A1641" s="139"/>
      <c r="B1641" s="23"/>
      <c r="C1641" s="23"/>
      <c r="D1641" s="23"/>
      <c r="E1641" s="23"/>
      <c r="F1641" s="23"/>
      <c r="G1641" s="1"/>
      <c r="H1641" s="1"/>
      <c r="I1641" s="1"/>
      <c r="J1641" s="1"/>
    </row>
    <row r="1642" spans="1:11" s="598" customFormat="1" x14ac:dyDescent="0.2">
      <c r="A1642" s="139"/>
      <c r="B1642" s="23"/>
      <c r="C1642" s="23"/>
      <c r="D1642" s="23"/>
      <c r="E1642" s="23"/>
      <c r="F1642" s="23"/>
      <c r="G1642" s="1"/>
      <c r="H1642" s="1"/>
      <c r="I1642" s="1"/>
      <c r="J1642" s="1"/>
    </row>
    <row r="1643" spans="1:11" s="598" customFormat="1" x14ac:dyDescent="0.2">
      <c r="A1643" s="144"/>
      <c r="B1643" s="23"/>
      <c r="C1643" s="23"/>
      <c r="D1643" s="23"/>
      <c r="E1643" s="23"/>
      <c r="F1643" s="23"/>
      <c r="G1643" s="1"/>
      <c r="H1643" s="1"/>
      <c r="I1643" s="1"/>
      <c r="J1643" s="1"/>
    </row>
    <row r="1644" spans="1:11" s="598" customFormat="1" x14ac:dyDescent="0.2">
      <c r="A1644" s="80"/>
      <c r="B1644" s="23"/>
      <c r="C1644" s="23"/>
      <c r="D1644" s="23"/>
      <c r="E1644" s="23"/>
      <c r="F1644" s="23"/>
      <c r="G1644" s="1"/>
      <c r="H1644" s="1"/>
      <c r="I1644" s="1"/>
      <c r="J1644" s="1"/>
    </row>
    <row r="1645" spans="1:11" s="598" customFormat="1" x14ac:dyDescent="0.2">
      <c r="A1645" s="1200" t="s">
        <v>251</v>
      </c>
      <c r="B1645" s="1200"/>
      <c r="C1645" s="1200"/>
      <c r="D1645" s="1200"/>
      <c r="E1645" s="1200"/>
      <c r="F1645" s="1200"/>
      <c r="G1645" s="1"/>
      <c r="H1645" s="1"/>
      <c r="I1645" s="1"/>
      <c r="J1645" s="1"/>
    </row>
    <row r="1646" spans="1:11" s="600" customFormat="1" ht="15" x14ac:dyDescent="0.25">
      <c r="A1646" s="1101" t="s">
        <v>252</v>
      </c>
      <c r="B1646" s="1101"/>
      <c r="C1646" s="1101"/>
      <c r="D1646" s="1101"/>
      <c r="E1646" s="1101"/>
      <c r="F1646" s="1101"/>
      <c r="G1646" s="1"/>
      <c r="H1646" s="1"/>
      <c r="I1646" s="1"/>
      <c r="J1646" s="1"/>
    </row>
    <row r="1647" spans="1:11" s="598" customFormat="1" x14ac:dyDescent="0.2">
      <c r="A1647" s="148" t="s">
        <v>868</v>
      </c>
      <c r="B1647" s="23"/>
      <c r="C1647" s="23"/>
      <c r="D1647" s="23"/>
      <c r="E1647" s="160"/>
      <c r="F1647" s="23"/>
      <c r="G1647" s="1"/>
      <c r="H1647" s="1"/>
      <c r="I1647" s="1"/>
      <c r="J1647" s="1"/>
    </row>
    <row r="1648" spans="1:11" s="598" customFormat="1" x14ac:dyDescent="0.2">
      <c r="A1648" s="139"/>
      <c r="B1648" s="23"/>
      <c r="C1648" s="23"/>
      <c r="D1648" s="23"/>
      <c r="E1648" s="23"/>
      <c r="F1648" s="23"/>
      <c r="G1648" s="1"/>
      <c r="H1648" s="1"/>
      <c r="I1648" s="1"/>
      <c r="J1648" s="1"/>
    </row>
    <row r="1649" spans="1:10" s="598" customFormat="1" x14ac:dyDescent="0.2">
      <c r="A1649" s="136"/>
      <c r="B1649" s="12">
        <v>40909</v>
      </c>
      <c r="C1649" s="12">
        <v>41275</v>
      </c>
      <c r="D1649" s="12">
        <v>41640</v>
      </c>
      <c r="E1649" s="12">
        <v>42005</v>
      </c>
      <c r="F1649" s="12">
        <v>42370</v>
      </c>
      <c r="G1649" s="1"/>
      <c r="H1649" s="1"/>
      <c r="I1649" s="1"/>
      <c r="J1649" s="1"/>
    </row>
    <row r="1650" spans="1:10" s="598" customFormat="1" x14ac:dyDescent="0.2">
      <c r="A1650" s="132" t="s">
        <v>935</v>
      </c>
      <c r="B1650" s="49"/>
      <c r="C1650" s="49"/>
      <c r="D1650" s="49"/>
      <c r="E1650" s="49"/>
      <c r="F1650" s="49"/>
      <c r="G1650" s="1"/>
      <c r="H1650" s="1"/>
      <c r="I1650" s="1"/>
      <c r="J1650" s="1"/>
    </row>
    <row r="1651" spans="1:10" s="598" customFormat="1" x14ac:dyDescent="0.2">
      <c r="A1651" s="24" t="s">
        <v>376</v>
      </c>
      <c r="B1651" s="49">
        <v>44534.158299999996</v>
      </c>
      <c r="C1651" s="49">
        <v>51181.249770000002</v>
      </c>
      <c r="D1651" s="49">
        <v>57868.923090000004</v>
      </c>
      <c r="E1651" s="49">
        <v>65697.013200000001</v>
      </c>
      <c r="F1651" s="49">
        <v>73388.710080000004</v>
      </c>
      <c r="G1651" s="1"/>
      <c r="H1651" s="1"/>
      <c r="I1651" s="1"/>
      <c r="J1651" s="1"/>
    </row>
    <row r="1652" spans="1:10" s="598" customFormat="1" x14ac:dyDescent="0.2">
      <c r="A1652" s="82" t="s">
        <v>194</v>
      </c>
      <c r="B1652" s="49">
        <v>44534.158299999996</v>
      </c>
      <c r="C1652" s="49">
        <v>51181.249770000002</v>
      </c>
      <c r="D1652" s="49">
        <v>57847.720850000005</v>
      </c>
      <c r="E1652" s="49">
        <v>65665.138569999996</v>
      </c>
      <c r="F1652" s="49">
        <v>73320.840280000004</v>
      </c>
      <c r="G1652" s="1"/>
      <c r="H1652" s="1"/>
      <c r="I1652" s="1"/>
      <c r="J1652" s="1"/>
    </row>
    <row r="1653" spans="1:10" s="598" customFormat="1" x14ac:dyDescent="0.2">
      <c r="A1653" s="167" t="s">
        <v>195</v>
      </c>
      <c r="B1653" s="51">
        <v>2997.6315299999997</v>
      </c>
      <c r="C1653" s="51">
        <v>3391.3429999999998</v>
      </c>
      <c r="D1653" s="51">
        <v>3494.5102500000003</v>
      </c>
      <c r="E1653" s="51">
        <v>3646.8619500000004</v>
      </c>
      <c r="F1653" s="51">
        <v>3347.886</v>
      </c>
      <c r="G1653" s="1"/>
      <c r="H1653" s="1"/>
      <c r="I1653" s="1"/>
      <c r="J1653" s="1"/>
    </row>
    <row r="1654" spans="1:10" s="598" customFormat="1" x14ac:dyDescent="0.2">
      <c r="A1654" s="167" t="s">
        <v>196</v>
      </c>
      <c r="B1654" s="51">
        <v>41536.526770000004</v>
      </c>
      <c r="C1654" s="51">
        <v>47789.906770000001</v>
      </c>
      <c r="D1654" s="51">
        <v>54353.210600000006</v>
      </c>
      <c r="E1654" s="51">
        <v>62018.276619999997</v>
      </c>
      <c r="F1654" s="51">
        <v>69972.954280000005</v>
      </c>
      <c r="G1654" s="1"/>
      <c r="H1654" s="1"/>
      <c r="I1654" s="1"/>
      <c r="J1654" s="1"/>
    </row>
    <row r="1655" spans="1:10" s="604" customFormat="1" x14ac:dyDescent="0.2">
      <c r="A1655" s="84" t="s">
        <v>197</v>
      </c>
      <c r="B1655" s="49" t="s">
        <v>19</v>
      </c>
      <c r="C1655" s="49" t="s">
        <v>19</v>
      </c>
      <c r="D1655" s="49" t="s">
        <v>19</v>
      </c>
      <c r="E1655" s="49" t="s">
        <v>19</v>
      </c>
      <c r="F1655" s="49" t="s">
        <v>19</v>
      </c>
      <c r="G1655" s="7"/>
      <c r="H1655" s="7"/>
      <c r="I1655" s="7"/>
      <c r="J1655" s="7"/>
    </row>
    <row r="1656" spans="1:10" s="598" customFormat="1" x14ac:dyDescent="0.2">
      <c r="A1656" s="85" t="s">
        <v>187</v>
      </c>
      <c r="B1656" s="49" t="s">
        <v>18</v>
      </c>
      <c r="C1656" s="49" t="s">
        <v>18</v>
      </c>
      <c r="D1656" s="49">
        <v>21.20223</v>
      </c>
      <c r="E1656" s="49">
        <v>31.874630000000003</v>
      </c>
      <c r="F1656" s="49">
        <v>67.869799999999998</v>
      </c>
      <c r="G1656" s="1"/>
      <c r="H1656" s="1"/>
      <c r="I1656" s="1"/>
      <c r="J1656" s="1"/>
    </row>
    <row r="1657" spans="1:10" s="598" customFormat="1" x14ac:dyDescent="0.2">
      <c r="A1657" s="17"/>
      <c r="B1657" s="51"/>
      <c r="C1657" s="51"/>
      <c r="D1657" s="51"/>
      <c r="E1657" s="51"/>
      <c r="F1657" s="51"/>
      <c r="G1657" s="1"/>
      <c r="H1657" s="1"/>
      <c r="I1657" s="1"/>
      <c r="J1657" s="1"/>
    </row>
    <row r="1658" spans="1:10" s="598" customFormat="1" x14ac:dyDescent="0.2">
      <c r="A1658" s="132" t="s">
        <v>936</v>
      </c>
      <c r="B1658" s="49"/>
      <c r="C1658" s="49"/>
      <c r="D1658" s="49"/>
      <c r="E1658" s="49"/>
      <c r="F1658" s="49"/>
      <c r="G1658" s="1"/>
      <c r="H1658" s="1"/>
      <c r="I1658" s="1"/>
      <c r="J1658" s="1"/>
    </row>
    <row r="1659" spans="1:10" s="598" customFormat="1" x14ac:dyDescent="0.2">
      <c r="A1659" s="24" t="s">
        <v>376</v>
      </c>
      <c r="B1659" s="49">
        <v>76790.267810000005</v>
      </c>
      <c r="C1659" s="49">
        <v>89398.76195</v>
      </c>
      <c r="D1659" s="49">
        <v>117483.14794</v>
      </c>
      <c r="E1659" s="49">
        <v>117156.66647</v>
      </c>
      <c r="F1659" s="49">
        <v>146486.96130199998</v>
      </c>
      <c r="G1659" s="1"/>
      <c r="H1659" s="1"/>
      <c r="I1659" s="1"/>
      <c r="J1659" s="1"/>
    </row>
    <row r="1660" spans="1:10" s="598" customFormat="1" x14ac:dyDescent="0.2">
      <c r="A1660" s="82" t="s">
        <v>194</v>
      </c>
      <c r="B1660" s="49">
        <v>19571.492719999998</v>
      </c>
      <c r="C1660" s="49">
        <v>21232.621690000004</v>
      </c>
      <c r="D1660" s="49">
        <v>24082.158300000003</v>
      </c>
      <c r="E1660" s="49">
        <v>27500.934670000002</v>
      </c>
      <c r="F1660" s="49">
        <v>32870.521846999996</v>
      </c>
      <c r="G1660" s="1"/>
      <c r="H1660" s="1"/>
      <c r="I1660" s="1"/>
      <c r="J1660" s="1"/>
    </row>
    <row r="1661" spans="1:10" s="598" customFormat="1" x14ac:dyDescent="0.2">
      <c r="A1661" s="167" t="s">
        <v>195</v>
      </c>
      <c r="B1661" s="51">
        <v>6627.0050000000001</v>
      </c>
      <c r="C1661" s="51">
        <v>6455.8989000000001</v>
      </c>
      <c r="D1661" s="51">
        <v>6461.9007000000001</v>
      </c>
      <c r="E1661" s="51">
        <v>7207.6399000000001</v>
      </c>
      <c r="F1661" s="51">
        <v>8255.0115000000005</v>
      </c>
      <c r="G1661" s="1"/>
      <c r="H1661" s="1"/>
      <c r="I1661" s="1"/>
      <c r="J1661" s="1"/>
    </row>
    <row r="1662" spans="1:10" s="598" customFormat="1" x14ac:dyDescent="0.2">
      <c r="A1662" s="167" t="s">
        <v>196</v>
      </c>
      <c r="B1662" s="51">
        <v>12944.487720000001</v>
      </c>
      <c r="C1662" s="51">
        <v>14776.72279</v>
      </c>
      <c r="D1662" s="51">
        <v>17620.257600000001</v>
      </c>
      <c r="E1662" s="51">
        <v>20293.29477</v>
      </c>
      <c r="F1662" s="51">
        <v>24615.510346999999</v>
      </c>
      <c r="G1662" s="1"/>
      <c r="H1662" s="1"/>
      <c r="I1662" s="1"/>
      <c r="J1662" s="1"/>
    </row>
    <row r="1663" spans="1:10" s="598" customFormat="1" x14ac:dyDescent="0.2">
      <c r="A1663" s="84" t="s">
        <v>197</v>
      </c>
      <c r="B1663" s="49">
        <v>55834.942500000005</v>
      </c>
      <c r="C1663" s="49">
        <v>66198.918270000009</v>
      </c>
      <c r="D1663" s="49">
        <v>90915.978799999997</v>
      </c>
      <c r="E1663" s="49">
        <v>86926.954200000007</v>
      </c>
      <c r="F1663" s="49">
        <v>110003.20170399999</v>
      </c>
      <c r="G1663" s="1"/>
      <c r="H1663" s="1"/>
      <c r="I1663" s="1"/>
      <c r="J1663" s="1"/>
    </row>
    <row r="1664" spans="1:10" s="598" customFormat="1" x14ac:dyDescent="0.2">
      <c r="A1664" s="85" t="s">
        <v>187</v>
      </c>
      <c r="B1664" s="49">
        <v>1383.8326000000002</v>
      </c>
      <c r="C1664" s="49">
        <v>1967.22198</v>
      </c>
      <c r="D1664" s="49">
        <v>2485.0108300000002</v>
      </c>
      <c r="E1664" s="49">
        <v>2728.7776100000001</v>
      </c>
      <c r="F1664" s="49">
        <v>3613.2377510000001</v>
      </c>
      <c r="G1664" s="1"/>
      <c r="H1664" s="1"/>
      <c r="I1664" s="1"/>
      <c r="J1664" s="1"/>
    </row>
    <row r="1665" spans="1:10" s="133" customFormat="1" x14ac:dyDescent="0.2">
      <c r="A1665" s="17"/>
      <c r="B1665" s="51"/>
      <c r="C1665" s="51"/>
      <c r="D1665" s="51"/>
      <c r="E1665" s="51"/>
      <c r="F1665" s="51"/>
      <c r="G1665" s="1"/>
      <c r="H1665" s="1"/>
      <c r="I1665" s="1"/>
      <c r="J1665" s="1"/>
    </row>
    <row r="1666" spans="1:10" s="598" customFormat="1" x14ac:dyDescent="0.2">
      <c r="A1666" s="132" t="s">
        <v>937</v>
      </c>
      <c r="B1666" s="51"/>
      <c r="C1666" s="51"/>
      <c r="D1666" s="51"/>
      <c r="E1666" s="51"/>
      <c r="F1666" s="51"/>
      <c r="G1666" s="1"/>
      <c r="H1666" s="1"/>
      <c r="I1666" s="1"/>
      <c r="J1666" s="1"/>
    </row>
    <row r="1667" spans="1:10" s="598" customFormat="1" x14ac:dyDescent="0.2">
      <c r="A1667" s="24" t="s">
        <v>376</v>
      </c>
      <c r="B1667" s="49">
        <v>9850.37752</v>
      </c>
      <c r="C1667" s="49">
        <v>10876.19714</v>
      </c>
      <c r="D1667" s="49">
        <v>13945.19555</v>
      </c>
      <c r="E1667" s="49">
        <v>13238.17806</v>
      </c>
      <c r="F1667" s="49">
        <v>17755.352862</v>
      </c>
      <c r="G1667" s="1"/>
      <c r="H1667" s="1"/>
      <c r="I1667" s="1"/>
      <c r="J1667" s="1"/>
    </row>
    <row r="1668" spans="1:10" s="598" customFormat="1" x14ac:dyDescent="0.2">
      <c r="A1668" s="82" t="s">
        <v>194</v>
      </c>
      <c r="B1668" s="49">
        <v>397.36205000000001</v>
      </c>
      <c r="C1668" s="49">
        <v>393.75063</v>
      </c>
      <c r="D1668" s="49">
        <v>506.10849999999999</v>
      </c>
      <c r="E1668" s="49">
        <v>727.29881000000012</v>
      </c>
      <c r="F1668" s="49">
        <v>870.53475000000003</v>
      </c>
      <c r="G1668" s="1"/>
      <c r="H1668" s="1"/>
      <c r="I1668" s="1"/>
      <c r="J1668" s="1"/>
    </row>
    <row r="1669" spans="1:10" s="598" customFormat="1" x14ac:dyDescent="0.2">
      <c r="A1669" s="167" t="s">
        <v>195</v>
      </c>
      <c r="B1669" s="51">
        <v>33.822000000000003</v>
      </c>
      <c r="C1669" s="51">
        <v>5.1771000000000003</v>
      </c>
      <c r="D1669" s="51">
        <v>17.047000000000001</v>
      </c>
      <c r="E1669" s="51">
        <v>80.856999999999999</v>
      </c>
      <c r="F1669" s="51">
        <v>78.020300000000006</v>
      </c>
      <c r="G1669" s="1"/>
      <c r="H1669" s="1"/>
      <c r="I1669" s="1"/>
      <c r="J1669" s="1"/>
    </row>
    <row r="1670" spans="1:10" s="598" customFormat="1" x14ac:dyDescent="0.2">
      <c r="A1670" s="167" t="s">
        <v>196</v>
      </c>
      <c r="B1670" s="51">
        <v>363.54005000000001</v>
      </c>
      <c r="C1670" s="51">
        <v>388.57353000000006</v>
      </c>
      <c r="D1670" s="51">
        <v>489.06150000000002</v>
      </c>
      <c r="E1670" s="51">
        <v>646.44181000000003</v>
      </c>
      <c r="F1670" s="51">
        <v>792.51445000000001</v>
      </c>
      <c r="G1670" s="1"/>
      <c r="H1670" s="1"/>
      <c r="I1670" s="1"/>
      <c r="J1670" s="1"/>
    </row>
    <row r="1671" spans="1:10" s="598" customFormat="1" x14ac:dyDescent="0.2">
      <c r="A1671" s="84" t="s">
        <v>197</v>
      </c>
      <c r="B1671" s="49">
        <v>9228.87644</v>
      </c>
      <c r="C1671" s="49">
        <v>10259.01</v>
      </c>
      <c r="D1671" s="49">
        <v>13196.382529999999</v>
      </c>
      <c r="E1671" s="49">
        <v>12230.081890000001</v>
      </c>
      <c r="F1671" s="49">
        <v>16478.775324999999</v>
      </c>
      <c r="G1671" s="1"/>
      <c r="H1671" s="1"/>
      <c r="I1671" s="1"/>
      <c r="J1671" s="1"/>
    </row>
    <row r="1672" spans="1:10" s="598" customFormat="1" x14ac:dyDescent="0.2">
      <c r="A1672" s="112" t="s">
        <v>187</v>
      </c>
      <c r="B1672" s="54">
        <v>224.13902999999999</v>
      </c>
      <c r="C1672" s="54">
        <v>223.43651000000003</v>
      </c>
      <c r="D1672" s="54">
        <v>242.70452</v>
      </c>
      <c r="E1672" s="54">
        <v>280.79734999999999</v>
      </c>
      <c r="F1672" s="54">
        <v>406.04278700000003</v>
      </c>
      <c r="G1672" s="1"/>
      <c r="H1672" s="1"/>
      <c r="I1672" s="1"/>
      <c r="J1672" s="1"/>
    </row>
    <row r="1673" spans="1:10" s="598" customFormat="1" ht="13.5" hidden="1" x14ac:dyDescent="0.2">
      <c r="A1673" s="1108"/>
      <c r="B1673" s="1109"/>
      <c r="C1673" s="1109"/>
      <c r="D1673" s="1109"/>
      <c r="E1673" s="1109"/>
      <c r="F1673" s="1109"/>
      <c r="G1673" s="1"/>
      <c r="H1673" s="1"/>
      <c r="I1673" s="1"/>
      <c r="J1673" s="1"/>
    </row>
    <row r="1674" spans="1:10" s="598" customFormat="1" x14ac:dyDescent="0.2">
      <c r="A1674" s="139"/>
      <c r="B1674" s="23"/>
      <c r="C1674" s="23"/>
      <c r="D1674" s="23"/>
      <c r="E1674" s="23"/>
      <c r="F1674" s="23"/>
      <c r="G1674" s="1"/>
      <c r="H1674" s="1"/>
      <c r="I1674" s="1"/>
      <c r="J1674" s="1"/>
    </row>
    <row r="1675" spans="1:10" x14ac:dyDescent="0.2">
      <c r="G1675" s="1"/>
      <c r="H1675" s="1"/>
      <c r="I1675" s="1"/>
      <c r="J1675" s="1"/>
    </row>
    <row r="1676" spans="1:10" x14ac:dyDescent="0.2">
      <c r="G1676" s="1"/>
      <c r="H1676" s="1"/>
      <c r="I1676" s="1"/>
      <c r="J1676" s="1"/>
    </row>
    <row r="1677" spans="1:10" x14ac:dyDescent="0.2">
      <c r="G1677" s="1"/>
      <c r="H1677" s="1"/>
      <c r="I1677" s="1"/>
      <c r="J1677" s="1"/>
    </row>
    <row r="1678" spans="1:10" s="598" customFormat="1" x14ac:dyDescent="0.2">
      <c r="A1678" s="1200" t="s">
        <v>255</v>
      </c>
      <c r="B1678" s="1200"/>
      <c r="C1678" s="1200"/>
      <c r="D1678" s="1200"/>
      <c r="E1678" s="1200"/>
      <c r="F1678" s="1200"/>
      <c r="G1678" s="1"/>
      <c r="H1678" s="1"/>
      <c r="I1678" s="1"/>
      <c r="J1678" s="1"/>
    </row>
    <row r="1679" spans="1:10" s="600" customFormat="1" ht="15" x14ac:dyDescent="0.25">
      <c r="A1679" s="1101" t="s">
        <v>256</v>
      </c>
      <c r="B1679" s="1101"/>
      <c r="C1679" s="1101"/>
      <c r="D1679" s="1101"/>
      <c r="E1679" s="1101"/>
      <c r="F1679" s="1101"/>
      <c r="G1679" s="1"/>
      <c r="H1679" s="1"/>
      <c r="I1679" s="1"/>
      <c r="J1679" s="1"/>
    </row>
    <row r="1680" spans="1:10" s="598" customFormat="1" x14ac:dyDescent="0.2">
      <c r="A1680" s="148" t="s">
        <v>257</v>
      </c>
      <c r="B1680" s="23"/>
      <c r="C1680" s="23"/>
      <c r="D1680" s="23"/>
      <c r="E1680" s="23"/>
      <c r="F1680" s="23"/>
      <c r="G1680" s="1"/>
      <c r="H1680" s="1"/>
      <c r="I1680" s="1"/>
      <c r="J1680" s="1"/>
    </row>
    <row r="1681" spans="1:10" s="598" customFormat="1" x14ac:dyDescent="0.2">
      <c r="A1681" s="148"/>
      <c r="B1681" s="23"/>
      <c r="C1681" s="23"/>
      <c r="D1681" s="23"/>
      <c r="E1681" s="23"/>
      <c r="F1681" s="23"/>
      <c r="G1681" s="1"/>
      <c r="H1681" s="1"/>
      <c r="I1681" s="1"/>
      <c r="J1681" s="1"/>
    </row>
    <row r="1682" spans="1:10" s="598" customFormat="1" x14ac:dyDescent="0.2">
      <c r="A1682" s="136"/>
      <c r="B1682" s="12">
        <v>40909</v>
      </c>
      <c r="C1682" s="12">
        <v>41275</v>
      </c>
      <c r="D1682" s="12">
        <v>41640</v>
      </c>
      <c r="E1682" s="12">
        <v>42005</v>
      </c>
      <c r="F1682" s="12">
        <v>42370</v>
      </c>
      <c r="G1682" s="1"/>
      <c r="H1682" s="1"/>
      <c r="I1682" s="1"/>
      <c r="J1682" s="1"/>
    </row>
    <row r="1683" spans="1:10" s="598" customFormat="1" x14ac:dyDescent="0.2">
      <c r="A1683" s="132" t="s">
        <v>935</v>
      </c>
      <c r="B1683" s="29"/>
      <c r="C1683" s="29"/>
      <c r="D1683" s="29"/>
      <c r="E1683" s="29"/>
      <c r="F1683" s="29"/>
      <c r="G1683" s="1"/>
      <c r="H1683" s="1"/>
      <c r="I1683" s="1"/>
      <c r="J1683" s="1"/>
    </row>
    <row r="1684" spans="1:10" s="598" customFormat="1" x14ac:dyDescent="0.2">
      <c r="A1684" s="24" t="s">
        <v>378</v>
      </c>
      <c r="B1684" s="49">
        <v>2306.33</v>
      </c>
      <c r="C1684" s="49">
        <v>2620.36</v>
      </c>
      <c r="D1684" s="49">
        <v>3044.34</v>
      </c>
      <c r="E1684" s="49">
        <v>3137.71</v>
      </c>
      <c r="F1684" s="49">
        <v>3669.6689999999999</v>
      </c>
      <c r="G1684" s="1"/>
      <c r="H1684" s="1"/>
      <c r="I1684" s="1"/>
      <c r="J1684" s="1"/>
    </row>
    <row r="1685" spans="1:10" s="598" customFormat="1" x14ac:dyDescent="0.2">
      <c r="A1685" s="82" t="s">
        <v>259</v>
      </c>
      <c r="B1685" s="49">
        <v>2306.33</v>
      </c>
      <c r="C1685" s="49">
        <v>2620.36</v>
      </c>
      <c r="D1685" s="49">
        <v>3044.34</v>
      </c>
      <c r="E1685" s="49">
        <v>3137.71</v>
      </c>
      <c r="F1685" s="49">
        <v>3669.6689999999999</v>
      </c>
      <c r="G1685" s="1"/>
      <c r="H1685" s="1"/>
      <c r="I1685" s="1"/>
      <c r="J1685" s="1"/>
    </row>
    <row r="1686" spans="1:10" s="133" customFormat="1" x14ac:dyDescent="0.2">
      <c r="A1686" s="110" t="s">
        <v>194</v>
      </c>
      <c r="B1686" s="49">
        <v>2306.33</v>
      </c>
      <c r="C1686" s="49">
        <v>2620.36</v>
      </c>
      <c r="D1686" s="49">
        <v>3044.34</v>
      </c>
      <c r="E1686" s="49">
        <v>3137.71</v>
      </c>
      <c r="F1686" s="49">
        <v>3669.6689999999999</v>
      </c>
      <c r="G1686" s="1"/>
      <c r="H1686" s="1"/>
      <c r="I1686" s="1"/>
      <c r="J1686" s="1"/>
    </row>
    <row r="1687" spans="1:10" s="133" customFormat="1" x14ac:dyDescent="0.2">
      <c r="A1687" s="111" t="s">
        <v>195</v>
      </c>
      <c r="B1687" s="166" t="s">
        <v>18</v>
      </c>
      <c r="C1687" s="166" t="s">
        <v>18</v>
      </c>
      <c r="D1687" s="166" t="s">
        <v>18</v>
      </c>
      <c r="E1687" s="51" t="s">
        <v>18</v>
      </c>
      <c r="F1687" s="51" t="s">
        <v>18</v>
      </c>
      <c r="G1687" s="1"/>
      <c r="H1687" s="1"/>
      <c r="I1687" s="1"/>
      <c r="J1687" s="1"/>
    </row>
    <row r="1688" spans="1:10" s="133" customFormat="1" x14ac:dyDescent="0.2">
      <c r="A1688" s="111" t="s">
        <v>196</v>
      </c>
      <c r="B1688" s="166" t="s">
        <v>18</v>
      </c>
      <c r="C1688" s="166" t="s">
        <v>18</v>
      </c>
      <c r="D1688" s="166" t="s">
        <v>18</v>
      </c>
      <c r="E1688" s="51" t="s">
        <v>18</v>
      </c>
      <c r="F1688" s="51" t="s">
        <v>18</v>
      </c>
      <c r="G1688" s="1"/>
      <c r="H1688" s="1"/>
      <c r="I1688" s="1"/>
      <c r="J1688" s="1"/>
    </row>
    <row r="1689" spans="1:10" s="133" customFormat="1" x14ac:dyDescent="0.2">
      <c r="A1689" s="170" t="s">
        <v>197</v>
      </c>
      <c r="B1689" s="56" t="s">
        <v>19</v>
      </c>
      <c r="C1689" s="56" t="s">
        <v>19</v>
      </c>
      <c r="D1689" s="56" t="s">
        <v>19</v>
      </c>
      <c r="E1689" s="49" t="s">
        <v>19</v>
      </c>
      <c r="F1689" s="49" t="s">
        <v>19</v>
      </c>
      <c r="G1689" s="1"/>
      <c r="H1689" s="1"/>
      <c r="I1689" s="1"/>
      <c r="J1689" s="1"/>
    </row>
    <row r="1690" spans="1:10" s="133" customFormat="1" x14ac:dyDescent="0.2">
      <c r="A1690" s="408" t="s">
        <v>187</v>
      </c>
      <c r="B1690" s="56" t="s">
        <v>18</v>
      </c>
      <c r="C1690" s="56" t="s">
        <v>18</v>
      </c>
      <c r="D1690" s="56" t="s">
        <v>18</v>
      </c>
      <c r="E1690" s="49" t="s">
        <v>18</v>
      </c>
      <c r="F1690" s="49" t="s">
        <v>18</v>
      </c>
      <c r="G1690" s="1"/>
      <c r="H1690" s="1"/>
      <c r="I1690" s="1"/>
      <c r="J1690" s="1"/>
    </row>
    <row r="1691" spans="1:10" s="598" customFormat="1" x14ac:dyDescent="0.2">
      <c r="A1691" s="82" t="s">
        <v>260</v>
      </c>
      <c r="B1691" s="56" t="s">
        <v>18</v>
      </c>
      <c r="C1691" s="56" t="s">
        <v>18</v>
      </c>
      <c r="D1691" s="56" t="s">
        <v>18</v>
      </c>
      <c r="E1691" s="49" t="s">
        <v>18</v>
      </c>
      <c r="F1691" s="49" t="s">
        <v>18</v>
      </c>
      <c r="G1691" s="1"/>
      <c r="H1691" s="1"/>
      <c r="I1691" s="1"/>
      <c r="J1691" s="1"/>
    </row>
    <row r="1692" spans="1:10" s="598" customFormat="1" hidden="1" x14ac:dyDescent="0.2">
      <c r="A1692" s="167" t="s">
        <v>194</v>
      </c>
      <c r="B1692" s="69" t="s">
        <v>18</v>
      </c>
      <c r="C1692" s="69" t="s">
        <v>18</v>
      </c>
      <c r="D1692" s="69" t="s">
        <v>18</v>
      </c>
      <c r="E1692" s="69" t="s">
        <v>18</v>
      </c>
      <c r="F1692" s="32" t="s">
        <v>18</v>
      </c>
      <c r="G1692" s="1"/>
      <c r="H1692" s="1"/>
      <c r="I1692" s="1"/>
      <c r="J1692" s="1"/>
    </row>
    <row r="1693" spans="1:10" s="598" customFormat="1" hidden="1" x14ac:dyDescent="0.2">
      <c r="A1693" s="111" t="s">
        <v>195</v>
      </c>
      <c r="B1693" s="69" t="s">
        <v>18</v>
      </c>
      <c r="C1693" s="69" t="s">
        <v>18</v>
      </c>
      <c r="D1693" s="69" t="s">
        <v>18</v>
      </c>
      <c r="E1693" s="69" t="s">
        <v>18</v>
      </c>
      <c r="F1693" s="32" t="s">
        <v>18</v>
      </c>
      <c r="G1693" s="1"/>
      <c r="H1693" s="1"/>
      <c r="I1693" s="1"/>
      <c r="J1693" s="1"/>
    </row>
    <row r="1694" spans="1:10" s="598" customFormat="1" hidden="1" x14ac:dyDescent="0.2">
      <c r="A1694" s="111" t="s">
        <v>196</v>
      </c>
      <c r="B1694" s="69" t="s">
        <v>18</v>
      </c>
      <c r="C1694" s="69" t="s">
        <v>18</v>
      </c>
      <c r="D1694" s="69" t="s">
        <v>18</v>
      </c>
      <c r="E1694" s="69" t="s">
        <v>18</v>
      </c>
      <c r="F1694" s="32" t="s">
        <v>18</v>
      </c>
      <c r="G1694" s="1"/>
      <c r="H1694" s="1"/>
      <c r="I1694" s="1"/>
      <c r="J1694" s="1"/>
    </row>
    <row r="1695" spans="1:10" s="598" customFormat="1" hidden="1" x14ac:dyDescent="0.2">
      <c r="A1695" s="335" t="s">
        <v>197</v>
      </c>
      <c r="B1695" s="69" t="s">
        <v>18</v>
      </c>
      <c r="C1695" s="69" t="s">
        <v>18</v>
      </c>
      <c r="D1695" s="69" t="s">
        <v>18</v>
      </c>
      <c r="E1695" s="69" t="s">
        <v>18</v>
      </c>
      <c r="F1695" s="32" t="s">
        <v>18</v>
      </c>
      <c r="G1695" s="1"/>
      <c r="H1695" s="1"/>
      <c r="I1695" s="1"/>
      <c r="J1695" s="1"/>
    </row>
    <row r="1696" spans="1:10" s="598" customFormat="1" hidden="1" x14ac:dyDescent="0.2">
      <c r="A1696" s="173" t="s">
        <v>187</v>
      </c>
      <c r="B1696" s="69" t="s">
        <v>18</v>
      </c>
      <c r="C1696" s="69" t="s">
        <v>18</v>
      </c>
      <c r="D1696" s="69" t="s">
        <v>18</v>
      </c>
      <c r="E1696" s="69" t="s">
        <v>18</v>
      </c>
      <c r="F1696" s="32" t="s">
        <v>18</v>
      </c>
      <c r="G1696" s="1"/>
      <c r="H1696" s="1"/>
      <c r="I1696" s="1"/>
      <c r="J1696" s="1"/>
    </row>
    <row r="1697" spans="1:10" s="598" customFormat="1" x14ac:dyDescent="0.2">
      <c r="A1697" s="173"/>
      <c r="B1697" s="69"/>
      <c r="C1697" s="69"/>
      <c r="D1697" s="69"/>
      <c r="E1697" s="69"/>
      <c r="F1697" s="69"/>
      <c r="G1697" s="1"/>
      <c r="H1697" s="1"/>
      <c r="I1697" s="1"/>
      <c r="J1697" s="1"/>
    </row>
    <row r="1698" spans="1:10" s="598" customFormat="1" x14ac:dyDescent="0.2">
      <c r="A1698" s="132" t="s">
        <v>936</v>
      </c>
      <c r="B1698" s="29"/>
      <c r="C1698" s="29"/>
      <c r="D1698" s="29"/>
      <c r="E1698" s="29"/>
      <c r="F1698" s="29"/>
      <c r="G1698" s="1"/>
      <c r="H1698" s="1"/>
      <c r="I1698" s="1"/>
      <c r="J1698" s="1"/>
    </row>
    <row r="1699" spans="1:10" s="598" customFormat="1" x14ac:dyDescent="0.2">
      <c r="A1699" s="24" t="s">
        <v>1390</v>
      </c>
      <c r="B1699" s="49">
        <v>107709.3</v>
      </c>
      <c r="C1699" s="49">
        <v>99527.21</v>
      </c>
      <c r="D1699" s="49">
        <v>147317.70000000001</v>
      </c>
      <c r="E1699" s="49">
        <v>132038.29</v>
      </c>
      <c r="F1699" s="49">
        <v>152680.897</v>
      </c>
      <c r="G1699" s="1"/>
      <c r="H1699" s="1"/>
      <c r="I1699" s="1"/>
      <c r="J1699" s="1"/>
    </row>
    <row r="1700" spans="1:10" s="598" customFormat="1" x14ac:dyDescent="0.2">
      <c r="A1700" s="82" t="s">
        <v>259</v>
      </c>
      <c r="B1700" s="49" t="s">
        <v>18</v>
      </c>
      <c r="C1700" s="49" t="s">
        <v>18</v>
      </c>
      <c r="D1700" s="49" t="s">
        <v>18</v>
      </c>
      <c r="E1700" s="49" t="s">
        <v>18</v>
      </c>
      <c r="F1700" s="49" t="s">
        <v>18</v>
      </c>
      <c r="G1700" s="1"/>
      <c r="H1700" s="1"/>
      <c r="I1700" s="1"/>
      <c r="J1700" s="1"/>
    </row>
    <row r="1701" spans="1:10" s="598" customFormat="1" hidden="1" x14ac:dyDescent="0.2">
      <c r="A1701" s="110" t="s">
        <v>194</v>
      </c>
      <c r="B1701" s="49" t="s">
        <v>18</v>
      </c>
      <c r="C1701" s="49" t="s">
        <v>18</v>
      </c>
      <c r="D1701" s="49" t="s">
        <v>18</v>
      </c>
      <c r="E1701" s="49" t="s">
        <v>18</v>
      </c>
      <c r="F1701" s="49" t="s">
        <v>18</v>
      </c>
      <c r="G1701" s="1"/>
      <c r="H1701" s="1"/>
      <c r="I1701" s="1"/>
      <c r="J1701" s="1"/>
    </row>
    <row r="1702" spans="1:10" s="598" customFormat="1" hidden="1" x14ac:dyDescent="0.2">
      <c r="A1702" s="342" t="s">
        <v>195</v>
      </c>
      <c r="B1702" s="49" t="s">
        <v>18</v>
      </c>
      <c r="C1702" s="49" t="s">
        <v>18</v>
      </c>
      <c r="D1702" s="49" t="s">
        <v>18</v>
      </c>
      <c r="E1702" s="49" t="s">
        <v>18</v>
      </c>
      <c r="F1702" s="49" t="s">
        <v>18</v>
      </c>
      <c r="G1702" s="1"/>
      <c r="H1702" s="1"/>
      <c r="I1702" s="1"/>
      <c r="J1702" s="1"/>
    </row>
    <row r="1703" spans="1:10" s="598" customFormat="1" hidden="1" x14ac:dyDescent="0.2">
      <c r="A1703" s="342" t="s">
        <v>196</v>
      </c>
      <c r="B1703" s="49" t="s">
        <v>18</v>
      </c>
      <c r="C1703" s="49" t="s">
        <v>18</v>
      </c>
      <c r="D1703" s="49" t="s">
        <v>18</v>
      </c>
      <c r="E1703" s="49" t="s">
        <v>18</v>
      </c>
      <c r="F1703" s="49" t="s">
        <v>18</v>
      </c>
      <c r="G1703" s="1"/>
      <c r="H1703" s="1"/>
      <c r="I1703" s="1"/>
      <c r="J1703" s="1"/>
    </row>
    <row r="1704" spans="1:10" s="598" customFormat="1" hidden="1" x14ac:dyDescent="0.2">
      <c r="A1704" s="170" t="s">
        <v>197</v>
      </c>
      <c r="B1704" s="49" t="s">
        <v>18</v>
      </c>
      <c r="C1704" s="49" t="s">
        <v>18</v>
      </c>
      <c r="D1704" s="49" t="s">
        <v>18</v>
      </c>
      <c r="E1704" s="49" t="s">
        <v>18</v>
      </c>
      <c r="F1704" s="49" t="s">
        <v>18</v>
      </c>
      <c r="G1704" s="1"/>
      <c r="H1704" s="1"/>
      <c r="I1704" s="1"/>
      <c r="J1704" s="1"/>
    </row>
    <row r="1705" spans="1:10" s="598" customFormat="1" hidden="1" x14ac:dyDescent="0.2">
      <c r="A1705" s="408" t="s">
        <v>187</v>
      </c>
      <c r="B1705" s="49" t="s">
        <v>18</v>
      </c>
      <c r="C1705" s="49" t="s">
        <v>18</v>
      </c>
      <c r="D1705" s="49" t="s">
        <v>18</v>
      </c>
      <c r="E1705" s="49" t="s">
        <v>18</v>
      </c>
      <c r="F1705" s="49" t="s">
        <v>18</v>
      </c>
      <c r="G1705" s="1"/>
      <c r="H1705" s="1"/>
      <c r="I1705" s="1"/>
      <c r="J1705" s="1"/>
    </row>
    <row r="1706" spans="1:10" s="598" customFormat="1" x14ac:dyDescent="0.2">
      <c r="A1706" s="82" t="s">
        <v>260</v>
      </c>
      <c r="B1706" s="49">
        <v>107709.3</v>
      </c>
      <c r="C1706" s="49">
        <v>99527.21</v>
      </c>
      <c r="D1706" s="49">
        <v>147317.70000000001</v>
      </c>
      <c r="E1706" s="49">
        <v>132038.29</v>
      </c>
      <c r="F1706" s="49">
        <v>152680.897</v>
      </c>
      <c r="G1706" s="1"/>
      <c r="H1706" s="1"/>
      <c r="I1706" s="1"/>
      <c r="J1706" s="1"/>
    </row>
    <row r="1707" spans="1:10" s="598" customFormat="1" x14ac:dyDescent="0.2">
      <c r="A1707" s="110" t="s">
        <v>194</v>
      </c>
      <c r="B1707" s="49">
        <v>619.97</v>
      </c>
      <c r="C1707" s="49">
        <v>708.14</v>
      </c>
      <c r="D1707" s="49">
        <v>691.72</v>
      </c>
      <c r="E1707" s="49">
        <v>723.88</v>
      </c>
      <c r="F1707" s="49">
        <v>844.49199999999996</v>
      </c>
      <c r="G1707" s="1"/>
      <c r="H1707" s="1"/>
      <c r="I1707" s="1"/>
      <c r="J1707" s="1"/>
    </row>
    <row r="1708" spans="1:10" s="598" customFormat="1" x14ac:dyDescent="0.2">
      <c r="A1708" s="111" t="s">
        <v>195</v>
      </c>
      <c r="B1708" s="51">
        <v>224.83</v>
      </c>
      <c r="C1708" s="51">
        <v>220.64</v>
      </c>
      <c r="D1708" s="51">
        <v>197.29</v>
      </c>
      <c r="E1708" s="51">
        <v>183.26</v>
      </c>
      <c r="F1708" s="51">
        <v>167.66499999999999</v>
      </c>
      <c r="G1708" s="1"/>
      <c r="H1708" s="1"/>
      <c r="I1708" s="1"/>
      <c r="J1708" s="1"/>
    </row>
    <row r="1709" spans="1:10" s="598" customFormat="1" x14ac:dyDescent="0.2">
      <c r="A1709" s="111" t="s">
        <v>196</v>
      </c>
      <c r="B1709" s="51">
        <v>395.15</v>
      </c>
      <c r="C1709" s="51">
        <v>487.5</v>
      </c>
      <c r="D1709" s="51">
        <v>494.43</v>
      </c>
      <c r="E1709" s="51">
        <v>540.62</v>
      </c>
      <c r="F1709" s="51">
        <v>676.827</v>
      </c>
      <c r="G1709" s="1"/>
      <c r="H1709" s="1"/>
      <c r="I1709" s="1"/>
      <c r="J1709" s="1"/>
    </row>
    <row r="1710" spans="1:10" s="598" customFormat="1" x14ac:dyDescent="0.2">
      <c r="A1710" s="170" t="s">
        <v>197</v>
      </c>
      <c r="B1710" s="49">
        <v>106774.78</v>
      </c>
      <c r="C1710" s="49">
        <v>98470.76</v>
      </c>
      <c r="D1710" s="49">
        <v>144844.87</v>
      </c>
      <c r="E1710" s="49">
        <v>129189.57</v>
      </c>
      <c r="F1710" s="49">
        <v>148242.10999999999</v>
      </c>
      <c r="G1710" s="1"/>
      <c r="H1710" s="1"/>
      <c r="I1710" s="1"/>
      <c r="J1710" s="1"/>
    </row>
    <row r="1711" spans="1:10" s="598" customFormat="1" x14ac:dyDescent="0.2">
      <c r="A1711" s="408" t="s">
        <v>187</v>
      </c>
      <c r="B1711" s="49">
        <v>314.54000000000002</v>
      </c>
      <c r="C1711" s="49">
        <v>348.32</v>
      </c>
      <c r="D1711" s="49">
        <v>1781.11</v>
      </c>
      <c r="E1711" s="49">
        <v>2124.84</v>
      </c>
      <c r="F1711" s="49">
        <v>3594.2950000000001</v>
      </c>
      <c r="G1711" s="1"/>
      <c r="H1711" s="1"/>
      <c r="I1711" s="1"/>
      <c r="J1711" s="1"/>
    </row>
    <row r="1712" spans="1:10" s="598" customFormat="1" x14ac:dyDescent="0.2">
      <c r="A1712" s="173"/>
      <c r="B1712" s="51"/>
      <c r="C1712" s="51"/>
      <c r="D1712" s="51"/>
      <c r="E1712" s="51"/>
      <c r="F1712" s="51"/>
      <c r="G1712" s="1"/>
      <c r="H1712" s="1"/>
      <c r="I1712" s="1"/>
      <c r="J1712" s="1"/>
    </row>
    <row r="1713" spans="1:10" s="598" customFormat="1" x14ac:dyDescent="0.2">
      <c r="A1713" s="132" t="s">
        <v>937</v>
      </c>
      <c r="B1713" s="51"/>
      <c r="C1713" s="51"/>
      <c r="D1713" s="51"/>
      <c r="E1713" s="51"/>
      <c r="F1713" s="51"/>
      <c r="G1713" s="1"/>
      <c r="H1713" s="1"/>
      <c r="I1713" s="1"/>
      <c r="J1713" s="1"/>
    </row>
    <row r="1714" spans="1:10" s="598" customFormat="1" x14ac:dyDescent="0.2">
      <c r="A1714" s="24" t="s">
        <v>1390</v>
      </c>
      <c r="B1714" s="49">
        <v>68410.600000000006</v>
      </c>
      <c r="C1714" s="49">
        <v>69213.75</v>
      </c>
      <c r="D1714" s="49">
        <v>104669.72</v>
      </c>
      <c r="E1714" s="49">
        <v>95161.31</v>
      </c>
      <c r="F1714" s="49">
        <v>110119.06200000001</v>
      </c>
      <c r="G1714" s="1"/>
      <c r="H1714" s="1"/>
      <c r="I1714" s="1"/>
      <c r="J1714" s="1"/>
    </row>
    <row r="1715" spans="1:10" s="598" customFormat="1" x14ac:dyDescent="0.2">
      <c r="A1715" s="82" t="s">
        <v>259</v>
      </c>
      <c r="B1715" s="49">
        <v>57208.23</v>
      </c>
      <c r="C1715" s="49">
        <v>59283.59</v>
      </c>
      <c r="D1715" s="49">
        <v>90894.57</v>
      </c>
      <c r="E1715" s="49">
        <v>81101.350000000006</v>
      </c>
      <c r="F1715" s="49">
        <v>95305.479000000007</v>
      </c>
      <c r="G1715" s="1"/>
      <c r="H1715" s="1"/>
      <c r="I1715" s="1"/>
      <c r="J1715" s="1"/>
    </row>
    <row r="1716" spans="1:10" s="598" customFormat="1" x14ac:dyDescent="0.2">
      <c r="A1716" s="110" t="s">
        <v>194</v>
      </c>
      <c r="B1716" s="49">
        <v>103.68</v>
      </c>
      <c r="C1716" s="49">
        <v>150.66999999999999</v>
      </c>
      <c r="D1716" s="49">
        <v>185.47</v>
      </c>
      <c r="E1716" s="49">
        <v>216.47</v>
      </c>
      <c r="F1716" s="49">
        <v>286.875</v>
      </c>
      <c r="G1716" s="1"/>
      <c r="H1716" s="1"/>
      <c r="I1716" s="1"/>
      <c r="J1716" s="1"/>
    </row>
    <row r="1717" spans="1:10" s="598" customFormat="1" x14ac:dyDescent="0.2">
      <c r="A1717" s="111" t="s">
        <v>195</v>
      </c>
      <c r="B1717" s="69">
        <v>0</v>
      </c>
      <c r="C1717" s="69">
        <v>0</v>
      </c>
      <c r="D1717" s="69">
        <v>0</v>
      </c>
      <c r="E1717" s="69">
        <v>5.07</v>
      </c>
      <c r="F1717" s="51">
        <v>4.0000000000000001E-3</v>
      </c>
      <c r="G1717" s="1"/>
      <c r="H1717" s="1"/>
      <c r="I1717" s="1"/>
      <c r="J1717" s="1"/>
    </row>
    <row r="1718" spans="1:10" s="598" customFormat="1" x14ac:dyDescent="0.2">
      <c r="A1718" s="111" t="s">
        <v>196</v>
      </c>
      <c r="B1718" s="51">
        <v>103.68</v>
      </c>
      <c r="C1718" s="51">
        <v>150.66</v>
      </c>
      <c r="D1718" s="51">
        <v>185.47</v>
      </c>
      <c r="E1718" s="51">
        <v>211.4</v>
      </c>
      <c r="F1718" s="51">
        <v>286.87099999999998</v>
      </c>
      <c r="G1718" s="1"/>
      <c r="H1718" s="1"/>
      <c r="I1718" s="1"/>
      <c r="J1718" s="1"/>
    </row>
    <row r="1719" spans="1:10" s="133" customFormat="1" x14ac:dyDescent="0.2">
      <c r="A1719" s="170" t="s">
        <v>197</v>
      </c>
      <c r="B1719" s="49">
        <v>56212.03</v>
      </c>
      <c r="C1719" s="49">
        <v>57961.37</v>
      </c>
      <c r="D1719" s="49">
        <v>88586.55</v>
      </c>
      <c r="E1719" s="49">
        <v>78341.919999999998</v>
      </c>
      <c r="F1719" s="49">
        <v>93125.126999999993</v>
      </c>
      <c r="G1719" s="1"/>
      <c r="H1719" s="1"/>
      <c r="I1719" s="1"/>
      <c r="J1719" s="1"/>
    </row>
    <row r="1720" spans="1:10" s="133" customFormat="1" x14ac:dyDescent="0.2">
      <c r="A1720" s="408" t="s">
        <v>187</v>
      </c>
      <c r="B1720" s="49">
        <v>892.52</v>
      </c>
      <c r="C1720" s="49">
        <v>1171.56</v>
      </c>
      <c r="D1720" s="49">
        <v>2122.5500000000002</v>
      </c>
      <c r="E1720" s="49">
        <v>2542.96</v>
      </c>
      <c r="F1720" s="49">
        <v>1893.4770000000001</v>
      </c>
      <c r="G1720" s="1"/>
      <c r="H1720" s="1"/>
      <c r="I1720" s="1"/>
      <c r="J1720" s="1"/>
    </row>
    <row r="1721" spans="1:10" s="133" customFormat="1" x14ac:dyDescent="0.2">
      <c r="A1721" s="82" t="s">
        <v>260</v>
      </c>
      <c r="B1721" s="49">
        <v>11202.37</v>
      </c>
      <c r="C1721" s="49">
        <v>9930.16</v>
      </c>
      <c r="D1721" s="49">
        <v>13775.14</v>
      </c>
      <c r="E1721" s="49">
        <v>14059.96</v>
      </c>
      <c r="F1721" s="49">
        <v>14813.583000000001</v>
      </c>
      <c r="G1721" s="1"/>
      <c r="H1721" s="1"/>
      <c r="I1721" s="1"/>
      <c r="J1721" s="1"/>
    </row>
    <row r="1722" spans="1:10" s="133" customFormat="1" x14ac:dyDescent="0.2">
      <c r="A1722" s="110" t="s">
        <v>194</v>
      </c>
      <c r="B1722" s="49">
        <v>39.799999999999997</v>
      </c>
      <c r="C1722" s="49">
        <v>48.63</v>
      </c>
      <c r="D1722" s="49">
        <v>52.46</v>
      </c>
      <c r="E1722" s="49">
        <v>70.33</v>
      </c>
      <c r="F1722" s="49">
        <v>75.691999999999993</v>
      </c>
      <c r="G1722" s="1"/>
      <c r="H1722" s="1"/>
      <c r="I1722" s="1"/>
      <c r="J1722" s="1"/>
    </row>
    <row r="1723" spans="1:10" s="133" customFormat="1" x14ac:dyDescent="0.2">
      <c r="A1723" s="111" t="s">
        <v>195</v>
      </c>
      <c r="B1723" s="51">
        <v>0.22</v>
      </c>
      <c r="C1723" s="51">
        <v>0.19</v>
      </c>
      <c r="D1723" s="51">
        <v>0.34</v>
      </c>
      <c r="E1723" s="51">
        <v>0.43</v>
      </c>
      <c r="F1723" s="51">
        <v>0.29299999999999998</v>
      </c>
      <c r="G1723" s="1"/>
      <c r="H1723" s="1"/>
      <c r="I1723" s="1"/>
      <c r="J1723" s="1"/>
    </row>
    <row r="1724" spans="1:10" s="133" customFormat="1" x14ac:dyDescent="0.2">
      <c r="A1724" s="111" t="s">
        <v>196</v>
      </c>
      <c r="B1724" s="51">
        <v>39.58</v>
      </c>
      <c r="C1724" s="51">
        <v>48.45</v>
      </c>
      <c r="D1724" s="51">
        <v>52.11</v>
      </c>
      <c r="E1724" s="51">
        <v>69.900000000000006</v>
      </c>
      <c r="F1724" s="51">
        <v>75.399000000000001</v>
      </c>
      <c r="G1724" s="1"/>
      <c r="H1724" s="1"/>
      <c r="I1724" s="1"/>
      <c r="J1724" s="1"/>
    </row>
    <row r="1725" spans="1:10" s="133" customFormat="1" x14ac:dyDescent="0.2">
      <c r="A1725" s="170" t="s">
        <v>197</v>
      </c>
      <c r="B1725" s="49">
        <v>10923.7</v>
      </c>
      <c r="C1725" s="49">
        <v>9677.5</v>
      </c>
      <c r="D1725" s="49">
        <v>13577.08</v>
      </c>
      <c r="E1725" s="49">
        <v>13858.38</v>
      </c>
      <c r="F1725" s="49">
        <v>14596.662</v>
      </c>
      <c r="G1725" s="1"/>
      <c r="H1725" s="1"/>
      <c r="I1725" s="1"/>
      <c r="J1725" s="1"/>
    </row>
    <row r="1726" spans="1:10" s="133" customFormat="1" x14ac:dyDescent="0.2">
      <c r="A1726" s="473" t="s">
        <v>187</v>
      </c>
      <c r="B1726" s="54">
        <v>238.87</v>
      </c>
      <c r="C1726" s="54">
        <v>204.03</v>
      </c>
      <c r="D1726" s="54">
        <v>145.61000000000001</v>
      </c>
      <c r="E1726" s="54">
        <v>131.25</v>
      </c>
      <c r="F1726" s="54">
        <v>141.22900000000001</v>
      </c>
      <c r="G1726" s="1"/>
      <c r="H1726" s="1"/>
      <c r="I1726" s="1"/>
      <c r="J1726" s="1"/>
    </row>
    <row r="1727" spans="1:10" s="133" customFormat="1" ht="13.5" hidden="1" customHeight="1" x14ac:dyDescent="0.2">
      <c r="A1727" s="1108"/>
      <c r="B1727" s="1109"/>
      <c r="C1727" s="1109"/>
      <c r="D1727" s="1109"/>
      <c r="E1727" s="1109"/>
      <c r="F1727" s="1109"/>
      <c r="G1727" s="1"/>
      <c r="H1727" s="1"/>
      <c r="I1727" s="1"/>
      <c r="J1727" s="1"/>
    </row>
    <row r="1728" spans="1:10" s="598" customFormat="1" x14ac:dyDescent="0.2">
      <c r="A1728" s="139"/>
      <c r="B1728" s="23"/>
      <c r="C1728" s="23"/>
      <c r="D1728" s="23"/>
      <c r="E1728" s="23"/>
      <c r="F1728" s="23"/>
      <c r="G1728" s="1"/>
      <c r="H1728" s="1"/>
      <c r="I1728" s="1"/>
      <c r="J1728" s="1"/>
    </row>
    <row r="1729" spans="1:10" s="598" customFormat="1" x14ac:dyDescent="0.2">
      <c r="A1729" s="139"/>
      <c r="B1729" s="23"/>
      <c r="C1729" s="23"/>
      <c r="D1729" s="23"/>
      <c r="E1729" s="23"/>
      <c r="F1729" s="23"/>
      <c r="G1729" s="1"/>
      <c r="H1729" s="1"/>
      <c r="I1729" s="1"/>
      <c r="J1729" s="1"/>
    </row>
    <row r="1730" spans="1:10" s="598" customFormat="1" x14ac:dyDescent="0.2">
      <c r="A1730" s="144"/>
      <c r="B1730" s="23"/>
      <c r="C1730" s="23"/>
      <c r="D1730" s="23"/>
      <c r="E1730" s="23"/>
      <c r="F1730" s="23"/>
      <c r="G1730" s="1"/>
      <c r="H1730" s="1"/>
      <c r="I1730" s="1"/>
      <c r="J1730" s="1"/>
    </row>
    <row r="1731" spans="1:10" s="598" customFormat="1" x14ac:dyDescent="0.2">
      <c r="A1731" s="139"/>
      <c r="B1731" s="23"/>
      <c r="C1731" s="23"/>
      <c r="D1731" s="23"/>
      <c r="E1731" s="23"/>
      <c r="F1731" s="23"/>
      <c r="G1731" s="1"/>
      <c r="H1731" s="1"/>
      <c r="I1731" s="1"/>
      <c r="J1731" s="1"/>
    </row>
    <row r="1732" spans="1:10" s="598" customFormat="1" x14ac:dyDescent="0.2">
      <c r="A1732" s="1200" t="s">
        <v>261</v>
      </c>
      <c r="B1732" s="1200"/>
      <c r="C1732" s="1200"/>
      <c r="D1732" s="1200"/>
      <c r="E1732" s="1200"/>
      <c r="F1732" s="1200"/>
      <c r="G1732" s="1"/>
      <c r="H1732" s="1"/>
      <c r="I1732" s="1"/>
      <c r="J1732" s="1"/>
    </row>
    <row r="1733" spans="1:10" s="600" customFormat="1" ht="15" x14ac:dyDescent="0.25">
      <c r="A1733" s="1101" t="s">
        <v>262</v>
      </c>
      <c r="B1733" s="1101"/>
      <c r="C1733" s="1101"/>
      <c r="D1733" s="1101"/>
      <c r="E1733" s="1101"/>
      <c r="F1733" s="1101"/>
      <c r="G1733" s="1"/>
      <c r="H1733" s="1"/>
      <c r="I1733" s="1"/>
      <c r="J1733" s="1"/>
    </row>
    <row r="1734" spans="1:10" s="598" customFormat="1" x14ac:dyDescent="0.2">
      <c r="A1734" s="148" t="s">
        <v>898</v>
      </c>
      <c r="B1734" s="23"/>
      <c r="C1734" s="23"/>
      <c r="D1734" s="23"/>
      <c r="E1734" s="23"/>
      <c r="F1734" s="23"/>
      <c r="G1734" s="1"/>
      <c r="H1734" s="1"/>
      <c r="I1734" s="1"/>
      <c r="J1734" s="1"/>
    </row>
    <row r="1735" spans="1:10" s="598" customFormat="1" x14ac:dyDescent="0.2">
      <c r="A1735" s="148"/>
      <c r="B1735" s="23"/>
      <c r="C1735" s="23"/>
      <c r="D1735" s="23"/>
      <c r="E1735" s="23"/>
      <c r="F1735" s="23"/>
      <c r="G1735" s="1"/>
      <c r="H1735" s="1"/>
      <c r="I1735" s="1"/>
      <c r="J1735" s="1"/>
    </row>
    <row r="1736" spans="1:10" s="598" customFormat="1" x14ac:dyDescent="0.2">
      <c r="A1736" s="136"/>
      <c r="B1736" s="12">
        <v>40909</v>
      </c>
      <c r="C1736" s="12">
        <v>41275</v>
      </c>
      <c r="D1736" s="12">
        <v>41640</v>
      </c>
      <c r="E1736" s="12">
        <v>42005</v>
      </c>
      <c r="F1736" s="12">
        <v>42370</v>
      </c>
      <c r="G1736" s="1"/>
      <c r="H1736" s="1"/>
      <c r="I1736" s="1"/>
      <c r="J1736" s="1"/>
    </row>
    <row r="1737" spans="1:10" s="598" customFormat="1" x14ac:dyDescent="0.2">
      <c r="A1737" s="132" t="s">
        <v>940</v>
      </c>
      <c r="B1737" s="49"/>
      <c r="C1737" s="49"/>
      <c r="D1737" s="49"/>
      <c r="E1737" s="49"/>
      <c r="F1737" s="49"/>
      <c r="G1737" s="1"/>
      <c r="H1737" s="1"/>
      <c r="I1737" s="1"/>
      <c r="J1737" s="1"/>
    </row>
    <row r="1738" spans="1:10" s="598" customFormat="1" x14ac:dyDescent="0.2">
      <c r="A1738" s="24" t="s">
        <v>1391</v>
      </c>
      <c r="B1738" s="49">
        <v>1219.1764338800001</v>
      </c>
      <c r="C1738" s="49">
        <v>1372.8746511300001</v>
      </c>
      <c r="D1738" s="49">
        <v>1405.8028284499999</v>
      </c>
      <c r="E1738" s="49">
        <v>1503.9667751500001</v>
      </c>
      <c r="F1738" s="49">
        <v>1932.5640030999998</v>
      </c>
      <c r="G1738" s="1"/>
      <c r="H1738" s="1"/>
      <c r="I1738" s="1"/>
      <c r="J1738" s="1"/>
    </row>
    <row r="1739" spans="1:10" s="598" customFormat="1" x14ac:dyDescent="0.2">
      <c r="A1739" s="82" t="s">
        <v>259</v>
      </c>
      <c r="B1739" s="49">
        <v>1219.1764338800001</v>
      </c>
      <c r="C1739" s="49">
        <v>1372.8746511300001</v>
      </c>
      <c r="D1739" s="49">
        <v>1405.8028284499999</v>
      </c>
      <c r="E1739" s="49">
        <v>1503.9667751500001</v>
      </c>
      <c r="F1739" s="49">
        <v>1932.5640030999998</v>
      </c>
      <c r="G1739" s="1"/>
      <c r="H1739" s="1"/>
      <c r="I1739" s="1"/>
      <c r="J1739" s="1"/>
    </row>
    <row r="1740" spans="1:10" s="598" customFormat="1" x14ac:dyDescent="0.2">
      <c r="A1740" s="110" t="s">
        <v>194</v>
      </c>
      <c r="B1740" s="49">
        <v>1219.1764338800001</v>
      </c>
      <c r="C1740" s="49">
        <v>1372.8746511300001</v>
      </c>
      <c r="D1740" s="49">
        <v>1405.8028284499999</v>
      </c>
      <c r="E1740" s="49">
        <v>1503.9667751500001</v>
      </c>
      <c r="F1740" s="49">
        <v>1932.5640030999998</v>
      </c>
      <c r="G1740" s="1"/>
      <c r="H1740" s="1"/>
      <c r="I1740" s="1"/>
      <c r="J1740" s="1"/>
    </row>
    <row r="1741" spans="1:10" s="598" customFormat="1" x14ac:dyDescent="0.2">
      <c r="A1741" s="111" t="s">
        <v>195</v>
      </c>
      <c r="B1741" s="51" t="s">
        <v>18</v>
      </c>
      <c r="C1741" s="51" t="s">
        <v>18</v>
      </c>
      <c r="D1741" s="51" t="s">
        <v>18</v>
      </c>
      <c r="E1741" s="51" t="s">
        <v>18</v>
      </c>
      <c r="F1741" s="51" t="s">
        <v>18</v>
      </c>
      <c r="G1741" s="1"/>
      <c r="H1741" s="1"/>
      <c r="I1741" s="1"/>
      <c r="J1741" s="1"/>
    </row>
    <row r="1742" spans="1:10" s="598" customFormat="1" x14ac:dyDescent="0.2">
      <c r="A1742" s="111" t="s">
        <v>196</v>
      </c>
      <c r="B1742" s="51" t="s">
        <v>18</v>
      </c>
      <c r="C1742" s="51" t="s">
        <v>18</v>
      </c>
      <c r="D1742" s="51" t="s">
        <v>18</v>
      </c>
      <c r="E1742" s="51" t="s">
        <v>18</v>
      </c>
      <c r="F1742" s="51" t="s">
        <v>18</v>
      </c>
      <c r="G1742" s="1"/>
      <c r="H1742" s="1"/>
      <c r="I1742" s="1"/>
      <c r="J1742" s="1"/>
    </row>
    <row r="1743" spans="1:10" s="598" customFormat="1" x14ac:dyDescent="0.2">
      <c r="A1743" s="170" t="s">
        <v>197</v>
      </c>
      <c r="B1743" s="49" t="s">
        <v>18</v>
      </c>
      <c r="C1743" s="49" t="s">
        <v>18</v>
      </c>
      <c r="D1743" s="49" t="s">
        <v>18</v>
      </c>
      <c r="E1743" s="49" t="s">
        <v>18</v>
      </c>
      <c r="F1743" s="49" t="s">
        <v>18</v>
      </c>
      <c r="G1743" s="1"/>
      <c r="H1743" s="1"/>
      <c r="I1743" s="1"/>
      <c r="J1743" s="1"/>
    </row>
    <row r="1744" spans="1:10" s="598" customFormat="1" x14ac:dyDescent="0.2">
      <c r="A1744" s="408" t="s">
        <v>187</v>
      </c>
      <c r="B1744" s="49" t="s">
        <v>18</v>
      </c>
      <c r="C1744" s="49" t="s">
        <v>18</v>
      </c>
      <c r="D1744" s="49" t="s">
        <v>18</v>
      </c>
      <c r="E1744" s="49" t="s">
        <v>18</v>
      </c>
      <c r="F1744" s="49" t="s">
        <v>18</v>
      </c>
      <c r="G1744" s="1"/>
      <c r="H1744" s="1"/>
      <c r="I1744" s="1"/>
      <c r="J1744" s="1"/>
    </row>
    <row r="1745" spans="1:10" s="598" customFormat="1" x14ac:dyDescent="0.2">
      <c r="A1745" s="82" t="s">
        <v>260</v>
      </c>
      <c r="B1745" s="49" t="s">
        <v>18</v>
      </c>
      <c r="C1745" s="49" t="s">
        <v>18</v>
      </c>
      <c r="D1745" s="49" t="s">
        <v>18</v>
      </c>
      <c r="E1745" s="49" t="s">
        <v>18</v>
      </c>
      <c r="F1745" s="49" t="s">
        <v>18</v>
      </c>
      <c r="G1745" s="1"/>
      <c r="H1745" s="1"/>
      <c r="I1745" s="1"/>
      <c r="J1745" s="1"/>
    </row>
    <row r="1746" spans="1:10" s="598" customFormat="1" hidden="1" x14ac:dyDescent="0.2">
      <c r="A1746" s="167" t="s">
        <v>194</v>
      </c>
      <c r="B1746" s="51" t="s">
        <v>18</v>
      </c>
      <c r="C1746" s="51" t="s">
        <v>18</v>
      </c>
      <c r="D1746" s="51" t="s">
        <v>18</v>
      </c>
      <c r="E1746" s="51" t="s">
        <v>18</v>
      </c>
      <c r="F1746" s="51" t="s">
        <v>18</v>
      </c>
      <c r="G1746" s="1"/>
      <c r="H1746" s="1"/>
      <c r="I1746" s="1"/>
      <c r="J1746" s="1"/>
    </row>
    <row r="1747" spans="1:10" s="598" customFormat="1" hidden="1" x14ac:dyDescent="0.2">
      <c r="A1747" s="111" t="s">
        <v>195</v>
      </c>
      <c r="B1747" s="51" t="s">
        <v>18</v>
      </c>
      <c r="C1747" s="51" t="s">
        <v>18</v>
      </c>
      <c r="D1747" s="51" t="s">
        <v>18</v>
      </c>
      <c r="E1747" s="51" t="s">
        <v>18</v>
      </c>
      <c r="F1747" s="51" t="s">
        <v>18</v>
      </c>
      <c r="G1747" s="1"/>
      <c r="H1747" s="1"/>
      <c r="I1747" s="1"/>
      <c r="J1747" s="1"/>
    </row>
    <row r="1748" spans="1:10" s="598" customFormat="1" hidden="1" x14ac:dyDescent="0.2">
      <c r="A1748" s="111" t="s">
        <v>196</v>
      </c>
      <c r="B1748" s="51" t="s">
        <v>18</v>
      </c>
      <c r="C1748" s="51" t="s">
        <v>18</v>
      </c>
      <c r="D1748" s="51" t="s">
        <v>18</v>
      </c>
      <c r="E1748" s="51" t="s">
        <v>18</v>
      </c>
      <c r="F1748" s="51" t="s">
        <v>18</v>
      </c>
      <c r="G1748" s="1"/>
      <c r="H1748" s="1"/>
      <c r="I1748" s="1"/>
      <c r="J1748" s="1"/>
    </row>
    <row r="1749" spans="1:10" s="598" customFormat="1" hidden="1" x14ac:dyDescent="0.2">
      <c r="A1749" s="335" t="s">
        <v>197</v>
      </c>
      <c r="B1749" s="51" t="s">
        <v>18</v>
      </c>
      <c r="C1749" s="51" t="s">
        <v>18</v>
      </c>
      <c r="D1749" s="51" t="s">
        <v>18</v>
      </c>
      <c r="E1749" s="51" t="s">
        <v>18</v>
      </c>
      <c r="F1749" s="51" t="s">
        <v>18</v>
      </c>
      <c r="G1749" s="1"/>
      <c r="H1749" s="1"/>
      <c r="I1749" s="1"/>
      <c r="J1749" s="1"/>
    </row>
    <row r="1750" spans="1:10" s="598" customFormat="1" hidden="1" x14ac:dyDescent="0.2">
      <c r="A1750" s="173" t="s">
        <v>187</v>
      </c>
      <c r="B1750" s="51" t="s">
        <v>18</v>
      </c>
      <c r="C1750" s="51" t="s">
        <v>18</v>
      </c>
      <c r="D1750" s="51" t="s">
        <v>18</v>
      </c>
      <c r="E1750" s="51" t="s">
        <v>18</v>
      </c>
      <c r="F1750" s="51" t="s">
        <v>18</v>
      </c>
      <c r="G1750" s="1"/>
      <c r="H1750" s="1"/>
      <c r="I1750" s="1"/>
      <c r="J1750" s="1"/>
    </row>
    <row r="1751" spans="1:10" s="598" customFormat="1" x14ac:dyDescent="0.2">
      <c r="A1751" s="173"/>
      <c r="B1751" s="51"/>
      <c r="C1751" s="51"/>
      <c r="D1751" s="51"/>
      <c r="E1751" s="51"/>
      <c r="F1751" s="51"/>
      <c r="G1751" s="1"/>
      <c r="H1751" s="1"/>
      <c r="I1751" s="1"/>
      <c r="J1751" s="1"/>
    </row>
    <row r="1752" spans="1:10" s="598" customFormat="1" x14ac:dyDescent="0.2">
      <c r="A1752" s="132" t="s">
        <v>936</v>
      </c>
      <c r="B1752" s="51"/>
      <c r="C1752" s="51"/>
      <c r="D1752" s="51"/>
      <c r="E1752" s="51"/>
      <c r="F1752" s="51"/>
      <c r="G1752" s="1"/>
      <c r="H1752" s="1"/>
      <c r="I1752" s="1"/>
      <c r="J1752" s="1"/>
    </row>
    <row r="1753" spans="1:10" s="598" customFormat="1" x14ac:dyDescent="0.2">
      <c r="A1753" s="24" t="s">
        <v>1391</v>
      </c>
      <c r="B1753" s="49">
        <v>152000.30455</v>
      </c>
      <c r="C1753" s="49">
        <v>160160.55568000002</v>
      </c>
      <c r="D1753" s="49">
        <v>188678.16352</v>
      </c>
      <c r="E1753" s="49">
        <v>188291.98926</v>
      </c>
      <c r="F1753" s="49">
        <v>223861.08669999999</v>
      </c>
      <c r="G1753" s="1"/>
      <c r="H1753" s="1"/>
      <c r="I1753" s="1"/>
      <c r="J1753" s="1"/>
    </row>
    <row r="1754" spans="1:10" s="133" customFormat="1" x14ac:dyDescent="0.2">
      <c r="A1754" s="82" t="s">
        <v>259</v>
      </c>
      <c r="B1754" s="49" t="s">
        <v>19</v>
      </c>
      <c r="C1754" s="49" t="s">
        <v>19</v>
      </c>
      <c r="D1754" s="49" t="s">
        <v>19</v>
      </c>
      <c r="E1754" s="49" t="s">
        <v>18</v>
      </c>
      <c r="F1754" s="49" t="s">
        <v>18</v>
      </c>
      <c r="G1754" s="21"/>
      <c r="H1754" s="21"/>
      <c r="I1754" s="21"/>
      <c r="J1754" s="21"/>
    </row>
    <row r="1755" spans="1:10" s="598" customFormat="1" hidden="1" x14ac:dyDescent="0.2">
      <c r="A1755" s="110" t="s">
        <v>194</v>
      </c>
      <c r="B1755" s="49" t="s">
        <v>19</v>
      </c>
      <c r="C1755" s="49" t="s">
        <v>19</v>
      </c>
      <c r="D1755" s="49" t="s">
        <v>19</v>
      </c>
      <c r="E1755" s="49" t="s">
        <v>18</v>
      </c>
      <c r="F1755" s="49" t="s">
        <v>18</v>
      </c>
      <c r="G1755" s="1"/>
      <c r="H1755" s="1"/>
      <c r="I1755" s="1"/>
      <c r="J1755" s="1"/>
    </row>
    <row r="1756" spans="1:10" s="598" customFormat="1" hidden="1" x14ac:dyDescent="0.2">
      <c r="A1756" s="342" t="s">
        <v>195</v>
      </c>
      <c r="B1756" s="49" t="s">
        <v>19</v>
      </c>
      <c r="C1756" s="49" t="s">
        <v>19</v>
      </c>
      <c r="D1756" s="49" t="s">
        <v>19</v>
      </c>
      <c r="E1756" s="49" t="s">
        <v>18</v>
      </c>
      <c r="F1756" s="49" t="s">
        <v>18</v>
      </c>
      <c r="G1756" s="1"/>
      <c r="H1756" s="1"/>
      <c r="I1756" s="1"/>
      <c r="J1756" s="1"/>
    </row>
    <row r="1757" spans="1:10" s="598" customFormat="1" hidden="1" x14ac:dyDescent="0.2">
      <c r="A1757" s="342" t="s">
        <v>196</v>
      </c>
      <c r="B1757" s="49" t="s">
        <v>19</v>
      </c>
      <c r="C1757" s="49" t="s">
        <v>19</v>
      </c>
      <c r="D1757" s="49" t="s">
        <v>19</v>
      </c>
      <c r="E1757" s="49" t="s">
        <v>18</v>
      </c>
      <c r="F1757" s="49" t="s">
        <v>18</v>
      </c>
      <c r="G1757" s="1"/>
      <c r="H1757" s="1"/>
      <c r="I1757" s="1"/>
      <c r="J1757" s="1"/>
    </row>
    <row r="1758" spans="1:10" s="598" customFormat="1" hidden="1" x14ac:dyDescent="0.2">
      <c r="A1758" s="170" t="s">
        <v>197</v>
      </c>
      <c r="B1758" s="49" t="s">
        <v>19</v>
      </c>
      <c r="C1758" s="49" t="s">
        <v>19</v>
      </c>
      <c r="D1758" s="49" t="s">
        <v>19</v>
      </c>
      <c r="E1758" s="49" t="s">
        <v>18</v>
      </c>
      <c r="F1758" s="49" t="s">
        <v>18</v>
      </c>
      <c r="G1758" s="1"/>
      <c r="H1758" s="1"/>
      <c r="I1758" s="1"/>
      <c r="J1758" s="1"/>
    </row>
    <row r="1759" spans="1:10" s="598" customFormat="1" hidden="1" x14ac:dyDescent="0.2">
      <c r="A1759" s="408" t="s">
        <v>187</v>
      </c>
      <c r="B1759" s="49" t="s">
        <v>19</v>
      </c>
      <c r="C1759" s="49" t="s">
        <v>19</v>
      </c>
      <c r="D1759" s="49" t="s">
        <v>19</v>
      </c>
      <c r="E1759" s="49" t="s">
        <v>18</v>
      </c>
      <c r="F1759" s="49" t="s">
        <v>18</v>
      </c>
      <c r="G1759" s="1"/>
      <c r="H1759" s="1"/>
      <c r="I1759" s="1"/>
      <c r="J1759" s="1"/>
    </row>
    <row r="1760" spans="1:10" s="598" customFormat="1" x14ac:dyDescent="0.2">
      <c r="A1760" s="82" t="s">
        <v>260</v>
      </c>
      <c r="B1760" s="49">
        <v>152000.30455</v>
      </c>
      <c r="C1760" s="49">
        <v>160160.55568000002</v>
      </c>
      <c r="D1760" s="49">
        <v>188678.16352</v>
      </c>
      <c r="E1760" s="49">
        <v>188291.98926</v>
      </c>
      <c r="F1760" s="49">
        <v>223861.08669999999</v>
      </c>
      <c r="G1760" s="1"/>
      <c r="H1760" s="1"/>
      <c r="I1760" s="1"/>
      <c r="J1760" s="1"/>
    </row>
    <row r="1761" spans="1:10" s="133" customFormat="1" x14ac:dyDescent="0.2">
      <c r="A1761" s="110" t="s">
        <v>194</v>
      </c>
      <c r="B1761" s="49">
        <v>121237.00738</v>
      </c>
      <c r="C1761" s="49">
        <v>125606.44795</v>
      </c>
      <c r="D1761" s="49">
        <v>136791.39522000001</v>
      </c>
      <c r="E1761" s="49">
        <v>139230.04319</v>
      </c>
      <c r="F1761" s="49">
        <v>156135.761463</v>
      </c>
      <c r="G1761" s="1"/>
      <c r="H1761" s="1"/>
      <c r="I1761" s="1"/>
      <c r="J1761" s="1"/>
    </row>
    <row r="1762" spans="1:10" s="133" customFormat="1" x14ac:dyDescent="0.2">
      <c r="A1762" s="111" t="s">
        <v>195</v>
      </c>
      <c r="B1762" s="51">
        <v>105381.98678000001</v>
      </c>
      <c r="C1762" s="51">
        <v>102979.81886</v>
      </c>
      <c r="D1762" s="51">
        <v>112090.51420000001</v>
      </c>
      <c r="E1762" s="51">
        <v>114315.38470000001</v>
      </c>
      <c r="F1762" s="51">
        <v>119105.6773</v>
      </c>
      <c r="G1762" s="1"/>
      <c r="H1762" s="1"/>
      <c r="I1762" s="1"/>
      <c r="J1762" s="1"/>
    </row>
    <row r="1763" spans="1:10" s="133" customFormat="1" x14ac:dyDescent="0.2">
      <c r="A1763" s="111" t="s">
        <v>196</v>
      </c>
      <c r="B1763" s="51">
        <v>15855.0206</v>
      </c>
      <c r="C1763" s="51">
        <v>22626.629100000002</v>
      </c>
      <c r="D1763" s="51">
        <v>24700.881020000001</v>
      </c>
      <c r="E1763" s="51">
        <v>24914.658489999998</v>
      </c>
      <c r="F1763" s="51">
        <v>37030.084163000007</v>
      </c>
      <c r="G1763" s="1"/>
      <c r="H1763" s="1"/>
      <c r="I1763" s="1"/>
      <c r="J1763" s="1"/>
    </row>
    <row r="1764" spans="1:10" s="133" customFormat="1" x14ac:dyDescent="0.2">
      <c r="A1764" s="170" t="s">
        <v>197</v>
      </c>
      <c r="B1764" s="49">
        <v>30684.613780000003</v>
      </c>
      <c r="C1764" s="49">
        <v>34356.517619999999</v>
      </c>
      <c r="D1764" s="49">
        <v>51303.963310000006</v>
      </c>
      <c r="E1764" s="49">
        <v>48319.482229999994</v>
      </c>
      <c r="F1764" s="49">
        <v>66727.940560000003</v>
      </c>
      <c r="G1764" s="1"/>
      <c r="H1764" s="1"/>
      <c r="I1764" s="1"/>
      <c r="J1764" s="1"/>
    </row>
    <row r="1765" spans="1:10" s="133" customFormat="1" x14ac:dyDescent="0.2">
      <c r="A1765" s="408" t="s">
        <v>187</v>
      </c>
      <c r="B1765" s="49">
        <v>78.683390000000003</v>
      </c>
      <c r="C1765" s="49">
        <v>197.59010999999998</v>
      </c>
      <c r="D1765" s="49">
        <v>582.80498999999998</v>
      </c>
      <c r="E1765" s="49">
        <v>742.46384</v>
      </c>
      <c r="F1765" s="49">
        <v>997.38467700000001</v>
      </c>
      <c r="G1765" s="1"/>
      <c r="H1765" s="1"/>
      <c r="I1765" s="1"/>
      <c r="J1765" s="1"/>
    </row>
    <row r="1766" spans="1:10" s="133" customFormat="1" x14ac:dyDescent="0.2">
      <c r="A1766" s="173"/>
      <c r="B1766" s="51"/>
      <c r="C1766" s="51"/>
      <c r="D1766" s="51"/>
      <c r="E1766" s="51"/>
      <c r="F1766" s="51"/>
      <c r="G1766" s="1"/>
      <c r="H1766" s="1"/>
      <c r="I1766" s="1"/>
      <c r="J1766" s="1"/>
    </row>
    <row r="1767" spans="1:10" s="598" customFormat="1" x14ac:dyDescent="0.2">
      <c r="A1767" s="132" t="s">
        <v>937</v>
      </c>
      <c r="B1767" s="51"/>
      <c r="C1767" s="51"/>
      <c r="D1767" s="51"/>
      <c r="E1767" s="51"/>
      <c r="F1767" s="51"/>
      <c r="G1767" s="1"/>
      <c r="H1767" s="1"/>
      <c r="I1767" s="1"/>
      <c r="J1767" s="1"/>
    </row>
    <row r="1768" spans="1:10" s="598" customFormat="1" x14ac:dyDescent="0.2">
      <c r="A1768" s="24" t="s">
        <v>1391</v>
      </c>
      <c r="B1768" s="49">
        <v>6163.08781</v>
      </c>
      <c r="C1768" s="49">
        <v>8234.7176299999992</v>
      </c>
      <c r="D1768" s="49">
        <v>13130.295750000001</v>
      </c>
      <c r="E1768" s="49">
        <v>11497.48164</v>
      </c>
      <c r="F1768" s="49">
        <v>19710.630053000001</v>
      </c>
      <c r="G1768" s="1"/>
      <c r="H1768" s="1"/>
      <c r="I1768" s="1"/>
      <c r="J1768" s="1"/>
    </row>
    <row r="1769" spans="1:10" s="598" customFormat="1" x14ac:dyDescent="0.2">
      <c r="A1769" s="82" t="s">
        <v>259</v>
      </c>
      <c r="B1769" s="49">
        <v>4139.0890099999997</v>
      </c>
      <c r="C1769" s="49">
        <v>6076.5264800000004</v>
      </c>
      <c r="D1769" s="49">
        <v>10949.563050000001</v>
      </c>
      <c r="E1769" s="49">
        <v>9093.0420600000016</v>
      </c>
      <c r="F1769" s="49">
        <v>15734.255923000001</v>
      </c>
      <c r="G1769" s="1"/>
      <c r="H1769" s="1"/>
      <c r="I1769" s="1"/>
      <c r="J1769" s="1"/>
    </row>
    <row r="1770" spans="1:10" s="598" customFormat="1" x14ac:dyDescent="0.2">
      <c r="A1770" s="110" t="s">
        <v>194</v>
      </c>
      <c r="B1770" s="49">
        <v>61.393980000000006</v>
      </c>
      <c r="C1770" s="49">
        <v>63.452970000000001</v>
      </c>
      <c r="D1770" s="49">
        <v>118.96677000000001</v>
      </c>
      <c r="E1770" s="49">
        <v>702.58132000000001</v>
      </c>
      <c r="F1770" s="49">
        <v>264.61207000000002</v>
      </c>
      <c r="G1770" s="1"/>
      <c r="H1770" s="1"/>
      <c r="I1770" s="1"/>
      <c r="J1770" s="1"/>
    </row>
    <row r="1771" spans="1:10" s="598" customFormat="1" x14ac:dyDescent="0.2">
      <c r="A1771" s="111" t="s">
        <v>195</v>
      </c>
      <c r="B1771" s="51">
        <v>2.1</v>
      </c>
      <c r="C1771" s="51">
        <v>0</v>
      </c>
      <c r="D1771" s="69">
        <v>0</v>
      </c>
      <c r="E1771" s="69">
        <v>556.54906999999992</v>
      </c>
      <c r="F1771" s="51">
        <v>0.22</v>
      </c>
      <c r="G1771" s="1"/>
      <c r="H1771" s="1"/>
      <c r="I1771" s="1"/>
      <c r="J1771" s="1"/>
    </row>
    <row r="1772" spans="1:10" s="598" customFormat="1" x14ac:dyDescent="0.2">
      <c r="A1772" s="111" t="s">
        <v>196</v>
      </c>
      <c r="B1772" s="51">
        <v>59.293980000000005</v>
      </c>
      <c r="C1772" s="51">
        <v>63.452970000000001</v>
      </c>
      <c r="D1772" s="51">
        <v>118.96677000000001</v>
      </c>
      <c r="E1772" s="51">
        <v>146.03225</v>
      </c>
      <c r="F1772" s="51">
        <v>264.39206999999999</v>
      </c>
      <c r="G1772" s="1"/>
      <c r="H1772" s="1"/>
      <c r="I1772" s="1"/>
      <c r="J1772" s="1"/>
    </row>
    <row r="1773" spans="1:10" s="598" customFormat="1" x14ac:dyDescent="0.2">
      <c r="A1773" s="170" t="s">
        <v>197</v>
      </c>
      <c r="B1773" s="49">
        <v>3942.5205900000001</v>
      </c>
      <c r="C1773" s="49">
        <v>5840.7197500000002</v>
      </c>
      <c r="D1773" s="49">
        <v>10574.410740000001</v>
      </c>
      <c r="E1773" s="49">
        <v>8017.7547800000002</v>
      </c>
      <c r="F1773" s="49">
        <v>14904.503483999999</v>
      </c>
      <c r="G1773" s="1"/>
      <c r="H1773" s="1"/>
      <c r="I1773" s="1"/>
      <c r="J1773" s="1"/>
    </row>
    <row r="1774" spans="1:10" s="598" customFormat="1" x14ac:dyDescent="0.2">
      <c r="A1774" s="408" t="s">
        <v>187</v>
      </c>
      <c r="B1774" s="49">
        <v>135.17444</v>
      </c>
      <c r="C1774" s="49">
        <v>172.35376000000002</v>
      </c>
      <c r="D1774" s="49">
        <v>256.18553000000003</v>
      </c>
      <c r="E1774" s="49">
        <v>372.70596999999998</v>
      </c>
      <c r="F1774" s="49">
        <v>565.14036800000008</v>
      </c>
      <c r="G1774" s="1"/>
      <c r="H1774" s="1"/>
      <c r="I1774" s="1"/>
      <c r="J1774" s="1"/>
    </row>
    <row r="1775" spans="1:10" s="598" customFormat="1" x14ac:dyDescent="0.2">
      <c r="A1775" s="82" t="s">
        <v>260</v>
      </c>
      <c r="B1775" s="49">
        <v>2023.9988000000001</v>
      </c>
      <c r="C1775" s="49">
        <v>2158.1911500000001</v>
      </c>
      <c r="D1775" s="49">
        <v>2180.7327</v>
      </c>
      <c r="E1775" s="49">
        <v>2404.4395800000002</v>
      </c>
      <c r="F1775" s="49">
        <v>3976.3741300000002</v>
      </c>
      <c r="G1775" s="1"/>
      <c r="H1775" s="1"/>
      <c r="I1775" s="1"/>
      <c r="J1775" s="1"/>
    </row>
    <row r="1776" spans="1:10" s="598" customFormat="1" x14ac:dyDescent="0.2">
      <c r="A1776" s="110" t="s">
        <v>194</v>
      </c>
      <c r="B1776" s="49">
        <v>294.56178000000006</v>
      </c>
      <c r="C1776" s="49">
        <v>327.37923999999998</v>
      </c>
      <c r="D1776" s="49">
        <v>172.00572</v>
      </c>
      <c r="E1776" s="49">
        <v>172.90834000000001</v>
      </c>
      <c r="F1776" s="49">
        <v>297.67594100000002</v>
      </c>
      <c r="G1776" s="1"/>
      <c r="H1776" s="1"/>
      <c r="I1776" s="1"/>
      <c r="J1776" s="1"/>
    </row>
    <row r="1777" spans="1:13" s="598" customFormat="1" x14ac:dyDescent="0.2">
      <c r="A1777" s="111" t="s">
        <v>195</v>
      </c>
      <c r="B1777" s="51">
        <v>194.56450000000001</v>
      </c>
      <c r="C1777" s="51">
        <v>209.21360000000001</v>
      </c>
      <c r="D1777" s="51">
        <v>55.622100000000003</v>
      </c>
      <c r="E1777" s="51">
        <v>38.0715</v>
      </c>
      <c r="F1777" s="51">
        <v>17.5075</v>
      </c>
      <c r="G1777" s="1"/>
      <c r="H1777" s="1"/>
      <c r="I1777" s="1"/>
      <c r="J1777" s="1"/>
    </row>
    <row r="1778" spans="1:13" s="598" customFormat="1" x14ac:dyDescent="0.2">
      <c r="A1778" s="111" t="s">
        <v>196</v>
      </c>
      <c r="B1778" s="51">
        <v>99.997280000000003</v>
      </c>
      <c r="C1778" s="51">
        <v>118.16564</v>
      </c>
      <c r="D1778" s="51">
        <v>116.38361999999999</v>
      </c>
      <c r="E1778" s="51">
        <v>134.83684</v>
      </c>
      <c r="F1778" s="51">
        <v>280.16844099999997</v>
      </c>
      <c r="G1778" s="1"/>
      <c r="H1778" s="1"/>
      <c r="I1778" s="1"/>
      <c r="J1778" s="1"/>
    </row>
    <row r="1779" spans="1:13" s="598" customFormat="1" x14ac:dyDescent="0.2">
      <c r="A1779" s="170" t="s">
        <v>197</v>
      </c>
      <c r="B1779" s="49">
        <v>1675.3918000000001</v>
      </c>
      <c r="C1779" s="49">
        <v>1748.4513899999999</v>
      </c>
      <c r="D1779" s="49">
        <v>1884.00299</v>
      </c>
      <c r="E1779" s="49">
        <v>2136.9648299999999</v>
      </c>
      <c r="F1779" s="49">
        <v>3554.7937540000003</v>
      </c>
      <c r="G1779" s="1"/>
      <c r="H1779" s="1"/>
      <c r="I1779" s="1"/>
      <c r="J1779" s="1"/>
    </row>
    <row r="1780" spans="1:13" s="598" customFormat="1" x14ac:dyDescent="0.2">
      <c r="A1780" s="473" t="s">
        <v>187</v>
      </c>
      <c r="B1780" s="54">
        <v>54.04522</v>
      </c>
      <c r="C1780" s="54">
        <v>82.360529999999997</v>
      </c>
      <c r="D1780" s="54">
        <v>124.724</v>
      </c>
      <c r="E1780" s="54">
        <v>94.566400000000002</v>
      </c>
      <c r="F1780" s="54">
        <v>123.90443500000001</v>
      </c>
      <c r="G1780" s="1"/>
      <c r="H1780" s="1"/>
      <c r="I1780" s="1"/>
      <c r="J1780" s="1"/>
    </row>
    <row r="1781" spans="1:13" s="133" customFormat="1" ht="13.5" hidden="1" customHeight="1" x14ac:dyDescent="0.2">
      <c r="A1781" s="1108"/>
      <c r="B1781" s="1109"/>
      <c r="C1781" s="1109"/>
      <c r="D1781" s="1109"/>
      <c r="E1781" s="1109"/>
      <c r="F1781" s="1109"/>
    </row>
    <row r="1782" spans="1:13" s="598" customFormat="1" x14ac:dyDescent="0.2">
      <c r="A1782" s="139"/>
      <c r="B1782" s="23"/>
      <c r="C1782" s="23"/>
      <c r="D1782" s="23"/>
      <c r="E1782" s="23"/>
      <c r="F1782" s="23"/>
      <c r="K1782" s="604"/>
      <c r="L1782" s="604"/>
      <c r="M1782" s="604"/>
    </row>
    <row r="1783" spans="1:13" s="598" customFormat="1" x14ac:dyDescent="0.2">
      <c r="A1783" s="139"/>
      <c r="B1783" s="23"/>
      <c r="C1783" s="23"/>
      <c r="D1783" s="23"/>
      <c r="E1783" s="23"/>
      <c r="F1783" s="23"/>
    </row>
  </sheetData>
  <mergeCells count="101">
    <mergeCell ref="A1679:F1679"/>
    <mergeCell ref="A1727:F1727"/>
    <mergeCell ref="A1732:F1732"/>
    <mergeCell ref="A1733:F1733"/>
    <mergeCell ref="A1781:F1781"/>
    <mergeCell ref="A1613:F1613"/>
    <mergeCell ref="A1640:F1640"/>
    <mergeCell ref="A1645:F1645"/>
    <mergeCell ref="A1646:F1646"/>
    <mergeCell ref="A1673:F1673"/>
    <mergeCell ref="A1678:F1678"/>
    <mergeCell ref="A1431:F1431"/>
    <mergeCell ref="A1532:F1532"/>
    <mergeCell ref="A1537:F1537"/>
    <mergeCell ref="A1538:F1538"/>
    <mergeCell ref="A1607:F1607"/>
    <mergeCell ref="A1612:F1612"/>
    <mergeCell ref="A1248:F1248"/>
    <mergeCell ref="A1253:F1253"/>
    <mergeCell ref="A1352:F1352"/>
    <mergeCell ref="A1356:F1356"/>
    <mergeCell ref="A1357:F1357"/>
    <mergeCell ref="A1426:F1426"/>
    <mergeCell ref="A1064:F1064"/>
    <mergeCell ref="A1124:F1124"/>
    <mergeCell ref="A1129:F1129"/>
    <mergeCell ref="A1170:F1170"/>
    <mergeCell ref="A1175:F1175"/>
    <mergeCell ref="A1176:F1176"/>
    <mergeCell ref="A966:F966"/>
    <mergeCell ref="A967:F967"/>
    <mergeCell ref="A1034:F1034"/>
    <mergeCell ref="A1039:F1039"/>
    <mergeCell ref="A1058:F1058"/>
    <mergeCell ref="A1063:F1063"/>
    <mergeCell ref="A864:F864"/>
    <mergeCell ref="A869:F869"/>
    <mergeCell ref="A870:F870"/>
    <mergeCell ref="A921:F921"/>
    <mergeCell ref="A926:F926"/>
    <mergeCell ref="A961:F961"/>
    <mergeCell ref="A791:F791"/>
    <mergeCell ref="A796:F796"/>
    <mergeCell ref="A797:F797"/>
    <mergeCell ref="A840:F840"/>
    <mergeCell ref="A845:F845"/>
    <mergeCell ref="A846:F846"/>
    <mergeCell ref="A661:F661"/>
    <mergeCell ref="A679:F679"/>
    <mergeCell ref="A684:F684"/>
    <mergeCell ref="A685:F685"/>
    <mergeCell ref="A745:F745"/>
    <mergeCell ref="A750:F750"/>
    <mergeCell ref="A602:F602"/>
    <mergeCell ref="A628:F628"/>
    <mergeCell ref="A633:F633"/>
    <mergeCell ref="A634:F634"/>
    <mergeCell ref="A655:F655"/>
    <mergeCell ref="A660:F660"/>
    <mergeCell ref="A501:F501"/>
    <mergeCell ref="A506:F506"/>
    <mergeCell ref="A532:F532"/>
    <mergeCell ref="A537:F537"/>
    <mergeCell ref="A538:F538"/>
    <mergeCell ref="A597:F597"/>
    <mergeCell ref="A388:F388"/>
    <mergeCell ref="A393:F393"/>
    <mergeCell ref="A421:F421"/>
    <mergeCell ref="A435:F435"/>
    <mergeCell ref="A440:F440"/>
    <mergeCell ref="A441:F441"/>
    <mergeCell ref="A263:F263"/>
    <mergeCell ref="A268:F268"/>
    <mergeCell ref="A269:F269"/>
    <mergeCell ref="A323:F323"/>
    <mergeCell ref="A328:F328"/>
    <mergeCell ref="A329:F329"/>
    <mergeCell ref="A170:F170"/>
    <mergeCell ref="A175:F175"/>
    <mergeCell ref="A176:F176"/>
    <mergeCell ref="A203:F203"/>
    <mergeCell ref="A208:F208"/>
    <mergeCell ref="A209:F209"/>
    <mergeCell ref="A94:F94"/>
    <mergeCell ref="A151:F151"/>
    <mergeCell ref="A156:F156"/>
    <mergeCell ref="A41:F41"/>
    <mergeCell ref="A42:F42"/>
    <mergeCell ref="A43:F43"/>
    <mergeCell ref="A55:F55"/>
    <mergeCell ref="A60:F60"/>
    <mergeCell ref="A61:F61"/>
    <mergeCell ref="A4:F4"/>
    <mergeCell ref="A5:F5"/>
    <mergeCell ref="A17:F17"/>
    <mergeCell ref="A22:F22"/>
    <mergeCell ref="A23:F23"/>
    <mergeCell ref="A36:F36"/>
    <mergeCell ref="A88:F88"/>
    <mergeCell ref="A89:F89"/>
    <mergeCell ref="A93:F93"/>
  </mergeCells>
  <conditionalFormatting sqref="G8:J1780">
    <cfRule type="cellIs" dxfId="10" priority="35" operator="equal">
      <formula>1</formula>
    </cfRule>
  </conditionalFormatting>
  <pageMargins left="0.98425196850393704" right="0.94488188976377963" top="0.59055118110236227" bottom="0.98425196850393704" header="0.47244094488188981" footer="0.47244094488188981"/>
  <pageSetup paperSize="9" scale="86" firstPageNumber="159" orientation="portrait" useFirstPageNumber="1" r:id="rId1"/>
  <headerFooter alignWithMargins="0">
    <oddHeader>&amp;L&amp;"Arial,Italic"&amp;11      India</oddHeader>
    <oddFooter>&amp;L       CPMI – Red Book statistical update&amp;ROctober 2017 (provisional)</oddFooter>
  </headerFooter>
  <rowBreaks count="30" manualBreakCount="30">
    <brk id="56" max="5" man="1"/>
    <brk id="90" max="5" man="1"/>
    <brk id="152" max="5" man="1"/>
    <brk id="204" max="5" man="1"/>
    <brk id="264" max="5" man="1"/>
    <brk id="324" max="5" man="1"/>
    <brk id="389" max="5" man="1"/>
    <brk id="436" max="5" man="1"/>
    <brk id="502" max="5" man="1"/>
    <brk id="533" max="5" man="1"/>
    <brk id="598" max="5" man="1"/>
    <brk id="656" max="5" man="1"/>
    <brk id="680" max="5" man="1"/>
    <brk id="746" max="5" man="1"/>
    <brk id="792" max="5" man="1"/>
    <brk id="841" max="5" man="1"/>
    <brk id="922" max="5" man="1"/>
    <brk id="962" max="5" man="1"/>
    <brk id="1035" max="5" man="1"/>
    <brk id="1059" max="5" man="1"/>
    <brk id="1125" max="5" man="1"/>
    <brk id="1171" max="5" man="1"/>
    <brk id="1249" max="5" man="1"/>
    <brk id="1352" max="5" man="1"/>
    <brk id="1427" max="5" man="1"/>
    <brk id="1533" max="5" man="1"/>
    <brk id="1608" max="5" man="1"/>
    <brk id="1674" max="5" man="1"/>
    <brk id="1728" max="5" man="1"/>
    <brk id="1805"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1016"/>
  <sheetViews>
    <sheetView view="pageBreakPreview" topLeftCell="A549" zoomScaleNormal="85" zoomScaleSheetLayoutView="100" workbookViewId="0">
      <selection activeCell="G178" sqref="G1:BH1048576"/>
    </sheetView>
  </sheetViews>
  <sheetFormatPr defaultRowHeight="12.75" customHeight="1" x14ac:dyDescent="0.2"/>
  <cols>
    <col min="1" max="1" width="40.7109375" style="444" customWidth="1"/>
    <col min="2" max="6" width="10.7109375" style="515" customWidth="1"/>
    <col min="7" max="16384" width="9.140625" style="444"/>
  </cols>
  <sheetData>
    <row r="4" spans="1:8" ht="12.75" customHeight="1" x14ac:dyDescent="0.2">
      <c r="A4" s="1202" t="s">
        <v>0</v>
      </c>
      <c r="B4" s="1202"/>
      <c r="C4" s="1202"/>
      <c r="D4" s="1202"/>
      <c r="E4" s="1202"/>
      <c r="F4" s="1202"/>
    </row>
    <row r="5" spans="1:8" ht="15" customHeight="1" x14ac:dyDescent="0.25">
      <c r="A5" s="1203" t="s">
        <v>1</v>
      </c>
      <c r="B5" s="1203"/>
      <c r="C5" s="1203"/>
      <c r="D5" s="1203"/>
      <c r="E5" s="1203"/>
      <c r="F5" s="1203"/>
    </row>
    <row r="6" spans="1:8" ht="12.75" customHeight="1" x14ac:dyDescent="0.2">
      <c r="A6" s="654"/>
    </row>
    <row r="7" spans="1:8" ht="12.75" customHeight="1" x14ac:dyDescent="0.2">
      <c r="A7" s="541"/>
      <c r="B7" s="12">
        <v>40909</v>
      </c>
      <c r="C7" s="12">
        <v>41275</v>
      </c>
      <c r="D7" s="12">
        <v>41640</v>
      </c>
      <c r="E7" s="12">
        <v>42005</v>
      </c>
      <c r="F7" s="12">
        <v>42370</v>
      </c>
    </row>
    <row r="8" spans="1:8" ht="14.25" x14ac:dyDescent="0.2">
      <c r="A8" s="21" t="s">
        <v>263</v>
      </c>
      <c r="B8" s="675">
        <v>59898</v>
      </c>
      <c r="C8" s="675">
        <v>60224.75</v>
      </c>
      <c r="D8" s="675">
        <v>60448</v>
      </c>
      <c r="E8" s="675">
        <v>60441</v>
      </c>
      <c r="F8" s="675">
        <v>60326</v>
      </c>
    </row>
    <row r="9" spans="1:8" x14ac:dyDescent="0.2">
      <c r="A9" s="21" t="s">
        <v>264</v>
      </c>
      <c r="B9" s="537">
        <v>1613.2648999999999</v>
      </c>
      <c r="C9" s="537">
        <v>1604.5985999999998</v>
      </c>
      <c r="D9" s="537">
        <v>1621.8280000000002</v>
      </c>
      <c r="E9" s="537">
        <v>1645.4394</v>
      </c>
      <c r="F9" s="537">
        <v>1672.4386000000002</v>
      </c>
    </row>
    <row r="10" spans="1:8" x14ac:dyDescent="0.2">
      <c r="A10" s="21" t="s">
        <v>265</v>
      </c>
      <c r="B10" s="474">
        <v>26933.535343417141</v>
      </c>
      <c r="C10" s="474">
        <v>26643.507860140551</v>
      </c>
      <c r="D10" s="474">
        <v>26830.134992059295</v>
      </c>
      <c r="E10" s="474">
        <v>27223.894376333945</v>
      </c>
      <c r="F10" s="474">
        <v>27723.346484103044</v>
      </c>
    </row>
    <row r="11" spans="1:8" ht="14.25" x14ac:dyDescent="0.2">
      <c r="A11" s="21" t="s">
        <v>472</v>
      </c>
      <c r="B11" s="675">
        <v>3.315255423372987</v>
      </c>
      <c r="C11" s="675">
        <v>1.2446024892049934</v>
      </c>
      <c r="D11" s="675">
        <v>0.23415286837260574</v>
      </c>
      <c r="E11" s="675">
        <v>0.10845986984815426</v>
      </c>
      <c r="F11" s="675">
        <v>-5.0004167013928402E-2</v>
      </c>
    </row>
    <row r="12" spans="1:8" x14ac:dyDescent="0.2">
      <c r="A12" s="733" t="s">
        <v>267</v>
      </c>
      <c r="B12" s="542"/>
      <c r="C12" s="542"/>
      <c r="D12" s="542"/>
      <c r="E12" s="542"/>
      <c r="F12" s="542"/>
    </row>
    <row r="13" spans="1:8" x14ac:dyDescent="0.2">
      <c r="A13" s="734" t="s">
        <v>642</v>
      </c>
      <c r="B13" s="735">
        <v>0.75792000000000004</v>
      </c>
      <c r="C13" s="735">
        <v>0.72511099999999995</v>
      </c>
      <c r="D13" s="735">
        <v>0.82365500000000003</v>
      </c>
      <c r="E13" s="735">
        <v>0.91852699999999998</v>
      </c>
      <c r="F13" s="735">
        <v>0.94867699999999999</v>
      </c>
    </row>
    <row r="14" spans="1:8" x14ac:dyDescent="0.2">
      <c r="A14" s="19" t="s">
        <v>8</v>
      </c>
      <c r="B14" s="736">
        <v>0.77884778906250007</v>
      </c>
      <c r="C14" s="736">
        <v>0.75323422745098068</v>
      </c>
      <c r="D14" s="736">
        <v>0.75394055294117635</v>
      </c>
      <c r="E14" s="736">
        <v>0.90189622656250013</v>
      </c>
      <c r="F14" s="736">
        <v>0.90388997276264627</v>
      </c>
    </row>
    <row r="15" spans="1:8" s="737" customFormat="1" ht="13.5" customHeight="1" x14ac:dyDescent="0.2">
      <c r="A15" s="1105" t="s">
        <v>686</v>
      </c>
      <c r="B15" s="1166"/>
      <c r="C15" s="1166"/>
      <c r="D15" s="1166"/>
      <c r="E15" s="1166"/>
      <c r="F15" s="1166"/>
      <c r="G15" s="738"/>
      <c r="H15" s="738"/>
    </row>
    <row r="16" spans="1:8" ht="12.75" customHeight="1" x14ac:dyDescent="0.2">
      <c r="A16" s="665"/>
    </row>
    <row r="17" spans="1:8" ht="12.75" customHeight="1" x14ac:dyDescent="0.2">
      <c r="A17" s="665"/>
    </row>
    <row r="18" spans="1:8" ht="12.75" customHeight="1" x14ac:dyDescent="0.2">
      <c r="A18" s="665"/>
    </row>
    <row r="20" spans="1:8" ht="12.75" customHeight="1" x14ac:dyDescent="0.2">
      <c r="A20" s="1202" t="s">
        <v>9</v>
      </c>
      <c r="B20" s="1202"/>
      <c r="C20" s="1202"/>
      <c r="D20" s="1202"/>
      <c r="E20" s="1202"/>
      <c r="F20" s="1202"/>
    </row>
    <row r="21" spans="1:8" ht="15" customHeight="1" x14ac:dyDescent="0.25">
      <c r="A21" s="1203" t="s">
        <v>10</v>
      </c>
      <c r="B21" s="1203"/>
      <c r="C21" s="1203"/>
      <c r="D21" s="1203"/>
      <c r="E21" s="1203"/>
      <c r="F21" s="1203"/>
    </row>
    <row r="22" spans="1:8" ht="12.75" customHeight="1" x14ac:dyDescent="0.2">
      <c r="A22" s="30" t="s">
        <v>269</v>
      </c>
    </row>
    <row r="24" spans="1:8" ht="12.75" customHeight="1" x14ac:dyDescent="0.2">
      <c r="A24" s="541"/>
      <c r="B24" s="12">
        <v>40909</v>
      </c>
      <c r="C24" s="12">
        <v>41275</v>
      </c>
      <c r="D24" s="12">
        <v>41640</v>
      </c>
      <c r="E24" s="12">
        <v>42005</v>
      </c>
      <c r="F24" s="12">
        <v>42370</v>
      </c>
    </row>
    <row r="25" spans="1:8" ht="14.25" x14ac:dyDescent="0.2">
      <c r="A25" s="456" t="s">
        <v>270</v>
      </c>
      <c r="B25" s="440" t="s">
        <v>19</v>
      </c>
      <c r="C25" s="440" t="s">
        <v>18</v>
      </c>
      <c r="D25" s="440" t="s">
        <v>19</v>
      </c>
      <c r="E25" s="440" t="s">
        <v>19</v>
      </c>
      <c r="F25" s="440" t="s">
        <v>19</v>
      </c>
    </row>
    <row r="26" spans="1:8" ht="14.25" x14ac:dyDescent="0.2">
      <c r="A26" s="456" t="s">
        <v>1318</v>
      </c>
      <c r="B26" s="440">
        <v>760.0458000000001</v>
      </c>
      <c r="C26" s="440">
        <v>781.86300000000006</v>
      </c>
      <c r="D26" s="440">
        <v>836.99300000000005</v>
      </c>
      <c r="E26" s="440">
        <v>909.23800000000006</v>
      </c>
      <c r="F26" s="440">
        <v>1020.592</v>
      </c>
    </row>
    <row r="27" spans="1:8" s="598" customFormat="1" hidden="1" x14ac:dyDescent="0.2">
      <c r="A27" s="544" t="s">
        <v>14</v>
      </c>
      <c r="B27" s="545" t="s">
        <v>19</v>
      </c>
      <c r="C27" s="545" t="s">
        <v>19</v>
      </c>
      <c r="D27" s="545" t="s">
        <v>19</v>
      </c>
      <c r="E27" s="545" t="s">
        <v>19</v>
      </c>
      <c r="F27" s="545" t="s">
        <v>19</v>
      </c>
      <c r="G27" s="133"/>
      <c r="H27" s="133"/>
    </row>
    <row r="28" spans="1:8" ht="14.25" x14ac:dyDescent="0.2">
      <c r="A28" s="456" t="s">
        <v>1392</v>
      </c>
      <c r="B28" s="699" t="s">
        <v>19</v>
      </c>
      <c r="C28" s="440" t="s">
        <v>19</v>
      </c>
      <c r="D28" s="440" t="s">
        <v>19</v>
      </c>
      <c r="E28" s="440" t="s">
        <v>19</v>
      </c>
      <c r="F28" s="440" t="s">
        <v>19</v>
      </c>
    </row>
    <row r="29" spans="1:8" x14ac:dyDescent="0.2">
      <c r="A29" s="43" t="s">
        <v>16</v>
      </c>
      <c r="B29" s="440"/>
      <c r="C29" s="440"/>
      <c r="D29" s="440"/>
      <c r="E29" s="440"/>
      <c r="F29" s="440"/>
    </row>
    <row r="30" spans="1:8" x14ac:dyDescent="0.2">
      <c r="A30" s="456" t="s">
        <v>17</v>
      </c>
      <c r="B30" s="647">
        <v>11.588790000000001</v>
      </c>
      <c r="C30" s="647">
        <v>13.095000000000001</v>
      </c>
      <c r="D30" s="647">
        <v>14.338000000000001</v>
      </c>
      <c r="E30" s="647">
        <v>15.852</v>
      </c>
      <c r="F30" s="647">
        <v>16.292000000000002</v>
      </c>
    </row>
    <row r="31" spans="1:8" x14ac:dyDescent="0.2">
      <c r="A31" s="456" t="s">
        <v>1274</v>
      </c>
      <c r="B31" s="647">
        <v>1.93981</v>
      </c>
      <c r="C31" s="647">
        <v>2.2669999999999999</v>
      </c>
      <c r="D31" s="647">
        <v>2.6539999999999999</v>
      </c>
      <c r="E31" s="647">
        <v>3.004</v>
      </c>
      <c r="F31" s="647">
        <v>3.2989999999999999</v>
      </c>
    </row>
    <row r="32" spans="1:8" x14ac:dyDescent="0.2">
      <c r="A32" s="147" t="s">
        <v>20</v>
      </c>
      <c r="B32" s="348">
        <v>1.9290499999999999</v>
      </c>
      <c r="C32" s="348">
        <v>2.2149999999999999</v>
      </c>
      <c r="D32" s="348">
        <v>2.5950000000000002</v>
      </c>
      <c r="E32" s="348">
        <v>2.93</v>
      </c>
      <c r="F32" s="348">
        <v>3.2789999999999999</v>
      </c>
    </row>
    <row r="33" spans="1:8" x14ac:dyDescent="0.2">
      <c r="A33" s="332" t="s">
        <v>21</v>
      </c>
      <c r="B33" s="175">
        <v>1.076E-2</v>
      </c>
      <c r="C33" s="175">
        <v>5.2000000000000005E-2</v>
      </c>
      <c r="D33" s="175">
        <v>5.9000000000000004E-2</v>
      </c>
      <c r="E33" s="175">
        <v>7.3999999999999996E-2</v>
      </c>
      <c r="F33" s="175">
        <v>0.02</v>
      </c>
    </row>
    <row r="34" spans="1:8" s="737" customFormat="1" ht="26.25" customHeight="1" x14ac:dyDescent="0.2">
      <c r="A34" s="1105" t="s">
        <v>941</v>
      </c>
      <c r="B34" s="1166"/>
      <c r="C34" s="1166"/>
      <c r="D34" s="1166"/>
      <c r="E34" s="1166"/>
      <c r="F34" s="1166"/>
      <c r="G34" s="738"/>
      <c r="H34" s="738"/>
    </row>
    <row r="39" spans="1:8" ht="12.75" customHeight="1" x14ac:dyDescent="0.2">
      <c r="A39" s="1202" t="s">
        <v>22</v>
      </c>
      <c r="B39" s="1202"/>
      <c r="C39" s="1202"/>
      <c r="D39" s="1202"/>
      <c r="E39" s="1202"/>
      <c r="F39" s="1202"/>
    </row>
    <row r="40" spans="1:8" ht="15" customHeight="1" x14ac:dyDescent="0.25">
      <c r="A40" s="1203" t="s">
        <v>23</v>
      </c>
      <c r="B40" s="1203"/>
      <c r="C40" s="1203"/>
      <c r="D40" s="1203"/>
      <c r="E40" s="1203"/>
      <c r="F40" s="1203"/>
    </row>
    <row r="41" spans="1:8" ht="12.75" customHeight="1" x14ac:dyDescent="0.2">
      <c r="A41" s="1107" t="s">
        <v>274</v>
      </c>
      <c r="B41" s="1107"/>
      <c r="C41" s="1107"/>
      <c r="D41" s="1107"/>
      <c r="E41" s="1107"/>
      <c r="F41" s="1107"/>
    </row>
    <row r="43" spans="1:8" ht="12.75" customHeight="1" x14ac:dyDescent="0.2">
      <c r="A43" s="541"/>
      <c r="B43" s="12">
        <v>40909</v>
      </c>
      <c r="C43" s="12">
        <v>41275</v>
      </c>
      <c r="D43" s="12">
        <v>41640</v>
      </c>
      <c r="E43" s="12">
        <v>42005</v>
      </c>
      <c r="F43" s="12">
        <v>42370</v>
      </c>
    </row>
    <row r="44" spans="1:8" x14ac:dyDescent="0.2">
      <c r="A44" s="456" t="s">
        <v>25</v>
      </c>
      <c r="B44" s="647">
        <v>38.026000000000003</v>
      </c>
      <c r="C44" s="647">
        <v>23.422000000000001</v>
      </c>
      <c r="D44" s="647">
        <v>16.841000000000001</v>
      </c>
      <c r="E44" s="647">
        <v>20.081</v>
      </c>
      <c r="F44" s="647">
        <v>42.96</v>
      </c>
    </row>
    <row r="45" spans="1:8" x14ac:dyDescent="0.2">
      <c r="A45" s="17" t="s">
        <v>26</v>
      </c>
      <c r="B45" s="348">
        <v>13.141</v>
      </c>
      <c r="C45" s="348">
        <v>13.291</v>
      </c>
      <c r="D45" s="348">
        <v>13.602</v>
      </c>
      <c r="E45" s="348">
        <v>14.395</v>
      </c>
      <c r="F45" s="348">
        <v>14.618</v>
      </c>
    </row>
    <row r="46" spans="1:8" x14ac:dyDescent="0.2">
      <c r="A46" s="147" t="s">
        <v>27</v>
      </c>
      <c r="B46" s="348">
        <v>24.885000000000002</v>
      </c>
      <c r="C46" s="348">
        <v>10.132</v>
      </c>
      <c r="D46" s="348">
        <v>3.2389999999999999</v>
      </c>
      <c r="E46" s="348">
        <v>5.8860000000000001</v>
      </c>
      <c r="F46" s="348">
        <v>28.342000000000002</v>
      </c>
    </row>
    <row r="47" spans="1:8" ht="14.25" x14ac:dyDescent="0.2">
      <c r="A47" s="456" t="s">
        <v>275</v>
      </c>
      <c r="B47" s="647">
        <v>22.966999999999999</v>
      </c>
      <c r="C47" s="647">
        <v>22.365000000000002</v>
      </c>
      <c r="D47" s="647">
        <v>21.248999999999999</v>
      </c>
      <c r="E47" s="647">
        <v>21.289000000000001</v>
      </c>
      <c r="F47" s="647">
        <v>21.742000000000001</v>
      </c>
    </row>
    <row r="48" spans="1:8" x14ac:dyDescent="0.2">
      <c r="A48" s="43" t="s">
        <v>16</v>
      </c>
      <c r="B48" s="440"/>
      <c r="C48" s="440"/>
      <c r="D48" s="440"/>
      <c r="E48" s="440"/>
      <c r="F48" s="440"/>
    </row>
    <row r="49" spans="1:8" x14ac:dyDescent="0.2">
      <c r="A49" s="456" t="s">
        <v>276</v>
      </c>
      <c r="B49" s="440"/>
      <c r="C49" s="440"/>
      <c r="D49" s="440"/>
      <c r="E49" s="440"/>
      <c r="F49" s="440"/>
    </row>
    <row r="50" spans="1:8" x14ac:dyDescent="0.2">
      <c r="A50" s="17" t="s">
        <v>30</v>
      </c>
      <c r="B50" s="348">
        <v>6.0150000000000006</v>
      </c>
      <c r="C50" s="348">
        <v>12.916</v>
      </c>
      <c r="D50" s="348">
        <v>14.215</v>
      </c>
      <c r="E50" s="348">
        <v>24.445</v>
      </c>
      <c r="F50" s="348">
        <v>9.782</v>
      </c>
    </row>
    <row r="51" spans="1:8" ht="14.25" x14ac:dyDescent="0.2">
      <c r="A51" s="147" t="s">
        <v>745</v>
      </c>
      <c r="B51" s="348">
        <v>0</v>
      </c>
      <c r="C51" s="41">
        <v>0</v>
      </c>
      <c r="D51" s="41">
        <v>0</v>
      </c>
      <c r="E51" s="41">
        <v>0</v>
      </c>
      <c r="F51" s="41">
        <v>0</v>
      </c>
    </row>
    <row r="52" spans="1:8" s="640" customFormat="1" ht="14.25" x14ac:dyDescent="0.2">
      <c r="A52" s="442" t="s">
        <v>942</v>
      </c>
      <c r="B52" s="175">
        <v>273.32400000000001</v>
      </c>
      <c r="C52" s="175">
        <v>230.17000000000002</v>
      </c>
      <c r="D52" s="175">
        <v>180.68800000000002</v>
      </c>
      <c r="E52" s="175">
        <v>155.33699999999999</v>
      </c>
      <c r="F52" s="175">
        <v>200.99100000000001</v>
      </c>
      <c r="G52" s="148"/>
      <c r="H52" s="148"/>
    </row>
    <row r="53" spans="1:8" s="503" customFormat="1" ht="14.25" customHeight="1" x14ac:dyDescent="0.2">
      <c r="A53" s="1204" t="s">
        <v>943</v>
      </c>
      <c r="B53" s="1166"/>
      <c r="C53" s="1166"/>
      <c r="D53" s="1166"/>
      <c r="E53" s="1166"/>
      <c r="F53" s="1166"/>
    </row>
    <row r="54" spans="1:8" ht="12.75" customHeight="1" x14ac:dyDescent="0.2">
      <c r="A54" s="475"/>
      <c r="B54" s="563"/>
      <c r="C54" s="563"/>
      <c r="D54" s="563"/>
      <c r="E54" s="563"/>
      <c r="F54" s="563"/>
    </row>
    <row r="55" spans="1:8" ht="12.75" customHeight="1" x14ac:dyDescent="0.2">
      <c r="A55" s="475"/>
      <c r="B55" s="563"/>
      <c r="C55" s="563"/>
      <c r="D55" s="563"/>
      <c r="E55" s="563"/>
      <c r="F55" s="563"/>
    </row>
    <row r="58" spans="1:8" s="598" customFormat="1" ht="12.75" customHeight="1" x14ac:dyDescent="0.2">
      <c r="A58" s="1158" t="s">
        <v>33</v>
      </c>
      <c r="B58" s="1158"/>
      <c r="C58" s="1158"/>
      <c r="D58" s="1158"/>
      <c r="E58" s="1158"/>
      <c r="F58" s="1158"/>
      <c r="G58" s="133"/>
      <c r="H58" s="133"/>
    </row>
    <row r="59" spans="1:8" s="598" customFormat="1" ht="17.25" x14ac:dyDescent="0.25">
      <c r="A59" s="1101" t="s">
        <v>280</v>
      </c>
      <c r="B59" s="1101"/>
      <c r="C59" s="1101"/>
      <c r="D59" s="1101"/>
      <c r="E59" s="1101"/>
      <c r="F59" s="1101"/>
      <c r="G59" s="133"/>
      <c r="H59" s="133"/>
    </row>
    <row r="60" spans="1:8" s="1" customFormat="1" hidden="1" x14ac:dyDescent="0.2">
      <c r="A60" s="22" t="s">
        <v>281</v>
      </c>
      <c r="B60" s="44"/>
      <c r="C60" s="45"/>
      <c r="D60" s="45"/>
      <c r="E60" s="45"/>
      <c r="F60" s="45"/>
      <c r="G60" s="21"/>
      <c r="H60" s="21"/>
    </row>
    <row r="61" spans="1:8" s="1" customFormat="1" x14ac:dyDescent="0.2">
      <c r="A61" s="21"/>
      <c r="B61" s="162"/>
      <c r="C61" s="162"/>
      <c r="D61" s="162"/>
      <c r="E61" s="162"/>
      <c r="F61" s="162"/>
      <c r="G61" s="21"/>
      <c r="H61" s="21"/>
    </row>
    <row r="62" spans="1:8" s="1" customFormat="1" hidden="1" x14ac:dyDescent="0.2">
      <c r="A62" s="541"/>
      <c r="B62" s="12">
        <v>40909</v>
      </c>
      <c r="C62" s="12">
        <v>41275</v>
      </c>
      <c r="D62" s="12">
        <v>41640</v>
      </c>
      <c r="E62" s="12">
        <v>42005</v>
      </c>
      <c r="F62" s="12">
        <v>42370</v>
      </c>
      <c r="G62" s="21"/>
      <c r="H62" s="21"/>
    </row>
    <row r="63" spans="1:8" s="1" customFormat="1" hidden="1" x14ac:dyDescent="0.2">
      <c r="A63" s="21" t="s">
        <v>36</v>
      </c>
      <c r="B63" s="537" t="s">
        <v>19</v>
      </c>
      <c r="C63" s="537" t="s">
        <v>18</v>
      </c>
      <c r="D63" s="537" t="s">
        <v>19</v>
      </c>
      <c r="E63" s="537" t="s">
        <v>19</v>
      </c>
      <c r="F63" s="537" t="s">
        <v>19</v>
      </c>
      <c r="G63" s="21"/>
      <c r="H63" s="21"/>
    </row>
    <row r="64" spans="1:8" s="1" customFormat="1" hidden="1" x14ac:dyDescent="0.2">
      <c r="A64" s="22"/>
      <c r="B64" s="537"/>
      <c r="C64" s="537"/>
      <c r="D64" s="537"/>
      <c r="E64" s="537"/>
      <c r="F64" s="537"/>
      <c r="G64" s="21"/>
      <c r="H64" s="21"/>
    </row>
    <row r="65" spans="1:8" s="1" customFormat="1" hidden="1" x14ac:dyDescent="0.2">
      <c r="A65" s="21" t="s">
        <v>37</v>
      </c>
      <c r="B65" s="537" t="s">
        <v>19</v>
      </c>
      <c r="C65" s="537" t="s">
        <v>18</v>
      </c>
      <c r="D65" s="537" t="s">
        <v>19</v>
      </c>
      <c r="E65" s="537" t="s">
        <v>19</v>
      </c>
      <c r="F65" s="537" t="s">
        <v>19</v>
      </c>
      <c r="G65" s="21"/>
      <c r="H65" s="21"/>
    </row>
    <row r="66" spans="1:8" s="586" customFormat="1" hidden="1" x14ac:dyDescent="0.2">
      <c r="A66" s="17"/>
      <c r="B66" s="51" t="s">
        <v>19</v>
      </c>
      <c r="C66" s="51" t="s">
        <v>18</v>
      </c>
      <c r="D66" s="51" t="s">
        <v>19</v>
      </c>
      <c r="E66" s="51" t="s">
        <v>19</v>
      </c>
      <c r="F66" s="51" t="s">
        <v>19</v>
      </c>
      <c r="G66" s="22"/>
      <c r="H66" s="22"/>
    </row>
    <row r="67" spans="1:8" s="586" customFormat="1" hidden="1" x14ac:dyDescent="0.2">
      <c r="A67" s="17"/>
      <c r="B67" s="51" t="s">
        <v>19</v>
      </c>
      <c r="C67" s="51" t="s">
        <v>18</v>
      </c>
      <c r="D67" s="51" t="s">
        <v>19</v>
      </c>
      <c r="E67" s="51" t="s">
        <v>19</v>
      </c>
      <c r="F67" s="51" t="s">
        <v>19</v>
      </c>
      <c r="G67" s="22"/>
      <c r="H67" s="22"/>
    </row>
    <row r="68" spans="1:8" s="586" customFormat="1" hidden="1" x14ac:dyDescent="0.2">
      <c r="A68" s="17"/>
      <c r="B68" s="51" t="s">
        <v>19</v>
      </c>
      <c r="C68" s="51" t="s">
        <v>18</v>
      </c>
      <c r="D68" s="51" t="s">
        <v>19</v>
      </c>
      <c r="E68" s="51" t="s">
        <v>19</v>
      </c>
      <c r="F68" s="51" t="s">
        <v>19</v>
      </c>
      <c r="G68" s="22"/>
      <c r="H68" s="22"/>
    </row>
    <row r="69" spans="1:8" s="586" customFormat="1" hidden="1" x14ac:dyDescent="0.2">
      <c r="A69" s="17"/>
      <c r="B69" s="51" t="s">
        <v>19</v>
      </c>
      <c r="C69" s="51" t="s">
        <v>18</v>
      </c>
      <c r="D69" s="51" t="s">
        <v>19</v>
      </c>
      <c r="E69" s="51" t="s">
        <v>19</v>
      </c>
      <c r="F69" s="51" t="s">
        <v>19</v>
      </c>
      <c r="G69" s="22"/>
      <c r="H69" s="22"/>
    </row>
    <row r="70" spans="1:8" s="586" customFormat="1" hidden="1" x14ac:dyDescent="0.2">
      <c r="A70" s="17"/>
      <c r="B70" s="51" t="s">
        <v>19</v>
      </c>
      <c r="C70" s="51" t="s">
        <v>18</v>
      </c>
      <c r="D70" s="51" t="s">
        <v>19</v>
      </c>
      <c r="E70" s="51" t="s">
        <v>19</v>
      </c>
      <c r="F70" s="51" t="s">
        <v>19</v>
      </c>
      <c r="G70" s="22"/>
      <c r="H70" s="22"/>
    </row>
    <row r="71" spans="1:8" s="586" customFormat="1" hidden="1" x14ac:dyDescent="0.2">
      <c r="A71" s="17"/>
      <c r="B71" s="51" t="s">
        <v>19</v>
      </c>
      <c r="C71" s="51" t="s">
        <v>18</v>
      </c>
      <c r="D71" s="51" t="s">
        <v>19</v>
      </c>
      <c r="E71" s="51" t="s">
        <v>19</v>
      </c>
      <c r="F71" s="51" t="s">
        <v>19</v>
      </c>
      <c r="G71" s="22"/>
      <c r="H71" s="22"/>
    </row>
    <row r="72" spans="1:8" s="586" customFormat="1" hidden="1" x14ac:dyDescent="0.2">
      <c r="A72" s="17"/>
      <c r="B72" s="51" t="s">
        <v>19</v>
      </c>
      <c r="C72" s="51" t="s">
        <v>18</v>
      </c>
      <c r="D72" s="51" t="s">
        <v>19</v>
      </c>
      <c r="E72" s="51" t="s">
        <v>19</v>
      </c>
      <c r="F72" s="51" t="s">
        <v>19</v>
      </c>
      <c r="G72" s="22"/>
      <c r="H72" s="22"/>
    </row>
    <row r="73" spans="1:8" s="586" customFormat="1" hidden="1" x14ac:dyDescent="0.2">
      <c r="A73" s="17"/>
      <c r="B73" s="51"/>
      <c r="C73" s="51"/>
      <c r="D73" s="51"/>
      <c r="E73" s="51"/>
      <c r="F73" s="51"/>
      <c r="G73" s="22"/>
      <c r="H73" s="22"/>
    </row>
    <row r="74" spans="1:8" s="1" customFormat="1" hidden="1" x14ac:dyDescent="0.2">
      <c r="A74" s="21" t="s">
        <v>43</v>
      </c>
      <c r="B74" s="537" t="s">
        <v>19</v>
      </c>
      <c r="C74" s="537" t="s">
        <v>18</v>
      </c>
      <c r="D74" s="537" t="s">
        <v>19</v>
      </c>
      <c r="E74" s="537" t="s">
        <v>19</v>
      </c>
      <c r="F74" s="537" t="s">
        <v>19</v>
      </c>
      <c r="G74" s="21"/>
      <c r="H74" s="21"/>
    </row>
    <row r="75" spans="1:8" s="586" customFormat="1" hidden="1" x14ac:dyDescent="0.2">
      <c r="A75" s="17"/>
      <c r="B75" s="51" t="s">
        <v>19</v>
      </c>
      <c r="C75" s="51" t="s">
        <v>18</v>
      </c>
      <c r="D75" s="51" t="s">
        <v>19</v>
      </c>
      <c r="E75" s="51" t="s">
        <v>19</v>
      </c>
      <c r="F75" s="51" t="s">
        <v>19</v>
      </c>
      <c r="G75" s="22"/>
      <c r="H75" s="22"/>
    </row>
    <row r="76" spans="1:8" s="586" customFormat="1" hidden="1" x14ac:dyDescent="0.2">
      <c r="A76" s="17"/>
      <c r="B76" s="51" t="s">
        <v>19</v>
      </c>
      <c r="C76" s="51" t="s">
        <v>18</v>
      </c>
      <c r="D76" s="51" t="s">
        <v>19</v>
      </c>
      <c r="E76" s="51" t="s">
        <v>19</v>
      </c>
      <c r="F76" s="51" t="s">
        <v>19</v>
      </c>
      <c r="G76" s="22"/>
      <c r="H76" s="22"/>
    </row>
    <row r="77" spans="1:8" s="586" customFormat="1" hidden="1" x14ac:dyDescent="0.2">
      <c r="A77" s="17"/>
      <c r="B77" s="51" t="s">
        <v>19</v>
      </c>
      <c r="C77" s="51" t="s">
        <v>18</v>
      </c>
      <c r="D77" s="51" t="s">
        <v>19</v>
      </c>
      <c r="E77" s="51" t="s">
        <v>19</v>
      </c>
      <c r="F77" s="51" t="s">
        <v>19</v>
      </c>
      <c r="G77" s="22"/>
      <c r="H77" s="22"/>
    </row>
    <row r="78" spans="1:8" s="586" customFormat="1" hidden="1" x14ac:dyDescent="0.2">
      <c r="A78" s="17"/>
      <c r="B78" s="51" t="s">
        <v>19</v>
      </c>
      <c r="C78" s="51" t="s">
        <v>18</v>
      </c>
      <c r="D78" s="51" t="s">
        <v>19</v>
      </c>
      <c r="E78" s="51" t="s">
        <v>19</v>
      </c>
      <c r="F78" s="51" t="s">
        <v>19</v>
      </c>
      <c r="G78" s="22"/>
      <c r="H78" s="22"/>
    </row>
    <row r="79" spans="1:8" s="586" customFormat="1" hidden="1" x14ac:dyDescent="0.2">
      <c r="A79" s="17"/>
      <c r="B79" s="51" t="s">
        <v>19</v>
      </c>
      <c r="C79" s="51" t="s">
        <v>18</v>
      </c>
      <c r="D79" s="51" t="s">
        <v>19</v>
      </c>
      <c r="E79" s="51" t="s">
        <v>19</v>
      </c>
      <c r="F79" s="51" t="s">
        <v>19</v>
      </c>
      <c r="G79" s="22"/>
      <c r="H79" s="22"/>
    </row>
    <row r="80" spans="1:8" s="586" customFormat="1" hidden="1" x14ac:dyDescent="0.2">
      <c r="A80" s="17"/>
      <c r="B80" s="51" t="s">
        <v>19</v>
      </c>
      <c r="C80" s="51" t="s">
        <v>18</v>
      </c>
      <c r="D80" s="51" t="s">
        <v>19</v>
      </c>
      <c r="E80" s="51" t="s">
        <v>19</v>
      </c>
      <c r="F80" s="51" t="s">
        <v>19</v>
      </c>
      <c r="G80" s="22"/>
      <c r="H80" s="22"/>
    </row>
    <row r="81" spans="1:8" s="586" customFormat="1" hidden="1" x14ac:dyDescent="0.2">
      <c r="A81" s="17"/>
      <c r="B81" s="51" t="s">
        <v>19</v>
      </c>
      <c r="C81" s="51" t="s">
        <v>18</v>
      </c>
      <c r="D81" s="51" t="s">
        <v>19</v>
      </c>
      <c r="E81" s="51" t="s">
        <v>19</v>
      </c>
      <c r="F81" s="51" t="s">
        <v>19</v>
      </c>
      <c r="G81" s="22"/>
      <c r="H81" s="22"/>
    </row>
    <row r="82" spans="1:8" s="586" customFormat="1" hidden="1" x14ac:dyDescent="0.2">
      <c r="A82" s="17"/>
      <c r="B82" s="51" t="s">
        <v>19</v>
      </c>
      <c r="C82" s="51" t="s">
        <v>18</v>
      </c>
      <c r="D82" s="51" t="s">
        <v>19</v>
      </c>
      <c r="E82" s="51" t="s">
        <v>19</v>
      </c>
      <c r="F82" s="51" t="s">
        <v>19</v>
      </c>
      <c r="G82" s="22"/>
      <c r="H82" s="22"/>
    </row>
    <row r="83" spans="1:8" s="1" customFormat="1" hidden="1" x14ac:dyDescent="0.2">
      <c r="A83" s="22"/>
      <c r="B83" s="537"/>
      <c r="C83" s="537"/>
      <c r="D83" s="537"/>
      <c r="E83" s="537"/>
      <c r="F83" s="537"/>
      <c r="G83" s="21"/>
      <c r="H83" s="21"/>
    </row>
    <row r="84" spans="1:8" s="1" customFormat="1" hidden="1" x14ac:dyDescent="0.2">
      <c r="A84" s="547" t="s">
        <v>50</v>
      </c>
      <c r="B84" s="537" t="s">
        <v>19</v>
      </c>
      <c r="C84" s="537" t="s">
        <v>18</v>
      </c>
      <c r="D84" s="537" t="s">
        <v>19</v>
      </c>
      <c r="E84" s="537" t="s">
        <v>19</v>
      </c>
      <c r="F84" s="537" t="s">
        <v>19</v>
      </c>
      <c r="G84" s="21"/>
      <c r="H84" s="21"/>
    </row>
    <row r="85" spans="1:8" s="1" customFormat="1" ht="12.75" hidden="1" customHeight="1" x14ac:dyDescent="0.2">
      <c r="A85" s="548" t="s">
        <v>51</v>
      </c>
      <c r="B85" s="549" t="s">
        <v>19</v>
      </c>
      <c r="C85" s="549" t="s">
        <v>18</v>
      </c>
      <c r="D85" s="549" t="s">
        <v>19</v>
      </c>
      <c r="E85" s="549" t="s">
        <v>19</v>
      </c>
      <c r="F85" s="549" t="s">
        <v>19</v>
      </c>
      <c r="G85" s="21"/>
      <c r="H85" s="21"/>
    </row>
    <row r="86" spans="1:8" s="598" customFormat="1" ht="14.25" customHeight="1" x14ac:dyDescent="0.2">
      <c r="A86" s="1105" t="s">
        <v>282</v>
      </c>
      <c r="B86" s="1106"/>
      <c r="C86" s="1106"/>
      <c r="D86" s="1106"/>
      <c r="E86" s="1106"/>
      <c r="F86" s="1106"/>
      <c r="G86" s="133"/>
      <c r="H86" s="133"/>
    </row>
    <row r="91" spans="1:8" ht="12.75" customHeight="1" x14ac:dyDescent="0.2">
      <c r="A91" s="1202" t="s">
        <v>52</v>
      </c>
      <c r="B91" s="1202"/>
      <c r="C91" s="1202"/>
      <c r="D91" s="1202"/>
      <c r="E91" s="1202"/>
      <c r="F91" s="1202"/>
    </row>
    <row r="92" spans="1:8" ht="15" customHeight="1" x14ac:dyDescent="0.25">
      <c r="A92" s="1203" t="s">
        <v>53</v>
      </c>
      <c r="B92" s="1203"/>
      <c r="C92" s="1203"/>
      <c r="D92" s="1203"/>
      <c r="E92" s="1203"/>
      <c r="F92" s="1203"/>
    </row>
    <row r="93" spans="1:8" ht="12.75" customHeight="1" x14ac:dyDescent="0.2">
      <c r="A93" s="30" t="s">
        <v>54</v>
      </c>
    </row>
    <row r="95" spans="1:8" ht="12.75" customHeight="1" x14ac:dyDescent="0.2">
      <c r="A95" s="55"/>
      <c r="B95" s="12">
        <v>40909</v>
      </c>
      <c r="C95" s="12">
        <v>41275</v>
      </c>
      <c r="D95" s="12">
        <v>41640</v>
      </c>
      <c r="E95" s="12">
        <v>42005</v>
      </c>
      <c r="F95" s="12">
        <v>42370</v>
      </c>
    </row>
    <row r="96" spans="1:8" x14ac:dyDescent="0.2">
      <c r="A96" s="5" t="s">
        <v>55</v>
      </c>
      <c r="B96" s="440"/>
      <c r="C96" s="440"/>
      <c r="D96" s="440"/>
      <c r="E96" s="440"/>
      <c r="F96" s="440"/>
    </row>
    <row r="97" spans="1:6" x14ac:dyDescent="0.2">
      <c r="A97" s="2" t="s">
        <v>56</v>
      </c>
      <c r="B97" s="542">
        <v>52</v>
      </c>
      <c r="C97" s="542">
        <v>52</v>
      </c>
      <c r="D97" s="542">
        <v>52</v>
      </c>
      <c r="E97" s="542">
        <v>52</v>
      </c>
      <c r="F97" s="542">
        <v>52</v>
      </c>
    </row>
    <row r="98" spans="1:6" x14ac:dyDescent="0.2">
      <c r="A98" s="2" t="s">
        <v>70</v>
      </c>
      <c r="B98" s="647">
        <v>0.12</v>
      </c>
      <c r="C98" s="647">
        <v>0.09</v>
      </c>
      <c r="D98" s="647">
        <v>3.5999999999999997E-2</v>
      </c>
      <c r="E98" s="647">
        <v>2.8000000000000001E-2</v>
      </c>
      <c r="F98" s="647">
        <v>2.7E-2</v>
      </c>
    </row>
    <row r="99" spans="1:6" x14ac:dyDescent="0.2">
      <c r="A99" s="2" t="s">
        <v>696</v>
      </c>
      <c r="B99" s="440">
        <v>9.8320000000000007</v>
      </c>
      <c r="C99" s="440">
        <v>10.215</v>
      </c>
      <c r="D99" s="440">
        <v>9.4049999999999994</v>
      </c>
      <c r="E99" s="440">
        <v>8.0190000000000001</v>
      </c>
      <c r="F99" s="440">
        <v>18.408999999999999</v>
      </c>
    </row>
    <row r="100" spans="1:6" s="583" customFormat="1" x14ac:dyDescent="0.2">
      <c r="A100" s="30" t="s">
        <v>16</v>
      </c>
      <c r="B100" s="537"/>
      <c r="C100" s="537"/>
      <c r="D100" s="537"/>
      <c r="E100" s="537"/>
      <c r="F100" s="537"/>
    </row>
    <row r="101" spans="1:6" s="583" customFormat="1" hidden="1" x14ac:dyDescent="0.2">
      <c r="A101" s="2" t="s">
        <v>410</v>
      </c>
      <c r="B101" s="536">
        <v>0.34200000000000003</v>
      </c>
      <c r="C101" s="536">
        <v>0.28999999999999998</v>
      </c>
      <c r="D101" s="536">
        <v>0.24</v>
      </c>
      <c r="E101" s="536">
        <v>0.221</v>
      </c>
      <c r="F101" s="536">
        <v>0.21299999999999999</v>
      </c>
    </row>
    <row r="102" spans="1:6" s="583" customFormat="1" x14ac:dyDescent="0.2">
      <c r="A102" s="2" t="s">
        <v>60</v>
      </c>
      <c r="B102" s="536">
        <v>0.222</v>
      </c>
      <c r="C102" s="536">
        <v>0.2</v>
      </c>
      <c r="D102" s="536">
        <v>0.20399999999999999</v>
      </c>
      <c r="E102" s="536">
        <v>0.193</v>
      </c>
      <c r="F102" s="536">
        <v>0.186</v>
      </c>
    </row>
    <row r="103" spans="1:6" x14ac:dyDescent="0.2">
      <c r="A103" s="2"/>
      <c r="B103" s="440"/>
      <c r="C103" s="440"/>
      <c r="D103" s="440"/>
      <c r="E103" s="440"/>
      <c r="F103" s="440"/>
    </row>
    <row r="104" spans="1:6" x14ac:dyDescent="0.2">
      <c r="A104" s="9" t="s">
        <v>62</v>
      </c>
      <c r="B104" s="440"/>
      <c r="C104" s="440"/>
      <c r="D104" s="440"/>
      <c r="E104" s="440"/>
      <c r="F104" s="440"/>
    </row>
    <row r="105" spans="1:6" ht="14.25" x14ac:dyDescent="0.2">
      <c r="A105" s="2" t="s">
        <v>421</v>
      </c>
      <c r="B105" s="542">
        <v>710</v>
      </c>
      <c r="C105" s="542">
        <v>685</v>
      </c>
      <c r="D105" s="542">
        <v>663</v>
      </c>
      <c r="E105" s="542">
        <v>656</v>
      </c>
      <c r="F105" s="542">
        <v>611</v>
      </c>
    </row>
    <row r="106" spans="1:6" x14ac:dyDescent="0.2">
      <c r="A106" s="2" t="s">
        <v>56</v>
      </c>
      <c r="B106" s="542">
        <v>32875</v>
      </c>
      <c r="C106" s="542">
        <v>31760</v>
      </c>
      <c r="D106" s="542">
        <v>30726</v>
      </c>
      <c r="E106" s="542">
        <v>30259</v>
      </c>
      <c r="F106" s="542">
        <v>29039</v>
      </c>
    </row>
    <row r="107" spans="1:6" ht="14.25" x14ac:dyDescent="0.2">
      <c r="A107" s="2" t="s">
        <v>284</v>
      </c>
      <c r="B107" s="542">
        <v>38970</v>
      </c>
      <c r="C107" s="542">
        <v>42597</v>
      </c>
      <c r="D107" s="542">
        <v>43168.12</v>
      </c>
      <c r="E107" s="542">
        <v>44789.29</v>
      </c>
      <c r="F107" s="542">
        <v>40169.4</v>
      </c>
    </row>
    <row r="108" spans="1:6" ht="27" x14ac:dyDescent="0.2">
      <c r="A108" s="70" t="s">
        <v>944</v>
      </c>
      <c r="B108" s="41">
        <v>17965</v>
      </c>
      <c r="C108" s="41">
        <v>19693</v>
      </c>
      <c r="D108" s="41">
        <v>32093.040000000001</v>
      </c>
      <c r="E108" s="41">
        <v>33721.300000000003</v>
      </c>
      <c r="F108" s="41">
        <v>35540.300000000003</v>
      </c>
    </row>
    <row r="109" spans="1:6" x14ac:dyDescent="0.2">
      <c r="A109" s="2" t="s">
        <v>696</v>
      </c>
      <c r="B109" s="440">
        <v>750.14</v>
      </c>
      <c r="C109" s="440">
        <v>771.63585999999998</v>
      </c>
      <c r="D109" s="440">
        <v>840.74400000000003</v>
      </c>
      <c r="E109" s="440">
        <v>914.96500000000003</v>
      </c>
      <c r="F109" s="440">
        <v>1012.9680000000001</v>
      </c>
    </row>
    <row r="110" spans="1:6" x14ac:dyDescent="0.2">
      <c r="A110" s="666" t="s">
        <v>751</v>
      </c>
      <c r="B110" s="440"/>
      <c r="C110" s="440"/>
      <c r="D110" s="440"/>
      <c r="E110" s="440"/>
      <c r="F110" s="440"/>
    </row>
    <row r="111" spans="1:6" x14ac:dyDescent="0.2">
      <c r="A111" s="556" t="s">
        <v>63</v>
      </c>
      <c r="B111" s="542">
        <v>631</v>
      </c>
      <c r="C111" s="542">
        <v>605</v>
      </c>
      <c r="D111" s="542">
        <v>584</v>
      </c>
      <c r="E111" s="542">
        <v>575</v>
      </c>
      <c r="F111" s="542">
        <v>527</v>
      </c>
    </row>
    <row r="112" spans="1:6" x14ac:dyDescent="0.2">
      <c r="A112" s="556" t="s">
        <v>56</v>
      </c>
      <c r="B112" s="542">
        <v>32550</v>
      </c>
      <c r="C112" s="542">
        <v>31501</v>
      </c>
      <c r="D112" s="542">
        <v>30472</v>
      </c>
      <c r="E112" s="542">
        <v>30004</v>
      </c>
      <c r="F112" s="542">
        <v>28869</v>
      </c>
    </row>
    <row r="113" spans="1:8" x14ac:dyDescent="0.2">
      <c r="A113" s="556" t="s">
        <v>696</v>
      </c>
      <c r="B113" s="440">
        <v>728.28899999999999</v>
      </c>
      <c r="C113" s="440">
        <v>752.40728000000001</v>
      </c>
      <c r="D113" s="440">
        <v>812.98900000000003</v>
      </c>
      <c r="E113" s="440">
        <v>876.29200000000003</v>
      </c>
      <c r="F113" s="440">
        <v>974.69299999999998</v>
      </c>
    </row>
    <row r="114" spans="1:8" s="598" customFormat="1" x14ac:dyDescent="0.2">
      <c r="A114" s="108" t="s">
        <v>293</v>
      </c>
      <c r="B114" s="96"/>
      <c r="C114" s="96"/>
      <c r="D114" s="96"/>
      <c r="E114" s="96"/>
      <c r="F114" s="96"/>
      <c r="G114" s="133"/>
      <c r="H114" s="133"/>
    </row>
    <row r="115" spans="1:8" s="598" customFormat="1" x14ac:dyDescent="0.2">
      <c r="A115" s="554" t="s">
        <v>63</v>
      </c>
      <c r="B115" s="550">
        <v>53</v>
      </c>
      <c r="C115" s="550">
        <v>53</v>
      </c>
      <c r="D115" s="550">
        <v>53</v>
      </c>
      <c r="E115" s="550">
        <v>57</v>
      </c>
      <c r="F115" s="550">
        <v>59</v>
      </c>
      <c r="G115" s="133"/>
      <c r="H115" s="133"/>
    </row>
    <row r="116" spans="1:8" s="598" customFormat="1" x14ac:dyDescent="0.2">
      <c r="A116" s="554" t="s">
        <v>56</v>
      </c>
      <c r="B116" s="550">
        <v>105</v>
      </c>
      <c r="C116" s="550">
        <v>112</v>
      </c>
      <c r="D116" s="550">
        <v>117</v>
      </c>
      <c r="E116" s="550">
        <v>132</v>
      </c>
      <c r="F116" s="550">
        <v>139</v>
      </c>
      <c r="G116" s="133"/>
      <c r="H116" s="133"/>
    </row>
    <row r="117" spans="1:8" s="598" customFormat="1" x14ac:dyDescent="0.2">
      <c r="A117" s="554" t="s">
        <v>696</v>
      </c>
      <c r="B117" s="545">
        <v>15.224</v>
      </c>
      <c r="C117" s="545">
        <v>13.05658</v>
      </c>
      <c r="D117" s="545">
        <v>20.772000000000002</v>
      </c>
      <c r="E117" s="545">
        <v>31.922000000000001</v>
      </c>
      <c r="F117" s="545">
        <v>33.993000000000002</v>
      </c>
      <c r="G117" s="133"/>
      <c r="H117" s="133"/>
    </row>
    <row r="118" spans="1:8" s="598" customFormat="1" x14ac:dyDescent="0.2">
      <c r="A118" s="108" t="s">
        <v>294</v>
      </c>
      <c r="B118" s="537"/>
      <c r="C118" s="162"/>
      <c r="D118" s="162"/>
      <c r="E118" s="162"/>
      <c r="F118" s="162"/>
      <c r="G118" s="133"/>
      <c r="H118" s="133"/>
    </row>
    <row r="119" spans="1:8" s="598" customFormat="1" x14ac:dyDescent="0.2">
      <c r="A119" s="554" t="s">
        <v>63</v>
      </c>
      <c r="B119" s="550">
        <v>17</v>
      </c>
      <c r="C119" s="550">
        <v>18</v>
      </c>
      <c r="D119" s="550">
        <v>17</v>
      </c>
      <c r="E119" s="550">
        <v>16</v>
      </c>
      <c r="F119" s="550">
        <v>18</v>
      </c>
      <c r="G119" s="133"/>
      <c r="H119" s="133"/>
    </row>
    <row r="120" spans="1:8" s="598" customFormat="1" x14ac:dyDescent="0.2">
      <c r="A120" s="554" t="s">
        <v>56</v>
      </c>
      <c r="B120" s="550">
        <v>208</v>
      </c>
      <c r="C120" s="550">
        <v>134</v>
      </c>
      <c r="D120" s="550">
        <v>126</v>
      </c>
      <c r="E120" s="550">
        <v>113</v>
      </c>
      <c r="F120" s="550">
        <v>22</v>
      </c>
      <c r="G120" s="133"/>
      <c r="H120" s="133"/>
    </row>
    <row r="121" spans="1:8" s="598" customFormat="1" x14ac:dyDescent="0.2">
      <c r="A121" s="554" t="s">
        <v>696</v>
      </c>
      <c r="B121" s="440">
        <v>5.7469999999999999</v>
      </c>
      <c r="C121" s="440">
        <v>5.2603100000000005</v>
      </c>
      <c r="D121" s="440">
        <v>6.1260000000000003</v>
      </c>
      <c r="E121" s="440">
        <v>5.7039999999999997</v>
      </c>
      <c r="F121" s="440">
        <v>2.5790000000000002</v>
      </c>
      <c r="G121" s="133"/>
      <c r="H121" s="133"/>
    </row>
    <row r="122" spans="1:8" s="665" customFormat="1" x14ac:dyDescent="0.2">
      <c r="A122" s="666" t="s">
        <v>945</v>
      </c>
      <c r="B122" s="440"/>
      <c r="C122" s="440"/>
      <c r="D122" s="440"/>
      <c r="E122" s="440"/>
      <c r="F122" s="440"/>
    </row>
    <row r="123" spans="1:8" s="665" customFormat="1" x14ac:dyDescent="0.2">
      <c r="A123" s="556" t="s">
        <v>63</v>
      </c>
      <c r="B123" s="550">
        <v>9</v>
      </c>
      <c r="C123" s="550">
        <v>9</v>
      </c>
      <c r="D123" s="550">
        <v>9</v>
      </c>
      <c r="E123" s="550">
        <v>8</v>
      </c>
      <c r="F123" s="550">
        <v>7</v>
      </c>
    </row>
    <row r="124" spans="1:8" s="665" customFormat="1" x14ac:dyDescent="0.2">
      <c r="A124" s="556" t="s">
        <v>56</v>
      </c>
      <c r="B124" s="550">
        <v>12</v>
      </c>
      <c r="C124" s="550">
        <v>13</v>
      </c>
      <c r="D124" s="550">
        <v>11</v>
      </c>
      <c r="E124" s="550">
        <v>10</v>
      </c>
      <c r="F124" s="550">
        <v>9</v>
      </c>
    </row>
    <row r="125" spans="1:8" s="665" customFormat="1" x14ac:dyDescent="0.2">
      <c r="A125" s="556" t="s">
        <v>696</v>
      </c>
      <c r="B125" s="545">
        <v>0.88</v>
      </c>
      <c r="C125" s="545">
        <v>0.91169000000000011</v>
      </c>
      <c r="D125" s="545">
        <v>0.85699999999999998</v>
      </c>
      <c r="E125" s="545">
        <v>1.0469999999999999</v>
      </c>
      <c r="F125" s="545">
        <v>1.8129999999999999</v>
      </c>
    </row>
    <row r="126" spans="1:8" x14ac:dyDescent="0.2">
      <c r="A126" s="2"/>
      <c r="B126" s="440"/>
      <c r="C126" s="440"/>
      <c r="D126" s="440"/>
      <c r="E126" s="440"/>
      <c r="F126" s="440"/>
    </row>
    <row r="127" spans="1:8" ht="14.25" x14ac:dyDescent="0.2">
      <c r="A127" s="9" t="s">
        <v>946</v>
      </c>
      <c r="B127" s="440"/>
      <c r="C127" s="440"/>
      <c r="D127" s="440"/>
      <c r="E127" s="440"/>
      <c r="F127" s="440"/>
    </row>
    <row r="128" spans="1:8" x14ac:dyDescent="0.2">
      <c r="A128" s="2" t="s">
        <v>63</v>
      </c>
      <c r="B128" s="542">
        <v>49</v>
      </c>
      <c r="C128" s="542">
        <v>51</v>
      </c>
      <c r="D128" s="542">
        <v>40</v>
      </c>
      <c r="E128" s="542">
        <v>40</v>
      </c>
      <c r="F128" s="542">
        <v>40</v>
      </c>
    </row>
    <row r="129" spans="1:8" x14ac:dyDescent="0.2">
      <c r="A129" s="2" t="s">
        <v>56</v>
      </c>
      <c r="B129" s="542">
        <v>13676</v>
      </c>
      <c r="C129" s="542">
        <v>12941</v>
      </c>
      <c r="D129" s="542">
        <v>13069</v>
      </c>
      <c r="E129" s="542">
        <v>12903</v>
      </c>
      <c r="F129" s="542">
        <v>12576</v>
      </c>
    </row>
    <row r="130" spans="1:8" x14ac:dyDescent="0.2">
      <c r="A130" s="2" t="s">
        <v>70</v>
      </c>
      <c r="B130" s="542">
        <v>5883</v>
      </c>
      <c r="C130" s="542">
        <v>6023</v>
      </c>
      <c r="D130" s="542">
        <v>6043</v>
      </c>
      <c r="E130" s="542">
        <v>6236</v>
      </c>
      <c r="F130" s="542">
        <v>6200</v>
      </c>
    </row>
    <row r="131" spans="1:8" x14ac:dyDescent="0.2">
      <c r="A131" s="2" t="s">
        <v>606</v>
      </c>
      <c r="B131" s="440">
        <v>41.451999999999998</v>
      </c>
      <c r="C131" s="440">
        <v>43.902999999999999</v>
      </c>
      <c r="D131" s="440">
        <v>43.953000000000003</v>
      </c>
      <c r="E131" s="440">
        <v>43.953000000000003</v>
      </c>
      <c r="F131" s="440">
        <v>49.643000000000001</v>
      </c>
    </row>
    <row r="132" spans="1:8" x14ac:dyDescent="0.2">
      <c r="A132" s="2"/>
      <c r="B132" s="440"/>
      <c r="C132" s="440"/>
      <c r="D132" s="440"/>
      <c r="E132" s="440"/>
      <c r="F132" s="440"/>
    </row>
    <row r="133" spans="1:8" x14ac:dyDescent="0.2">
      <c r="A133" s="9" t="s">
        <v>73</v>
      </c>
      <c r="B133" s="440"/>
      <c r="C133" s="440"/>
      <c r="D133" s="440"/>
      <c r="E133" s="440"/>
      <c r="F133" s="440"/>
    </row>
    <row r="134" spans="1:8" x14ac:dyDescent="0.2">
      <c r="A134" s="2" t="s">
        <v>63</v>
      </c>
      <c r="B134" s="542">
        <v>760</v>
      </c>
      <c r="C134" s="542">
        <v>737</v>
      </c>
      <c r="D134" s="542">
        <v>704</v>
      </c>
      <c r="E134" s="542">
        <v>697</v>
      </c>
      <c r="F134" s="542">
        <v>652</v>
      </c>
    </row>
    <row r="135" spans="1:8" x14ac:dyDescent="0.2">
      <c r="A135" s="2" t="s">
        <v>56</v>
      </c>
      <c r="B135" s="542">
        <v>46603</v>
      </c>
      <c r="C135" s="542">
        <v>44753</v>
      </c>
      <c r="D135" s="542">
        <v>43847</v>
      </c>
      <c r="E135" s="542">
        <v>43214</v>
      </c>
      <c r="F135" s="542">
        <v>41667</v>
      </c>
    </row>
    <row r="136" spans="1:8" ht="25.5" x14ac:dyDescent="0.2">
      <c r="A136" s="456" t="s">
        <v>947</v>
      </c>
      <c r="B136" s="542">
        <v>44853.222000000002</v>
      </c>
      <c r="C136" s="542">
        <v>48620</v>
      </c>
      <c r="D136" s="542">
        <v>49211.21</v>
      </c>
      <c r="E136" s="542">
        <v>51025</v>
      </c>
      <c r="F136" s="542">
        <v>46370</v>
      </c>
    </row>
    <row r="137" spans="1:8" ht="25.5" x14ac:dyDescent="0.2">
      <c r="A137" s="70" t="s">
        <v>64</v>
      </c>
      <c r="B137" s="41">
        <v>17965</v>
      </c>
      <c r="C137" s="41">
        <v>19693</v>
      </c>
      <c r="D137" s="41">
        <v>32093.040000000001</v>
      </c>
      <c r="E137" s="41">
        <v>33721.300000000003</v>
      </c>
      <c r="F137" s="41">
        <v>35540.300000000003</v>
      </c>
    </row>
    <row r="138" spans="1:8" x14ac:dyDescent="0.2">
      <c r="A138" s="456" t="s">
        <v>612</v>
      </c>
      <c r="B138" s="440">
        <v>801.42399999999998</v>
      </c>
      <c r="C138" s="440">
        <v>825.75386000000003</v>
      </c>
      <c r="D138" s="440">
        <v>894.10199999999998</v>
      </c>
      <c r="E138" s="440">
        <v>966.93700000000001</v>
      </c>
      <c r="F138" s="440">
        <v>1042.7450000000001</v>
      </c>
    </row>
    <row r="139" spans="1:8" s="598" customFormat="1" x14ac:dyDescent="0.2">
      <c r="A139" s="544"/>
      <c r="B139" s="545"/>
      <c r="C139" s="545"/>
      <c r="D139" s="545"/>
      <c r="E139" s="545"/>
      <c r="F139" s="545"/>
      <c r="G139" s="133"/>
      <c r="H139" s="133"/>
    </row>
    <row r="140" spans="1:8" s="598" customFormat="1" x14ac:dyDescent="0.2">
      <c r="A140" s="30" t="s">
        <v>16</v>
      </c>
      <c r="B140" s="545"/>
      <c r="C140" s="545"/>
      <c r="D140" s="545"/>
      <c r="E140" s="545"/>
      <c r="F140" s="545"/>
      <c r="G140" s="133"/>
      <c r="H140" s="133"/>
    </row>
    <row r="141" spans="1:8" s="598" customFormat="1" x14ac:dyDescent="0.2">
      <c r="A141" s="5" t="s">
        <v>76</v>
      </c>
      <c r="B141" s="545"/>
      <c r="C141" s="545"/>
      <c r="D141" s="545"/>
      <c r="E141" s="545"/>
      <c r="F141" s="545"/>
      <c r="G141" s="133"/>
      <c r="H141" s="133"/>
    </row>
    <row r="142" spans="1:8" s="598" customFormat="1" ht="14.25" x14ac:dyDescent="0.2">
      <c r="A142" s="21" t="s">
        <v>754</v>
      </c>
      <c r="B142" s="550">
        <v>3</v>
      </c>
      <c r="C142" s="550">
        <v>4</v>
      </c>
      <c r="D142" s="550">
        <v>5</v>
      </c>
      <c r="E142" s="550">
        <v>4</v>
      </c>
      <c r="F142" s="550">
        <v>4</v>
      </c>
      <c r="G142" s="133"/>
      <c r="H142" s="133"/>
    </row>
    <row r="143" spans="1:8" s="598" customFormat="1" ht="25.5" x14ac:dyDescent="0.2">
      <c r="A143" s="546" t="s">
        <v>948</v>
      </c>
      <c r="B143" s="545" t="s">
        <v>18</v>
      </c>
      <c r="C143" s="545" t="s">
        <v>18</v>
      </c>
      <c r="D143" s="545">
        <v>136</v>
      </c>
      <c r="E143" s="545">
        <v>133</v>
      </c>
      <c r="F143" s="545">
        <v>2054</v>
      </c>
      <c r="G143" s="133"/>
      <c r="H143" s="133"/>
    </row>
    <row r="144" spans="1:8" s="503" customFormat="1" ht="39.75" customHeight="1" x14ac:dyDescent="0.2">
      <c r="A144" s="1105" t="s">
        <v>949</v>
      </c>
      <c r="B144" s="1106"/>
      <c r="C144" s="1106"/>
      <c r="D144" s="1106"/>
      <c r="E144" s="1106"/>
      <c r="F144" s="1106"/>
    </row>
    <row r="149" spans="1:8" ht="12.75" customHeight="1" x14ac:dyDescent="0.2">
      <c r="A149" s="1202" t="s">
        <v>78</v>
      </c>
      <c r="B149" s="1202"/>
      <c r="C149" s="1202"/>
      <c r="D149" s="1202"/>
      <c r="E149" s="1202"/>
      <c r="F149" s="1202"/>
    </row>
    <row r="150" spans="1:8" ht="15" customHeight="1" x14ac:dyDescent="0.25">
      <c r="A150" s="1203" t="s">
        <v>79</v>
      </c>
      <c r="B150" s="1203"/>
      <c r="C150" s="1203"/>
      <c r="D150" s="1203"/>
      <c r="E150" s="1203"/>
      <c r="F150" s="1203"/>
    </row>
    <row r="151" spans="1:8" ht="12.75" customHeight="1" x14ac:dyDescent="0.2">
      <c r="A151" s="30" t="s">
        <v>247</v>
      </c>
    </row>
    <row r="153" spans="1:8" x14ac:dyDescent="0.2">
      <c r="A153" s="541"/>
      <c r="B153" s="12">
        <v>40909</v>
      </c>
      <c r="C153" s="12">
        <v>41275</v>
      </c>
      <c r="D153" s="12">
        <v>41640</v>
      </c>
      <c r="E153" s="12">
        <v>42005</v>
      </c>
      <c r="F153" s="12">
        <v>42370</v>
      </c>
    </row>
    <row r="154" spans="1:8" x14ac:dyDescent="0.2">
      <c r="A154" s="739" t="s">
        <v>516</v>
      </c>
      <c r="B154" s="123"/>
      <c r="C154" s="123"/>
      <c r="D154" s="123"/>
      <c r="E154" s="123"/>
      <c r="F154" s="123"/>
    </row>
    <row r="155" spans="1:8" ht="14.25" x14ac:dyDescent="0.2">
      <c r="A155" s="653" t="s">
        <v>614</v>
      </c>
      <c r="B155" s="675">
        <v>60041.933000000005</v>
      </c>
      <c r="C155" s="675">
        <v>65821.582999999999</v>
      </c>
      <c r="D155" s="675">
        <v>70642.326000000001</v>
      </c>
      <c r="E155" s="675">
        <v>76737.328000000009</v>
      </c>
      <c r="F155" s="675">
        <v>81044</v>
      </c>
    </row>
    <row r="156" spans="1:8" x14ac:dyDescent="0.2">
      <c r="A156" s="740" t="s">
        <v>82</v>
      </c>
      <c r="B156" s="675">
        <v>39707.205999999998</v>
      </c>
      <c r="C156" s="675">
        <v>44215.633000000002</v>
      </c>
      <c r="D156" s="675">
        <v>47036.19</v>
      </c>
      <c r="E156" s="675">
        <v>50316.741000000002</v>
      </c>
      <c r="F156" s="675">
        <v>53176</v>
      </c>
    </row>
    <row r="157" spans="1:8" s="598" customFormat="1" x14ac:dyDescent="0.2">
      <c r="A157" s="645" t="s">
        <v>83</v>
      </c>
      <c r="B157" s="537" t="s">
        <v>18</v>
      </c>
      <c r="C157" s="537" t="s">
        <v>18</v>
      </c>
      <c r="D157" s="537" t="s">
        <v>18</v>
      </c>
      <c r="E157" s="537" t="s">
        <v>18</v>
      </c>
      <c r="F157" s="537" t="s">
        <v>18</v>
      </c>
      <c r="G157" s="133"/>
      <c r="H157" s="133"/>
    </row>
    <row r="158" spans="1:8" ht="14.25" x14ac:dyDescent="0.2">
      <c r="A158" s="740" t="s">
        <v>517</v>
      </c>
      <c r="B158" s="675">
        <v>28472.893</v>
      </c>
      <c r="C158" s="675">
        <v>27570.689000000002</v>
      </c>
      <c r="D158" s="675">
        <v>26605.931</v>
      </c>
      <c r="E158" s="675">
        <v>26837.289000000001</v>
      </c>
      <c r="F158" s="675">
        <v>24044</v>
      </c>
    </row>
    <row r="159" spans="1:8" ht="14.25" x14ac:dyDescent="0.2">
      <c r="A159" s="653" t="s">
        <v>950</v>
      </c>
      <c r="B159" s="537">
        <v>18803.776000000002</v>
      </c>
      <c r="C159" s="675">
        <v>21605.95</v>
      </c>
      <c r="D159" s="675">
        <v>22595.966</v>
      </c>
      <c r="E159" s="675">
        <v>25175.345000000001</v>
      </c>
      <c r="F159" s="675">
        <v>26096</v>
      </c>
    </row>
    <row r="160" spans="1:8" ht="25.5" x14ac:dyDescent="0.2">
      <c r="A160" s="70" t="s">
        <v>86</v>
      </c>
      <c r="B160" s="502">
        <v>18803.776000000002</v>
      </c>
      <c r="C160" s="502">
        <v>21605.95</v>
      </c>
      <c r="D160" s="502">
        <v>22595.966</v>
      </c>
      <c r="E160" s="502">
        <v>25175.345000000001</v>
      </c>
      <c r="F160" s="502">
        <v>26096</v>
      </c>
    </row>
    <row r="161" spans="1:6" x14ac:dyDescent="0.2">
      <c r="A161" s="70"/>
      <c r="B161" s="675"/>
      <c r="C161" s="675"/>
      <c r="D161" s="675"/>
      <c r="E161" s="675"/>
      <c r="F161" s="675"/>
    </row>
    <row r="162" spans="1:6" ht="27" x14ac:dyDescent="0.2">
      <c r="A162" s="740" t="s">
        <v>951</v>
      </c>
      <c r="B162" s="675">
        <v>88514.826000000001</v>
      </c>
      <c r="C162" s="675">
        <v>93392.271999999997</v>
      </c>
      <c r="D162" s="675">
        <v>97248.256999999998</v>
      </c>
      <c r="E162" s="675">
        <v>103574.617</v>
      </c>
      <c r="F162" s="675">
        <v>105088</v>
      </c>
    </row>
    <row r="163" spans="1:6" ht="25.5" x14ac:dyDescent="0.2">
      <c r="A163" s="70" t="s">
        <v>88</v>
      </c>
      <c r="B163" s="510" t="s">
        <v>19</v>
      </c>
      <c r="C163" s="510" t="s">
        <v>19</v>
      </c>
      <c r="D163" s="510" t="s">
        <v>19</v>
      </c>
      <c r="E163" s="510" t="s">
        <v>19</v>
      </c>
      <c r="F163" s="510" t="s">
        <v>19</v>
      </c>
    </row>
    <row r="164" spans="1:6" x14ac:dyDescent="0.2">
      <c r="A164" s="70"/>
      <c r="B164" s="680"/>
      <c r="C164" s="680"/>
      <c r="D164" s="680"/>
      <c r="E164" s="680"/>
      <c r="F164" s="680"/>
    </row>
    <row r="165" spans="1:6" x14ac:dyDescent="0.2">
      <c r="A165" s="118" t="s">
        <v>16</v>
      </c>
      <c r="B165" s="510"/>
      <c r="C165" s="510"/>
      <c r="D165" s="510"/>
      <c r="E165" s="510"/>
      <c r="F165" s="510"/>
    </row>
    <row r="166" spans="1:6" x14ac:dyDescent="0.2">
      <c r="A166" s="13" t="s">
        <v>89</v>
      </c>
      <c r="B166" s="680" t="s">
        <v>19</v>
      </c>
      <c r="C166" s="680" t="s">
        <v>19</v>
      </c>
      <c r="D166" s="680" t="s">
        <v>19</v>
      </c>
      <c r="E166" s="680" t="s">
        <v>19</v>
      </c>
      <c r="F166" s="680" t="s">
        <v>19</v>
      </c>
    </row>
    <row r="167" spans="1:6" x14ac:dyDescent="0.2">
      <c r="A167" s="13"/>
      <c r="B167" s="680"/>
      <c r="C167" s="680"/>
      <c r="D167" s="680"/>
      <c r="E167" s="680"/>
      <c r="F167" s="680"/>
    </row>
    <row r="168" spans="1:6" x14ac:dyDescent="0.2">
      <c r="A168" s="741" t="s">
        <v>90</v>
      </c>
      <c r="B168" s="680"/>
      <c r="C168" s="680"/>
      <c r="D168" s="680"/>
      <c r="E168" s="680"/>
      <c r="F168" s="680"/>
    </row>
    <row r="169" spans="1:6" x14ac:dyDescent="0.2">
      <c r="A169" s="653" t="s">
        <v>705</v>
      </c>
      <c r="B169" s="699">
        <v>50.746000000000002</v>
      </c>
      <c r="C169" s="699">
        <v>50.042000000000002</v>
      </c>
      <c r="D169" s="699">
        <v>49.652999999999999</v>
      </c>
      <c r="E169" s="699">
        <v>50.532000000000004</v>
      </c>
      <c r="F169" s="699">
        <v>49.286000000000001</v>
      </c>
    </row>
    <row r="170" spans="1:6" x14ac:dyDescent="0.2">
      <c r="A170" s="147" t="s">
        <v>92</v>
      </c>
      <c r="B170" s="692">
        <v>50.746000000000002</v>
      </c>
      <c r="C170" s="692">
        <v>50.042000000000002</v>
      </c>
      <c r="D170" s="692">
        <v>49.652999999999999</v>
      </c>
      <c r="E170" s="692">
        <v>50.532000000000004</v>
      </c>
      <c r="F170" s="692">
        <v>49.286000000000001</v>
      </c>
    </row>
    <row r="171" spans="1:6" x14ac:dyDescent="0.2">
      <c r="A171" s="147" t="s">
        <v>93</v>
      </c>
      <c r="B171" s="692">
        <v>48.265000000000001</v>
      </c>
      <c r="C171" s="692">
        <v>47.707999999999998</v>
      </c>
      <c r="D171" s="692">
        <v>49.652999999999999</v>
      </c>
      <c r="E171" s="692">
        <v>50.532000000000004</v>
      </c>
      <c r="F171" s="692">
        <v>45.564999999999998</v>
      </c>
    </row>
    <row r="172" spans="1:6" x14ac:dyDescent="0.2">
      <c r="A172" s="653" t="s">
        <v>94</v>
      </c>
      <c r="B172" s="699">
        <v>1510.6089999999999</v>
      </c>
      <c r="C172" s="699">
        <v>1584.1890000000001</v>
      </c>
      <c r="D172" s="699">
        <v>1847.461</v>
      </c>
      <c r="E172" s="699">
        <v>1979.424</v>
      </c>
      <c r="F172" s="699">
        <v>2226.1309999999999</v>
      </c>
    </row>
    <row r="173" spans="1:6" ht="14.25" x14ac:dyDescent="0.2">
      <c r="A173" s="70" t="s">
        <v>952</v>
      </c>
      <c r="B173" s="692">
        <v>1510.6089999999999</v>
      </c>
      <c r="C173" s="692">
        <v>1584.1890000000001</v>
      </c>
      <c r="D173" s="692">
        <v>1847.461</v>
      </c>
      <c r="E173" s="692">
        <v>1979.424</v>
      </c>
      <c r="F173" s="692">
        <v>2226.1309999999999</v>
      </c>
    </row>
    <row r="174" spans="1:6" ht="14.25" x14ac:dyDescent="0.2">
      <c r="A174" s="653" t="s">
        <v>953</v>
      </c>
      <c r="B174" s="675" t="s">
        <v>18</v>
      </c>
      <c r="C174" s="675" t="s">
        <v>18</v>
      </c>
      <c r="D174" s="675">
        <v>658.12</v>
      </c>
      <c r="E174" s="699">
        <v>780.91700000000003</v>
      </c>
      <c r="F174" s="699">
        <v>984.86</v>
      </c>
    </row>
    <row r="175" spans="1:6" x14ac:dyDescent="0.2">
      <c r="A175" s="147" t="s">
        <v>97</v>
      </c>
      <c r="B175" s="502" t="s">
        <v>18</v>
      </c>
      <c r="C175" s="502" t="s">
        <v>18</v>
      </c>
      <c r="D175" s="502">
        <v>45.695999999999998</v>
      </c>
      <c r="E175" s="692">
        <v>48.244</v>
      </c>
      <c r="F175" s="692">
        <v>45.564999999999998</v>
      </c>
    </row>
    <row r="176" spans="1:6" x14ac:dyDescent="0.2">
      <c r="A176" s="646" t="s">
        <v>98</v>
      </c>
      <c r="B176" s="502" t="s">
        <v>18</v>
      </c>
      <c r="C176" s="742" t="s">
        <v>18</v>
      </c>
      <c r="D176" s="742">
        <v>612.42399999999998</v>
      </c>
      <c r="E176" s="743">
        <v>732.67200000000003</v>
      </c>
      <c r="F176" s="743">
        <v>939.29500000000007</v>
      </c>
    </row>
    <row r="177" spans="1:6" s="503" customFormat="1" ht="39.75" customHeight="1" x14ac:dyDescent="0.2">
      <c r="A177" s="1105" t="s">
        <v>954</v>
      </c>
      <c r="B177" s="1105"/>
      <c r="C177" s="1105"/>
      <c r="D177" s="1105"/>
      <c r="E177" s="1105"/>
      <c r="F177" s="1105"/>
    </row>
    <row r="178" spans="1:6" ht="12.75" customHeight="1" x14ac:dyDescent="0.2">
      <c r="A178" s="355"/>
    </row>
    <row r="182" spans="1:6" ht="12.75" customHeight="1" x14ac:dyDescent="0.2">
      <c r="A182" s="1202" t="s">
        <v>100</v>
      </c>
      <c r="B182" s="1202"/>
      <c r="C182" s="1202"/>
      <c r="D182" s="1202"/>
      <c r="E182" s="1202"/>
      <c r="F182" s="1202"/>
    </row>
    <row r="183" spans="1:6" ht="15" customHeight="1" x14ac:dyDescent="0.25">
      <c r="A183" s="1205" t="s">
        <v>955</v>
      </c>
      <c r="B183" s="1206"/>
      <c r="C183" s="1206"/>
      <c r="D183" s="1206"/>
      <c r="E183" s="1206"/>
      <c r="F183" s="1206"/>
    </row>
    <row r="184" spans="1:6" x14ac:dyDescent="0.2">
      <c r="A184" s="30" t="s">
        <v>102</v>
      </c>
    </row>
    <row r="186" spans="1:6" x14ac:dyDescent="0.2">
      <c r="A186" s="541"/>
      <c r="B186" s="12">
        <v>40909</v>
      </c>
      <c r="C186" s="12">
        <v>41275</v>
      </c>
      <c r="D186" s="12">
        <v>41640</v>
      </c>
      <c r="E186" s="12">
        <v>42005</v>
      </c>
      <c r="F186" s="12">
        <v>42370</v>
      </c>
    </row>
    <row r="187" spans="1:6" x14ac:dyDescent="0.2">
      <c r="A187" s="339" t="s">
        <v>103</v>
      </c>
      <c r="B187" s="440"/>
      <c r="C187" s="440"/>
      <c r="D187" s="440"/>
      <c r="E187" s="440"/>
      <c r="F187" s="440"/>
    </row>
    <row r="188" spans="1:6" x14ac:dyDescent="0.2">
      <c r="A188" s="13" t="s">
        <v>439</v>
      </c>
      <c r="B188" s="440">
        <v>1261.27</v>
      </c>
      <c r="C188" s="440">
        <v>1261.07</v>
      </c>
      <c r="D188" s="440">
        <v>1347.2249999999999</v>
      </c>
      <c r="E188" s="440">
        <v>1471.0340000000001</v>
      </c>
      <c r="F188" s="440">
        <v>1410.6</v>
      </c>
    </row>
    <row r="189" spans="1:6" x14ac:dyDescent="0.2">
      <c r="A189" s="17" t="s">
        <v>105</v>
      </c>
      <c r="B189" s="159">
        <v>743.92</v>
      </c>
      <c r="C189" s="159">
        <v>719.95</v>
      </c>
      <c r="D189" s="159">
        <v>766.04100000000005</v>
      </c>
      <c r="E189" s="159">
        <v>859.53499999999997</v>
      </c>
      <c r="F189" s="159">
        <v>762.3</v>
      </c>
    </row>
    <row r="190" spans="1:6" x14ac:dyDescent="0.2">
      <c r="A190" s="17" t="s">
        <v>956</v>
      </c>
      <c r="B190" s="159">
        <v>517.35</v>
      </c>
      <c r="C190" s="159">
        <v>541.12</v>
      </c>
      <c r="D190" s="159">
        <v>581.18399999999997</v>
      </c>
      <c r="E190" s="159">
        <v>611.49900000000002</v>
      </c>
      <c r="F190" s="159">
        <v>648.29999999999995</v>
      </c>
    </row>
    <row r="191" spans="1:6" x14ac:dyDescent="0.2">
      <c r="A191" s="13" t="s">
        <v>107</v>
      </c>
      <c r="B191" s="440">
        <v>602.27</v>
      </c>
      <c r="C191" s="440">
        <v>624.34</v>
      </c>
      <c r="D191" s="440">
        <v>608.09299999999996</v>
      </c>
      <c r="E191" s="440">
        <v>682.25</v>
      </c>
      <c r="F191" s="440">
        <v>790.7</v>
      </c>
    </row>
    <row r="192" spans="1:6" x14ac:dyDescent="0.2">
      <c r="A192" s="13" t="s">
        <v>108</v>
      </c>
      <c r="B192" s="440">
        <v>1628.98</v>
      </c>
      <c r="C192" s="440">
        <v>1813.21</v>
      </c>
      <c r="D192" s="440">
        <v>2034.0150000000001</v>
      </c>
      <c r="E192" s="440">
        <v>2269.779</v>
      </c>
      <c r="F192" s="440">
        <v>2612.9</v>
      </c>
    </row>
    <row r="193" spans="1:8" x14ac:dyDescent="0.2">
      <c r="A193" s="17" t="s">
        <v>109</v>
      </c>
      <c r="B193" s="159">
        <v>1091.52</v>
      </c>
      <c r="C193" s="159">
        <v>1225.77</v>
      </c>
      <c r="D193" s="159">
        <v>1390.057</v>
      </c>
      <c r="E193" s="159">
        <v>1617.1479999999999</v>
      </c>
      <c r="F193" s="159">
        <v>1836.5</v>
      </c>
    </row>
    <row r="194" spans="1:8" s="598" customFormat="1" ht="12.75" customHeight="1" x14ac:dyDescent="0.2">
      <c r="A194" s="147" t="s">
        <v>110</v>
      </c>
      <c r="B194" s="32" t="s">
        <v>18</v>
      </c>
      <c r="C194" s="32" t="s">
        <v>18</v>
      </c>
      <c r="D194" s="32" t="s">
        <v>18</v>
      </c>
      <c r="E194" s="32" t="s">
        <v>19</v>
      </c>
      <c r="F194" s="32" t="s">
        <v>19</v>
      </c>
      <c r="G194" s="133"/>
      <c r="H194" s="133"/>
    </row>
    <row r="195" spans="1:8" ht="14.25" x14ac:dyDescent="0.2">
      <c r="A195" s="147" t="s">
        <v>328</v>
      </c>
      <c r="B195" s="159">
        <v>537.46</v>
      </c>
      <c r="C195" s="159">
        <v>587.45000000000005</v>
      </c>
      <c r="D195" s="159">
        <v>643.95899999999995</v>
      </c>
      <c r="E195" s="159">
        <v>652.63199999999995</v>
      </c>
      <c r="F195" s="159">
        <v>776.4</v>
      </c>
    </row>
    <row r="196" spans="1:8" ht="14.25" x14ac:dyDescent="0.2">
      <c r="A196" s="13" t="s">
        <v>957</v>
      </c>
      <c r="B196" s="440">
        <v>191.23</v>
      </c>
      <c r="C196" s="440">
        <v>243.98</v>
      </c>
      <c r="D196" s="440">
        <v>291.39499999999998</v>
      </c>
      <c r="E196" s="440">
        <v>373.91199999999998</v>
      </c>
      <c r="F196" s="440">
        <v>461.2</v>
      </c>
    </row>
    <row r="197" spans="1:8" x14ac:dyDescent="0.2">
      <c r="A197" s="17" t="s">
        <v>113</v>
      </c>
      <c r="B197" s="159">
        <v>191.23</v>
      </c>
      <c r="C197" s="159">
        <v>243.98</v>
      </c>
      <c r="D197" s="159" t="s">
        <v>18</v>
      </c>
      <c r="E197" s="159" t="s">
        <v>18</v>
      </c>
      <c r="F197" s="159" t="s">
        <v>18</v>
      </c>
    </row>
    <row r="198" spans="1:8" hidden="1" x14ac:dyDescent="0.2">
      <c r="A198" s="17" t="s">
        <v>114</v>
      </c>
      <c r="B198" s="41">
        <v>0</v>
      </c>
      <c r="C198" s="41">
        <v>0</v>
      </c>
      <c r="D198" s="41" t="s">
        <v>18</v>
      </c>
      <c r="E198" s="41" t="s">
        <v>18</v>
      </c>
      <c r="F198" s="41" t="s">
        <v>18</v>
      </c>
    </row>
    <row r="199" spans="1:8" x14ac:dyDescent="0.2">
      <c r="A199" s="13" t="s">
        <v>115</v>
      </c>
      <c r="B199" s="440">
        <v>275.69</v>
      </c>
      <c r="C199" s="440">
        <v>252.41</v>
      </c>
      <c r="D199" s="440">
        <v>231.511</v>
      </c>
      <c r="E199" s="440">
        <v>208.63</v>
      </c>
      <c r="F199" s="440">
        <v>186.2</v>
      </c>
    </row>
    <row r="200" spans="1:8" x14ac:dyDescent="0.2">
      <c r="A200" s="13" t="s">
        <v>321</v>
      </c>
      <c r="B200" s="440">
        <v>303.58</v>
      </c>
      <c r="C200" s="440">
        <v>292.11</v>
      </c>
      <c r="D200" s="440">
        <v>280.52499999999998</v>
      </c>
      <c r="E200" s="440">
        <v>282.52</v>
      </c>
      <c r="F200" s="440">
        <v>284.60000000000002</v>
      </c>
    </row>
    <row r="201" spans="1:8" x14ac:dyDescent="0.2">
      <c r="A201" s="13"/>
      <c r="B201" s="440"/>
      <c r="C201" s="440"/>
      <c r="D201" s="440"/>
      <c r="E201" s="440"/>
      <c r="F201" s="440"/>
    </row>
    <row r="202" spans="1:8" ht="27" x14ac:dyDescent="0.2">
      <c r="A202" s="653" t="s">
        <v>958</v>
      </c>
      <c r="B202" s="440">
        <v>4263.0200000000004</v>
      </c>
      <c r="C202" s="440">
        <v>4487.12</v>
      </c>
      <c r="D202" s="440">
        <v>4792.7640000000001</v>
      </c>
      <c r="E202" s="440">
        <v>5288.125</v>
      </c>
      <c r="F202" s="440">
        <v>5746.2</v>
      </c>
    </row>
    <row r="203" spans="1:8" x14ac:dyDescent="0.2">
      <c r="A203" s="70" t="s">
        <v>118</v>
      </c>
      <c r="B203" s="159" t="s">
        <v>18</v>
      </c>
      <c r="C203" s="159" t="s">
        <v>18</v>
      </c>
      <c r="D203" s="159">
        <v>70.971000000000004</v>
      </c>
      <c r="E203" s="159">
        <v>98.02</v>
      </c>
      <c r="F203" s="159">
        <v>125.1</v>
      </c>
    </row>
    <row r="204" spans="1:8" x14ac:dyDescent="0.2">
      <c r="A204" s="653"/>
      <c r="B204" s="440"/>
      <c r="C204" s="440"/>
      <c r="D204" s="440"/>
      <c r="E204" s="440"/>
      <c r="F204" s="440"/>
    </row>
    <row r="205" spans="1:8" x14ac:dyDescent="0.2">
      <c r="A205" s="70" t="s">
        <v>16</v>
      </c>
      <c r="B205" s="745"/>
      <c r="C205" s="745"/>
      <c r="D205" s="745"/>
      <c r="E205" s="745"/>
      <c r="F205" s="745"/>
    </row>
    <row r="206" spans="1:8" x14ac:dyDescent="0.2">
      <c r="A206" s="653" t="s">
        <v>119</v>
      </c>
      <c r="B206" s="440">
        <v>113</v>
      </c>
      <c r="C206" s="440">
        <v>133.38</v>
      </c>
      <c r="D206" s="440">
        <v>34.58</v>
      </c>
      <c r="E206" s="440">
        <v>37.92</v>
      </c>
      <c r="F206" s="440">
        <v>41.8</v>
      </c>
    </row>
    <row r="207" spans="1:8" x14ac:dyDescent="0.2">
      <c r="A207" s="13"/>
      <c r="B207" s="440"/>
      <c r="C207" s="440"/>
      <c r="D207" s="440"/>
      <c r="E207" s="440"/>
      <c r="F207" s="440"/>
    </row>
    <row r="208" spans="1:8" x14ac:dyDescent="0.2">
      <c r="A208" s="339" t="s">
        <v>120</v>
      </c>
      <c r="B208" s="440"/>
      <c r="C208" s="440"/>
      <c r="D208" s="440"/>
      <c r="E208" s="440"/>
      <c r="F208" s="440"/>
    </row>
    <row r="209" spans="1:8" s="598" customFormat="1" ht="12.75" hidden="1" customHeight="1" x14ac:dyDescent="0.2">
      <c r="A209" s="134" t="s">
        <v>121</v>
      </c>
      <c r="B209" s="545"/>
      <c r="C209" s="545"/>
      <c r="D209" s="545"/>
      <c r="E209" s="545"/>
      <c r="F209" s="545"/>
      <c r="G209" s="133"/>
      <c r="H209" s="133"/>
    </row>
    <row r="210" spans="1:8" s="598" customFormat="1" hidden="1" x14ac:dyDescent="0.2">
      <c r="A210" s="554" t="s">
        <v>129</v>
      </c>
      <c r="B210" s="545" t="s">
        <v>18</v>
      </c>
      <c r="C210" s="545" t="s">
        <v>18</v>
      </c>
      <c r="D210" s="545" t="s">
        <v>18</v>
      </c>
      <c r="E210" s="545" t="s">
        <v>18</v>
      </c>
      <c r="F210" s="545" t="s">
        <v>18</v>
      </c>
      <c r="G210" s="133"/>
      <c r="H210" s="133"/>
    </row>
    <row r="211" spans="1:8" s="598" customFormat="1" hidden="1" x14ac:dyDescent="0.2">
      <c r="A211" s="353" t="s">
        <v>123</v>
      </c>
      <c r="B211" s="32">
        <v>754.34</v>
      </c>
      <c r="C211" s="32">
        <v>806.41</v>
      </c>
      <c r="D211" s="32">
        <v>954.91399999999999</v>
      </c>
      <c r="E211" s="32" t="s">
        <v>18</v>
      </c>
      <c r="F211" s="32" t="s">
        <v>18</v>
      </c>
      <c r="G211" s="133"/>
      <c r="H211" s="133"/>
    </row>
    <row r="212" spans="1:8" s="598" customFormat="1" hidden="1" x14ac:dyDescent="0.2">
      <c r="A212" s="353" t="s">
        <v>124</v>
      </c>
      <c r="B212" s="32" t="s">
        <v>18</v>
      </c>
      <c r="C212" s="32" t="s">
        <v>18</v>
      </c>
      <c r="D212" s="32" t="s">
        <v>18</v>
      </c>
      <c r="E212" s="32" t="s">
        <v>18</v>
      </c>
      <c r="F212" s="32" t="s">
        <v>18</v>
      </c>
      <c r="G212" s="133"/>
      <c r="H212" s="133"/>
    </row>
    <row r="213" spans="1:8" s="598" customFormat="1" hidden="1" x14ac:dyDescent="0.2">
      <c r="A213" s="569" t="s">
        <v>125</v>
      </c>
      <c r="B213" s="545" t="s">
        <v>18</v>
      </c>
      <c r="C213" s="545" t="s">
        <v>18</v>
      </c>
      <c r="D213" s="545">
        <v>2103.9699999999998</v>
      </c>
      <c r="E213" s="545">
        <v>2240.46</v>
      </c>
      <c r="F213" s="545">
        <v>2756.1</v>
      </c>
      <c r="G213" s="133"/>
      <c r="H213" s="133"/>
    </row>
    <row r="214" spans="1:8" s="598" customFormat="1" hidden="1" x14ac:dyDescent="0.2">
      <c r="A214" s="556" t="s">
        <v>126</v>
      </c>
      <c r="B214" s="545" t="s">
        <v>18</v>
      </c>
      <c r="C214" s="545" t="s">
        <v>18</v>
      </c>
      <c r="D214" s="545">
        <v>111.03100000000001</v>
      </c>
      <c r="E214" s="545">
        <v>49</v>
      </c>
      <c r="F214" s="545">
        <v>57.7</v>
      </c>
      <c r="G214" s="133"/>
      <c r="H214" s="133"/>
    </row>
    <row r="215" spans="1:8" s="598" customFormat="1" hidden="1" x14ac:dyDescent="0.2">
      <c r="A215" s="554" t="s">
        <v>127</v>
      </c>
      <c r="B215" s="545" t="s">
        <v>18</v>
      </c>
      <c r="C215" s="545" t="s">
        <v>18</v>
      </c>
      <c r="D215" s="545">
        <v>222.74799999999999</v>
      </c>
      <c r="E215" s="545">
        <v>138.1</v>
      </c>
      <c r="F215" s="545">
        <v>432.1</v>
      </c>
      <c r="G215" s="133"/>
      <c r="H215" s="133"/>
    </row>
    <row r="216" spans="1:8" x14ac:dyDescent="0.2">
      <c r="A216" s="13" t="s">
        <v>960</v>
      </c>
      <c r="B216" s="440"/>
      <c r="C216" s="440"/>
      <c r="D216" s="440"/>
      <c r="E216" s="440"/>
      <c r="F216" s="440"/>
    </row>
    <row r="217" spans="1:8" x14ac:dyDescent="0.2">
      <c r="A217" s="556" t="s">
        <v>961</v>
      </c>
      <c r="B217" s="440" t="s">
        <v>18</v>
      </c>
      <c r="C217" s="440" t="s">
        <v>18</v>
      </c>
      <c r="D217" s="440">
        <v>1157.6300000000001</v>
      </c>
      <c r="E217" s="440">
        <v>993.81</v>
      </c>
      <c r="F217" s="440" t="s">
        <v>18</v>
      </c>
    </row>
    <row r="218" spans="1:8" x14ac:dyDescent="0.2">
      <c r="A218" s="353" t="s">
        <v>123</v>
      </c>
      <c r="B218" s="159">
        <v>743.99</v>
      </c>
      <c r="C218" s="159">
        <v>794.17</v>
      </c>
      <c r="D218" s="159">
        <v>952.68</v>
      </c>
      <c r="E218" s="159">
        <v>795.31</v>
      </c>
      <c r="F218" s="159">
        <v>1007.7</v>
      </c>
    </row>
    <row r="219" spans="1:8" ht="14.25" x14ac:dyDescent="0.2">
      <c r="A219" s="353" t="s">
        <v>1393</v>
      </c>
      <c r="B219" s="159" t="s">
        <v>18</v>
      </c>
      <c r="C219" s="159" t="s">
        <v>18</v>
      </c>
      <c r="D219" s="159">
        <v>204.95</v>
      </c>
      <c r="E219" s="159">
        <v>198.5</v>
      </c>
      <c r="F219" s="159" t="s">
        <v>18</v>
      </c>
    </row>
    <row r="220" spans="1:8" x14ac:dyDescent="0.2">
      <c r="A220" s="569" t="s">
        <v>125</v>
      </c>
      <c r="B220" s="440">
        <v>2038.73</v>
      </c>
      <c r="C220" s="440">
        <v>2274.0700000000002</v>
      </c>
      <c r="D220" s="440">
        <v>2025.62</v>
      </c>
      <c r="E220" s="440">
        <v>2176.96</v>
      </c>
      <c r="F220" s="440">
        <v>2537.4</v>
      </c>
    </row>
    <row r="221" spans="1:8" ht="14.25" x14ac:dyDescent="0.2">
      <c r="A221" s="556" t="s">
        <v>962</v>
      </c>
      <c r="B221" s="440" t="s">
        <v>18</v>
      </c>
      <c r="C221" s="440">
        <v>36.71</v>
      </c>
      <c r="D221" s="440">
        <v>41.033999999999999</v>
      </c>
      <c r="E221" s="440">
        <v>49</v>
      </c>
      <c r="F221" s="440">
        <v>57.7</v>
      </c>
    </row>
    <row r="222" spans="1:8" s="598" customFormat="1" x14ac:dyDescent="0.2">
      <c r="A222" s="554" t="s">
        <v>127</v>
      </c>
      <c r="B222" s="440" t="s">
        <v>18</v>
      </c>
      <c r="C222" s="440" t="s">
        <v>18</v>
      </c>
      <c r="D222" s="440">
        <v>221.39599999999999</v>
      </c>
      <c r="E222" s="440">
        <v>131</v>
      </c>
      <c r="F222" s="440">
        <v>432.1</v>
      </c>
      <c r="G222" s="133"/>
      <c r="H222" s="133"/>
    </row>
    <row r="223" spans="1:8" hidden="1" x14ac:dyDescent="0.2">
      <c r="A223" s="13" t="s">
        <v>130</v>
      </c>
      <c r="B223" s="440"/>
      <c r="C223" s="440"/>
      <c r="D223" s="440"/>
      <c r="E223" s="440"/>
      <c r="F223" s="440"/>
    </row>
    <row r="224" spans="1:8" hidden="1" x14ac:dyDescent="0.2">
      <c r="A224" s="556" t="s">
        <v>129</v>
      </c>
      <c r="B224" s="440" t="s">
        <v>18</v>
      </c>
      <c r="C224" s="440" t="s">
        <v>18</v>
      </c>
      <c r="D224" s="440">
        <v>2.2370000000000001</v>
      </c>
      <c r="E224" s="440" t="s">
        <v>18</v>
      </c>
      <c r="F224" s="440" t="s">
        <v>18</v>
      </c>
    </row>
    <row r="225" spans="1:8" s="598" customFormat="1" hidden="1" x14ac:dyDescent="0.2">
      <c r="A225" s="353" t="s">
        <v>123</v>
      </c>
      <c r="B225" s="159">
        <v>3.35</v>
      </c>
      <c r="C225" s="159">
        <v>4.6900000000000004</v>
      </c>
      <c r="D225" s="159">
        <v>2.2370000000000001</v>
      </c>
      <c r="E225" s="159" t="s">
        <v>18</v>
      </c>
      <c r="F225" s="159" t="s">
        <v>18</v>
      </c>
      <c r="G225" s="133"/>
      <c r="H225" s="133"/>
    </row>
    <row r="226" spans="1:8" s="598" customFormat="1" hidden="1" x14ac:dyDescent="0.2">
      <c r="A226" s="353" t="s">
        <v>124</v>
      </c>
      <c r="B226" s="159" t="s">
        <v>18</v>
      </c>
      <c r="C226" s="159" t="s">
        <v>18</v>
      </c>
      <c r="D226" s="159">
        <v>0</v>
      </c>
      <c r="E226" s="159" t="s">
        <v>18</v>
      </c>
      <c r="F226" s="159" t="s">
        <v>18</v>
      </c>
      <c r="G226" s="133"/>
      <c r="H226" s="133"/>
    </row>
    <row r="227" spans="1:8" hidden="1" x14ac:dyDescent="0.2">
      <c r="A227" s="569" t="s">
        <v>125</v>
      </c>
      <c r="B227" s="440">
        <v>96.19</v>
      </c>
      <c r="C227" s="440">
        <v>112.95</v>
      </c>
      <c r="D227" s="440">
        <v>78.349999999999994</v>
      </c>
      <c r="E227" s="440">
        <v>53</v>
      </c>
      <c r="F227" s="440">
        <v>218.7</v>
      </c>
    </row>
    <row r="228" spans="1:8" hidden="1" x14ac:dyDescent="0.2">
      <c r="A228" s="556" t="s">
        <v>126</v>
      </c>
      <c r="B228" s="440" t="s">
        <v>18</v>
      </c>
      <c r="C228" s="440" t="s">
        <v>18</v>
      </c>
      <c r="D228" s="440">
        <v>0</v>
      </c>
      <c r="E228" s="440">
        <v>0</v>
      </c>
      <c r="F228" s="440">
        <v>0</v>
      </c>
    </row>
    <row r="229" spans="1:8" s="598" customFormat="1" hidden="1" x14ac:dyDescent="0.2">
      <c r="A229" s="554" t="s">
        <v>127</v>
      </c>
      <c r="B229" s="440" t="s">
        <v>18</v>
      </c>
      <c r="C229" s="440" t="s">
        <v>18</v>
      </c>
      <c r="D229" s="440">
        <v>1.3520000000000001</v>
      </c>
      <c r="E229" s="440">
        <v>3</v>
      </c>
      <c r="F229" s="440">
        <v>0</v>
      </c>
      <c r="G229" s="133"/>
      <c r="H229" s="133"/>
    </row>
    <row r="230" spans="1:8" hidden="1" x14ac:dyDescent="0.2">
      <c r="A230" s="13" t="s">
        <v>131</v>
      </c>
      <c r="B230" s="440"/>
      <c r="C230" s="440"/>
      <c r="D230" s="440"/>
      <c r="E230" s="440"/>
      <c r="F230" s="440"/>
    </row>
    <row r="231" spans="1:8" hidden="1" x14ac:dyDescent="0.2">
      <c r="A231" s="556" t="s">
        <v>129</v>
      </c>
      <c r="B231" s="440" t="s">
        <v>18</v>
      </c>
      <c r="C231" s="440" t="s">
        <v>18</v>
      </c>
      <c r="D231" s="440" t="s">
        <v>18</v>
      </c>
      <c r="E231" s="440">
        <v>0.86</v>
      </c>
      <c r="F231" s="440" t="s">
        <v>18</v>
      </c>
    </row>
    <row r="232" spans="1:8" s="598" customFormat="1" hidden="1" x14ac:dyDescent="0.2">
      <c r="A232" s="353" t="s">
        <v>123</v>
      </c>
      <c r="B232" s="159">
        <v>7</v>
      </c>
      <c r="C232" s="159">
        <v>7.55</v>
      </c>
      <c r="D232" s="159">
        <v>3.7839999999999998</v>
      </c>
      <c r="E232" s="159">
        <v>0.86</v>
      </c>
      <c r="F232" s="159">
        <v>2.5</v>
      </c>
      <c r="G232" s="133"/>
      <c r="H232" s="133"/>
    </row>
    <row r="233" spans="1:8" s="598" customFormat="1" hidden="1" x14ac:dyDescent="0.2">
      <c r="A233" s="353" t="s">
        <v>124</v>
      </c>
      <c r="B233" s="159" t="s">
        <v>18</v>
      </c>
      <c r="C233" s="159" t="s">
        <v>18</v>
      </c>
      <c r="D233" s="159">
        <v>0</v>
      </c>
      <c r="E233" s="159">
        <v>0</v>
      </c>
      <c r="F233" s="159" t="s">
        <v>18</v>
      </c>
      <c r="G233" s="133"/>
      <c r="H233" s="133"/>
    </row>
    <row r="234" spans="1:8" hidden="1" x14ac:dyDescent="0.2">
      <c r="A234" s="569" t="s">
        <v>125</v>
      </c>
      <c r="B234" s="440">
        <v>26.46</v>
      </c>
      <c r="C234" s="440">
        <v>42.21</v>
      </c>
      <c r="D234" s="440">
        <v>8.3949999999999996</v>
      </c>
      <c r="E234" s="440">
        <v>10.5</v>
      </c>
      <c r="F234" s="440">
        <v>75.5</v>
      </c>
    </row>
    <row r="235" spans="1:8" hidden="1" x14ac:dyDescent="0.2">
      <c r="A235" s="556" t="s">
        <v>126</v>
      </c>
      <c r="B235" s="440" t="s">
        <v>18</v>
      </c>
      <c r="C235" s="440" t="s">
        <v>18</v>
      </c>
      <c r="D235" s="440">
        <v>0</v>
      </c>
      <c r="E235" s="440">
        <v>0</v>
      </c>
      <c r="F235" s="440">
        <v>0</v>
      </c>
    </row>
    <row r="236" spans="1:8" s="598" customFormat="1" hidden="1" x14ac:dyDescent="0.2">
      <c r="A236" s="558" t="s">
        <v>127</v>
      </c>
      <c r="B236" s="440" t="s">
        <v>18</v>
      </c>
      <c r="C236" s="440" t="s">
        <v>18</v>
      </c>
      <c r="D236" s="440">
        <v>69.997</v>
      </c>
      <c r="E236" s="440">
        <v>4.0999999999999996</v>
      </c>
      <c r="F236" s="440">
        <v>29.1</v>
      </c>
      <c r="G236" s="133"/>
      <c r="H236" s="133"/>
    </row>
    <row r="237" spans="1:8" ht="26.25" customHeight="1" x14ac:dyDescent="0.2">
      <c r="A237" s="1105" t="s">
        <v>1394</v>
      </c>
      <c r="B237" s="1106"/>
      <c r="C237" s="1106"/>
      <c r="D237" s="1106"/>
      <c r="E237" s="1106"/>
      <c r="F237" s="1106"/>
    </row>
    <row r="242" spans="1:8" ht="12.75" customHeight="1" x14ac:dyDescent="0.2">
      <c r="A242" s="1202" t="s">
        <v>133</v>
      </c>
      <c r="B242" s="1202"/>
      <c r="C242" s="1202"/>
      <c r="D242" s="1202"/>
      <c r="E242" s="1202"/>
      <c r="F242" s="1202"/>
    </row>
    <row r="243" spans="1:8" ht="15" customHeight="1" x14ac:dyDescent="0.25">
      <c r="A243" s="1203" t="s">
        <v>963</v>
      </c>
      <c r="B243" s="1203"/>
      <c r="C243" s="1203"/>
      <c r="D243" s="1203"/>
      <c r="E243" s="1203"/>
      <c r="F243" s="1203"/>
    </row>
    <row r="244" spans="1:8" ht="12.75" customHeight="1" x14ac:dyDescent="0.2">
      <c r="A244" s="30" t="s">
        <v>327</v>
      </c>
      <c r="B244" s="746"/>
    </row>
    <row r="246" spans="1:8" ht="12.75" customHeight="1" x14ac:dyDescent="0.2">
      <c r="A246" s="541"/>
      <c r="B246" s="12">
        <v>40909</v>
      </c>
      <c r="C246" s="12">
        <v>41275</v>
      </c>
      <c r="D246" s="12">
        <v>41640</v>
      </c>
      <c r="E246" s="12">
        <v>42005</v>
      </c>
      <c r="F246" s="12">
        <v>42370</v>
      </c>
    </row>
    <row r="247" spans="1:8" x14ac:dyDescent="0.2">
      <c r="A247" s="339" t="s">
        <v>103</v>
      </c>
      <c r="B247" s="440"/>
      <c r="C247" s="440"/>
      <c r="D247" s="440"/>
      <c r="E247" s="440"/>
      <c r="F247" s="440"/>
    </row>
    <row r="248" spans="1:8" x14ac:dyDescent="0.2">
      <c r="A248" s="13" t="s">
        <v>439</v>
      </c>
      <c r="B248" s="440">
        <v>7853.0840800000005</v>
      </c>
      <c r="C248" s="440">
        <v>8033.8530000000001</v>
      </c>
      <c r="D248" s="440">
        <v>7290.0902610000003</v>
      </c>
      <c r="E248" s="440">
        <v>6940.602938</v>
      </c>
      <c r="F248" s="440">
        <v>7004.4000000000005</v>
      </c>
    </row>
    <row r="249" spans="1:8" x14ac:dyDescent="0.2">
      <c r="A249" s="17" t="s">
        <v>105</v>
      </c>
      <c r="B249" s="159">
        <v>3782.306</v>
      </c>
      <c r="C249" s="159">
        <v>3196.74836</v>
      </c>
      <c r="D249" s="159">
        <v>3245.5195660000004</v>
      </c>
      <c r="E249" s="159">
        <v>3111.6323939999997</v>
      </c>
      <c r="F249" s="159">
        <v>2837.6</v>
      </c>
    </row>
    <row r="250" spans="1:8" x14ac:dyDescent="0.2">
      <c r="A250" s="17" t="s">
        <v>956</v>
      </c>
      <c r="B250" s="159">
        <v>4070.7780699999998</v>
      </c>
      <c r="C250" s="159">
        <v>4837.1040000000003</v>
      </c>
      <c r="D250" s="159">
        <v>4044.5706949999999</v>
      </c>
      <c r="E250" s="159">
        <v>3828.9705440000002</v>
      </c>
      <c r="F250" s="159">
        <v>4166.8</v>
      </c>
    </row>
    <row r="251" spans="1:8" x14ac:dyDescent="0.2">
      <c r="A251" s="13" t="s">
        <v>107</v>
      </c>
      <c r="B251" s="440">
        <v>385.42455000000001</v>
      </c>
      <c r="C251" s="440">
        <v>356.65600000000001</v>
      </c>
      <c r="D251" s="440">
        <v>316.88002500000005</v>
      </c>
      <c r="E251" s="440">
        <v>358.74900000000002</v>
      </c>
      <c r="F251" s="440">
        <v>365.2</v>
      </c>
    </row>
    <row r="252" spans="1:8" x14ac:dyDescent="0.2">
      <c r="A252" s="13" t="s">
        <v>108</v>
      </c>
      <c r="B252" s="440">
        <v>123.279</v>
      </c>
      <c r="C252" s="440">
        <v>129.63300000000001</v>
      </c>
      <c r="D252" s="440">
        <v>142.27992</v>
      </c>
      <c r="E252" s="440">
        <v>157.34653</v>
      </c>
      <c r="F252" s="440">
        <v>177.8</v>
      </c>
    </row>
    <row r="253" spans="1:8" x14ac:dyDescent="0.2">
      <c r="A253" s="17" t="s">
        <v>109</v>
      </c>
      <c r="B253" s="159">
        <v>73.697270000000003</v>
      </c>
      <c r="C253" s="159">
        <v>78.786000000000001</v>
      </c>
      <c r="D253" s="159">
        <v>88.365316000000007</v>
      </c>
      <c r="E253" s="159">
        <v>103.19622100000001</v>
      </c>
      <c r="F253" s="159">
        <v>115.4</v>
      </c>
    </row>
    <row r="254" spans="1:8" s="598" customFormat="1" ht="12.75" customHeight="1" x14ac:dyDescent="0.2">
      <c r="A254" s="147" t="s">
        <v>110</v>
      </c>
      <c r="B254" s="32" t="s">
        <v>18</v>
      </c>
      <c r="C254" s="32" t="s">
        <v>18</v>
      </c>
      <c r="D254" s="32" t="s">
        <v>18</v>
      </c>
      <c r="E254" s="69" t="s">
        <v>19</v>
      </c>
      <c r="F254" s="32" t="s">
        <v>19</v>
      </c>
      <c r="G254" s="133"/>
      <c r="H254" s="133"/>
    </row>
    <row r="255" spans="1:8" ht="14.25" x14ac:dyDescent="0.2">
      <c r="A255" s="147" t="s">
        <v>328</v>
      </c>
      <c r="B255" s="159">
        <v>49.582000000000001</v>
      </c>
      <c r="C255" s="159">
        <v>50.847000000000001</v>
      </c>
      <c r="D255" s="159">
        <v>53.914603999999997</v>
      </c>
      <c r="E255" s="159">
        <v>54.15</v>
      </c>
      <c r="F255" s="159">
        <v>62.300000000000004</v>
      </c>
    </row>
    <row r="256" spans="1:8" ht="14.25" x14ac:dyDescent="0.2">
      <c r="A256" s="13" t="s">
        <v>957</v>
      </c>
      <c r="B256" s="545">
        <v>12.689690000000001</v>
      </c>
      <c r="C256" s="440">
        <v>11.753</v>
      </c>
      <c r="D256" s="440">
        <v>13.486892000000001</v>
      </c>
      <c r="E256" s="440">
        <v>16.976848</v>
      </c>
      <c r="F256" s="440">
        <v>20.6</v>
      </c>
    </row>
    <row r="257" spans="1:8" x14ac:dyDescent="0.2">
      <c r="A257" s="17" t="s">
        <v>113</v>
      </c>
      <c r="B257" s="32">
        <v>12.689690000000001</v>
      </c>
      <c r="C257" s="159">
        <v>11.753</v>
      </c>
      <c r="D257" s="159" t="s">
        <v>18</v>
      </c>
      <c r="E257" s="159" t="s">
        <v>18</v>
      </c>
      <c r="F257" s="159" t="s">
        <v>19</v>
      </c>
    </row>
    <row r="258" spans="1:8" hidden="1" x14ac:dyDescent="0.2">
      <c r="A258" s="17" t="s">
        <v>114</v>
      </c>
      <c r="B258" s="747">
        <v>0</v>
      </c>
      <c r="C258" s="347">
        <v>0</v>
      </c>
      <c r="D258" s="347" t="s">
        <v>18</v>
      </c>
      <c r="E258" s="347" t="s">
        <v>18</v>
      </c>
      <c r="F258" s="347" t="s">
        <v>19</v>
      </c>
    </row>
    <row r="259" spans="1:8" x14ac:dyDescent="0.2">
      <c r="A259" s="13" t="s">
        <v>115</v>
      </c>
      <c r="B259" s="440">
        <v>679.74867000000006</v>
      </c>
      <c r="C259" s="440">
        <v>582.11599999999999</v>
      </c>
      <c r="D259" s="440">
        <v>533.30770700000005</v>
      </c>
      <c r="E259" s="440">
        <v>493.26095000000004</v>
      </c>
      <c r="F259" s="440">
        <v>479.40000000000003</v>
      </c>
    </row>
    <row r="260" spans="1:8" x14ac:dyDescent="0.2">
      <c r="A260" s="13" t="s">
        <v>321</v>
      </c>
      <c r="B260" s="440">
        <v>709.52121</v>
      </c>
      <c r="C260" s="440">
        <v>649.99900000000002</v>
      </c>
      <c r="D260" s="440">
        <v>617.52529400000003</v>
      </c>
      <c r="E260" s="440">
        <v>618.88</v>
      </c>
      <c r="F260" s="440">
        <v>605.20000000000005</v>
      </c>
    </row>
    <row r="261" spans="1:8" x14ac:dyDescent="0.2">
      <c r="A261" s="13"/>
      <c r="B261" s="440"/>
      <c r="C261" s="440"/>
      <c r="D261" s="440"/>
      <c r="E261" s="440"/>
      <c r="F261" s="440"/>
    </row>
    <row r="262" spans="1:8" ht="27" x14ac:dyDescent="0.2">
      <c r="A262" s="653" t="s">
        <v>964</v>
      </c>
      <c r="B262" s="440">
        <v>9763.7430000000004</v>
      </c>
      <c r="C262" s="440">
        <v>9764.01</v>
      </c>
      <c r="D262" s="440">
        <v>8913.5700990000005</v>
      </c>
      <c r="E262" s="440">
        <v>8585.8179999999993</v>
      </c>
      <c r="F262" s="440">
        <v>8652.6</v>
      </c>
    </row>
    <row r="263" spans="1:8" x14ac:dyDescent="0.2">
      <c r="A263" s="70" t="s">
        <v>118</v>
      </c>
      <c r="B263" s="159" t="s">
        <v>18</v>
      </c>
      <c r="C263" s="159" t="s">
        <v>18</v>
      </c>
      <c r="D263" s="159">
        <v>388.00890000000004</v>
      </c>
      <c r="E263" s="159">
        <v>403.142201</v>
      </c>
      <c r="F263" s="159">
        <v>1989.2</v>
      </c>
    </row>
    <row r="264" spans="1:8" x14ac:dyDescent="0.2">
      <c r="A264" s="653"/>
      <c r="B264" s="440"/>
      <c r="C264" s="440"/>
      <c r="D264" s="440"/>
      <c r="E264" s="440"/>
      <c r="F264" s="440"/>
    </row>
    <row r="265" spans="1:8" x14ac:dyDescent="0.2">
      <c r="A265" s="70" t="s">
        <v>16</v>
      </c>
      <c r="B265" s="745"/>
      <c r="C265" s="745"/>
      <c r="D265" s="745"/>
      <c r="E265" s="745"/>
      <c r="F265" s="745"/>
    </row>
    <row r="266" spans="1:8" x14ac:dyDescent="0.2">
      <c r="A266" s="653" t="s">
        <v>119</v>
      </c>
      <c r="B266" s="440">
        <v>1911.194</v>
      </c>
      <c r="C266" s="440">
        <v>1937.4517700000001</v>
      </c>
      <c r="D266" s="440">
        <v>21902</v>
      </c>
      <c r="E266" s="440">
        <v>1758.7</v>
      </c>
      <c r="F266" s="440">
        <v>1810.1000000000001</v>
      </c>
    </row>
    <row r="267" spans="1:8" x14ac:dyDescent="0.2">
      <c r="A267" s="13"/>
      <c r="B267" s="440"/>
      <c r="C267" s="440"/>
      <c r="D267" s="440"/>
      <c r="E267" s="440"/>
      <c r="F267" s="440"/>
    </row>
    <row r="268" spans="1:8" x14ac:dyDescent="0.2">
      <c r="A268" s="339" t="s">
        <v>120</v>
      </c>
      <c r="B268" s="440"/>
      <c r="C268" s="440"/>
      <c r="D268" s="440"/>
      <c r="E268" s="440"/>
      <c r="F268" s="440"/>
    </row>
    <row r="269" spans="1:8" s="598" customFormat="1" ht="12.75" hidden="1" customHeight="1" x14ac:dyDescent="0.2">
      <c r="A269" s="134" t="s">
        <v>121</v>
      </c>
      <c r="B269" s="545"/>
      <c r="C269" s="545"/>
      <c r="D269" s="545"/>
      <c r="E269" s="545"/>
      <c r="F269" s="545"/>
      <c r="G269" s="133"/>
      <c r="H269" s="133"/>
    </row>
    <row r="270" spans="1:8" s="598" customFormat="1" hidden="1" x14ac:dyDescent="0.2">
      <c r="A270" s="554" t="s">
        <v>129</v>
      </c>
      <c r="B270" s="440" t="s">
        <v>18</v>
      </c>
      <c r="C270" s="440">
        <v>340.87459000000001</v>
      </c>
      <c r="D270" s="440" t="s">
        <v>18</v>
      </c>
      <c r="E270" s="440" t="s">
        <v>18</v>
      </c>
      <c r="F270" s="440" t="s">
        <v>18</v>
      </c>
      <c r="G270" s="133"/>
      <c r="H270" s="133"/>
    </row>
    <row r="271" spans="1:8" s="598" customFormat="1" hidden="1" x14ac:dyDescent="0.2">
      <c r="A271" s="353" t="s">
        <v>123</v>
      </c>
      <c r="B271" s="159">
        <v>137.96372</v>
      </c>
      <c r="C271" s="159" t="s">
        <v>18</v>
      </c>
      <c r="D271" s="159">
        <v>178.43902100000003</v>
      </c>
      <c r="E271" s="159">
        <v>181.28</v>
      </c>
      <c r="F271" s="159" t="s">
        <v>18</v>
      </c>
      <c r="G271" s="133"/>
      <c r="H271" s="133"/>
    </row>
    <row r="272" spans="1:8" s="598" customFormat="1" hidden="1" x14ac:dyDescent="0.2">
      <c r="A272" s="353" t="s">
        <v>124</v>
      </c>
      <c r="B272" s="159" t="s">
        <v>18</v>
      </c>
      <c r="C272" s="159">
        <v>148.35602</v>
      </c>
      <c r="D272" s="159">
        <v>158.54</v>
      </c>
      <c r="E272" s="159">
        <v>149.36000000000001</v>
      </c>
      <c r="F272" s="159" t="s">
        <v>18</v>
      </c>
      <c r="G272" s="133"/>
      <c r="H272" s="133"/>
    </row>
    <row r="273" spans="1:8" s="598" customFormat="1" hidden="1" x14ac:dyDescent="0.2">
      <c r="A273" s="569" t="s">
        <v>125</v>
      </c>
      <c r="B273" s="440">
        <v>174.31058999999999</v>
      </c>
      <c r="C273" s="440" t="s">
        <v>18</v>
      </c>
      <c r="D273" s="440">
        <v>141.59275500000001</v>
      </c>
      <c r="E273" s="440">
        <v>81.601600000000005</v>
      </c>
      <c r="F273" s="440">
        <v>199.8</v>
      </c>
      <c r="G273" s="133"/>
      <c r="H273" s="133"/>
    </row>
    <row r="274" spans="1:8" s="598" customFormat="1" hidden="1" x14ac:dyDescent="0.2">
      <c r="A274" s="556" t="s">
        <v>126</v>
      </c>
      <c r="B274" s="440" t="s">
        <v>18</v>
      </c>
      <c r="C274" s="440" t="s">
        <v>18</v>
      </c>
      <c r="D274" s="440">
        <v>11.974368</v>
      </c>
      <c r="E274" s="440">
        <v>14.06</v>
      </c>
      <c r="F274" s="440">
        <v>16.8</v>
      </c>
      <c r="G274" s="133"/>
      <c r="H274" s="133"/>
    </row>
    <row r="275" spans="1:8" s="598" customFormat="1" hidden="1" x14ac:dyDescent="0.2">
      <c r="A275" s="554" t="s">
        <v>127</v>
      </c>
      <c r="B275" s="440" t="s">
        <v>18</v>
      </c>
      <c r="C275" s="440" t="s">
        <v>18</v>
      </c>
      <c r="D275" s="440">
        <v>10.807710999999999</v>
      </c>
      <c r="E275" s="440">
        <v>7.1968999999999994</v>
      </c>
      <c r="F275" s="440">
        <v>19.400000000000002</v>
      </c>
      <c r="G275" s="133"/>
      <c r="H275" s="133"/>
    </row>
    <row r="276" spans="1:8" x14ac:dyDescent="0.2">
      <c r="A276" s="13" t="s">
        <v>960</v>
      </c>
      <c r="B276" s="440"/>
      <c r="C276" s="440"/>
      <c r="D276" s="440"/>
      <c r="E276" s="440"/>
      <c r="F276" s="440"/>
    </row>
    <row r="277" spans="1:8" x14ac:dyDescent="0.2">
      <c r="A277" s="556" t="s">
        <v>961</v>
      </c>
      <c r="B277" s="440" t="s">
        <v>18</v>
      </c>
      <c r="C277" s="440" t="s">
        <v>18</v>
      </c>
      <c r="D277" s="440">
        <v>336.97</v>
      </c>
      <c r="E277" s="440">
        <v>330.64</v>
      </c>
      <c r="F277" s="440" t="s">
        <v>18</v>
      </c>
    </row>
    <row r="278" spans="1:8" x14ac:dyDescent="0.2">
      <c r="A278" s="353" t="s">
        <v>123</v>
      </c>
      <c r="B278" s="159">
        <v>136.39174</v>
      </c>
      <c r="C278" s="159">
        <v>146.17042000000001</v>
      </c>
      <c r="D278" s="159">
        <v>178.43299999999999</v>
      </c>
      <c r="E278" s="159">
        <v>181.28</v>
      </c>
      <c r="F278" s="159">
        <v>193.6</v>
      </c>
    </row>
    <row r="279" spans="1:8" ht="14.25" x14ac:dyDescent="0.2">
      <c r="A279" s="353" t="s">
        <v>1393</v>
      </c>
      <c r="B279" s="159" t="s">
        <v>18</v>
      </c>
      <c r="C279" s="159" t="s">
        <v>18</v>
      </c>
      <c r="D279" s="159">
        <v>158.54</v>
      </c>
      <c r="E279" s="159">
        <v>149.36000000000001</v>
      </c>
      <c r="F279" s="159" t="s">
        <v>18</v>
      </c>
    </row>
    <row r="280" spans="1:8" x14ac:dyDescent="0.2">
      <c r="A280" s="569" t="s">
        <v>125</v>
      </c>
      <c r="B280" s="440">
        <v>160.53764999999999</v>
      </c>
      <c r="C280" s="440">
        <v>165.44934000000001</v>
      </c>
      <c r="D280" s="440">
        <v>141.50583</v>
      </c>
      <c r="E280" s="440">
        <v>147.57500000000002</v>
      </c>
      <c r="F280" s="440">
        <v>172.3</v>
      </c>
    </row>
    <row r="281" spans="1:8" ht="14.25" x14ac:dyDescent="0.2">
      <c r="A281" s="556" t="s">
        <v>962</v>
      </c>
      <c r="B281" s="440" t="s">
        <v>18</v>
      </c>
      <c r="C281" s="440" t="s">
        <v>18</v>
      </c>
      <c r="D281" s="440">
        <v>11.974368</v>
      </c>
      <c r="E281" s="440">
        <v>14.06</v>
      </c>
      <c r="F281" s="440">
        <v>16.8</v>
      </c>
    </row>
    <row r="282" spans="1:8" s="598" customFormat="1" x14ac:dyDescent="0.2">
      <c r="A282" s="554" t="s">
        <v>127</v>
      </c>
      <c r="B282" s="440" t="s">
        <v>18</v>
      </c>
      <c r="C282" s="440" t="s">
        <v>18</v>
      </c>
      <c r="D282" s="440">
        <v>10.736360000000001</v>
      </c>
      <c r="E282" s="440">
        <v>6.7839999999999998</v>
      </c>
      <c r="F282" s="440">
        <v>19.400000000000002</v>
      </c>
      <c r="G282" s="133"/>
      <c r="H282" s="133"/>
    </row>
    <row r="283" spans="1:8" hidden="1" x14ac:dyDescent="0.2">
      <c r="A283" s="13" t="s">
        <v>130</v>
      </c>
      <c r="B283" s="440"/>
      <c r="C283" s="440"/>
      <c r="D283" s="440"/>
      <c r="E283" s="440"/>
      <c r="F283" s="440"/>
    </row>
    <row r="284" spans="1:8" hidden="1" x14ac:dyDescent="0.2">
      <c r="A284" s="556" t="s">
        <v>129</v>
      </c>
      <c r="B284" s="440" t="s">
        <v>18</v>
      </c>
      <c r="C284" s="440" t="s">
        <v>18</v>
      </c>
      <c r="D284" s="440">
        <v>8.2120000000000012E-2</v>
      </c>
      <c r="E284" s="440" t="s">
        <v>18</v>
      </c>
      <c r="F284" s="440" t="s">
        <v>18</v>
      </c>
    </row>
    <row r="285" spans="1:8" s="598" customFormat="1" hidden="1" x14ac:dyDescent="0.2">
      <c r="A285" s="353" t="s">
        <v>123</v>
      </c>
      <c r="B285" s="159">
        <v>0.60542999999999991</v>
      </c>
      <c r="C285" s="159">
        <v>1.13948</v>
      </c>
      <c r="D285" s="159">
        <v>2.2370000000000003E-3</v>
      </c>
      <c r="E285" s="159" t="s">
        <v>18</v>
      </c>
      <c r="F285" s="159" t="s">
        <v>18</v>
      </c>
      <c r="G285" s="133"/>
      <c r="H285" s="133"/>
    </row>
    <row r="286" spans="1:8" s="598" customFormat="1" hidden="1" x14ac:dyDescent="0.2">
      <c r="A286" s="353" t="s">
        <v>124</v>
      </c>
      <c r="B286" s="159" t="s">
        <v>18</v>
      </c>
      <c r="C286" s="159" t="s">
        <v>18</v>
      </c>
      <c r="D286" s="159">
        <v>0</v>
      </c>
      <c r="E286" s="159" t="s">
        <v>18</v>
      </c>
      <c r="F286" s="159" t="s">
        <v>18</v>
      </c>
      <c r="G286" s="133"/>
      <c r="H286" s="133"/>
    </row>
    <row r="287" spans="1:8" hidden="1" x14ac:dyDescent="0.2">
      <c r="A287" s="569" t="s">
        <v>125</v>
      </c>
      <c r="B287" s="440">
        <v>12.060200000000002</v>
      </c>
      <c r="C287" s="440">
        <v>13.61605</v>
      </c>
      <c r="D287" s="440">
        <v>7.8530000000000003E-2</v>
      </c>
      <c r="E287" s="440">
        <v>6.2789999999999999</v>
      </c>
      <c r="F287" s="440">
        <v>27.5</v>
      </c>
    </row>
    <row r="288" spans="1:8" hidden="1" x14ac:dyDescent="0.2">
      <c r="A288" s="556" t="s">
        <v>126</v>
      </c>
      <c r="B288" s="440" t="s">
        <v>18</v>
      </c>
      <c r="C288" s="440" t="s">
        <v>18</v>
      </c>
      <c r="D288" s="440">
        <v>0</v>
      </c>
      <c r="E288" s="440">
        <v>0</v>
      </c>
      <c r="F288" s="440">
        <v>0</v>
      </c>
    </row>
    <row r="289" spans="1:8" s="598" customFormat="1" hidden="1" x14ac:dyDescent="0.2">
      <c r="A289" s="554" t="s">
        <v>127</v>
      </c>
      <c r="B289" s="440" t="s">
        <v>18</v>
      </c>
      <c r="C289" s="440" t="s">
        <v>18</v>
      </c>
      <c r="D289" s="440">
        <v>1.353E-3</v>
      </c>
      <c r="E289" s="440">
        <v>0.21299999999999999</v>
      </c>
      <c r="F289" s="440">
        <v>0</v>
      </c>
      <c r="G289" s="133"/>
      <c r="H289" s="133"/>
    </row>
    <row r="290" spans="1:8" hidden="1" x14ac:dyDescent="0.2">
      <c r="A290" s="13" t="s">
        <v>131</v>
      </c>
      <c r="B290" s="440"/>
      <c r="C290" s="440"/>
      <c r="D290" s="440"/>
      <c r="E290" s="440"/>
      <c r="F290" s="440"/>
    </row>
    <row r="291" spans="1:8" hidden="1" x14ac:dyDescent="0.2">
      <c r="A291" s="556" t="s">
        <v>129</v>
      </c>
      <c r="B291" s="440" t="s">
        <v>18</v>
      </c>
      <c r="C291" s="440" t="s">
        <v>18</v>
      </c>
      <c r="D291" s="440">
        <v>8.2177000000000014E-2</v>
      </c>
      <c r="E291" s="440">
        <v>0.13200000000000001</v>
      </c>
      <c r="F291" s="440" t="s">
        <v>18</v>
      </c>
    </row>
    <row r="292" spans="1:8" s="598" customFormat="1" hidden="1" x14ac:dyDescent="0.2">
      <c r="A292" s="353" t="s">
        <v>123</v>
      </c>
      <c r="B292" s="159">
        <v>0.96655000000000002</v>
      </c>
      <c r="C292" s="159">
        <v>1.0461199999999999</v>
      </c>
      <c r="D292" s="159">
        <v>3.784E-3</v>
      </c>
      <c r="E292" s="159">
        <v>0.13200000000000001</v>
      </c>
      <c r="F292" s="159">
        <v>0.4</v>
      </c>
      <c r="G292" s="133"/>
      <c r="H292" s="133"/>
    </row>
    <row r="293" spans="1:8" s="598" customFormat="1" hidden="1" x14ac:dyDescent="0.2">
      <c r="A293" s="353" t="s">
        <v>124</v>
      </c>
      <c r="B293" s="159" t="s">
        <v>18</v>
      </c>
      <c r="C293" s="159" t="s">
        <v>18</v>
      </c>
      <c r="D293" s="159">
        <v>0</v>
      </c>
      <c r="E293" s="159">
        <v>0</v>
      </c>
      <c r="F293" s="159" t="s">
        <v>18</v>
      </c>
      <c r="G293" s="133"/>
      <c r="H293" s="133"/>
    </row>
    <row r="294" spans="1:8" hidden="1" x14ac:dyDescent="0.2">
      <c r="A294" s="569" t="s">
        <v>125</v>
      </c>
      <c r="B294" s="440">
        <v>1.7127400000000002</v>
      </c>
      <c r="C294" s="440">
        <v>2.2308699999999999</v>
      </c>
      <c r="D294" s="440">
        <v>8.3949999999999997E-3</v>
      </c>
      <c r="E294" s="440">
        <v>1.0236000000000001</v>
      </c>
      <c r="F294" s="440">
        <v>5.5</v>
      </c>
    </row>
    <row r="295" spans="1:8" hidden="1" x14ac:dyDescent="0.2">
      <c r="A295" s="556" t="s">
        <v>126</v>
      </c>
      <c r="B295" s="440" t="s">
        <v>18</v>
      </c>
      <c r="C295" s="440" t="s">
        <v>18</v>
      </c>
      <c r="D295" s="440">
        <v>0</v>
      </c>
      <c r="E295" s="440">
        <v>0</v>
      </c>
      <c r="F295" s="440">
        <v>0</v>
      </c>
    </row>
    <row r="296" spans="1:8" s="598" customFormat="1" hidden="1" x14ac:dyDescent="0.2">
      <c r="A296" s="558" t="s">
        <v>127</v>
      </c>
      <c r="B296" s="440" t="s">
        <v>18</v>
      </c>
      <c r="C296" s="440" t="s">
        <v>18</v>
      </c>
      <c r="D296" s="440">
        <v>6.9998000000000005E-2</v>
      </c>
      <c r="E296" s="440">
        <v>0.19990000000000002</v>
      </c>
      <c r="F296" s="440">
        <v>1.2</v>
      </c>
      <c r="G296" s="133"/>
      <c r="H296" s="133"/>
    </row>
    <row r="297" spans="1:8" s="503" customFormat="1" ht="27" customHeight="1" x14ac:dyDescent="0.2">
      <c r="A297" s="1105" t="s">
        <v>1395</v>
      </c>
      <c r="B297" s="1106"/>
      <c r="C297" s="1106"/>
      <c r="D297" s="1106"/>
      <c r="E297" s="1106"/>
      <c r="F297" s="1106"/>
    </row>
    <row r="298" spans="1:8" ht="12.75" customHeight="1" x14ac:dyDescent="0.2">
      <c r="A298" s="593"/>
    </row>
    <row r="299" spans="1:8" ht="12.75" hidden="1" customHeight="1" x14ac:dyDescent="0.2">
      <c r="A299" s="1105" t="s">
        <v>1396</v>
      </c>
      <c r="B299" s="1106"/>
      <c r="C299" s="1106"/>
      <c r="D299" s="1106"/>
      <c r="E299" s="1106"/>
      <c r="F299" s="1106"/>
    </row>
    <row r="302" spans="1:8" s="1" customFormat="1" x14ac:dyDescent="0.2">
      <c r="A302" s="1158" t="s">
        <v>137</v>
      </c>
      <c r="B302" s="1158"/>
      <c r="C302" s="1158"/>
      <c r="D302" s="1158"/>
      <c r="E302" s="1158"/>
      <c r="F302" s="1158"/>
      <c r="G302" s="21"/>
      <c r="H302" s="21"/>
    </row>
    <row r="303" spans="1:8" s="582" customFormat="1" ht="15" x14ac:dyDescent="0.25">
      <c r="A303" s="1101" t="s">
        <v>138</v>
      </c>
      <c r="B303" s="1101"/>
      <c r="C303" s="1101"/>
      <c r="D303" s="1101"/>
      <c r="E303" s="1101"/>
      <c r="F303" s="1101"/>
      <c r="G303" s="605"/>
      <c r="H303" s="605"/>
    </row>
    <row r="304" spans="1:8" s="1" customFormat="1" x14ac:dyDescent="0.2">
      <c r="A304" s="22" t="s">
        <v>54</v>
      </c>
      <c r="B304" s="96"/>
      <c r="C304" s="162"/>
      <c r="D304" s="162"/>
      <c r="E304" s="162"/>
      <c r="F304" s="162"/>
      <c r="G304" s="21"/>
      <c r="H304" s="21"/>
    </row>
    <row r="305" spans="1:8" s="1" customFormat="1" x14ac:dyDescent="0.2">
      <c r="A305" s="21"/>
      <c r="B305" s="162"/>
      <c r="C305" s="162"/>
      <c r="D305" s="162"/>
      <c r="E305" s="162"/>
      <c r="F305" s="162"/>
      <c r="G305" s="21"/>
      <c r="H305" s="21"/>
    </row>
    <row r="306" spans="1:8" s="1" customFormat="1" x14ac:dyDescent="0.2">
      <c r="A306" s="541"/>
      <c r="B306" s="12">
        <v>40909</v>
      </c>
      <c r="C306" s="12">
        <v>41275</v>
      </c>
      <c r="D306" s="12">
        <v>41640</v>
      </c>
      <c r="E306" s="12">
        <v>42005</v>
      </c>
      <c r="F306" s="12">
        <v>42370</v>
      </c>
      <c r="G306" s="21"/>
      <c r="H306" s="21"/>
    </row>
    <row r="307" spans="1:8" s="600" customFormat="1" ht="12.75" customHeight="1" x14ac:dyDescent="0.2">
      <c r="A307" s="137" t="s">
        <v>332</v>
      </c>
      <c r="B307" s="540"/>
      <c r="C307" s="540"/>
      <c r="D307" s="540"/>
      <c r="E307" s="540"/>
      <c r="F307" s="540"/>
      <c r="G307" s="659"/>
      <c r="H307" s="659"/>
    </row>
    <row r="308" spans="1:8" s="600" customFormat="1" ht="12.75" customHeight="1" x14ac:dyDescent="0.2">
      <c r="A308" s="134"/>
      <c r="B308" s="540"/>
      <c r="C308" s="540"/>
      <c r="D308" s="540"/>
      <c r="E308" s="540"/>
      <c r="F308" s="540"/>
      <c r="G308" s="659"/>
      <c r="H308" s="659"/>
    </row>
    <row r="309" spans="1:8" s="1" customFormat="1" ht="14.25" x14ac:dyDescent="0.2">
      <c r="A309" s="132" t="s">
        <v>965</v>
      </c>
      <c r="B309" s="550"/>
      <c r="C309" s="550"/>
      <c r="D309" s="550"/>
      <c r="E309" s="550"/>
      <c r="F309" s="550"/>
      <c r="G309" s="21"/>
      <c r="H309" s="21"/>
    </row>
    <row r="310" spans="1:8" s="1" customFormat="1" x14ac:dyDescent="0.2">
      <c r="A310" s="560" t="s">
        <v>148</v>
      </c>
      <c r="B310" s="550">
        <v>426</v>
      </c>
      <c r="C310" s="550">
        <v>170</v>
      </c>
      <c r="D310" s="550">
        <v>167</v>
      </c>
      <c r="E310" s="550">
        <v>156</v>
      </c>
      <c r="F310" s="550">
        <v>148</v>
      </c>
      <c r="G310" s="21"/>
      <c r="H310" s="21"/>
    </row>
    <row r="311" spans="1:8" s="1" customFormat="1" x14ac:dyDescent="0.2">
      <c r="A311" s="554" t="s">
        <v>140</v>
      </c>
      <c r="B311" s="550">
        <v>103</v>
      </c>
      <c r="C311" s="550">
        <v>102</v>
      </c>
      <c r="D311" s="550">
        <v>105</v>
      </c>
      <c r="E311" s="550">
        <v>100</v>
      </c>
      <c r="F311" s="550">
        <v>99</v>
      </c>
      <c r="G311" s="21"/>
      <c r="H311" s="21"/>
    </row>
    <row r="312" spans="1:8" s="1" customFormat="1" x14ac:dyDescent="0.2">
      <c r="A312" s="561" t="s">
        <v>62</v>
      </c>
      <c r="B312" s="550">
        <v>98</v>
      </c>
      <c r="C312" s="550">
        <v>97</v>
      </c>
      <c r="D312" s="550">
        <v>100</v>
      </c>
      <c r="E312" s="550">
        <v>95</v>
      </c>
      <c r="F312" s="550">
        <v>94</v>
      </c>
      <c r="G312" s="21"/>
      <c r="H312" s="21"/>
    </row>
    <row r="313" spans="1:8" s="1" customFormat="1" x14ac:dyDescent="0.2">
      <c r="A313" s="561" t="s">
        <v>55</v>
      </c>
      <c r="B313" s="550">
        <v>1</v>
      </c>
      <c r="C313" s="550">
        <v>1</v>
      </c>
      <c r="D313" s="550">
        <v>1</v>
      </c>
      <c r="E313" s="550">
        <v>1</v>
      </c>
      <c r="F313" s="550">
        <v>1</v>
      </c>
      <c r="G313" s="21"/>
      <c r="H313" s="21"/>
    </row>
    <row r="314" spans="1:8" s="1" customFormat="1" x14ac:dyDescent="0.2">
      <c r="A314" s="561" t="s">
        <v>141</v>
      </c>
      <c r="B314" s="550">
        <v>4</v>
      </c>
      <c r="C314" s="550">
        <v>4</v>
      </c>
      <c r="D314" s="550">
        <v>4</v>
      </c>
      <c r="E314" s="550">
        <v>4</v>
      </c>
      <c r="F314" s="550">
        <v>4</v>
      </c>
      <c r="G314" s="21"/>
      <c r="H314" s="21"/>
    </row>
    <row r="315" spans="1:8" s="586" customFormat="1" x14ac:dyDescent="0.2">
      <c r="A315" s="111" t="s">
        <v>142</v>
      </c>
      <c r="B315" s="69">
        <v>0</v>
      </c>
      <c r="C315" s="69">
        <v>0</v>
      </c>
      <c r="D315" s="69">
        <v>0</v>
      </c>
      <c r="E315" s="69">
        <v>0</v>
      </c>
      <c r="F315" s="69">
        <v>0</v>
      </c>
      <c r="G315" s="22"/>
      <c r="H315" s="22"/>
    </row>
    <row r="316" spans="1:8" s="586" customFormat="1" ht="12.75" customHeight="1" x14ac:dyDescent="0.2">
      <c r="A316" s="111" t="s">
        <v>143</v>
      </c>
      <c r="B316" s="69">
        <v>1</v>
      </c>
      <c r="C316" s="69">
        <v>1</v>
      </c>
      <c r="D316" s="69">
        <v>1</v>
      </c>
      <c r="E316" s="69">
        <v>1</v>
      </c>
      <c r="F316" s="69">
        <v>1</v>
      </c>
      <c r="G316" s="22"/>
      <c r="H316" s="22"/>
    </row>
    <row r="317" spans="1:8" s="586" customFormat="1" x14ac:dyDescent="0.2">
      <c r="A317" s="111" t="s">
        <v>144</v>
      </c>
      <c r="B317" s="69">
        <v>2</v>
      </c>
      <c r="C317" s="69">
        <v>2</v>
      </c>
      <c r="D317" s="69">
        <v>2</v>
      </c>
      <c r="E317" s="69">
        <v>2</v>
      </c>
      <c r="F317" s="69">
        <v>2</v>
      </c>
      <c r="G317" s="22"/>
      <c r="H317" s="22"/>
    </row>
    <row r="318" spans="1:8" s="586" customFormat="1" x14ac:dyDescent="0.2">
      <c r="A318" s="111" t="s">
        <v>145</v>
      </c>
      <c r="B318" s="69">
        <v>1</v>
      </c>
      <c r="C318" s="69">
        <v>1</v>
      </c>
      <c r="D318" s="69">
        <v>1</v>
      </c>
      <c r="E318" s="69">
        <v>1</v>
      </c>
      <c r="F318" s="69">
        <v>1</v>
      </c>
      <c r="G318" s="22"/>
      <c r="H318" s="22"/>
    </row>
    <row r="319" spans="1:8" s="586" customFormat="1" x14ac:dyDescent="0.2">
      <c r="A319" s="111" t="s">
        <v>14</v>
      </c>
      <c r="B319" s="69">
        <v>0</v>
      </c>
      <c r="C319" s="69">
        <v>0</v>
      </c>
      <c r="D319" s="69">
        <v>0</v>
      </c>
      <c r="E319" s="69">
        <v>0</v>
      </c>
      <c r="F319" s="69">
        <v>0</v>
      </c>
      <c r="G319" s="22"/>
      <c r="H319" s="22"/>
    </row>
    <row r="320" spans="1:8" s="1" customFormat="1" x14ac:dyDescent="0.2">
      <c r="A320" s="554" t="s">
        <v>146</v>
      </c>
      <c r="B320" s="550">
        <v>323</v>
      </c>
      <c r="C320" s="550">
        <v>68</v>
      </c>
      <c r="D320" s="550">
        <v>62</v>
      </c>
      <c r="E320" s="550">
        <v>56</v>
      </c>
      <c r="F320" s="550">
        <v>49</v>
      </c>
      <c r="G320" s="21"/>
      <c r="H320" s="21"/>
    </row>
    <row r="321" spans="1:8" s="1" customFormat="1" x14ac:dyDescent="0.2">
      <c r="A321" s="560"/>
      <c r="B321" s="550"/>
      <c r="C321" s="550"/>
      <c r="D321" s="550"/>
      <c r="E321" s="550"/>
      <c r="F321" s="550"/>
      <c r="G321" s="21"/>
      <c r="H321" s="21"/>
    </row>
    <row r="322" spans="1:8" s="600" customFormat="1" ht="12.75" customHeight="1" x14ac:dyDescent="0.2">
      <c r="A322" s="137" t="s">
        <v>334</v>
      </c>
      <c r="B322" s="540"/>
      <c r="C322" s="540"/>
      <c r="D322" s="540"/>
      <c r="E322" s="540"/>
      <c r="F322" s="540"/>
      <c r="G322" s="659"/>
      <c r="H322" s="659"/>
    </row>
    <row r="323" spans="1:8" s="600" customFormat="1" ht="12.75" customHeight="1" x14ac:dyDescent="0.2">
      <c r="A323" s="134"/>
      <c r="B323" s="540"/>
      <c r="C323" s="540"/>
      <c r="D323" s="540"/>
      <c r="E323" s="540"/>
      <c r="F323" s="540"/>
      <c r="G323" s="659"/>
      <c r="H323" s="659"/>
    </row>
    <row r="324" spans="1:8" s="1" customFormat="1" ht="14.25" x14ac:dyDescent="0.2">
      <c r="A324" s="132" t="s">
        <v>966</v>
      </c>
      <c r="B324" s="550"/>
      <c r="C324" s="550"/>
      <c r="D324" s="550"/>
      <c r="E324" s="550"/>
      <c r="F324" s="550"/>
      <c r="G324" s="21"/>
      <c r="H324" s="21"/>
    </row>
    <row r="325" spans="1:8" s="1" customFormat="1" ht="14.25" x14ac:dyDescent="0.2">
      <c r="A325" s="560" t="s">
        <v>967</v>
      </c>
      <c r="B325" s="550" t="s">
        <v>18</v>
      </c>
      <c r="C325" s="550" t="s">
        <v>19</v>
      </c>
      <c r="D325" s="550">
        <v>76</v>
      </c>
      <c r="E325" s="550">
        <v>72</v>
      </c>
      <c r="F325" s="550">
        <v>69</v>
      </c>
      <c r="G325" s="21"/>
      <c r="H325" s="21"/>
    </row>
    <row r="326" spans="1:8" s="1" customFormat="1" x14ac:dyDescent="0.2">
      <c r="A326" s="554" t="s">
        <v>140</v>
      </c>
      <c r="B326" s="550">
        <v>87</v>
      </c>
      <c r="C326" s="550">
        <v>83</v>
      </c>
      <c r="D326" s="550">
        <v>76</v>
      </c>
      <c r="E326" s="550">
        <v>72</v>
      </c>
      <c r="F326" s="550">
        <v>69</v>
      </c>
      <c r="G326" s="21"/>
      <c r="H326" s="21"/>
    </row>
    <row r="327" spans="1:8" s="1" customFormat="1" x14ac:dyDescent="0.2">
      <c r="A327" s="561" t="s">
        <v>62</v>
      </c>
      <c r="B327" s="550">
        <v>81</v>
      </c>
      <c r="C327" s="550">
        <v>78</v>
      </c>
      <c r="D327" s="550">
        <v>72</v>
      </c>
      <c r="E327" s="550">
        <v>68</v>
      </c>
      <c r="F327" s="550">
        <v>65</v>
      </c>
      <c r="G327" s="21"/>
      <c r="H327" s="21"/>
    </row>
    <row r="328" spans="1:8" s="1" customFormat="1" x14ac:dyDescent="0.2">
      <c r="A328" s="561" t="s">
        <v>55</v>
      </c>
      <c r="B328" s="550">
        <v>1</v>
      </c>
      <c r="C328" s="550">
        <v>1</v>
      </c>
      <c r="D328" s="550">
        <v>1</v>
      </c>
      <c r="E328" s="550">
        <v>1</v>
      </c>
      <c r="F328" s="550">
        <v>1</v>
      </c>
      <c r="G328" s="21"/>
      <c r="H328" s="21"/>
    </row>
    <row r="329" spans="1:8" s="1" customFormat="1" x14ac:dyDescent="0.2">
      <c r="A329" s="561" t="s">
        <v>141</v>
      </c>
      <c r="B329" s="550">
        <v>5</v>
      </c>
      <c r="C329" s="550">
        <v>4</v>
      </c>
      <c r="D329" s="550">
        <v>3</v>
      </c>
      <c r="E329" s="550">
        <v>3</v>
      </c>
      <c r="F329" s="550">
        <v>3</v>
      </c>
      <c r="G329" s="21"/>
      <c r="H329" s="21"/>
    </row>
    <row r="330" spans="1:8" s="586" customFormat="1" x14ac:dyDescent="0.2">
      <c r="A330" s="111" t="s">
        <v>142</v>
      </c>
      <c r="B330" s="69">
        <v>0</v>
      </c>
      <c r="C330" s="69">
        <v>0</v>
      </c>
      <c r="D330" s="69">
        <v>0</v>
      </c>
      <c r="E330" s="69">
        <v>0</v>
      </c>
      <c r="F330" s="69">
        <v>0</v>
      </c>
      <c r="G330" s="22"/>
      <c r="H330" s="22"/>
    </row>
    <row r="331" spans="1:8" s="586" customFormat="1" x14ac:dyDescent="0.2">
      <c r="A331" s="111" t="s">
        <v>143</v>
      </c>
      <c r="B331" s="69">
        <v>1</v>
      </c>
      <c r="C331" s="69">
        <v>1</v>
      </c>
      <c r="D331" s="69">
        <v>1</v>
      </c>
      <c r="E331" s="69">
        <v>1</v>
      </c>
      <c r="F331" s="69">
        <v>1</v>
      </c>
      <c r="G331" s="22"/>
      <c r="H331" s="22"/>
    </row>
    <row r="332" spans="1:8" s="586" customFormat="1" x14ac:dyDescent="0.2">
      <c r="A332" s="111" t="s">
        <v>144</v>
      </c>
      <c r="B332" s="69">
        <v>2</v>
      </c>
      <c r="C332" s="69">
        <v>2</v>
      </c>
      <c r="D332" s="69">
        <v>2</v>
      </c>
      <c r="E332" s="69">
        <v>2</v>
      </c>
      <c r="F332" s="69">
        <v>2</v>
      </c>
      <c r="G332" s="22"/>
      <c r="H332" s="22"/>
    </row>
    <row r="333" spans="1:8" s="586" customFormat="1" x14ac:dyDescent="0.2">
      <c r="A333" s="111" t="s">
        <v>145</v>
      </c>
      <c r="B333" s="69">
        <v>1</v>
      </c>
      <c r="C333" s="69">
        <v>1</v>
      </c>
      <c r="D333" s="69">
        <v>0</v>
      </c>
      <c r="E333" s="69">
        <v>0</v>
      </c>
      <c r="F333" s="69">
        <v>0</v>
      </c>
      <c r="G333" s="22"/>
      <c r="H333" s="22"/>
    </row>
    <row r="334" spans="1:8" s="586" customFormat="1" x14ac:dyDescent="0.2">
      <c r="A334" s="111" t="s">
        <v>14</v>
      </c>
      <c r="B334" s="69">
        <v>1</v>
      </c>
      <c r="C334" s="69">
        <v>0</v>
      </c>
      <c r="D334" s="69">
        <v>0</v>
      </c>
      <c r="E334" s="69">
        <v>0</v>
      </c>
      <c r="F334" s="69">
        <v>0</v>
      </c>
      <c r="G334" s="22"/>
      <c r="H334" s="22"/>
    </row>
    <row r="335" spans="1:8" s="1" customFormat="1" x14ac:dyDescent="0.2">
      <c r="A335" s="558" t="s">
        <v>146</v>
      </c>
      <c r="B335" s="553" t="s">
        <v>18</v>
      </c>
      <c r="C335" s="553" t="s">
        <v>19</v>
      </c>
      <c r="D335" s="553" t="s">
        <v>19</v>
      </c>
      <c r="E335" s="553" t="s">
        <v>19</v>
      </c>
      <c r="F335" s="553" t="s">
        <v>19</v>
      </c>
      <c r="G335" s="21"/>
      <c r="H335" s="21"/>
    </row>
    <row r="336" spans="1:8" s="1" customFormat="1" ht="25.5" customHeight="1" x14ac:dyDescent="0.2">
      <c r="A336" s="1103" t="s">
        <v>1397</v>
      </c>
      <c r="B336" s="1104"/>
      <c r="C336" s="1104"/>
      <c r="D336" s="1104"/>
      <c r="E336" s="1104"/>
      <c r="F336" s="1104"/>
      <c r="G336" s="21"/>
      <c r="H336" s="21"/>
    </row>
    <row r="337" spans="1:8" s="1" customFormat="1" x14ac:dyDescent="0.2">
      <c r="A337" s="13"/>
      <c r="B337" s="540"/>
      <c r="C337" s="540"/>
      <c r="D337" s="540"/>
      <c r="E337" s="540"/>
      <c r="F337" s="540"/>
      <c r="G337" s="21"/>
      <c r="H337" s="21"/>
    </row>
    <row r="341" spans="1:8" ht="12.75" customHeight="1" x14ac:dyDescent="0.2">
      <c r="A341" s="1202" t="s">
        <v>150</v>
      </c>
      <c r="B341" s="1202"/>
      <c r="C341" s="1202"/>
      <c r="D341" s="1202"/>
      <c r="E341" s="1202"/>
      <c r="F341" s="1202"/>
    </row>
    <row r="342" spans="1:8" ht="15" customHeight="1" x14ac:dyDescent="0.25">
      <c r="A342" s="1203" t="s">
        <v>338</v>
      </c>
      <c r="B342" s="1203"/>
      <c r="C342" s="1203"/>
      <c r="D342" s="1203"/>
      <c r="E342" s="1203"/>
      <c r="F342" s="1203"/>
    </row>
    <row r="343" spans="1:8" ht="12.75" customHeight="1" x14ac:dyDescent="0.2">
      <c r="A343" s="30" t="s">
        <v>102</v>
      </c>
      <c r="B343" s="746"/>
    </row>
    <row r="345" spans="1:8" x14ac:dyDescent="0.2">
      <c r="A345" s="541"/>
      <c r="B345" s="12">
        <v>40909</v>
      </c>
      <c r="C345" s="12">
        <v>41275</v>
      </c>
      <c r="D345" s="12">
        <v>41640</v>
      </c>
      <c r="E345" s="12">
        <v>42005</v>
      </c>
      <c r="F345" s="12">
        <v>42370</v>
      </c>
    </row>
    <row r="346" spans="1:8" x14ac:dyDescent="0.2">
      <c r="A346" s="9" t="s">
        <v>332</v>
      </c>
      <c r="B346" s="44"/>
      <c r="C346" s="44"/>
      <c r="D346" s="44"/>
      <c r="E346" s="44"/>
      <c r="F346" s="44"/>
    </row>
    <row r="347" spans="1:8" x14ac:dyDescent="0.2">
      <c r="A347" s="2"/>
      <c r="B347" s="44"/>
      <c r="C347" s="44"/>
      <c r="D347" s="44"/>
      <c r="E347" s="44"/>
      <c r="F347" s="44"/>
    </row>
    <row r="348" spans="1:8" ht="14.25" x14ac:dyDescent="0.2">
      <c r="A348" s="132" t="s">
        <v>968</v>
      </c>
      <c r="B348" s="440"/>
      <c r="C348" s="440"/>
      <c r="D348" s="440"/>
      <c r="E348" s="440"/>
      <c r="F348" s="440"/>
    </row>
    <row r="349" spans="1:8" x14ac:dyDescent="0.2">
      <c r="A349" s="653" t="s">
        <v>969</v>
      </c>
      <c r="B349" s="440">
        <v>8.9179999999999993</v>
      </c>
      <c r="C349" s="440">
        <v>10.381</v>
      </c>
      <c r="D349" s="440">
        <v>11.475</v>
      </c>
      <c r="E349" s="440">
        <v>10.25</v>
      </c>
      <c r="F349" s="440">
        <v>8.08</v>
      </c>
    </row>
    <row r="350" spans="1:8" x14ac:dyDescent="0.2">
      <c r="A350" s="147" t="s">
        <v>970</v>
      </c>
      <c r="B350" s="159">
        <v>5.8959999999999999</v>
      </c>
      <c r="C350" s="159">
        <v>6.9379999999999997</v>
      </c>
      <c r="D350" s="159">
        <v>7.7919999999999998</v>
      </c>
      <c r="E350" s="159">
        <v>7.19</v>
      </c>
      <c r="F350" s="159">
        <v>5.7430000000000003</v>
      </c>
    </row>
    <row r="351" spans="1:8" ht="25.5" x14ac:dyDescent="0.2">
      <c r="A351" s="147" t="s">
        <v>971</v>
      </c>
      <c r="B351" s="159">
        <v>3.0219999999999998</v>
      </c>
      <c r="C351" s="159">
        <v>3.4430000000000001</v>
      </c>
      <c r="D351" s="159">
        <v>3.6829999999999998</v>
      </c>
      <c r="E351" s="159">
        <v>3.06</v>
      </c>
      <c r="F351" s="159">
        <v>2.3370000000000002</v>
      </c>
    </row>
    <row r="352" spans="1:8" x14ac:dyDescent="0.2">
      <c r="A352" s="653"/>
      <c r="B352" s="159"/>
      <c r="C352" s="159"/>
      <c r="D352" s="159"/>
      <c r="E352" s="159"/>
      <c r="F352" s="159"/>
    </row>
    <row r="353" spans="1:8" x14ac:dyDescent="0.2">
      <c r="A353" s="70" t="s">
        <v>16</v>
      </c>
      <c r="B353" s="159"/>
      <c r="C353" s="159"/>
      <c r="D353" s="159"/>
      <c r="E353" s="159"/>
      <c r="F353" s="159"/>
    </row>
    <row r="354" spans="1:8" s="654" customFormat="1" ht="25.5" x14ac:dyDescent="0.2">
      <c r="A354" s="653" t="s">
        <v>342</v>
      </c>
      <c r="B354" s="440">
        <v>4.9509999999999996</v>
      </c>
      <c r="C354" s="440">
        <v>5.2990000000000004</v>
      </c>
      <c r="D354" s="440">
        <v>4.702</v>
      </c>
      <c r="E354" s="440">
        <v>4.49</v>
      </c>
      <c r="F354" s="440">
        <v>3.859</v>
      </c>
    </row>
    <row r="355" spans="1:8" s="654" customFormat="1" x14ac:dyDescent="0.2">
      <c r="A355" s="653"/>
      <c r="B355" s="440"/>
      <c r="C355" s="440"/>
      <c r="D355" s="440"/>
      <c r="E355" s="440"/>
      <c r="F355" s="440"/>
    </row>
    <row r="356" spans="1:8" x14ac:dyDescent="0.2">
      <c r="A356" s="653" t="s">
        <v>154</v>
      </c>
      <c r="B356" s="543">
        <v>41.9</v>
      </c>
      <c r="C356" s="543">
        <v>44.6</v>
      </c>
      <c r="D356" s="543">
        <v>45.2</v>
      </c>
      <c r="E356" s="543">
        <v>44.6</v>
      </c>
      <c r="F356" s="543">
        <v>43.4</v>
      </c>
    </row>
    <row r="357" spans="1:8" x14ac:dyDescent="0.2">
      <c r="A357" s="70"/>
      <c r="B357" s="440"/>
      <c r="C357" s="440"/>
      <c r="D357" s="440"/>
      <c r="E357" s="440"/>
      <c r="F357" s="440"/>
    </row>
    <row r="358" spans="1:8" x14ac:dyDescent="0.2">
      <c r="A358" s="9" t="s">
        <v>334</v>
      </c>
      <c r="B358" s="44"/>
      <c r="C358" s="44"/>
      <c r="D358" s="44"/>
      <c r="E358" s="44"/>
      <c r="F358" s="44"/>
    </row>
    <row r="359" spans="1:8" x14ac:dyDescent="0.2">
      <c r="A359" s="2"/>
      <c r="B359" s="44"/>
      <c r="C359" s="44"/>
      <c r="D359" s="44"/>
      <c r="E359" s="44"/>
      <c r="F359" s="44"/>
    </row>
    <row r="360" spans="1:8" x14ac:dyDescent="0.2">
      <c r="A360" s="741" t="s">
        <v>1398</v>
      </c>
      <c r="B360" s="440"/>
      <c r="C360" s="440"/>
      <c r="D360" s="440"/>
      <c r="E360" s="440"/>
      <c r="F360" s="440"/>
    </row>
    <row r="361" spans="1:8" x14ac:dyDescent="0.2">
      <c r="A361" s="653" t="s">
        <v>972</v>
      </c>
      <c r="B361" s="440">
        <v>2248.9340000000002</v>
      </c>
      <c r="C361" s="440">
        <v>2302.0720000000001</v>
      </c>
      <c r="D361" s="440">
        <v>1883</v>
      </c>
      <c r="E361" s="440">
        <v>1927.88</v>
      </c>
      <c r="F361" s="440">
        <v>2097.7260000000001</v>
      </c>
    </row>
    <row r="362" spans="1:8" x14ac:dyDescent="0.2">
      <c r="A362" s="147" t="s">
        <v>345</v>
      </c>
      <c r="B362" s="159">
        <v>409.02800000000002</v>
      </c>
      <c r="C362" s="159">
        <v>378.411</v>
      </c>
      <c r="D362" s="159">
        <v>126</v>
      </c>
      <c r="E362" s="159">
        <v>154.09</v>
      </c>
      <c r="F362" s="159">
        <v>275.964</v>
      </c>
    </row>
    <row r="363" spans="1:8" x14ac:dyDescent="0.2">
      <c r="A363" s="147" t="s">
        <v>348</v>
      </c>
      <c r="B363" s="159">
        <v>521.56799999999998</v>
      </c>
      <c r="C363" s="159">
        <v>530.31899999999996</v>
      </c>
      <c r="D363" s="159">
        <v>268</v>
      </c>
      <c r="E363" s="159">
        <v>198.16</v>
      </c>
      <c r="F363" s="159">
        <v>217.36500000000001</v>
      </c>
    </row>
    <row r="364" spans="1:8" x14ac:dyDescent="0.2">
      <c r="A364" s="147" t="s">
        <v>349</v>
      </c>
      <c r="B364" s="159">
        <v>879.20399999999995</v>
      </c>
      <c r="C364" s="159">
        <v>966.55399999999997</v>
      </c>
      <c r="D364" s="159">
        <v>1065</v>
      </c>
      <c r="E364" s="159">
        <v>1169.83</v>
      </c>
      <c r="F364" s="159">
        <v>1231.3150000000001</v>
      </c>
    </row>
    <row r="365" spans="1:8" x14ac:dyDescent="0.2">
      <c r="A365" s="147" t="s">
        <v>350</v>
      </c>
      <c r="B365" s="159">
        <v>209.86699999999999</v>
      </c>
      <c r="C365" s="159">
        <v>219.703</v>
      </c>
      <c r="D365" s="159">
        <v>228</v>
      </c>
      <c r="E365" s="159">
        <v>233.89</v>
      </c>
      <c r="F365" s="159">
        <v>219.11</v>
      </c>
    </row>
    <row r="366" spans="1:8" x14ac:dyDescent="0.2">
      <c r="A366" s="147" t="s">
        <v>351</v>
      </c>
      <c r="B366" s="159">
        <v>0.13600000000000001</v>
      </c>
      <c r="C366" s="159">
        <v>7.3999999999999996E-2</v>
      </c>
      <c r="D366" s="159">
        <v>0</v>
      </c>
      <c r="E366" s="41">
        <v>0</v>
      </c>
      <c r="F366" s="41">
        <v>0</v>
      </c>
    </row>
    <row r="367" spans="1:8" x14ac:dyDescent="0.2">
      <c r="A367" s="147" t="s">
        <v>346</v>
      </c>
      <c r="B367" s="159">
        <v>226.14699999999999</v>
      </c>
      <c r="C367" s="159">
        <v>204.346</v>
      </c>
      <c r="D367" s="159">
        <v>182</v>
      </c>
      <c r="E367" s="159">
        <v>169.83</v>
      </c>
      <c r="F367" s="159">
        <v>151.07400000000001</v>
      </c>
    </row>
    <row r="368" spans="1:8" s="2" customFormat="1" ht="14.25" x14ac:dyDescent="0.2">
      <c r="A368" s="147" t="s">
        <v>1399</v>
      </c>
      <c r="B368" s="159">
        <v>2.9849999999999999</v>
      </c>
      <c r="C368" s="159">
        <v>2.6669999999999998</v>
      </c>
      <c r="D368" s="159">
        <v>14</v>
      </c>
      <c r="E368" s="159">
        <v>2.09</v>
      </c>
      <c r="F368" s="159">
        <v>2.8969999999999998</v>
      </c>
      <c r="G368" s="444"/>
      <c r="H368" s="444"/>
    </row>
    <row r="369" spans="1:8" s="2" customFormat="1" x14ac:dyDescent="0.2">
      <c r="A369" s="147"/>
      <c r="B369" s="159"/>
      <c r="C369" s="159"/>
      <c r="D369" s="159"/>
      <c r="E369" s="159"/>
      <c r="F369" s="159"/>
      <c r="G369" s="444"/>
      <c r="H369" s="444"/>
    </row>
    <row r="370" spans="1:8" s="2" customFormat="1" x14ac:dyDescent="0.2">
      <c r="A370" s="748" t="s">
        <v>154</v>
      </c>
      <c r="B370" s="549">
        <v>52</v>
      </c>
      <c r="C370" s="549">
        <v>52.6</v>
      </c>
      <c r="D370" s="549">
        <v>41.3</v>
      </c>
      <c r="E370" s="549">
        <v>54.1</v>
      </c>
      <c r="F370" s="549">
        <v>31.4</v>
      </c>
      <c r="G370" s="444"/>
      <c r="H370" s="444"/>
    </row>
    <row r="371" spans="1:8" s="2" customFormat="1" ht="39.75" customHeight="1" x14ac:dyDescent="0.2">
      <c r="A371" s="1105" t="s">
        <v>1400</v>
      </c>
      <c r="B371" s="1106"/>
      <c r="C371" s="1106"/>
      <c r="D371" s="1106"/>
      <c r="E371" s="1106"/>
      <c r="F371" s="1106"/>
      <c r="G371" s="444"/>
      <c r="H371" s="444"/>
    </row>
    <row r="372" spans="1:8" s="2" customFormat="1" ht="12.75" customHeight="1" x14ac:dyDescent="0.2">
      <c r="A372" s="118"/>
      <c r="B372" s="540"/>
      <c r="C372" s="540"/>
      <c r="D372" s="540"/>
      <c r="E372" s="540"/>
      <c r="F372" s="540"/>
      <c r="G372" s="444"/>
      <c r="H372" s="444"/>
    </row>
    <row r="376" spans="1:8" s="2" customFormat="1" ht="12.75" customHeight="1" x14ac:dyDescent="0.2">
      <c r="A376" s="1202" t="s">
        <v>155</v>
      </c>
      <c r="B376" s="1202"/>
      <c r="C376" s="1202"/>
      <c r="D376" s="1202"/>
      <c r="E376" s="1202"/>
      <c r="F376" s="1202"/>
      <c r="G376" s="444"/>
      <c r="H376" s="444"/>
    </row>
    <row r="377" spans="1:8" s="2" customFormat="1" ht="15" customHeight="1" x14ac:dyDescent="0.25">
      <c r="A377" s="1203" t="s">
        <v>353</v>
      </c>
      <c r="B377" s="1203"/>
      <c r="C377" s="1203"/>
      <c r="D377" s="1203"/>
      <c r="E377" s="1203"/>
      <c r="F377" s="1203"/>
      <c r="G377" s="444"/>
      <c r="H377" s="444"/>
    </row>
    <row r="378" spans="1:8" s="2" customFormat="1" ht="12.75" customHeight="1" x14ac:dyDescent="0.2">
      <c r="A378" s="30" t="s">
        <v>327</v>
      </c>
      <c r="B378" s="540"/>
      <c r="C378" s="540"/>
      <c r="D378" s="540"/>
      <c r="E378" s="540"/>
      <c r="F378" s="540"/>
      <c r="G378" s="444"/>
      <c r="H378" s="444"/>
    </row>
    <row r="379" spans="1:8" s="2" customFormat="1" x14ac:dyDescent="0.2">
      <c r="B379" s="540"/>
      <c r="C379" s="540"/>
      <c r="D379" s="540"/>
      <c r="E379" s="540"/>
      <c r="F379" s="540"/>
      <c r="G379" s="444"/>
      <c r="H379" s="444"/>
    </row>
    <row r="380" spans="1:8" s="2" customFormat="1" x14ac:dyDescent="0.2">
      <c r="A380" s="541"/>
      <c r="B380" s="12">
        <v>40909</v>
      </c>
      <c r="C380" s="12">
        <v>41275</v>
      </c>
      <c r="D380" s="12">
        <v>41640</v>
      </c>
      <c r="E380" s="12">
        <v>42005</v>
      </c>
      <c r="F380" s="12">
        <v>42370</v>
      </c>
      <c r="G380" s="444"/>
      <c r="H380" s="444"/>
    </row>
    <row r="381" spans="1:8" s="2" customFormat="1" x14ac:dyDescent="0.2">
      <c r="A381" s="9" t="s">
        <v>332</v>
      </c>
      <c r="B381" s="44"/>
      <c r="C381" s="44"/>
      <c r="D381" s="44"/>
      <c r="E381" s="44"/>
      <c r="F381" s="44"/>
      <c r="G381" s="444"/>
      <c r="H381" s="444"/>
    </row>
    <row r="382" spans="1:8" s="2" customFormat="1" x14ac:dyDescent="0.2">
      <c r="B382" s="44"/>
      <c r="C382" s="44"/>
      <c r="D382" s="44"/>
      <c r="E382" s="44"/>
      <c r="F382" s="44"/>
      <c r="G382" s="444"/>
      <c r="H382" s="444"/>
    </row>
    <row r="383" spans="1:8" s="2" customFormat="1" ht="14.25" x14ac:dyDescent="0.2">
      <c r="A383" s="132" t="s">
        <v>968</v>
      </c>
      <c r="B383" s="543"/>
      <c r="C383" s="543"/>
      <c r="D383" s="543"/>
      <c r="E383" s="543"/>
      <c r="F383" s="543"/>
      <c r="G383" s="444"/>
      <c r="H383" s="444"/>
    </row>
    <row r="384" spans="1:8" x14ac:dyDescent="0.2">
      <c r="A384" s="653" t="s">
        <v>969</v>
      </c>
      <c r="B384" s="440">
        <v>32663.331100000003</v>
      </c>
      <c r="C384" s="440">
        <v>37465.225887000001</v>
      </c>
      <c r="D384" s="440">
        <v>41420.292999999998</v>
      </c>
      <c r="E384" s="440">
        <v>32208.631010000001</v>
      </c>
      <c r="F384" s="440">
        <v>18416.543000000001</v>
      </c>
    </row>
    <row r="385" spans="1:6" x14ac:dyDescent="0.2">
      <c r="A385" s="147" t="s">
        <v>970</v>
      </c>
      <c r="B385" s="159">
        <v>22781.764890000002</v>
      </c>
      <c r="C385" s="159">
        <v>25084.812965000001</v>
      </c>
      <c r="D385" s="159">
        <v>26866.719000000001</v>
      </c>
      <c r="E385" s="159">
        <v>19539.64214</v>
      </c>
      <c r="F385" s="159">
        <v>8222.8449999999993</v>
      </c>
    </row>
    <row r="386" spans="1:6" ht="25.5" x14ac:dyDescent="0.2">
      <c r="A386" s="147" t="s">
        <v>971</v>
      </c>
      <c r="B386" s="692">
        <v>9881.5662100000009</v>
      </c>
      <c r="C386" s="692">
        <v>12380.412921000001</v>
      </c>
      <c r="D386" s="692">
        <v>14553.574000000001</v>
      </c>
      <c r="E386" s="692">
        <v>12668.988869999999</v>
      </c>
      <c r="F386" s="692">
        <v>10193.698</v>
      </c>
    </row>
    <row r="387" spans="1:6" x14ac:dyDescent="0.2">
      <c r="A387" s="653"/>
      <c r="B387" s="159"/>
      <c r="C387" s="159"/>
      <c r="D387" s="159"/>
      <c r="E387" s="159"/>
      <c r="F387" s="159"/>
    </row>
    <row r="388" spans="1:6" x14ac:dyDescent="0.2">
      <c r="A388" s="70" t="s">
        <v>16</v>
      </c>
      <c r="B388" s="159"/>
      <c r="C388" s="159"/>
      <c r="D388" s="159"/>
      <c r="E388" s="159"/>
      <c r="F388" s="159"/>
    </row>
    <row r="389" spans="1:6" s="654" customFormat="1" ht="25.5" x14ac:dyDescent="0.2">
      <c r="A389" s="653" t="s">
        <v>342</v>
      </c>
      <c r="B389" s="440">
        <v>9808.9430800000009</v>
      </c>
      <c r="C389" s="440">
        <v>12400.761329000001</v>
      </c>
      <c r="D389" s="440">
        <v>14573.017</v>
      </c>
      <c r="E389" s="440">
        <v>14974.81984</v>
      </c>
      <c r="F389" s="440">
        <v>10127.469999999999</v>
      </c>
    </row>
    <row r="390" spans="1:6" s="654" customFormat="1" x14ac:dyDescent="0.2">
      <c r="A390" s="653"/>
      <c r="B390" s="543"/>
      <c r="C390" s="543"/>
      <c r="D390" s="543"/>
      <c r="E390" s="543"/>
      <c r="F390" s="543"/>
    </row>
    <row r="391" spans="1:6" x14ac:dyDescent="0.2">
      <c r="A391" s="653" t="s">
        <v>157</v>
      </c>
      <c r="B391" s="543">
        <v>52.3</v>
      </c>
      <c r="C391" s="543">
        <v>50.5</v>
      </c>
      <c r="D391" s="543">
        <v>50.7</v>
      </c>
      <c r="E391" s="543">
        <v>50.7</v>
      </c>
      <c r="F391" s="543">
        <v>42</v>
      </c>
    </row>
    <row r="392" spans="1:6" x14ac:dyDescent="0.2">
      <c r="A392" s="70"/>
      <c r="B392" s="543"/>
      <c r="C392" s="543"/>
      <c r="D392" s="543"/>
      <c r="E392" s="543"/>
      <c r="F392" s="543"/>
    </row>
    <row r="393" spans="1:6" x14ac:dyDescent="0.2">
      <c r="A393" s="9" t="s">
        <v>334</v>
      </c>
      <c r="B393" s="44"/>
      <c r="C393" s="44"/>
      <c r="D393" s="44"/>
      <c r="E393" s="44"/>
      <c r="F393" s="44"/>
    </row>
    <row r="394" spans="1:6" x14ac:dyDescent="0.2">
      <c r="A394" s="2"/>
      <c r="B394" s="44"/>
      <c r="C394" s="44"/>
      <c r="D394" s="44"/>
      <c r="E394" s="44"/>
      <c r="F394" s="44"/>
    </row>
    <row r="395" spans="1:6" x14ac:dyDescent="0.2">
      <c r="A395" s="741" t="s">
        <v>1398</v>
      </c>
      <c r="B395" s="543"/>
      <c r="C395" s="543"/>
      <c r="D395" s="543"/>
      <c r="E395" s="543"/>
      <c r="F395" s="543"/>
    </row>
    <row r="396" spans="1:6" x14ac:dyDescent="0.2">
      <c r="A396" s="653" t="s">
        <v>973</v>
      </c>
      <c r="B396" s="647">
        <v>2792.01478</v>
      </c>
      <c r="C396" s="647">
        <v>2556.0443169999999</v>
      </c>
      <c r="D396" s="647">
        <v>1477.96</v>
      </c>
      <c r="E396" s="647">
        <v>1490.47964</v>
      </c>
      <c r="F396" s="647">
        <v>1520.89599</v>
      </c>
    </row>
    <row r="397" spans="1:6" x14ac:dyDescent="0.2">
      <c r="A397" s="147" t="s">
        <v>345</v>
      </c>
      <c r="B397" s="348">
        <v>1343.24947</v>
      </c>
      <c r="C397" s="348">
        <v>1209.9370549999999</v>
      </c>
      <c r="D397" s="348">
        <v>430.95</v>
      </c>
      <c r="E397" s="348">
        <v>561.22125000000005</v>
      </c>
      <c r="F397" s="348">
        <v>599.19442000000004</v>
      </c>
    </row>
    <row r="398" spans="1:6" x14ac:dyDescent="0.2">
      <c r="A398" s="147" t="s">
        <v>348</v>
      </c>
      <c r="B398" s="348">
        <v>694.68194999999992</v>
      </c>
      <c r="C398" s="348">
        <v>651.43712399999993</v>
      </c>
      <c r="D398" s="348">
        <v>448.67500000000001</v>
      </c>
      <c r="E398" s="348">
        <v>392.63227000000001</v>
      </c>
      <c r="F398" s="348">
        <v>408.48935999999998</v>
      </c>
    </row>
    <row r="399" spans="1:6" x14ac:dyDescent="0.2">
      <c r="A399" s="147" t="s">
        <v>349</v>
      </c>
      <c r="B399" s="348">
        <v>57.727460000000001</v>
      </c>
      <c r="C399" s="348">
        <v>60.753247000000002</v>
      </c>
      <c r="D399" s="348">
        <v>65.007999999999996</v>
      </c>
      <c r="E399" s="348">
        <v>78.779910000000001</v>
      </c>
      <c r="F399" s="348">
        <v>71.699590000000001</v>
      </c>
    </row>
    <row r="400" spans="1:6" x14ac:dyDescent="0.2">
      <c r="A400" s="147" t="s">
        <v>350</v>
      </c>
      <c r="B400" s="348">
        <v>31.994590000000002</v>
      </c>
      <c r="C400" s="348">
        <v>33.153480999999999</v>
      </c>
      <c r="D400" s="348">
        <v>33.454999999999998</v>
      </c>
      <c r="E400" s="348">
        <v>33.93535</v>
      </c>
      <c r="F400" s="348">
        <v>31.606439999999999</v>
      </c>
    </row>
    <row r="401" spans="1:6" x14ac:dyDescent="0.2">
      <c r="A401" s="147" t="s">
        <v>351</v>
      </c>
      <c r="B401" s="348">
        <v>2.1100000000000001E-2</v>
      </c>
      <c r="C401" s="348">
        <v>1.417E-2</v>
      </c>
      <c r="D401" s="348">
        <v>0</v>
      </c>
      <c r="E401" s="41">
        <v>0</v>
      </c>
      <c r="F401" s="41">
        <v>0</v>
      </c>
    </row>
    <row r="402" spans="1:6" x14ac:dyDescent="0.2">
      <c r="A402" s="147" t="s">
        <v>346</v>
      </c>
      <c r="B402" s="348">
        <v>563.94217000000003</v>
      </c>
      <c r="C402" s="348">
        <v>486.77014300000002</v>
      </c>
      <c r="D402" s="348">
        <v>471.04</v>
      </c>
      <c r="E402" s="348">
        <v>419.00934000000001</v>
      </c>
      <c r="F402" s="348">
        <v>402.81709000000001</v>
      </c>
    </row>
    <row r="403" spans="1:6" ht="14.25" x14ac:dyDescent="0.2">
      <c r="A403" s="147" t="s">
        <v>1399</v>
      </c>
      <c r="B403" s="348">
        <v>100.39803999999999</v>
      </c>
      <c r="C403" s="348">
        <v>113.97909600000001</v>
      </c>
      <c r="D403" s="348">
        <v>28.817</v>
      </c>
      <c r="E403" s="348">
        <v>4.9015200000000005</v>
      </c>
      <c r="F403" s="348">
        <v>7.0890900000000006</v>
      </c>
    </row>
    <row r="404" spans="1:6" x14ac:dyDescent="0.2">
      <c r="A404" s="147"/>
      <c r="B404" s="156"/>
      <c r="C404" s="156"/>
      <c r="D404" s="156"/>
      <c r="E404" s="156"/>
      <c r="F404" s="156"/>
    </row>
    <row r="405" spans="1:6" x14ac:dyDescent="0.2">
      <c r="A405" s="748" t="s">
        <v>157</v>
      </c>
      <c r="B405" s="549">
        <v>57.5</v>
      </c>
      <c r="C405" s="549">
        <v>57.6</v>
      </c>
      <c r="D405" s="549">
        <v>53.9</v>
      </c>
      <c r="E405" s="549">
        <v>47.66</v>
      </c>
      <c r="F405" s="549">
        <v>32.700000000000003</v>
      </c>
    </row>
    <row r="406" spans="1:6" ht="39" customHeight="1" x14ac:dyDescent="0.2">
      <c r="A406" s="1105" t="s">
        <v>1401</v>
      </c>
      <c r="B406" s="1106"/>
      <c r="C406" s="1106"/>
      <c r="D406" s="1106"/>
      <c r="E406" s="1106"/>
      <c r="F406" s="1106"/>
    </row>
    <row r="411" spans="1:6" ht="12.75" customHeight="1" x14ac:dyDescent="0.2">
      <c r="A411" s="1158" t="s">
        <v>158</v>
      </c>
      <c r="B411" s="1158"/>
      <c r="C411" s="1158"/>
      <c r="D411" s="1158"/>
      <c r="E411" s="1158"/>
      <c r="F411" s="1158"/>
    </row>
    <row r="412" spans="1:6" ht="15" customHeight="1" x14ac:dyDescent="0.25">
      <c r="A412" s="1101" t="s">
        <v>159</v>
      </c>
      <c r="B412" s="1101"/>
      <c r="C412" s="1101"/>
      <c r="D412" s="1101"/>
      <c r="E412" s="1101"/>
      <c r="F412" s="1101"/>
    </row>
    <row r="413" spans="1:6" ht="12.75" customHeight="1" x14ac:dyDescent="0.2">
      <c r="A413" s="22" t="s">
        <v>54</v>
      </c>
      <c r="B413" s="516"/>
      <c r="C413" s="516"/>
      <c r="D413" s="516"/>
      <c r="E413" s="516"/>
      <c r="F413" s="516"/>
    </row>
    <row r="414" spans="1:6" s="665" customFormat="1" ht="12.75" customHeight="1" x14ac:dyDescent="0.2">
      <c r="A414" s="21"/>
      <c r="B414" s="162"/>
      <c r="C414" s="162"/>
      <c r="D414" s="162"/>
      <c r="E414" s="162"/>
      <c r="F414" s="162"/>
    </row>
    <row r="415" spans="1:6" ht="12.75" customHeight="1" x14ac:dyDescent="0.2">
      <c r="A415" s="541"/>
      <c r="B415" s="12">
        <v>40909</v>
      </c>
      <c r="C415" s="12">
        <v>41275</v>
      </c>
      <c r="D415" s="12">
        <v>41640</v>
      </c>
      <c r="E415" s="12">
        <v>42005</v>
      </c>
      <c r="F415" s="12">
        <v>42370</v>
      </c>
    </row>
    <row r="416" spans="1:6" ht="12.75" customHeight="1" x14ac:dyDescent="0.2">
      <c r="A416" s="21" t="s">
        <v>160</v>
      </c>
      <c r="B416" s="749">
        <v>99</v>
      </c>
      <c r="C416" s="749">
        <v>93</v>
      </c>
      <c r="D416" s="749">
        <v>91</v>
      </c>
      <c r="E416" s="749">
        <v>89</v>
      </c>
      <c r="F416" s="749">
        <v>84</v>
      </c>
    </row>
    <row r="417" spans="1:6" s="665" customFormat="1" ht="12.75" customHeight="1" x14ac:dyDescent="0.2">
      <c r="A417" s="122" t="s">
        <v>161</v>
      </c>
      <c r="B417" s="750">
        <v>96</v>
      </c>
      <c r="C417" s="750">
        <v>93</v>
      </c>
      <c r="D417" s="750">
        <v>91</v>
      </c>
      <c r="E417" s="750">
        <v>87</v>
      </c>
      <c r="F417" s="750">
        <v>84</v>
      </c>
    </row>
    <row r="418" spans="1:6" ht="12.75" customHeight="1" x14ac:dyDescent="0.2">
      <c r="A418" s="13"/>
      <c r="B418" s="123"/>
      <c r="C418" s="123"/>
      <c r="D418" s="123"/>
      <c r="E418" s="123"/>
      <c r="F418" s="123"/>
    </row>
    <row r="419" spans="1:6" ht="12.75" customHeight="1" x14ac:dyDescent="0.2">
      <c r="A419" s="21" t="s">
        <v>162</v>
      </c>
      <c r="B419" s="749">
        <v>93</v>
      </c>
      <c r="C419" s="749">
        <v>93</v>
      </c>
      <c r="D419" s="749">
        <v>91</v>
      </c>
      <c r="E419" s="749">
        <v>84</v>
      </c>
      <c r="F419" s="749">
        <v>77</v>
      </c>
    </row>
    <row r="420" spans="1:6" s="665" customFormat="1" ht="12.75" customHeight="1" x14ac:dyDescent="0.2">
      <c r="A420" s="122" t="s">
        <v>161</v>
      </c>
      <c r="B420" s="750">
        <v>89</v>
      </c>
      <c r="C420" s="750">
        <v>89</v>
      </c>
      <c r="D420" s="750">
        <v>87</v>
      </c>
      <c r="E420" s="750">
        <v>80</v>
      </c>
      <c r="F420" s="750">
        <v>70</v>
      </c>
    </row>
    <row r="421" spans="1:6" ht="12.75" customHeight="1" x14ac:dyDescent="0.2">
      <c r="A421" s="13"/>
      <c r="B421" s="123"/>
      <c r="C421" s="123"/>
      <c r="D421" s="123"/>
      <c r="E421" s="123"/>
      <c r="F421" s="123"/>
    </row>
    <row r="422" spans="1:6" ht="12.75" customHeight="1" x14ac:dyDescent="0.2">
      <c r="A422" s="21" t="s">
        <v>163</v>
      </c>
      <c r="B422" s="749">
        <v>96</v>
      </c>
      <c r="C422" s="749">
        <v>103</v>
      </c>
      <c r="D422" s="749">
        <v>111</v>
      </c>
      <c r="E422" s="749">
        <v>112</v>
      </c>
      <c r="F422" s="749">
        <v>112</v>
      </c>
    </row>
    <row r="423" spans="1:6" s="665" customFormat="1" ht="12.75" customHeight="1" x14ac:dyDescent="0.2">
      <c r="A423" s="122" t="s">
        <v>161</v>
      </c>
      <c r="B423" s="750">
        <v>81</v>
      </c>
      <c r="C423" s="750">
        <v>87</v>
      </c>
      <c r="D423" s="750">
        <v>94</v>
      </c>
      <c r="E423" s="750">
        <v>93</v>
      </c>
      <c r="F423" s="750">
        <v>93</v>
      </c>
    </row>
    <row r="424" spans="1:6" ht="12.75" customHeight="1" x14ac:dyDescent="0.2">
      <c r="A424" s="13"/>
      <c r="B424" s="123"/>
      <c r="C424" s="123"/>
      <c r="D424" s="123"/>
      <c r="E424" s="123"/>
      <c r="F424" s="123"/>
    </row>
    <row r="425" spans="1:6" s="665" customFormat="1" ht="12.75" customHeight="1" x14ac:dyDescent="0.2">
      <c r="A425" s="21" t="s">
        <v>164</v>
      </c>
      <c r="B425" s="749">
        <v>288</v>
      </c>
      <c r="C425" s="749">
        <v>289</v>
      </c>
      <c r="D425" s="749">
        <v>293</v>
      </c>
      <c r="E425" s="749">
        <v>285</v>
      </c>
      <c r="F425" s="749">
        <v>273</v>
      </c>
    </row>
    <row r="426" spans="1:6" s="665" customFormat="1" ht="12.75" customHeight="1" x14ac:dyDescent="0.2">
      <c r="A426" s="122" t="s">
        <v>161</v>
      </c>
      <c r="B426" s="750">
        <v>266</v>
      </c>
      <c r="C426" s="750">
        <v>269</v>
      </c>
      <c r="D426" s="750">
        <v>272</v>
      </c>
      <c r="E426" s="750">
        <v>260</v>
      </c>
      <c r="F426" s="750">
        <v>247</v>
      </c>
    </row>
    <row r="427" spans="1:6" s="665" customFormat="1" ht="12.75" customHeight="1" x14ac:dyDescent="0.2">
      <c r="A427" s="13"/>
      <c r="B427" s="123"/>
      <c r="C427" s="123"/>
      <c r="D427" s="123"/>
      <c r="E427" s="123"/>
      <c r="F427" s="123"/>
    </row>
    <row r="428" spans="1:6" s="665" customFormat="1" ht="12.75" customHeight="1" x14ac:dyDescent="0.2">
      <c r="A428" s="22" t="s">
        <v>16</v>
      </c>
      <c r="B428" s="124"/>
      <c r="C428" s="124"/>
      <c r="D428" s="124"/>
      <c r="E428" s="124"/>
      <c r="F428" s="124"/>
    </row>
    <row r="429" spans="1:6" s="665" customFormat="1" ht="12.75" customHeight="1" x14ac:dyDescent="0.2">
      <c r="A429" s="560" t="s">
        <v>165</v>
      </c>
      <c r="B429" s="435">
        <v>10279</v>
      </c>
      <c r="C429" s="435">
        <v>10583</v>
      </c>
      <c r="D429" s="435">
        <v>10805</v>
      </c>
      <c r="E429" s="435">
        <v>11094</v>
      </c>
      <c r="F429" s="435">
        <v>11299</v>
      </c>
    </row>
    <row r="430" spans="1:6" s="665" customFormat="1" ht="12.75" customHeight="1" x14ac:dyDescent="0.2">
      <c r="A430" s="118" t="s">
        <v>166</v>
      </c>
      <c r="B430" s="436">
        <v>2398</v>
      </c>
      <c r="C430" s="436">
        <v>2389</v>
      </c>
      <c r="D430" s="436">
        <v>2379</v>
      </c>
      <c r="E430" s="436">
        <v>2455</v>
      </c>
      <c r="F430" s="436">
        <v>2422</v>
      </c>
    </row>
    <row r="431" spans="1:6" s="665" customFormat="1" ht="12.75" customHeight="1" x14ac:dyDescent="0.2">
      <c r="A431" s="22" t="s">
        <v>167</v>
      </c>
      <c r="B431" s="436">
        <v>3340</v>
      </c>
      <c r="C431" s="436">
        <v>3343</v>
      </c>
      <c r="D431" s="436">
        <v>3353</v>
      </c>
      <c r="E431" s="436">
        <v>3395</v>
      </c>
      <c r="F431" s="436">
        <v>3367</v>
      </c>
    </row>
    <row r="432" spans="1:6" s="665" customFormat="1" ht="12.75" customHeight="1" x14ac:dyDescent="0.2">
      <c r="A432" s="126" t="s">
        <v>168</v>
      </c>
      <c r="B432" s="437">
        <v>4541</v>
      </c>
      <c r="C432" s="437">
        <v>4851</v>
      </c>
      <c r="D432" s="437">
        <v>5073</v>
      </c>
      <c r="E432" s="437">
        <v>5244</v>
      </c>
      <c r="F432" s="437">
        <v>5510</v>
      </c>
    </row>
    <row r="433" spans="1:6" ht="13.5" customHeight="1" x14ac:dyDescent="0.2">
      <c r="A433" s="1180" t="s">
        <v>169</v>
      </c>
      <c r="B433" s="1180"/>
      <c r="C433" s="1180"/>
      <c r="D433" s="1180"/>
      <c r="E433" s="1180"/>
      <c r="F433" s="1180"/>
    </row>
    <row r="434" spans="1:6" ht="12.75" customHeight="1" x14ac:dyDescent="0.2">
      <c r="A434" s="13"/>
      <c r="B434" s="44"/>
      <c r="C434" s="44"/>
      <c r="D434" s="44"/>
      <c r="E434" s="44"/>
      <c r="F434" s="44"/>
    </row>
    <row r="435" spans="1:6" ht="12.75" customHeight="1" x14ac:dyDescent="0.2">
      <c r="A435" s="13"/>
      <c r="B435" s="44"/>
      <c r="C435" s="44"/>
      <c r="D435" s="44"/>
      <c r="E435" s="44"/>
      <c r="F435" s="44"/>
    </row>
    <row r="436" spans="1:6" ht="15" customHeight="1" x14ac:dyDescent="0.2">
      <c r="A436" s="441"/>
      <c r="B436" s="516"/>
      <c r="C436" s="516"/>
      <c r="D436" s="516"/>
      <c r="E436" s="516"/>
      <c r="F436" s="516"/>
    </row>
    <row r="437" spans="1:6" ht="12.75" customHeight="1" x14ac:dyDescent="0.2">
      <c r="A437" s="441"/>
      <c r="B437" s="516"/>
      <c r="C437" s="516"/>
      <c r="D437" s="516"/>
      <c r="E437" s="516"/>
      <c r="F437" s="516"/>
    </row>
    <row r="438" spans="1:6" ht="12.75" customHeight="1" x14ac:dyDescent="0.2">
      <c r="A438" s="1158" t="s">
        <v>170</v>
      </c>
      <c r="B438" s="1158"/>
      <c r="C438" s="1158"/>
      <c r="D438" s="1158"/>
      <c r="E438" s="1158"/>
      <c r="F438" s="1158"/>
    </row>
    <row r="439" spans="1:6" ht="15" customHeight="1" x14ac:dyDescent="0.25">
      <c r="A439" s="1101" t="s">
        <v>171</v>
      </c>
      <c r="B439" s="1101"/>
      <c r="C439" s="1101"/>
      <c r="D439" s="1101"/>
      <c r="E439" s="1101"/>
      <c r="F439" s="1101"/>
    </row>
    <row r="440" spans="1:6" ht="12.75" customHeight="1" x14ac:dyDescent="0.2">
      <c r="A440" s="22" t="s">
        <v>173</v>
      </c>
      <c r="B440" s="516"/>
      <c r="C440" s="516"/>
      <c r="D440" s="516"/>
      <c r="E440" s="516"/>
      <c r="F440" s="516"/>
    </row>
    <row r="441" spans="1:6" s="665" customFormat="1" ht="12.75" customHeight="1" x14ac:dyDescent="0.2">
      <c r="A441" s="441"/>
      <c r="B441" s="516"/>
      <c r="C441" s="516"/>
      <c r="D441" s="516"/>
      <c r="E441" s="516"/>
      <c r="F441" s="516"/>
    </row>
    <row r="442" spans="1:6" s="665" customFormat="1" ht="12.75" customHeight="1" x14ac:dyDescent="0.2">
      <c r="A442" s="541"/>
      <c r="B442" s="12">
        <v>40909</v>
      </c>
      <c r="C442" s="12">
        <v>41275</v>
      </c>
      <c r="D442" s="12">
        <v>41640</v>
      </c>
      <c r="E442" s="12">
        <v>42005</v>
      </c>
      <c r="F442" s="12">
        <v>42370</v>
      </c>
    </row>
    <row r="443" spans="1:6" s="665" customFormat="1" ht="12.75" customHeight="1" x14ac:dyDescent="0.2">
      <c r="A443" s="21" t="s">
        <v>172</v>
      </c>
      <c r="B443" s="550">
        <v>104025.503</v>
      </c>
      <c r="C443" s="550">
        <v>112109.76300000001</v>
      </c>
      <c r="D443" s="550">
        <v>135895.70800000001</v>
      </c>
      <c r="E443" s="550">
        <v>145751.272</v>
      </c>
      <c r="F443" s="550">
        <v>145491.81700000001</v>
      </c>
    </row>
    <row r="444" spans="1:6" s="665" customFormat="1" ht="12.75" customHeight="1" x14ac:dyDescent="0.2">
      <c r="A444" s="122" t="s">
        <v>174</v>
      </c>
      <c r="B444" s="750"/>
      <c r="C444" s="750"/>
      <c r="D444" s="750"/>
      <c r="E444" s="750"/>
      <c r="F444" s="750"/>
    </row>
    <row r="445" spans="1:6" s="665" customFormat="1" ht="12.75" customHeight="1" x14ac:dyDescent="0.2">
      <c r="A445" s="17" t="s">
        <v>175</v>
      </c>
      <c r="B445" s="41">
        <v>17280.631000000001</v>
      </c>
      <c r="C445" s="41">
        <v>17151.838</v>
      </c>
      <c r="D445" s="41">
        <v>16604.144</v>
      </c>
      <c r="E445" s="41">
        <v>16945.32</v>
      </c>
      <c r="F445" s="41">
        <v>14655.823</v>
      </c>
    </row>
    <row r="446" spans="1:6" s="665" customFormat="1" ht="12.75" customHeight="1" x14ac:dyDescent="0.2">
      <c r="A446" s="138" t="s">
        <v>176</v>
      </c>
      <c r="B446" s="41">
        <v>5046.0820000000003</v>
      </c>
      <c r="C446" s="41">
        <v>4993.2430000000004</v>
      </c>
      <c r="D446" s="41">
        <v>4932.3249999999998</v>
      </c>
      <c r="E446" s="41">
        <v>5017.4830000000002</v>
      </c>
      <c r="F446" s="41">
        <v>5280.0410000000002</v>
      </c>
    </row>
    <row r="447" spans="1:6" s="665" customFormat="1" ht="12.75" customHeight="1" x14ac:dyDescent="0.2">
      <c r="A447" s="560"/>
      <c r="B447" s="123"/>
      <c r="C447" s="123"/>
      <c r="D447" s="123"/>
      <c r="E447" s="123"/>
      <c r="F447" s="123"/>
    </row>
    <row r="448" spans="1:6" s="665" customFormat="1" ht="12.75" customHeight="1" x14ac:dyDescent="0.2">
      <c r="A448" s="21" t="s">
        <v>177</v>
      </c>
      <c r="B448" s="542">
        <v>88976.873000000007</v>
      </c>
      <c r="C448" s="542">
        <v>91580.184000000008</v>
      </c>
      <c r="D448" s="542">
        <v>102518.51300000001</v>
      </c>
      <c r="E448" s="542">
        <v>108835.004</v>
      </c>
      <c r="F448" s="542">
        <v>109490.09700000001</v>
      </c>
    </row>
    <row r="449" spans="1:6" s="665" customFormat="1" ht="12.75" customHeight="1" x14ac:dyDescent="0.2">
      <c r="A449" s="122" t="s">
        <v>174</v>
      </c>
      <c r="B449" s="750"/>
      <c r="C449" s="750"/>
      <c r="D449" s="750"/>
      <c r="E449" s="750"/>
      <c r="F449" s="750"/>
    </row>
    <row r="450" spans="1:6" s="665" customFormat="1" ht="12.75" customHeight="1" x14ac:dyDescent="0.2">
      <c r="A450" s="17" t="s">
        <v>175</v>
      </c>
      <c r="B450" s="41">
        <v>19762.492000000002</v>
      </c>
      <c r="C450" s="41">
        <v>19994.011999999999</v>
      </c>
      <c r="D450" s="41">
        <v>18518.588</v>
      </c>
      <c r="E450" s="41">
        <v>19169.510000000002</v>
      </c>
      <c r="F450" s="41">
        <v>18550.071</v>
      </c>
    </row>
    <row r="451" spans="1:6" s="665" customFormat="1" ht="12.75" customHeight="1" x14ac:dyDescent="0.2">
      <c r="A451" s="138" t="s">
        <v>176</v>
      </c>
      <c r="B451" s="41">
        <v>4328.3490000000002</v>
      </c>
      <c r="C451" s="41">
        <v>4114.6170000000002</v>
      </c>
      <c r="D451" s="41">
        <v>4227.8310000000001</v>
      </c>
      <c r="E451" s="41">
        <v>4364.5479999999998</v>
      </c>
      <c r="F451" s="41">
        <v>4677.58</v>
      </c>
    </row>
    <row r="452" spans="1:6" s="665" customFormat="1" ht="12.75" customHeight="1" x14ac:dyDescent="0.2">
      <c r="A452" s="560"/>
      <c r="B452" s="123"/>
      <c r="C452" s="123"/>
      <c r="D452" s="123"/>
      <c r="E452" s="123"/>
      <c r="F452" s="123"/>
    </row>
    <row r="453" spans="1:6" ht="12.75" customHeight="1" x14ac:dyDescent="0.2">
      <c r="A453" s="21" t="s">
        <v>178</v>
      </c>
      <c r="B453" s="550">
        <v>10552.675999999999</v>
      </c>
      <c r="C453" s="550">
        <v>11952.911</v>
      </c>
      <c r="D453" s="550">
        <v>13482.857</v>
      </c>
      <c r="E453" s="550">
        <v>16897.127</v>
      </c>
      <c r="F453" s="550">
        <v>22535.857</v>
      </c>
    </row>
    <row r="454" spans="1:6" ht="12.75" customHeight="1" x14ac:dyDescent="0.2">
      <c r="A454" s="13"/>
      <c r="B454" s="123"/>
      <c r="C454" s="123"/>
      <c r="D454" s="123"/>
      <c r="E454" s="123"/>
      <c r="F454" s="123"/>
    </row>
    <row r="455" spans="1:6" s="665" customFormat="1" ht="12.75" customHeight="1" x14ac:dyDescent="0.2">
      <c r="A455" s="22" t="s">
        <v>16</v>
      </c>
      <c r="B455" s="124"/>
      <c r="C455" s="124"/>
      <c r="D455" s="124"/>
      <c r="E455" s="124"/>
      <c r="F455" s="124"/>
    </row>
    <row r="456" spans="1:6" ht="12.75" customHeight="1" x14ac:dyDescent="0.2">
      <c r="A456" s="565" t="s">
        <v>179</v>
      </c>
      <c r="B456" s="572">
        <v>4589109.2719999999</v>
      </c>
      <c r="C456" s="572">
        <v>5065668.4230000004</v>
      </c>
      <c r="D456" s="572">
        <v>5612723.8500000006</v>
      </c>
      <c r="E456" s="572">
        <v>6106644.0080000004</v>
      </c>
      <c r="F456" s="572">
        <v>6525799.5049999999</v>
      </c>
    </row>
    <row r="457" spans="1:6" ht="13.5" customHeight="1" x14ac:dyDescent="0.2">
      <c r="A457" s="1199" t="s">
        <v>169</v>
      </c>
      <c r="B457" s="1199"/>
      <c r="C457" s="1199"/>
      <c r="D457" s="1199"/>
      <c r="E457" s="1199"/>
      <c r="F457" s="1199"/>
    </row>
    <row r="458" spans="1:6" s="133" customFormat="1" ht="13.5" customHeight="1" x14ac:dyDescent="0.2">
      <c r="A458" s="566"/>
      <c r="B458" s="563"/>
      <c r="C458" s="563"/>
      <c r="D458" s="563"/>
      <c r="E458" s="563"/>
      <c r="F458" s="563"/>
    </row>
    <row r="462" spans="1:6" s="598" customFormat="1" x14ac:dyDescent="0.2">
      <c r="A462" s="1158" t="s">
        <v>180</v>
      </c>
      <c r="B462" s="1158"/>
      <c r="C462" s="1158"/>
      <c r="D462" s="1158"/>
      <c r="E462" s="1158"/>
      <c r="F462" s="1158"/>
    </row>
    <row r="463" spans="1:6" s="600" customFormat="1" ht="15" x14ac:dyDescent="0.25">
      <c r="A463" s="1101" t="s">
        <v>181</v>
      </c>
      <c r="B463" s="1101"/>
      <c r="C463" s="1101"/>
      <c r="D463" s="1101"/>
      <c r="E463" s="1101"/>
      <c r="F463" s="1101"/>
    </row>
    <row r="464" spans="1:6" s="598" customFormat="1" x14ac:dyDescent="0.2">
      <c r="A464" s="148" t="s">
        <v>54</v>
      </c>
      <c r="B464" s="162"/>
      <c r="C464" s="162"/>
      <c r="D464" s="162"/>
      <c r="E464" s="162"/>
      <c r="F464" s="162"/>
    </row>
    <row r="465" spans="1:6" s="598" customFormat="1" x14ac:dyDescent="0.2">
      <c r="A465" s="148"/>
      <c r="B465" s="162"/>
      <c r="C465" s="162"/>
      <c r="D465" s="162"/>
      <c r="E465" s="162"/>
      <c r="F465" s="162"/>
    </row>
    <row r="466" spans="1:6" s="598" customFormat="1" x14ac:dyDescent="0.2">
      <c r="A466" s="567"/>
      <c r="B466" s="12">
        <v>40909</v>
      </c>
      <c r="C466" s="12">
        <v>41275</v>
      </c>
      <c r="D466" s="12">
        <v>41640</v>
      </c>
      <c r="E466" s="12">
        <v>42005</v>
      </c>
      <c r="F466" s="12">
        <v>42370</v>
      </c>
    </row>
    <row r="467" spans="1:6" s="598" customFormat="1" x14ac:dyDescent="0.2">
      <c r="A467" s="137" t="s">
        <v>974</v>
      </c>
      <c r="B467" s="550"/>
      <c r="C467" s="550"/>
      <c r="D467" s="550"/>
      <c r="E467" s="550"/>
      <c r="F467" s="550"/>
    </row>
    <row r="468" spans="1:6" s="598" customFormat="1" x14ac:dyDescent="0.2">
      <c r="A468" s="134" t="s">
        <v>183</v>
      </c>
      <c r="B468" s="550" t="s">
        <v>18</v>
      </c>
      <c r="C468" s="550" t="s">
        <v>18</v>
      </c>
      <c r="D468" s="550" t="s">
        <v>18</v>
      </c>
      <c r="E468" s="550" t="s">
        <v>18</v>
      </c>
      <c r="F468" s="550" t="s">
        <v>18</v>
      </c>
    </row>
    <row r="469" spans="1:6" s="598" customFormat="1" hidden="1" x14ac:dyDescent="0.2">
      <c r="A469" s="138" t="s">
        <v>184</v>
      </c>
      <c r="B469" s="69"/>
      <c r="C469" s="69" t="s">
        <v>18</v>
      </c>
      <c r="D469" s="69" t="s">
        <v>18</v>
      </c>
      <c r="E469" s="69" t="s">
        <v>18</v>
      </c>
      <c r="F469" s="69" t="s">
        <v>18</v>
      </c>
    </row>
    <row r="470" spans="1:6" s="598" customFormat="1" hidden="1" x14ac:dyDescent="0.2">
      <c r="A470" s="138" t="s">
        <v>219</v>
      </c>
      <c r="B470" s="69"/>
      <c r="C470" s="69" t="s">
        <v>18</v>
      </c>
      <c r="D470" s="69" t="s">
        <v>18</v>
      </c>
      <c r="E470" s="69" t="s">
        <v>18</v>
      </c>
      <c r="F470" s="69" t="s">
        <v>18</v>
      </c>
    </row>
    <row r="471" spans="1:6" s="598" customFormat="1" hidden="1" x14ac:dyDescent="0.2">
      <c r="A471" s="138" t="s">
        <v>186</v>
      </c>
      <c r="B471" s="69" t="s">
        <v>18</v>
      </c>
      <c r="C471" s="69" t="s">
        <v>18</v>
      </c>
      <c r="D471" s="69" t="s">
        <v>18</v>
      </c>
      <c r="E471" s="69" t="s">
        <v>18</v>
      </c>
      <c r="F471" s="69" t="s">
        <v>18</v>
      </c>
    </row>
    <row r="472" spans="1:6" s="598" customFormat="1" hidden="1" x14ac:dyDescent="0.2">
      <c r="A472" s="138" t="s">
        <v>187</v>
      </c>
      <c r="B472" s="69" t="s">
        <v>18</v>
      </c>
      <c r="C472" s="69" t="s">
        <v>18</v>
      </c>
      <c r="D472" s="69" t="s">
        <v>18</v>
      </c>
      <c r="E472" s="69" t="s">
        <v>18</v>
      </c>
      <c r="F472" s="69" t="s">
        <v>18</v>
      </c>
    </row>
    <row r="473" spans="1:6" s="598" customFormat="1" hidden="1" x14ac:dyDescent="0.2">
      <c r="A473" s="134"/>
      <c r="B473" s="550"/>
      <c r="C473" s="550"/>
      <c r="D473" s="550"/>
      <c r="E473" s="550"/>
      <c r="F473" s="550"/>
    </row>
    <row r="474" spans="1:6" s="598" customFormat="1" hidden="1" x14ac:dyDescent="0.2">
      <c r="A474" s="133" t="s">
        <v>188</v>
      </c>
      <c r="B474" s="550" t="s">
        <v>18</v>
      </c>
      <c r="C474" s="550" t="s">
        <v>18</v>
      </c>
      <c r="D474" s="550" t="s">
        <v>18</v>
      </c>
      <c r="E474" s="550" t="s">
        <v>18</v>
      </c>
      <c r="F474" s="550" t="s">
        <v>18</v>
      </c>
    </row>
    <row r="475" spans="1:6" s="598" customFormat="1" hidden="1" x14ac:dyDescent="0.2">
      <c r="A475" s="138" t="s">
        <v>184</v>
      </c>
      <c r="B475" s="69"/>
      <c r="C475" s="69" t="s">
        <v>18</v>
      </c>
      <c r="D475" s="69" t="s">
        <v>18</v>
      </c>
      <c r="E475" s="69" t="s">
        <v>18</v>
      </c>
      <c r="F475" s="69" t="s">
        <v>18</v>
      </c>
    </row>
    <row r="476" spans="1:6" s="598" customFormat="1" hidden="1" x14ac:dyDescent="0.2">
      <c r="A476" s="138" t="s">
        <v>219</v>
      </c>
      <c r="B476" s="69"/>
      <c r="C476" s="69" t="s">
        <v>18</v>
      </c>
      <c r="D476" s="69" t="s">
        <v>18</v>
      </c>
      <c r="E476" s="69" t="s">
        <v>18</v>
      </c>
      <c r="F476" s="69" t="s">
        <v>18</v>
      </c>
    </row>
    <row r="477" spans="1:6" s="598" customFormat="1" hidden="1" x14ac:dyDescent="0.2">
      <c r="A477" s="138" t="s">
        <v>186</v>
      </c>
      <c r="B477" s="69" t="s">
        <v>18</v>
      </c>
      <c r="C477" s="69" t="s">
        <v>18</v>
      </c>
      <c r="D477" s="69" t="s">
        <v>18</v>
      </c>
      <c r="E477" s="69" t="s">
        <v>18</v>
      </c>
      <c r="F477" s="69" t="s">
        <v>18</v>
      </c>
    </row>
    <row r="478" spans="1:6" s="598" customFormat="1" hidden="1" x14ac:dyDescent="0.2">
      <c r="A478" s="138" t="s">
        <v>187</v>
      </c>
      <c r="B478" s="69" t="s">
        <v>18</v>
      </c>
      <c r="C478" s="69" t="s">
        <v>18</v>
      </c>
      <c r="D478" s="69" t="s">
        <v>18</v>
      </c>
      <c r="E478" s="69" t="s">
        <v>18</v>
      </c>
      <c r="F478" s="69" t="s">
        <v>18</v>
      </c>
    </row>
    <row r="479" spans="1:6" s="598" customFormat="1" hidden="1" x14ac:dyDescent="0.2">
      <c r="A479" s="138"/>
      <c r="B479" s="550"/>
      <c r="C479" s="550"/>
      <c r="D479" s="550"/>
      <c r="E479" s="550"/>
      <c r="F479" s="550"/>
    </row>
    <row r="480" spans="1:6" s="598" customFormat="1" hidden="1" x14ac:dyDescent="0.2">
      <c r="A480" s="133" t="s">
        <v>189</v>
      </c>
      <c r="B480" s="550" t="s">
        <v>18</v>
      </c>
      <c r="C480" s="550" t="s">
        <v>18</v>
      </c>
      <c r="D480" s="550" t="s">
        <v>18</v>
      </c>
      <c r="E480" s="550" t="s">
        <v>18</v>
      </c>
      <c r="F480" s="550" t="s">
        <v>18</v>
      </c>
    </row>
    <row r="481" spans="1:6" s="598" customFormat="1" hidden="1" x14ac:dyDescent="0.2">
      <c r="A481" s="138" t="s">
        <v>184</v>
      </c>
      <c r="B481" s="69"/>
      <c r="C481" s="69" t="s">
        <v>18</v>
      </c>
      <c r="D481" s="69" t="s">
        <v>18</v>
      </c>
      <c r="E481" s="69" t="s">
        <v>18</v>
      </c>
      <c r="F481" s="69" t="s">
        <v>18</v>
      </c>
    </row>
    <row r="482" spans="1:6" s="598" customFormat="1" hidden="1" x14ac:dyDescent="0.2">
      <c r="A482" s="138" t="s">
        <v>219</v>
      </c>
      <c r="B482" s="69"/>
      <c r="C482" s="69" t="s">
        <v>18</v>
      </c>
      <c r="D482" s="69" t="s">
        <v>18</v>
      </c>
      <c r="E482" s="69" t="s">
        <v>18</v>
      </c>
      <c r="F482" s="69" t="s">
        <v>18</v>
      </c>
    </row>
    <row r="483" spans="1:6" s="598" customFormat="1" hidden="1" x14ac:dyDescent="0.2">
      <c r="A483" s="17" t="s">
        <v>186</v>
      </c>
      <c r="B483" s="69" t="s">
        <v>18</v>
      </c>
      <c r="C483" s="69" t="s">
        <v>18</v>
      </c>
      <c r="D483" s="69" t="s">
        <v>18</v>
      </c>
      <c r="E483" s="69" t="s">
        <v>18</v>
      </c>
      <c r="F483" s="69" t="s">
        <v>18</v>
      </c>
    </row>
    <row r="484" spans="1:6" s="598" customFormat="1" hidden="1" x14ac:dyDescent="0.2">
      <c r="A484" s="17" t="s">
        <v>187</v>
      </c>
      <c r="B484" s="69" t="s">
        <v>18</v>
      </c>
      <c r="C484" s="69" t="s">
        <v>18</v>
      </c>
      <c r="D484" s="69" t="s">
        <v>18</v>
      </c>
      <c r="E484" s="69" t="s">
        <v>18</v>
      </c>
      <c r="F484" s="69" t="s">
        <v>18</v>
      </c>
    </row>
    <row r="485" spans="1:6" s="598" customFormat="1" x14ac:dyDescent="0.2">
      <c r="A485" s="17"/>
      <c r="B485" s="69"/>
      <c r="C485" s="69"/>
      <c r="D485" s="69"/>
      <c r="E485" s="69"/>
      <c r="F485" s="69"/>
    </row>
    <row r="486" spans="1:6" s="598" customFormat="1" x14ac:dyDescent="0.2">
      <c r="A486" s="137" t="s">
        <v>975</v>
      </c>
      <c r="B486" s="550"/>
      <c r="C486" s="550"/>
      <c r="D486" s="550"/>
      <c r="E486" s="550"/>
      <c r="F486" s="550"/>
    </row>
    <row r="487" spans="1:6" s="598" customFormat="1" x14ac:dyDescent="0.2">
      <c r="A487" s="134" t="s">
        <v>183</v>
      </c>
      <c r="B487" s="550">
        <v>87</v>
      </c>
      <c r="C487" s="550">
        <v>79</v>
      </c>
      <c r="D487" s="550">
        <v>77</v>
      </c>
      <c r="E487" s="550">
        <v>72</v>
      </c>
      <c r="F487" s="550">
        <v>73</v>
      </c>
    </row>
    <row r="488" spans="1:6" s="598" customFormat="1" x14ac:dyDescent="0.2">
      <c r="A488" s="138" t="s">
        <v>184</v>
      </c>
      <c r="B488" s="69">
        <v>1</v>
      </c>
      <c r="C488" s="69">
        <v>1</v>
      </c>
      <c r="D488" s="69">
        <v>1</v>
      </c>
      <c r="E488" s="69">
        <v>1</v>
      </c>
      <c r="F488" s="69">
        <v>1</v>
      </c>
    </row>
    <row r="489" spans="1:6" s="598" customFormat="1" x14ac:dyDescent="0.2">
      <c r="A489" s="138" t="s">
        <v>219</v>
      </c>
      <c r="B489" s="69">
        <v>2</v>
      </c>
      <c r="C489" s="69">
        <v>2</v>
      </c>
      <c r="D489" s="69">
        <v>2</v>
      </c>
      <c r="E489" s="69">
        <v>0</v>
      </c>
      <c r="F489" s="69">
        <v>0</v>
      </c>
    </row>
    <row r="490" spans="1:6" s="598" customFormat="1" x14ac:dyDescent="0.2">
      <c r="A490" s="138" t="s">
        <v>186</v>
      </c>
      <c r="B490" s="69">
        <v>65</v>
      </c>
      <c r="C490" s="69">
        <v>61</v>
      </c>
      <c r="D490" s="69">
        <v>61</v>
      </c>
      <c r="E490" s="69">
        <v>57</v>
      </c>
      <c r="F490" s="69">
        <v>58</v>
      </c>
    </row>
    <row r="491" spans="1:6" s="598" customFormat="1" x14ac:dyDescent="0.2">
      <c r="A491" s="138" t="s">
        <v>187</v>
      </c>
      <c r="B491" s="69">
        <v>19</v>
      </c>
      <c r="C491" s="69">
        <v>15</v>
      </c>
      <c r="D491" s="69">
        <v>13</v>
      </c>
      <c r="E491" s="69">
        <v>14</v>
      </c>
      <c r="F491" s="69">
        <v>14</v>
      </c>
    </row>
    <row r="492" spans="1:6" s="598" customFormat="1" x14ac:dyDescent="0.2">
      <c r="A492" s="134"/>
      <c r="B492" s="550"/>
      <c r="C492" s="550"/>
      <c r="D492" s="550"/>
      <c r="E492" s="550"/>
      <c r="F492" s="550"/>
    </row>
    <row r="493" spans="1:6" s="598" customFormat="1" x14ac:dyDescent="0.2">
      <c r="A493" s="133" t="s">
        <v>188</v>
      </c>
      <c r="B493" s="550">
        <v>51</v>
      </c>
      <c r="C493" s="550">
        <v>45</v>
      </c>
      <c r="D493" s="550">
        <v>44</v>
      </c>
      <c r="E493" s="550">
        <v>39</v>
      </c>
      <c r="F493" s="550">
        <v>41</v>
      </c>
    </row>
    <row r="494" spans="1:6" s="598" customFormat="1" x14ac:dyDescent="0.2">
      <c r="A494" s="138" t="s">
        <v>184</v>
      </c>
      <c r="B494" s="69">
        <v>1</v>
      </c>
      <c r="C494" s="69">
        <v>1</v>
      </c>
      <c r="D494" s="69">
        <v>1</v>
      </c>
      <c r="E494" s="69">
        <v>1</v>
      </c>
      <c r="F494" s="69">
        <v>1</v>
      </c>
    </row>
    <row r="495" spans="1:6" s="133" customFormat="1" x14ac:dyDescent="0.2">
      <c r="A495" s="138" t="s">
        <v>219</v>
      </c>
      <c r="B495" s="69">
        <v>1</v>
      </c>
      <c r="C495" s="69">
        <v>1</v>
      </c>
      <c r="D495" s="69">
        <v>1</v>
      </c>
      <c r="E495" s="69">
        <v>0</v>
      </c>
      <c r="F495" s="69">
        <v>0</v>
      </c>
    </row>
    <row r="496" spans="1:6" s="598" customFormat="1" x14ac:dyDescent="0.2">
      <c r="A496" s="138" t="s">
        <v>186</v>
      </c>
      <c r="B496" s="69">
        <v>45</v>
      </c>
      <c r="C496" s="69">
        <v>41</v>
      </c>
      <c r="D496" s="69">
        <v>41</v>
      </c>
      <c r="E496" s="69">
        <v>37</v>
      </c>
      <c r="F496" s="69">
        <v>39</v>
      </c>
    </row>
    <row r="497" spans="1:6" s="598" customFormat="1" x14ac:dyDescent="0.2">
      <c r="A497" s="138" t="s">
        <v>187</v>
      </c>
      <c r="B497" s="69">
        <v>4</v>
      </c>
      <c r="C497" s="69">
        <v>2</v>
      </c>
      <c r="D497" s="69">
        <v>1</v>
      </c>
      <c r="E497" s="69">
        <v>1</v>
      </c>
      <c r="F497" s="69">
        <v>1</v>
      </c>
    </row>
    <row r="498" spans="1:6" s="598" customFormat="1" x14ac:dyDescent="0.2">
      <c r="A498" s="138"/>
      <c r="B498" s="550"/>
      <c r="C498" s="550"/>
      <c r="D498" s="550"/>
      <c r="E498" s="550"/>
      <c r="F498" s="550"/>
    </row>
    <row r="499" spans="1:6" s="598" customFormat="1" x14ac:dyDescent="0.2">
      <c r="A499" s="133" t="s">
        <v>189</v>
      </c>
      <c r="B499" s="550">
        <v>36</v>
      </c>
      <c r="C499" s="550">
        <v>34</v>
      </c>
      <c r="D499" s="550">
        <v>33</v>
      </c>
      <c r="E499" s="550">
        <v>33</v>
      </c>
      <c r="F499" s="550">
        <v>32</v>
      </c>
    </row>
    <row r="500" spans="1:6" s="133" customFormat="1" x14ac:dyDescent="0.2">
      <c r="A500" s="138" t="s">
        <v>184</v>
      </c>
      <c r="B500" s="69">
        <v>0</v>
      </c>
      <c r="C500" s="69">
        <v>0</v>
      </c>
      <c r="D500" s="69">
        <v>0</v>
      </c>
      <c r="E500" s="69">
        <v>0</v>
      </c>
      <c r="F500" s="69">
        <v>0</v>
      </c>
    </row>
    <row r="501" spans="1:6" s="133" customFormat="1" x14ac:dyDescent="0.2">
      <c r="A501" s="138" t="s">
        <v>219</v>
      </c>
      <c r="B501" s="69">
        <v>1</v>
      </c>
      <c r="C501" s="69">
        <v>1</v>
      </c>
      <c r="D501" s="69">
        <v>1</v>
      </c>
      <c r="E501" s="69">
        <v>0</v>
      </c>
      <c r="F501" s="69">
        <v>0</v>
      </c>
    </row>
    <row r="502" spans="1:6" s="598" customFormat="1" x14ac:dyDescent="0.2">
      <c r="A502" s="17" t="s">
        <v>186</v>
      </c>
      <c r="B502" s="69">
        <v>20</v>
      </c>
      <c r="C502" s="69">
        <v>20</v>
      </c>
      <c r="D502" s="69">
        <v>20</v>
      </c>
      <c r="E502" s="69">
        <v>20</v>
      </c>
      <c r="F502" s="69">
        <v>19</v>
      </c>
    </row>
    <row r="503" spans="1:6" s="598" customFormat="1" x14ac:dyDescent="0.2">
      <c r="A503" s="17" t="s">
        <v>187</v>
      </c>
      <c r="B503" s="69">
        <v>15</v>
      </c>
      <c r="C503" s="69">
        <v>13</v>
      </c>
      <c r="D503" s="69">
        <v>12</v>
      </c>
      <c r="E503" s="69">
        <v>13</v>
      </c>
      <c r="F503" s="69">
        <v>13</v>
      </c>
    </row>
    <row r="504" spans="1:6" s="598" customFormat="1" x14ac:dyDescent="0.2">
      <c r="A504" s="17"/>
      <c r="B504" s="69"/>
      <c r="C504" s="69"/>
      <c r="D504" s="69"/>
      <c r="E504" s="69"/>
      <c r="F504" s="69"/>
    </row>
    <row r="505" spans="1:6" s="598" customFormat="1" x14ac:dyDescent="0.2">
      <c r="A505" s="137" t="s">
        <v>976</v>
      </c>
      <c r="B505" s="550"/>
      <c r="C505" s="550"/>
      <c r="D505" s="550"/>
      <c r="E505" s="550"/>
      <c r="F505" s="550"/>
    </row>
    <row r="506" spans="1:6" s="598" customFormat="1" x14ac:dyDescent="0.2">
      <c r="A506" s="134" t="s">
        <v>183</v>
      </c>
      <c r="B506" s="550">
        <v>114</v>
      </c>
      <c r="C506" s="550">
        <v>118</v>
      </c>
      <c r="D506" s="550">
        <v>117</v>
      </c>
      <c r="E506" s="550">
        <v>110</v>
      </c>
      <c r="F506" s="550">
        <v>114</v>
      </c>
    </row>
    <row r="507" spans="1:6" s="598" customFormat="1" x14ac:dyDescent="0.2">
      <c r="A507" s="138" t="s">
        <v>184</v>
      </c>
      <c r="B507" s="69">
        <v>2</v>
      </c>
      <c r="C507" s="69">
        <v>2</v>
      </c>
      <c r="D507" s="69">
        <v>2</v>
      </c>
      <c r="E507" s="69">
        <v>1</v>
      </c>
      <c r="F507" s="69">
        <v>1</v>
      </c>
    </row>
    <row r="508" spans="1:6" s="598" customFormat="1" x14ac:dyDescent="0.2">
      <c r="A508" s="138" t="s">
        <v>219</v>
      </c>
      <c r="B508" s="69">
        <v>2</v>
      </c>
      <c r="C508" s="69">
        <v>2</v>
      </c>
      <c r="D508" s="69">
        <v>2</v>
      </c>
      <c r="E508" s="69">
        <v>0</v>
      </c>
      <c r="F508" s="69">
        <v>0</v>
      </c>
    </row>
    <row r="509" spans="1:6" s="598" customFormat="1" x14ac:dyDescent="0.2">
      <c r="A509" s="138" t="s">
        <v>186</v>
      </c>
      <c r="B509" s="69">
        <v>82</v>
      </c>
      <c r="C509" s="69">
        <v>87</v>
      </c>
      <c r="D509" s="69">
        <v>85</v>
      </c>
      <c r="E509" s="69">
        <v>78</v>
      </c>
      <c r="F509" s="69">
        <v>82</v>
      </c>
    </row>
    <row r="510" spans="1:6" s="598" customFormat="1" x14ac:dyDescent="0.2">
      <c r="A510" s="138" t="s">
        <v>187</v>
      </c>
      <c r="B510" s="69">
        <v>28</v>
      </c>
      <c r="C510" s="69">
        <v>27</v>
      </c>
      <c r="D510" s="69">
        <v>28</v>
      </c>
      <c r="E510" s="69">
        <v>31</v>
      </c>
      <c r="F510" s="69">
        <v>31</v>
      </c>
    </row>
    <row r="511" spans="1:6" s="598" customFormat="1" x14ac:dyDescent="0.2">
      <c r="A511" s="134"/>
      <c r="B511" s="550"/>
      <c r="C511" s="550"/>
      <c r="D511" s="550"/>
      <c r="E511" s="550"/>
      <c r="F511" s="550"/>
    </row>
    <row r="512" spans="1:6" s="598" customFormat="1" x14ac:dyDescent="0.2">
      <c r="A512" s="133" t="s">
        <v>188</v>
      </c>
      <c r="B512" s="550">
        <v>65</v>
      </c>
      <c r="C512" s="550">
        <v>70</v>
      </c>
      <c r="D512" s="550">
        <v>70</v>
      </c>
      <c r="E512" s="550">
        <v>64</v>
      </c>
      <c r="F512" s="550">
        <v>66</v>
      </c>
    </row>
    <row r="513" spans="1:6" s="598" customFormat="1" x14ac:dyDescent="0.2">
      <c r="A513" s="138" t="s">
        <v>184</v>
      </c>
      <c r="B513" s="69">
        <v>1</v>
      </c>
      <c r="C513" s="69">
        <v>1</v>
      </c>
      <c r="D513" s="69">
        <v>1</v>
      </c>
      <c r="E513" s="69">
        <v>0</v>
      </c>
      <c r="F513" s="69">
        <v>0</v>
      </c>
    </row>
    <row r="514" spans="1:6" s="133" customFormat="1" x14ac:dyDescent="0.2">
      <c r="A514" s="138" t="s">
        <v>219</v>
      </c>
      <c r="B514" s="69">
        <v>1</v>
      </c>
      <c r="C514" s="69">
        <v>1</v>
      </c>
      <c r="D514" s="69">
        <v>1</v>
      </c>
      <c r="E514" s="69">
        <v>0</v>
      </c>
      <c r="F514" s="69">
        <v>0</v>
      </c>
    </row>
    <row r="515" spans="1:6" s="598" customFormat="1" x14ac:dyDescent="0.2">
      <c r="A515" s="138" t="s">
        <v>186</v>
      </c>
      <c r="B515" s="69">
        <v>54</v>
      </c>
      <c r="C515" s="69">
        <v>60</v>
      </c>
      <c r="D515" s="69">
        <v>60</v>
      </c>
      <c r="E515" s="69">
        <v>52</v>
      </c>
      <c r="F515" s="69">
        <v>54</v>
      </c>
    </row>
    <row r="516" spans="1:6" s="598" customFormat="1" x14ac:dyDescent="0.2">
      <c r="A516" s="138" t="s">
        <v>187</v>
      </c>
      <c r="B516" s="69">
        <v>9</v>
      </c>
      <c r="C516" s="69">
        <v>8</v>
      </c>
      <c r="D516" s="69">
        <v>8</v>
      </c>
      <c r="E516" s="69">
        <v>12</v>
      </c>
      <c r="F516" s="69">
        <v>12</v>
      </c>
    </row>
    <row r="517" spans="1:6" s="598" customFormat="1" x14ac:dyDescent="0.2">
      <c r="A517" s="138"/>
      <c r="B517" s="550"/>
      <c r="C517" s="550"/>
      <c r="D517" s="550"/>
      <c r="E517" s="550"/>
      <c r="F517" s="550"/>
    </row>
    <row r="518" spans="1:6" s="598" customFormat="1" x14ac:dyDescent="0.2">
      <c r="A518" s="133" t="s">
        <v>189</v>
      </c>
      <c r="B518" s="550">
        <v>49</v>
      </c>
      <c r="C518" s="550">
        <v>48</v>
      </c>
      <c r="D518" s="550">
        <v>47</v>
      </c>
      <c r="E518" s="550">
        <v>46</v>
      </c>
      <c r="F518" s="550">
        <v>48</v>
      </c>
    </row>
    <row r="519" spans="1:6" s="133" customFormat="1" x14ac:dyDescent="0.2">
      <c r="A519" s="138" t="s">
        <v>184</v>
      </c>
      <c r="B519" s="69">
        <v>1</v>
      </c>
      <c r="C519" s="69">
        <v>1</v>
      </c>
      <c r="D519" s="69">
        <v>1</v>
      </c>
      <c r="E519" s="69">
        <v>1</v>
      </c>
      <c r="F519" s="69">
        <v>1</v>
      </c>
    </row>
    <row r="520" spans="1:6" s="133" customFormat="1" x14ac:dyDescent="0.2">
      <c r="A520" s="138" t="s">
        <v>219</v>
      </c>
      <c r="B520" s="69">
        <v>1</v>
      </c>
      <c r="C520" s="69">
        <v>1</v>
      </c>
      <c r="D520" s="69">
        <v>1</v>
      </c>
      <c r="E520" s="69">
        <v>0</v>
      </c>
      <c r="F520" s="69">
        <v>0</v>
      </c>
    </row>
    <row r="521" spans="1:6" s="598" customFormat="1" x14ac:dyDescent="0.2">
      <c r="A521" s="17" t="s">
        <v>186</v>
      </c>
      <c r="B521" s="69">
        <v>28</v>
      </c>
      <c r="C521" s="69">
        <v>27</v>
      </c>
      <c r="D521" s="69">
        <v>25</v>
      </c>
      <c r="E521" s="69">
        <v>26</v>
      </c>
      <c r="F521" s="69">
        <v>28</v>
      </c>
    </row>
    <row r="522" spans="1:6" s="598" customFormat="1" x14ac:dyDescent="0.2">
      <c r="A522" s="19" t="s">
        <v>187</v>
      </c>
      <c r="B522" s="42">
        <v>19</v>
      </c>
      <c r="C522" s="42">
        <v>19</v>
      </c>
      <c r="D522" s="42">
        <v>20</v>
      </c>
      <c r="E522" s="42">
        <v>19</v>
      </c>
      <c r="F522" s="42">
        <v>19</v>
      </c>
    </row>
    <row r="523" spans="1:6" s="133" customFormat="1" ht="13.5" hidden="1" customHeight="1" x14ac:dyDescent="0.2">
      <c r="A523" s="1184"/>
      <c r="B523" s="1184"/>
      <c r="C523" s="1184"/>
      <c r="D523" s="1184"/>
      <c r="E523" s="1184"/>
      <c r="F523" s="1184"/>
    </row>
    <row r="524" spans="1:6" s="133" customFormat="1" ht="13.5" customHeight="1" x14ac:dyDescent="0.2">
      <c r="A524" s="566"/>
      <c r="B524" s="563"/>
      <c r="C524" s="563"/>
      <c r="D524" s="563"/>
      <c r="E524" s="563"/>
      <c r="F524" s="563"/>
    </row>
    <row r="528" spans="1:6" s="598" customFormat="1" x14ac:dyDescent="0.2">
      <c r="A528" s="1158" t="s">
        <v>191</v>
      </c>
      <c r="B528" s="1158"/>
      <c r="C528" s="1158"/>
      <c r="D528" s="1158"/>
      <c r="E528" s="1158"/>
      <c r="F528" s="1158"/>
    </row>
    <row r="529" spans="1:6" s="600" customFormat="1" ht="15" x14ac:dyDescent="0.25">
      <c r="A529" s="1101" t="s">
        <v>192</v>
      </c>
      <c r="B529" s="1101"/>
      <c r="C529" s="1101"/>
      <c r="D529" s="1101"/>
      <c r="E529" s="1101"/>
      <c r="F529" s="1101"/>
    </row>
    <row r="530" spans="1:6" s="598" customFormat="1" x14ac:dyDescent="0.2">
      <c r="A530" s="144" t="s">
        <v>54</v>
      </c>
      <c r="B530" s="162"/>
      <c r="C530" s="162"/>
      <c r="D530" s="162"/>
      <c r="E530" s="162"/>
      <c r="F530" s="162"/>
    </row>
    <row r="531" spans="1:6" s="598" customFormat="1" x14ac:dyDescent="0.2">
      <c r="A531" s="144"/>
      <c r="B531" s="162"/>
      <c r="C531" s="162"/>
      <c r="D531" s="162"/>
      <c r="E531" s="162"/>
      <c r="F531" s="162"/>
    </row>
    <row r="532" spans="1:6" s="598" customFormat="1" x14ac:dyDescent="0.2">
      <c r="A532" s="567"/>
      <c r="B532" s="12">
        <v>40909</v>
      </c>
      <c r="C532" s="12">
        <v>41275</v>
      </c>
      <c r="D532" s="12">
        <v>41640</v>
      </c>
      <c r="E532" s="12">
        <v>42005</v>
      </c>
      <c r="F532" s="12">
        <v>42370</v>
      </c>
    </row>
    <row r="533" spans="1:6" s="598" customFormat="1" x14ac:dyDescent="0.2">
      <c r="A533" s="137" t="s">
        <v>974</v>
      </c>
      <c r="B533" s="550"/>
      <c r="C533" s="550"/>
      <c r="D533" s="550"/>
      <c r="E533" s="550"/>
      <c r="F533" s="550"/>
    </row>
    <row r="534" spans="1:6" s="598" customFormat="1" x14ac:dyDescent="0.2">
      <c r="A534" s="544" t="s">
        <v>193</v>
      </c>
      <c r="B534" s="550" t="s">
        <v>18</v>
      </c>
      <c r="C534" s="550" t="s">
        <v>18</v>
      </c>
      <c r="D534" s="550" t="s">
        <v>18</v>
      </c>
      <c r="E534" s="550" t="s">
        <v>18</v>
      </c>
      <c r="F534" s="550" t="s">
        <v>18</v>
      </c>
    </row>
    <row r="535" spans="1:6" s="598" customFormat="1" hidden="1" x14ac:dyDescent="0.2">
      <c r="A535" s="554" t="s">
        <v>194</v>
      </c>
      <c r="B535" s="550" t="s">
        <v>18</v>
      </c>
      <c r="C535" s="550" t="s">
        <v>18</v>
      </c>
      <c r="D535" s="550" t="s">
        <v>18</v>
      </c>
      <c r="E535" s="550" t="s">
        <v>18</v>
      </c>
      <c r="F535" s="550" t="s">
        <v>18</v>
      </c>
    </row>
    <row r="536" spans="1:6" s="598" customFormat="1" hidden="1" x14ac:dyDescent="0.2">
      <c r="A536" s="167" t="s">
        <v>195</v>
      </c>
      <c r="B536" s="69" t="s">
        <v>18</v>
      </c>
      <c r="C536" s="69" t="s">
        <v>18</v>
      </c>
      <c r="D536" s="69" t="s">
        <v>18</v>
      </c>
      <c r="E536" s="69" t="s">
        <v>18</v>
      </c>
      <c r="F536" s="69" t="s">
        <v>18</v>
      </c>
    </row>
    <row r="537" spans="1:6" s="598" customFormat="1" hidden="1" x14ac:dyDescent="0.2">
      <c r="A537" s="167" t="s">
        <v>196</v>
      </c>
      <c r="B537" s="69" t="s">
        <v>18</v>
      </c>
      <c r="C537" s="69" t="s">
        <v>18</v>
      </c>
      <c r="D537" s="69" t="s">
        <v>18</v>
      </c>
      <c r="E537" s="69" t="s">
        <v>18</v>
      </c>
      <c r="F537" s="69" t="s">
        <v>18</v>
      </c>
    </row>
    <row r="538" spans="1:6" s="598" customFormat="1" hidden="1" x14ac:dyDescent="0.2">
      <c r="A538" s="555" t="s">
        <v>197</v>
      </c>
      <c r="B538" s="550" t="s">
        <v>18</v>
      </c>
      <c r="C538" s="550" t="s">
        <v>18</v>
      </c>
      <c r="D538" s="550" t="s">
        <v>18</v>
      </c>
      <c r="E538" s="550" t="s">
        <v>18</v>
      </c>
      <c r="F538" s="550" t="s">
        <v>18</v>
      </c>
    </row>
    <row r="539" spans="1:6" s="598" customFormat="1" hidden="1" x14ac:dyDescent="0.2">
      <c r="A539" s="569" t="s">
        <v>187</v>
      </c>
      <c r="B539" s="550" t="s">
        <v>18</v>
      </c>
      <c r="C539" s="550" t="s">
        <v>18</v>
      </c>
      <c r="D539" s="550" t="s">
        <v>18</v>
      </c>
      <c r="E539" s="550" t="s">
        <v>18</v>
      </c>
      <c r="F539" s="550" t="s">
        <v>18</v>
      </c>
    </row>
    <row r="540" spans="1:6" s="598" customFormat="1" x14ac:dyDescent="0.2">
      <c r="A540" s="147"/>
      <c r="B540" s="69"/>
      <c r="C540" s="69"/>
      <c r="D540" s="69"/>
      <c r="E540" s="69"/>
      <c r="F540" s="69"/>
    </row>
    <row r="541" spans="1:6" s="598" customFormat="1" x14ac:dyDescent="0.2">
      <c r="A541" s="137" t="s">
        <v>975</v>
      </c>
      <c r="B541" s="550"/>
      <c r="C541" s="550"/>
      <c r="D541" s="550"/>
      <c r="E541" s="550"/>
      <c r="F541" s="550"/>
    </row>
    <row r="542" spans="1:6" s="598" customFormat="1" x14ac:dyDescent="0.2">
      <c r="A542" s="544" t="s">
        <v>193</v>
      </c>
      <c r="B542" s="550">
        <v>113</v>
      </c>
      <c r="C542" s="550">
        <v>113</v>
      </c>
      <c r="D542" s="550">
        <v>113</v>
      </c>
      <c r="E542" s="550">
        <v>113</v>
      </c>
      <c r="F542" s="550">
        <v>113</v>
      </c>
    </row>
    <row r="543" spans="1:6" s="598" customFormat="1" x14ac:dyDescent="0.2">
      <c r="A543" s="554" t="s">
        <v>194</v>
      </c>
      <c r="B543" s="550">
        <v>113</v>
      </c>
      <c r="C543" s="550">
        <v>113</v>
      </c>
      <c r="D543" s="550">
        <v>113</v>
      </c>
      <c r="E543" s="550">
        <v>113</v>
      </c>
      <c r="F543" s="550">
        <v>113</v>
      </c>
    </row>
    <row r="544" spans="1:6" s="598" customFormat="1" x14ac:dyDescent="0.2">
      <c r="A544" s="167" t="s">
        <v>195</v>
      </c>
      <c r="B544" s="69" t="s">
        <v>18</v>
      </c>
      <c r="C544" s="69" t="s">
        <v>18</v>
      </c>
      <c r="D544" s="69" t="s">
        <v>18</v>
      </c>
      <c r="E544" s="69" t="s">
        <v>18</v>
      </c>
      <c r="F544" s="69" t="s">
        <v>18</v>
      </c>
    </row>
    <row r="545" spans="1:6" s="598" customFormat="1" x14ac:dyDescent="0.2">
      <c r="A545" s="167" t="s">
        <v>196</v>
      </c>
      <c r="B545" s="69" t="s">
        <v>18</v>
      </c>
      <c r="C545" s="69" t="s">
        <v>18</v>
      </c>
      <c r="D545" s="69" t="s">
        <v>18</v>
      </c>
      <c r="E545" s="69" t="s">
        <v>18</v>
      </c>
      <c r="F545" s="69" t="s">
        <v>18</v>
      </c>
    </row>
    <row r="546" spans="1:6" s="598" customFormat="1" x14ac:dyDescent="0.2">
      <c r="A546" s="555" t="s">
        <v>197</v>
      </c>
      <c r="B546" s="550" t="s">
        <v>19</v>
      </c>
      <c r="C546" s="550" t="s">
        <v>19</v>
      </c>
      <c r="D546" s="550" t="s">
        <v>19</v>
      </c>
      <c r="E546" s="550">
        <v>0</v>
      </c>
      <c r="F546" s="550">
        <v>0</v>
      </c>
    </row>
    <row r="547" spans="1:6" s="598" customFormat="1" x14ac:dyDescent="0.2">
      <c r="A547" s="569" t="s">
        <v>187</v>
      </c>
      <c r="B547" s="550" t="s">
        <v>19</v>
      </c>
      <c r="C547" s="550" t="s">
        <v>19</v>
      </c>
      <c r="D547" s="550" t="s">
        <v>19</v>
      </c>
      <c r="E547" s="550">
        <v>0</v>
      </c>
      <c r="F547" s="550">
        <v>0</v>
      </c>
    </row>
    <row r="548" spans="1:6" s="598" customFormat="1" x14ac:dyDescent="0.2">
      <c r="A548" s="147"/>
      <c r="B548" s="69"/>
      <c r="C548" s="69"/>
      <c r="D548" s="69"/>
      <c r="E548" s="69"/>
      <c r="F548" s="69"/>
    </row>
    <row r="549" spans="1:6" s="598" customFormat="1" x14ac:dyDescent="0.2">
      <c r="A549" s="137" t="s">
        <v>976</v>
      </c>
      <c r="B549" s="550"/>
      <c r="C549" s="550"/>
      <c r="D549" s="550"/>
      <c r="E549" s="550"/>
      <c r="F549" s="550"/>
    </row>
    <row r="550" spans="1:6" s="598" customFormat="1" x14ac:dyDescent="0.2">
      <c r="A550" s="544" t="s">
        <v>193</v>
      </c>
      <c r="B550" s="550">
        <v>1021</v>
      </c>
      <c r="C550" s="550">
        <v>892</v>
      </c>
      <c r="D550" s="550">
        <v>993</v>
      </c>
      <c r="E550" s="550">
        <v>956</v>
      </c>
      <c r="F550" s="550">
        <v>716</v>
      </c>
    </row>
    <row r="551" spans="1:6" s="598" customFormat="1" x14ac:dyDescent="0.2">
      <c r="A551" s="554" t="s">
        <v>194</v>
      </c>
      <c r="B551" s="550">
        <v>1021</v>
      </c>
      <c r="C551" s="550">
        <v>892</v>
      </c>
      <c r="D551" s="550">
        <v>993</v>
      </c>
      <c r="E551" s="550">
        <v>956</v>
      </c>
      <c r="F551" s="550">
        <v>716</v>
      </c>
    </row>
    <row r="552" spans="1:6" s="598" customFormat="1" x14ac:dyDescent="0.2">
      <c r="A552" s="167" t="s">
        <v>195</v>
      </c>
      <c r="B552" s="69" t="s">
        <v>18</v>
      </c>
      <c r="C552" s="69" t="s">
        <v>18</v>
      </c>
      <c r="D552" s="69" t="s">
        <v>18</v>
      </c>
      <c r="E552" s="69" t="s">
        <v>18</v>
      </c>
      <c r="F552" s="69" t="s">
        <v>18</v>
      </c>
    </row>
    <row r="553" spans="1:6" s="598" customFormat="1" x14ac:dyDescent="0.2">
      <c r="A553" s="353" t="s">
        <v>196</v>
      </c>
      <c r="B553" s="41" t="s">
        <v>18</v>
      </c>
      <c r="C553" s="41" t="s">
        <v>18</v>
      </c>
      <c r="D553" s="41" t="s">
        <v>18</v>
      </c>
      <c r="E553" s="41" t="s">
        <v>18</v>
      </c>
      <c r="F553" s="41" t="s">
        <v>18</v>
      </c>
    </row>
    <row r="554" spans="1:6" s="598" customFormat="1" x14ac:dyDescent="0.2">
      <c r="A554" s="555" t="s">
        <v>197</v>
      </c>
      <c r="B554" s="550" t="s">
        <v>19</v>
      </c>
      <c r="C554" s="550" t="s">
        <v>19</v>
      </c>
      <c r="D554" s="550" t="s">
        <v>19</v>
      </c>
      <c r="E554" s="550">
        <v>0</v>
      </c>
      <c r="F554" s="550">
        <v>0</v>
      </c>
    </row>
    <row r="555" spans="1:6" s="598" customFormat="1" x14ac:dyDescent="0.2">
      <c r="A555" s="568" t="s">
        <v>187</v>
      </c>
      <c r="B555" s="553" t="s">
        <v>19</v>
      </c>
      <c r="C555" s="553" t="s">
        <v>19</v>
      </c>
      <c r="D555" s="553" t="s">
        <v>19</v>
      </c>
      <c r="E555" s="553">
        <v>0</v>
      </c>
      <c r="F555" s="553">
        <v>0</v>
      </c>
    </row>
    <row r="556" spans="1:6" s="133" customFormat="1" ht="13.5" hidden="1" customHeight="1" x14ac:dyDescent="0.2">
      <c r="A556" s="1184"/>
      <c r="B556" s="1184"/>
      <c r="C556" s="1184"/>
      <c r="D556" s="1184"/>
      <c r="E556" s="1184"/>
      <c r="F556" s="1184"/>
    </row>
    <row r="557" spans="1:6" s="133" customFormat="1" ht="12.75" customHeight="1" x14ac:dyDescent="0.2">
      <c r="A557" s="566"/>
      <c r="B557" s="563"/>
      <c r="C557" s="563"/>
      <c r="D557" s="563"/>
      <c r="E557" s="563"/>
      <c r="F557" s="563"/>
    </row>
    <row r="558" spans="1:6" s="133" customFormat="1" ht="12.75" hidden="1" customHeight="1" x14ac:dyDescent="0.2">
      <c r="A558" s="566"/>
      <c r="B558" s="563"/>
      <c r="C558" s="563"/>
      <c r="D558" s="563"/>
      <c r="E558" s="563"/>
      <c r="F558" s="563"/>
    </row>
    <row r="559" spans="1:6" s="598" customFormat="1" hidden="1" x14ac:dyDescent="0.2">
      <c r="A559" s="43"/>
      <c r="B559" s="162"/>
      <c r="C559" s="162"/>
      <c r="D559" s="162"/>
      <c r="E559" s="162"/>
      <c r="F559" s="162"/>
    </row>
    <row r="560" spans="1:6" s="598" customFormat="1" hidden="1" x14ac:dyDescent="0.2">
      <c r="A560" s="134"/>
      <c r="B560" s="162"/>
      <c r="C560" s="162"/>
      <c r="D560" s="162"/>
      <c r="E560" s="162"/>
      <c r="F560" s="162"/>
    </row>
    <row r="561" spans="1:6" s="598" customFormat="1" hidden="1" x14ac:dyDescent="0.2">
      <c r="A561" s="1158" t="s">
        <v>198</v>
      </c>
      <c r="B561" s="1158"/>
      <c r="C561" s="1158"/>
      <c r="D561" s="1158"/>
      <c r="E561" s="1158"/>
      <c r="F561" s="1158"/>
    </row>
    <row r="562" spans="1:6" s="600" customFormat="1" ht="15" hidden="1" x14ac:dyDescent="0.25">
      <c r="A562" s="1101" t="s">
        <v>199</v>
      </c>
      <c r="B562" s="1101"/>
      <c r="C562" s="1101"/>
      <c r="D562" s="1101"/>
      <c r="E562" s="1101"/>
      <c r="F562" s="1101"/>
    </row>
    <row r="563" spans="1:6" s="598" customFormat="1" hidden="1" x14ac:dyDescent="0.2">
      <c r="A563" s="148" t="s">
        <v>269</v>
      </c>
      <c r="B563" s="162"/>
      <c r="C563" s="162"/>
      <c r="D563" s="162"/>
      <c r="E563" s="162"/>
      <c r="F563" s="162"/>
    </row>
    <row r="564" spans="1:6" s="598" customFormat="1" hidden="1" x14ac:dyDescent="0.2">
      <c r="A564" s="133"/>
      <c r="B564" s="162"/>
      <c r="C564" s="162"/>
      <c r="D564" s="162"/>
      <c r="E564" s="162"/>
      <c r="F564" s="162"/>
    </row>
    <row r="565" spans="1:6" s="598" customFormat="1" hidden="1" x14ac:dyDescent="0.2">
      <c r="A565" s="567"/>
      <c r="B565" s="12">
        <v>40909</v>
      </c>
      <c r="C565" s="12">
        <v>41275</v>
      </c>
      <c r="D565" s="12">
        <v>41640</v>
      </c>
      <c r="E565" s="12">
        <v>42005</v>
      </c>
      <c r="F565" s="12">
        <v>42370</v>
      </c>
    </row>
    <row r="566" spans="1:6" s="598" customFormat="1" hidden="1" x14ac:dyDescent="0.2">
      <c r="A566" s="137" t="s">
        <v>974</v>
      </c>
      <c r="B566" s="537"/>
      <c r="C566" s="537"/>
      <c r="D566" s="537"/>
      <c r="E566" s="537"/>
      <c r="F566" s="537"/>
    </row>
    <row r="567" spans="1:6" s="598" customFormat="1" hidden="1" x14ac:dyDescent="0.2">
      <c r="A567" s="456" t="s">
        <v>200</v>
      </c>
      <c r="B567" s="537"/>
      <c r="C567" s="537"/>
      <c r="D567" s="537"/>
      <c r="E567" s="537"/>
      <c r="F567" s="537"/>
    </row>
    <row r="568" spans="1:6" s="598" customFormat="1" hidden="1" x14ac:dyDescent="0.2">
      <c r="A568" s="456"/>
      <c r="B568" s="537"/>
      <c r="C568" s="537"/>
      <c r="D568" s="537"/>
      <c r="E568" s="537"/>
      <c r="F568" s="537"/>
    </row>
    <row r="569" spans="1:6" s="598" customFormat="1" hidden="1" x14ac:dyDescent="0.2">
      <c r="A569" s="132" t="s">
        <v>975</v>
      </c>
      <c r="B569" s="537"/>
      <c r="C569" s="537"/>
      <c r="D569" s="537"/>
      <c r="E569" s="537"/>
      <c r="F569" s="537"/>
    </row>
    <row r="570" spans="1:6" s="598" customFormat="1" hidden="1" x14ac:dyDescent="0.2">
      <c r="A570" s="456" t="s">
        <v>200</v>
      </c>
      <c r="B570" s="537" t="s">
        <v>18</v>
      </c>
      <c r="C570" s="537" t="s">
        <v>18</v>
      </c>
      <c r="D570" s="537" t="s">
        <v>18</v>
      </c>
      <c r="E570" s="537" t="s">
        <v>18</v>
      </c>
      <c r="F570" s="537" t="s">
        <v>19</v>
      </c>
    </row>
    <row r="571" spans="1:6" s="598" customFormat="1" hidden="1" x14ac:dyDescent="0.2">
      <c r="A571" s="456"/>
      <c r="B571" s="537"/>
      <c r="C571" s="537"/>
      <c r="D571" s="537"/>
      <c r="E571" s="537"/>
      <c r="F571" s="537"/>
    </row>
    <row r="572" spans="1:6" s="598" customFormat="1" hidden="1" x14ac:dyDescent="0.2">
      <c r="A572" s="137" t="s">
        <v>976</v>
      </c>
      <c r="B572" s="537"/>
      <c r="C572" s="537"/>
      <c r="D572" s="537"/>
      <c r="E572" s="537"/>
      <c r="F572" s="537"/>
    </row>
    <row r="573" spans="1:6" s="598" customFormat="1" hidden="1" x14ac:dyDescent="0.2">
      <c r="A573" s="546" t="s">
        <v>200</v>
      </c>
      <c r="B573" s="549" t="s">
        <v>18</v>
      </c>
      <c r="C573" s="549" t="s">
        <v>18</v>
      </c>
      <c r="D573" s="549" t="s">
        <v>18</v>
      </c>
      <c r="E573" s="549" t="s">
        <v>18</v>
      </c>
      <c r="F573" s="549" t="s">
        <v>19</v>
      </c>
    </row>
    <row r="574" spans="1:6" s="133" customFormat="1" ht="13.5" hidden="1" customHeight="1" x14ac:dyDescent="0.2">
      <c r="A574" s="1109" t="s">
        <v>977</v>
      </c>
      <c r="B574" s="1109"/>
      <c r="C574" s="1109"/>
      <c r="D574" s="1109"/>
      <c r="E574" s="1109"/>
      <c r="F574" s="1109"/>
    </row>
    <row r="575" spans="1:6" s="133" customFormat="1" ht="13.5" customHeight="1" x14ac:dyDescent="0.2">
      <c r="A575" s="566"/>
      <c r="B575" s="563"/>
      <c r="C575" s="563"/>
      <c r="D575" s="563"/>
      <c r="E575" s="563"/>
      <c r="F575" s="563"/>
    </row>
    <row r="579" spans="1:7" s="598" customFormat="1" x14ac:dyDescent="0.2">
      <c r="A579" s="1158" t="s">
        <v>201</v>
      </c>
      <c r="B579" s="1158"/>
      <c r="C579" s="1158"/>
      <c r="D579" s="1158"/>
      <c r="E579" s="1158"/>
      <c r="F579" s="1158"/>
    </row>
    <row r="580" spans="1:7" s="600" customFormat="1" ht="15" x14ac:dyDescent="0.25">
      <c r="A580" s="1101" t="s">
        <v>202</v>
      </c>
      <c r="B580" s="1101"/>
      <c r="C580" s="1101"/>
      <c r="D580" s="1101"/>
      <c r="E580" s="1101"/>
      <c r="F580" s="1101"/>
    </row>
    <row r="581" spans="1:7" s="598" customFormat="1" x14ac:dyDescent="0.2">
      <c r="A581" s="148" t="s">
        <v>257</v>
      </c>
      <c r="B581" s="162"/>
      <c r="C581" s="162"/>
      <c r="D581" s="162"/>
      <c r="E581" s="162"/>
      <c r="F581" s="162"/>
    </row>
    <row r="582" spans="1:7" s="598" customFormat="1" x14ac:dyDescent="0.2">
      <c r="A582" s="134"/>
      <c r="B582" s="162"/>
      <c r="C582" s="162"/>
      <c r="D582" s="162"/>
      <c r="E582" s="162"/>
      <c r="F582" s="162"/>
    </row>
    <row r="583" spans="1:7" s="598" customFormat="1" x14ac:dyDescent="0.2">
      <c r="A583" s="567"/>
      <c r="B583" s="12">
        <v>40909</v>
      </c>
      <c r="C583" s="12">
        <v>41275</v>
      </c>
      <c r="D583" s="12">
        <v>41640</v>
      </c>
      <c r="E583" s="12">
        <v>42005</v>
      </c>
      <c r="F583" s="12">
        <v>42370</v>
      </c>
    </row>
    <row r="584" spans="1:7" s="598" customFormat="1" x14ac:dyDescent="0.2">
      <c r="A584" s="137" t="s">
        <v>974</v>
      </c>
      <c r="B584" s="550"/>
      <c r="C584" s="550"/>
      <c r="D584" s="550"/>
      <c r="E584" s="550"/>
      <c r="F584" s="550"/>
    </row>
    <row r="585" spans="1:7" s="598" customFormat="1" x14ac:dyDescent="0.2">
      <c r="A585" s="544" t="s">
        <v>203</v>
      </c>
      <c r="B585" s="550" t="s">
        <v>18</v>
      </c>
      <c r="C585" s="550" t="s">
        <v>18</v>
      </c>
      <c r="D585" s="550" t="s">
        <v>18</v>
      </c>
      <c r="E585" s="550" t="s">
        <v>18</v>
      </c>
      <c r="F585" s="550" t="s">
        <v>18</v>
      </c>
    </row>
    <row r="586" spans="1:7" s="598" customFormat="1" hidden="1" x14ac:dyDescent="0.2">
      <c r="A586" s="554" t="s">
        <v>194</v>
      </c>
      <c r="B586" s="550" t="s">
        <v>18</v>
      </c>
      <c r="C586" s="550" t="s">
        <v>18</v>
      </c>
      <c r="D586" s="550" t="s">
        <v>18</v>
      </c>
      <c r="E586" s="550" t="s">
        <v>18</v>
      </c>
      <c r="F586" s="550" t="s">
        <v>18</v>
      </c>
      <c r="G586" s="133"/>
    </row>
    <row r="587" spans="1:7" s="598" customFormat="1" hidden="1" x14ac:dyDescent="0.2">
      <c r="A587" s="167" t="s">
        <v>195</v>
      </c>
      <c r="B587" s="69" t="s">
        <v>18</v>
      </c>
      <c r="C587" s="69" t="s">
        <v>18</v>
      </c>
      <c r="D587" s="69" t="s">
        <v>18</v>
      </c>
      <c r="E587" s="69" t="s">
        <v>18</v>
      </c>
      <c r="F587" s="69" t="s">
        <v>18</v>
      </c>
      <c r="G587" s="133"/>
    </row>
    <row r="588" spans="1:7" s="598" customFormat="1" hidden="1" x14ac:dyDescent="0.2">
      <c r="A588" s="167" t="s">
        <v>196</v>
      </c>
      <c r="B588" s="69" t="s">
        <v>18</v>
      </c>
      <c r="C588" s="69" t="s">
        <v>18</v>
      </c>
      <c r="D588" s="69" t="s">
        <v>18</v>
      </c>
      <c r="E588" s="69" t="s">
        <v>18</v>
      </c>
      <c r="F588" s="69" t="s">
        <v>18</v>
      </c>
      <c r="G588" s="133"/>
    </row>
    <row r="589" spans="1:7" s="598" customFormat="1" hidden="1" x14ac:dyDescent="0.2">
      <c r="A589" s="555" t="s">
        <v>197</v>
      </c>
      <c r="B589" s="550" t="s">
        <v>18</v>
      </c>
      <c r="C589" s="550" t="s">
        <v>18</v>
      </c>
      <c r="D589" s="550" t="s">
        <v>18</v>
      </c>
      <c r="E589" s="550" t="s">
        <v>18</v>
      </c>
      <c r="F589" s="550" t="s">
        <v>18</v>
      </c>
      <c r="G589" s="133"/>
    </row>
    <row r="590" spans="1:7" s="598" customFormat="1" hidden="1" x14ac:dyDescent="0.2">
      <c r="A590" s="569" t="s">
        <v>187</v>
      </c>
      <c r="B590" s="550" t="s">
        <v>18</v>
      </c>
      <c r="C590" s="550" t="s">
        <v>18</v>
      </c>
      <c r="D590" s="550" t="s">
        <v>18</v>
      </c>
      <c r="E590" s="550" t="s">
        <v>18</v>
      </c>
      <c r="F590" s="550" t="s">
        <v>18</v>
      </c>
      <c r="G590" s="133"/>
    </row>
    <row r="591" spans="1:7" s="598" customFormat="1" x14ac:dyDescent="0.2">
      <c r="A591" s="43"/>
      <c r="B591" s="550"/>
      <c r="C591" s="550"/>
      <c r="D591" s="550"/>
      <c r="E591" s="550"/>
      <c r="F591" s="550"/>
      <c r="G591" s="133"/>
    </row>
    <row r="592" spans="1:7" s="598" customFormat="1" x14ac:dyDescent="0.2">
      <c r="A592" s="544" t="s">
        <v>210</v>
      </c>
      <c r="B592" s="537" t="s">
        <v>18</v>
      </c>
      <c r="C592" s="537" t="s">
        <v>18</v>
      </c>
      <c r="D592" s="537" t="s">
        <v>18</v>
      </c>
      <c r="E592" s="537" t="s">
        <v>18</v>
      </c>
      <c r="F592" s="545" t="s">
        <v>18</v>
      </c>
      <c r="G592" s="133"/>
    </row>
    <row r="593" spans="1:7" s="598" customFormat="1" hidden="1" x14ac:dyDescent="0.2">
      <c r="A593" s="147" t="s">
        <v>204</v>
      </c>
      <c r="B593" s="69"/>
      <c r="C593" s="69"/>
      <c r="D593" s="69"/>
      <c r="E593" s="69"/>
      <c r="F593" s="69"/>
      <c r="G593" s="133"/>
    </row>
    <row r="594" spans="1:7" s="598" customFormat="1" hidden="1" x14ac:dyDescent="0.2">
      <c r="A594" s="147" t="s">
        <v>205</v>
      </c>
      <c r="B594" s="69"/>
      <c r="C594" s="69"/>
      <c r="D594" s="69"/>
      <c r="E594" s="69"/>
      <c r="F594" s="69"/>
      <c r="G594" s="133"/>
    </row>
    <row r="595" spans="1:7" s="598" customFormat="1" hidden="1" x14ac:dyDescent="0.2">
      <c r="A595" s="147" t="s">
        <v>229</v>
      </c>
      <c r="B595" s="69"/>
      <c r="C595" s="69"/>
      <c r="D595" s="69"/>
      <c r="E595" s="69"/>
      <c r="F595" s="69"/>
      <c r="G595" s="133"/>
    </row>
    <row r="596" spans="1:7" s="598" customFormat="1" hidden="1" x14ac:dyDescent="0.2">
      <c r="A596" s="147" t="s">
        <v>207</v>
      </c>
      <c r="B596" s="69"/>
      <c r="C596" s="69"/>
      <c r="D596" s="69"/>
      <c r="E596" s="69"/>
      <c r="F596" s="69"/>
      <c r="G596" s="133"/>
    </row>
    <row r="597" spans="1:7" s="598" customFormat="1" hidden="1" x14ac:dyDescent="0.2">
      <c r="A597" s="138" t="s">
        <v>208</v>
      </c>
      <c r="B597" s="69"/>
      <c r="C597" s="69"/>
      <c r="D597" s="69"/>
      <c r="E597" s="69"/>
      <c r="F597" s="69"/>
      <c r="G597" s="133"/>
    </row>
    <row r="598" spans="1:7" s="598" customFormat="1" hidden="1" x14ac:dyDescent="0.2">
      <c r="A598" s="17" t="s">
        <v>209</v>
      </c>
      <c r="B598" s="69"/>
      <c r="C598" s="69"/>
      <c r="D598" s="69"/>
      <c r="E598" s="69"/>
      <c r="F598" s="69"/>
      <c r="G598" s="133"/>
    </row>
    <row r="599" spans="1:7" s="598" customFormat="1" x14ac:dyDescent="0.2">
      <c r="A599" s="17"/>
      <c r="B599" s="69"/>
      <c r="C599" s="69"/>
      <c r="D599" s="69"/>
      <c r="E599" s="69"/>
      <c r="F599" s="69"/>
    </row>
    <row r="600" spans="1:7" s="598" customFormat="1" x14ac:dyDescent="0.2">
      <c r="A600" s="132" t="s">
        <v>975</v>
      </c>
      <c r="B600" s="550"/>
      <c r="C600" s="550"/>
      <c r="D600" s="550"/>
      <c r="E600" s="550"/>
      <c r="F600" s="550"/>
    </row>
    <row r="601" spans="1:7" s="598" customFormat="1" x14ac:dyDescent="0.2">
      <c r="A601" s="544" t="s">
        <v>203</v>
      </c>
      <c r="B601" s="550">
        <v>108</v>
      </c>
      <c r="C601" s="550">
        <v>178</v>
      </c>
      <c r="D601" s="550">
        <v>275</v>
      </c>
      <c r="E601" s="550">
        <v>211</v>
      </c>
      <c r="F601" s="550">
        <v>216</v>
      </c>
    </row>
    <row r="602" spans="1:7" s="598" customFormat="1" x14ac:dyDescent="0.2">
      <c r="A602" s="554" t="s">
        <v>194</v>
      </c>
      <c r="B602" s="550">
        <v>108</v>
      </c>
      <c r="C602" s="550">
        <v>178</v>
      </c>
      <c r="D602" s="550">
        <v>275</v>
      </c>
      <c r="E602" s="550">
        <v>211</v>
      </c>
      <c r="F602" s="550">
        <v>216</v>
      </c>
    </row>
    <row r="603" spans="1:7" s="598" customFormat="1" x14ac:dyDescent="0.2">
      <c r="A603" s="167" t="s">
        <v>195</v>
      </c>
      <c r="B603" s="69" t="s">
        <v>18</v>
      </c>
      <c r="C603" s="69" t="s">
        <v>18</v>
      </c>
      <c r="D603" s="69" t="s">
        <v>18</v>
      </c>
      <c r="E603" s="69" t="s">
        <v>18</v>
      </c>
      <c r="F603" s="69" t="s">
        <v>18</v>
      </c>
    </row>
    <row r="604" spans="1:7" s="598" customFormat="1" x14ac:dyDescent="0.2">
      <c r="A604" s="167" t="s">
        <v>196</v>
      </c>
      <c r="B604" s="69" t="s">
        <v>18</v>
      </c>
      <c r="C604" s="69" t="s">
        <v>18</v>
      </c>
      <c r="D604" s="69" t="s">
        <v>18</v>
      </c>
      <c r="E604" s="69" t="s">
        <v>18</v>
      </c>
      <c r="F604" s="69" t="s">
        <v>18</v>
      </c>
    </row>
    <row r="605" spans="1:7" s="598" customFormat="1" ht="12.75" hidden="1" customHeight="1" x14ac:dyDescent="0.2">
      <c r="A605" s="555" t="s">
        <v>197</v>
      </c>
      <c r="B605" s="550"/>
      <c r="C605" s="550"/>
      <c r="D605" s="550"/>
      <c r="E605" s="550"/>
      <c r="F605" s="550"/>
    </row>
    <row r="606" spans="1:7" s="598" customFormat="1" ht="12.75" hidden="1" customHeight="1" x14ac:dyDescent="0.2">
      <c r="A606" s="569" t="s">
        <v>187</v>
      </c>
      <c r="B606" s="550"/>
      <c r="C606" s="550"/>
      <c r="D606" s="550"/>
      <c r="E606" s="550"/>
      <c r="F606" s="550"/>
    </row>
    <row r="607" spans="1:7" s="598" customFormat="1" x14ac:dyDescent="0.2">
      <c r="A607" s="43"/>
      <c r="B607" s="550"/>
      <c r="C607" s="550"/>
      <c r="D607" s="550"/>
      <c r="E607" s="550"/>
      <c r="F607" s="550"/>
    </row>
    <row r="608" spans="1:7" s="598" customFormat="1" x14ac:dyDescent="0.2">
      <c r="A608" s="544" t="s">
        <v>210</v>
      </c>
      <c r="B608" s="550" t="s">
        <v>18</v>
      </c>
      <c r="C608" s="550" t="s">
        <v>18</v>
      </c>
      <c r="D608" s="550" t="s">
        <v>18</v>
      </c>
      <c r="E608" s="550" t="s">
        <v>18</v>
      </c>
      <c r="F608" s="550" t="s">
        <v>18</v>
      </c>
    </row>
    <row r="609" spans="1:6" s="598" customFormat="1" hidden="1" x14ac:dyDescent="0.2">
      <c r="A609" s="147" t="s">
        <v>204</v>
      </c>
      <c r="B609" s="69" t="s">
        <v>19</v>
      </c>
      <c r="C609" s="69" t="s">
        <v>19</v>
      </c>
      <c r="D609" s="69" t="s">
        <v>19</v>
      </c>
      <c r="E609" s="69">
        <v>0</v>
      </c>
      <c r="F609" s="69">
        <v>0</v>
      </c>
    </row>
    <row r="610" spans="1:6" s="598" customFormat="1" hidden="1" x14ac:dyDescent="0.2">
      <c r="A610" s="147" t="s">
        <v>205</v>
      </c>
      <c r="B610" s="69" t="s">
        <v>19</v>
      </c>
      <c r="C610" s="69" t="s">
        <v>19</v>
      </c>
      <c r="D610" s="69" t="s">
        <v>19</v>
      </c>
      <c r="E610" s="69">
        <v>0</v>
      </c>
      <c r="F610" s="69">
        <v>0</v>
      </c>
    </row>
    <row r="611" spans="1:6" s="598" customFormat="1" hidden="1" x14ac:dyDescent="0.2">
      <c r="A611" s="147" t="s">
        <v>229</v>
      </c>
      <c r="B611" s="69" t="s">
        <v>19</v>
      </c>
      <c r="C611" s="69" t="s">
        <v>19</v>
      </c>
      <c r="D611" s="69" t="s">
        <v>19</v>
      </c>
      <c r="E611" s="69">
        <v>0</v>
      </c>
      <c r="F611" s="69">
        <v>0</v>
      </c>
    </row>
    <row r="612" spans="1:6" s="598" customFormat="1" hidden="1" x14ac:dyDescent="0.2">
      <c r="A612" s="147" t="s">
        <v>207</v>
      </c>
      <c r="B612" s="69" t="s">
        <v>19</v>
      </c>
      <c r="C612" s="69" t="s">
        <v>19</v>
      </c>
      <c r="D612" s="69" t="s">
        <v>19</v>
      </c>
      <c r="E612" s="69">
        <v>0</v>
      </c>
      <c r="F612" s="69">
        <v>0</v>
      </c>
    </row>
    <row r="613" spans="1:6" s="598" customFormat="1" hidden="1" x14ac:dyDescent="0.2">
      <c r="A613" s="138" t="s">
        <v>208</v>
      </c>
      <c r="B613" s="69" t="s">
        <v>19</v>
      </c>
      <c r="C613" s="69" t="s">
        <v>19</v>
      </c>
      <c r="D613" s="69" t="s">
        <v>19</v>
      </c>
      <c r="E613" s="69">
        <v>0</v>
      </c>
      <c r="F613" s="69">
        <v>0</v>
      </c>
    </row>
    <row r="614" spans="1:6" s="598" customFormat="1" hidden="1" x14ac:dyDescent="0.2">
      <c r="A614" s="17" t="s">
        <v>209</v>
      </c>
      <c r="B614" s="69" t="s">
        <v>19</v>
      </c>
      <c r="C614" s="69" t="s">
        <v>19</v>
      </c>
      <c r="D614" s="69" t="s">
        <v>19</v>
      </c>
      <c r="E614" s="69">
        <v>0</v>
      </c>
      <c r="F614" s="69">
        <v>0</v>
      </c>
    </row>
    <row r="615" spans="1:6" s="598" customFormat="1" x14ac:dyDescent="0.2">
      <c r="A615" s="17"/>
      <c r="B615" s="69"/>
      <c r="C615" s="69"/>
      <c r="D615" s="69"/>
      <c r="E615" s="69"/>
      <c r="F615" s="69"/>
    </row>
    <row r="616" spans="1:6" s="598" customFormat="1" x14ac:dyDescent="0.2">
      <c r="A616" s="137" t="s">
        <v>976</v>
      </c>
      <c r="B616" s="550"/>
      <c r="C616" s="550"/>
      <c r="D616" s="550"/>
      <c r="E616" s="550"/>
      <c r="F616" s="550"/>
    </row>
    <row r="617" spans="1:6" s="598" customFormat="1" x14ac:dyDescent="0.2">
      <c r="A617" s="544" t="s">
        <v>203</v>
      </c>
      <c r="B617" s="550">
        <v>819</v>
      </c>
      <c r="C617" s="550">
        <v>904</v>
      </c>
      <c r="D617" s="550">
        <v>934</v>
      </c>
      <c r="E617" s="550">
        <v>1020</v>
      </c>
      <c r="F617" s="550">
        <v>1015</v>
      </c>
    </row>
    <row r="618" spans="1:6" s="598" customFormat="1" x14ac:dyDescent="0.2">
      <c r="A618" s="554" t="s">
        <v>194</v>
      </c>
      <c r="B618" s="550">
        <v>819</v>
      </c>
      <c r="C618" s="550">
        <v>904</v>
      </c>
      <c r="D618" s="550">
        <v>934</v>
      </c>
      <c r="E618" s="550">
        <v>1020</v>
      </c>
      <c r="F618" s="550">
        <v>1015</v>
      </c>
    </row>
    <row r="619" spans="1:6" s="598" customFormat="1" x14ac:dyDescent="0.2">
      <c r="A619" s="167" t="s">
        <v>195</v>
      </c>
      <c r="B619" s="69" t="s">
        <v>18</v>
      </c>
      <c r="C619" s="69" t="s">
        <v>18</v>
      </c>
      <c r="D619" s="69" t="s">
        <v>18</v>
      </c>
      <c r="E619" s="69" t="s">
        <v>18</v>
      </c>
      <c r="F619" s="69" t="s">
        <v>18</v>
      </c>
    </row>
    <row r="620" spans="1:6" s="598" customFormat="1" x14ac:dyDescent="0.2">
      <c r="A620" s="167" t="s">
        <v>196</v>
      </c>
      <c r="B620" s="69" t="s">
        <v>18</v>
      </c>
      <c r="C620" s="69" t="s">
        <v>18</v>
      </c>
      <c r="D620" s="69" t="s">
        <v>18</v>
      </c>
      <c r="E620" s="69" t="s">
        <v>18</v>
      </c>
      <c r="F620" s="69" t="s">
        <v>18</v>
      </c>
    </row>
    <row r="621" spans="1:6" s="133" customFormat="1" x14ac:dyDescent="0.2">
      <c r="A621" s="555" t="s">
        <v>197</v>
      </c>
      <c r="B621" s="550" t="s">
        <v>19</v>
      </c>
      <c r="C621" s="550" t="s">
        <v>19</v>
      </c>
      <c r="D621" s="550" t="s">
        <v>19</v>
      </c>
      <c r="E621" s="550">
        <v>0</v>
      </c>
      <c r="F621" s="550">
        <v>0</v>
      </c>
    </row>
    <row r="622" spans="1:6" s="133" customFormat="1" x14ac:dyDescent="0.2">
      <c r="A622" s="569" t="s">
        <v>187</v>
      </c>
      <c r="B622" s="550" t="s">
        <v>19</v>
      </c>
      <c r="C622" s="550" t="s">
        <v>19</v>
      </c>
      <c r="D622" s="550" t="s">
        <v>19</v>
      </c>
      <c r="E622" s="550">
        <v>0</v>
      </c>
      <c r="F622" s="550">
        <v>0</v>
      </c>
    </row>
    <row r="623" spans="1:6" s="598" customFormat="1" x14ac:dyDescent="0.2">
      <c r="A623" s="43"/>
      <c r="B623" s="550"/>
      <c r="C623" s="550"/>
      <c r="D623" s="550"/>
      <c r="E623" s="550"/>
      <c r="F623" s="550"/>
    </row>
    <row r="624" spans="1:6" s="598" customFormat="1" x14ac:dyDescent="0.2">
      <c r="A624" s="546" t="s">
        <v>210</v>
      </c>
      <c r="B624" s="553" t="s">
        <v>18</v>
      </c>
      <c r="C624" s="553" t="s">
        <v>18</v>
      </c>
      <c r="D624" s="553" t="s">
        <v>18</v>
      </c>
      <c r="E624" s="553" t="s">
        <v>18</v>
      </c>
      <c r="F624" s="553" t="s">
        <v>18</v>
      </c>
    </row>
    <row r="625" spans="1:6" s="598" customFormat="1" hidden="1" x14ac:dyDescent="0.2">
      <c r="A625" s="147" t="s">
        <v>204</v>
      </c>
      <c r="B625" s="69" t="s">
        <v>19</v>
      </c>
      <c r="C625" s="69" t="s">
        <v>19</v>
      </c>
      <c r="D625" s="69" t="s">
        <v>19</v>
      </c>
      <c r="E625" s="69">
        <v>0</v>
      </c>
      <c r="F625" s="69">
        <v>0</v>
      </c>
    </row>
    <row r="626" spans="1:6" s="598" customFormat="1" hidden="1" x14ac:dyDescent="0.2">
      <c r="A626" s="147" t="s">
        <v>205</v>
      </c>
      <c r="B626" s="69" t="s">
        <v>19</v>
      </c>
      <c r="C626" s="69" t="s">
        <v>19</v>
      </c>
      <c r="D626" s="69" t="s">
        <v>19</v>
      </c>
      <c r="E626" s="69">
        <v>0</v>
      </c>
      <c r="F626" s="69">
        <v>0</v>
      </c>
    </row>
    <row r="627" spans="1:6" s="598" customFormat="1" hidden="1" x14ac:dyDescent="0.2">
      <c r="A627" s="147" t="s">
        <v>229</v>
      </c>
      <c r="B627" s="69" t="s">
        <v>19</v>
      </c>
      <c r="C627" s="69" t="s">
        <v>19</v>
      </c>
      <c r="D627" s="69" t="s">
        <v>19</v>
      </c>
      <c r="E627" s="69">
        <v>0</v>
      </c>
      <c r="F627" s="69">
        <v>0</v>
      </c>
    </row>
    <row r="628" spans="1:6" s="598" customFormat="1" hidden="1" x14ac:dyDescent="0.2">
      <c r="A628" s="147" t="s">
        <v>207</v>
      </c>
      <c r="B628" s="69" t="s">
        <v>19</v>
      </c>
      <c r="C628" s="69" t="s">
        <v>19</v>
      </c>
      <c r="D628" s="69" t="s">
        <v>19</v>
      </c>
      <c r="E628" s="69">
        <v>0</v>
      </c>
      <c r="F628" s="69">
        <v>0</v>
      </c>
    </row>
    <row r="629" spans="1:6" s="598" customFormat="1" hidden="1" x14ac:dyDescent="0.2">
      <c r="A629" s="138" t="s">
        <v>208</v>
      </c>
      <c r="B629" s="69" t="s">
        <v>19</v>
      </c>
      <c r="C629" s="69" t="s">
        <v>19</v>
      </c>
      <c r="D629" s="69" t="s">
        <v>19</v>
      </c>
      <c r="E629" s="69">
        <v>0</v>
      </c>
      <c r="F629" s="69">
        <v>0</v>
      </c>
    </row>
    <row r="630" spans="1:6" s="598" customFormat="1" hidden="1" x14ac:dyDescent="0.2">
      <c r="A630" s="17" t="s">
        <v>209</v>
      </c>
      <c r="B630" s="69" t="s">
        <v>19</v>
      </c>
      <c r="C630" s="69" t="s">
        <v>19</v>
      </c>
      <c r="D630" s="69" t="s">
        <v>19</v>
      </c>
      <c r="E630" s="69">
        <v>0</v>
      </c>
      <c r="F630" s="69">
        <v>0</v>
      </c>
    </row>
    <row r="631" spans="1:6" s="133" customFormat="1" ht="13.5" hidden="1" customHeight="1" x14ac:dyDescent="0.2">
      <c r="A631" s="1184"/>
      <c r="B631" s="1184"/>
      <c r="C631" s="1184"/>
      <c r="D631" s="1184"/>
      <c r="E631" s="1184"/>
      <c r="F631" s="1184"/>
    </row>
    <row r="632" spans="1:6" s="133" customFormat="1" ht="13.5" customHeight="1" x14ac:dyDescent="0.2">
      <c r="A632" s="566"/>
      <c r="B632" s="563"/>
      <c r="C632" s="563"/>
      <c r="D632" s="563"/>
      <c r="E632" s="563"/>
      <c r="F632" s="563"/>
    </row>
    <row r="633" spans="1:6" ht="12.75" hidden="1" customHeight="1" x14ac:dyDescent="0.2"/>
    <row r="636" spans="1:6" s="598" customFormat="1" x14ac:dyDescent="0.2">
      <c r="A636" s="1158" t="s">
        <v>211</v>
      </c>
      <c r="B636" s="1158"/>
      <c r="C636" s="1158"/>
      <c r="D636" s="1158"/>
      <c r="E636" s="1158"/>
      <c r="F636" s="1158"/>
    </row>
    <row r="637" spans="1:6" s="600" customFormat="1" ht="15" x14ac:dyDescent="0.25">
      <c r="A637" s="1101" t="s">
        <v>212</v>
      </c>
      <c r="B637" s="1101"/>
      <c r="C637" s="1101"/>
      <c r="D637" s="1101"/>
      <c r="E637" s="1101"/>
      <c r="F637" s="1101"/>
    </row>
    <row r="638" spans="1:6" s="598" customFormat="1" x14ac:dyDescent="0.2">
      <c r="A638" s="148" t="s">
        <v>327</v>
      </c>
      <c r="B638" s="162"/>
      <c r="C638" s="162"/>
      <c r="D638" s="162"/>
      <c r="E638" s="162"/>
      <c r="F638" s="162"/>
    </row>
    <row r="639" spans="1:6" s="598" customFormat="1" x14ac:dyDescent="0.2">
      <c r="A639" s="148"/>
      <c r="B639" s="162"/>
      <c r="C639" s="162"/>
      <c r="D639" s="162"/>
      <c r="E639" s="162"/>
      <c r="F639" s="162"/>
    </row>
    <row r="640" spans="1:6" s="598" customFormat="1" x14ac:dyDescent="0.2">
      <c r="A640" s="567"/>
      <c r="B640" s="12">
        <v>40909</v>
      </c>
      <c r="C640" s="12">
        <v>41275</v>
      </c>
      <c r="D640" s="12">
        <v>41640</v>
      </c>
      <c r="E640" s="12">
        <v>42005</v>
      </c>
      <c r="F640" s="12">
        <v>42370</v>
      </c>
    </row>
    <row r="641" spans="1:6" s="598" customFormat="1" x14ac:dyDescent="0.2">
      <c r="A641" s="137" t="s">
        <v>974</v>
      </c>
      <c r="B641" s="537"/>
      <c r="C641" s="537"/>
      <c r="D641" s="537"/>
      <c r="E641" s="537"/>
      <c r="F641" s="133"/>
    </row>
    <row r="642" spans="1:6" s="598" customFormat="1" x14ac:dyDescent="0.2">
      <c r="A642" s="544" t="s">
        <v>213</v>
      </c>
      <c r="B642" s="545" t="s">
        <v>18</v>
      </c>
      <c r="C642" s="545" t="s">
        <v>18</v>
      </c>
      <c r="D642" s="545" t="s">
        <v>18</v>
      </c>
      <c r="E642" s="545" t="s">
        <v>18</v>
      </c>
      <c r="F642" s="545" t="s">
        <v>18</v>
      </c>
    </row>
    <row r="643" spans="1:6" s="598" customFormat="1" hidden="1" x14ac:dyDescent="0.2">
      <c r="A643" s="554" t="s">
        <v>194</v>
      </c>
      <c r="B643" s="545" t="s">
        <v>18</v>
      </c>
      <c r="C643" s="545" t="s">
        <v>18</v>
      </c>
      <c r="D643" s="545" t="s">
        <v>18</v>
      </c>
      <c r="E643" s="545" t="s">
        <v>18</v>
      </c>
      <c r="F643" s="545" t="s">
        <v>18</v>
      </c>
    </row>
    <row r="644" spans="1:6" s="598" customFormat="1" hidden="1" x14ac:dyDescent="0.2">
      <c r="A644" s="167" t="s">
        <v>195</v>
      </c>
      <c r="B644" s="32" t="s">
        <v>18</v>
      </c>
      <c r="C644" s="32" t="s">
        <v>18</v>
      </c>
      <c r="D644" s="32" t="s">
        <v>18</v>
      </c>
      <c r="E644" s="32" t="s">
        <v>18</v>
      </c>
      <c r="F644" s="32" t="s">
        <v>18</v>
      </c>
    </row>
    <row r="645" spans="1:6" s="598" customFormat="1" hidden="1" x14ac:dyDescent="0.2">
      <c r="A645" s="167" t="s">
        <v>196</v>
      </c>
      <c r="B645" s="32" t="s">
        <v>18</v>
      </c>
      <c r="C645" s="32" t="s">
        <v>18</v>
      </c>
      <c r="D645" s="32" t="s">
        <v>18</v>
      </c>
      <c r="E645" s="32" t="s">
        <v>18</v>
      </c>
      <c r="F645" s="32" t="s">
        <v>18</v>
      </c>
    </row>
    <row r="646" spans="1:6" s="598" customFormat="1" hidden="1" x14ac:dyDescent="0.2">
      <c r="A646" s="555" t="s">
        <v>197</v>
      </c>
      <c r="B646" s="545" t="s">
        <v>18</v>
      </c>
      <c r="C646" s="545" t="s">
        <v>18</v>
      </c>
      <c r="D646" s="545" t="s">
        <v>18</v>
      </c>
      <c r="E646" s="545" t="s">
        <v>18</v>
      </c>
      <c r="F646" s="545" t="s">
        <v>18</v>
      </c>
    </row>
    <row r="647" spans="1:6" s="598" customFormat="1" hidden="1" x14ac:dyDescent="0.2">
      <c r="A647" s="569" t="s">
        <v>187</v>
      </c>
      <c r="B647" s="545" t="s">
        <v>18</v>
      </c>
      <c r="C647" s="545" t="s">
        <v>18</v>
      </c>
      <c r="D647" s="545" t="s">
        <v>18</v>
      </c>
      <c r="E647" s="545" t="s">
        <v>18</v>
      </c>
      <c r="F647" s="545" t="s">
        <v>18</v>
      </c>
    </row>
    <row r="648" spans="1:6" s="598" customFormat="1" x14ac:dyDescent="0.2">
      <c r="A648" s="43"/>
      <c r="B648" s="545"/>
      <c r="C648" s="545"/>
      <c r="D648" s="545"/>
      <c r="E648" s="545"/>
      <c r="F648" s="133"/>
    </row>
    <row r="649" spans="1:6" s="598" customFormat="1" x14ac:dyDescent="0.2">
      <c r="A649" s="544" t="s">
        <v>214</v>
      </c>
      <c r="B649" s="545" t="s">
        <v>18</v>
      </c>
      <c r="C649" s="545" t="s">
        <v>18</v>
      </c>
      <c r="D649" s="545" t="s">
        <v>18</v>
      </c>
      <c r="E649" s="545" t="s">
        <v>18</v>
      </c>
      <c r="F649" s="545" t="s">
        <v>18</v>
      </c>
    </row>
    <row r="650" spans="1:6" s="598" customFormat="1" hidden="1" x14ac:dyDescent="0.2">
      <c r="A650" s="147" t="s">
        <v>204</v>
      </c>
      <c r="B650" s="51"/>
      <c r="C650" s="51"/>
      <c r="D650" s="51"/>
      <c r="E650" s="51"/>
      <c r="F650" s="133"/>
    </row>
    <row r="651" spans="1:6" s="598" customFormat="1" hidden="1" x14ac:dyDescent="0.2">
      <c r="A651" s="147" t="s">
        <v>205</v>
      </c>
      <c r="B651" s="51"/>
      <c r="C651" s="51"/>
      <c r="D651" s="51"/>
      <c r="E651" s="51"/>
      <c r="F651" s="133"/>
    </row>
    <row r="652" spans="1:6" s="598" customFormat="1" hidden="1" x14ac:dyDescent="0.2">
      <c r="A652" s="147" t="s">
        <v>229</v>
      </c>
      <c r="B652" s="51"/>
      <c r="C652" s="51"/>
      <c r="D652" s="51"/>
      <c r="E652" s="51"/>
      <c r="F652" s="133"/>
    </row>
    <row r="653" spans="1:6" s="598" customFormat="1" hidden="1" x14ac:dyDescent="0.2">
      <c r="A653" s="147" t="s">
        <v>207</v>
      </c>
      <c r="B653" s="51"/>
      <c r="C653" s="51"/>
      <c r="D653" s="51"/>
      <c r="E653" s="51"/>
      <c r="F653" s="133"/>
    </row>
    <row r="654" spans="1:6" s="598" customFormat="1" hidden="1" x14ac:dyDescent="0.2">
      <c r="A654" s="138" t="s">
        <v>208</v>
      </c>
      <c r="B654" s="51"/>
      <c r="C654" s="51"/>
      <c r="D654" s="51"/>
      <c r="E654" s="51"/>
      <c r="F654" s="133"/>
    </row>
    <row r="655" spans="1:6" s="598" customFormat="1" hidden="1" x14ac:dyDescent="0.2">
      <c r="A655" s="17" t="s">
        <v>209</v>
      </c>
      <c r="B655" s="51"/>
      <c r="C655" s="51"/>
      <c r="D655" s="51"/>
      <c r="E655" s="51"/>
      <c r="F655" s="133"/>
    </row>
    <row r="656" spans="1:6" s="598" customFormat="1" x14ac:dyDescent="0.2">
      <c r="A656" s="17"/>
      <c r="B656" s="51"/>
      <c r="C656" s="51"/>
      <c r="D656" s="51"/>
      <c r="E656" s="51"/>
      <c r="F656" s="69"/>
    </row>
    <row r="657" spans="1:6" s="598" customFormat="1" x14ac:dyDescent="0.2">
      <c r="A657" s="137" t="s">
        <v>975</v>
      </c>
      <c r="B657" s="537"/>
      <c r="C657" s="537"/>
      <c r="D657" s="537"/>
      <c r="E657" s="537"/>
      <c r="F657" s="537"/>
    </row>
    <row r="658" spans="1:6" s="598" customFormat="1" x14ac:dyDescent="0.2">
      <c r="A658" s="544" t="s">
        <v>213</v>
      </c>
      <c r="B658" s="537">
        <v>568.04100000000005</v>
      </c>
      <c r="C658" s="537">
        <v>904.17100000000005</v>
      </c>
      <c r="D658" s="537">
        <v>1487.2685000000001</v>
      </c>
      <c r="E658" s="537">
        <v>1225.2445</v>
      </c>
      <c r="F658" s="537">
        <v>1384.7465</v>
      </c>
    </row>
    <row r="659" spans="1:6" s="598" customFormat="1" x14ac:dyDescent="0.2">
      <c r="A659" s="554" t="s">
        <v>194</v>
      </c>
      <c r="B659" s="537">
        <v>568.04100000000005</v>
      </c>
      <c r="C659" s="537">
        <v>904.17100000000005</v>
      </c>
      <c r="D659" s="537">
        <v>1487.2685000000001</v>
      </c>
      <c r="E659" s="537">
        <v>1225.2445</v>
      </c>
      <c r="F659" s="537">
        <v>1384.7465</v>
      </c>
    </row>
    <row r="660" spans="1:6" s="598" customFormat="1" x14ac:dyDescent="0.2">
      <c r="A660" s="167" t="s">
        <v>195</v>
      </c>
      <c r="B660" s="51" t="s">
        <v>18</v>
      </c>
      <c r="C660" s="51" t="s">
        <v>18</v>
      </c>
      <c r="D660" s="51" t="s">
        <v>18</v>
      </c>
      <c r="E660" s="51" t="s">
        <v>18</v>
      </c>
      <c r="F660" s="32" t="s">
        <v>18</v>
      </c>
    </row>
    <row r="661" spans="1:6" s="598" customFormat="1" x14ac:dyDescent="0.2">
      <c r="A661" s="167" t="s">
        <v>196</v>
      </c>
      <c r="B661" s="51" t="s">
        <v>18</v>
      </c>
      <c r="C661" s="51" t="s">
        <v>18</v>
      </c>
      <c r="D661" s="51" t="s">
        <v>18</v>
      </c>
      <c r="E661" s="51" t="s">
        <v>18</v>
      </c>
      <c r="F661" s="32" t="s">
        <v>18</v>
      </c>
    </row>
    <row r="662" spans="1:6" s="133" customFormat="1" x14ac:dyDescent="0.2">
      <c r="A662" s="555" t="s">
        <v>197</v>
      </c>
      <c r="B662" s="537" t="s">
        <v>19</v>
      </c>
      <c r="C662" s="537" t="s">
        <v>19</v>
      </c>
      <c r="D662" s="537" t="s">
        <v>19</v>
      </c>
      <c r="E662" s="537">
        <v>0</v>
      </c>
      <c r="F662" s="550">
        <v>0</v>
      </c>
    </row>
    <row r="663" spans="1:6" s="133" customFormat="1" x14ac:dyDescent="0.2">
      <c r="A663" s="569" t="s">
        <v>187</v>
      </c>
      <c r="B663" s="537" t="s">
        <v>19</v>
      </c>
      <c r="C663" s="537" t="s">
        <v>19</v>
      </c>
      <c r="D663" s="537" t="s">
        <v>19</v>
      </c>
      <c r="E663" s="537">
        <v>0</v>
      </c>
      <c r="F663" s="550">
        <v>0</v>
      </c>
    </row>
    <row r="664" spans="1:6" s="598" customFormat="1" x14ac:dyDescent="0.2">
      <c r="A664" s="43"/>
      <c r="B664" s="537"/>
      <c r="C664" s="537"/>
      <c r="D664" s="537"/>
      <c r="E664" s="537"/>
      <c r="F664" s="545"/>
    </row>
    <row r="665" spans="1:6" s="598" customFormat="1" x14ac:dyDescent="0.2">
      <c r="A665" s="544" t="s">
        <v>214</v>
      </c>
      <c r="B665" s="537" t="s">
        <v>18</v>
      </c>
      <c r="C665" s="537" t="s">
        <v>18</v>
      </c>
      <c r="D665" s="537" t="s">
        <v>18</v>
      </c>
      <c r="E665" s="537" t="s">
        <v>18</v>
      </c>
      <c r="F665" s="545" t="s">
        <v>18</v>
      </c>
    </row>
    <row r="666" spans="1:6" s="598" customFormat="1" hidden="1" x14ac:dyDescent="0.2">
      <c r="A666" s="147" t="s">
        <v>204</v>
      </c>
      <c r="B666" s="51" t="s">
        <v>19</v>
      </c>
      <c r="C666" s="51" t="s">
        <v>19</v>
      </c>
      <c r="D666" s="51" t="s">
        <v>19</v>
      </c>
      <c r="E666" s="51">
        <v>0</v>
      </c>
      <c r="F666" s="545">
        <v>0</v>
      </c>
    </row>
    <row r="667" spans="1:6" s="598" customFormat="1" hidden="1" x14ac:dyDescent="0.2">
      <c r="A667" s="147" t="s">
        <v>205</v>
      </c>
      <c r="B667" s="51" t="s">
        <v>19</v>
      </c>
      <c r="C667" s="51" t="s">
        <v>19</v>
      </c>
      <c r="D667" s="51" t="s">
        <v>19</v>
      </c>
      <c r="E667" s="51">
        <v>0</v>
      </c>
      <c r="F667" s="545">
        <v>0</v>
      </c>
    </row>
    <row r="668" spans="1:6" s="598" customFormat="1" hidden="1" x14ac:dyDescent="0.2">
      <c r="A668" s="147" t="s">
        <v>229</v>
      </c>
      <c r="B668" s="51" t="s">
        <v>19</v>
      </c>
      <c r="C668" s="51" t="s">
        <v>19</v>
      </c>
      <c r="D668" s="51" t="s">
        <v>19</v>
      </c>
      <c r="E668" s="51">
        <v>0</v>
      </c>
      <c r="F668" s="545">
        <v>0</v>
      </c>
    </row>
    <row r="669" spans="1:6" s="598" customFormat="1" hidden="1" x14ac:dyDescent="0.2">
      <c r="A669" s="147" t="s">
        <v>207</v>
      </c>
      <c r="B669" s="51" t="s">
        <v>19</v>
      </c>
      <c r="C669" s="51" t="s">
        <v>19</v>
      </c>
      <c r="D669" s="51" t="s">
        <v>19</v>
      </c>
      <c r="E669" s="51">
        <v>0</v>
      </c>
      <c r="F669" s="545">
        <v>0</v>
      </c>
    </row>
    <row r="670" spans="1:6" s="598" customFormat="1" hidden="1" x14ac:dyDescent="0.2">
      <c r="A670" s="138" t="s">
        <v>208</v>
      </c>
      <c r="B670" s="51" t="s">
        <v>19</v>
      </c>
      <c r="C670" s="51" t="s">
        <v>19</v>
      </c>
      <c r="D670" s="51" t="s">
        <v>19</v>
      </c>
      <c r="E670" s="51">
        <v>0</v>
      </c>
      <c r="F670" s="545">
        <v>0</v>
      </c>
    </row>
    <row r="671" spans="1:6" s="598" customFormat="1" hidden="1" x14ac:dyDescent="0.2">
      <c r="A671" s="17" t="s">
        <v>209</v>
      </c>
      <c r="B671" s="51" t="s">
        <v>19</v>
      </c>
      <c r="C671" s="51" t="s">
        <v>19</v>
      </c>
      <c r="D671" s="51" t="s">
        <v>19</v>
      </c>
      <c r="E671" s="51">
        <v>0</v>
      </c>
      <c r="F671" s="545">
        <v>0</v>
      </c>
    </row>
    <row r="672" spans="1:6" s="598" customFormat="1" x14ac:dyDescent="0.2">
      <c r="A672" s="17"/>
      <c r="B672" s="51"/>
      <c r="C672" s="51"/>
      <c r="D672" s="51"/>
      <c r="E672" s="51"/>
      <c r="F672" s="32"/>
    </row>
    <row r="673" spans="1:6" s="598" customFormat="1" x14ac:dyDescent="0.2">
      <c r="A673" s="137" t="s">
        <v>976</v>
      </c>
      <c r="B673" s="537"/>
      <c r="C673" s="537"/>
      <c r="D673" s="537"/>
      <c r="E673" s="537"/>
      <c r="F673" s="545"/>
    </row>
    <row r="674" spans="1:6" s="598" customFormat="1" x14ac:dyDescent="0.2">
      <c r="A674" s="544" t="s">
        <v>213</v>
      </c>
      <c r="B674" s="537">
        <v>17598.404999999999</v>
      </c>
      <c r="C674" s="537">
        <v>21967.577000000001</v>
      </c>
      <c r="D674" s="537">
        <v>22641.74</v>
      </c>
      <c r="E674" s="537">
        <v>23991.989229999999</v>
      </c>
      <c r="F674" s="537">
        <v>23377.969800000003</v>
      </c>
    </row>
    <row r="675" spans="1:6" s="598" customFormat="1" x14ac:dyDescent="0.2">
      <c r="A675" s="554" t="s">
        <v>194</v>
      </c>
      <c r="B675" s="537">
        <v>17598.404999999999</v>
      </c>
      <c r="C675" s="537">
        <v>21967.577000000001</v>
      </c>
      <c r="D675" s="537">
        <v>22641.74</v>
      </c>
      <c r="E675" s="537">
        <v>23991.989229999999</v>
      </c>
      <c r="F675" s="537">
        <v>23377.969800000003</v>
      </c>
    </row>
    <row r="676" spans="1:6" s="598" customFormat="1" x14ac:dyDescent="0.2">
      <c r="A676" s="167" t="s">
        <v>195</v>
      </c>
      <c r="B676" s="51" t="s">
        <v>18</v>
      </c>
      <c r="C676" s="51" t="s">
        <v>18</v>
      </c>
      <c r="D676" s="51" t="s">
        <v>18</v>
      </c>
      <c r="E676" s="51" t="s">
        <v>18</v>
      </c>
      <c r="F676" s="51" t="s">
        <v>18</v>
      </c>
    </row>
    <row r="677" spans="1:6" s="598" customFormat="1" x14ac:dyDescent="0.2">
      <c r="A677" s="167" t="s">
        <v>196</v>
      </c>
      <c r="B677" s="51" t="s">
        <v>18</v>
      </c>
      <c r="C677" s="51" t="s">
        <v>18</v>
      </c>
      <c r="D677" s="51" t="s">
        <v>18</v>
      </c>
      <c r="E677" s="51" t="s">
        <v>18</v>
      </c>
      <c r="F677" s="51" t="s">
        <v>18</v>
      </c>
    </row>
    <row r="678" spans="1:6" s="133" customFormat="1" x14ac:dyDescent="0.2">
      <c r="A678" s="555" t="s">
        <v>197</v>
      </c>
      <c r="B678" s="537" t="s">
        <v>19</v>
      </c>
      <c r="C678" s="537" t="s">
        <v>19</v>
      </c>
      <c r="D678" s="537" t="s">
        <v>19</v>
      </c>
      <c r="E678" s="537">
        <v>0</v>
      </c>
      <c r="F678" s="550">
        <v>0</v>
      </c>
    </row>
    <row r="679" spans="1:6" s="133" customFormat="1" x14ac:dyDescent="0.2">
      <c r="A679" s="569" t="s">
        <v>187</v>
      </c>
      <c r="B679" s="537" t="s">
        <v>19</v>
      </c>
      <c r="C679" s="537" t="s">
        <v>19</v>
      </c>
      <c r="D679" s="537" t="s">
        <v>19</v>
      </c>
      <c r="E679" s="537">
        <v>0</v>
      </c>
      <c r="F679" s="550">
        <v>0</v>
      </c>
    </row>
    <row r="680" spans="1:6" s="598" customFormat="1" x14ac:dyDescent="0.2">
      <c r="A680" s="43"/>
      <c r="B680" s="537"/>
      <c r="C680" s="537"/>
      <c r="D680" s="537"/>
      <c r="E680" s="537"/>
      <c r="F680" s="537"/>
    </row>
    <row r="681" spans="1:6" s="598" customFormat="1" x14ac:dyDescent="0.2">
      <c r="A681" s="546" t="s">
        <v>214</v>
      </c>
      <c r="B681" s="549" t="s">
        <v>18</v>
      </c>
      <c r="C681" s="549" t="s">
        <v>18</v>
      </c>
      <c r="D681" s="549" t="s">
        <v>18</v>
      </c>
      <c r="E681" s="549" t="s">
        <v>18</v>
      </c>
      <c r="F681" s="549" t="s">
        <v>18</v>
      </c>
    </row>
    <row r="682" spans="1:6" s="598" customFormat="1" ht="12.75" hidden="1" customHeight="1" x14ac:dyDescent="0.2">
      <c r="A682" s="147" t="s">
        <v>204</v>
      </c>
      <c r="B682" s="51" t="s">
        <v>19</v>
      </c>
      <c r="C682" s="51" t="s">
        <v>19</v>
      </c>
      <c r="D682" s="51" t="s">
        <v>19</v>
      </c>
      <c r="E682" s="51">
        <v>0</v>
      </c>
      <c r="F682" s="51">
        <v>0</v>
      </c>
    </row>
    <row r="683" spans="1:6" s="598" customFormat="1" ht="12.75" hidden="1" customHeight="1" x14ac:dyDescent="0.2">
      <c r="A683" s="147" t="s">
        <v>205</v>
      </c>
      <c r="B683" s="51" t="s">
        <v>19</v>
      </c>
      <c r="C683" s="51" t="s">
        <v>19</v>
      </c>
      <c r="D683" s="51" t="s">
        <v>19</v>
      </c>
      <c r="E683" s="51">
        <v>0</v>
      </c>
      <c r="F683" s="51">
        <v>0</v>
      </c>
    </row>
    <row r="684" spans="1:6" s="598" customFormat="1" ht="12.75" hidden="1" customHeight="1" x14ac:dyDescent="0.2">
      <c r="A684" s="147" t="s">
        <v>229</v>
      </c>
      <c r="B684" s="51" t="s">
        <v>19</v>
      </c>
      <c r="C684" s="51" t="s">
        <v>19</v>
      </c>
      <c r="D684" s="51" t="s">
        <v>19</v>
      </c>
      <c r="E684" s="51">
        <v>0</v>
      </c>
      <c r="F684" s="69">
        <v>0</v>
      </c>
    </row>
    <row r="685" spans="1:6" s="598" customFormat="1" ht="12.75" hidden="1" customHeight="1" x14ac:dyDescent="0.2">
      <c r="A685" s="147" t="s">
        <v>207</v>
      </c>
      <c r="B685" s="51" t="s">
        <v>19</v>
      </c>
      <c r="C685" s="51" t="s">
        <v>19</v>
      </c>
      <c r="D685" s="51" t="s">
        <v>19</v>
      </c>
      <c r="E685" s="51">
        <v>0</v>
      </c>
      <c r="F685" s="51">
        <v>0</v>
      </c>
    </row>
    <row r="686" spans="1:6" s="598" customFormat="1" ht="12.75" hidden="1" customHeight="1" x14ac:dyDescent="0.2">
      <c r="A686" s="138" t="s">
        <v>208</v>
      </c>
      <c r="B686" s="51" t="s">
        <v>19</v>
      </c>
      <c r="C686" s="51" t="s">
        <v>19</v>
      </c>
      <c r="D686" s="51" t="s">
        <v>19</v>
      </c>
      <c r="E686" s="51">
        <v>0</v>
      </c>
      <c r="F686" s="69">
        <v>0</v>
      </c>
    </row>
    <row r="687" spans="1:6" s="598" customFormat="1" ht="12.75" hidden="1" customHeight="1" x14ac:dyDescent="0.2">
      <c r="A687" s="17" t="s">
        <v>209</v>
      </c>
      <c r="B687" s="51" t="s">
        <v>19</v>
      </c>
      <c r="C687" s="51" t="s">
        <v>19</v>
      </c>
      <c r="D687" s="51" t="s">
        <v>19</v>
      </c>
      <c r="E687" s="51">
        <v>0</v>
      </c>
      <c r="F687" s="69">
        <v>0</v>
      </c>
    </row>
    <row r="688" spans="1:6" s="133" customFormat="1" ht="13.5" hidden="1" customHeight="1" x14ac:dyDescent="0.2">
      <c r="A688" s="1184"/>
      <c r="B688" s="1184"/>
      <c r="C688" s="1184"/>
      <c r="D688" s="1184"/>
      <c r="E688" s="1184"/>
      <c r="F688" s="1184"/>
    </row>
    <row r="689" spans="1:6" s="133" customFormat="1" ht="12.75" customHeight="1" x14ac:dyDescent="0.2">
      <c r="A689" s="566"/>
      <c r="B689" s="563"/>
      <c r="C689" s="563"/>
      <c r="D689" s="563"/>
      <c r="E689" s="563"/>
      <c r="F689" s="563"/>
    </row>
    <row r="690" spans="1:6" s="133" customFormat="1" ht="12.75" customHeight="1" x14ac:dyDescent="0.2">
      <c r="A690" s="566"/>
      <c r="B690" s="563"/>
      <c r="C690" s="563"/>
      <c r="D690" s="563"/>
      <c r="E690" s="563"/>
      <c r="F690" s="563"/>
    </row>
    <row r="693" spans="1:6" ht="12.75" hidden="1" customHeight="1" x14ac:dyDescent="0.2"/>
    <row r="694" spans="1:6" s="598" customFormat="1" x14ac:dyDescent="0.2">
      <c r="A694" s="1158" t="s">
        <v>215</v>
      </c>
      <c r="B694" s="1158"/>
      <c r="C694" s="1158"/>
      <c r="D694" s="1158"/>
      <c r="E694" s="1158"/>
      <c r="F694" s="1158"/>
    </row>
    <row r="695" spans="1:6" s="600" customFormat="1" ht="15" x14ac:dyDescent="0.25">
      <c r="A695" s="1101" t="s">
        <v>216</v>
      </c>
      <c r="B695" s="1101"/>
      <c r="C695" s="1101"/>
      <c r="D695" s="1101"/>
      <c r="E695" s="1101"/>
      <c r="F695" s="1101"/>
    </row>
    <row r="696" spans="1:6" s="598" customFormat="1" x14ac:dyDescent="0.2">
      <c r="A696" s="148" t="s">
        <v>54</v>
      </c>
      <c r="B696" s="162"/>
      <c r="C696" s="162"/>
      <c r="D696" s="162"/>
      <c r="E696" s="162"/>
      <c r="F696" s="162"/>
    </row>
    <row r="697" spans="1:6" s="598" customFormat="1" x14ac:dyDescent="0.2">
      <c r="A697" s="148"/>
      <c r="B697" s="162"/>
      <c r="C697" s="162"/>
      <c r="D697" s="162"/>
      <c r="E697" s="162"/>
      <c r="F697" s="162"/>
    </row>
    <row r="698" spans="1:6" s="598" customFormat="1" x14ac:dyDescent="0.2">
      <c r="A698" s="567"/>
      <c r="B698" s="12">
        <v>40909</v>
      </c>
      <c r="C698" s="12">
        <v>41275</v>
      </c>
      <c r="D698" s="12">
        <v>41640</v>
      </c>
      <c r="E698" s="12">
        <v>42005</v>
      </c>
      <c r="F698" s="12">
        <v>42370</v>
      </c>
    </row>
    <row r="699" spans="1:6" s="598" customFormat="1" ht="14.25" x14ac:dyDescent="0.2">
      <c r="A699" s="137" t="s">
        <v>978</v>
      </c>
      <c r="B699" s="550"/>
      <c r="C699" s="550"/>
      <c r="D699" s="550"/>
      <c r="E699" s="550"/>
      <c r="F699" s="550"/>
    </row>
    <row r="700" spans="1:6" s="598" customFormat="1" x14ac:dyDescent="0.2">
      <c r="A700" s="134" t="s">
        <v>218</v>
      </c>
      <c r="B700" s="550">
        <v>74</v>
      </c>
      <c r="C700" s="550">
        <v>83</v>
      </c>
      <c r="D700" s="550">
        <v>81</v>
      </c>
      <c r="E700" s="550">
        <v>82</v>
      </c>
      <c r="F700" s="550">
        <v>87</v>
      </c>
    </row>
    <row r="701" spans="1:6" s="598" customFormat="1" x14ac:dyDescent="0.2">
      <c r="A701" s="138" t="s">
        <v>184</v>
      </c>
      <c r="B701" s="69">
        <v>0</v>
      </c>
      <c r="C701" s="69">
        <v>0</v>
      </c>
      <c r="D701" s="69">
        <v>0</v>
      </c>
      <c r="E701" s="69">
        <v>0</v>
      </c>
      <c r="F701" s="69">
        <v>0</v>
      </c>
    </row>
    <row r="702" spans="1:6" s="598" customFormat="1" x14ac:dyDescent="0.2">
      <c r="A702" s="138" t="s">
        <v>219</v>
      </c>
      <c r="B702" s="69">
        <v>1</v>
      </c>
      <c r="C702" s="69">
        <v>1</v>
      </c>
      <c r="D702" s="69">
        <v>1</v>
      </c>
      <c r="E702" s="69">
        <v>1</v>
      </c>
      <c r="F702" s="69">
        <v>1</v>
      </c>
    </row>
    <row r="703" spans="1:6" s="598" customFormat="1" x14ac:dyDescent="0.2">
      <c r="A703" s="138" t="s">
        <v>186</v>
      </c>
      <c r="B703" s="69">
        <v>59</v>
      </c>
      <c r="C703" s="69">
        <v>67</v>
      </c>
      <c r="D703" s="69">
        <v>66</v>
      </c>
      <c r="E703" s="69">
        <v>68</v>
      </c>
      <c r="F703" s="69">
        <v>73</v>
      </c>
    </row>
    <row r="704" spans="1:6" s="598" customFormat="1" x14ac:dyDescent="0.2">
      <c r="A704" s="138" t="s">
        <v>187</v>
      </c>
      <c r="B704" s="69">
        <v>14</v>
      </c>
      <c r="C704" s="69">
        <v>15</v>
      </c>
      <c r="D704" s="69">
        <v>14</v>
      </c>
      <c r="E704" s="69">
        <v>13</v>
      </c>
      <c r="F704" s="69">
        <v>13</v>
      </c>
    </row>
    <row r="705" spans="1:6" s="598" customFormat="1" x14ac:dyDescent="0.2">
      <c r="A705" s="134"/>
      <c r="B705" s="550"/>
      <c r="C705" s="550"/>
      <c r="D705" s="550"/>
      <c r="E705" s="550"/>
      <c r="F705" s="550"/>
    </row>
    <row r="706" spans="1:6" s="598" customFormat="1" x14ac:dyDescent="0.2">
      <c r="A706" s="133" t="s">
        <v>364</v>
      </c>
      <c r="B706" s="550">
        <v>57</v>
      </c>
      <c r="C706" s="550">
        <v>64</v>
      </c>
      <c r="D706" s="550">
        <v>62</v>
      </c>
      <c r="E706" s="550">
        <v>59</v>
      </c>
      <c r="F706" s="550">
        <v>66</v>
      </c>
    </row>
    <row r="707" spans="1:6" s="598" customFormat="1" x14ac:dyDescent="0.2">
      <c r="A707" s="138" t="s">
        <v>184</v>
      </c>
      <c r="B707" s="69">
        <v>0</v>
      </c>
      <c r="C707" s="69">
        <v>0</v>
      </c>
      <c r="D707" s="69">
        <v>0</v>
      </c>
      <c r="E707" s="69">
        <v>0</v>
      </c>
      <c r="F707" s="69">
        <v>0</v>
      </c>
    </row>
    <row r="708" spans="1:6" s="598" customFormat="1" x14ac:dyDescent="0.2">
      <c r="A708" s="138" t="s">
        <v>219</v>
      </c>
      <c r="B708" s="69">
        <v>0</v>
      </c>
      <c r="C708" s="69">
        <v>0</v>
      </c>
      <c r="D708" s="69">
        <v>0</v>
      </c>
      <c r="E708" s="69">
        <v>0</v>
      </c>
      <c r="F708" s="69">
        <v>0</v>
      </c>
    </row>
    <row r="709" spans="1:6" s="598" customFormat="1" x14ac:dyDescent="0.2">
      <c r="A709" s="138" t="s">
        <v>186</v>
      </c>
      <c r="B709" s="69">
        <v>52</v>
      </c>
      <c r="C709" s="69">
        <v>59</v>
      </c>
      <c r="D709" s="69">
        <v>58</v>
      </c>
      <c r="E709" s="69">
        <v>55</v>
      </c>
      <c r="F709" s="69">
        <v>62</v>
      </c>
    </row>
    <row r="710" spans="1:6" s="598" customFormat="1" x14ac:dyDescent="0.2">
      <c r="A710" s="138" t="s">
        <v>187</v>
      </c>
      <c r="B710" s="69">
        <v>5</v>
      </c>
      <c r="C710" s="69">
        <v>5</v>
      </c>
      <c r="D710" s="69">
        <v>4</v>
      </c>
      <c r="E710" s="69">
        <v>4</v>
      </c>
      <c r="F710" s="69">
        <v>4</v>
      </c>
    </row>
    <row r="711" spans="1:6" s="598" customFormat="1" x14ac:dyDescent="0.2">
      <c r="A711" s="138"/>
      <c r="B711" s="550"/>
      <c r="C711" s="550"/>
      <c r="D711" s="550"/>
      <c r="E711" s="550"/>
      <c r="F711" s="550"/>
    </row>
    <row r="712" spans="1:6" s="598" customFormat="1" x14ac:dyDescent="0.2">
      <c r="A712" s="133" t="s">
        <v>221</v>
      </c>
      <c r="B712" s="550">
        <v>17</v>
      </c>
      <c r="C712" s="550">
        <v>19</v>
      </c>
      <c r="D712" s="550">
        <v>19</v>
      </c>
      <c r="E712" s="550">
        <v>23</v>
      </c>
      <c r="F712" s="550">
        <v>21</v>
      </c>
    </row>
    <row r="713" spans="1:6" s="598" customFormat="1" x14ac:dyDescent="0.2">
      <c r="A713" s="138" t="s">
        <v>184</v>
      </c>
      <c r="B713" s="69">
        <v>0</v>
      </c>
      <c r="C713" s="69">
        <v>0</v>
      </c>
      <c r="D713" s="69">
        <v>0</v>
      </c>
      <c r="E713" s="69">
        <v>0</v>
      </c>
      <c r="F713" s="69">
        <v>0</v>
      </c>
    </row>
    <row r="714" spans="1:6" s="598" customFormat="1" x14ac:dyDescent="0.2">
      <c r="A714" s="138" t="s">
        <v>219</v>
      </c>
      <c r="B714" s="69">
        <v>1</v>
      </c>
      <c r="C714" s="69">
        <v>1</v>
      </c>
      <c r="D714" s="69">
        <v>1</v>
      </c>
      <c r="E714" s="69">
        <v>1</v>
      </c>
      <c r="F714" s="69">
        <v>1</v>
      </c>
    </row>
    <row r="715" spans="1:6" s="598" customFormat="1" x14ac:dyDescent="0.2">
      <c r="A715" s="138" t="s">
        <v>186</v>
      </c>
      <c r="B715" s="69">
        <v>7</v>
      </c>
      <c r="C715" s="69">
        <v>8</v>
      </c>
      <c r="D715" s="69">
        <v>8</v>
      </c>
      <c r="E715" s="69">
        <v>13</v>
      </c>
      <c r="F715" s="69">
        <v>11</v>
      </c>
    </row>
    <row r="716" spans="1:6" s="598" customFormat="1" x14ac:dyDescent="0.2">
      <c r="A716" s="17" t="s">
        <v>187</v>
      </c>
      <c r="B716" s="69">
        <v>9</v>
      </c>
      <c r="C716" s="69">
        <v>10</v>
      </c>
      <c r="D716" s="69">
        <v>10</v>
      </c>
      <c r="E716" s="69">
        <v>9</v>
      </c>
      <c r="F716" s="69">
        <v>9</v>
      </c>
    </row>
    <row r="717" spans="1:6" s="598" customFormat="1" x14ac:dyDescent="0.2">
      <c r="A717" s="17"/>
      <c r="B717" s="69"/>
      <c r="C717" s="69"/>
      <c r="D717" s="69"/>
      <c r="E717" s="69"/>
      <c r="F717" s="69"/>
    </row>
    <row r="718" spans="1:6" s="598" customFormat="1" hidden="1" x14ac:dyDescent="0.2">
      <c r="A718" s="132" t="s">
        <v>362</v>
      </c>
      <c r="B718" s="550"/>
      <c r="C718" s="550"/>
      <c r="D718" s="550"/>
      <c r="E718" s="550"/>
      <c r="F718" s="550"/>
    </row>
    <row r="719" spans="1:6" s="598" customFormat="1" ht="14.25" hidden="1" x14ac:dyDescent="0.2">
      <c r="A719" s="567" t="s">
        <v>979</v>
      </c>
      <c r="B719" s="553" t="s">
        <v>18</v>
      </c>
      <c r="C719" s="553" t="s">
        <v>18</v>
      </c>
      <c r="D719" s="553" t="s">
        <v>18</v>
      </c>
      <c r="E719" s="553" t="s">
        <v>18</v>
      </c>
      <c r="F719" s="553" t="s">
        <v>18</v>
      </c>
    </row>
    <row r="720" spans="1:6" s="598" customFormat="1" hidden="1" x14ac:dyDescent="0.2">
      <c r="A720" s="138" t="s">
        <v>184</v>
      </c>
      <c r="B720" s="69"/>
      <c r="C720" s="69"/>
      <c r="D720" s="69"/>
      <c r="E720" s="69"/>
      <c r="F720" s="69"/>
    </row>
    <row r="721" spans="1:6" s="598" customFormat="1" hidden="1" x14ac:dyDescent="0.2">
      <c r="A721" s="138" t="s">
        <v>219</v>
      </c>
      <c r="B721" s="69"/>
      <c r="C721" s="69"/>
      <c r="D721" s="69"/>
      <c r="E721" s="69"/>
      <c r="F721" s="69"/>
    </row>
    <row r="722" spans="1:6" s="598" customFormat="1" hidden="1" x14ac:dyDescent="0.2">
      <c r="A722" s="138" t="s">
        <v>186</v>
      </c>
      <c r="B722" s="69"/>
      <c r="C722" s="69"/>
      <c r="D722" s="69"/>
      <c r="E722" s="69"/>
      <c r="F722" s="69"/>
    </row>
    <row r="723" spans="1:6" s="598" customFormat="1" hidden="1" x14ac:dyDescent="0.2">
      <c r="A723" s="138" t="s">
        <v>187</v>
      </c>
      <c r="B723" s="69"/>
      <c r="C723" s="69"/>
      <c r="D723" s="69"/>
      <c r="E723" s="69"/>
      <c r="F723" s="69"/>
    </row>
    <row r="724" spans="1:6" s="598" customFormat="1" hidden="1" x14ac:dyDescent="0.2">
      <c r="A724" s="134"/>
      <c r="B724" s="550"/>
      <c r="C724" s="550"/>
      <c r="D724" s="550"/>
      <c r="E724" s="550"/>
      <c r="F724" s="550"/>
    </row>
    <row r="725" spans="1:6" s="598" customFormat="1" hidden="1" x14ac:dyDescent="0.2">
      <c r="A725" s="133" t="s">
        <v>364</v>
      </c>
      <c r="B725" s="550"/>
      <c r="C725" s="550"/>
      <c r="D725" s="550"/>
      <c r="E725" s="550"/>
      <c r="F725" s="550"/>
    </row>
    <row r="726" spans="1:6" s="598" customFormat="1" hidden="1" x14ac:dyDescent="0.2">
      <c r="A726" s="138" t="s">
        <v>184</v>
      </c>
      <c r="B726" s="69"/>
      <c r="C726" s="69"/>
      <c r="D726" s="69"/>
      <c r="E726" s="69"/>
      <c r="F726" s="69"/>
    </row>
    <row r="727" spans="1:6" s="598" customFormat="1" hidden="1" x14ac:dyDescent="0.2">
      <c r="A727" s="138" t="s">
        <v>219</v>
      </c>
      <c r="B727" s="69"/>
      <c r="C727" s="69"/>
      <c r="D727" s="69"/>
      <c r="E727" s="69"/>
      <c r="F727" s="69"/>
    </row>
    <row r="728" spans="1:6" s="598" customFormat="1" hidden="1" x14ac:dyDescent="0.2">
      <c r="A728" s="138" t="s">
        <v>186</v>
      </c>
      <c r="B728" s="69"/>
      <c r="C728" s="69"/>
      <c r="D728" s="69"/>
      <c r="E728" s="69"/>
      <c r="F728" s="69"/>
    </row>
    <row r="729" spans="1:6" s="598" customFormat="1" hidden="1" x14ac:dyDescent="0.2">
      <c r="A729" s="138" t="s">
        <v>187</v>
      </c>
      <c r="B729" s="69"/>
      <c r="C729" s="69"/>
      <c r="D729" s="69"/>
      <c r="E729" s="69"/>
      <c r="F729" s="69"/>
    </row>
    <row r="730" spans="1:6" s="598" customFormat="1" hidden="1" x14ac:dyDescent="0.2">
      <c r="A730" s="138"/>
      <c r="B730" s="550"/>
      <c r="C730" s="550"/>
      <c r="D730" s="550"/>
      <c r="E730" s="550"/>
      <c r="F730" s="550"/>
    </row>
    <row r="731" spans="1:6" s="598" customFormat="1" hidden="1" x14ac:dyDescent="0.2">
      <c r="A731" s="567" t="s">
        <v>221</v>
      </c>
      <c r="B731" s="553"/>
      <c r="C731" s="553"/>
      <c r="D731" s="553"/>
      <c r="E731" s="553"/>
      <c r="F731" s="553"/>
    </row>
    <row r="732" spans="1:6" s="598" customFormat="1" hidden="1" x14ac:dyDescent="0.2">
      <c r="A732" s="138" t="s">
        <v>184</v>
      </c>
      <c r="B732" s="69"/>
      <c r="C732" s="69"/>
      <c r="D732" s="69"/>
      <c r="E732" s="69"/>
      <c r="F732" s="69"/>
    </row>
    <row r="733" spans="1:6" s="598" customFormat="1" hidden="1" x14ac:dyDescent="0.2">
      <c r="A733" s="138" t="s">
        <v>219</v>
      </c>
      <c r="B733" s="69"/>
      <c r="C733" s="69"/>
      <c r="D733" s="69"/>
      <c r="E733" s="69"/>
      <c r="F733" s="69"/>
    </row>
    <row r="734" spans="1:6" s="598" customFormat="1" hidden="1" x14ac:dyDescent="0.2">
      <c r="A734" s="138" t="s">
        <v>186</v>
      </c>
      <c r="B734" s="69"/>
      <c r="C734" s="69"/>
      <c r="D734" s="69"/>
      <c r="E734" s="69"/>
      <c r="F734" s="69"/>
    </row>
    <row r="735" spans="1:6" s="598" customFormat="1" hidden="1" x14ac:dyDescent="0.2">
      <c r="A735" s="19" t="s">
        <v>187</v>
      </c>
      <c r="B735" s="42"/>
      <c r="C735" s="42"/>
      <c r="D735" s="42"/>
      <c r="E735" s="42"/>
      <c r="F735" s="42"/>
    </row>
    <row r="736" spans="1:6" s="133" customFormat="1" ht="13.5" customHeight="1" x14ac:dyDescent="0.2">
      <c r="A736" s="1183" t="s">
        <v>980</v>
      </c>
      <c r="B736" s="1184"/>
      <c r="C736" s="1184"/>
      <c r="D736" s="1184"/>
      <c r="E736" s="1184"/>
      <c r="F736" s="1184"/>
    </row>
    <row r="737" spans="1:6" s="133" customFormat="1" ht="13.5" customHeight="1" x14ac:dyDescent="0.2">
      <c r="A737" s="566"/>
      <c r="B737" s="563"/>
      <c r="C737" s="563"/>
      <c r="D737" s="563"/>
      <c r="E737" s="563"/>
      <c r="F737" s="563"/>
    </row>
    <row r="741" spans="1:6" s="598" customFormat="1" x14ac:dyDescent="0.2">
      <c r="A741" s="1158" t="s">
        <v>223</v>
      </c>
      <c r="B741" s="1158"/>
      <c r="C741" s="1158"/>
      <c r="D741" s="1158"/>
      <c r="E741" s="1158"/>
      <c r="F741" s="1158"/>
    </row>
    <row r="742" spans="1:6" s="600" customFormat="1" ht="15" x14ac:dyDescent="0.25">
      <c r="A742" s="1101" t="s">
        <v>224</v>
      </c>
      <c r="B742" s="1101"/>
      <c r="C742" s="1101"/>
      <c r="D742" s="1101"/>
      <c r="E742" s="1101"/>
      <c r="F742" s="1101"/>
    </row>
    <row r="743" spans="1:6" s="598" customFormat="1" x14ac:dyDescent="0.2">
      <c r="A743" s="148" t="s">
        <v>257</v>
      </c>
      <c r="B743" s="162"/>
      <c r="C743" s="162"/>
      <c r="D743" s="162"/>
      <c r="E743" s="162"/>
      <c r="F743" s="162"/>
    </row>
    <row r="744" spans="1:6" s="598" customFormat="1" x14ac:dyDescent="0.2">
      <c r="A744" s="134"/>
      <c r="B744" s="162"/>
      <c r="C744" s="162"/>
      <c r="D744" s="162"/>
      <c r="E744" s="162"/>
      <c r="F744" s="162"/>
    </row>
    <row r="745" spans="1:6" s="598" customFormat="1" x14ac:dyDescent="0.2">
      <c r="A745" s="567"/>
      <c r="B745" s="12">
        <v>40909</v>
      </c>
      <c r="C745" s="12">
        <v>41275</v>
      </c>
      <c r="D745" s="12">
        <v>41640</v>
      </c>
      <c r="E745" s="12">
        <v>42005</v>
      </c>
      <c r="F745" s="12">
        <v>42370</v>
      </c>
    </row>
    <row r="746" spans="1:6" s="598" customFormat="1" x14ac:dyDescent="0.2">
      <c r="A746" s="132" t="s">
        <v>981</v>
      </c>
      <c r="B746" s="545"/>
      <c r="C746" s="545"/>
      <c r="D746" s="545"/>
      <c r="E746" s="545"/>
      <c r="F746" s="545"/>
    </row>
    <row r="747" spans="1:6" s="598" customFormat="1" ht="25.5" x14ac:dyDescent="0.2">
      <c r="A747" s="544" t="s">
        <v>225</v>
      </c>
      <c r="B747" s="537">
        <v>211082</v>
      </c>
      <c r="C747" s="537">
        <v>199191</v>
      </c>
      <c r="D747" s="537">
        <v>230433.83</v>
      </c>
      <c r="E747" s="537">
        <v>253361.1</v>
      </c>
      <c r="F747" s="537">
        <v>270505.09999999998</v>
      </c>
    </row>
    <row r="748" spans="1:6" s="598" customFormat="1" x14ac:dyDescent="0.2">
      <c r="A748" s="133"/>
      <c r="B748" s="537"/>
      <c r="C748" s="537"/>
      <c r="D748" s="537"/>
      <c r="E748" s="537"/>
      <c r="F748" s="537"/>
    </row>
    <row r="749" spans="1:6" s="598" customFormat="1" x14ac:dyDescent="0.2">
      <c r="A749" s="456" t="s">
        <v>226</v>
      </c>
      <c r="B749" s="537">
        <v>136440</v>
      </c>
      <c r="C749" s="537">
        <v>133343</v>
      </c>
      <c r="D749" s="537">
        <v>151891.87</v>
      </c>
      <c r="E749" s="537">
        <v>164198.6</v>
      </c>
      <c r="F749" s="537">
        <v>171669.82</v>
      </c>
    </row>
    <row r="750" spans="1:6" s="598" customFormat="1" x14ac:dyDescent="0.2">
      <c r="A750" s="554" t="s">
        <v>194</v>
      </c>
      <c r="B750" s="537">
        <v>15331</v>
      </c>
      <c r="C750" s="537">
        <v>13457</v>
      </c>
      <c r="D750" s="537">
        <v>12597.58</v>
      </c>
      <c r="E750" s="537">
        <v>12362.49</v>
      </c>
      <c r="F750" s="537">
        <v>10600.22</v>
      </c>
    </row>
    <row r="751" spans="1:6" s="598" customFormat="1" x14ac:dyDescent="0.2">
      <c r="A751" s="167" t="s">
        <v>195</v>
      </c>
      <c r="B751" s="51" t="s">
        <v>18</v>
      </c>
      <c r="C751" s="51" t="s">
        <v>18</v>
      </c>
      <c r="D751" s="51" t="s">
        <v>18</v>
      </c>
      <c r="E751" s="51" t="s">
        <v>18</v>
      </c>
      <c r="F751" s="51" t="s">
        <v>18</v>
      </c>
    </row>
    <row r="752" spans="1:6" s="598" customFormat="1" x14ac:dyDescent="0.2">
      <c r="A752" s="167" t="s">
        <v>196</v>
      </c>
      <c r="B752" s="51">
        <v>2389</v>
      </c>
      <c r="C752" s="51">
        <v>2191</v>
      </c>
      <c r="D752" s="51">
        <v>3147.97</v>
      </c>
      <c r="E752" s="51">
        <v>3322.74</v>
      </c>
      <c r="F752" s="51">
        <v>3270.92</v>
      </c>
    </row>
    <row r="753" spans="1:6" s="598" customFormat="1" x14ac:dyDescent="0.2">
      <c r="A753" s="555" t="s">
        <v>197</v>
      </c>
      <c r="B753" s="537">
        <v>120955</v>
      </c>
      <c r="C753" s="537">
        <v>119773</v>
      </c>
      <c r="D753" s="537">
        <v>139200.29</v>
      </c>
      <c r="E753" s="537">
        <v>151718.20000000001</v>
      </c>
      <c r="F753" s="537">
        <v>161051.54</v>
      </c>
    </row>
    <row r="754" spans="1:6" s="598" customFormat="1" x14ac:dyDescent="0.2">
      <c r="A754" s="569" t="s">
        <v>187</v>
      </c>
      <c r="B754" s="537">
        <v>154</v>
      </c>
      <c r="C754" s="537">
        <v>113</v>
      </c>
      <c r="D754" s="537">
        <v>94</v>
      </c>
      <c r="E754" s="537">
        <v>117.98</v>
      </c>
      <c r="F754" s="537">
        <v>18.059999999999999</v>
      </c>
    </row>
    <row r="755" spans="1:6" s="598" customFormat="1" x14ac:dyDescent="0.2">
      <c r="A755" s="43"/>
      <c r="B755" s="537"/>
      <c r="C755" s="537"/>
      <c r="D755" s="537"/>
      <c r="E755" s="537"/>
      <c r="F755" s="537"/>
    </row>
    <row r="756" spans="1:6" s="598" customFormat="1" ht="25.5" x14ac:dyDescent="0.2">
      <c r="A756" s="31" t="s">
        <v>227</v>
      </c>
      <c r="B756" s="51">
        <v>953</v>
      </c>
      <c r="C756" s="51">
        <v>1077</v>
      </c>
      <c r="D756" s="51">
        <v>1033.58</v>
      </c>
      <c r="E756" s="51">
        <v>1145.3</v>
      </c>
      <c r="F756" s="51">
        <v>1252.3599999999999</v>
      </c>
    </row>
    <row r="757" spans="1:6" s="598" customFormat="1" x14ac:dyDescent="0.2">
      <c r="A757" s="138" t="s">
        <v>194</v>
      </c>
      <c r="B757" s="51">
        <v>953</v>
      </c>
      <c r="C757" s="51">
        <v>1077</v>
      </c>
      <c r="D757" s="51">
        <v>1033.58</v>
      </c>
      <c r="E757" s="51">
        <v>1145.3</v>
      </c>
      <c r="F757" s="51">
        <v>1252.3599999999999</v>
      </c>
    </row>
    <row r="758" spans="1:6" s="598" customFormat="1" x14ac:dyDescent="0.2">
      <c r="A758" s="167" t="s">
        <v>195</v>
      </c>
      <c r="B758" s="51" t="s">
        <v>18</v>
      </c>
      <c r="C758" s="51" t="s">
        <v>18</v>
      </c>
      <c r="D758" s="51" t="s">
        <v>18</v>
      </c>
      <c r="E758" s="51" t="s">
        <v>19</v>
      </c>
      <c r="F758" s="51" t="s">
        <v>18</v>
      </c>
    </row>
    <row r="759" spans="1:6" s="598" customFormat="1" x14ac:dyDescent="0.2">
      <c r="A759" s="167" t="s">
        <v>196</v>
      </c>
      <c r="B759" s="51" t="s">
        <v>19</v>
      </c>
      <c r="C759" s="51" t="s">
        <v>19</v>
      </c>
      <c r="D759" s="51" t="s">
        <v>19</v>
      </c>
      <c r="E759" s="51" t="s">
        <v>19</v>
      </c>
      <c r="F759" s="51" t="s">
        <v>19</v>
      </c>
    </row>
    <row r="760" spans="1:6" s="598" customFormat="1" hidden="1" x14ac:dyDescent="0.2">
      <c r="A760" s="75" t="s">
        <v>197</v>
      </c>
      <c r="B760" s="51" t="s">
        <v>19</v>
      </c>
      <c r="C760" s="51" t="s">
        <v>19</v>
      </c>
      <c r="D760" s="51" t="s">
        <v>19</v>
      </c>
      <c r="E760" s="51" t="s">
        <v>19</v>
      </c>
      <c r="F760" s="51" t="s">
        <v>19</v>
      </c>
    </row>
    <row r="761" spans="1:6" s="598" customFormat="1" hidden="1" x14ac:dyDescent="0.2">
      <c r="A761" s="147" t="s">
        <v>187</v>
      </c>
      <c r="B761" s="51" t="s">
        <v>19</v>
      </c>
      <c r="C761" s="51" t="s">
        <v>19</v>
      </c>
      <c r="D761" s="51" t="s">
        <v>19</v>
      </c>
      <c r="E761" s="51" t="s">
        <v>19</v>
      </c>
      <c r="F761" s="51" t="s">
        <v>19</v>
      </c>
    </row>
    <row r="762" spans="1:6" s="598" customFormat="1" x14ac:dyDescent="0.2">
      <c r="A762" s="43"/>
      <c r="B762" s="537"/>
      <c r="C762" s="537"/>
      <c r="D762" s="537"/>
      <c r="E762" s="537"/>
      <c r="F762" s="537"/>
    </row>
    <row r="763" spans="1:6" s="598" customFormat="1" ht="25.5" x14ac:dyDescent="0.2">
      <c r="A763" s="544" t="s">
        <v>228</v>
      </c>
      <c r="B763" s="537">
        <v>74642</v>
      </c>
      <c r="C763" s="537">
        <v>65848</v>
      </c>
      <c r="D763" s="537">
        <v>78541.960000000006</v>
      </c>
      <c r="E763" s="537">
        <v>89162.47</v>
      </c>
      <c r="F763" s="537">
        <v>98835.28</v>
      </c>
    </row>
    <row r="764" spans="1:6" s="598" customFormat="1" x14ac:dyDescent="0.2">
      <c r="A764" s="147" t="s">
        <v>204</v>
      </c>
      <c r="B764" s="51">
        <v>28867</v>
      </c>
      <c r="C764" s="51">
        <v>20647</v>
      </c>
      <c r="D764" s="51">
        <v>26894.01</v>
      </c>
      <c r="E764" s="51">
        <v>36774.97</v>
      </c>
      <c r="F764" s="51">
        <v>38302.379999999997</v>
      </c>
    </row>
    <row r="765" spans="1:6" s="598" customFormat="1" x14ac:dyDescent="0.2">
      <c r="A765" s="147" t="s">
        <v>205</v>
      </c>
      <c r="B765" s="51">
        <v>45769</v>
      </c>
      <c r="C765" s="51">
        <v>45183</v>
      </c>
      <c r="D765" s="51">
        <v>51630.98</v>
      </c>
      <c r="E765" s="51">
        <v>52379.93</v>
      </c>
      <c r="F765" s="51">
        <v>60525.52</v>
      </c>
    </row>
    <row r="766" spans="1:6" s="598" customFormat="1" x14ac:dyDescent="0.2">
      <c r="A766" s="147" t="s">
        <v>229</v>
      </c>
      <c r="B766" s="51">
        <v>6</v>
      </c>
      <c r="C766" s="51" t="s">
        <v>19</v>
      </c>
      <c r="D766" s="51" t="s">
        <v>19</v>
      </c>
      <c r="E766" s="51" t="s">
        <v>19</v>
      </c>
      <c r="F766" s="51" t="s">
        <v>19</v>
      </c>
    </row>
    <row r="767" spans="1:6" s="598" customFormat="1" x14ac:dyDescent="0.2">
      <c r="A767" s="147" t="s">
        <v>207</v>
      </c>
      <c r="B767" s="51" t="s">
        <v>19</v>
      </c>
      <c r="C767" s="51">
        <v>19</v>
      </c>
      <c r="D767" s="51">
        <v>16.97</v>
      </c>
      <c r="E767" s="51">
        <v>7.57</v>
      </c>
      <c r="F767" s="51">
        <v>7.38</v>
      </c>
    </row>
    <row r="768" spans="1:6" s="598" customFormat="1" hidden="1" x14ac:dyDescent="0.2">
      <c r="A768" s="138" t="s">
        <v>208</v>
      </c>
      <c r="B768" s="51" t="s">
        <v>19</v>
      </c>
      <c r="C768" s="51" t="s">
        <v>19</v>
      </c>
      <c r="D768" s="51" t="s">
        <v>19</v>
      </c>
      <c r="E768" s="51" t="s">
        <v>19</v>
      </c>
      <c r="F768" s="51" t="s">
        <v>19</v>
      </c>
    </row>
    <row r="769" spans="1:6" s="598" customFormat="1" hidden="1" x14ac:dyDescent="0.2">
      <c r="A769" s="17" t="s">
        <v>209</v>
      </c>
      <c r="B769" s="51" t="s">
        <v>19</v>
      </c>
      <c r="C769" s="51" t="s">
        <v>19</v>
      </c>
      <c r="D769" s="51" t="s">
        <v>19</v>
      </c>
      <c r="E769" s="51" t="s">
        <v>19</v>
      </c>
      <c r="F769" s="51" t="s">
        <v>19</v>
      </c>
    </row>
    <row r="770" spans="1:6" s="598" customFormat="1" x14ac:dyDescent="0.2">
      <c r="A770" s="134"/>
      <c r="B770" s="537"/>
      <c r="C770" s="537"/>
      <c r="D770" s="537"/>
      <c r="E770" s="537"/>
      <c r="F770" s="537"/>
    </row>
    <row r="771" spans="1:6" s="598" customFormat="1" x14ac:dyDescent="0.2">
      <c r="A771" s="544" t="s">
        <v>230</v>
      </c>
      <c r="B771" s="537" t="s">
        <v>19</v>
      </c>
      <c r="C771" s="537" t="s">
        <v>19</v>
      </c>
      <c r="D771" s="537" t="s">
        <v>19</v>
      </c>
      <c r="E771" s="537" t="s">
        <v>19</v>
      </c>
      <c r="F771" s="537" t="s">
        <v>19</v>
      </c>
    </row>
    <row r="772" spans="1:6" s="598" customFormat="1" hidden="1" x14ac:dyDescent="0.2">
      <c r="A772" s="147" t="s">
        <v>204</v>
      </c>
      <c r="B772" s="51" t="s">
        <v>19</v>
      </c>
      <c r="C772" s="51" t="s">
        <v>19</v>
      </c>
      <c r="D772" s="51" t="s">
        <v>19</v>
      </c>
      <c r="E772" s="51" t="s">
        <v>19</v>
      </c>
      <c r="F772" s="51" t="s">
        <v>19</v>
      </c>
    </row>
    <row r="773" spans="1:6" s="598" customFormat="1" hidden="1" x14ac:dyDescent="0.2">
      <c r="A773" s="147" t="s">
        <v>205</v>
      </c>
      <c r="B773" s="51" t="s">
        <v>19</v>
      </c>
      <c r="C773" s="51" t="s">
        <v>19</v>
      </c>
      <c r="D773" s="51" t="s">
        <v>19</v>
      </c>
      <c r="E773" s="51" t="s">
        <v>19</v>
      </c>
      <c r="F773" s="51" t="s">
        <v>19</v>
      </c>
    </row>
    <row r="774" spans="1:6" s="598" customFormat="1" hidden="1" x14ac:dyDescent="0.2">
      <c r="A774" s="147" t="s">
        <v>229</v>
      </c>
      <c r="B774" s="51" t="s">
        <v>19</v>
      </c>
      <c r="C774" s="51" t="s">
        <v>19</v>
      </c>
      <c r="D774" s="51" t="s">
        <v>19</v>
      </c>
      <c r="E774" s="51" t="s">
        <v>19</v>
      </c>
      <c r="F774" s="51" t="s">
        <v>19</v>
      </c>
    </row>
    <row r="775" spans="1:6" s="598" customFormat="1" hidden="1" x14ac:dyDescent="0.2">
      <c r="A775" s="147" t="s">
        <v>207</v>
      </c>
      <c r="B775" s="51" t="s">
        <v>19</v>
      </c>
      <c r="C775" s="51" t="s">
        <v>19</v>
      </c>
      <c r="D775" s="51" t="s">
        <v>19</v>
      </c>
      <c r="E775" s="51" t="s">
        <v>19</v>
      </c>
      <c r="F775" s="51" t="s">
        <v>19</v>
      </c>
    </row>
    <row r="776" spans="1:6" s="598" customFormat="1" hidden="1" x14ac:dyDescent="0.2">
      <c r="A776" s="138" t="s">
        <v>208</v>
      </c>
      <c r="B776" s="51" t="s">
        <v>19</v>
      </c>
      <c r="C776" s="51" t="s">
        <v>19</v>
      </c>
      <c r="D776" s="51" t="s">
        <v>19</v>
      </c>
      <c r="E776" s="51" t="s">
        <v>19</v>
      </c>
      <c r="F776" s="51" t="s">
        <v>19</v>
      </c>
    </row>
    <row r="777" spans="1:6" s="598" customFormat="1" hidden="1" x14ac:dyDescent="0.2">
      <c r="A777" s="17" t="s">
        <v>209</v>
      </c>
      <c r="B777" s="51" t="s">
        <v>19</v>
      </c>
      <c r="C777" s="51" t="s">
        <v>19</v>
      </c>
      <c r="D777" s="51" t="s">
        <v>19</v>
      </c>
      <c r="E777" s="51" t="s">
        <v>19</v>
      </c>
      <c r="F777" s="51" t="s">
        <v>19</v>
      </c>
    </row>
    <row r="778" spans="1:6" s="598" customFormat="1" x14ac:dyDescent="0.2">
      <c r="A778" s="751"/>
      <c r="B778" s="752"/>
      <c r="C778" s="752"/>
      <c r="D778" s="752"/>
      <c r="E778" s="752"/>
      <c r="F778" s="752"/>
    </row>
    <row r="779" spans="1:6" s="598" customFormat="1" hidden="1" x14ac:dyDescent="0.2">
      <c r="A779" s="132" t="s">
        <v>362</v>
      </c>
      <c r="B779" s="537"/>
      <c r="C779" s="537"/>
      <c r="D779" s="537"/>
      <c r="E779" s="537"/>
      <c r="F779" s="537"/>
    </row>
    <row r="780" spans="1:6" s="598" customFormat="1" ht="25.5" hidden="1" x14ac:dyDescent="0.2">
      <c r="A780" s="544" t="s">
        <v>225</v>
      </c>
      <c r="B780" s="537">
        <v>1535.5340000000001</v>
      </c>
      <c r="C780" s="537">
        <v>1835.7739999999999</v>
      </c>
      <c r="D780" s="537">
        <v>2087.768</v>
      </c>
      <c r="E780" s="537">
        <v>2100.4679999999998</v>
      </c>
      <c r="F780" s="537">
        <v>2034.538</v>
      </c>
    </row>
    <row r="781" spans="1:6" s="598" customFormat="1" hidden="1" x14ac:dyDescent="0.2">
      <c r="A781" s="133"/>
      <c r="B781" s="537"/>
      <c r="C781" s="537"/>
      <c r="D781" s="537"/>
      <c r="E781" s="537"/>
      <c r="F781" s="537"/>
    </row>
    <row r="782" spans="1:6" s="598" customFormat="1" hidden="1" x14ac:dyDescent="0.2">
      <c r="A782" s="456" t="s">
        <v>226</v>
      </c>
      <c r="B782" s="537">
        <v>1535.5340000000001</v>
      </c>
      <c r="C782" s="537">
        <v>1835.7739999999999</v>
      </c>
      <c r="D782" s="537">
        <v>2087.768</v>
      </c>
      <c r="E782" s="537">
        <v>2100.4679999999998</v>
      </c>
      <c r="F782" s="537">
        <v>2034.538</v>
      </c>
    </row>
    <row r="783" spans="1:6" s="598" customFormat="1" hidden="1" x14ac:dyDescent="0.2">
      <c r="A783" s="554" t="s">
        <v>194</v>
      </c>
      <c r="B783" s="537">
        <v>1535.5340000000001</v>
      </c>
      <c r="C783" s="537">
        <v>1835.7739999999999</v>
      </c>
      <c r="D783" s="537">
        <v>2087.768</v>
      </c>
      <c r="E783" s="537">
        <v>2100.4679999999998</v>
      </c>
      <c r="F783" s="537">
        <v>2034.538</v>
      </c>
    </row>
    <row r="784" spans="1:6" s="598" customFormat="1" hidden="1" x14ac:dyDescent="0.2">
      <c r="A784" s="167" t="s">
        <v>195</v>
      </c>
      <c r="B784" s="51">
        <v>292.71199999999999</v>
      </c>
      <c r="C784" s="51">
        <v>335.33199999999999</v>
      </c>
      <c r="D784" s="51">
        <v>343.32600000000002</v>
      </c>
      <c r="E784" s="51">
        <v>268.06</v>
      </c>
      <c r="F784" s="51">
        <v>275.55799999999999</v>
      </c>
    </row>
    <row r="785" spans="1:6" s="598" customFormat="1" hidden="1" x14ac:dyDescent="0.2">
      <c r="A785" s="167" t="s">
        <v>196</v>
      </c>
      <c r="B785" s="51">
        <v>1242.8219999999999</v>
      </c>
      <c r="C785" s="51">
        <v>1500.442</v>
      </c>
      <c r="D785" s="51">
        <v>1744.442</v>
      </c>
      <c r="E785" s="51">
        <v>1832.4079999999999</v>
      </c>
      <c r="F785" s="51">
        <v>1758.98</v>
      </c>
    </row>
    <row r="786" spans="1:6" s="598" customFormat="1" hidden="1" x14ac:dyDescent="0.2">
      <c r="A786" s="75" t="s">
        <v>197</v>
      </c>
      <c r="B786" s="51"/>
      <c r="C786" s="51"/>
      <c r="D786" s="51"/>
      <c r="E786" s="51"/>
      <c r="F786" s="51"/>
    </row>
    <row r="787" spans="1:6" s="598" customFormat="1" hidden="1" x14ac:dyDescent="0.2">
      <c r="A787" s="147" t="s">
        <v>187</v>
      </c>
      <c r="B787" s="51"/>
      <c r="C787" s="51"/>
      <c r="D787" s="51"/>
      <c r="E787" s="51"/>
      <c r="F787" s="51"/>
    </row>
    <row r="788" spans="1:6" s="598" customFormat="1" hidden="1" x14ac:dyDescent="0.2">
      <c r="A788" s="147"/>
      <c r="B788" s="51"/>
      <c r="C788" s="51"/>
      <c r="D788" s="51"/>
      <c r="E788" s="51"/>
      <c r="F788" s="51"/>
    </row>
    <row r="789" spans="1:6" s="598" customFormat="1" ht="25.5" hidden="1" x14ac:dyDescent="0.2">
      <c r="A789" s="31" t="s">
        <v>227</v>
      </c>
      <c r="B789" s="51">
        <v>1347.674</v>
      </c>
      <c r="C789" s="51">
        <v>1512.1559999999999</v>
      </c>
      <c r="D789" s="51">
        <v>1581.818</v>
      </c>
      <c r="E789" s="51">
        <v>1716.106</v>
      </c>
      <c r="F789" s="51">
        <v>1646.864</v>
      </c>
    </row>
    <row r="790" spans="1:6" s="598" customFormat="1" hidden="1" x14ac:dyDescent="0.2">
      <c r="A790" s="138" t="s">
        <v>194</v>
      </c>
      <c r="B790" s="51">
        <v>1347.674</v>
      </c>
      <c r="C790" s="51">
        <v>1512.1559999999999</v>
      </c>
      <c r="D790" s="51">
        <v>1581.818</v>
      </c>
      <c r="E790" s="51">
        <v>1716.106</v>
      </c>
      <c r="F790" s="51">
        <v>1646.864</v>
      </c>
    </row>
    <row r="791" spans="1:6" s="598" customFormat="1" hidden="1" x14ac:dyDescent="0.2">
      <c r="A791" s="167" t="s">
        <v>195</v>
      </c>
      <c r="B791" s="51">
        <v>246.22</v>
      </c>
      <c r="C791" s="51">
        <v>250.946</v>
      </c>
      <c r="D791" s="51">
        <v>204.828</v>
      </c>
      <c r="E791" s="51">
        <v>154.66999999999999</v>
      </c>
      <c r="F791" s="51">
        <v>159.322</v>
      </c>
    </row>
    <row r="792" spans="1:6" s="598" customFormat="1" hidden="1" x14ac:dyDescent="0.2">
      <c r="A792" s="353" t="s">
        <v>196</v>
      </c>
      <c r="B792" s="156">
        <v>1101.454</v>
      </c>
      <c r="C792" s="156">
        <v>1261.21</v>
      </c>
      <c r="D792" s="156">
        <v>1376.99</v>
      </c>
      <c r="E792" s="156">
        <v>1561.4359999999999</v>
      </c>
      <c r="F792" s="156">
        <v>1487.5419999999999</v>
      </c>
    </row>
    <row r="793" spans="1:6" s="598" customFormat="1" hidden="1" x14ac:dyDescent="0.2">
      <c r="A793" s="75" t="s">
        <v>197</v>
      </c>
      <c r="B793" s="51"/>
      <c r="C793" s="51"/>
      <c r="D793" s="51"/>
      <c r="E793" s="51"/>
      <c r="F793" s="51"/>
    </row>
    <row r="794" spans="1:6" s="598" customFormat="1" hidden="1" x14ac:dyDescent="0.2">
      <c r="A794" s="147" t="s">
        <v>187</v>
      </c>
      <c r="B794" s="51"/>
      <c r="C794" s="51"/>
      <c r="D794" s="51"/>
      <c r="E794" s="51"/>
      <c r="F794" s="51"/>
    </row>
    <row r="795" spans="1:6" s="598" customFormat="1" hidden="1" x14ac:dyDescent="0.2">
      <c r="A795" s="147"/>
      <c r="B795" s="51"/>
      <c r="C795" s="51"/>
      <c r="D795" s="51"/>
      <c r="E795" s="51"/>
      <c r="F795" s="51"/>
    </row>
    <row r="796" spans="1:6" s="598" customFormat="1" ht="25.5" hidden="1" x14ac:dyDescent="0.2">
      <c r="A796" s="544" t="s">
        <v>228</v>
      </c>
      <c r="B796" s="537" t="s">
        <v>19</v>
      </c>
      <c r="C796" s="537" t="s">
        <v>19</v>
      </c>
      <c r="D796" s="537" t="s">
        <v>19</v>
      </c>
      <c r="E796" s="537" t="s">
        <v>19</v>
      </c>
      <c r="F796" s="550" t="s">
        <v>19</v>
      </c>
    </row>
    <row r="797" spans="1:6" s="598" customFormat="1" hidden="1" x14ac:dyDescent="0.2">
      <c r="A797" s="147" t="s">
        <v>204</v>
      </c>
      <c r="B797" s="51"/>
      <c r="C797" s="51"/>
      <c r="D797" s="51"/>
      <c r="E797" s="51"/>
      <c r="F797" s="51"/>
    </row>
    <row r="798" spans="1:6" s="598" customFormat="1" hidden="1" x14ac:dyDescent="0.2">
      <c r="A798" s="147" t="s">
        <v>205</v>
      </c>
      <c r="B798" s="51"/>
      <c r="C798" s="51"/>
      <c r="D798" s="51"/>
      <c r="E798" s="51"/>
      <c r="F798" s="51"/>
    </row>
    <row r="799" spans="1:6" s="598" customFormat="1" hidden="1" x14ac:dyDescent="0.2">
      <c r="A799" s="147" t="s">
        <v>229</v>
      </c>
      <c r="B799" s="51"/>
      <c r="C799" s="51"/>
      <c r="D799" s="51"/>
      <c r="E799" s="51"/>
      <c r="F799" s="51"/>
    </row>
    <row r="800" spans="1:6" s="598" customFormat="1" hidden="1" x14ac:dyDescent="0.2">
      <c r="A800" s="147" t="s">
        <v>207</v>
      </c>
      <c r="B800" s="51"/>
      <c r="C800" s="51"/>
      <c r="D800" s="51"/>
      <c r="E800" s="51"/>
      <c r="F800" s="51"/>
    </row>
    <row r="801" spans="1:6" s="598" customFormat="1" hidden="1" x14ac:dyDescent="0.2">
      <c r="A801" s="138" t="s">
        <v>208</v>
      </c>
      <c r="B801" s="51"/>
      <c r="C801" s="51"/>
      <c r="D801" s="51"/>
      <c r="E801" s="51"/>
      <c r="F801" s="51"/>
    </row>
    <row r="802" spans="1:6" s="598" customFormat="1" hidden="1" x14ac:dyDescent="0.2">
      <c r="A802" s="17" t="s">
        <v>209</v>
      </c>
      <c r="B802" s="51"/>
      <c r="C802" s="51"/>
      <c r="D802" s="51"/>
      <c r="E802" s="51"/>
      <c r="F802" s="51"/>
    </row>
    <row r="803" spans="1:6" s="598" customFormat="1" hidden="1" x14ac:dyDescent="0.2">
      <c r="A803" s="134"/>
      <c r="B803" s="537"/>
      <c r="C803" s="537"/>
      <c r="D803" s="537"/>
      <c r="E803" s="537"/>
      <c r="F803" s="537"/>
    </row>
    <row r="804" spans="1:6" s="598" customFormat="1" hidden="1" x14ac:dyDescent="0.2">
      <c r="A804" s="546" t="s">
        <v>230</v>
      </c>
      <c r="B804" s="549" t="s">
        <v>19</v>
      </c>
      <c r="C804" s="549" t="s">
        <v>19</v>
      </c>
      <c r="D804" s="549" t="s">
        <v>19</v>
      </c>
      <c r="E804" s="549" t="s">
        <v>19</v>
      </c>
      <c r="F804" s="553" t="s">
        <v>19</v>
      </c>
    </row>
    <row r="805" spans="1:6" s="598" customFormat="1" hidden="1" x14ac:dyDescent="0.2">
      <c r="A805" s="147" t="s">
        <v>204</v>
      </c>
      <c r="B805" s="32"/>
      <c r="C805" s="32"/>
      <c r="D805" s="32"/>
      <c r="E805" s="32"/>
      <c r="F805" s="32"/>
    </row>
    <row r="806" spans="1:6" s="598" customFormat="1" hidden="1" x14ac:dyDescent="0.2">
      <c r="A806" s="147" t="s">
        <v>205</v>
      </c>
      <c r="B806" s="32"/>
      <c r="C806" s="32"/>
      <c r="D806" s="32"/>
      <c r="E806" s="32"/>
      <c r="F806" s="32"/>
    </row>
    <row r="807" spans="1:6" s="598" customFormat="1" hidden="1" x14ac:dyDescent="0.2">
      <c r="A807" s="147" t="s">
        <v>229</v>
      </c>
      <c r="B807" s="32"/>
      <c r="C807" s="32"/>
      <c r="D807" s="32"/>
      <c r="E807" s="32"/>
      <c r="F807" s="32"/>
    </row>
    <row r="808" spans="1:6" s="598" customFormat="1" hidden="1" x14ac:dyDescent="0.2">
      <c r="A808" s="147" t="s">
        <v>207</v>
      </c>
      <c r="B808" s="32"/>
      <c r="C808" s="32"/>
      <c r="D808" s="32"/>
      <c r="E808" s="32"/>
      <c r="F808" s="32"/>
    </row>
    <row r="809" spans="1:6" s="598" customFormat="1" hidden="1" x14ac:dyDescent="0.2">
      <c r="A809" s="138" t="s">
        <v>208</v>
      </c>
      <c r="B809" s="32"/>
      <c r="C809" s="32"/>
      <c r="D809" s="32"/>
      <c r="E809" s="32"/>
      <c r="F809" s="32"/>
    </row>
    <row r="810" spans="1:6" s="598" customFormat="1" hidden="1" x14ac:dyDescent="0.2">
      <c r="A810" s="17" t="s">
        <v>209</v>
      </c>
      <c r="B810" s="32"/>
      <c r="C810" s="32"/>
      <c r="D810" s="32"/>
      <c r="E810" s="32"/>
      <c r="F810" s="32"/>
    </row>
    <row r="811" spans="1:6" s="133" customFormat="1" ht="13.5" hidden="1" customHeight="1" x14ac:dyDescent="0.2">
      <c r="A811" s="1184"/>
      <c r="B811" s="1184"/>
      <c r="C811" s="1184"/>
      <c r="D811" s="1184"/>
      <c r="E811" s="1184"/>
      <c r="F811" s="1184"/>
    </row>
    <row r="812" spans="1:6" s="133" customFormat="1" ht="13.5" customHeight="1" x14ac:dyDescent="0.2">
      <c r="A812" s="566"/>
      <c r="B812" s="563"/>
      <c r="C812" s="563"/>
      <c r="D812" s="563"/>
      <c r="E812" s="563"/>
      <c r="F812" s="563"/>
    </row>
    <row r="816" spans="1:6" s="598" customFormat="1" x14ac:dyDescent="0.2">
      <c r="A816" s="1158" t="s">
        <v>231</v>
      </c>
      <c r="B816" s="1158"/>
      <c r="C816" s="1158"/>
      <c r="D816" s="1158"/>
      <c r="E816" s="1158"/>
      <c r="F816" s="1158"/>
    </row>
    <row r="817" spans="1:6" s="600" customFormat="1" ht="15" x14ac:dyDescent="0.25">
      <c r="A817" s="1101" t="s">
        <v>232</v>
      </c>
      <c r="B817" s="1101"/>
      <c r="C817" s="1101"/>
      <c r="D817" s="1101"/>
      <c r="E817" s="1101"/>
      <c r="F817" s="1101"/>
    </row>
    <row r="818" spans="1:6" s="598" customFormat="1" x14ac:dyDescent="0.2">
      <c r="A818" s="148" t="s">
        <v>327</v>
      </c>
      <c r="B818" s="162"/>
      <c r="C818" s="162"/>
      <c r="D818" s="162"/>
      <c r="E818" s="162"/>
      <c r="F818" s="162"/>
    </row>
    <row r="819" spans="1:6" s="598" customFormat="1" x14ac:dyDescent="0.2">
      <c r="A819" s="148"/>
      <c r="B819" s="162"/>
      <c r="C819" s="162"/>
      <c r="D819" s="162"/>
      <c r="E819" s="162"/>
      <c r="F819" s="162"/>
    </row>
    <row r="820" spans="1:6" s="598" customFormat="1" x14ac:dyDescent="0.2">
      <c r="A820" s="567"/>
      <c r="B820" s="12">
        <v>40909</v>
      </c>
      <c r="C820" s="12">
        <v>41275</v>
      </c>
      <c r="D820" s="12">
        <v>41640</v>
      </c>
      <c r="E820" s="12">
        <v>42005</v>
      </c>
      <c r="F820" s="12">
        <v>42370</v>
      </c>
    </row>
    <row r="821" spans="1:6" s="598" customFormat="1" x14ac:dyDescent="0.2">
      <c r="A821" s="132" t="s">
        <v>981</v>
      </c>
      <c r="B821" s="537"/>
      <c r="C821" s="537"/>
      <c r="D821" s="537"/>
      <c r="E821" s="537"/>
      <c r="F821" s="537"/>
    </row>
    <row r="822" spans="1:6" s="598" customFormat="1" x14ac:dyDescent="0.2">
      <c r="A822" s="133" t="s">
        <v>233</v>
      </c>
      <c r="B822" s="545">
        <v>25862.710999999999</v>
      </c>
      <c r="C822" s="545">
        <v>34803.789000000004</v>
      </c>
      <c r="D822" s="545">
        <v>35055.915280000001</v>
      </c>
      <c r="E822" s="545">
        <v>38652.366000000002</v>
      </c>
      <c r="F822" s="545">
        <v>38934.044959999999</v>
      </c>
    </row>
    <row r="823" spans="1:6" s="598" customFormat="1" x14ac:dyDescent="0.2">
      <c r="A823" s="133"/>
      <c r="B823" s="545"/>
      <c r="C823" s="545"/>
      <c r="D823" s="545"/>
      <c r="E823" s="545"/>
      <c r="F823" s="545"/>
    </row>
    <row r="824" spans="1:6" s="598" customFormat="1" x14ac:dyDescent="0.2">
      <c r="A824" s="456" t="s">
        <v>234</v>
      </c>
      <c r="B824" s="545">
        <v>24706.29</v>
      </c>
      <c r="C824" s="545">
        <v>33544.622000000003</v>
      </c>
      <c r="D824" s="545">
        <v>33129.537949999998</v>
      </c>
      <c r="E824" s="545">
        <v>36281.332000000002</v>
      </c>
      <c r="F824" s="545">
        <v>36870.340900000003</v>
      </c>
    </row>
    <row r="825" spans="1:6" s="598" customFormat="1" x14ac:dyDescent="0.2">
      <c r="A825" s="554" t="s">
        <v>194</v>
      </c>
      <c r="B825" s="545">
        <v>23572.688000000002</v>
      </c>
      <c r="C825" s="545">
        <v>32324.776000000002</v>
      </c>
      <c r="D825" s="545">
        <v>31534.558809999999</v>
      </c>
      <c r="E825" s="545">
        <v>34462.629999999997</v>
      </c>
      <c r="F825" s="545">
        <v>35406.482200000006</v>
      </c>
    </row>
    <row r="826" spans="1:6" s="598" customFormat="1" x14ac:dyDescent="0.2">
      <c r="A826" s="167" t="s">
        <v>195</v>
      </c>
      <c r="B826" s="32" t="s">
        <v>18</v>
      </c>
      <c r="C826" s="32" t="s">
        <v>18</v>
      </c>
      <c r="D826" s="32" t="s">
        <v>18</v>
      </c>
      <c r="E826" s="32" t="s">
        <v>18</v>
      </c>
      <c r="F826" s="32" t="s">
        <v>18</v>
      </c>
    </row>
    <row r="827" spans="1:6" s="598" customFormat="1" x14ac:dyDescent="0.2">
      <c r="A827" s="167" t="s">
        <v>196</v>
      </c>
      <c r="B827" s="32">
        <v>37.520000000000003</v>
      </c>
      <c r="C827" s="32">
        <v>41.169000000000004</v>
      </c>
      <c r="D827" s="32">
        <v>91.234740000000002</v>
      </c>
      <c r="E827" s="32">
        <v>89.887</v>
      </c>
      <c r="F827" s="32">
        <v>88.604970000000009</v>
      </c>
    </row>
    <row r="828" spans="1:6" s="598" customFormat="1" x14ac:dyDescent="0.2">
      <c r="A828" s="555" t="s">
        <v>197</v>
      </c>
      <c r="B828" s="545">
        <v>1133.5060000000001</v>
      </c>
      <c r="C828" s="545">
        <v>1219.76</v>
      </c>
      <c r="D828" s="545">
        <v>1594.88678</v>
      </c>
      <c r="E828" s="545">
        <v>1818.578</v>
      </c>
      <c r="F828" s="545">
        <v>1463.8472300000001</v>
      </c>
    </row>
    <row r="829" spans="1:6" s="598" customFormat="1" x14ac:dyDescent="0.2">
      <c r="A829" s="569" t="s">
        <v>187</v>
      </c>
      <c r="B829" s="545">
        <v>9.6000000000000002E-2</v>
      </c>
      <c r="C829" s="545">
        <v>8.6000000000000007E-2</v>
      </c>
      <c r="D829" s="545">
        <v>9.2359999999999998E-2</v>
      </c>
      <c r="E829" s="545">
        <v>0.123</v>
      </c>
      <c r="F829" s="545">
        <v>1.1470000000000001E-2</v>
      </c>
    </row>
    <row r="830" spans="1:6" s="598" customFormat="1" x14ac:dyDescent="0.2">
      <c r="A830" s="43"/>
      <c r="B830" s="545"/>
      <c r="C830" s="545"/>
      <c r="D830" s="545"/>
      <c r="E830" s="545"/>
      <c r="F830" s="545"/>
    </row>
    <row r="831" spans="1:6" s="598" customFormat="1" ht="25.5" x14ac:dyDescent="0.2">
      <c r="A831" s="31" t="s">
        <v>236</v>
      </c>
      <c r="B831" s="32">
        <v>22199.399000000001</v>
      </c>
      <c r="C831" s="32">
        <v>30825.782999999999</v>
      </c>
      <c r="D831" s="32">
        <v>29466.94699</v>
      </c>
      <c r="E831" s="32">
        <v>32517.45</v>
      </c>
      <c r="F831" s="32">
        <v>33448.151879999998</v>
      </c>
    </row>
    <row r="832" spans="1:6" s="598" customFormat="1" x14ac:dyDescent="0.2">
      <c r="A832" s="138" t="s">
        <v>194</v>
      </c>
      <c r="B832" s="32">
        <v>22199.399000000001</v>
      </c>
      <c r="C832" s="32">
        <v>30825.782999999999</v>
      </c>
      <c r="D832" s="32">
        <v>29466.94699</v>
      </c>
      <c r="E832" s="32">
        <v>32517.45</v>
      </c>
      <c r="F832" s="32">
        <v>33448.151879999998</v>
      </c>
    </row>
    <row r="833" spans="1:6" s="598" customFormat="1" x14ac:dyDescent="0.2">
      <c r="A833" s="167" t="s">
        <v>195</v>
      </c>
      <c r="B833" s="32" t="s">
        <v>18</v>
      </c>
      <c r="C833" s="32" t="s">
        <v>18</v>
      </c>
      <c r="D833" s="32" t="s">
        <v>18</v>
      </c>
      <c r="E833" s="32" t="s">
        <v>18</v>
      </c>
      <c r="F833" s="32" t="s">
        <v>18</v>
      </c>
    </row>
    <row r="834" spans="1:6" s="598" customFormat="1" x14ac:dyDescent="0.2">
      <c r="A834" s="167" t="s">
        <v>196</v>
      </c>
      <c r="B834" s="32" t="s">
        <v>19</v>
      </c>
      <c r="C834" s="32" t="s">
        <v>19</v>
      </c>
      <c r="D834" s="32" t="s">
        <v>19</v>
      </c>
      <c r="E834" s="32" t="s">
        <v>19</v>
      </c>
      <c r="F834" s="32" t="s">
        <v>19</v>
      </c>
    </row>
    <row r="835" spans="1:6" s="598" customFormat="1" hidden="1" x14ac:dyDescent="0.2">
      <c r="A835" s="75" t="s">
        <v>197</v>
      </c>
      <c r="B835" s="32" t="s">
        <v>19</v>
      </c>
      <c r="C835" s="32" t="s">
        <v>19</v>
      </c>
      <c r="D835" s="32" t="s">
        <v>19</v>
      </c>
      <c r="E835" s="32" t="s">
        <v>19</v>
      </c>
      <c r="F835" s="32" t="s">
        <v>19</v>
      </c>
    </row>
    <row r="836" spans="1:6" s="598" customFormat="1" hidden="1" x14ac:dyDescent="0.2">
      <c r="A836" s="147" t="s">
        <v>187</v>
      </c>
      <c r="B836" s="32" t="s">
        <v>19</v>
      </c>
      <c r="C836" s="32" t="s">
        <v>19</v>
      </c>
      <c r="D836" s="32" t="s">
        <v>19</v>
      </c>
      <c r="E836" s="32" t="s">
        <v>19</v>
      </c>
      <c r="F836" s="32" t="s">
        <v>19</v>
      </c>
    </row>
    <row r="837" spans="1:6" s="598" customFormat="1" x14ac:dyDescent="0.2">
      <c r="A837" s="43"/>
      <c r="B837" s="545"/>
      <c r="C837" s="545"/>
      <c r="D837" s="545"/>
      <c r="E837" s="545"/>
      <c r="F837" s="545"/>
    </row>
    <row r="838" spans="1:6" s="598" customFormat="1" ht="25.5" x14ac:dyDescent="0.2">
      <c r="A838" s="544" t="s">
        <v>237</v>
      </c>
      <c r="B838" s="545">
        <v>1156.421</v>
      </c>
      <c r="C838" s="545">
        <v>1259.1669999999999</v>
      </c>
      <c r="D838" s="545">
        <v>1926.37733</v>
      </c>
      <c r="E838" s="545">
        <v>2371.0340000000001</v>
      </c>
      <c r="F838" s="545">
        <v>2063.70406</v>
      </c>
    </row>
    <row r="839" spans="1:6" s="598" customFormat="1" x14ac:dyDescent="0.2">
      <c r="A839" s="147" t="s">
        <v>204</v>
      </c>
      <c r="B839" s="32">
        <v>1133.5060000000001</v>
      </c>
      <c r="C839" s="32">
        <v>1215.9370000000001</v>
      </c>
      <c r="D839" s="32">
        <v>1896.4846399999999</v>
      </c>
      <c r="E839" s="32">
        <v>2353.8510000000001</v>
      </c>
      <c r="F839" s="32">
        <v>2032.1491900000001</v>
      </c>
    </row>
    <row r="840" spans="1:6" s="598" customFormat="1" x14ac:dyDescent="0.2">
      <c r="A840" s="147" t="s">
        <v>205</v>
      </c>
      <c r="B840" s="32">
        <v>20.839000000000002</v>
      </c>
      <c r="C840" s="32">
        <v>39.372</v>
      </c>
      <c r="D840" s="32">
        <v>28.188880000000001</v>
      </c>
      <c r="E840" s="32">
        <v>16.672000000000001</v>
      </c>
      <c r="F840" s="32">
        <v>30.95186</v>
      </c>
    </row>
    <row r="841" spans="1:6" s="598" customFormat="1" x14ac:dyDescent="0.2">
      <c r="A841" s="147" t="s">
        <v>229</v>
      </c>
      <c r="B841" s="32">
        <v>2.0760000000000001</v>
      </c>
      <c r="C841" s="32" t="s">
        <v>19</v>
      </c>
      <c r="D841" s="32" t="s">
        <v>19</v>
      </c>
      <c r="E841" s="32" t="s">
        <v>19</v>
      </c>
      <c r="F841" s="32" t="s">
        <v>19</v>
      </c>
    </row>
    <row r="842" spans="1:6" s="133" customFormat="1" x14ac:dyDescent="0.2">
      <c r="A842" s="147" t="s">
        <v>207</v>
      </c>
      <c r="B842" s="32" t="s">
        <v>19</v>
      </c>
      <c r="C842" s="32">
        <v>3.8570000000000002</v>
      </c>
      <c r="D842" s="32">
        <v>1.70381</v>
      </c>
      <c r="E842" s="32">
        <v>0.51100000000000001</v>
      </c>
      <c r="F842" s="32">
        <v>0.60301000000000005</v>
      </c>
    </row>
    <row r="843" spans="1:6" s="598" customFormat="1" hidden="1" x14ac:dyDescent="0.2">
      <c r="A843" s="138" t="s">
        <v>208</v>
      </c>
      <c r="B843" s="32" t="s">
        <v>19</v>
      </c>
      <c r="C843" s="32" t="s">
        <v>19</v>
      </c>
      <c r="D843" s="32" t="s">
        <v>19</v>
      </c>
      <c r="E843" s="32" t="s">
        <v>19</v>
      </c>
      <c r="F843" s="32" t="s">
        <v>19</v>
      </c>
    </row>
    <row r="844" spans="1:6" s="598" customFormat="1" hidden="1" x14ac:dyDescent="0.2">
      <c r="A844" s="17" t="s">
        <v>209</v>
      </c>
      <c r="B844" s="32" t="s">
        <v>19</v>
      </c>
      <c r="C844" s="32" t="s">
        <v>19</v>
      </c>
      <c r="D844" s="32" t="s">
        <v>19</v>
      </c>
      <c r="E844" s="32" t="s">
        <v>19</v>
      </c>
      <c r="F844" s="32" t="s">
        <v>19</v>
      </c>
    </row>
    <row r="845" spans="1:6" s="598" customFormat="1" x14ac:dyDescent="0.2">
      <c r="A845" s="134"/>
      <c r="B845" s="545"/>
      <c r="C845" s="545"/>
      <c r="D845" s="545"/>
      <c r="E845" s="545"/>
      <c r="F845" s="545"/>
    </row>
    <row r="846" spans="1:6" s="598" customFormat="1" x14ac:dyDescent="0.2">
      <c r="A846" s="544" t="s">
        <v>238</v>
      </c>
      <c r="B846" s="545" t="s">
        <v>19</v>
      </c>
      <c r="C846" s="545" t="s">
        <v>19</v>
      </c>
      <c r="D846" s="545" t="s">
        <v>19</v>
      </c>
      <c r="E846" s="545" t="s">
        <v>19</v>
      </c>
      <c r="F846" s="545" t="s">
        <v>19</v>
      </c>
    </row>
    <row r="847" spans="1:6" s="598" customFormat="1" hidden="1" x14ac:dyDescent="0.2">
      <c r="A847" s="147" t="s">
        <v>204</v>
      </c>
      <c r="B847" s="32" t="s">
        <v>19</v>
      </c>
      <c r="C847" s="32" t="s">
        <v>19</v>
      </c>
      <c r="D847" s="32" t="s">
        <v>19</v>
      </c>
      <c r="E847" s="32" t="s">
        <v>19</v>
      </c>
      <c r="F847" s="32" t="s">
        <v>19</v>
      </c>
    </row>
    <row r="848" spans="1:6" s="598" customFormat="1" hidden="1" x14ac:dyDescent="0.2">
      <c r="A848" s="147" t="s">
        <v>205</v>
      </c>
      <c r="B848" s="32" t="s">
        <v>19</v>
      </c>
      <c r="C848" s="32" t="s">
        <v>19</v>
      </c>
      <c r="D848" s="32" t="s">
        <v>19</v>
      </c>
      <c r="E848" s="32" t="s">
        <v>19</v>
      </c>
      <c r="F848" s="32" t="s">
        <v>19</v>
      </c>
    </row>
    <row r="849" spans="1:6" s="598" customFormat="1" hidden="1" x14ac:dyDescent="0.2">
      <c r="A849" s="147" t="s">
        <v>229</v>
      </c>
      <c r="B849" s="32" t="s">
        <v>19</v>
      </c>
      <c r="C849" s="32" t="s">
        <v>19</v>
      </c>
      <c r="D849" s="32" t="s">
        <v>19</v>
      </c>
      <c r="E849" s="32" t="s">
        <v>19</v>
      </c>
      <c r="F849" s="32" t="s">
        <v>19</v>
      </c>
    </row>
    <row r="850" spans="1:6" s="598" customFormat="1" hidden="1" x14ac:dyDescent="0.2">
      <c r="A850" s="147" t="s">
        <v>207</v>
      </c>
      <c r="B850" s="32" t="s">
        <v>19</v>
      </c>
      <c r="C850" s="32" t="s">
        <v>19</v>
      </c>
      <c r="D850" s="32" t="s">
        <v>19</v>
      </c>
      <c r="E850" s="32" t="s">
        <v>19</v>
      </c>
      <c r="F850" s="32" t="s">
        <v>19</v>
      </c>
    </row>
    <row r="851" spans="1:6" s="598" customFormat="1" hidden="1" x14ac:dyDescent="0.2">
      <c r="A851" s="138" t="s">
        <v>208</v>
      </c>
      <c r="B851" s="32" t="s">
        <v>19</v>
      </c>
      <c r="C851" s="32" t="s">
        <v>19</v>
      </c>
      <c r="D851" s="32" t="s">
        <v>19</v>
      </c>
      <c r="E851" s="32" t="s">
        <v>19</v>
      </c>
      <c r="F851" s="32" t="s">
        <v>19</v>
      </c>
    </row>
    <row r="852" spans="1:6" s="598" customFormat="1" hidden="1" x14ac:dyDescent="0.2">
      <c r="A852" s="17" t="s">
        <v>209</v>
      </c>
      <c r="B852" s="32" t="s">
        <v>19</v>
      </c>
      <c r="C852" s="32" t="s">
        <v>19</v>
      </c>
      <c r="D852" s="32" t="s">
        <v>19</v>
      </c>
      <c r="E852" s="32" t="s">
        <v>19</v>
      </c>
      <c r="F852" s="32" t="s">
        <v>19</v>
      </c>
    </row>
    <row r="853" spans="1:6" s="598" customFormat="1" x14ac:dyDescent="0.2">
      <c r="A853" s="1207"/>
      <c r="B853" s="1207"/>
      <c r="C853" s="1207"/>
      <c r="D853" s="1207"/>
      <c r="E853" s="1207"/>
      <c r="F853" s="1207"/>
    </row>
    <row r="854" spans="1:6" s="598" customFormat="1" hidden="1" x14ac:dyDescent="0.2">
      <c r="A854" s="132" t="s">
        <v>362</v>
      </c>
      <c r="B854" s="545"/>
      <c r="C854" s="545"/>
      <c r="D854" s="545"/>
      <c r="E854" s="545"/>
      <c r="F854" s="545"/>
    </row>
    <row r="855" spans="1:6" s="598" customFormat="1" hidden="1" x14ac:dyDescent="0.2">
      <c r="A855" s="133" t="s">
        <v>233</v>
      </c>
      <c r="B855" s="545">
        <v>28970.371435000001</v>
      </c>
      <c r="C855" s="545">
        <v>38775.169922000001</v>
      </c>
      <c r="D855" s="545">
        <v>43087.034865999995</v>
      </c>
      <c r="E855" s="545">
        <v>43438.271882000001</v>
      </c>
      <c r="F855" s="545">
        <v>40640.171719999998</v>
      </c>
    </row>
    <row r="856" spans="1:6" s="598" customFormat="1" hidden="1" x14ac:dyDescent="0.2">
      <c r="A856" s="133"/>
      <c r="B856" s="545"/>
      <c r="C856" s="545"/>
      <c r="D856" s="545"/>
      <c r="E856" s="545"/>
      <c r="F856" s="545"/>
    </row>
    <row r="857" spans="1:6" s="598" customFormat="1" hidden="1" x14ac:dyDescent="0.2">
      <c r="A857" s="456" t="s">
        <v>234</v>
      </c>
      <c r="B857" s="545">
        <v>28970.371435000001</v>
      </c>
      <c r="C857" s="545">
        <v>38775.169922000001</v>
      </c>
      <c r="D857" s="545">
        <v>43087.034865999995</v>
      </c>
      <c r="E857" s="545">
        <v>43438.271882000001</v>
      </c>
      <c r="F857" s="545">
        <v>40640.171719999998</v>
      </c>
    </row>
    <row r="858" spans="1:6" s="598" customFormat="1" hidden="1" x14ac:dyDescent="0.2">
      <c r="A858" s="554" t="s">
        <v>194</v>
      </c>
      <c r="B858" s="545">
        <v>28970.371435000001</v>
      </c>
      <c r="C858" s="545">
        <v>38775.169922000001</v>
      </c>
      <c r="D858" s="545">
        <v>43087.034865999995</v>
      </c>
      <c r="E858" s="545">
        <v>43438.271882000001</v>
      </c>
      <c r="F858" s="545">
        <v>40640.171719999998</v>
      </c>
    </row>
    <row r="859" spans="1:6" s="598" customFormat="1" hidden="1" x14ac:dyDescent="0.2">
      <c r="A859" s="167" t="s">
        <v>195</v>
      </c>
      <c r="B859" s="32">
        <v>6049.16003</v>
      </c>
      <c r="C859" s="32">
        <v>7660.4982559999999</v>
      </c>
      <c r="D859" s="32">
        <v>5186.1830530000007</v>
      </c>
      <c r="E859" s="32">
        <v>3525.0402650000001</v>
      </c>
      <c r="F859" s="32">
        <v>3944.8062460000001</v>
      </c>
    </row>
    <row r="860" spans="1:6" s="598" customFormat="1" hidden="1" x14ac:dyDescent="0.2">
      <c r="A860" s="167" t="s">
        <v>196</v>
      </c>
      <c r="B860" s="32">
        <v>22921.211401</v>
      </c>
      <c r="C860" s="32">
        <v>31114.671668000003</v>
      </c>
      <c r="D860" s="32">
        <v>37900.851814000001</v>
      </c>
      <c r="E860" s="32">
        <v>39913.231616999998</v>
      </c>
      <c r="F860" s="32">
        <v>36695.365473999998</v>
      </c>
    </row>
    <row r="861" spans="1:6" s="598" customFormat="1" ht="12.75" hidden="1" customHeight="1" x14ac:dyDescent="0.2">
      <c r="A861" s="75" t="s">
        <v>197</v>
      </c>
      <c r="B861" s="32"/>
      <c r="C861" s="32"/>
      <c r="D861" s="32"/>
      <c r="E861" s="32"/>
      <c r="F861" s="32"/>
    </row>
    <row r="862" spans="1:6" s="598" customFormat="1" ht="12.75" hidden="1" customHeight="1" x14ac:dyDescent="0.2">
      <c r="A862" s="147" t="s">
        <v>187</v>
      </c>
      <c r="B862" s="32"/>
      <c r="C862" s="32"/>
      <c r="D862" s="32"/>
      <c r="E862" s="32"/>
      <c r="F862" s="32"/>
    </row>
    <row r="863" spans="1:6" s="598" customFormat="1" hidden="1" x14ac:dyDescent="0.2">
      <c r="A863" s="43"/>
      <c r="B863" s="545"/>
      <c r="C863" s="545"/>
      <c r="D863" s="545"/>
      <c r="E863" s="545"/>
      <c r="F863" s="545"/>
    </row>
    <row r="864" spans="1:6" s="598" customFormat="1" ht="25.5" hidden="1" x14ac:dyDescent="0.2">
      <c r="A864" s="31" t="s">
        <v>236</v>
      </c>
      <c r="B864" s="32">
        <v>27956.399835</v>
      </c>
      <c r="C864" s="32">
        <v>37057.959497000003</v>
      </c>
      <c r="D864" s="32">
        <v>40177.289188000002</v>
      </c>
      <c r="E864" s="32">
        <v>41058.404918</v>
      </c>
      <c r="F864" s="32">
        <v>37992.245568000006</v>
      </c>
    </row>
    <row r="865" spans="1:6" s="598" customFormat="1" hidden="1" x14ac:dyDescent="0.2">
      <c r="A865" s="138" t="s">
        <v>194</v>
      </c>
      <c r="B865" s="32">
        <v>27956.399835</v>
      </c>
      <c r="C865" s="32">
        <v>37057.959497000003</v>
      </c>
      <c r="D865" s="32">
        <v>40177.289188000002</v>
      </c>
      <c r="E865" s="32">
        <v>41058.404918</v>
      </c>
      <c r="F865" s="32">
        <v>37992.245568000006</v>
      </c>
    </row>
    <row r="866" spans="1:6" s="598" customFormat="1" hidden="1" x14ac:dyDescent="0.2">
      <c r="A866" s="167" t="s">
        <v>195</v>
      </c>
      <c r="B866" s="32">
        <v>5734.4809340000002</v>
      </c>
      <c r="C866" s="32">
        <v>7130.023623</v>
      </c>
      <c r="D866" s="32">
        <v>4297.0520530000003</v>
      </c>
      <c r="E866" s="32">
        <v>2682.058008</v>
      </c>
      <c r="F866" s="32">
        <v>3003.92067</v>
      </c>
    </row>
    <row r="867" spans="1:6" s="598" customFormat="1" hidden="1" x14ac:dyDescent="0.2">
      <c r="A867" s="353" t="s">
        <v>196</v>
      </c>
      <c r="B867" s="159">
        <v>22221.918899</v>
      </c>
      <c r="C867" s="159">
        <v>29927.935874999999</v>
      </c>
      <c r="D867" s="159">
        <v>35880.237134999996</v>
      </c>
      <c r="E867" s="159">
        <v>38376.34691</v>
      </c>
      <c r="F867" s="159">
        <v>34988.324898000006</v>
      </c>
    </row>
    <row r="868" spans="1:6" s="598" customFormat="1" hidden="1" x14ac:dyDescent="0.2">
      <c r="A868" s="75" t="s">
        <v>197</v>
      </c>
      <c r="B868" s="32"/>
      <c r="C868" s="32"/>
      <c r="D868" s="32"/>
      <c r="E868" s="32"/>
      <c r="F868" s="32"/>
    </row>
    <row r="869" spans="1:6" s="598" customFormat="1" hidden="1" x14ac:dyDescent="0.2">
      <c r="A869" s="147" t="s">
        <v>187</v>
      </c>
      <c r="B869" s="32"/>
      <c r="C869" s="32"/>
      <c r="D869" s="32"/>
      <c r="E869" s="32"/>
      <c r="F869" s="32"/>
    </row>
    <row r="870" spans="1:6" s="598" customFormat="1" hidden="1" x14ac:dyDescent="0.2">
      <c r="A870" s="43"/>
      <c r="B870" s="545"/>
      <c r="C870" s="545"/>
      <c r="D870" s="545"/>
      <c r="E870" s="545"/>
      <c r="F870" s="545"/>
    </row>
    <row r="871" spans="1:6" s="598" customFormat="1" ht="25.5" hidden="1" x14ac:dyDescent="0.2">
      <c r="A871" s="544" t="s">
        <v>237</v>
      </c>
      <c r="B871" s="545" t="s">
        <v>19</v>
      </c>
      <c r="C871" s="545" t="s">
        <v>19</v>
      </c>
      <c r="D871" s="545" t="s">
        <v>19</v>
      </c>
      <c r="E871" s="545" t="s">
        <v>19</v>
      </c>
      <c r="F871" s="545" t="s">
        <v>19</v>
      </c>
    </row>
    <row r="872" spans="1:6" s="598" customFormat="1" hidden="1" x14ac:dyDescent="0.2">
      <c r="A872" s="147" t="s">
        <v>204</v>
      </c>
      <c r="B872" s="32"/>
      <c r="C872" s="32"/>
      <c r="D872" s="32"/>
      <c r="E872" s="32"/>
      <c r="F872" s="32"/>
    </row>
    <row r="873" spans="1:6" s="598" customFormat="1" hidden="1" x14ac:dyDescent="0.2">
      <c r="A873" s="147" t="s">
        <v>205</v>
      </c>
      <c r="B873" s="32"/>
      <c r="C873" s="32"/>
      <c r="D873" s="32"/>
      <c r="E873" s="32"/>
      <c r="F873" s="32"/>
    </row>
    <row r="874" spans="1:6" s="598" customFormat="1" hidden="1" x14ac:dyDescent="0.2">
      <c r="A874" s="147" t="s">
        <v>229</v>
      </c>
      <c r="B874" s="32"/>
      <c r="C874" s="32"/>
      <c r="D874" s="32"/>
      <c r="E874" s="32"/>
      <c r="F874" s="32"/>
    </row>
    <row r="875" spans="1:6" s="598" customFormat="1" hidden="1" x14ac:dyDescent="0.2">
      <c r="A875" s="147" t="s">
        <v>207</v>
      </c>
      <c r="B875" s="32"/>
      <c r="C875" s="32"/>
      <c r="D875" s="32"/>
      <c r="E875" s="32"/>
      <c r="F875" s="32"/>
    </row>
    <row r="876" spans="1:6" s="598" customFormat="1" hidden="1" x14ac:dyDescent="0.2">
      <c r="A876" s="138" t="s">
        <v>208</v>
      </c>
      <c r="B876" s="32"/>
      <c r="C876" s="32"/>
      <c r="D876" s="32"/>
      <c r="E876" s="32"/>
      <c r="F876" s="32"/>
    </row>
    <row r="877" spans="1:6" s="598" customFormat="1" hidden="1" x14ac:dyDescent="0.2">
      <c r="A877" s="17" t="s">
        <v>209</v>
      </c>
      <c r="B877" s="32"/>
      <c r="C877" s="32"/>
      <c r="D877" s="32"/>
      <c r="E877" s="32"/>
      <c r="F877" s="32"/>
    </row>
    <row r="878" spans="1:6" s="598" customFormat="1" hidden="1" x14ac:dyDescent="0.2">
      <c r="A878" s="134"/>
      <c r="B878" s="545"/>
      <c r="C878" s="545"/>
      <c r="D878" s="545"/>
      <c r="E878" s="545"/>
      <c r="F878" s="545"/>
    </row>
    <row r="879" spans="1:6" s="598" customFormat="1" hidden="1" x14ac:dyDescent="0.2">
      <c r="A879" s="546" t="s">
        <v>238</v>
      </c>
      <c r="B879" s="559" t="s">
        <v>19</v>
      </c>
      <c r="C879" s="559" t="s">
        <v>19</v>
      </c>
      <c r="D879" s="559" t="s">
        <v>19</v>
      </c>
      <c r="E879" s="559" t="s">
        <v>19</v>
      </c>
      <c r="F879" s="559" t="s">
        <v>19</v>
      </c>
    </row>
    <row r="880" spans="1:6" s="598" customFormat="1" hidden="1" x14ac:dyDescent="0.2">
      <c r="A880" s="147" t="s">
        <v>204</v>
      </c>
      <c r="B880" s="51"/>
      <c r="C880" s="51"/>
      <c r="D880" s="51"/>
      <c r="E880" s="51"/>
      <c r="F880" s="51"/>
    </row>
    <row r="881" spans="1:6" s="598" customFormat="1" hidden="1" x14ac:dyDescent="0.2">
      <c r="A881" s="147" t="s">
        <v>205</v>
      </c>
      <c r="B881" s="51"/>
      <c r="C881" s="51"/>
      <c r="D881" s="51"/>
      <c r="E881" s="51"/>
      <c r="F881" s="51"/>
    </row>
    <row r="882" spans="1:6" s="598" customFormat="1" hidden="1" x14ac:dyDescent="0.2">
      <c r="A882" s="147" t="s">
        <v>229</v>
      </c>
      <c r="B882" s="51"/>
      <c r="C882" s="51"/>
      <c r="D882" s="51"/>
      <c r="E882" s="51"/>
      <c r="F882" s="51"/>
    </row>
    <row r="883" spans="1:6" s="598" customFormat="1" hidden="1" x14ac:dyDescent="0.2">
      <c r="A883" s="147" t="s">
        <v>207</v>
      </c>
      <c r="B883" s="51"/>
      <c r="C883" s="51"/>
      <c r="D883" s="51"/>
      <c r="E883" s="51"/>
      <c r="F883" s="51"/>
    </row>
    <row r="884" spans="1:6" s="598" customFormat="1" hidden="1" x14ac:dyDescent="0.2">
      <c r="A884" s="138" t="s">
        <v>208</v>
      </c>
      <c r="B884" s="51"/>
      <c r="C884" s="51"/>
      <c r="D884" s="51"/>
      <c r="E884" s="51"/>
      <c r="F884" s="51"/>
    </row>
    <row r="885" spans="1:6" s="598" customFormat="1" hidden="1" x14ac:dyDescent="0.2">
      <c r="A885" s="17" t="s">
        <v>209</v>
      </c>
      <c r="B885" s="51"/>
      <c r="C885" s="51"/>
      <c r="D885" s="51"/>
      <c r="E885" s="51"/>
      <c r="F885" s="51"/>
    </row>
    <row r="886" spans="1:6" s="133" customFormat="1" ht="13.5" hidden="1" customHeight="1" x14ac:dyDescent="0.2">
      <c r="A886" s="1184"/>
      <c r="B886" s="1184"/>
      <c r="C886" s="1184"/>
      <c r="D886" s="1184"/>
      <c r="E886" s="1184"/>
      <c r="F886" s="1184"/>
    </row>
    <row r="887" spans="1:6" s="598" customFormat="1" x14ac:dyDescent="0.2">
      <c r="A887" s="133"/>
      <c r="B887" s="162"/>
      <c r="C887" s="162"/>
      <c r="D887" s="162"/>
      <c r="E887" s="162"/>
      <c r="F887" s="162"/>
    </row>
    <row r="891" spans="1:6" s="598" customFormat="1" x14ac:dyDescent="0.2">
      <c r="A891" s="1158" t="s">
        <v>239</v>
      </c>
      <c r="B891" s="1158"/>
      <c r="C891" s="1158"/>
      <c r="D891" s="1158"/>
      <c r="E891" s="1158"/>
      <c r="F891" s="1158"/>
    </row>
    <row r="892" spans="1:6" s="600" customFormat="1" ht="15" x14ac:dyDescent="0.25">
      <c r="A892" s="1101" t="s">
        <v>240</v>
      </c>
      <c r="B892" s="1101"/>
      <c r="C892" s="1101"/>
      <c r="D892" s="1101"/>
      <c r="E892" s="1101"/>
      <c r="F892" s="1101"/>
    </row>
    <row r="893" spans="1:6" s="598" customFormat="1" x14ac:dyDescent="0.2">
      <c r="A893" s="148" t="s">
        <v>54</v>
      </c>
      <c r="B893" s="162"/>
      <c r="C893" s="162"/>
      <c r="D893" s="162"/>
      <c r="E893" s="162"/>
      <c r="F893" s="162"/>
    </row>
    <row r="894" spans="1:6" s="598" customFormat="1" x14ac:dyDescent="0.2">
      <c r="A894" s="148"/>
      <c r="B894" s="162"/>
      <c r="C894" s="162"/>
      <c r="D894" s="162"/>
      <c r="E894" s="162"/>
      <c r="F894" s="162"/>
    </row>
    <row r="895" spans="1:6" s="598" customFormat="1" x14ac:dyDescent="0.2">
      <c r="A895" s="567"/>
      <c r="B895" s="12">
        <v>40909</v>
      </c>
      <c r="C895" s="12">
        <v>41275</v>
      </c>
      <c r="D895" s="12">
        <v>41640</v>
      </c>
      <c r="E895" s="12">
        <v>42005</v>
      </c>
      <c r="F895" s="12">
        <v>42370</v>
      </c>
    </row>
    <row r="896" spans="1:6" s="598" customFormat="1" x14ac:dyDescent="0.2">
      <c r="A896" s="132" t="s">
        <v>982</v>
      </c>
      <c r="B896" s="550"/>
      <c r="C896" s="550"/>
      <c r="D896" s="550"/>
      <c r="E896" s="550"/>
      <c r="F896" s="550"/>
    </row>
    <row r="897" spans="1:6" s="598" customFormat="1" x14ac:dyDescent="0.2">
      <c r="A897" s="134" t="s">
        <v>183</v>
      </c>
      <c r="B897" s="550">
        <v>248</v>
      </c>
      <c r="C897" s="550">
        <v>239</v>
      </c>
      <c r="D897" s="550">
        <v>232</v>
      </c>
      <c r="E897" s="550">
        <v>183</v>
      </c>
      <c r="F897" s="550">
        <v>184</v>
      </c>
    </row>
    <row r="898" spans="1:6" s="598" customFormat="1" x14ac:dyDescent="0.2">
      <c r="A898" s="138" t="s">
        <v>184</v>
      </c>
      <c r="B898" s="69">
        <v>1</v>
      </c>
      <c r="C898" s="69">
        <v>1</v>
      </c>
      <c r="D898" s="69">
        <v>1</v>
      </c>
      <c r="E898" s="69">
        <v>1</v>
      </c>
      <c r="F898" s="69">
        <v>1</v>
      </c>
    </row>
    <row r="899" spans="1:6" s="598" customFormat="1" x14ac:dyDescent="0.2">
      <c r="A899" s="138" t="s">
        <v>219</v>
      </c>
      <c r="B899" s="69">
        <v>7</v>
      </c>
      <c r="C899" s="69">
        <v>7</v>
      </c>
      <c r="D899" s="69">
        <v>6</v>
      </c>
      <c r="E899" s="69">
        <v>6</v>
      </c>
      <c r="F899" s="69">
        <v>5</v>
      </c>
    </row>
    <row r="900" spans="1:6" s="598" customFormat="1" ht="14.25" x14ac:dyDescent="0.2">
      <c r="A900" s="138" t="s">
        <v>983</v>
      </c>
      <c r="B900" s="69">
        <v>9</v>
      </c>
      <c r="C900" s="69">
        <v>12</v>
      </c>
      <c r="D900" s="69">
        <v>15</v>
      </c>
      <c r="E900" s="69">
        <v>7</v>
      </c>
      <c r="F900" s="69">
        <v>7</v>
      </c>
    </row>
    <row r="901" spans="1:6" s="598" customFormat="1" x14ac:dyDescent="0.2">
      <c r="A901" s="138" t="s">
        <v>186</v>
      </c>
      <c r="B901" s="69">
        <v>118</v>
      </c>
      <c r="C901" s="69">
        <v>108</v>
      </c>
      <c r="D901" s="69">
        <v>100</v>
      </c>
      <c r="E901" s="69">
        <v>62</v>
      </c>
      <c r="F901" s="69">
        <v>59</v>
      </c>
    </row>
    <row r="902" spans="1:6" s="598" customFormat="1" x14ac:dyDescent="0.2">
      <c r="A902" s="138" t="s">
        <v>187</v>
      </c>
      <c r="B902" s="69">
        <v>113</v>
      </c>
      <c r="C902" s="69">
        <v>111</v>
      </c>
      <c r="D902" s="69">
        <v>110</v>
      </c>
      <c r="E902" s="69">
        <v>107</v>
      </c>
      <c r="F902" s="69">
        <v>112</v>
      </c>
    </row>
    <row r="903" spans="1:6" s="598" customFormat="1" x14ac:dyDescent="0.2">
      <c r="A903" s="134"/>
      <c r="B903" s="550"/>
      <c r="C903" s="550"/>
      <c r="D903" s="550"/>
      <c r="E903" s="550"/>
      <c r="F903" s="550"/>
    </row>
    <row r="904" spans="1:6" s="598" customFormat="1" x14ac:dyDescent="0.2">
      <c r="A904" s="133" t="s">
        <v>188</v>
      </c>
      <c r="B904" s="550">
        <v>232</v>
      </c>
      <c r="C904" s="550">
        <v>221</v>
      </c>
      <c r="D904" s="550">
        <v>208</v>
      </c>
      <c r="E904" s="550">
        <v>167</v>
      </c>
      <c r="F904" s="550">
        <v>168</v>
      </c>
    </row>
    <row r="905" spans="1:6" s="598" customFormat="1" x14ac:dyDescent="0.2">
      <c r="A905" s="138" t="s">
        <v>184</v>
      </c>
      <c r="B905" s="69">
        <v>1</v>
      </c>
      <c r="C905" s="69">
        <v>1</v>
      </c>
      <c r="D905" s="69">
        <v>1</v>
      </c>
      <c r="E905" s="69">
        <v>1</v>
      </c>
      <c r="F905" s="69">
        <v>1</v>
      </c>
    </row>
    <row r="906" spans="1:6" s="598" customFormat="1" x14ac:dyDescent="0.2">
      <c r="A906" s="138" t="s">
        <v>219</v>
      </c>
      <c r="B906" s="69">
        <v>1</v>
      </c>
      <c r="C906" s="69">
        <v>1</v>
      </c>
      <c r="D906" s="69">
        <v>1</v>
      </c>
      <c r="E906" s="69">
        <v>1</v>
      </c>
      <c r="F906" s="69">
        <v>1</v>
      </c>
    </row>
    <row r="907" spans="1:6" s="598" customFormat="1" ht="14.25" x14ac:dyDescent="0.2">
      <c r="A907" s="138" t="s">
        <v>983</v>
      </c>
      <c r="B907" s="69">
        <v>0</v>
      </c>
      <c r="C907" s="69">
        <v>0</v>
      </c>
      <c r="D907" s="69">
        <v>0</v>
      </c>
      <c r="E907" s="69">
        <v>0</v>
      </c>
      <c r="F907" s="69">
        <v>0</v>
      </c>
    </row>
    <row r="908" spans="1:6" s="598" customFormat="1" x14ac:dyDescent="0.2">
      <c r="A908" s="138" t="s">
        <v>186</v>
      </c>
      <c r="B908" s="69">
        <v>118</v>
      </c>
      <c r="C908" s="69">
        <v>108</v>
      </c>
      <c r="D908" s="69">
        <v>97</v>
      </c>
      <c r="E908" s="69">
        <v>58</v>
      </c>
      <c r="F908" s="69">
        <v>54</v>
      </c>
    </row>
    <row r="909" spans="1:6" s="598" customFormat="1" x14ac:dyDescent="0.2">
      <c r="A909" s="138" t="s">
        <v>187</v>
      </c>
      <c r="B909" s="69">
        <v>112</v>
      </c>
      <c r="C909" s="69">
        <v>111</v>
      </c>
      <c r="D909" s="69">
        <v>109</v>
      </c>
      <c r="E909" s="69">
        <v>107</v>
      </c>
      <c r="F909" s="69">
        <v>112</v>
      </c>
    </row>
    <row r="910" spans="1:6" s="598" customFormat="1" x14ac:dyDescent="0.2">
      <c r="A910" s="138"/>
      <c r="B910" s="550"/>
      <c r="C910" s="550"/>
      <c r="D910" s="550"/>
      <c r="E910" s="550"/>
      <c r="F910" s="550"/>
    </row>
    <row r="911" spans="1:6" s="598" customFormat="1" x14ac:dyDescent="0.2">
      <c r="A911" s="133" t="s">
        <v>189</v>
      </c>
      <c r="B911" s="550">
        <v>16</v>
      </c>
      <c r="C911" s="550">
        <v>18</v>
      </c>
      <c r="D911" s="550">
        <v>24</v>
      </c>
      <c r="E911" s="550">
        <v>16</v>
      </c>
      <c r="F911" s="550">
        <v>16</v>
      </c>
    </row>
    <row r="912" spans="1:6" s="598" customFormat="1" x14ac:dyDescent="0.2">
      <c r="A912" s="138" t="s">
        <v>184</v>
      </c>
      <c r="B912" s="69">
        <v>0</v>
      </c>
      <c r="C912" s="69">
        <v>0</v>
      </c>
      <c r="D912" s="69">
        <v>0</v>
      </c>
      <c r="E912" s="69">
        <v>0</v>
      </c>
      <c r="F912" s="69">
        <v>0</v>
      </c>
    </row>
    <row r="913" spans="1:6" s="598" customFormat="1" x14ac:dyDescent="0.2">
      <c r="A913" s="138" t="s">
        <v>219</v>
      </c>
      <c r="B913" s="69">
        <v>6</v>
      </c>
      <c r="C913" s="69">
        <v>6</v>
      </c>
      <c r="D913" s="69">
        <v>5</v>
      </c>
      <c r="E913" s="69">
        <v>5</v>
      </c>
      <c r="F913" s="69">
        <v>4</v>
      </c>
    </row>
    <row r="914" spans="1:6" s="598" customFormat="1" ht="14.25" x14ac:dyDescent="0.2">
      <c r="A914" s="138" t="s">
        <v>983</v>
      </c>
      <c r="B914" s="69">
        <v>9</v>
      </c>
      <c r="C914" s="69">
        <v>12</v>
      </c>
      <c r="D914" s="69">
        <v>15</v>
      </c>
      <c r="E914" s="69">
        <v>7</v>
      </c>
      <c r="F914" s="69">
        <v>7</v>
      </c>
    </row>
    <row r="915" spans="1:6" s="598" customFormat="1" x14ac:dyDescent="0.2">
      <c r="A915" s="138" t="s">
        <v>186</v>
      </c>
      <c r="B915" s="69">
        <v>0</v>
      </c>
      <c r="C915" s="69">
        <v>0</v>
      </c>
      <c r="D915" s="69">
        <v>3</v>
      </c>
      <c r="E915" s="69">
        <v>4</v>
      </c>
      <c r="F915" s="69">
        <v>5</v>
      </c>
    </row>
    <row r="916" spans="1:6" s="598" customFormat="1" x14ac:dyDescent="0.2">
      <c r="A916" s="19" t="s">
        <v>187</v>
      </c>
      <c r="B916" s="42">
        <v>1</v>
      </c>
      <c r="C916" s="42">
        <v>0</v>
      </c>
      <c r="D916" s="42">
        <v>1</v>
      </c>
      <c r="E916" s="42">
        <v>0</v>
      </c>
      <c r="F916" s="42">
        <v>0</v>
      </c>
    </row>
    <row r="917" spans="1:6" s="133" customFormat="1" ht="13.5" customHeight="1" x14ac:dyDescent="0.2">
      <c r="A917" s="1184" t="s">
        <v>984</v>
      </c>
      <c r="B917" s="1184"/>
      <c r="C917" s="1184"/>
      <c r="D917" s="1184"/>
      <c r="E917" s="1184"/>
      <c r="F917" s="1184"/>
    </row>
    <row r="918" spans="1:6" s="598" customFormat="1" x14ac:dyDescent="0.2">
      <c r="A918" s="133"/>
      <c r="B918" s="162"/>
      <c r="C918" s="162"/>
      <c r="D918" s="162"/>
      <c r="E918" s="162"/>
      <c r="F918" s="162"/>
    </row>
    <row r="919" spans="1:6" s="598" customFormat="1" x14ac:dyDescent="0.2">
      <c r="A919" s="133"/>
      <c r="B919" s="162"/>
      <c r="C919" s="162"/>
      <c r="D919" s="162"/>
      <c r="E919" s="162"/>
      <c r="F919" s="162"/>
    </row>
    <row r="920" spans="1:6" s="598" customFormat="1" x14ac:dyDescent="0.2">
      <c r="A920" s="133"/>
      <c r="B920" s="162"/>
      <c r="C920" s="162"/>
      <c r="D920" s="162"/>
      <c r="E920" s="162"/>
      <c r="F920" s="162"/>
    </row>
    <row r="921" spans="1:6" s="598" customFormat="1" x14ac:dyDescent="0.2">
      <c r="A921" s="144"/>
      <c r="B921" s="162"/>
      <c r="C921" s="162"/>
      <c r="D921" s="162"/>
      <c r="E921" s="162"/>
      <c r="F921" s="162"/>
    </row>
    <row r="922" spans="1:6" s="598" customFormat="1" x14ac:dyDescent="0.2">
      <c r="A922" s="1158" t="s">
        <v>245</v>
      </c>
      <c r="B922" s="1158"/>
      <c r="C922" s="1158"/>
      <c r="D922" s="1158"/>
      <c r="E922" s="1158"/>
      <c r="F922" s="1158"/>
    </row>
    <row r="923" spans="1:6" s="600" customFormat="1" ht="15" x14ac:dyDescent="0.25">
      <c r="A923" s="1101" t="s">
        <v>246</v>
      </c>
      <c r="B923" s="1101"/>
      <c r="C923" s="1101"/>
      <c r="D923" s="1101"/>
      <c r="E923" s="1101"/>
      <c r="F923" s="1101"/>
    </row>
    <row r="924" spans="1:6" s="598" customFormat="1" x14ac:dyDescent="0.2">
      <c r="A924" s="148" t="s">
        <v>247</v>
      </c>
      <c r="B924" s="162"/>
      <c r="C924" s="162"/>
      <c r="D924" s="162"/>
      <c r="E924" s="162"/>
      <c r="F924" s="162"/>
    </row>
    <row r="925" spans="1:6" s="598" customFormat="1" x14ac:dyDescent="0.2">
      <c r="A925" s="148"/>
      <c r="B925" s="162"/>
      <c r="C925" s="162"/>
      <c r="D925" s="162"/>
      <c r="E925" s="162"/>
      <c r="F925" s="162"/>
    </row>
    <row r="926" spans="1:6" s="598" customFormat="1" x14ac:dyDescent="0.2">
      <c r="A926" s="567"/>
      <c r="B926" s="12">
        <v>40909</v>
      </c>
      <c r="C926" s="12">
        <v>41275</v>
      </c>
      <c r="D926" s="12">
        <v>41640</v>
      </c>
      <c r="E926" s="12">
        <v>42005</v>
      </c>
      <c r="F926" s="12">
        <v>42370</v>
      </c>
    </row>
    <row r="927" spans="1:6" s="598" customFormat="1" x14ac:dyDescent="0.2">
      <c r="A927" s="132" t="s">
        <v>982</v>
      </c>
      <c r="B927" s="550"/>
      <c r="C927" s="550"/>
      <c r="D927" s="550"/>
      <c r="E927" s="550"/>
      <c r="F927" s="550"/>
    </row>
    <row r="928" spans="1:6" s="598" customFormat="1" x14ac:dyDescent="0.2">
      <c r="A928" s="544" t="s">
        <v>249</v>
      </c>
      <c r="B928" s="545">
        <v>43.784999999999997</v>
      </c>
      <c r="C928" s="545">
        <v>42.374000000000002</v>
      </c>
      <c r="D928" s="545">
        <v>38.24</v>
      </c>
      <c r="E928" s="545">
        <v>43.32</v>
      </c>
      <c r="F928" s="545">
        <v>29.64</v>
      </c>
    </row>
    <row r="929" spans="1:6" s="598" customFormat="1" x14ac:dyDescent="0.2">
      <c r="A929" s="554" t="s">
        <v>194</v>
      </c>
      <c r="B929" s="545">
        <v>34.896000000000001</v>
      </c>
      <c r="C929" s="545">
        <v>32.423999999999999</v>
      </c>
      <c r="D929" s="545">
        <v>28.74</v>
      </c>
      <c r="E929" s="545">
        <v>33.729999999999997</v>
      </c>
      <c r="F929" s="545">
        <v>15.52</v>
      </c>
    </row>
    <row r="930" spans="1:6" s="598" customFormat="1" x14ac:dyDescent="0.2">
      <c r="A930" s="167" t="s">
        <v>195</v>
      </c>
      <c r="B930" s="69" t="s">
        <v>18</v>
      </c>
      <c r="C930" s="69" t="s">
        <v>18</v>
      </c>
      <c r="D930" s="69" t="s">
        <v>18</v>
      </c>
      <c r="E930" s="32" t="s">
        <v>18</v>
      </c>
      <c r="F930" s="32" t="s">
        <v>18</v>
      </c>
    </row>
    <row r="931" spans="1:6" s="598" customFormat="1" x14ac:dyDescent="0.2">
      <c r="A931" s="167" t="s">
        <v>196</v>
      </c>
      <c r="B931" s="69" t="s">
        <v>18</v>
      </c>
      <c r="C931" s="69" t="s">
        <v>18</v>
      </c>
      <c r="D931" s="69" t="s">
        <v>18</v>
      </c>
      <c r="E931" s="32" t="s">
        <v>18</v>
      </c>
      <c r="F931" s="32" t="s">
        <v>18</v>
      </c>
    </row>
    <row r="932" spans="1:6" s="598" customFormat="1" x14ac:dyDescent="0.2">
      <c r="A932" s="555" t="s">
        <v>197</v>
      </c>
      <c r="B932" s="545">
        <v>1.0349999999999999</v>
      </c>
      <c r="C932" s="545">
        <v>0.98099999999999998</v>
      </c>
      <c r="D932" s="545">
        <v>1.25</v>
      </c>
      <c r="E932" s="545">
        <v>1.1599999999999999</v>
      </c>
      <c r="F932" s="545">
        <v>1.54</v>
      </c>
    </row>
    <row r="933" spans="1:6" s="598" customFormat="1" x14ac:dyDescent="0.2">
      <c r="A933" s="558" t="s">
        <v>187</v>
      </c>
      <c r="B933" s="559">
        <v>7.8540000000000001</v>
      </c>
      <c r="C933" s="559">
        <v>8.9689999999999994</v>
      </c>
      <c r="D933" s="559">
        <v>8.25</v>
      </c>
      <c r="E933" s="559">
        <v>8.43</v>
      </c>
      <c r="F933" s="559">
        <v>12.58</v>
      </c>
    </row>
    <row r="934" spans="1:6" s="133" customFormat="1" ht="13.5" hidden="1" customHeight="1" x14ac:dyDescent="0.2">
      <c r="A934" s="1184"/>
      <c r="B934" s="1184"/>
      <c r="C934" s="1184"/>
      <c r="D934" s="1184"/>
      <c r="E934" s="1184"/>
      <c r="F934" s="1184"/>
    </row>
    <row r="935" spans="1:6" s="598" customFormat="1" x14ac:dyDescent="0.2">
      <c r="A935" s="133"/>
      <c r="B935" s="162"/>
      <c r="C935" s="162"/>
      <c r="D935" s="162"/>
      <c r="E935" s="162"/>
      <c r="F935" s="162"/>
    </row>
    <row r="936" spans="1:6" s="598" customFormat="1" x14ac:dyDescent="0.2">
      <c r="A936" s="133"/>
      <c r="B936" s="162"/>
      <c r="C936" s="162"/>
      <c r="D936" s="162"/>
      <c r="E936" s="162"/>
      <c r="F936" s="162"/>
    </row>
    <row r="937" spans="1:6" s="598" customFormat="1" x14ac:dyDescent="0.2">
      <c r="A937" s="144"/>
      <c r="B937" s="162"/>
      <c r="C937" s="162"/>
      <c r="D937" s="162"/>
      <c r="E937" s="162"/>
      <c r="F937" s="162"/>
    </row>
    <row r="938" spans="1:6" s="598" customFormat="1" x14ac:dyDescent="0.2">
      <c r="A938" s="134"/>
      <c r="B938" s="162"/>
      <c r="C938" s="162"/>
      <c r="D938" s="162"/>
      <c r="E938" s="162"/>
      <c r="F938" s="162"/>
    </row>
    <row r="939" spans="1:6" s="598" customFormat="1" x14ac:dyDescent="0.2">
      <c r="A939" s="1158" t="s">
        <v>251</v>
      </c>
      <c r="B939" s="1158"/>
      <c r="C939" s="1158"/>
      <c r="D939" s="1158"/>
      <c r="E939" s="1158"/>
      <c r="F939" s="1158"/>
    </row>
    <row r="940" spans="1:6" s="600" customFormat="1" ht="15" x14ac:dyDescent="0.25">
      <c r="A940" s="1101" t="s">
        <v>252</v>
      </c>
      <c r="B940" s="1101"/>
      <c r="C940" s="1101"/>
      <c r="D940" s="1101"/>
      <c r="E940" s="1101"/>
      <c r="F940" s="1101"/>
    </row>
    <row r="941" spans="1:6" s="598" customFormat="1" x14ac:dyDescent="0.2">
      <c r="A941" s="148" t="s">
        <v>269</v>
      </c>
      <c r="B941" s="162"/>
      <c r="C941" s="162"/>
      <c r="D941" s="162"/>
      <c r="E941" s="162"/>
      <c r="F941" s="162"/>
    </row>
    <row r="942" spans="1:6" s="598" customFormat="1" x14ac:dyDescent="0.2">
      <c r="A942" s="133"/>
      <c r="B942" s="162"/>
      <c r="C942" s="162"/>
      <c r="D942" s="162"/>
      <c r="E942" s="162"/>
      <c r="F942" s="162"/>
    </row>
    <row r="943" spans="1:6" s="598" customFormat="1" x14ac:dyDescent="0.2">
      <c r="A943" s="567"/>
      <c r="B943" s="12">
        <v>40909</v>
      </c>
      <c r="C943" s="12">
        <v>41275</v>
      </c>
      <c r="D943" s="12">
        <v>41640</v>
      </c>
      <c r="E943" s="12">
        <v>42005</v>
      </c>
      <c r="F943" s="12">
        <v>42370</v>
      </c>
    </row>
    <row r="944" spans="1:6" s="598" customFormat="1" ht="14.25" x14ac:dyDescent="0.2">
      <c r="A944" s="132" t="s">
        <v>985</v>
      </c>
      <c r="B944" s="537"/>
      <c r="C944" s="537"/>
      <c r="D944" s="537"/>
      <c r="E944" s="537"/>
      <c r="F944" s="537"/>
    </row>
    <row r="945" spans="1:6" s="598" customFormat="1" x14ac:dyDescent="0.2">
      <c r="A945" s="544" t="s">
        <v>376</v>
      </c>
      <c r="B945" s="545">
        <v>3208.4960000000001</v>
      </c>
      <c r="C945" s="545">
        <v>3298.9949999999999</v>
      </c>
      <c r="D945" s="545">
        <v>3349.21</v>
      </c>
      <c r="E945" s="545">
        <v>3305.69</v>
      </c>
      <c r="F945" s="545">
        <v>3175.09</v>
      </c>
    </row>
    <row r="946" spans="1:6" s="598" customFormat="1" x14ac:dyDescent="0.2">
      <c r="A946" s="554" t="s">
        <v>194</v>
      </c>
      <c r="B946" s="545">
        <v>2743.1990000000001</v>
      </c>
      <c r="C946" s="545">
        <v>2775.6480000000001</v>
      </c>
      <c r="D946" s="545">
        <v>2721.11</v>
      </c>
      <c r="E946" s="545">
        <v>2630.71</v>
      </c>
      <c r="F946" s="545">
        <v>2584.9900000000002</v>
      </c>
    </row>
    <row r="947" spans="1:6" s="598" customFormat="1" x14ac:dyDescent="0.2">
      <c r="A947" s="167" t="s">
        <v>195</v>
      </c>
      <c r="B947" s="32">
        <v>163.87200000000001</v>
      </c>
      <c r="C947" s="32">
        <v>157.43600000000001</v>
      </c>
      <c r="D947" s="32">
        <v>140.72999999999999</v>
      </c>
      <c r="E947" s="32">
        <v>110.86</v>
      </c>
      <c r="F947" s="32">
        <v>100.97</v>
      </c>
    </row>
    <row r="948" spans="1:6" s="598" customFormat="1" x14ac:dyDescent="0.2">
      <c r="A948" s="167" t="s">
        <v>196</v>
      </c>
      <c r="B948" s="32">
        <v>2579.3270000000002</v>
      </c>
      <c r="C948" s="32">
        <v>2618.212</v>
      </c>
      <c r="D948" s="32">
        <v>2580.38</v>
      </c>
      <c r="E948" s="32">
        <v>2519.85</v>
      </c>
      <c r="F948" s="32">
        <v>2484.02</v>
      </c>
    </row>
    <row r="949" spans="1:6" s="598" customFormat="1" x14ac:dyDescent="0.2">
      <c r="A949" s="555" t="s">
        <v>197</v>
      </c>
      <c r="B949" s="545">
        <v>439.40300000000002</v>
      </c>
      <c r="C949" s="545">
        <v>494.79500000000002</v>
      </c>
      <c r="D949" s="545">
        <v>600.76</v>
      </c>
      <c r="E949" s="545">
        <v>645.14</v>
      </c>
      <c r="F949" s="545">
        <v>559.44000000000005</v>
      </c>
    </row>
    <row r="950" spans="1:6" s="598" customFormat="1" x14ac:dyDescent="0.2">
      <c r="A950" s="556" t="s">
        <v>187</v>
      </c>
      <c r="B950" s="545">
        <v>25.894000000000002</v>
      </c>
      <c r="C950" s="545">
        <v>28.552</v>
      </c>
      <c r="D950" s="545">
        <v>27.34</v>
      </c>
      <c r="E950" s="545">
        <v>29.84</v>
      </c>
      <c r="F950" s="545">
        <v>30.66</v>
      </c>
    </row>
    <row r="951" spans="1:6" s="133" customFormat="1" ht="13.5" customHeight="1" x14ac:dyDescent="0.2">
      <c r="A951" s="1183" t="s">
        <v>986</v>
      </c>
      <c r="B951" s="1184"/>
      <c r="C951" s="1184"/>
      <c r="D951" s="1184"/>
      <c r="E951" s="1184"/>
      <c r="F951" s="1184"/>
    </row>
    <row r="952" spans="1:6" s="598" customFormat="1" x14ac:dyDescent="0.2">
      <c r="A952" s="133"/>
      <c r="B952" s="162"/>
      <c r="C952" s="162"/>
      <c r="D952" s="162"/>
      <c r="E952" s="162"/>
      <c r="F952" s="162"/>
    </row>
    <row r="956" spans="1:6" s="598" customFormat="1" x14ac:dyDescent="0.2">
      <c r="A956" s="1158" t="s">
        <v>255</v>
      </c>
      <c r="B956" s="1158"/>
      <c r="C956" s="1158"/>
      <c r="D956" s="1158"/>
      <c r="E956" s="1158"/>
      <c r="F956" s="1158"/>
    </row>
    <row r="957" spans="1:6" s="600" customFormat="1" ht="17.25" x14ac:dyDescent="0.25">
      <c r="A957" s="1101" t="s">
        <v>987</v>
      </c>
      <c r="B957" s="1101"/>
      <c r="C957" s="1101"/>
      <c r="D957" s="1101"/>
      <c r="E957" s="1101"/>
      <c r="F957" s="1101"/>
    </row>
    <row r="958" spans="1:6" s="598" customFormat="1" x14ac:dyDescent="0.2">
      <c r="A958" s="148" t="s">
        <v>257</v>
      </c>
      <c r="B958" s="162"/>
      <c r="C958" s="162"/>
      <c r="D958" s="162"/>
      <c r="E958" s="162"/>
      <c r="F958" s="162"/>
    </row>
    <row r="959" spans="1:6" s="598" customFormat="1" x14ac:dyDescent="0.2">
      <c r="A959" s="148"/>
      <c r="B959" s="162"/>
      <c r="C959" s="162"/>
      <c r="D959" s="162"/>
      <c r="E959" s="162"/>
      <c r="F959" s="162"/>
    </row>
    <row r="960" spans="1:6" s="598" customFormat="1" x14ac:dyDescent="0.2">
      <c r="A960" s="567"/>
      <c r="B960" s="12">
        <v>40909</v>
      </c>
      <c r="C960" s="12">
        <v>41275</v>
      </c>
      <c r="D960" s="12">
        <v>41640</v>
      </c>
      <c r="E960" s="12">
        <v>42005</v>
      </c>
      <c r="F960" s="12">
        <v>42370</v>
      </c>
    </row>
    <row r="961" spans="1:6" s="598" customFormat="1" x14ac:dyDescent="0.2">
      <c r="A961" s="132" t="s">
        <v>982</v>
      </c>
      <c r="B961" s="550"/>
      <c r="C961" s="550"/>
      <c r="D961" s="550"/>
      <c r="E961" s="550"/>
      <c r="F961" s="550"/>
    </row>
    <row r="962" spans="1:6" s="598" customFormat="1" x14ac:dyDescent="0.2">
      <c r="A962" s="544" t="s">
        <v>378</v>
      </c>
      <c r="B962" s="537">
        <v>21291.8</v>
      </c>
      <c r="C962" s="537">
        <v>20997</v>
      </c>
      <c r="D962" s="537">
        <v>24663</v>
      </c>
      <c r="E962" s="537">
        <v>23718</v>
      </c>
      <c r="F962" s="537">
        <v>22233</v>
      </c>
    </row>
    <row r="963" spans="1:6" s="598" customFormat="1" x14ac:dyDescent="0.2">
      <c r="A963" s="554" t="s">
        <v>259</v>
      </c>
      <c r="B963" s="537">
        <v>18708.8</v>
      </c>
      <c r="C963" s="537">
        <v>18598</v>
      </c>
      <c r="D963" s="537">
        <v>21843</v>
      </c>
      <c r="E963" s="537">
        <v>20946</v>
      </c>
      <c r="F963" s="537">
        <v>18885.400000000001</v>
      </c>
    </row>
    <row r="964" spans="1:6" s="598" customFormat="1" x14ac:dyDescent="0.2">
      <c r="A964" s="561" t="s">
        <v>194</v>
      </c>
      <c r="B964" s="537">
        <v>7003</v>
      </c>
      <c r="C964" s="537">
        <v>7465</v>
      </c>
      <c r="D964" s="537">
        <v>7206</v>
      </c>
      <c r="E964" s="537">
        <v>5747</v>
      </c>
      <c r="F964" s="537">
        <v>5430.4</v>
      </c>
    </row>
    <row r="965" spans="1:6" s="598" customFormat="1" x14ac:dyDescent="0.2">
      <c r="A965" s="111" t="s">
        <v>195</v>
      </c>
      <c r="B965" s="51">
        <v>541</v>
      </c>
      <c r="C965" s="51">
        <v>582</v>
      </c>
      <c r="D965" s="51">
        <v>500</v>
      </c>
      <c r="E965" s="51">
        <v>270</v>
      </c>
      <c r="F965" s="51">
        <v>247.2</v>
      </c>
    </row>
    <row r="966" spans="1:6" s="598" customFormat="1" x14ac:dyDescent="0.2">
      <c r="A966" s="111" t="s">
        <v>196</v>
      </c>
      <c r="B966" s="51">
        <v>6462</v>
      </c>
      <c r="C966" s="51">
        <v>6883</v>
      </c>
      <c r="D966" s="51">
        <v>6706</v>
      </c>
      <c r="E966" s="51">
        <v>5477</v>
      </c>
      <c r="F966" s="51">
        <v>5183.2</v>
      </c>
    </row>
    <row r="967" spans="1:6" s="598" customFormat="1" x14ac:dyDescent="0.2">
      <c r="A967" s="571" t="s">
        <v>197</v>
      </c>
      <c r="B967" s="537">
        <v>8919</v>
      </c>
      <c r="C967" s="537">
        <v>8903</v>
      </c>
      <c r="D967" s="537">
        <v>10390</v>
      </c>
      <c r="E967" s="537">
        <v>11117</v>
      </c>
      <c r="F967" s="537">
        <v>9756.4</v>
      </c>
    </row>
    <row r="968" spans="1:6" s="598" customFormat="1" x14ac:dyDescent="0.2">
      <c r="A968" s="660" t="s">
        <v>187</v>
      </c>
      <c r="B968" s="537">
        <v>2787</v>
      </c>
      <c r="C968" s="537">
        <v>2230</v>
      </c>
      <c r="D968" s="537">
        <v>4247</v>
      </c>
      <c r="E968" s="537">
        <v>4082</v>
      </c>
      <c r="F968" s="537">
        <v>3698.5</v>
      </c>
    </row>
    <row r="969" spans="1:6" s="598" customFormat="1" x14ac:dyDescent="0.2">
      <c r="A969" s="554" t="s">
        <v>260</v>
      </c>
      <c r="B969" s="537">
        <v>2583.0239999999999</v>
      </c>
      <c r="C969" s="537">
        <v>2398</v>
      </c>
      <c r="D969" s="537">
        <v>2820</v>
      </c>
      <c r="E969" s="537">
        <v>2772</v>
      </c>
      <c r="F969" s="537">
        <v>3347.6</v>
      </c>
    </row>
    <row r="970" spans="1:6" s="598" customFormat="1" x14ac:dyDescent="0.2">
      <c r="A970" s="561" t="s">
        <v>194</v>
      </c>
      <c r="B970" s="537">
        <v>1043</v>
      </c>
      <c r="C970" s="537">
        <v>939</v>
      </c>
      <c r="D970" s="537">
        <v>951</v>
      </c>
      <c r="E970" s="537">
        <v>863</v>
      </c>
      <c r="F970" s="537">
        <v>828.3</v>
      </c>
    </row>
    <row r="971" spans="1:6" s="598" customFormat="1" x14ac:dyDescent="0.2">
      <c r="A971" s="111" t="s">
        <v>195</v>
      </c>
      <c r="B971" s="51">
        <v>70.466999999999999</v>
      </c>
      <c r="C971" s="51">
        <v>54</v>
      </c>
      <c r="D971" s="51">
        <v>51</v>
      </c>
      <c r="E971" s="51">
        <v>33</v>
      </c>
      <c r="F971" s="51">
        <v>29.5</v>
      </c>
    </row>
    <row r="972" spans="1:6" s="598" customFormat="1" x14ac:dyDescent="0.2">
      <c r="A972" s="111" t="s">
        <v>196</v>
      </c>
      <c r="B972" s="51">
        <v>973</v>
      </c>
      <c r="C972" s="51">
        <v>885</v>
      </c>
      <c r="D972" s="51">
        <v>900</v>
      </c>
      <c r="E972" s="51">
        <v>830</v>
      </c>
      <c r="F972" s="51">
        <v>798.8</v>
      </c>
    </row>
    <row r="973" spans="1:6" s="598" customFormat="1" x14ac:dyDescent="0.2">
      <c r="A973" s="571" t="s">
        <v>197</v>
      </c>
      <c r="B973" s="537">
        <v>1489.519</v>
      </c>
      <c r="C973" s="537">
        <v>1418</v>
      </c>
      <c r="D973" s="537">
        <v>1824</v>
      </c>
      <c r="E973" s="537">
        <v>1879</v>
      </c>
      <c r="F973" s="537">
        <v>2431.1</v>
      </c>
    </row>
    <row r="974" spans="1:6" s="598" customFormat="1" x14ac:dyDescent="0.2">
      <c r="A974" s="716" t="s">
        <v>187</v>
      </c>
      <c r="B974" s="549">
        <v>50</v>
      </c>
      <c r="C974" s="549">
        <v>41</v>
      </c>
      <c r="D974" s="549">
        <v>45</v>
      </c>
      <c r="E974" s="549">
        <v>30</v>
      </c>
      <c r="F974" s="549">
        <v>88.2</v>
      </c>
    </row>
    <row r="975" spans="1:6" s="133" customFormat="1" ht="14.25" customHeight="1" x14ac:dyDescent="0.2">
      <c r="A975" s="1108" t="s">
        <v>988</v>
      </c>
      <c r="B975" s="1208"/>
      <c r="C975" s="1208"/>
      <c r="D975" s="1208"/>
      <c r="E975" s="1208"/>
      <c r="F975" s="1208"/>
    </row>
    <row r="976" spans="1:6" s="598" customFormat="1" x14ac:dyDescent="0.2">
      <c r="A976" s="133"/>
      <c r="B976" s="162"/>
      <c r="C976" s="162"/>
      <c r="D976" s="162"/>
      <c r="E976" s="162"/>
      <c r="F976" s="162"/>
    </row>
    <row r="977" spans="1:6" s="598" customFormat="1" x14ac:dyDescent="0.2">
      <c r="A977" s="133"/>
      <c r="B977" s="162"/>
      <c r="C977" s="162"/>
      <c r="D977" s="162"/>
      <c r="E977" s="162"/>
      <c r="F977" s="162"/>
    </row>
    <row r="978" spans="1:6" s="598" customFormat="1" x14ac:dyDescent="0.2">
      <c r="A978" s="144"/>
      <c r="B978" s="162"/>
      <c r="C978" s="162"/>
      <c r="D978" s="162"/>
      <c r="E978" s="162"/>
      <c r="F978" s="162"/>
    </row>
    <row r="979" spans="1:6" s="598" customFormat="1" x14ac:dyDescent="0.2">
      <c r="A979" s="133"/>
      <c r="B979" s="162"/>
      <c r="C979" s="162"/>
      <c r="D979" s="162"/>
      <c r="E979" s="162"/>
      <c r="F979" s="162"/>
    </row>
    <row r="980" spans="1:6" s="598" customFormat="1" x14ac:dyDescent="0.2">
      <c r="A980" s="1158" t="s">
        <v>261</v>
      </c>
      <c r="B980" s="1158"/>
      <c r="C980" s="1158"/>
      <c r="D980" s="1158"/>
      <c r="E980" s="1158"/>
      <c r="F980" s="1158"/>
    </row>
    <row r="981" spans="1:6" s="600" customFormat="1" ht="17.25" x14ac:dyDescent="0.25">
      <c r="A981" s="1101" t="s">
        <v>989</v>
      </c>
      <c r="B981" s="1101"/>
      <c r="C981" s="1101"/>
      <c r="D981" s="1101"/>
      <c r="E981" s="1101"/>
      <c r="F981" s="1101"/>
    </row>
    <row r="982" spans="1:6" s="598" customFormat="1" x14ac:dyDescent="0.2">
      <c r="A982" s="148" t="s">
        <v>327</v>
      </c>
      <c r="B982" s="162"/>
      <c r="C982" s="162"/>
      <c r="D982" s="162"/>
      <c r="E982" s="162"/>
      <c r="F982" s="162"/>
    </row>
    <row r="983" spans="1:6" s="598" customFormat="1" x14ac:dyDescent="0.2">
      <c r="A983" s="148"/>
      <c r="B983" s="162"/>
      <c r="C983" s="162"/>
      <c r="D983" s="162"/>
      <c r="E983" s="162"/>
      <c r="F983" s="162"/>
    </row>
    <row r="984" spans="1:6" s="598" customFormat="1" x14ac:dyDescent="0.2">
      <c r="A984" s="567"/>
      <c r="B984" s="12">
        <v>40909</v>
      </c>
      <c r="C984" s="12">
        <v>41275</v>
      </c>
      <c r="D984" s="12">
        <v>41640</v>
      </c>
      <c r="E984" s="12">
        <v>42005</v>
      </c>
      <c r="F984" s="12">
        <v>42370</v>
      </c>
    </row>
    <row r="985" spans="1:6" s="598" customFormat="1" x14ac:dyDescent="0.2">
      <c r="A985" s="132" t="s">
        <v>982</v>
      </c>
      <c r="B985" s="537"/>
      <c r="C985" s="537"/>
      <c r="D985" s="537"/>
      <c r="E985" s="537"/>
      <c r="F985" s="537"/>
    </row>
    <row r="986" spans="1:6" s="598" customFormat="1" x14ac:dyDescent="0.2">
      <c r="A986" s="544" t="s">
        <v>380</v>
      </c>
      <c r="B986" s="537">
        <v>58456.266000000003</v>
      </c>
      <c r="C986" s="537">
        <v>62349.200000000004</v>
      </c>
      <c r="D986" s="537">
        <v>75945.37</v>
      </c>
      <c r="E986" s="537">
        <v>66409.100000000006</v>
      </c>
      <c r="F986" s="537">
        <v>66682.100000000006</v>
      </c>
    </row>
    <row r="987" spans="1:6" s="598" customFormat="1" x14ac:dyDescent="0.2">
      <c r="A987" s="554" t="s">
        <v>259</v>
      </c>
      <c r="B987" s="537">
        <v>43884.25</v>
      </c>
      <c r="C987" s="537">
        <v>47922.8</v>
      </c>
      <c r="D987" s="537">
        <v>57428.800000000003</v>
      </c>
      <c r="E987" s="537">
        <v>50451.4</v>
      </c>
      <c r="F987" s="537">
        <v>54778.400000000001</v>
      </c>
    </row>
    <row r="988" spans="1:6" s="598" customFormat="1" x14ac:dyDescent="0.2">
      <c r="A988" s="561" t="s">
        <v>194</v>
      </c>
      <c r="B988" s="537">
        <v>42279.337</v>
      </c>
      <c r="C988" s="537">
        <v>46409.3</v>
      </c>
      <c r="D988" s="537">
        <v>55365.8</v>
      </c>
      <c r="E988" s="537">
        <v>48467.4</v>
      </c>
      <c r="F988" s="537">
        <v>53032.9</v>
      </c>
    </row>
    <row r="989" spans="1:6" s="598" customFormat="1" x14ac:dyDescent="0.2">
      <c r="A989" s="111" t="s">
        <v>195</v>
      </c>
      <c r="B989" s="51">
        <v>9585.3449999999993</v>
      </c>
      <c r="C989" s="51">
        <v>8944.7000000000007</v>
      </c>
      <c r="D989" s="51">
        <v>6567.5</v>
      </c>
      <c r="E989" s="51">
        <v>4256.3</v>
      </c>
      <c r="F989" s="51">
        <v>5919.9000000000005</v>
      </c>
    </row>
    <row r="990" spans="1:6" s="598" customFormat="1" x14ac:dyDescent="0.2">
      <c r="A990" s="111" t="s">
        <v>196</v>
      </c>
      <c r="B990" s="51">
        <v>32693.989000000001</v>
      </c>
      <c r="C990" s="51">
        <v>37464.700000000004</v>
      </c>
      <c r="D990" s="51">
        <v>48798.3</v>
      </c>
      <c r="E990" s="51">
        <v>44211.1</v>
      </c>
      <c r="F990" s="51">
        <v>47113</v>
      </c>
    </row>
    <row r="991" spans="1:6" s="598" customFormat="1" x14ac:dyDescent="0.2">
      <c r="A991" s="571" t="s">
        <v>197</v>
      </c>
      <c r="B991" s="537">
        <v>1577.165</v>
      </c>
      <c r="C991" s="537">
        <v>1483.3</v>
      </c>
      <c r="D991" s="537">
        <v>2013.3</v>
      </c>
      <c r="E991" s="537">
        <v>1903.4</v>
      </c>
      <c r="F991" s="537">
        <v>1711.4</v>
      </c>
    </row>
    <row r="992" spans="1:6" s="598" customFormat="1" x14ac:dyDescent="0.2">
      <c r="A992" s="660" t="s">
        <v>187</v>
      </c>
      <c r="B992" s="537">
        <v>27.751000000000001</v>
      </c>
      <c r="C992" s="537">
        <v>30.2</v>
      </c>
      <c r="D992" s="537">
        <v>49.7</v>
      </c>
      <c r="E992" s="537">
        <v>80.7</v>
      </c>
      <c r="F992" s="537">
        <v>34.1</v>
      </c>
    </row>
    <row r="993" spans="1:6" s="598" customFormat="1" x14ac:dyDescent="0.2">
      <c r="A993" s="554" t="s">
        <v>260</v>
      </c>
      <c r="B993" s="537">
        <v>14572.016</v>
      </c>
      <c r="C993" s="537">
        <v>14426.4</v>
      </c>
      <c r="D993" s="537">
        <v>18516.57</v>
      </c>
      <c r="E993" s="537">
        <v>15957.6</v>
      </c>
      <c r="F993" s="537">
        <v>11903.7</v>
      </c>
    </row>
    <row r="994" spans="1:6" s="598" customFormat="1" x14ac:dyDescent="0.2">
      <c r="A994" s="561" t="s">
        <v>194</v>
      </c>
      <c r="B994" s="537">
        <v>13540.025</v>
      </c>
      <c r="C994" s="537">
        <v>13443.5</v>
      </c>
      <c r="D994" s="537">
        <v>17182.37</v>
      </c>
      <c r="E994" s="537">
        <v>14626</v>
      </c>
      <c r="F994" s="537">
        <v>10003.300000000001</v>
      </c>
    </row>
    <row r="995" spans="1:6" s="598" customFormat="1" x14ac:dyDescent="0.2">
      <c r="A995" s="111" t="s">
        <v>195</v>
      </c>
      <c r="B995" s="51">
        <v>2287.2370000000001</v>
      </c>
      <c r="C995" s="51">
        <v>1530.2</v>
      </c>
      <c r="D995" s="51">
        <v>1311.5</v>
      </c>
      <c r="E995" s="51">
        <v>810.7</v>
      </c>
      <c r="F995" s="51">
        <v>926.9</v>
      </c>
    </row>
    <row r="996" spans="1:6" s="598" customFormat="1" x14ac:dyDescent="0.2">
      <c r="A996" s="111" t="s">
        <v>196</v>
      </c>
      <c r="B996" s="51">
        <v>11252.788</v>
      </c>
      <c r="C996" s="51">
        <v>11913.300000000001</v>
      </c>
      <c r="D996" s="51">
        <v>15870.87</v>
      </c>
      <c r="E996" s="51">
        <v>13815.300000000001</v>
      </c>
      <c r="F996" s="51">
        <v>9076.4</v>
      </c>
    </row>
    <row r="997" spans="1:6" s="598" customFormat="1" x14ac:dyDescent="0.2">
      <c r="A997" s="571" t="s">
        <v>197</v>
      </c>
      <c r="B997" s="537">
        <v>1013.6</v>
      </c>
      <c r="C997" s="537">
        <v>969.9</v>
      </c>
      <c r="D997" s="537">
        <v>1309.3</v>
      </c>
      <c r="E997" s="537">
        <v>1304.5</v>
      </c>
      <c r="F997" s="537">
        <v>1776.4</v>
      </c>
    </row>
    <row r="998" spans="1:6" s="598" customFormat="1" x14ac:dyDescent="0.2">
      <c r="A998" s="716" t="s">
        <v>187</v>
      </c>
      <c r="B998" s="549">
        <v>18.391000000000002</v>
      </c>
      <c r="C998" s="549">
        <v>13</v>
      </c>
      <c r="D998" s="549">
        <v>24.900000000000002</v>
      </c>
      <c r="E998" s="549">
        <v>27.2</v>
      </c>
      <c r="F998" s="549">
        <v>124</v>
      </c>
    </row>
    <row r="999" spans="1:6" s="133" customFormat="1" ht="14.25" customHeight="1" x14ac:dyDescent="0.2">
      <c r="A999" s="1108" t="s">
        <v>988</v>
      </c>
      <c r="B999" s="1208"/>
      <c r="C999" s="1208"/>
      <c r="D999" s="1208"/>
      <c r="E999" s="1208"/>
      <c r="F999" s="1208"/>
    </row>
    <row r="1000" spans="1:6" s="598" customFormat="1" x14ac:dyDescent="0.2">
      <c r="A1000" s="133"/>
      <c r="B1000" s="162"/>
      <c r="C1000" s="162"/>
      <c r="D1000" s="162"/>
      <c r="E1000" s="162"/>
      <c r="F1000" s="162"/>
    </row>
    <row r="1001" spans="1:6" s="598" customFormat="1" x14ac:dyDescent="0.2">
      <c r="A1001" s="133"/>
      <c r="B1001" s="162"/>
      <c r="C1001" s="162"/>
      <c r="D1001" s="162"/>
      <c r="E1001" s="162"/>
      <c r="F1001" s="162"/>
    </row>
    <row r="1002" spans="1:6" s="598" customFormat="1" x14ac:dyDescent="0.2">
      <c r="A1002" s="133"/>
      <c r="B1002" s="162"/>
      <c r="C1002" s="162"/>
      <c r="D1002" s="162"/>
      <c r="E1002" s="162"/>
      <c r="F1002" s="162"/>
    </row>
    <row r="1003" spans="1:6" s="598" customFormat="1" x14ac:dyDescent="0.2">
      <c r="A1003" s="133"/>
      <c r="B1003" s="162"/>
      <c r="C1003" s="162"/>
      <c r="D1003" s="162"/>
      <c r="E1003" s="162"/>
      <c r="F1003" s="162"/>
    </row>
    <row r="1004" spans="1:6" s="598" customFormat="1" x14ac:dyDescent="0.2">
      <c r="A1004" s="133"/>
      <c r="B1004" s="162"/>
      <c r="C1004" s="162"/>
      <c r="D1004" s="162"/>
      <c r="E1004" s="162"/>
      <c r="F1004" s="162"/>
    </row>
    <row r="1005" spans="1:6" s="598" customFormat="1" x14ac:dyDescent="0.2">
      <c r="A1005" s="133"/>
      <c r="B1005" s="162"/>
      <c r="C1005" s="162"/>
      <c r="D1005" s="162"/>
      <c r="E1005" s="162"/>
      <c r="F1005" s="162"/>
    </row>
    <row r="1006" spans="1:6" s="598" customFormat="1" x14ac:dyDescent="0.2">
      <c r="A1006" s="133"/>
      <c r="B1006" s="162"/>
      <c r="C1006" s="162"/>
      <c r="D1006" s="162"/>
      <c r="E1006" s="162"/>
      <c r="F1006" s="162"/>
    </row>
    <row r="1007" spans="1:6" s="598" customFormat="1" x14ac:dyDescent="0.2">
      <c r="A1007" s="133"/>
      <c r="B1007" s="162"/>
      <c r="C1007" s="162"/>
      <c r="D1007" s="162"/>
      <c r="E1007" s="162"/>
      <c r="F1007" s="162"/>
    </row>
    <row r="1008" spans="1:6" s="598" customFormat="1" x14ac:dyDescent="0.2">
      <c r="A1008" s="133"/>
      <c r="B1008" s="162"/>
      <c r="C1008" s="162"/>
      <c r="D1008" s="162"/>
      <c r="E1008" s="162"/>
      <c r="F1008" s="162"/>
    </row>
    <row r="1009" spans="1:6" s="598" customFormat="1" x14ac:dyDescent="0.2">
      <c r="A1009" s="133"/>
      <c r="B1009" s="162"/>
      <c r="C1009" s="162"/>
      <c r="D1009" s="162"/>
      <c r="E1009" s="162"/>
      <c r="F1009" s="162"/>
    </row>
    <row r="1010" spans="1:6" s="598" customFormat="1" x14ac:dyDescent="0.2">
      <c r="A1010" s="133"/>
      <c r="B1010" s="162"/>
      <c r="C1010" s="162"/>
      <c r="D1010" s="162"/>
      <c r="E1010" s="162"/>
      <c r="F1010" s="162"/>
    </row>
    <row r="1011" spans="1:6" s="598" customFormat="1" x14ac:dyDescent="0.2">
      <c r="A1011" s="133"/>
      <c r="B1011" s="162"/>
      <c r="C1011" s="162"/>
      <c r="D1011" s="162"/>
      <c r="E1011" s="162"/>
      <c r="F1011" s="162"/>
    </row>
    <row r="1012" spans="1:6" s="598" customFormat="1" x14ac:dyDescent="0.2">
      <c r="A1012" s="133"/>
      <c r="B1012" s="162"/>
      <c r="C1012" s="162"/>
      <c r="D1012" s="162"/>
      <c r="E1012" s="162"/>
      <c r="F1012" s="162"/>
    </row>
    <row r="1013" spans="1:6" s="598" customFormat="1" x14ac:dyDescent="0.2">
      <c r="A1013" s="133"/>
      <c r="B1013" s="162"/>
      <c r="C1013" s="162"/>
      <c r="D1013" s="162"/>
      <c r="E1013" s="162"/>
      <c r="F1013" s="162"/>
    </row>
    <row r="1014" spans="1:6" s="598" customFormat="1" x14ac:dyDescent="0.2">
      <c r="A1014" s="133"/>
      <c r="B1014" s="162"/>
      <c r="C1014" s="162"/>
      <c r="D1014" s="162"/>
      <c r="E1014" s="162"/>
      <c r="F1014" s="162"/>
    </row>
    <row r="1015" spans="1:6" s="598" customFormat="1" x14ac:dyDescent="0.2">
      <c r="A1015" s="133"/>
      <c r="B1015" s="162"/>
      <c r="C1015" s="162"/>
      <c r="D1015" s="162"/>
      <c r="E1015" s="162"/>
      <c r="F1015" s="162"/>
    </row>
    <row r="1016" spans="1:6" s="598" customFormat="1" x14ac:dyDescent="0.2">
      <c r="A1016" s="133"/>
      <c r="B1016" s="162"/>
      <c r="C1016" s="162"/>
      <c r="D1016" s="162"/>
      <c r="E1016" s="162"/>
      <c r="F1016" s="162"/>
    </row>
  </sheetData>
  <mergeCells count="81">
    <mergeCell ref="A980:F980"/>
    <mergeCell ref="A981:F981"/>
    <mergeCell ref="A999:F999"/>
    <mergeCell ref="A939:F939"/>
    <mergeCell ref="A940:F940"/>
    <mergeCell ref="A951:F951"/>
    <mergeCell ref="A956:F956"/>
    <mergeCell ref="A957:F957"/>
    <mergeCell ref="A975:F975"/>
    <mergeCell ref="A934:F934"/>
    <mergeCell ref="A742:F742"/>
    <mergeCell ref="A811:F811"/>
    <mergeCell ref="A816:F816"/>
    <mergeCell ref="A817:F817"/>
    <mergeCell ref="A853:F853"/>
    <mergeCell ref="A886:F886"/>
    <mergeCell ref="A891:F891"/>
    <mergeCell ref="A892:F892"/>
    <mergeCell ref="A917:F917"/>
    <mergeCell ref="A922:F922"/>
    <mergeCell ref="A923:F923"/>
    <mergeCell ref="A741:F741"/>
    <mergeCell ref="A562:F562"/>
    <mergeCell ref="A574:F574"/>
    <mergeCell ref="A579:F579"/>
    <mergeCell ref="A580:F580"/>
    <mergeCell ref="A631:F631"/>
    <mergeCell ref="A636:F636"/>
    <mergeCell ref="A637:F637"/>
    <mergeCell ref="A688:F688"/>
    <mergeCell ref="A694:F694"/>
    <mergeCell ref="A695:F695"/>
    <mergeCell ref="A736:F736"/>
    <mergeCell ref="A561:F561"/>
    <mergeCell ref="A412:F412"/>
    <mergeCell ref="A433:F433"/>
    <mergeCell ref="A438:F438"/>
    <mergeCell ref="A439:F439"/>
    <mergeCell ref="A457:F457"/>
    <mergeCell ref="A462:F462"/>
    <mergeCell ref="A463:F463"/>
    <mergeCell ref="A523:F523"/>
    <mergeCell ref="A528:F528"/>
    <mergeCell ref="A529:F529"/>
    <mergeCell ref="A556:F556"/>
    <mergeCell ref="A411:F411"/>
    <mergeCell ref="A297:F297"/>
    <mergeCell ref="A299:F299"/>
    <mergeCell ref="A302:F302"/>
    <mergeCell ref="A303:F303"/>
    <mergeCell ref="A336:F336"/>
    <mergeCell ref="A341:F341"/>
    <mergeCell ref="A342:F342"/>
    <mergeCell ref="A371:F371"/>
    <mergeCell ref="A376:F376"/>
    <mergeCell ref="A377:F377"/>
    <mergeCell ref="A406:F406"/>
    <mergeCell ref="A243:F243"/>
    <mergeCell ref="A86:F86"/>
    <mergeCell ref="A91:F91"/>
    <mergeCell ref="A92:F92"/>
    <mergeCell ref="A144:F144"/>
    <mergeCell ref="A149:F149"/>
    <mergeCell ref="A150:F150"/>
    <mergeCell ref="A177:F177"/>
    <mergeCell ref="A182:F182"/>
    <mergeCell ref="A183:F183"/>
    <mergeCell ref="A237:F237"/>
    <mergeCell ref="A242:F242"/>
    <mergeCell ref="A59:F59"/>
    <mergeCell ref="A4:F4"/>
    <mergeCell ref="A5:F5"/>
    <mergeCell ref="A15:F15"/>
    <mergeCell ref="A20:F20"/>
    <mergeCell ref="A21:F21"/>
    <mergeCell ref="A34:F34"/>
    <mergeCell ref="A39:F39"/>
    <mergeCell ref="A40:F40"/>
    <mergeCell ref="A41:F41"/>
    <mergeCell ref="A53:F53"/>
    <mergeCell ref="A58:F58"/>
  </mergeCells>
  <pageMargins left="0.98425196850393704" right="0.94488188976377963" top="0.59055118110236227" bottom="0.98425196850393704" header="0.47244094488188981" footer="0.47244094488188981"/>
  <pageSetup paperSize="9" scale="86" firstPageNumber="187" orientation="portrait" useFirstPageNumber="1" r:id="rId1"/>
  <headerFooter alignWithMargins="0">
    <oddHeader>&amp;L&amp;11     &amp;"Arial,Italic" Italy</oddHeader>
    <oddFooter>&amp;L       CPMI – Red Book statistical update&amp;ROctober 2017 (provisional)</oddFooter>
  </headerFooter>
  <rowBreaks count="17" manualBreakCount="17">
    <brk id="87" max="5" man="1"/>
    <brk id="145" max="5" man="1"/>
    <brk id="178" max="5" man="1"/>
    <brk id="238" max="5" man="1"/>
    <brk id="298" max="5" man="1"/>
    <brk id="337" max="5" man="1"/>
    <brk id="372" max="5" man="1"/>
    <brk id="407" max="5" man="1"/>
    <brk id="458" max="5" man="1"/>
    <brk id="524" max="5" man="1"/>
    <brk id="575" max="5" man="1"/>
    <brk id="689" max="5" man="1"/>
    <brk id="737" max="5" man="1"/>
    <brk id="812" max="5" man="1"/>
    <brk id="887" max="5" man="1"/>
    <brk id="952" max="5" man="1"/>
    <brk id="1016" max="5"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W1460"/>
  <sheetViews>
    <sheetView view="pageBreakPreview" zoomScaleNormal="100" zoomScaleSheetLayoutView="100" workbookViewId="0">
      <selection activeCell="G178" sqref="G1:BH1048576"/>
    </sheetView>
  </sheetViews>
  <sheetFormatPr defaultRowHeight="12.75" x14ac:dyDescent="0.2"/>
  <cols>
    <col min="1" max="1" width="40.7109375" style="139" customWidth="1"/>
    <col min="2" max="6" width="10.7109375" style="23" customWidth="1"/>
    <col min="7" max="11" width="12" style="132" customWidth="1"/>
    <col min="12" max="12" width="12" style="133" customWidth="1"/>
    <col min="13" max="16384" width="9.140625" style="133"/>
  </cols>
  <sheetData>
    <row r="4" spans="1:17" x14ac:dyDescent="0.2">
      <c r="A4" s="1172" t="s">
        <v>0</v>
      </c>
      <c r="B4" s="1172"/>
      <c r="C4" s="1172"/>
      <c r="D4" s="1172"/>
      <c r="E4" s="1172"/>
      <c r="F4" s="1172"/>
    </row>
    <row r="5" spans="1:17" ht="15" x14ac:dyDescent="0.25">
      <c r="A5" s="1173" t="s">
        <v>1</v>
      </c>
      <c r="B5" s="1173"/>
      <c r="C5" s="1173"/>
      <c r="D5" s="1173"/>
      <c r="E5" s="1173"/>
      <c r="F5" s="1173"/>
    </row>
    <row r="6" spans="1:17" x14ac:dyDescent="0.2">
      <c r="A6" s="132"/>
    </row>
    <row r="7" spans="1:17" x14ac:dyDescent="0.2">
      <c r="A7" s="136"/>
      <c r="B7" s="12">
        <v>40909</v>
      </c>
      <c r="C7" s="12">
        <v>41275</v>
      </c>
      <c r="D7" s="12">
        <v>41640</v>
      </c>
      <c r="E7" s="12">
        <v>42005</v>
      </c>
      <c r="F7" s="12">
        <v>42370</v>
      </c>
    </row>
    <row r="8" spans="1:17" ht="14.25" x14ac:dyDescent="0.2">
      <c r="A8" s="139" t="s">
        <v>263</v>
      </c>
      <c r="B8" s="477">
        <v>127593</v>
      </c>
      <c r="C8" s="477">
        <v>127414</v>
      </c>
      <c r="D8" s="477">
        <v>127237</v>
      </c>
      <c r="E8" s="477">
        <v>127095</v>
      </c>
      <c r="F8" s="477">
        <v>126933</v>
      </c>
    </row>
    <row r="9" spans="1:17" x14ac:dyDescent="0.2">
      <c r="A9" s="139" t="s">
        <v>990</v>
      </c>
      <c r="B9" s="477">
        <v>494957.2</v>
      </c>
      <c r="C9" s="477">
        <v>503175.5</v>
      </c>
      <c r="D9" s="477">
        <v>513698</v>
      </c>
      <c r="E9" s="477">
        <v>530156.9</v>
      </c>
      <c r="F9" s="477">
        <v>537060.80000000005</v>
      </c>
    </row>
    <row r="10" spans="1:17" x14ac:dyDescent="0.2">
      <c r="A10" s="139" t="s">
        <v>991</v>
      </c>
      <c r="B10" s="478">
        <v>3879.1877297343899</v>
      </c>
      <c r="C10" s="478">
        <v>3949.1382422653714</v>
      </c>
      <c r="D10" s="478">
        <v>4037.3319081713657</v>
      </c>
      <c r="E10" s="478">
        <v>4171.3434832212124</v>
      </c>
      <c r="F10" s="478">
        <v>4231.0573294572732</v>
      </c>
    </row>
    <row r="11" spans="1:17" x14ac:dyDescent="0.2">
      <c r="A11" s="48" t="s">
        <v>5</v>
      </c>
      <c r="B11" s="479">
        <v>-0.1</v>
      </c>
      <c r="C11" s="479">
        <v>0.3</v>
      </c>
      <c r="D11" s="479">
        <v>2.8</v>
      </c>
      <c r="E11" s="479">
        <v>0.8</v>
      </c>
      <c r="F11" s="479">
        <v>-0.1</v>
      </c>
    </row>
    <row r="12" spans="1:17" x14ac:dyDescent="0.2">
      <c r="A12" s="48" t="s">
        <v>992</v>
      </c>
      <c r="B12" s="477"/>
      <c r="C12" s="477"/>
      <c r="D12" s="477"/>
      <c r="E12" s="477"/>
      <c r="F12" s="477"/>
    </row>
    <row r="13" spans="1:17" x14ac:dyDescent="0.2">
      <c r="A13" s="138" t="s">
        <v>7</v>
      </c>
      <c r="B13" s="480">
        <v>86.11</v>
      </c>
      <c r="C13" s="480">
        <v>104.94</v>
      </c>
      <c r="D13" s="480">
        <v>119.62</v>
      </c>
      <c r="E13" s="480">
        <v>120.39</v>
      </c>
      <c r="F13" s="480">
        <v>117.07</v>
      </c>
    </row>
    <row r="14" spans="1:17" x14ac:dyDescent="0.2">
      <c r="A14" s="19" t="s">
        <v>8</v>
      </c>
      <c r="B14" s="481">
        <v>79.752812499999962</v>
      </c>
      <c r="C14" s="481">
        <v>97.618078431372567</v>
      </c>
      <c r="D14" s="481">
        <v>105.81772549019607</v>
      </c>
      <c r="E14" s="481">
        <v>121.07957031250002</v>
      </c>
      <c r="F14" s="481">
        <v>108.65494163424125</v>
      </c>
    </row>
    <row r="15" spans="1:17" s="403" customFormat="1" ht="14.25" customHeight="1" x14ac:dyDescent="0.2">
      <c r="A15" s="1174" t="s">
        <v>993</v>
      </c>
      <c r="B15" s="1174"/>
      <c r="C15" s="1174"/>
      <c r="D15" s="1174"/>
      <c r="E15" s="1174"/>
      <c r="F15" s="1174"/>
      <c r="G15" s="137"/>
      <c r="H15" s="137"/>
      <c r="I15" s="137"/>
      <c r="J15" s="137"/>
      <c r="K15" s="137"/>
      <c r="L15" s="134"/>
      <c r="M15" s="133"/>
      <c r="N15" s="133"/>
      <c r="O15" s="133"/>
      <c r="P15" s="133"/>
      <c r="Q15" s="133"/>
    </row>
    <row r="16" spans="1:17" s="134" customFormat="1" ht="13.5" customHeight="1" x14ac:dyDescent="0.2">
      <c r="A16" s="1104" t="s">
        <v>994</v>
      </c>
      <c r="B16" s="1103"/>
      <c r="C16" s="1103"/>
      <c r="D16" s="1103"/>
      <c r="E16" s="1103"/>
      <c r="F16" s="1103"/>
      <c r="G16" s="137"/>
      <c r="H16" s="137"/>
      <c r="I16" s="137"/>
      <c r="J16" s="137"/>
      <c r="K16" s="137"/>
      <c r="M16" s="133"/>
      <c r="N16" s="133"/>
      <c r="O16" s="133"/>
      <c r="P16" s="133"/>
      <c r="Q16" s="133"/>
    </row>
    <row r="17" spans="1:17" x14ac:dyDescent="0.2">
      <c r="A17" s="80"/>
      <c r="B17" s="10"/>
      <c r="C17" s="10"/>
      <c r="D17" s="10"/>
      <c r="E17" s="10"/>
      <c r="F17" s="10"/>
    </row>
    <row r="18" spans="1:17" x14ac:dyDescent="0.2">
      <c r="A18" s="80"/>
      <c r="B18" s="10"/>
      <c r="C18" s="10"/>
      <c r="D18" s="10"/>
      <c r="E18" s="10"/>
      <c r="F18" s="10"/>
    </row>
    <row r="19" spans="1:17" x14ac:dyDescent="0.2">
      <c r="A19" s="80"/>
      <c r="B19" s="10"/>
      <c r="C19" s="10"/>
      <c r="D19" s="10"/>
      <c r="E19" s="10"/>
      <c r="F19" s="10"/>
    </row>
    <row r="20" spans="1:17" x14ac:dyDescent="0.2">
      <c r="A20" s="80"/>
      <c r="B20" s="10"/>
      <c r="C20" s="10"/>
      <c r="D20" s="10"/>
      <c r="E20" s="10"/>
      <c r="F20" s="10"/>
    </row>
    <row r="21" spans="1:17" x14ac:dyDescent="0.2">
      <c r="A21" s="1172" t="s">
        <v>9</v>
      </c>
      <c r="B21" s="1172"/>
      <c r="C21" s="1172"/>
      <c r="D21" s="1172"/>
      <c r="E21" s="1172"/>
      <c r="F21" s="1172"/>
    </row>
    <row r="22" spans="1:17" ht="15" x14ac:dyDescent="0.25">
      <c r="A22" s="1173" t="s">
        <v>10</v>
      </c>
      <c r="B22" s="1173"/>
      <c r="C22" s="1173"/>
      <c r="D22" s="1173"/>
      <c r="E22" s="1173"/>
      <c r="F22" s="1173"/>
    </row>
    <row r="23" spans="1:17" x14ac:dyDescent="0.2">
      <c r="A23" s="148" t="s">
        <v>995</v>
      </c>
    </row>
    <row r="25" spans="1:17" x14ac:dyDescent="0.2">
      <c r="A25" s="136"/>
      <c r="B25" s="12">
        <v>40909</v>
      </c>
      <c r="C25" s="12">
        <v>41275</v>
      </c>
      <c r="D25" s="12">
        <v>41640</v>
      </c>
      <c r="E25" s="12">
        <v>42005</v>
      </c>
      <c r="F25" s="12">
        <v>42370</v>
      </c>
    </row>
    <row r="26" spans="1:17" ht="14.25" x14ac:dyDescent="0.2">
      <c r="A26" s="24" t="s">
        <v>270</v>
      </c>
      <c r="B26" s="49">
        <v>83070.2</v>
      </c>
      <c r="C26" s="49">
        <v>85270.7</v>
      </c>
      <c r="D26" s="49">
        <v>88163.3</v>
      </c>
      <c r="E26" s="49">
        <v>93560.3</v>
      </c>
      <c r="F26" s="49">
        <v>97302.7</v>
      </c>
    </row>
    <row r="27" spans="1:17" ht="14.25" x14ac:dyDescent="0.2">
      <c r="A27" s="24" t="s">
        <v>742</v>
      </c>
      <c r="B27" s="49">
        <v>477149</v>
      </c>
      <c r="C27" s="49">
        <v>506601.5</v>
      </c>
      <c r="D27" s="49">
        <v>529651</v>
      </c>
      <c r="E27" s="49">
        <v>551361.4</v>
      </c>
      <c r="F27" s="49">
        <v>604066.1</v>
      </c>
    </row>
    <row r="28" spans="1:17" s="598" customFormat="1" hidden="1" x14ac:dyDescent="0.2">
      <c r="A28" s="28" t="s">
        <v>14</v>
      </c>
      <c r="B28" s="49">
        <v>0</v>
      </c>
      <c r="C28" s="49">
        <v>0</v>
      </c>
      <c r="D28" s="49">
        <v>-26</v>
      </c>
      <c r="E28" s="49">
        <v>-6.3000000000465661</v>
      </c>
      <c r="F28" s="49">
        <v>-82.799999999930151</v>
      </c>
      <c r="G28" s="5"/>
      <c r="H28" s="132"/>
      <c r="I28" s="132"/>
      <c r="J28" s="132"/>
      <c r="K28" s="132"/>
      <c r="M28" s="133"/>
      <c r="N28" s="133"/>
      <c r="O28" s="133"/>
      <c r="P28" s="133"/>
      <c r="Q28" s="133"/>
    </row>
    <row r="29" spans="1:17" x14ac:dyDescent="0.2">
      <c r="A29" s="24" t="s">
        <v>15</v>
      </c>
      <c r="B29" s="49">
        <v>560219.19999999995</v>
      </c>
      <c r="C29" s="49">
        <v>591872.19999999995</v>
      </c>
      <c r="D29" s="49">
        <v>617788.30000000005</v>
      </c>
      <c r="E29" s="49">
        <v>644915.4</v>
      </c>
      <c r="F29" s="49">
        <v>701286</v>
      </c>
      <c r="G29" s="644"/>
      <c r="H29" s="644"/>
      <c r="I29" s="644"/>
      <c r="J29" s="644"/>
      <c r="K29" s="644"/>
    </row>
    <row r="30" spans="1:17" x14ac:dyDescent="0.2">
      <c r="A30" s="31" t="s">
        <v>16</v>
      </c>
      <c r="B30" s="29"/>
      <c r="C30" s="29"/>
      <c r="D30" s="29"/>
      <c r="E30" s="29"/>
      <c r="F30" s="29"/>
    </row>
    <row r="31" spans="1:17" ht="14.25" x14ac:dyDescent="0.2">
      <c r="A31" s="33" t="s">
        <v>996</v>
      </c>
      <c r="B31" s="49">
        <v>5659.8</v>
      </c>
      <c r="C31" s="49">
        <v>6639.6</v>
      </c>
      <c r="D31" s="49">
        <v>7264.1</v>
      </c>
      <c r="E31" s="49">
        <v>7848.6</v>
      </c>
      <c r="F31" s="49">
        <v>7533.3</v>
      </c>
    </row>
    <row r="32" spans="1:17" ht="14.25" x14ac:dyDescent="0.2">
      <c r="A32" s="33" t="s">
        <v>997</v>
      </c>
      <c r="B32" s="14">
        <v>161.5</v>
      </c>
      <c r="C32" s="14">
        <v>184.4</v>
      </c>
      <c r="D32" s="14">
        <v>212.2</v>
      </c>
      <c r="E32" s="14">
        <v>240.548</v>
      </c>
      <c r="F32" s="14">
        <v>262.94799999999998</v>
      </c>
      <c r="G32" s="5"/>
      <c r="H32" s="5"/>
      <c r="I32" s="5"/>
      <c r="J32" s="5"/>
      <c r="K32" s="5"/>
    </row>
    <row r="33" spans="1:17" s="598" customFormat="1" x14ac:dyDescent="0.2">
      <c r="A33" s="147" t="s">
        <v>20</v>
      </c>
      <c r="B33" s="156">
        <v>161.5</v>
      </c>
      <c r="C33" s="156">
        <v>184.4</v>
      </c>
      <c r="D33" s="156">
        <v>212.2</v>
      </c>
      <c r="E33" s="156">
        <v>240.548</v>
      </c>
      <c r="F33" s="156">
        <v>262.94799999999998</v>
      </c>
      <c r="G33" s="132"/>
      <c r="H33" s="132"/>
      <c r="I33" s="132"/>
      <c r="J33" s="132"/>
      <c r="K33" s="132"/>
      <c r="M33" s="133"/>
      <c r="N33" s="133"/>
      <c r="O33" s="133"/>
      <c r="P33" s="133"/>
      <c r="Q33" s="133"/>
    </row>
    <row r="34" spans="1:17" s="598" customFormat="1" x14ac:dyDescent="0.2">
      <c r="A34" s="332" t="s">
        <v>21</v>
      </c>
      <c r="B34" s="41" t="s">
        <v>18</v>
      </c>
      <c r="C34" s="41" t="s">
        <v>18</v>
      </c>
      <c r="D34" s="41" t="s">
        <v>18</v>
      </c>
      <c r="E34" s="41" t="s">
        <v>18</v>
      </c>
      <c r="F34" s="41" t="s">
        <v>18</v>
      </c>
      <c r="G34" s="132"/>
      <c r="H34" s="132"/>
      <c r="I34" s="132"/>
      <c r="J34" s="132"/>
      <c r="K34" s="132"/>
      <c r="M34" s="133"/>
      <c r="N34" s="133"/>
      <c r="O34" s="133"/>
      <c r="P34" s="133"/>
      <c r="Q34" s="133"/>
    </row>
    <row r="35" spans="1:17" s="450" customFormat="1" ht="40.5" customHeight="1" x14ac:dyDescent="0.2">
      <c r="A35" s="1174" t="s">
        <v>998</v>
      </c>
      <c r="B35" s="1174"/>
      <c r="C35" s="1174"/>
      <c r="D35" s="1174"/>
      <c r="E35" s="1174"/>
      <c r="F35" s="1174"/>
      <c r="G35" s="132"/>
      <c r="H35" s="132"/>
      <c r="I35" s="132"/>
      <c r="J35" s="132"/>
      <c r="K35" s="132"/>
      <c r="L35" s="133"/>
      <c r="M35" s="133"/>
      <c r="N35" s="133"/>
      <c r="O35" s="133"/>
      <c r="P35" s="133"/>
      <c r="Q35" s="133"/>
    </row>
    <row r="36" spans="1:17" s="450" customFormat="1" ht="13.5" customHeight="1" x14ac:dyDescent="0.2">
      <c r="A36" s="1209" t="s">
        <v>999</v>
      </c>
      <c r="B36" s="1210"/>
      <c r="C36" s="1210"/>
      <c r="D36" s="1210"/>
      <c r="E36" s="1210"/>
      <c r="F36" s="1210"/>
      <c r="G36" s="132"/>
      <c r="H36" s="132"/>
      <c r="I36" s="132"/>
      <c r="J36" s="132"/>
      <c r="K36" s="132"/>
      <c r="L36" s="133"/>
      <c r="M36" s="133"/>
      <c r="N36" s="133"/>
      <c r="O36" s="133"/>
      <c r="P36" s="133"/>
      <c r="Q36" s="133"/>
    </row>
    <row r="37" spans="1:17" x14ac:dyDescent="0.2">
      <c r="A37" s="482"/>
      <c r="B37" s="127"/>
      <c r="C37" s="127"/>
      <c r="D37" s="127"/>
      <c r="E37" s="127"/>
      <c r="F37" s="127"/>
    </row>
    <row r="38" spans="1:17" x14ac:dyDescent="0.2">
      <c r="A38" s="482"/>
      <c r="B38" s="127"/>
      <c r="C38" s="127"/>
      <c r="D38" s="127"/>
      <c r="E38" s="127"/>
      <c r="F38" s="127"/>
    </row>
    <row r="39" spans="1:17" x14ac:dyDescent="0.2">
      <c r="A39" s="482"/>
      <c r="B39" s="127"/>
      <c r="C39" s="127"/>
      <c r="D39" s="127"/>
      <c r="E39" s="127"/>
      <c r="F39" s="127"/>
    </row>
    <row r="41" spans="1:17" x14ac:dyDescent="0.2">
      <c r="A41" s="1172" t="s">
        <v>22</v>
      </c>
      <c r="B41" s="1172"/>
      <c r="C41" s="1172"/>
      <c r="D41" s="1172"/>
      <c r="E41" s="1172"/>
      <c r="F41" s="1172"/>
    </row>
    <row r="42" spans="1:17" ht="15" x14ac:dyDescent="0.25">
      <c r="A42" s="1173" t="s">
        <v>23</v>
      </c>
      <c r="B42" s="1173"/>
      <c r="C42" s="1173"/>
      <c r="D42" s="1173"/>
      <c r="E42" s="1173"/>
      <c r="F42" s="1173"/>
    </row>
    <row r="43" spans="1:17" x14ac:dyDescent="0.2">
      <c r="A43" s="144" t="s">
        <v>1000</v>
      </c>
    </row>
    <row r="45" spans="1:17" x14ac:dyDescent="0.2">
      <c r="A45" s="136"/>
      <c r="B45" s="12">
        <v>40909</v>
      </c>
      <c r="C45" s="12">
        <v>41275</v>
      </c>
      <c r="D45" s="12">
        <v>41640</v>
      </c>
      <c r="E45" s="12">
        <v>42005</v>
      </c>
      <c r="F45" s="12">
        <v>42370</v>
      </c>
    </row>
    <row r="46" spans="1:17" ht="14.25" x14ac:dyDescent="0.2">
      <c r="A46" s="483" t="s">
        <v>390</v>
      </c>
      <c r="B46" s="49">
        <v>42879</v>
      </c>
      <c r="C46" s="49">
        <v>96806.9</v>
      </c>
      <c r="D46" s="49">
        <v>162113.5</v>
      </c>
      <c r="E46" s="49">
        <v>230569.3</v>
      </c>
      <c r="F46" s="49">
        <v>297542.3</v>
      </c>
      <c r="G46" s="5"/>
      <c r="H46" s="5"/>
      <c r="I46" s="5"/>
      <c r="J46" s="5"/>
      <c r="K46" s="5"/>
    </row>
    <row r="47" spans="1:17" x14ac:dyDescent="0.2">
      <c r="A47" s="138" t="s">
        <v>26</v>
      </c>
      <c r="B47" s="51">
        <v>7827.8909999999996</v>
      </c>
      <c r="C47" s="51">
        <v>8200.5400000000009</v>
      </c>
      <c r="D47" s="51">
        <v>8556.5949999999993</v>
      </c>
      <c r="E47" s="51">
        <v>8795.3729999999996</v>
      </c>
      <c r="F47" s="51">
        <v>9367.2430000000004</v>
      </c>
    </row>
    <row r="48" spans="1:17" s="134" customFormat="1" x14ac:dyDescent="0.2">
      <c r="A48" s="484" t="s">
        <v>27</v>
      </c>
      <c r="B48" s="156">
        <v>35051.108999999997</v>
      </c>
      <c r="C48" s="156">
        <v>88606.36</v>
      </c>
      <c r="D48" s="156">
        <v>153556.905</v>
      </c>
      <c r="E48" s="156">
        <v>221773.927</v>
      </c>
      <c r="F48" s="156">
        <v>288175.05699999997</v>
      </c>
      <c r="G48" s="137"/>
      <c r="H48" s="137"/>
      <c r="I48" s="137"/>
      <c r="J48" s="137"/>
      <c r="K48" s="137"/>
      <c r="M48" s="133"/>
      <c r="N48" s="133"/>
      <c r="O48" s="133"/>
      <c r="P48" s="133"/>
      <c r="Q48" s="133"/>
    </row>
    <row r="49" spans="1:17" ht="14.25" x14ac:dyDescent="0.2">
      <c r="A49" s="483" t="s">
        <v>1001</v>
      </c>
      <c r="B49" s="49">
        <v>5342.0720000000001</v>
      </c>
      <c r="C49" s="49">
        <v>8524.1689999999999</v>
      </c>
      <c r="D49" s="49">
        <v>8034.2830000000004</v>
      </c>
      <c r="E49" s="49">
        <v>8874.723</v>
      </c>
      <c r="F49" s="49">
        <v>23592.003000000001</v>
      </c>
    </row>
    <row r="50" spans="1:17" x14ac:dyDescent="0.2">
      <c r="A50" s="485" t="s">
        <v>16</v>
      </c>
      <c r="B50" s="49"/>
      <c r="C50" s="49"/>
      <c r="D50" s="49"/>
      <c r="E50" s="49"/>
      <c r="F50" s="49"/>
    </row>
    <row r="51" spans="1:17" x14ac:dyDescent="0.2">
      <c r="A51" s="483" t="s">
        <v>276</v>
      </c>
      <c r="B51" s="49">
        <v>137078.9</v>
      </c>
      <c r="C51" s="49">
        <v>199395.8</v>
      </c>
      <c r="D51" s="49">
        <v>282703</v>
      </c>
      <c r="E51" s="49">
        <v>375377</v>
      </c>
      <c r="F51" s="49">
        <v>467856.9</v>
      </c>
    </row>
    <row r="52" spans="1:17" ht="14.25" x14ac:dyDescent="0.2">
      <c r="A52" s="138" t="s">
        <v>1002</v>
      </c>
      <c r="B52" s="51">
        <v>28310.32</v>
      </c>
      <c r="C52" s="51">
        <v>28986.436000000002</v>
      </c>
      <c r="D52" s="51">
        <v>29380.1</v>
      </c>
      <c r="E52" s="51">
        <v>21908.670999999998</v>
      </c>
      <c r="F52" s="51">
        <v>6780.4579999999996</v>
      </c>
    </row>
    <row r="53" spans="1:17" x14ac:dyDescent="0.2">
      <c r="A53" s="484" t="s">
        <v>31</v>
      </c>
      <c r="B53" s="41" t="s">
        <v>18</v>
      </c>
      <c r="C53" s="41" t="s">
        <v>18</v>
      </c>
      <c r="D53" s="41" t="s">
        <v>18</v>
      </c>
      <c r="E53" s="41" t="s">
        <v>18</v>
      </c>
      <c r="F53" s="41" t="s">
        <v>18</v>
      </c>
      <c r="G53" s="732"/>
    </row>
    <row r="54" spans="1:17" s="640" customFormat="1" x14ac:dyDescent="0.2">
      <c r="A54" s="442" t="s">
        <v>1003</v>
      </c>
      <c r="B54" s="42" t="s">
        <v>18</v>
      </c>
      <c r="C54" s="42" t="s">
        <v>18</v>
      </c>
      <c r="D54" s="42" t="s">
        <v>18</v>
      </c>
      <c r="E54" s="42" t="s">
        <v>18</v>
      </c>
      <c r="F54" s="42" t="s">
        <v>18</v>
      </c>
      <c r="G54" s="732"/>
      <c r="H54" s="132"/>
      <c r="I54" s="132"/>
      <c r="J54" s="132"/>
      <c r="K54" s="132"/>
      <c r="M54" s="133"/>
      <c r="N54" s="133"/>
      <c r="O54" s="133"/>
      <c r="P54" s="133"/>
      <c r="Q54" s="133"/>
    </row>
    <row r="55" spans="1:17" s="450" customFormat="1" ht="42" customHeight="1" x14ac:dyDescent="0.2">
      <c r="A55" s="1174" t="s">
        <v>1004</v>
      </c>
      <c r="B55" s="1211"/>
      <c r="C55" s="1211"/>
      <c r="D55" s="1211"/>
      <c r="E55" s="1211"/>
      <c r="F55" s="1211"/>
      <c r="G55" s="132"/>
      <c r="H55" s="132"/>
      <c r="I55" s="132"/>
      <c r="J55" s="132"/>
      <c r="K55" s="132"/>
      <c r="L55" s="133"/>
      <c r="M55" s="133"/>
      <c r="N55" s="133"/>
      <c r="O55" s="133"/>
      <c r="P55" s="133"/>
      <c r="Q55" s="133"/>
    </row>
    <row r="56" spans="1:17" s="450" customFormat="1" ht="13.5" customHeight="1" x14ac:dyDescent="0.2">
      <c r="A56" s="1212" t="s">
        <v>999</v>
      </c>
      <c r="B56" s="1213"/>
      <c r="C56" s="1213"/>
      <c r="D56" s="1213"/>
      <c r="E56" s="1213"/>
      <c r="F56" s="1213"/>
      <c r="G56" s="132"/>
      <c r="H56" s="132"/>
      <c r="I56" s="132"/>
      <c r="J56" s="132"/>
      <c r="K56" s="132"/>
      <c r="L56" s="133"/>
      <c r="M56" s="133"/>
      <c r="N56" s="133"/>
      <c r="O56" s="133"/>
      <c r="P56" s="133"/>
      <c r="Q56" s="133"/>
    </row>
    <row r="57" spans="1:17" x14ac:dyDescent="0.2">
      <c r="A57" s="46"/>
      <c r="B57" s="720"/>
      <c r="C57" s="720"/>
      <c r="D57" s="720"/>
    </row>
    <row r="58" spans="1:17" x14ac:dyDescent="0.2">
      <c r="A58" s="46"/>
      <c r="B58" s="720"/>
      <c r="C58" s="720"/>
      <c r="D58" s="720"/>
    </row>
    <row r="59" spans="1:17" x14ac:dyDescent="0.2">
      <c r="A59" s="46"/>
      <c r="B59" s="720"/>
      <c r="C59" s="720"/>
      <c r="D59" s="720"/>
    </row>
    <row r="61" spans="1:17" x14ac:dyDescent="0.2">
      <c r="A61" s="1172" t="s">
        <v>33</v>
      </c>
      <c r="B61" s="1172"/>
      <c r="C61" s="1172"/>
      <c r="D61" s="1172"/>
      <c r="E61" s="1172"/>
      <c r="F61" s="1172"/>
    </row>
    <row r="62" spans="1:17" ht="15" customHeight="1" x14ac:dyDescent="0.25">
      <c r="A62" s="1173" t="s">
        <v>1005</v>
      </c>
      <c r="B62" s="1173"/>
      <c r="C62" s="1173"/>
      <c r="D62" s="1173"/>
      <c r="E62" s="1173"/>
      <c r="F62" s="1173"/>
    </row>
    <row r="63" spans="1:17" x14ac:dyDescent="0.2">
      <c r="A63" s="148" t="s">
        <v>995</v>
      </c>
      <c r="B63" s="486"/>
      <c r="C63" s="487"/>
      <c r="D63" s="487"/>
      <c r="E63" s="487"/>
      <c r="F63" s="487"/>
    </row>
    <row r="65" spans="1:11" x14ac:dyDescent="0.2">
      <c r="A65" s="136"/>
      <c r="B65" s="12">
        <v>40909</v>
      </c>
      <c r="C65" s="12">
        <v>41275</v>
      </c>
      <c r="D65" s="12">
        <v>41640</v>
      </c>
      <c r="E65" s="12">
        <v>42005</v>
      </c>
      <c r="F65" s="12">
        <v>42370</v>
      </c>
    </row>
    <row r="66" spans="1:11" x14ac:dyDescent="0.2">
      <c r="A66" s="48" t="s">
        <v>36</v>
      </c>
      <c r="B66" s="49">
        <v>91230.884999999995</v>
      </c>
      <c r="C66" s="49">
        <v>94769.653999999995</v>
      </c>
      <c r="D66" s="49">
        <v>97737.964999999997</v>
      </c>
      <c r="E66" s="49">
        <v>103120.01700000001</v>
      </c>
      <c r="F66" s="49">
        <v>107203.482</v>
      </c>
      <c r="G66" s="5"/>
      <c r="H66" s="5"/>
      <c r="I66" s="5"/>
      <c r="J66" s="5"/>
      <c r="K66" s="5"/>
    </row>
    <row r="67" spans="1:11" x14ac:dyDescent="0.2">
      <c r="A67" s="148"/>
      <c r="B67" s="49"/>
      <c r="C67" s="49"/>
      <c r="D67" s="49"/>
      <c r="E67" s="49"/>
      <c r="F67" s="49"/>
      <c r="G67" s="50"/>
      <c r="H67" s="50"/>
      <c r="I67" s="50"/>
      <c r="J67" s="50"/>
      <c r="K67" s="50"/>
    </row>
    <row r="68" spans="1:11" ht="14.25" x14ac:dyDescent="0.2">
      <c r="A68" s="139" t="s">
        <v>1006</v>
      </c>
      <c r="B68" s="49">
        <v>86653.372000000003</v>
      </c>
      <c r="C68" s="49">
        <v>90143.130999999994</v>
      </c>
      <c r="D68" s="49">
        <v>93081.792000000001</v>
      </c>
      <c r="E68" s="49">
        <v>98429.997000000003</v>
      </c>
      <c r="F68" s="49">
        <v>102461.24099999999</v>
      </c>
      <c r="G68" s="5"/>
      <c r="H68" s="5"/>
      <c r="I68" s="5"/>
      <c r="J68" s="5"/>
      <c r="K68" s="5"/>
    </row>
    <row r="69" spans="1:11" x14ac:dyDescent="0.2">
      <c r="A69" s="148" t="s">
        <v>174</v>
      </c>
      <c r="B69" s="49"/>
      <c r="C69" s="49"/>
      <c r="D69" s="49"/>
      <c r="E69" s="49"/>
      <c r="F69" s="49"/>
      <c r="G69" s="585"/>
      <c r="H69" s="585"/>
      <c r="I69" s="585"/>
      <c r="J69" s="585"/>
      <c r="K69" s="585"/>
    </row>
    <row r="70" spans="1:11" x14ac:dyDescent="0.2">
      <c r="A70" s="138" t="s">
        <v>1007</v>
      </c>
      <c r="B70" s="51">
        <v>79272.5</v>
      </c>
      <c r="C70" s="51">
        <v>82559.8</v>
      </c>
      <c r="D70" s="51">
        <v>85370.3</v>
      </c>
      <c r="E70" s="51">
        <v>90679.4</v>
      </c>
      <c r="F70" s="51">
        <v>94623.2</v>
      </c>
      <c r="G70" s="5"/>
      <c r="H70" s="5"/>
      <c r="I70" s="5"/>
      <c r="J70" s="5"/>
      <c r="K70" s="5"/>
    </row>
    <row r="71" spans="1:11" x14ac:dyDescent="0.2">
      <c r="A71" s="138" t="s">
        <v>1008</v>
      </c>
      <c r="B71" s="51">
        <v>3020.9</v>
      </c>
      <c r="C71" s="51">
        <v>3153.4</v>
      </c>
      <c r="D71" s="51">
        <v>3252.6</v>
      </c>
      <c r="E71" s="51">
        <v>3254.1</v>
      </c>
      <c r="F71" s="51">
        <v>3271.1</v>
      </c>
      <c r="G71" s="5"/>
      <c r="H71" s="5"/>
      <c r="I71" s="5"/>
      <c r="J71" s="5"/>
      <c r="K71" s="5"/>
    </row>
    <row r="72" spans="1:11" x14ac:dyDescent="0.2">
      <c r="A72" s="138" t="s">
        <v>1009</v>
      </c>
      <c r="B72" s="51">
        <v>203.63300000000001</v>
      </c>
      <c r="C72" s="51">
        <v>201.34899999999999</v>
      </c>
      <c r="D72" s="51">
        <v>198.63800000000001</v>
      </c>
      <c r="E72" s="51">
        <v>197.35300000000001</v>
      </c>
      <c r="F72" s="51">
        <v>196.78</v>
      </c>
      <c r="G72" s="5"/>
      <c r="H72" s="5"/>
      <c r="I72" s="5"/>
      <c r="J72" s="5"/>
      <c r="K72" s="5"/>
    </row>
    <row r="73" spans="1:11" x14ac:dyDescent="0.2">
      <c r="A73" s="138" t="s">
        <v>1010</v>
      </c>
      <c r="B73" s="51">
        <v>4003.4</v>
      </c>
      <c r="C73" s="51">
        <v>4077</v>
      </c>
      <c r="D73" s="51">
        <v>4109.8999999999996</v>
      </c>
      <c r="E73" s="51">
        <v>4150.2</v>
      </c>
      <c r="F73" s="51">
        <v>4222.5</v>
      </c>
      <c r="G73" s="5"/>
      <c r="H73" s="5"/>
      <c r="I73" s="5"/>
      <c r="J73" s="5"/>
      <c r="K73" s="5"/>
    </row>
    <row r="74" spans="1:11" x14ac:dyDescent="0.2">
      <c r="A74" s="48"/>
      <c r="B74" s="49"/>
      <c r="C74" s="49"/>
      <c r="D74" s="49"/>
      <c r="E74" s="49"/>
      <c r="F74" s="49"/>
      <c r="G74" s="50"/>
      <c r="H74" s="50"/>
      <c r="I74" s="50"/>
      <c r="J74" s="50"/>
      <c r="K74" s="50"/>
    </row>
    <row r="75" spans="1:11" ht="14.25" x14ac:dyDescent="0.2">
      <c r="A75" s="139" t="s">
        <v>1011</v>
      </c>
      <c r="B75" s="49">
        <v>4577.5129999999999</v>
      </c>
      <c r="C75" s="49">
        <v>4626.5230000000001</v>
      </c>
      <c r="D75" s="49">
        <v>4656.1729999999998</v>
      </c>
      <c r="E75" s="49">
        <v>4690.0200000000004</v>
      </c>
      <c r="F75" s="49">
        <v>4742.241</v>
      </c>
      <c r="G75" s="5"/>
      <c r="H75" s="5"/>
      <c r="I75" s="5"/>
      <c r="J75" s="5"/>
      <c r="K75" s="5"/>
    </row>
    <row r="76" spans="1:11" x14ac:dyDescent="0.2">
      <c r="A76" s="148" t="s">
        <v>174</v>
      </c>
      <c r="B76" s="49"/>
      <c r="C76" s="49"/>
      <c r="D76" s="49"/>
      <c r="E76" s="49"/>
      <c r="F76" s="49"/>
      <c r="G76" s="585"/>
      <c r="H76" s="585"/>
      <c r="I76" s="585"/>
      <c r="J76" s="585"/>
      <c r="K76" s="585"/>
    </row>
    <row r="77" spans="1:11" x14ac:dyDescent="0.2">
      <c r="A77" s="138" t="s">
        <v>1012</v>
      </c>
      <c r="B77" s="51">
        <v>2046.605</v>
      </c>
      <c r="C77" s="51">
        <v>2092.0859999999998</v>
      </c>
      <c r="D77" s="51">
        <v>2124.444</v>
      </c>
      <c r="E77" s="51">
        <v>2165.915</v>
      </c>
      <c r="F77" s="51">
        <v>2219.6149999999998</v>
      </c>
      <c r="G77" s="5"/>
      <c r="H77" s="5"/>
      <c r="I77" s="5"/>
      <c r="J77" s="5"/>
      <c r="K77" s="5"/>
    </row>
    <row r="78" spans="1:11" x14ac:dyDescent="0.2">
      <c r="A78" s="138" t="s">
        <v>1013</v>
      </c>
      <c r="B78" s="51">
        <v>1037.3430000000001</v>
      </c>
      <c r="C78" s="51">
        <v>1049.6759999999999</v>
      </c>
      <c r="D78" s="51">
        <v>1055.0519999999999</v>
      </c>
      <c r="E78" s="51">
        <v>1057.451</v>
      </c>
      <c r="F78" s="51">
        <v>1066.5550000000001</v>
      </c>
    </row>
    <row r="79" spans="1:11" x14ac:dyDescent="0.2">
      <c r="A79" s="138" t="s">
        <v>1014</v>
      </c>
      <c r="B79" s="51">
        <v>216.88200000000001</v>
      </c>
      <c r="C79" s="51">
        <v>218.232</v>
      </c>
      <c r="D79" s="51">
        <v>220.077</v>
      </c>
      <c r="E79" s="51">
        <v>220.434</v>
      </c>
      <c r="F79" s="51">
        <v>220.17599999999999</v>
      </c>
    </row>
    <row r="80" spans="1:11" x14ac:dyDescent="0.2">
      <c r="A80" s="138" t="s">
        <v>1015</v>
      </c>
      <c r="B80" s="51">
        <v>196.066</v>
      </c>
      <c r="C80" s="51">
        <v>195.91</v>
      </c>
      <c r="D80" s="51">
        <v>195.512</v>
      </c>
      <c r="E80" s="51">
        <v>194.33199999999999</v>
      </c>
      <c r="F80" s="51">
        <v>193.75700000000001</v>
      </c>
    </row>
    <row r="81" spans="1:17" x14ac:dyDescent="0.2">
      <c r="A81" s="138" t="s">
        <v>1016</v>
      </c>
      <c r="B81" s="51">
        <v>55.433</v>
      </c>
      <c r="C81" s="51">
        <v>55.115000000000002</v>
      </c>
      <c r="D81" s="51">
        <v>54.97</v>
      </c>
      <c r="E81" s="51">
        <v>54.606999999999999</v>
      </c>
      <c r="F81" s="51">
        <v>54.238</v>
      </c>
    </row>
    <row r="82" spans="1:17" x14ac:dyDescent="0.2">
      <c r="A82" s="138" t="s">
        <v>1017</v>
      </c>
      <c r="B82" s="51">
        <v>38.99</v>
      </c>
      <c r="C82" s="51">
        <v>38.981000000000002</v>
      </c>
      <c r="D82" s="51">
        <v>38.673999999999999</v>
      </c>
      <c r="E82" s="51">
        <v>38.295999999999999</v>
      </c>
      <c r="F82" s="51">
        <v>38.052999999999997</v>
      </c>
    </row>
    <row r="83" spans="1:17" x14ac:dyDescent="0.2">
      <c r="A83" s="148"/>
      <c r="B83" s="49"/>
      <c r="C83" s="49"/>
      <c r="D83" s="49"/>
      <c r="E83" s="49"/>
      <c r="F83" s="49"/>
    </row>
    <row r="84" spans="1:17" ht="17.25" customHeight="1" x14ac:dyDescent="0.2">
      <c r="A84" s="46" t="s">
        <v>50</v>
      </c>
      <c r="B84" s="49">
        <v>8160.6850000000004</v>
      </c>
      <c r="C84" s="49">
        <v>9498.9539999999997</v>
      </c>
      <c r="D84" s="49">
        <v>9574.6650000000009</v>
      </c>
      <c r="E84" s="49">
        <v>9559.7170000000006</v>
      </c>
      <c r="F84" s="49">
        <v>9900.7819999999992</v>
      </c>
      <c r="G84" s="753"/>
      <c r="H84" s="753"/>
      <c r="I84" s="753"/>
      <c r="J84" s="753"/>
      <c r="K84" s="753"/>
    </row>
    <row r="85" spans="1:17" x14ac:dyDescent="0.2">
      <c r="A85" s="488" t="s">
        <v>51</v>
      </c>
      <c r="B85" s="49">
        <v>83070.2</v>
      </c>
      <c r="C85" s="49">
        <v>85270.7</v>
      </c>
      <c r="D85" s="49">
        <v>88163.3</v>
      </c>
      <c r="E85" s="49">
        <v>93560.3</v>
      </c>
      <c r="F85" s="49">
        <v>97302.7</v>
      </c>
      <c r="G85" s="5"/>
      <c r="H85" s="5"/>
      <c r="I85" s="5"/>
      <c r="J85" s="5"/>
      <c r="K85" s="5"/>
    </row>
    <row r="86" spans="1:17" s="450" customFormat="1" ht="27" customHeight="1" x14ac:dyDescent="0.2">
      <c r="A86" s="1174" t="s">
        <v>1018</v>
      </c>
      <c r="B86" s="1211"/>
      <c r="C86" s="1211"/>
      <c r="D86" s="1211"/>
      <c r="E86" s="1211"/>
      <c r="F86" s="1211"/>
      <c r="G86" s="132"/>
      <c r="H86" s="132"/>
      <c r="I86" s="132"/>
      <c r="J86" s="132"/>
      <c r="K86" s="132"/>
      <c r="L86" s="133"/>
      <c r="M86" s="133"/>
      <c r="N86" s="133"/>
      <c r="O86" s="133"/>
      <c r="P86" s="133"/>
      <c r="Q86" s="133"/>
    </row>
    <row r="87" spans="1:17" s="450" customFormat="1" ht="13.5" customHeight="1" x14ac:dyDescent="0.2">
      <c r="A87" s="1104" t="s">
        <v>999</v>
      </c>
      <c r="B87" s="1217"/>
      <c r="C87" s="1217"/>
      <c r="D87" s="1217"/>
      <c r="E87" s="1217"/>
      <c r="F87" s="1217"/>
      <c r="G87" s="132"/>
      <c r="H87" s="132"/>
      <c r="I87" s="132"/>
      <c r="J87" s="132"/>
      <c r="K87" s="132"/>
      <c r="L87" s="133"/>
      <c r="M87" s="133"/>
      <c r="N87" s="133"/>
      <c r="O87" s="133"/>
      <c r="P87" s="133"/>
      <c r="Q87" s="133"/>
    </row>
    <row r="92" spans="1:17" x14ac:dyDescent="0.2">
      <c r="A92" s="1172" t="s">
        <v>52</v>
      </c>
      <c r="B92" s="1172"/>
      <c r="C92" s="1172"/>
      <c r="D92" s="1172"/>
      <c r="E92" s="1172"/>
      <c r="F92" s="1172"/>
    </row>
    <row r="93" spans="1:17" ht="15" x14ac:dyDescent="0.25">
      <c r="A93" s="1173" t="s">
        <v>53</v>
      </c>
      <c r="B93" s="1173"/>
      <c r="C93" s="1173"/>
      <c r="D93" s="1173"/>
      <c r="E93" s="1173"/>
      <c r="F93" s="1173"/>
    </row>
    <row r="94" spans="1:17" x14ac:dyDescent="0.2">
      <c r="A94" s="148" t="s">
        <v>1019</v>
      </c>
    </row>
    <row r="95" spans="1:17" x14ac:dyDescent="0.2">
      <c r="A95" s="80"/>
      <c r="B95" s="10"/>
      <c r="C95" s="10"/>
      <c r="D95" s="10"/>
      <c r="E95" s="10"/>
      <c r="F95" s="10"/>
    </row>
    <row r="96" spans="1:17" s="134" customFormat="1" x14ac:dyDescent="0.2">
      <c r="A96" s="489"/>
      <c r="B96" s="12">
        <v>40909</v>
      </c>
      <c r="C96" s="12">
        <v>41275</v>
      </c>
      <c r="D96" s="12">
        <v>41640</v>
      </c>
      <c r="E96" s="12">
        <v>42005</v>
      </c>
      <c r="F96" s="12">
        <v>42370</v>
      </c>
      <c r="G96" s="137"/>
      <c r="H96" s="137"/>
      <c r="I96" s="137"/>
      <c r="J96" s="137"/>
      <c r="K96" s="137"/>
      <c r="M96" s="133"/>
      <c r="N96" s="133"/>
      <c r="O96" s="133"/>
      <c r="P96" s="133"/>
      <c r="Q96" s="133"/>
    </row>
    <row r="97" spans="1:17" x14ac:dyDescent="0.2">
      <c r="A97" s="65" t="s">
        <v>55</v>
      </c>
      <c r="B97" s="29"/>
      <c r="C97" s="29"/>
      <c r="D97" s="29"/>
      <c r="E97" s="29"/>
      <c r="F97" s="29"/>
    </row>
    <row r="98" spans="1:17" x14ac:dyDescent="0.2">
      <c r="A98" s="71" t="s">
        <v>56</v>
      </c>
      <c r="B98" s="29">
        <v>33</v>
      </c>
      <c r="C98" s="29">
        <v>33</v>
      </c>
      <c r="D98" s="29">
        <v>33</v>
      </c>
      <c r="E98" s="29">
        <v>33</v>
      </c>
      <c r="F98" s="29">
        <v>33</v>
      </c>
    </row>
    <row r="99" spans="1:17" x14ac:dyDescent="0.2">
      <c r="A99" s="71" t="s">
        <v>694</v>
      </c>
      <c r="B99" s="56">
        <v>8.6000000000000007E-2</v>
      </c>
      <c r="C99" s="56">
        <v>8.2000000000000003E-2</v>
      </c>
      <c r="D99" s="56">
        <v>8.2000000000000003E-2</v>
      </c>
      <c r="E99" s="56">
        <v>8.2000000000000003E-2</v>
      </c>
      <c r="F99" s="56">
        <v>8.2000000000000003E-2</v>
      </c>
    </row>
    <row r="100" spans="1:17" x14ac:dyDescent="0.2">
      <c r="A100" s="71" t="s">
        <v>606</v>
      </c>
      <c r="B100" s="29" t="s">
        <v>18</v>
      </c>
      <c r="C100" s="29" t="s">
        <v>18</v>
      </c>
      <c r="D100" s="29" t="s">
        <v>18</v>
      </c>
      <c r="E100" s="29" t="s">
        <v>18</v>
      </c>
      <c r="F100" s="29" t="s">
        <v>18</v>
      </c>
    </row>
    <row r="101" spans="1:17" s="583" customFormat="1" x14ac:dyDescent="0.2">
      <c r="A101" s="30" t="s">
        <v>16</v>
      </c>
      <c r="B101" s="49"/>
      <c r="C101" s="49"/>
      <c r="D101" s="49"/>
      <c r="E101" s="49"/>
      <c r="F101" s="49"/>
      <c r="G101" s="5"/>
      <c r="H101" s="5"/>
      <c r="I101" s="5"/>
      <c r="J101" s="5"/>
      <c r="K101" s="5"/>
      <c r="L101" s="21"/>
      <c r="M101" s="133"/>
      <c r="N101" s="133"/>
      <c r="O101" s="133"/>
      <c r="P101" s="133"/>
      <c r="Q101" s="133"/>
    </row>
    <row r="102" spans="1:17" s="583" customFormat="1" x14ac:dyDescent="0.2">
      <c r="A102" s="3" t="s">
        <v>410</v>
      </c>
      <c r="B102" s="56">
        <v>0.54900000000000004</v>
      </c>
      <c r="C102" s="56">
        <v>0.53900000000000003</v>
      </c>
      <c r="D102" s="56">
        <v>0.53800000000000003</v>
      </c>
      <c r="E102" s="56">
        <v>0.53400000000000003</v>
      </c>
      <c r="F102" s="56">
        <v>0.53500000000000003</v>
      </c>
      <c r="G102" s="132"/>
      <c r="H102" s="5"/>
      <c r="I102" s="5"/>
      <c r="J102" s="5"/>
      <c r="K102" s="5"/>
      <c r="L102" s="21"/>
      <c r="M102" s="133"/>
      <c r="N102" s="133"/>
      <c r="O102" s="133"/>
      <c r="P102" s="133"/>
      <c r="Q102" s="133"/>
    </row>
    <row r="103" spans="1:17" s="583" customFormat="1" hidden="1" x14ac:dyDescent="0.2">
      <c r="A103" s="57" t="s">
        <v>60</v>
      </c>
      <c r="B103" s="56">
        <v>0.46300000000000002</v>
      </c>
      <c r="C103" s="56">
        <v>0.45700000000000002</v>
      </c>
      <c r="D103" s="56">
        <v>0.45600000000000002</v>
      </c>
      <c r="E103" s="56">
        <v>0.45200000000000001</v>
      </c>
      <c r="F103" s="56">
        <v>0.45300000000000001</v>
      </c>
      <c r="G103" s="754"/>
      <c r="H103" s="5"/>
      <c r="I103" s="5"/>
      <c r="J103" s="5"/>
      <c r="K103" s="5"/>
      <c r="L103" s="21"/>
      <c r="M103" s="133"/>
      <c r="N103" s="133"/>
      <c r="O103" s="133"/>
      <c r="P103" s="133"/>
      <c r="Q103" s="133"/>
    </row>
    <row r="104" spans="1:17" s="583" customFormat="1" ht="14.25" x14ac:dyDescent="0.2">
      <c r="A104" s="71" t="s">
        <v>1020</v>
      </c>
      <c r="B104" s="49">
        <v>47367.4</v>
      </c>
      <c r="C104" s="49">
        <v>117888.2</v>
      </c>
      <c r="D104" s="49">
        <v>188238.2</v>
      </c>
      <c r="E104" s="49">
        <v>262750.2</v>
      </c>
      <c r="F104" s="49">
        <v>332087.7</v>
      </c>
      <c r="G104" s="5"/>
      <c r="H104" s="5"/>
      <c r="I104" s="5"/>
      <c r="J104" s="5"/>
      <c r="K104" s="5"/>
      <c r="L104" s="21"/>
      <c r="M104" s="133"/>
      <c r="N104" s="133"/>
      <c r="O104" s="133"/>
      <c r="P104" s="133"/>
      <c r="Q104" s="133"/>
    </row>
    <row r="105" spans="1:17" x14ac:dyDescent="0.2">
      <c r="A105" s="71"/>
      <c r="B105" s="29"/>
      <c r="C105" s="29"/>
      <c r="D105" s="29"/>
      <c r="E105" s="29"/>
      <c r="F105" s="29"/>
    </row>
    <row r="106" spans="1:17" x14ac:dyDescent="0.2">
      <c r="A106" s="65" t="s">
        <v>62</v>
      </c>
      <c r="B106" s="29"/>
      <c r="C106" s="29"/>
      <c r="D106" s="29"/>
      <c r="E106" s="29"/>
      <c r="F106" s="29"/>
    </row>
    <row r="107" spans="1:17" x14ac:dyDescent="0.2">
      <c r="A107" s="71" t="s">
        <v>63</v>
      </c>
      <c r="B107" s="29">
        <v>1491</v>
      </c>
      <c r="C107" s="29">
        <v>1466</v>
      </c>
      <c r="D107" s="29">
        <v>1417</v>
      </c>
      <c r="E107" s="29">
        <v>1378</v>
      </c>
      <c r="F107" s="29">
        <v>1362</v>
      </c>
      <c r="G107" s="5"/>
      <c r="H107" s="5"/>
      <c r="I107" s="5"/>
      <c r="J107" s="5"/>
      <c r="K107" s="5"/>
    </row>
    <row r="108" spans="1:17" x14ac:dyDescent="0.2">
      <c r="A108" s="71" t="s">
        <v>56</v>
      </c>
      <c r="B108" s="29">
        <v>54469</v>
      </c>
      <c r="C108" s="29">
        <v>54283</v>
      </c>
      <c r="D108" s="29">
        <v>54017</v>
      </c>
      <c r="E108" s="29">
        <v>53812</v>
      </c>
      <c r="F108" s="29" t="s">
        <v>18</v>
      </c>
      <c r="G108" s="5"/>
      <c r="H108" s="5"/>
      <c r="I108" s="5"/>
      <c r="J108" s="5"/>
      <c r="K108" s="5"/>
    </row>
    <row r="109" spans="1:17" x14ac:dyDescent="0.2">
      <c r="A109" s="71" t="s">
        <v>694</v>
      </c>
      <c r="B109" s="29">
        <v>389435.587</v>
      </c>
      <c r="C109" s="29">
        <v>387637.799</v>
      </c>
      <c r="D109" s="29">
        <v>387238.55499999999</v>
      </c>
      <c r="E109" s="29">
        <v>386826.511</v>
      </c>
      <c r="F109" s="29">
        <v>391864.462</v>
      </c>
      <c r="G109" s="5"/>
      <c r="H109" s="5"/>
      <c r="I109" s="5"/>
      <c r="J109" s="5"/>
      <c r="K109" s="5"/>
    </row>
    <row r="110" spans="1:17" ht="27" x14ac:dyDescent="0.2">
      <c r="A110" s="490" t="s">
        <v>749</v>
      </c>
      <c r="B110" s="69">
        <v>65813.104000000007</v>
      </c>
      <c r="C110" s="69" t="s">
        <v>18</v>
      </c>
      <c r="D110" s="69" t="s">
        <v>18</v>
      </c>
      <c r="E110" s="69" t="s">
        <v>18</v>
      </c>
      <c r="F110" s="69" t="s">
        <v>18</v>
      </c>
      <c r="G110" s="5"/>
      <c r="H110" s="5"/>
      <c r="I110" s="5"/>
      <c r="J110" s="5"/>
      <c r="K110" s="5"/>
    </row>
    <row r="111" spans="1:17" ht="14.25" x14ac:dyDescent="0.2">
      <c r="A111" s="71" t="s">
        <v>1021</v>
      </c>
      <c r="B111" s="49">
        <v>434455.24599999998</v>
      </c>
      <c r="C111" s="49">
        <v>457678.18200000003</v>
      </c>
      <c r="D111" s="49">
        <v>481666.56</v>
      </c>
      <c r="E111" s="49">
        <v>507305.76</v>
      </c>
      <c r="F111" s="49">
        <v>556250.10100000002</v>
      </c>
      <c r="G111" s="5"/>
      <c r="H111" s="5"/>
      <c r="I111" s="5"/>
      <c r="J111" s="5"/>
      <c r="K111" s="5"/>
    </row>
    <row r="112" spans="1:17" ht="14.25" x14ac:dyDescent="0.2">
      <c r="A112" s="491" t="s">
        <v>1022</v>
      </c>
      <c r="B112" s="29"/>
      <c r="C112" s="29"/>
      <c r="D112" s="29"/>
      <c r="E112" s="29"/>
      <c r="F112" s="29"/>
    </row>
    <row r="113" spans="1:6" ht="14.25" x14ac:dyDescent="0.2">
      <c r="A113" s="492" t="s">
        <v>66</v>
      </c>
      <c r="B113" s="29">
        <v>141</v>
      </c>
      <c r="C113" s="29">
        <v>140</v>
      </c>
      <c r="D113" s="29">
        <v>140</v>
      </c>
      <c r="E113" s="29">
        <v>140</v>
      </c>
      <c r="F113" s="29">
        <v>140</v>
      </c>
    </row>
    <row r="114" spans="1:6" x14ac:dyDescent="0.2">
      <c r="A114" s="492" t="s">
        <v>56</v>
      </c>
      <c r="B114" s="29">
        <v>36156</v>
      </c>
      <c r="C114" s="29">
        <v>36140</v>
      </c>
      <c r="D114" s="29">
        <v>36111</v>
      </c>
      <c r="E114" s="29">
        <v>36104</v>
      </c>
      <c r="F114" s="29">
        <v>36031</v>
      </c>
    </row>
    <row r="115" spans="1:6" ht="14.25" x14ac:dyDescent="0.2">
      <c r="A115" s="492" t="s">
        <v>1021</v>
      </c>
      <c r="B115" s="49">
        <v>390704.84600000002</v>
      </c>
      <c r="C115" s="49">
        <v>411654.68200000003</v>
      </c>
      <c r="D115" s="49">
        <v>433064.26</v>
      </c>
      <c r="E115" s="49">
        <v>456782.36</v>
      </c>
      <c r="F115" s="49">
        <v>502494.40100000001</v>
      </c>
    </row>
    <row r="116" spans="1:6" ht="14.25" x14ac:dyDescent="0.2">
      <c r="A116" s="491" t="s">
        <v>1023</v>
      </c>
      <c r="B116" s="29"/>
      <c r="C116" s="29"/>
      <c r="D116" s="29"/>
      <c r="E116" s="29"/>
      <c r="F116" s="29"/>
    </row>
    <row r="117" spans="1:6" x14ac:dyDescent="0.2">
      <c r="A117" s="492" t="s">
        <v>63</v>
      </c>
      <c r="B117" s="29">
        <v>1293</v>
      </c>
      <c r="C117" s="29">
        <v>1271</v>
      </c>
      <c r="D117" s="29">
        <v>1223</v>
      </c>
      <c r="E117" s="29">
        <v>1185</v>
      </c>
      <c r="F117" s="29">
        <v>1170</v>
      </c>
    </row>
    <row r="118" spans="1:6" x14ac:dyDescent="0.2">
      <c r="A118" s="492" t="s">
        <v>56</v>
      </c>
      <c r="B118" s="29">
        <v>18235</v>
      </c>
      <c r="C118" s="29">
        <v>18067</v>
      </c>
      <c r="D118" s="29">
        <v>17834</v>
      </c>
      <c r="E118" s="29">
        <v>17638</v>
      </c>
      <c r="F118" s="29">
        <v>17434</v>
      </c>
    </row>
    <row r="119" spans="1:6" ht="14.25" x14ac:dyDescent="0.2">
      <c r="A119" s="492" t="s">
        <v>1024</v>
      </c>
      <c r="B119" s="49">
        <v>43099</v>
      </c>
      <c r="C119" s="49">
        <v>45280.1</v>
      </c>
      <c r="D119" s="49">
        <v>47581.700000000004</v>
      </c>
      <c r="E119" s="49">
        <v>49455.200000000004</v>
      </c>
      <c r="F119" s="49">
        <v>52773.5</v>
      </c>
    </row>
    <row r="120" spans="1:6" x14ac:dyDescent="0.2">
      <c r="A120" s="491" t="s">
        <v>68</v>
      </c>
      <c r="B120" s="29"/>
      <c r="C120" s="29"/>
      <c r="D120" s="29"/>
      <c r="E120" s="29"/>
      <c r="F120" s="29"/>
    </row>
    <row r="121" spans="1:6" x14ac:dyDescent="0.2">
      <c r="A121" s="492" t="s">
        <v>63</v>
      </c>
      <c r="B121" s="29">
        <v>57</v>
      </c>
      <c r="C121" s="29">
        <v>55</v>
      </c>
      <c r="D121" s="29">
        <v>54</v>
      </c>
      <c r="E121" s="29">
        <v>53</v>
      </c>
      <c r="F121" s="29">
        <v>52</v>
      </c>
    </row>
    <row r="122" spans="1:6" x14ac:dyDescent="0.2">
      <c r="A122" s="492" t="s">
        <v>56</v>
      </c>
      <c r="B122" s="29">
        <v>78</v>
      </c>
      <c r="C122" s="29">
        <v>76</v>
      </c>
      <c r="D122" s="29">
        <v>72</v>
      </c>
      <c r="E122" s="29">
        <v>70</v>
      </c>
      <c r="F122" s="29" t="s">
        <v>18</v>
      </c>
    </row>
    <row r="123" spans="1:6" ht="14.25" x14ac:dyDescent="0.2">
      <c r="A123" s="492" t="s">
        <v>1021</v>
      </c>
      <c r="B123" s="49">
        <v>651.4</v>
      </c>
      <c r="C123" s="49">
        <v>743.4</v>
      </c>
      <c r="D123" s="49">
        <v>1020.6</v>
      </c>
      <c r="E123" s="49">
        <v>1068.2</v>
      </c>
      <c r="F123" s="49">
        <v>982.2</v>
      </c>
    </row>
    <row r="124" spans="1:6" x14ac:dyDescent="0.2">
      <c r="A124" s="493"/>
      <c r="B124" s="14"/>
      <c r="C124" s="14"/>
      <c r="D124" s="14"/>
      <c r="E124" s="14"/>
      <c r="F124" s="14"/>
    </row>
    <row r="125" spans="1:6" hidden="1" x14ac:dyDescent="0.2">
      <c r="A125" s="494" t="s">
        <v>1025</v>
      </c>
      <c r="B125" s="29"/>
      <c r="C125" s="29"/>
      <c r="D125" s="29"/>
      <c r="E125" s="29"/>
      <c r="F125" s="29"/>
    </row>
    <row r="126" spans="1:6" hidden="1" x14ac:dyDescent="0.2">
      <c r="A126" s="495" t="s">
        <v>63</v>
      </c>
      <c r="B126" s="29" t="s">
        <v>19</v>
      </c>
      <c r="C126" s="29" t="s">
        <v>19</v>
      </c>
      <c r="D126" s="29" t="s">
        <v>19</v>
      </c>
      <c r="E126" s="29" t="s">
        <v>19</v>
      </c>
      <c r="F126" s="29" t="s">
        <v>19</v>
      </c>
    </row>
    <row r="127" spans="1:6" hidden="1" x14ac:dyDescent="0.2">
      <c r="A127" s="495" t="s">
        <v>56</v>
      </c>
      <c r="B127" s="29" t="s">
        <v>19</v>
      </c>
      <c r="C127" s="29" t="s">
        <v>19</v>
      </c>
      <c r="D127" s="29" t="s">
        <v>19</v>
      </c>
      <c r="E127" s="29" t="s">
        <v>19</v>
      </c>
      <c r="F127" s="29" t="s">
        <v>19</v>
      </c>
    </row>
    <row r="128" spans="1:6" hidden="1" x14ac:dyDescent="0.2">
      <c r="A128" s="495" t="s">
        <v>694</v>
      </c>
      <c r="B128" s="29" t="s">
        <v>19</v>
      </c>
      <c r="C128" s="29" t="s">
        <v>19</v>
      </c>
      <c r="D128" s="29" t="s">
        <v>19</v>
      </c>
      <c r="E128" s="29" t="s">
        <v>19</v>
      </c>
      <c r="F128" s="29" t="s">
        <v>19</v>
      </c>
    </row>
    <row r="129" spans="1:17" hidden="1" x14ac:dyDescent="0.2">
      <c r="A129" s="496" t="s">
        <v>1026</v>
      </c>
      <c r="B129" s="14" t="s">
        <v>19</v>
      </c>
      <c r="C129" s="14" t="s">
        <v>19</v>
      </c>
      <c r="D129" s="14" t="s">
        <v>19</v>
      </c>
      <c r="E129" s="14" t="s">
        <v>19</v>
      </c>
      <c r="F129" s="14" t="s">
        <v>19</v>
      </c>
    </row>
    <row r="130" spans="1:17" hidden="1" x14ac:dyDescent="0.2">
      <c r="A130" s="497"/>
      <c r="B130" s="14"/>
      <c r="C130" s="14"/>
      <c r="D130" s="14"/>
      <c r="E130" s="14"/>
      <c r="F130" s="14"/>
    </row>
    <row r="131" spans="1:17" ht="14.25" x14ac:dyDescent="0.2">
      <c r="A131" s="64" t="s">
        <v>1027</v>
      </c>
      <c r="B131" s="15"/>
      <c r="C131" s="15"/>
      <c r="D131" s="15"/>
      <c r="E131" s="15"/>
      <c r="F131" s="15"/>
    </row>
    <row r="132" spans="1:17" x14ac:dyDescent="0.2">
      <c r="A132" s="71" t="s">
        <v>63</v>
      </c>
      <c r="B132" s="29">
        <v>1492</v>
      </c>
      <c r="C132" s="29">
        <v>1467</v>
      </c>
      <c r="D132" s="29">
        <v>1418</v>
      </c>
      <c r="E132" s="29">
        <v>1379</v>
      </c>
      <c r="F132" s="29">
        <v>1363</v>
      </c>
      <c r="G132" s="5"/>
      <c r="H132" s="5"/>
      <c r="I132" s="5"/>
      <c r="J132" s="5"/>
      <c r="K132" s="5"/>
    </row>
    <row r="133" spans="1:17" x14ac:dyDescent="0.2">
      <c r="A133" s="71" t="s">
        <v>56</v>
      </c>
      <c r="B133" s="29">
        <v>54502</v>
      </c>
      <c r="C133" s="29">
        <v>54316</v>
      </c>
      <c r="D133" s="29">
        <v>54050</v>
      </c>
      <c r="E133" s="29">
        <v>53845</v>
      </c>
      <c r="F133" s="29" t="s">
        <v>18</v>
      </c>
      <c r="G133" s="5"/>
      <c r="H133" s="5"/>
      <c r="I133" s="5"/>
      <c r="J133" s="5"/>
      <c r="K133" s="5"/>
    </row>
    <row r="134" spans="1:17" ht="25.5" x14ac:dyDescent="0.2">
      <c r="A134" s="498" t="s">
        <v>947</v>
      </c>
      <c r="B134" s="29">
        <v>389435.587</v>
      </c>
      <c r="C134" s="29">
        <v>387637.799</v>
      </c>
      <c r="D134" s="29">
        <v>387238.55499999999</v>
      </c>
      <c r="E134" s="29">
        <v>386826.511</v>
      </c>
      <c r="F134" s="29">
        <v>391864.462</v>
      </c>
      <c r="G134" s="5"/>
      <c r="H134" s="5"/>
      <c r="I134" s="5"/>
      <c r="J134" s="5"/>
      <c r="K134" s="5"/>
    </row>
    <row r="135" spans="1:17" ht="27" x14ac:dyDescent="0.2">
      <c r="A135" s="490" t="s">
        <v>749</v>
      </c>
      <c r="B135" s="69">
        <v>65813.104000000007</v>
      </c>
      <c r="C135" s="69" t="s">
        <v>18</v>
      </c>
      <c r="D135" s="69" t="s">
        <v>18</v>
      </c>
      <c r="E135" s="69" t="s">
        <v>18</v>
      </c>
      <c r="F135" s="69" t="s">
        <v>18</v>
      </c>
      <c r="G135" s="71"/>
      <c r="H135" s="71"/>
      <c r="I135" s="71"/>
      <c r="J135" s="71"/>
      <c r="K135" s="71"/>
    </row>
    <row r="136" spans="1:17" ht="27" x14ac:dyDescent="0.2">
      <c r="A136" s="493" t="s">
        <v>1028</v>
      </c>
      <c r="B136" s="755">
        <v>434455.24599999998</v>
      </c>
      <c r="C136" s="755">
        <v>457678.18200000003</v>
      </c>
      <c r="D136" s="755">
        <v>481666.56</v>
      </c>
      <c r="E136" s="755">
        <v>507305.76</v>
      </c>
      <c r="F136" s="755">
        <v>556250.10100000002</v>
      </c>
      <c r="G136" s="5"/>
      <c r="H136" s="5"/>
      <c r="I136" s="5"/>
      <c r="J136" s="5"/>
      <c r="K136" s="5"/>
    </row>
    <row r="137" spans="1:17" x14ac:dyDescent="0.2">
      <c r="A137" s="493"/>
      <c r="B137" s="755"/>
      <c r="C137" s="755"/>
      <c r="D137" s="755"/>
      <c r="E137" s="755"/>
      <c r="F137" s="755"/>
      <c r="G137" s="5"/>
      <c r="H137" s="5"/>
      <c r="I137" s="5"/>
      <c r="J137" s="5"/>
      <c r="K137" s="5"/>
    </row>
    <row r="138" spans="1:17" s="598" customFormat="1" x14ac:dyDescent="0.2">
      <c r="A138" s="30" t="s">
        <v>16</v>
      </c>
      <c r="B138" s="15"/>
      <c r="C138" s="15"/>
      <c r="D138" s="15"/>
      <c r="E138" s="15"/>
      <c r="F138" s="15"/>
      <c r="G138" s="644"/>
      <c r="H138" s="644"/>
      <c r="I138" s="644"/>
      <c r="J138" s="644"/>
      <c r="K138" s="644"/>
      <c r="M138" s="133"/>
      <c r="N138" s="133"/>
      <c r="O138" s="133"/>
      <c r="P138" s="133"/>
      <c r="Q138" s="133"/>
    </row>
    <row r="139" spans="1:17" s="6" customFormat="1" x14ac:dyDescent="0.2">
      <c r="A139" s="5" t="s">
        <v>76</v>
      </c>
      <c r="B139" s="14"/>
      <c r="C139" s="14"/>
      <c r="D139" s="14"/>
      <c r="E139" s="14"/>
      <c r="F139" s="14"/>
      <c r="G139" s="5"/>
      <c r="H139" s="5"/>
      <c r="I139" s="5"/>
      <c r="J139" s="5"/>
      <c r="K139" s="5"/>
      <c r="L139" s="1"/>
      <c r="M139" s="133"/>
      <c r="N139" s="133"/>
      <c r="O139" s="133"/>
      <c r="P139" s="133"/>
      <c r="Q139" s="133"/>
    </row>
    <row r="140" spans="1:17" s="6" customFormat="1" x14ac:dyDescent="0.2">
      <c r="A140" s="48" t="s">
        <v>63</v>
      </c>
      <c r="B140" s="29" t="s">
        <v>18</v>
      </c>
      <c r="C140" s="29" t="s">
        <v>18</v>
      </c>
      <c r="D140" s="29" t="s">
        <v>18</v>
      </c>
      <c r="E140" s="29" t="s">
        <v>18</v>
      </c>
      <c r="F140" s="29" t="s">
        <v>18</v>
      </c>
      <c r="G140" s="5"/>
      <c r="H140" s="5"/>
      <c r="I140" s="5"/>
      <c r="J140" s="5"/>
      <c r="K140" s="5"/>
      <c r="L140" s="1"/>
      <c r="M140" s="133"/>
      <c r="N140" s="133"/>
      <c r="O140" s="133"/>
      <c r="P140" s="133"/>
      <c r="Q140" s="133"/>
    </row>
    <row r="141" spans="1:17" s="6" customFormat="1" ht="25.5" x14ac:dyDescent="0.2">
      <c r="A141" s="34" t="s">
        <v>302</v>
      </c>
      <c r="B141" s="54" t="s">
        <v>18</v>
      </c>
      <c r="C141" s="54" t="s">
        <v>18</v>
      </c>
      <c r="D141" s="54" t="s">
        <v>18</v>
      </c>
      <c r="E141" s="54" t="s">
        <v>18</v>
      </c>
      <c r="F141" s="54" t="s">
        <v>18</v>
      </c>
      <c r="G141" s="5"/>
      <c r="H141" s="5"/>
      <c r="I141" s="5"/>
      <c r="J141" s="5"/>
      <c r="K141" s="5"/>
      <c r="L141" s="1"/>
      <c r="M141" s="133"/>
      <c r="N141" s="133"/>
      <c r="O141" s="133"/>
      <c r="P141" s="133"/>
      <c r="Q141" s="133"/>
    </row>
    <row r="142" spans="1:17" ht="78.75" customHeight="1" x14ac:dyDescent="0.2">
      <c r="A142" s="1211" t="s">
        <v>1029</v>
      </c>
      <c r="B142" s="1211"/>
      <c r="C142" s="1211"/>
      <c r="D142" s="1211"/>
      <c r="E142" s="1211"/>
      <c r="F142" s="1211"/>
    </row>
    <row r="143" spans="1:17" ht="13.5" customHeight="1" x14ac:dyDescent="0.2">
      <c r="A143" s="1104" t="s">
        <v>1030</v>
      </c>
      <c r="B143" s="1104"/>
      <c r="C143" s="1104"/>
      <c r="D143" s="1104"/>
      <c r="E143" s="1104"/>
      <c r="F143" s="1104"/>
    </row>
    <row r="144" spans="1:17" ht="12.75" customHeight="1" x14ac:dyDescent="0.2">
      <c r="A144" s="528"/>
      <c r="B144" s="499"/>
      <c r="C144" s="499"/>
      <c r="D144" s="499"/>
      <c r="E144" s="499"/>
      <c r="F144" s="499"/>
    </row>
    <row r="145" spans="1:17" ht="12.75" customHeight="1" x14ac:dyDescent="0.2">
      <c r="A145" s="528"/>
      <c r="B145" s="499"/>
      <c r="C145" s="499"/>
      <c r="D145" s="499"/>
      <c r="E145" s="499"/>
      <c r="F145" s="499"/>
    </row>
    <row r="146" spans="1:17" ht="12.75" customHeight="1" x14ac:dyDescent="0.2">
      <c r="A146" s="528"/>
      <c r="B146" s="499"/>
      <c r="C146" s="499"/>
      <c r="D146" s="499"/>
      <c r="E146" s="499"/>
      <c r="F146" s="499"/>
    </row>
    <row r="147" spans="1:17" ht="12.75" customHeight="1" x14ac:dyDescent="0.2">
      <c r="A147" s="148"/>
    </row>
    <row r="148" spans="1:17" ht="12.75" customHeight="1" x14ac:dyDescent="0.2">
      <c r="A148" s="1172" t="s">
        <v>78</v>
      </c>
      <c r="B148" s="1172"/>
      <c r="C148" s="1172"/>
      <c r="D148" s="1172"/>
      <c r="E148" s="1172"/>
      <c r="F148" s="1172"/>
    </row>
    <row r="149" spans="1:17" ht="15" x14ac:dyDescent="0.25">
      <c r="A149" s="1173" t="s">
        <v>79</v>
      </c>
      <c r="B149" s="1173"/>
      <c r="C149" s="1173"/>
      <c r="D149" s="1173"/>
      <c r="E149" s="1173"/>
      <c r="F149" s="1173"/>
    </row>
    <row r="150" spans="1:17" x14ac:dyDescent="0.2">
      <c r="A150" s="148" t="s">
        <v>1019</v>
      </c>
    </row>
    <row r="152" spans="1:17" x14ac:dyDescent="0.2">
      <c r="A152" s="136"/>
      <c r="B152" s="12">
        <v>40909</v>
      </c>
      <c r="C152" s="12">
        <v>41275</v>
      </c>
      <c r="D152" s="12">
        <v>41640</v>
      </c>
      <c r="E152" s="12">
        <v>42005</v>
      </c>
      <c r="F152" s="12">
        <v>42370</v>
      </c>
    </row>
    <row r="153" spans="1:17" x14ac:dyDescent="0.2">
      <c r="A153" s="63" t="s">
        <v>1031</v>
      </c>
      <c r="B153" s="500"/>
      <c r="C153" s="500"/>
      <c r="D153" s="500"/>
      <c r="E153" s="500"/>
      <c r="F153" s="500"/>
    </row>
    <row r="154" spans="1:17" s="757" customFormat="1" ht="14.25" x14ac:dyDescent="0.2">
      <c r="A154" s="139" t="s">
        <v>1032</v>
      </c>
      <c r="B154" s="756">
        <v>361.45</v>
      </c>
      <c r="C154" s="756">
        <v>356.88</v>
      </c>
      <c r="D154" s="756">
        <v>337.2</v>
      </c>
      <c r="E154" s="25">
        <v>337.28</v>
      </c>
      <c r="F154" s="25">
        <v>336.78999999999996</v>
      </c>
      <c r="G154" s="65"/>
      <c r="H154" s="65"/>
      <c r="I154" s="65"/>
      <c r="J154" s="65"/>
      <c r="K154" s="65"/>
      <c r="L154" s="133"/>
      <c r="M154" s="133"/>
      <c r="N154" s="133"/>
      <c r="O154" s="133"/>
      <c r="P154" s="133"/>
      <c r="Q154" s="133"/>
    </row>
    <row r="155" spans="1:17" ht="14.25" x14ac:dyDescent="0.2">
      <c r="A155" s="66" t="s">
        <v>1033</v>
      </c>
      <c r="B155" s="756">
        <v>417</v>
      </c>
      <c r="C155" s="756">
        <v>418</v>
      </c>
      <c r="D155" s="756">
        <v>419</v>
      </c>
      <c r="E155" s="756">
        <v>421</v>
      </c>
      <c r="F155" s="756">
        <v>422</v>
      </c>
      <c r="G155" s="65"/>
      <c r="H155" s="65"/>
      <c r="I155" s="65"/>
      <c r="J155" s="65"/>
      <c r="K155" s="65"/>
    </row>
    <row r="156" spans="1:17" s="21" customFormat="1" x14ac:dyDescent="0.2">
      <c r="A156" s="66" t="s">
        <v>83</v>
      </c>
      <c r="B156" s="29" t="s">
        <v>18</v>
      </c>
      <c r="C156" s="29" t="s">
        <v>18</v>
      </c>
      <c r="D156" s="29" t="s">
        <v>18</v>
      </c>
      <c r="E156" s="29" t="s">
        <v>18</v>
      </c>
      <c r="F156" s="29" t="s">
        <v>18</v>
      </c>
      <c r="G156" s="65"/>
      <c r="H156" s="65"/>
      <c r="I156" s="65"/>
      <c r="J156" s="65"/>
      <c r="K156" s="65"/>
      <c r="M156" s="133"/>
      <c r="N156" s="133"/>
      <c r="O156" s="133"/>
      <c r="P156" s="133"/>
      <c r="Q156" s="133"/>
    </row>
    <row r="157" spans="1:17" x14ac:dyDescent="0.2">
      <c r="A157" s="66" t="s">
        <v>1402</v>
      </c>
      <c r="B157" s="25">
        <v>259.78999999999996</v>
      </c>
      <c r="C157" s="25">
        <v>267.21999999999997</v>
      </c>
      <c r="D157" s="25">
        <v>258.89999999999998</v>
      </c>
      <c r="E157" s="25">
        <v>266</v>
      </c>
      <c r="F157" s="25" t="s">
        <v>18</v>
      </c>
      <c r="G157" s="65"/>
      <c r="H157" s="65"/>
      <c r="I157" s="65"/>
      <c r="J157" s="65"/>
      <c r="K157" s="65"/>
    </row>
    <row r="158" spans="1:17" ht="14.25" x14ac:dyDescent="0.2">
      <c r="A158" s="33" t="s">
        <v>1034</v>
      </c>
      <c r="B158" s="25">
        <v>200.16399999999999</v>
      </c>
      <c r="C158" s="25">
        <v>229.666</v>
      </c>
      <c r="D158" s="25">
        <v>263.96299999999997</v>
      </c>
      <c r="E158" s="25">
        <v>302.51400000000001</v>
      </c>
      <c r="F158" s="25">
        <v>335.99899999999997</v>
      </c>
      <c r="G158" s="65"/>
      <c r="H158" s="65"/>
      <c r="I158" s="65"/>
      <c r="J158" s="65"/>
      <c r="K158" s="65"/>
    </row>
    <row r="159" spans="1:17" s="6" customFormat="1" ht="25.5" hidden="1" x14ac:dyDescent="0.2">
      <c r="A159" s="68" t="s">
        <v>86</v>
      </c>
      <c r="B159" s="758" t="s">
        <v>18</v>
      </c>
      <c r="C159" s="758" t="s">
        <v>18</v>
      </c>
      <c r="D159" s="758" t="s">
        <v>18</v>
      </c>
      <c r="E159" s="758" t="s">
        <v>18</v>
      </c>
      <c r="F159" s="758" t="s">
        <v>18</v>
      </c>
      <c r="G159" s="5"/>
      <c r="H159" s="5"/>
      <c r="I159" s="5"/>
      <c r="J159" s="5"/>
      <c r="K159" s="5"/>
      <c r="L159" s="1"/>
      <c r="M159" s="133"/>
      <c r="N159" s="133"/>
      <c r="O159" s="133"/>
      <c r="P159" s="133"/>
      <c r="Q159" s="133"/>
    </row>
    <row r="160" spans="1:17" x14ac:dyDescent="0.2">
      <c r="A160" s="147"/>
      <c r="B160" s="25"/>
      <c r="C160" s="25"/>
      <c r="D160" s="25"/>
      <c r="E160" s="25"/>
      <c r="F160" s="25"/>
    </row>
    <row r="161" spans="1:17" ht="27" x14ac:dyDescent="0.2">
      <c r="A161" s="66" t="s">
        <v>1035</v>
      </c>
      <c r="B161" s="25">
        <v>1238.404</v>
      </c>
      <c r="C161" s="25">
        <v>1271.7659999999998</v>
      </c>
      <c r="D161" s="25">
        <v>1279.0629999999999</v>
      </c>
      <c r="E161" s="25">
        <v>1326.7939999999999</v>
      </c>
      <c r="F161" s="25" t="s">
        <v>18</v>
      </c>
    </row>
    <row r="162" spans="1:17" s="148" customFormat="1" ht="25.5" x14ac:dyDescent="0.2">
      <c r="A162" s="70" t="s">
        <v>760</v>
      </c>
      <c r="B162" s="758" t="s">
        <v>18</v>
      </c>
      <c r="C162" s="758" t="s">
        <v>18</v>
      </c>
      <c r="D162" s="758" t="s">
        <v>18</v>
      </c>
      <c r="E162" s="758" t="s">
        <v>18</v>
      </c>
      <c r="F162" s="758" t="s">
        <v>18</v>
      </c>
      <c r="G162" s="65"/>
      <c r="H162" s="65"/>
      <c r="I162" s="65"/>
      <c r="J162" s="65"/>
      <c r="K162" s="65"/>
      <c r="M162" s="133"/>
      <c r="N162" s="133"/>
      <c r="O162" s="133"/>
      <c r="P162" s="133"/>
      <c r="Q162" s="133"/>
    </row>
    <row r="163" spans="1:17" s="21" customFormat="1" ht="12.75" customHeight="1" x14ac:dyDescent="0.2">
      <c r="A163" s="70"/>
      <c r="B163" s="29"/>
      <c r="C163" s="29"/>
      <c r="D163" s="29"/>
      <c r="E163" s="29"/>
      <c r="F163" s="29"/>
      <c r="G163" s="5"/>
      <c r="H163" s="5"/>
      <c r="I163" s="5"/>
      <c r="J163" s="5"/>
      <c r="K163" s="5"/>
      <c r="M163" s="133"/>
      <c r="N163" s="133"/>
      <c r="O163" s="133"/>
      <c r="P163" s="133"/>
      <c r="Q163" s="133"/>
    </row>
    <row r="164" spans="1:17" s="21" customFormat="1" ht="12.75" customHeight="1" x14ac:dyDescent="0.2">
      <c r="A164" s="30" t="s">
        <v>16</v>
      </c>
      <c r="B164" s="29"/>
      <c r="C164" s="29"/>
      <c r="D164" s="29"/>
      <c r="E164" s="29"/>
      <c r="F164" s="29"/>
      <c r="G164" s="5"/>
      <c r="H164" s="5"/>
      <c r="I164" s="5"/>
      <c r="J164" s="5"/>
      <c r="K164" s="5"/>
      <c r="M164" s="133"/>
      <c r="N164" s="133"/>
      <c r="O164" s="133"/>
      <c r="P164" s="133"/>
      <c r="Q164" s="133"/>
    </row>
    <row r="165" spans="1:17" s="21" customFormat="1" x14ac:dyDescent="0.2">
      <c r="A165" s="3" t="s">
        <v>89</v>
      </c>
      <c r="B165" s="29" t="s">
        <v>18</v>
      </c>
      <c r="C165" s="29" t="s">
        <v>18</v>
      </c>
      <c r="D165" s="29" t="s">
        <v>18</v>
      </c>
      <c r="E165" s="29" t="s">
        <v>18</v>
      </c>
      <c r="F165" s="29" t="s">
        <v>18</v>
      </c>
      <c r="G165" s="5"/>
      <c r="H165" s="5"/>
      <c r="I165" s="5"/>
      <c r="J165" s="5"/>
      <c r="K165" s="5"/>
      <c r="M165" s="133"/>
      <c r="N165" s="133"/>
      <c r="O165" s="133"/>
      <c r="P165" s="133"/>
      <c r="Q165" s="133"/>
    </row>
    <row r="166" spans="1:17" x14ac:dyDescent="0.2">
      <c r="A166" s="31"/>
      <c r="B166" s="69"/>
      <c r="C166" s="69"/>
      <c r="D166" s="69"/>
      <c r="E166" s="69"/>
      <c r="F166" s="69"/>
    </row>
    <row r="167" spans="1:17" x14ac:dyDescent="0.2">
      <c r="A167" s="9" t="s">
        <v>1036</v>
      </c>
      <c r="B167" s="25"/>
      <c r="C167" s="25"/>
      <c r="D167" s="25"/>
      <c r="E167" s="25"/>
      <c r="F167" s="25"/>
    </row>
    <row r="168" spans="1:17" ht="14.25" x14ac:dyDescent="0.2">
      <c r="A168" s="24" t="s">
        <v>1037</v>
      </c>
      <c r="B168" s="25">
        <v>137.28700000000001</v>
      </c>
      <c r="C168" s="25">
        <v>137.887</v>
      </c>
      <c r="D168" s="25">
        <v>136.75200000000001</v>
      </c>
      <c r="E168" s="25">
        <v>136.749</v>
      </c>
      <c r="F168" s="25">
        <v>136.81100000000001</v>
      </c>
      <c r="G168" s="5"/>
      <c r="H168" s="5"/>
      <c r="I168" s="5"/>
      <c r="J168" s="5"/>
      <c r="K168" s="5"/>
    </row>
    <row r="169" spans="1:17" x14ac:dyDescent="0.2">
      <c r="A169" s="75" t="s">
        <v>92</v>
      </c>
      <c r="B169" s="32">
        <v>137.28700000000001</v>
      </c>
      <c r="C169" s="32">
        <v>137.887</v>
      </c>
      <c r="D169" s="32">
        <v>136.75200000000001</v>
      </c>
      <c r="E169" s="32">
        <v>136.749</v>
      </c>
      <c r="F169" s="32">
        <v>136.81100000000001</v>
      </c>
    </row>
    <row r="170" spans="1:17" x14ac:dyDescent="0.2">
      <c r="A170" s="75" t="s">
        <v>93</v>
      </c>
      <c r="B170" s="758">
        <v>137.01500000000001</v>
      </c>
      <c r="C170" s="758">
        <v>137.65</v>
      </c>
      <c r="D170" s="758" t="s">
        <v>18</v>
      </c>
      <c r="E170" s="758" t="s">
        <v>18</v>
      </c>
      <c r="F170" s="758" t="s">
        <v>18</v>
      </c>
      <c r="G170" s="5"/>
    </row>
    <row r="171" spans="1:17" ht="14.25" x14ac:dyDescent="0.2">
      <c r="A171" s="24" t="s">
        <v>1038</v>
      </c>
      <c r="B171" s="756">
        <v>1877.703</v>
      </c>
      <c r="C171" s="756">
        <v>1951.162</v>
      </c>
      <c r="D171" s="756" t="s">
        <v>18</v>
      </c>
      <c r="E171" s="756" t="s">
        <v>18</v>
      </c>
      <c r="F171" s="756" t="s">
        <v>18</v>
      </c>
    </row>
    <row r="172" spans="1:17" s="6" customFormat="1" x14ac:dyDescent="0.2">
      <c r="A172" s="330" t="s">
        <v>311</v>
      </c>
      <c r="B172" s="758" t="s">
        <v>18</v>
      </c>
      <c r="C172" s="758" t="s">
        <v>18</v>
      </c>
      <c r="D172" s="758" t="s">
        <v>18</v>
      </c>
      <c r="E172" s="758" t="s">
        <v>18</v>
      </c>
      <c r="F172" s="758" t="s">
        <v>18</v>
      </c>
      <c r="G172" s="5"/>
      <c r="H172" s="5"/>
      <c r="I172" s="5"/>
      <c r="J172" s="5"/>
      <c r="K172" s="5"/>
      <c r="L172" s="1"/>
      <c r="M172" s="133"/>
      <c r="N172" s="133"/>
      <c r="O172" s="133"/>
      <c r="P172" s="133"/>
      <c r="Q172" s="133"/>
    </row>
    <row r="173" spans="1:17" ht="14.25" x14ac:dyDescent="0.2">
      <c r="A173" s="33" t="s">
        <v>953</v>
      </c>
      <c r="B173" s="25">
        <v>1214</v>
      </c>
      <c r="C173" s="25">
        <v>1396</v>
      </c>
      <c r="D173" s="25">
        <v>1569</v>
      </c>
      <c r="E173" s="25">
        <v>1853</v>
      </c>
      <c r="F173" s="25">
        <v>2032</v>
      </c>
      <c r="G173" s="65"/>
      <c r="H173" s="65"/>
      <c r="I173" s="65"/>
      <c r="J173" s="65"/>
      <c r="K173" s="65"/>
      <c r="L173" s="139"/>
    </row>
    <row r="174" spans="1:17" s="6" customFormat="1" x14ac:dyDescent="0.2">
      <c r="A174" s="147" t="s">
        <v>313</v>
      </c>
      <c r="B174" s="758" t="s">
        <v>18</v>
      </c>
      <c r="C174" s="758" t="s">
        <v>18</v>
      </c>
      <c r="D174" s="758" t="s">
        <v>18</v>
      </c>
      <c r="E174" s="758" t="s">
        <v>18</v>
      </c>
      <c r="F174" s="758" t="s">
        <v>18</v>
      </c>
      <c r="G174" s="5"/>
      <c r="H174" s="5"/>
      <c r="I174" s="5"/>
      <c r="J174" s="5"/>
      <c r="K174" s="5"/>
      <c r="L174" s="1"/>
      <c r="M174" s="133"/>
      <c r="N174" s="133"/>
      <c r="O174" s="133"/>
      <c r="P174" s="133"/>
      <c r="Q174" s="133"/>
    </row>
    <row r="175" spans="1:17" s="6" customFormat="1" x14ac:dyDescent="0.2">
      <c r="A175" s="332" t="s">
        <v>314</v>
      </c>
      <c r="B175" s="758">
        <v>1214</v>
      </c>
      <c r="C175" s="758">
        <v>1396</v>
      </c>
      <c r="D175" s="758">
        <v>1569</v>
      </c>
      <c r="E175" s="758">
        <v>1853</v>
      </c>
      <c r="F175" s="758">
        <v>2032</v>
      </c>
      <c r="G175" s="5"/>
      <c r="H175" s="5"/>
      <c r="I175" s="5"/>
      <c r="J175" s="5"/>
      <c r="K175" s="5"/>
      <c r="L175" s="7"/>
      <c r="M175" s="133"/>
      <c r="N175" s="133"/>
      <c r="O175" s="133"/>
      <c r="P175" s="133"/>
      <c r="Q175" s="133"/>
    </row>
    <row r="176" spans="1:17" s="134" customFormat="1" ht="53.25" customHeight="1" x14ac:dyDescent="0.2">
      <c r="A176" s="1214" t="s">
        <v>1039</v>
      </c>
      <c r="B176" s="1215"/>
      <c r="C176" s="1215"/>
      <c r="D176" s="1215"/>
      <c r="E176" s="1215"/>
      <c r="F176" s="1215"/>
      <c r="G176" s="759"/>
      <c r="H176" s="137"/>
      <c r="I176" s="137"/>
      <c r="J176" s="137"/>
      <c r="K176" s="137"/>
      <c r="M176" s="133"/>
      <c r="N176" s="133"/>
      <c r="O176" s="133"/>
      <c r="P176" s="133"/>
      <c r="Q176" s="133"/>
    </row>
    <row r="177" spans="1:11" ht="26.25" customHeight="1" x14ac:dyDescent="0.2">
      <c r="A177" s="1104" t="s">
        <v>1040</v>
      </c>
      <c r="B177" s="1216"/>
      <c r="C177" s="1216"/>
      <c r="D177" s="1216"/>
      <c r="E177" s="1216"/>
      <c r="F177" s="1216"/>
    </row>
    <row r="178" spans="1:11" ht="12.75" customHeight="1" x14ac:dyDescent="0.2">
      <c r="A178" s="528"/>
      <c r="B178" s="10"/>
      <c r="C178" s="10"/>
      <c r="D178" s="10"/>
      <c r="E178" s="10"/>
      <c r="F178" s="10"/>
    </row>
    <row r="179" spans="1:11" ht="12.75" customHeight="1" x14ac:dyDescent="0.2">
      <c r="A179" s="528"/>
      <c r="B179" s="10"/>
      <c r="C179" s="10"/>
      <c r="D179" s="10"/>
      <c r="E179" s="10"/>
      <c r="F179" s="10"/>
    </row>
    <row r="180" spans="1:11" ht="12.75" customHeight="1" x14ac:dyDescent="0.2">
      <c r="A180" s="528"/>
      <c r="B180" s="10"/>
      <c r="C180" s="10"/>
      <c r="D180" s="10"/>
      <c r="E180" s="10"/>
      <c r="F180" s="10"/>
    </row>
    <row r="182" spans="1:11" x14ac:dyDescent="0.2">
      <c r="A182" s="1172" t="s">
        <v>100</v>
      </c>
      <c r="B182" s="1172"/>
      <c r="C182" s="1172"/>
      <c r="D182" s="1172"/>
      <c r="E182" s="1172"/>
      <c r="F182" s="1172"/>
    </row>
    <row r="183" spans="1:11" ht="15" x14ac:dyDescent="0.25">
      <c r="A183" s="1173" t="s">
        <v>101</v>
      </c>
      <c r="B183" s="1173"/>
      <c r="C183" s="1173"/>
      <c r="D183" s="1173"/>
      <c r="E183" s="1173"/>
      <c r="F183" s="1173"/>
    </row>
    <row r="184" spans="1:11" x14ac:dyDescent="0.2">
      <c r="A184" s="148" t="s">
        <v>1041</v>
      </c>
    </row>
    <row r="186" spans="1:11" x14ac:dyDescent="0.2">
      <c r="A186" s="136"/>
      <c r="B186" s="12">
        <v>40909</v>
      </c>
      <c r="C186" s="12">
        <v>41275</v>
      </c>
      <c r="D186" s="12">
        <v>41640</v>
      </c>
      <c r="E186" s="12">
        <v>42005</v>
      </c>
      <c r="F186" s="12">
        <v>42370</v>
      </c>
    </row>
    <row r="187" spans="1:11" x14ac:dyDescent="0.2">
      <c r="A187" s="132" t="s">
        <v>103</v>
      </c>
      <c r="B187" s="25"/>
      <c r="C187" s="25"/>
      <c r="D187" s="25"/>
      <c r="E187" s="25"/>
      <c r="F187" s="25"/>
    </row>
    <row r="188" spans="1:11" ht="14.25" x14ac:dyDescent="0.2">
      <c r="A188" s="80" t="s">
        <v>315</v>
      </c>
      <c r="B188" s="760">
        <v>1494.2239999999999</v>
      </c>
      <c r="C188" s="760">
        <v>1513.537</v>
      </c>
      <c r="D188" s="760">
        <v>1548.723</v>
      </c>
      <c r="E188" s="760">
        <v>1582.3530000000001</v>
      </c>
      <c r="F188" s="760">
        <v>1609.9860000000001</v>
      </c>
      <c r="G188" s="5"/>
      <c r="H188" s="5"/>
      <c r="I188" s="5"/>
      <c r="J188" s="5"/>
      <c r="K188" s="5"/>
    </row>
    <row r="189" spans="1:11" x14ac:dyDescent="0.2">
      <c r="A189" s="17" t="s">
        <v>105</v>
      </c>
      <c r="B189" s="32" t="s">
        <v>18</v>
      </c>
      <c r="C189" s="32" t="s">
        <v>18</v>
      </c>
      <c r="D189" s="32" t="s">
        <v>18</v>
      </c>
      <c r="E189" s="32" t="s">
        <v>18</v>
      </c>
      <c r="F189" s="32" t="s">
        <v>18</v>
      </c>
      <c r="G189" s="5"/>
      <c r="H189" s="5"/>
      <c r="I189" s="5"/>
      <c r="J189" s="5"/>
      <c r="K189" s="5"/>
    </row>
    <row r="190" spans="1:11" x14ac:dyDescent="0.2">
      <c r="A190" s="17" t="s">
        <v>106</v>
      </c>
      <c r="B190" s="32" t="s">
        <v>18</v>
      </c>
      <c r="C190" s="32" t="s">
        <v>18</v>
      </c>
      <c r="D190" s="32" t="s">
        <v>18</v>
      </c>
      <c r="E190" s="32" t="s">
        <v>18</v>
      </c>
      <c r="F190" s="32" t="s">
        <v>18</v>
      </c>
      <c r="G190" s="5"/>
      <c r="H190" s="5"/>
      <c r="I190" s="5"/>
      <c r="J190" s="5"/>
      <c r="K190" s="5"/>
    </row>
    <row r="191" spans="1:11" x14ac:dyDescent="0.2">
      <c r="A191" s="80" t="s">
        <v>107</v>
      </c>
      <c r="B191" s="25" t="s">
        <v>18</v>
      </c>
      <c r="C191" s="25" t="s">
        <v>18</v>
      </c>
      <c r="D191" s="25" t="s">
        <v>18</v>
      </c>
      <c r="E191" s="25" t="s">
        <v>18</v>
      </c>
      <c r="F191" s="25" t="s">
        <v>18</v>
      </c>
      <c r="G191" s="5"/>
      <c r="H191" s="5"/>
      <c r="I191" s="5"/>
      <c r="J191" s="5"/>
      <c r="K191" s="5"/>
    </row>
    <row r="192" spans="1:11" x14ac:dyDescent="0.2">
      <c r="A192" s="80" t="s">
        <v>108</v>
      </c>
      <c r="B192" s="25">
        <v>6826.7389999999996</v>
      </c>
      <c r="C192" s="25" t="s">
        <v>18</v>
      </c>
      <c r="D192" s="25" t="s">
        <v>18</v>
      </c>
      <c r="E192" s="25" t="s">
        <v>18</v>
      </c>
      <c r="F192" s="25" t="s">
        <v>18</v>
      </c>
      <c r="G192" s="5"/>
      <c r="H192" s="5"/>
      <c r="I192" s="5"/>
      <c r="J192" s="5"/>
      <c r="K192" s="5"/>
    </row>
    <row r="193" spans="1:17" ht="14.25" x14ac:dyDescent="0.2">
      <c r="A193" s="17" t="s">
        <v>1042</v>
      </c>
      <c r="B193" s="32">
        <v>12.948</v>
      </c>
      <c r="C193" s="32">
        <v>12.413</v>
      </c>
      <c r="D193" s="32">
        <v>11.428000000000001</v>
      </c>
      <c r="E193" s="32">
        <v>10.598000000000001</v>
      </c>
      <c r="F193" s="32">
        <v>9.8859999999999992</v>
      </c>
      <c r="G193" s="5"/>
      <c r="H193" s="5"/>
      <c r="I193" s="5"/>
      <c r="J193" s="5"/>
      <c r="K193" s="5"/>
    </row>
    <row r="194" spans="1:17" s="21" customFormat="1" ht="12.75" customHeight="1" x14ac:dyDescent="0.2">
      <c r="A194" s="147" t="s">
        <v>110</v>
      </c>
      <c r="B194" s="502" t="s">
        <v>18</v>
      </c>
      <c r="C194" s="502" t="s">
        <v>18</v>
      </c>
      <c r="D194" s="502" t="s">
        <v>18</v>
      </c>
      <c r="E194" s="502" t="s">
        <v>18</v>
      </c>
      <c r="F194" s="502" t="s">
        <v>18</v>
      </c>
      <c r="G194" s="5"/>
      <c r="H194" s="5"/>
      <c r="I194" s="5"/>
      <c r="J194" s="5"/>
      <c r="K194" s="5"/>
      <c r="M194" s="133"/>
      <c r="N194" s="133"/>
      <c r="O194" s="133"/>
      <c r="P194" s="133"/>
      <c r="Q194" s="133"/>
    </row>
    <row r="195" spans="1:17" ht="14.25" x14ac:dyDescent="0.2">
      <c r="A195" s="147" t="s">
        <v>1043</v>
      </c>
      <c r="B195" s="758">
        <v>6813.7910000000002</v>
      </c>
      <c r="C195" s="758" t="s">
        <v>18</v>
      </c>
      <c r="D195" s="758" t="s">
        <v>18</v>
      </c>
      <c r="E195" s="32" t="s">
        <v>18</v>
      </c>
      <c r="F195" s="32" t="s">
        <v>18</v>
      </c>
      <c r="G195" s="5"/>
      <c r="H195" s="5"/>
      <c r="I195" s="5"/>
      <c r="J195" s="5"/>
      <c r="K195" s="5"/>
    </row>
    <row r="196" spans="1:17" ht="14.25" x14ac:dyDescent="0.2">
      <c r="A196" s="80" t="s">
        <v>1044</v>
      </c>
      <c r="B196" s="25">
        <v>2720.27</v>
      </c>
      <c r="C196" s="25">
        <v>3293.864</v>
      </c>
      <c r="D196" s="25">
        <v>4039.5509999999999</v>
      </c>
      <c r="E196" s="25">
        <v>4678.4449999999997</v>
      </c>
      <c r="F196" s="25">
        <v>5191.6000000000004</v>
      </c>
      <c r="G196" s="5"/>
      <c r="H196" s="5"/>
      <c r="I196" s="5"/>
      <c r="J196" s="5"/>
      <c r="K196" s="5"/>
      <c r="L196" s="139"/>
    </row>
    <row r="197" spans="1:17" s="6" customFormat="1" x14ac:dyDescent="0.2">
      <c r="A197" s="75" t="s">
        <v>113</v>
      </c>
      <c r="B197" s="32">
        <v>2720.27</v>
      </c>
      <c r="C197" s="32">
        <v>3293.864</v>
      </c>
      <c r="D197" s="32">
        <v>4039.5509999999999</v>
      </c>
      <c r="E197" s="32">
        <v>4678.4449999999997</v>
      </c>
      <c r="F197" s="32">
        <v>5191.6000000000004</v>
      </c>
      <c r="G197" s="5"/>
      <c r="H197" s="5"/>
      <c r="I197" s="5"/>
      <c r="J197" s="5"/>
      <c r="K197" s="5"/>
      <c r="L197" s="7"/>
      <c r="M197" s="133"/>
      <c r="N197" s="133"/>
      <c r="O197" s="133"/>
      <c r="P197" s="133"/>
      <c r="Q197" s="133"/>
    </row>
    <row r="198" spans="1:17" s="6" customFormat="1" ht="12.75" customHeight="1" x14ac:dyDescent="0.2">
      <c r="A198" s="75" t="s">
        <v>114</v>
      </c>
      <c r="B198" s="51" t="s">
        <v>18</v>
      </c>
      <c r="C198" s="51" t="s">
        <v>18</v>
      </c>
      <c r="D198" s="51" t="s">
        <v>18</v>
      </c>
      <c r="E198" s="51" t="s">
        <v>18</v>
      </c>
      <c r="F198" s="51" t="s">
        <v>18</v>
      </c>
      <c r="G198" s="5"/>
      <c r="H198" s="5"/>
      <c r="I198" s="5"/>
      <c r="J198" s="5"/>
      <c r="K198" s="5"/>
      <c r="L198" s="1"/>
      <c r="M198" s="133"/>
      <c r="N198" s="133"/>
      <c r="O198" s="133"/>
      <c r="P198" s="133"/>
      <c r="Q198" s="133"/>
    </row>
    <row r="199" spans="1:17" ht="14.25" x14ac:dyDescent="0.2">
      <c r="A199" s="80" t="s">
        <v>1045</v>
      </c>
      <c r="B199" s="99">
        <v>77.453000000000003</v>
      </c>
      <c r="C199" s="99">
        <v>73.051000000000002</v>
      </c>
      <c r="D199" s="99">
        <v>68.864000000000004</v>
      </c>
      <c r="E199" s="99">
        <v>64.099999999999994</v>
      </c>
      <c r="F199" s="99">
        <v>59.420999999999999</v>
      </c>
    </row>
    <row r="200" spans="1:17" s="21" customFormat="1" x14ac:dyDescent="0.2">
      <c r="A200" s="3" t="s">
        <v>321</v>
      </c>
      <c r="B200" s="49" t="s">
        <v>18</v>
      </c>
      <c r="C200" s="49" t="s">
        <v>18</v>
      </c>
      <c r="D200" s="49" t="s">
        <v>18</v>
      </c>
      <c r="E200" s="49" t="s">
        <v>18</v>
      </c>
      <c r="F200" s="49" t="s">
        <v>18</v>
      </c>
      <c r="G200" s="5"/>
      <c r="H200" s="5"/>
      <c r="I200" s="5"/>
      <c r="J200" s="5"/>
      <c r="K200" s="5"/>
      <c r="M200" s="133"/>
      <c r="N200" s="133"/>
      <c r="O200" s="133"/>
      <c r="P200" s="133"/>
      <c r="Q200" s="133"/>
    </row>
    <row r="201" spans="1:17" x14ac:dyDescent="0.2">
      <c r="A201" s="80"/>
      <c r="B201" s="25"/>
      <c r="C201" s="25"/>
      <c r="D201" s="25"/>
      <c r="E201" s="25"/>
      <c r="F201" s="25"/>
      <c r="G201" s="619"/>
      <c r="H201" s="648"/>
      <c r="I201" s="648"/>
      <c r="J201" s="619"/>
      <c r="K201" s="648"/>
    </row>
    <row r="202" spans="1:17" ht="27" x14ac:dyDescent="0.2">
      <c r="A202" s="33" t="s">
        <v>1046</v>
      </c>
      <c r="B202" s="25">
        <v>11118.686</v>
      </c>
      <c r="C202" s="25" t="s">
        <v>18</v>
      </c>
      <c r="D202" s="25" t="s">
        <v>18</v>
      </c>
      <c r="E202" s="25" t="s">
        <v>18</v>
      </c>
      <c r="F202" s="25" t="s">
        <v>18</v>
      </c>
      <c r="G202" s="592"/>
      <c r="H202" s="592"/>
      <c r="I202" s="592"/>
      <c r="J202" s="592"/>
      <c r="K202" s="592"/>
    </row>
    <row r="203" spans="1:17" x14ac:dyDescent="0.2">
      <c r="A203" s="70" t="s">
        <v>118</v>
      </c>
      <c r="B203" s="32" t="s">
        <v>18</v>
      </c>
      <c r="C203" s="32" t="s">
        <v>18</v>
      </c>
      <c r="D203" s="32" t="s">
        <v>18</v>
      </c>
      <c r="E203" s="32" t="s">
        <v>18</v>
      </c>
      <c r="F203" s="32" t="s">
        <v>18</v>
      </c>
      <c r="G203" s="5"/>
    </row>
    <row r="204" spans="1:17" s="21" customFormat="1" x14ac:dyDescent="0.2">
      <c r="A204" s="33"/>
      <c r="B204" s="51"/>
      <c r="C204" s="51"/>
      <c r="D204" s="51"/>
      <c r="E204" s="51"/>
      <c r="F204" s="51"/>
      <c r="G204" s="5"/>
      <c r="H204" s="5"/>
      <c r="I204" s="5"/>
      <c r="J204" s="5"/>
      <c r="K204" s="5"/>
      <c r="M204" s="133"/>
      <c r="N204" s="133"/>
      <c r="O204" s="133"/>
      <c r="P204" s="133"/>
      <c r="Q204" s="133"/>
    </row>
    <row r="205" spans="1:17" s="21" customFormat="1" x14ac:dyDescent="0.2">
      <c r="A205" s="43" t="s">
        <v>16</v>
      </c>
      <c r="B205" s="51"/>
      <c r="C205" s="51"/>
      <c r="D205" s="51"/>
      <c r="E205" s="51"/>
      <c r="F205" s="51"/>
      <c r="G205" s="5"/>
      <c r="H205" s="5"/>
      <c r="I205" s="5"/>
      <c r="J205" s="5"/>
      <c r="K205" s="5"/>
      <c r="M205" s="133"/>
      <c r="N205" s="133"/>
      <c r="O205" s="133"/>
      <c r="P205" s="133"/>
      <c r="Q205" s="133"/>
    </row>
    <row r="206" spans="1:17" s="21" customFormat="1" x14ac:dyDescent="0.2">
      <c r="A206" s="33" t="s">
        <v>119</v>
      </c>
      <c r="B206" s="49" t="s">
        <v>18</v>
      </c>
      <c r="C206" s="49" t="s">
        <v>18</v>
      </c>
      <c r="D206" s="49" t="s">
        <v>18</v>
      </c>
      <c r="E206" s="49" t="s">
        <v>18</v>
      </c>
      <c r="F206" s="49" t="s">
        <v>18</v>
      </c>
      <c r="G206" s="5"/>
      <c r="H206" s="5"/>
      <c r="I206" s="5"/>
      <c r="J206" s="5"/>
      <c r="K206" s="5"/>
      <c r="M206" s="133"/>
      <c r="N206" s="133"/>
      <c r="O206" s="133"/>
      <c r="P206" s="133"/>
      <c r="Q206" s="133"/>
    </row>
    <row r="207" spans="1:17" x14ac:dyDescent="0.2">
      <c r="B207" s="25"/>
      <c r="C207" s="25"/>
      <c r="D207" s="25"/>
      <c r="E207" s="25"/>
      <c r="F207" s="25"/>
    </row>
    <row r="208" spans="1:17" x14ac:dyDescent="0.2">
      <c r="A208" s="137" t="s">
        <v>120</v>
      </c>
      <c r="B208" s="25"/>
      <c r="C208" s="25"/>
      <c r="D208" s="25"/>
      <c r="E208" s="25"/>
      <c r="F208" s="25"/>
    </row>
    <row r="209" spans="1:17" x14ac:dyDescent="0.2">
      <c r="A209" s="80" t="s">
        <v>121</v>
      </c>
      <c r="B209" s="25"/>
      <c r="C209" s="25"/>
      <c r="D209" s="25"/>
      <c r="E209" s="25"/>
      <c r="F209" s="25"/>
    </row>
    <row r="210" spans="1:17" ht="14.25" x14ac:dyDescent="0.2">
      <c r="A210" s="85" t="s">
        <v>1047</v>
      </c>
      <c r="B210" s="25">
        <v>285.22699999999998</v>
      </c>
      <c r="C210" s="25">
        <v>275.964</v>
      </c>
      <c r="D210" s="25">
        <v>265.05</v>
      </c>
      <c r="E210" s="25">
        <v>251.398</v>
      </c>
      <c r="F210" s="25">
        <v>250.851</v>
      </c>
      <c r="G210" s="5"/>
      <c r="H210" s="5"/>
      <c r="I210" s="5"/>
      <c r="J210" s="5"/>
      <c r="K210" s="5"/>
    </row>
    <row r="211" spans="1:17" x14ac:dyDescent="0.2">
      <c r="A211" s="353" t="s">
        <v>123</v>
      </c>
      <c r="B211" s="32">
        <v>285.22699999999998</v>
      </c>
      <c r="C211" s="32">
        <v>275.964</v>
      </c>
      <c r="D211" s="32">
        <v>265.05</v>
      </c>
      <c r="E211" s="32">
        <v>251.398</v>
      </c>
      <c r="F211" s="32">
        <v>250.851</v>
      </c>
      <c r="G211" s="5"/>
      <c r="H211" s="5"/>
      <c r="I211" s="5"/>
      <c r="J211" s="5"/>
      <c r="K211" s="5"/>
    </row>
    <row r="212" spans="1:17" x14ac:dyDescent="0.2">
      <c r="A212" s="353" t="s">
        <v>124</v>
      </c>
      <c r="B212" s="32" t="s">
        <v>18</v>
      </c>
      <c r="C212" s="32" t="s">
        <v>18</v>
      </c>
      <c r="D212" s="32" t="s">
        <v>18</v>
      </c>
      <c r="E212" s="32" t="s">
        <v>18</v>
      </c>
      <c r="F212" s="32" t="s">
        <v>18</v>
      </c>
      <c r="G212" s="5"/>
      <c r="H212" s="5"/>
      <c r="I212" s="5"/>
      <c r="J212" s="5"/>
      <c r="K212" s="5"/>
    </row>
    <row r="213" spans="1:17" x14ac:dyDescent="0.2">
      <c r="A213" s="84" t="s">
        <v>125</v>
      </c>
      <c r="B213" s="25"/>
      <c r="C213" s="25"/>
      <c r="D213" s="25"/>
      <c r="E213" s="25"/>
      <c r="F213" s="25"/>
      <c r="G213" s="5"/>
      <c r="H213" s="5"/>
      <c r="I213" s="5"/>
      <c r="J213" s="5"/>
      <c r="K213" s="5"/>
    </row>
    <row r="214" spans="1:17" x14ac:dyDescent="0.2">
      <c r="A214" s="85" t="s">
        <v>126</v>
      </c>
      <c r="B214" s="25" t="s">
        <v>18</v>
      </c>
      <c r="C214" s="25" t="s">
        <v>18</v>
      </c>
      <c r="D214" s="25" t="s">
        <v>18</v>
      </c>
      <c r="E214" s="25" t="s">
        <v>18</v>
      </c>
      <c r="F214" s="25" t="s">
        <v>18</v>
      </c>
      <c r="G214" s="5"/>
      <c r="H214" s="5"/>
      <c r="I214" s="5"/>
      <c r="J214" s="5"/>
      <c r="K214" s="5"/>
    </row>
    <row r="215" spans="1:17" s="6" customFormat="1" ht="14.25" x14ac:dyDescent="0.2">
      <c r="A215" s="85" t="s">
        <v>1048</v>
      </c>
      <c r="B215" s="25">
        <v>2720.27</v>
      </c>
      <c r="C215" s="25">
        <v>3293.864</v>
      </c>
      <c r="D215" s="25">
        <v>4039.5509999999999</v>
      </c>
      <c r="E215" s="25">
        <v>4678.4449999999997</v>
      </c>
      <c r="F215" s="25">
        <v>5191.6000000000004</v>
      </c>
      <c r="G215" s="5"/>
      <c r="H215" s="5"/>
      <c r="I215" s="5"/>
      <c r="J215" s="5"/>
      <c r="K215" s="5"/>
      <c r="L215" s="7"/>
      <c r="M215" s="133"/>
      <c r="N215" s="133"/>
      <c r="O215" s="133"/>
      <c r="P215" s="133"/>
      <c r="Q215" s="133"/>
    </row>
    <row r="216" spans="1:17" ht="67.5" customHeight="1" x14ac:dyDescent="0.2">
      <c r="A216" s="1218" t="s">
        <v>1049</v>
      </c>
      <c r="B216" s="1218"/>
      <c r="C216" s="1218"/>
      <c r="D216" s="1218"/>
      <c r="E216" s="1218"/>
      <c r="F216" s="1218"/>
    </row>
    <row r="217" spans="1:17" ht="26.25" customHeight="1" x14ac:dyDescent="0.2">
      <c r="A217" s="1168" t="s">
        <v>1050</v>
      </c>
      <c r="B217" s="1167"/>
      <c r="C217" s="1167"/>
      <c r="D217" s="1167"/>
      <c r="E217" s="1167"/>
      <c r="F217" s="1167"/>
    </row>
    <row r="218" spans="1:17" ht="12.75" customHeight="1" x14ac:dyDescent="0.2">
      <c r="A218" s="503"/>
      <c r="B218" s="504"/>
      <c r="C218" s="504"/>
      <c r="D218" s="504"/>
      <c r="E218" s="504"/>
      <c r="F218" s="504"/>
    </row>
    <row r="219" spans="1:17" ht="12.75" customHeight="1" x14ac:dyDescent="0.2">
      <c r="A219" s="503"/>
      <c r="B219" s="504"/>
      <c r="C219" s="504"/>
      <c r="D219" s="504"/>
      <c r="E219" s="504"/>
      <c r="F219" s="504"/>
    </row>
    <row r="220" spans="1:17" ht="12.75" customHeight="1" x14ac:dyDescent="0.2">
      <c r="A220" s="503"/>
      <c r="B220" s="504"/>
      <c r="C220" s="504"/>
      <c r="D220" s="504"/>
      <c r="E220" s="504"/>
      <c r="F220" s="504"/>
    </row>
    <row r="222" spans="1:17" x14ac:dyDescent="0.2">
      <c r="A222" s="1172" t="s">
        <v>133</v>
      </c>
      <c r="B222" s="1172"/>
      <c r="C222" s="1172"/>
      <c r="D222" s="1172"/>
      <c r="E222" s="1172"/>
      <c r="F222" s="1172"/>
    </row>
    <row r="223" spans="1:17" ht="15" customHeight="1" x14ac:dyDescent="0.25">
      <c r="A223" s="1173" t="s">
        <v>134</v>
      </c>
      <c r="B223" s="1173"/>
      <c r="C223" s="1173"/>
      <c r="D223" s="1173"/>
      <c r="E223" s="1173"/>
      <c r="F223" s="1173"/>
    </row>
    <row r="224" spans="1:17" x14ac:dyDescent="0.2">
      <c r="A224" s="148" t="s">
        <v>1051</v>
      </c>
      <c r="B224" s="96"/>
    </row>
    <row r="226" spans="1:17" x14ac:dyDescent="0.2">
      <c r="A226" s="136"/>
      <c r="B226" s="12">
        <v>40909</v>
      </c>
      <c r="C226" s="12">
        <v>41275</v>
      </c>
      <c r="D226" s="12">
        <v>41640</v>
      </c>
      <c r="E226" s="12">
        <v>42005</v>
      </c>
      <c r="F226" s="12">
        <v>42370</v>
      </c>
    </row>
    <row r="227" spans="1:17" x14ac:dyDescent="0.2">
      <c r="A227" s="132" t="s">
        <v>103</v>
      </c>
      <c r="B227" s="25"/>
      <c r="C227" s="25"/>
      <c r="D227" s="25"/>
      <c r="E227" s="25"/>
      <c r="F227" s="25"/>
    </row>
    <row r="228" spans="1:17" ht="14.25" x14ac:dyDescent="0.2">
      <c r="A228" s="80" t="s">
        <v>315</v>
      </c>
      <c r="B228" s="760">
        <v>2686.4142999999999</v>
      </c>
      <c r="C228" s="760">
        <v>2890.3267999999998</v>
      </c>
      <c r="D228" s="760">
        <v>2934.3665000000001</v>
      </c>
      <c r="E228" s="760">
        <v>3016.9402999999998</v>
      </c>
      <c r="F228" s="760">
        <v>2940.5474999999997</v>
      </c>
      <c r="G228" s="5"/>
      <c r="H228" s="5"/>
      <c r="I228" s="5"/>
      <c r="J228" s="5"/>
      <c r="K228" s="5"/>
    </row>
    <row r="229" spans="1:17" x14ac:dyDescent="0.2">
      <c r="A229" s="17" t="s">
        <v>105</v>
      </c>
      <c r="B229" s="32" t="s">
        <v>18</v>
      </c>
      <c r="C229" s="32" t="s">
        <v>18</v>
      </c>
      <c r="D229" s="32" t="s">
        <v>18</v>
      </c>
      <c r="E229" s="32" t="s">
        <v>18</v>
      </c>
      <c r="F229" s="32" t="s">
        <v>18</v>
      </c>
      <c r="G229" s="5"/>
      <c r="H229" s="5"/>
      <c r="I229" s="5"/>
      <c r="J229" s="5"/>
      <c r="K229" s="5"/>
    </row>
    <row r="230" spans="1:17" x14ac:dyDescent="0.2">
      <c r="A230" s="17" t="s">
        <v>106</v>
      </c>
      <c r="B230" s="32" t="s">
        <v>18</v>
      </c>
      <c r="C230" s="32" t="s">
        <v>18</v>
      </c>
      <c r="D230" s="32" t="s">
        <v>18</v>
      </c>
      <c r="E230" s="32" t="s">
        <v>18</v>
      </c>
      <c r="F230" s="32" t="s">
        <v>18</v>
      </c>
      <c r="G230" s="5"/>
      <c r="H230" s="5"/>
      <c r="I230" s="5"/>
      <c r="J230" s="5"/>
      <c r="K230" s="5"/>
    </row>
    <row r="231" spans="1:17" x14ac:dyDescent="0.2">
      <c r="A231" s="80" t="s">
        <v>107</v>
      </c>
      <c r="B231" s="25" t="s">
        <v>18</v>
      </c>
      <c r="C231" s="25" t="s">
        <v>18</v>
      </c>
      <c r="D231" s="25" t="s">
        <v>18</v>
      </c>
      <c r="E231" s="25" t="s">
        <v>18</v>
      </c>
      <c r="F231" s="25" t="s">
        <v>18</v>
      </c>
      <c r="G231" s="5"/>
      <c r="H231" s="5"/>
      <c r="I231" s="5"/>
      <c r="J231" s="5"/>
      <c r="K231" s="5"/>
    </row>
    <row r="232" spans="1:17" x14ac:dyDescent="0.2">
      <c r="A232" s="80" t="s">
        <v>108</v>
      </c>
      <c r="B232" s="25">
        <v>41.242801</v>
      </c>
      <c r="C232" s="25">
        <v>42.277408999999999</v>
      </c>
      <c r="D232" s="25">
        <v>46.730675999999995</v>
      </c>
      <c r="E232" s="25">
        <v>50.262650000000001</v>
      </c>
      <c r="F232" s="25">
        <v>54.328841999999995</v>
      </c>
      <c r="G232" s="5"/>
      <c r="H232" s="5"/>
      <c r="I232" s="5"/>
      <c r="J232" s="5"/>
      <c r="K232" s="5"/>
    </row>
    <row r="233" spans="1:17" ht="14.25" x14ac:dyDescent="0.2">
      <c r="A233" s="17" t="s">
        <v>1042</v>
      </c>
      <c r="B233" s="32">
        <v>0.55650100000000002</v>
      </c>
      <c r="C233" s="32">
        <v>0.48590899999999998</v>
      </c>
      <c r="D233" s="32">
        <v>0.46437599999999996</v>
      </c>
      <c r="E233" s="32">
        <v>0.42854999999999999</v>
      </c>
      <c r="F233" s="32">
        <v>0.40234199999999998</v>
      </c>
      <c r="G233" s="5"/>
      <c r="H233" s="5"/>
      <c r="I233" s="5"/>
      <c r="J233" s="5"/>
      <c r="K233" s="5"/>
    </row>
    <row r="234" spans="1:17" s="21" customFormat="1" ht="12.75" customHeight="1" x14ac:dyDescent="0.2">
      <c r="A234" s="147" t="s">
        <v>110</v>
      </c>
      <c r="B234" s="502" t="s">
        <v>18</v>
      </c>
      <c r="C234" s="502" t="s">
        <v>18</v>
      </c>
      <c r="D234" s="502" t="s">
        <v>18</v>
      </c>
      <c r="E234" s="502" t="s">
        <v>18</v>
      </c>
      <c r="F234" s="502" t="s">
        <v>18</v>
      </c>
      <c r="G234" s="5"/>
      <c r="H234" s="5"/>
      <c r="I234" s="5"/>
      <c r="J234" s="5"/>
      <c r="K234" s="5"/>
      <c r="M234" s="133"/>
      <c r="N234" s="133"/>
      <c r="O234" s="133"/>
      <c r="P234" s="133"/>
      <c r="Q234" s="133"/>
    </row>
    <row r="235" spans="1:17" ht="14.25" x14ac:dyDescent="0.2">
      <c r="A235" s="147" t="s">
        <v>1043</v>
      </c>
      <c r="B235" s="758">
        <v>40.686299999999996</v>
      </c>
      <c r="C235" s="758">
        <v>41.791499999999999</v>
      </c>
      <c r="D235" s="758">
        <v>46.266300000000001</v>
      </c>
      <c r="E235" s="32">
        <v>49.834099999999999</v>
      </c>
      <c r="F235" s="32">
        <v>53.926499999999997</v>
      </c>
      <c r="G235" s="5"/>
      <c r="H235" s="5"/>
      <c r="I235" s="5"/>
      <c r="J235" s="5"/>
      <c r="K235" s="5"/>
    </row>
    <row r="236" spans="1:17" ht="14.25" x14ac:dyDescent="0.2">
      <c r="A236" s="80" t="s">
        <v>1044</v>
      </c>
      <c r="B236" s="25">
        <v>2.4670859999999997</v>
      </c>
      <c r="C236" s="25">
        <v>3.1354659999999996</v>
      </c>
      <c r="D236" s="25">
        <v>4.0139990000000001</v>
      </c>
      <c r="E236" s="25">
        <v>4.6442569999999996</v>
      </c>
      <c r="F236" s="25">
        <v>5.1435870000000001</v>
      </c>
      <c r="G236" s="5"/>
      <c r="H236" s="5"/>
      <c r="I236" s="5"/>
      <c r="J236" s="5"/>
      <c r="K236" s="5"/>
      <c r="L236" s="139"/>
    </row>
    <row r="237" spans="1:17" s="6" customFormat="1" x14ac:dyDescent="0.2">
      <c r="A237" s="75" t="s">
        <v>113</v>
      </c>
      <c r="B237" s="32">
        <v>2.4670859999999997</v>
      </c>
      <c r="C237" s="32">
        <v>3.1354659999999996</v>
      </c>
      <c r="D237" s="32">
        <v>4.0139990000000001</v>
      </c>
      <c r="E237" s="32">
        <v>4.6442569999999996</v>
      </c>
      <c r="F237" s="32">
        <v>5.1435870000000001</v>
      </c>
      <c r="G237" s="5"/>
      <c r="H237" s="5"/>
      <c r="I237" s="5"/>
      <c r="J237" s="5"/>
      <c r="K237" s="5"/>
      <c r="L237" s="7"/>
      <c r="M237" s="133"/>
      <c r="N237" s="133"/>
      <c r="O237" s="133"/>
      <c r="P237" s="133"/>
      <c r="Q237" s="133"/>
    </row>
    <row r="238" spans="1:17" s="6" customFormat="1" ht="12.75" hidden="1" customHeight="1" x14ac:dyDescent="0.2">
      <c r="A238" s="77" t="s">
        <v>114</v>
      </c>
      <c r="B238" s="51" t="s">
        <v>18</v>
      </c>
      <c r="C238" s="51" t="s">
        <v>18</v>
      </c>
      <c r="D238" s="51" t="s">
        <v>18</v>
      </c>
      <c r="E238" s="51" t="s">
        <v>18</v>
      </c>
      <c r="F238" s="51" t="s">
        <v>18</v>
      </c>
      <c r="G238" s="5"/>
      <c r="H238" s="5"/>
      <c r="I238" s="5"/>
      <c r="J238" s="5"/>
      <c r="K238" s="5"/>
      <c r="L238" s="1"/>
      <c r="M238" s="133"/>
      <c r="N238" s="133"/>
      <c r="O238" s="133"/>
      <c r="P238" s="133"/>
      <c r="Q238" s="133"/>
    </row>
    <row r="239" spans="1:17" ht="14.25" x14ac:dyDescent="0.2">
      <c r="A239" s="80" t="s">
        <v>1045</v>
      </c>
      <c r="B239" s="99">
        <v>369.20329999999996</v>
      </c>
      <c r="C239" s="99">
        <v>366.44489999999996</v>
      </c>
      <c r="D239" s="99">
        <v>332.65530000000001</v>
      </c>
      <c r="E239" s="99">
        <v>299.03219999999999</v>
      </c>
      <c r="F239" s="99">
        <v>424.2244</v>
      </c>
      <c r="G239" s="5"/>
      <c r="H239" s="5"/>
      <c r="I239" s="5"/>
      <c r="J239" s="5"/>
      <c r="K239" s="5"/>
    </row>
    <row r="240" spans="1:17" s="21" customFormat="1" x14ac:dyDescent="0.2">
      <c r="A240" s="3" t="s">
        <v>321</v>
      </c>
      <c r="B240" s="49" t="s">
        <v>18</v>
      </c>
      <c r="C240" s="49" t="s">
        <v>18</v>
      </c>
      <c r="D240" s="49" t="s">
        <v>18</v>
      </c>
      <c r="E240" s="49" t="s">
        <v>18</v>
      </c>
      <c r="F240" s="49" t="s">
        <v>18</v>
      </c>
      <c r="G240" s="5"/>
      <c r="H240" s="5"/>
      <c r="I240" s="5"/>
      <c r="J240" s="5"/>
      <c r="K240" s="5"/>
      <c r="M240" s="133"/>
      <c r="N240" s="133"/>
      <c r="O240" s="133"/>
      <c r="P240" s="133"/>
      <c r="Q240" s="133"/>
    </row>
    <row r="241" spans="1:17" x14ac:dyDescent="0.2">
      <c r="A241" s="80"/>
      <c r="B241" s="25"/>
      <c r="C241" s="25"/>
      <c r="D241" s="25"/>
      <c r="E241" s="25"/>
      <c r="F241" s="25"/>
      <c r="G241" s="5"/>
      <c r="H241" s="5"/>
      <c r="I241" s="5"/>
      <c r="J241" s="584"/>
      <c r="K241" s="584"/>
    </row>
    <row r="242" spans="1:17" ht="27" x14ac:dyDescent="0.2">
      <c r="A242" s="33" t="s">
        <v>1052</v>
      </c>
      <c r="B242" s="25">
        <v>3099.327487</v>
      </c>
      <c r="C242" s="25">
        <v>3302.1845749999998</v>
      </c>
      <c r="D242" s="25">
        <v>3317.7664749999999</v>
      </c>
      <c r="E242" s="25">
        <v>3370.8794069999999</v>
      </c>
      <c r="F242" s="25">
        <v>3424.2443289999997</v>
      </c>
      <c r="G242" s="592"/>
      <c r="H242" s="592"/>
      <c r="I242" s="592"/>
      <c r="J242" s="592"/>
      <c r="K242" s="592"/>
    </row>
    <row r="243" spans="1:17" x14ac:dyDescent="0.2">
      <c r="A243" s="70" t="s">
        <v>118</v>
      </c>
      <c r="B243" s="32" t="s">
        <v>18</v>
      </c>
      <c r="C243" s="32" t="s">
        <v>18</v>
      </c>
      <c r="D243" s="32" t="s">
        <v>18</v>
      </c>
      <c r="E243" s="32" t="s">
        <v>18</v>
      </c>
      <c r="F243" s="32" t="s">
        <v>18</v>
      </c>
      <c r="G243" s="5"/>
    </row>
    <row r="244" spans="1:17" s="21" customFormat="1" x14ac:dyDescent="0.2">
      <c r="A244" s="33"/>
      <c r="B244" s="51"/>
      <c r="C244" s="51"/>
      <c r="D244" s="51"/>
      <c r="E244" s="51"/>
      <c r="F244" s="51"/>
      <c r="G244" s="5"/>
      <c r="H244" s="5"/>
      <c r="I244" s="5"/>
      <c r="J244" s="5"/>
      <c r="K244" s="5"/>
      <c r="M244" s="133"/>
      <c r="N244" s="133"/>
      <c r="O244" s="133"/>
      <c r="P244" s="133"/>
      <c r="Q244" s="133"/>
    </row>
    <row r="245" spans="1:17" s="21" customFormat="1" x14ac:dyDescent="0.2">
      <c r="A245" s="43" t="s">
        <v>16</v>
      </c>
      <c r="B245" s="51"/>
      <c r="C245" s="51"/>
      <c r="D245" s="51"/>
      <c r="E245" s="51"/>
      <c r="F245" s="51"/>
      <c r="G245" s="5"/>
      <c r="H245" s="5"/>
      <c r="I245" s="5"/>
      <c r="J245" s="5"/>
      <c r="K245" s="5"/>
      <c r="M245" s="133"/>
      <c r="N245" s="133"/>
      <c r="O245" s="133"/>
      <c r="P245" s="133"/>
      <c r="Q245" s="133"/>
    </row>
    <row r="246" spans="1:17" s="21" customFormat="1" x14ac:dyDescent="0.2">
      <c r="A246" s="33" t="s">
        <v>119</v>
      </c>
      <c r="B246" s="49" t="s">
        <v>18</v>
      </c>
      <c r="C246" s="49" t="s">
        <v>18</v>
      </c>
      <c r="D246" s="49" t="s">
        <v>18</v>
      </c>
      <c r="E246" s="49" t="s">
        <v>18</v>
      </c>
      <c r="F246" s="49" t="s">
        <v>18</v>
      </c>
      <c r="G246" s="5"/>
      <c r="H246" s="5"/>
      <c r="I246" s="5"/>
      <c r="J246" s="5"/>
      <c r="K246" s="5"/>
      <c r="M246" s="133"/>
      <c r="N246" s="133"/>
      <c r="O246" s="133"/>
      <c r="P246" s="133"/>
      <c r="Q246" s="133"/>
    </row>
    <row r="247" spans="1:17" x14ac:dyDescent="0.2">
      <c r="B247" s="25"/>
      <c r="C247" s="25"/>
      <c r="D247" s="25"/>
      <c r="E247" s="25"/>
      <c r="F247" s="25"/>
    </row>
    <row r="248" spans="1:17" x14ac:dyDescent="0.2">
      <c r="A248" s="137" t="s">
        <v>120</v>
      </c>
      <c r="B248" s="25"/>
      <c r="C248" s="25"/>
      <c r="D248" s="25"/>
      <c r="E248" s="25"/>
      <c r="F248" s="25"/>
    </row>
    <row r="249" spans="1:17" x14ac:dyDescent="0.2">
      <c r="A249" s="80" t="s">
        <v>121</v>
      </c>
      <c r="B249" s="25"/>
      <c r="C249" s="25"/>
      <c r="D249" s="25"/>
      <c r="E249" s="25"/>
      <c r="F249" s="25"/>
    </row>
    <row r="250" spans="1:17" ht="14.25" x14ac:dyDescent="0.2">
      <c r="A250" s="85" t="s">
        <v>1047</v>
      </c>
      <c r="B250" s="25">
        <v>13.241999999999999</v>
      </c>
      <c r="C250" s="25">
        <v>12.863099999999999</v>
      </c>
      <c r="D250" s="25">
        <v>12.5321</v>
      </c>
      <c r="E250" s="25">
        <v>12.1486</v>
      </c>
      <c r="F250" s="25">
        <v>11.9741</v>
      </c>
      <c r="G250" s="5"/>
      <c r="H250" s="5"/>
      <c r="I250" s="5"/>
      <c r="J250" s="5"/>
      <c r="K250" s="5"/>
    </row>
    <row r="251" spans="1:17" x14ac:dyDescent="0.2">
      <c r="A251" s="353" t="s">
        <v>123</v>
      </c>
      <c r="B251" s="32">
        <v>13.241999999999999</v>
      </c>
      <c r="C251" s="32">
        <v>12.863099999999999</v>
      </c>
      <c r="D251" s="32">
        <v>12.5321</v>
      </c>
      <c r="E251" s="32">
        <v>12.1486</v>
      </c>
      <c r="F251" s="32">
        <v>11.9741</v>
      </c>
    </row>
    <row r="252" spans="1:17" x14ac:dyDescent="0.2">
      <c r="A252" s="353" t="s">
        <v>124</v>
      </c>
      <c r="B252" s="32" t="s">
        <v>18</v>
      </c>
      <c r="C252" s="32" t="s">
        <v>18</v>
      </c>
      <c r="D252" s="32" t="s">
        <v>18</v>
      </c>
      <c r="E252" s="32" t="s">
        <v>18</v>
      </c>
      <c r="F252" s="32" t="s">
        <v>18</v>
      </c>
      <c r="G252" s="5"/>
    </row>
    <row r="253" spans="1:17" x14ac:dyDescent="0.2">
      <c r="A253" s="84" t="s">
        <v>125</v>
      </c>
      <c r="B253" s="25"/>
      <c r="C253" s="25"/>
      <c r="D253" s="25"/>
      <c r="E253" s="25"/>
      <c r="F253" s="25"/>
      <c r="G253" s="5"/>
    </row>
    <row r="254" spans="1:17" x14ac:dyDescent="0.2">
      <c r="A254" s="85" t="s">
        <v>126</v>
      </c>
      <c r="B254" s="25" t="s">
        <v>18</v>
      </c>
      <c r="C254" s="25" t="s">
        <v>18</v>
      </c>
      <c r="D254" s="25" t="s">
        <v>18</v>
      </c>
      <c r="E254" s="25" t="s">
        <v>18</v>
      </c>
      <c r="F254" s="25" t="s">
        <v>18</v>
      </c>
      <c r="G254" s="5"/>
    </row>
    <row r="255" spans="1:17" s="6" customFormat="1" ht="14.25" x14ac:dyDescent="0.2">
      <c r="A255" s="85" t="s">
        <v>1048</v>
      </c>
      <c r="B255" s="25">
        <v>2.4670859999999997</v>
      </c>
      <c r="C255" s="25">
        <v>3.1354659999999996</v>
      </c>
      <c r="D255" s="25">
        <v>4.0139990000000001</v>
      </c>
      <c r="E255" s="25">
        <v>4.6442569999999996</v>
      </c>
      <c r="F255" s="25">
        <v>5.1435870000000001</v>
      </c>
      <c r="G255" s="5"/>
      <c r="H255" s="5"/>
      <c r="I255" s="5"/>
      <c r="J255" s="5"/>
      <c r="K255" s="5"/>
      <c r="L255" s="7"/>
      <c r="M255" s="133"/>
      <c r="N255" s="133"/>
      <c r="O255" s="133"/>
      <c r="P255" s="133"/>
      <c r="Q255" s="133"/>
    </row>
    <row r="256" spans="1:17" ht="68.25" customHeight="1" x14ac:dyDescent="0.2">
      <c r="A256" s="1218" t="s">
        <v>1053</v>
      </c>
      <c r="B256" s="1218"/>
      <c r="C256" s="1218"/>
      <c r="D256" s="1218"/>
      <c r="E256" s="1218"/>
      <c r="F256" s="1218"/>
    </row>
    <row r="257" spans="1:17" s="134" customFormat="1" ht="26.25" customHeight="1" x14ac:dyDescent="0.2">
      <c r="A257" s="1168" t="s">
        <v>1050</v>
      </c>
      <c r="B257" s="1167"/>
      <c r="C257" s="1167"/>
      <c r="D257" s="1167"/>
      <c r="E257" s="1167"/>
      <c r="F257" s="1167"/>
      <c r="G257" s="137"/>
      <c r="H257" s="137"/>
      <c r="I257" s="137"/>
      <c r="J257" s="137"/>
      <c r="K257" s="137"/>
      <c r="M257" s="133"/>
      <c r="N257" s="133"/>
      <c r="O257" s="133"/>
      <c r="P257" s="133"/>
      <c r="Q257" s="133"/>
    </row>
    <row r="258" spans="1:17" s="134" customFormat="1" ht="12.75" customHeight="1" x14ac:dyDescent="0.2">
      <c r="A258" s="505"/>
      <c r="B258" s="518"/>
      <c r="C258" s="518"/>
      <c r="D258" s="518"/>
      <c r="E258" s="518"/>
      <c r="F258" s="518"/>
      <c r="G258" s="137"/>
      <c r="H258" s="137"/>
      <c r="I258" s="137"/>
      <c r="J258" s="137"/>
      <c r="K258" s="137"/>
      <c r="M258" s="133"/>
      <c r="N258" s="133"/>
      <c r="O258" s="133"/>
      <c r="P258" s="133"/>
      <c r="Q258" s="133"/>
    </row>
    <row r="259" spans="1:17" x14ac:dyDescent="0.2">
      <c r="A259" s="85"/>
      <c r="B259" s="10"/>
      <c r="C259" s="10"/>
      <c r="D259" s="10"/>
      <c r="E259" s="10"/>
      <c r="F259" s="10"/>
    </row>
    <row r="260" spans="1:17" x14ac:dyDescent="0.2">
      <c r="A260" s="85"/>
      <c r="B260" s="10"/>
      <c r="C260" s="10"/>
      <c r="D260" s="10"/>
      <c r="E260" s="10"/>
      <c r="F260" s="10"/>
    </row>
    <row r="262" spans="1:17" s="21" customFormat="1" ht="12.75" customHeight="1" x14ac:dyDescent="0.2">
      <c r="A262" s="1172" t="s">
        <v>137</v>
      </c>
      <c r="B262" s="1172"/>
      <c r="C262" s="1172"/>
      <c r="D262" s="1172"/>
      <c r="E262" s="1172"/>
      <c r="F262" s="1172"/>
      <c r="G262" s="5"/>
      <c r="H262" s="5"/>
      <c r="I262" s="5"/>
      <c r="J262" s="5"/>
      <c r="K262" s="5"/>
      <c r="M262" s="133"/>
      <c r="N262" s="133"/>
      <c r="O262" s="133"/>
      <c r="P262" s="133"/>
      <c r="Q262" s="133"/>
    </row>
    <row r="263" spans="1:17" s="582" customFormat="1" ht="15" x14ac:dyDescent="0.25">
      <c r="A263" s="1101" t="s">
        <v>138</v>
      </c>
      <c r="B263" s="1101"/>
      <c r="C263" s="1101"/>
      <c r="D263" s="1101"/>
      <c r="E263" s="1101"/>
      <c r="F263" s="1101"/>
      <c r="G263" s="5"/>
      <c r="H263" s="5"/>
      <c r="I263" s="5"/>
      <c r="J263" s="5"/>
      <c r="K263" s="5"/>
      <c r="L263" s="1"/>
      <c r="M263" s="133"/>
      <c r="N263" s="133"/>
      <c r="O263" s="133"/>
      <c r="P263" s="133"/>
      <c r="Q263" s="133"/>
    </row>
    <row r="264" spans="1:17" s="1" customFormat="1" x14ac:dyDescent="0.2">
      <c r="A264" s="22" t="s">
        <v>54</v>
      </c>
      <c r="B264" s="96"/>
      <c r="C264" s="23"/>
      <c r="D264" s="23"/>
      <c r="E264" s="23"/>
      <c r="F264" s="23"/>
      <c r="G264" s="5"/>
      <c r="H264" s="5"/>
      <c r="I264" s="5"/>
      <c r="J264" s="5"/>
      <c r="K264" s="5"/>
      <c r="M264" s="133"/>
      <c r="N264" s="133"/>
      <c r="O264" s="133"/>
      <c r="P264" s="133"/>
      <c r="Q264" s="133"/>
    </row>
    <row r="265" spans="1:17" s="1" customFormat="1" x14ac:dyDescent="0.2">
      <c r="A265" s="7"/>
      <c r="B265" s="23"/>
      <c r="C265" s="23"/>
      <c r="D265" s="23"/>
      <c r="E265" s="23"/>
      <c r="F265" s="23"/>
      <c r="G265" s="5"/>
      <c r="H265" s="5"/>
      <c r="I265" s="5"/>
      <c r="J265" s="5"/>
      <c r="K265" s="5"/>
      <c r="M265" s="133"/>
      <c r="N265" s="133"/>
      <c r="O265" s="133"/>
      <c r="P265" s="133"/>
      <c r="Q265" s="133"/>
    </row>
    <row r="266" spans="1:17" s="1" customFormat="1" x14ac:dyDescent="0.2">
      <c r="A266" s="11"/>
      <c r="B266" s="12">
        <v>40909</v>
      </c>
      <c r="C266" s="12">
        <v>41275</v>
      </c>
      <c r="D266" s="12">
        <v>41640</v>
      </c>
      <c r="E266" s="12">
        <v>42005</v>
      </c>
      <c r="F266" s="12">
        <v>42370</v>
      </c>
      <c r="G266" s="5"/>
      <c r="H266" s="5"/>
      <c r="I266" s="5"/>
      <c r="J266" s="5"/>
      <c r="K266" s="5"/>
      <c r="M266" s="133"/>
      <c r="N266" s="133"/>
      <c r="O266" s="133"/>
      <c r="P266" s="133"/>
      <c r="Q266" s="133"/>
    </row>
    <row r="267" spans="1:17" s="600" customFormat="1" ht="12.75" customHeight="1" x14ac:dyDescent="0.2">
      <c r="A267" s="137" t="s">
        <v>332</v>
      </c>
      <c r="B267" s="10"/>
      <c r="C267" s="10"/>
      <c r="D267" s="10"/>
      <c r="E267" s="10"/>
      <c r="F267" s="10"/>
      <c r="G267" s="132"/>
      <c r="H267" s="132"/>
      <c r="I267" s="132"/>
      <c r="J267" s="132"/>
      <c r="K267" s="132"/>
      <c r="L267" s="598"/>
      <c r="M267" s="133"/>
      <c r="N267" s="133"/>
      <c r="O267" s="133"/>
      <c r="P267" s="133"/>
      <c r="Q267" s="133"/>
    </row>
    <row r="268" spans="1:17" s="600" customFormat="1" ht="12.75" customHeight="1" x14ac:dyDescent="0.2">
      <c r="A268" s="80"/>
      <c r="B268" s="10"/>
      <c r="C268" s="10"/>
      <c r="D268" s="10"/>
      <c r="E268" s="10"/>
      <c r="F268" s="10"/>
      <c r="G268" s="132"/>
      <c r="H268" s="132"/>
      <c r="I268" s="132"/>
      <c r="J268" s="132"/>
      <c r="K268" s="132"/>
      <c r="L268" s="598"/>
      <c r="M268" s="133"/>
      <c r="N268" s="133"/>
      <c r="O268" s="133"/>
      <c r="P268" s="133"/>
      <c r="Q268" s="133"/>
    </row>
    <row r="269" spans="1:17" s="1" customFormat="1" x14ac:dyDescent="0.2">
      <c r="A269" s="108" t="s">
        <v>1054</v>
      </c>
      <c r="B269" s="29"/>
      <c r="C269" s="29"/>
      <c r="D269" s="29"/>
      <c r="E269" s="29"/>
      <c r="F269" s="29"/>
      <c r="G269" s="5"/>
      <c r="H269" s="5"/>
      <c r="I269" s="5"/>
      <c r="J269" s="5"/>
      <c r="K269" s="5"/>
      <c r="M269" s="133"/>
      <c r="N269" s="133"/>
      <c r="O269" s="133"/>
      <c r="P269" s="133"/>
      <c r="Q269" s="133"/>
    </row>
    <row r="270" spans="1:17" s="1" customFormat="1" x14ac:dyDescent="0.2">
      <c r="A270" s="109" t="s">
        <v>148</v>
      </c>
      <c r="B270" s="29">
        <v>550</v>
      </c>
      <c r="C270" s="29">
        <v>542</v>
      </c>
      <c r="D270" s="29">
        <v>538</v>
      </c>
      <c r="E270" s="29">
        <v>536</v>
      </c>
      <c r="F270" s="29">
        <v>534</v>
      </c>
      <c r="G270" s="5"/>
      <c r="H270" s="5"/>
      <c r="I270" s="5"/>
      <c r="J270" s="5"/>
      <c r="K270" s="5"/>
      <c r="M270" s="133"/>
      <c r="N270" s="133"/>
      <c r="O270" s="133"/>
      <c r="P270" s="133"/>
      <c r="Q270" s="133"/>
    </row>
    <row r="271" spans="1:17" s="1" customFormat="1" x14ac:dyDescent="0.2">
      <c r="A271" s="82" t="s">
        <v>140</v>
      </c>
      <c r="B271" s="29">
        <v>550</v>
      </c>
      <c r="C271" s="29">
        <v>542</v>
      </c>
      <c r="D271" s="29">
        <v>538</v>
      </c>
      <c r="E271" s="29">
        <v>536</v>
      </c>
      <c r="F271" s="29">
        <v>534</v>
      </c>
      <c r="G271" s="5"/>
      <c r="H271" s="5"/>
      <c r="I271" s="5"/>
      <c r="J271" s="5"/>
      <c r="K271" s="5"/>
      <c r="M271" s="133"/>
      <c r="N271" s="133"/>
      <c r="O271" s="133"/>
      <c r="P271" s="133"/>
      <c r="Q271" s="133"/>
    </row>
    <row r="272" spans="1:17" s="1" customFormat="1" x14ac:dyDescent="0.2">
      <c r="A272" s="110" t="s">
        <v>62</v>
      </c>
      <c r="B272" s="29">
        <v>463</v>
      </c>
      <c r="C272" s="29">
        <v>459</v>
      </c>
      <c r="D272" s="29">
        <v>456</v>
      </c>
      <c r="E272" s="29">
        <v>454</v>
      </c>
      <c r="F272" s="29">
        <v>452</v>
      </c>
      <c r="G272" s="5"/>
      <c r="H272" s="5"/>
      <c r="I272" s="5"/>
      <c r="J272" s="5"/>
      <c r="K272" s="5"/>
      <c r="M272" s="133"/>
      <c r="N272" s="133"/>
      <c r="O272" s="133"/>
      <c r="P272" s="133"/>
      <c r="Q272" s="133"/>
    </row>
    <row r="273" spans="1:18" s="1" customFormat="1" x14ac:dyDescent="0.2">
      <c r="A273" s="110" t="s">
        <v>55</v>
      </c>
      <c r="B273" s="29">
        <v>0</v>
      </c>
      <c r="C273" s="29">
        <v>0</v>
      </c>
      <c r="D273" s="29">
        <v>0</v>
      </c>
      <c r="E273" s="29">
        <v>0</v>
      </c>
      <c r="F273" s="29">
        <v>0</v>
      </c>
      <c r="G273" s="5"/>
      <c r="H273" s="5"/>
      <c r="I273" s="5"/>
      <c r="J273" s="5"/>
      <c r="K273" s="5"/>
      <c r="M273" s="133"/>
      <c r="N273" s="133"/>
      <c r="O273" s="133"/>
      <c r="P273" s="133"/>
      <c r="Q273" s="133"/>
    </row>
    <row r="274" spans="1:18" s="1" customFormat="1" x14ac:dyDescent="0.2">
      <c r="A274" s="110" t="s">
        <v>141</v>
      </c>
      <c r="B274" s="29">
        <v>87</v>
      </c>
      <c r="C274" s="29">
        <v>83</v>
      </c>
      <c r="D274" s="29">
        <v>82</v>
      </c>
      <c r="E274" s="29">
        <v>82</v>
      </c>
      <c r="F274" s="29">
        <v>82</v>
      </c>
      <c r="G274" s="5"/>
      <c r="H274" s="5"/>
      <c r="I274" s="5"/>
      <c r="J274" s="5"/>
      <c r="K274" s="5"/>
      <c r="M274" s="133"/>
      <c r="N274" s="133"/>
      <c r="O274" s="133"/>
      <c r="P274" s="133"/>
      <c r="Q274" s="133"/>
    </row>
    <row r="275" spans="1:18" s="586" customFormat="1" x14ac:dyDescent="0.2">
      <c r="A275" s="111" t="s">
        <v>142</v>
      </c>
      <c r="B275" s="69">
        <v>0</v>
      </c>
      <c r="C275" s="69">
        <v>0</v>
      </c>
      <c r="D275" s="69">
        <v>0</v>
      </c>
      <c r="E275" s="69">
        <v>0</v>
      </c>
      <c r="F275" s="69">
        <v>0</v>
      </c>
      <c r="G275" s="650"/>
      <c r="H275" s="650"/>
      <c r="I275" s="650"/>
      <c r="J275" s="650"/>
      <c r="K275" s="650"/>
      <c r="M275" s="133"/>
      <c r="N275" s="133"/>
      <c r="O275" s="133"/>
      <c r="P275" s="133"/>
      <c r="Q275" s="133"/>
    </row>
    <row r="276" spans="1:18" s="586" customFormat="1" ht="12.75" customHeight="1" x14ac:dyDescent="0.2">
      <c r="A276" s="111" t="s">
        <v>143</v>
      </c>
      <c r="B276" s="69">
        <v>0</v>
      </c>
      <c r="C276" s="69">
        <v>0</v>
      </c>
      <c r="D276" s="69">
        <v>0</v>
      </c>
      <c r="E276" s="69">
        <v>0</v>
      </c>
      <c r="F276" s="69">
        <v>0</v>
      </c>
      <c r="G276" s="650"/>
      <c r="H276" s="650"/>
      <c r="I276" s="650"/>
      <c r="J276" s="650"/>
      <c r="K276" s="650"/>
      <c r="M276" s="133"/>
      <c r="N276" s="133"/>
      <c r="O276" s="133"/>
      <c r="P276" s="133"/>
      <c r="Q276" s="133"/>
    </row>
    <row r="277" spans="1:18" s="586" customFormat="1" x14ac:dyDescent="0.2">
      <c r="A277" s="111" t="s">
        <v>144</v>
      </c>
      <c r="B277" s="69">
        <v>40</v>
      </c>
      <c r="C277" s="69">
        <v>38</v>
      </c>
      <c r="D277" s="69">
        <v>38</v>
      </c>
      <c r="E277" s="69">
        <v>38</v>
      </c>
      <c r="F277" s="69">
        <v>38</v>
      </c>
      <c r="G277" s="650"/>
      <c r="H277" s="650"/>
      <c r="I277" s="650"/>
      <c r="J277" s="650"/>
      <c r="K277" s="650"/>
      <c r="M277" s="133"/>
      <c r="N277" s="133"/>
      <c r="O277" s="133"/>
      <c r="P277" s="133"/>
      <c r="Q277" s="133"/>
    </row>
    <row r="278" spans="1:18" s="586" customFormat="1" x14ac:dyDescent="0.2">
      <c r="A278" s="111" t="s">
        <v>145</v>
      </c>
      <c r="B278" s="69">
        <v>46</v>
      </c>
      <c r="C278" s="69">
        <v>44</v>
      </c>
      <c r="D278" s="69">
        <v>43</v>
      </c>
      <c r="E278" s="69">
        <v>43</v>
      </c>
      <c r="F278" s="69">
        <v>43</v>
      </c>
      <c r="G278" s="650"/>
      <c r="H278" s="650"/>
      <c r="I278" s="650"/>
      <c r="J278" s="650"/>
      <c r="K278" s="650"/>
      <c r="M278" s="133"/>
      <c r="N278" s="133"/>
      <c r="O278" s="133"/>
      <c r="P278" s="133"/>
      <c r="Q278" s="133"/>
    </row>
    <row r="279" spans="1:18" s="586" customFormat="1" x14ac:dyDescent="0.2">
      <c r="A279" s="111" t="s">
        <v>14</v>
      </c>
      <c r="B279" s="69">
        <v>1</v>
      </c>
      <c r="C279" s="69">
        <v>1</v>
      </c>
      <c r="D279" s="69">
        <v>1</v>
      </c>
      <c r="E279" s="69">
        <v>1</v>
      </c>
      <c r="F279" s="69">
        <v>1</v>
      </c>
      <c r="G279" s="650"/>
      <c r="H279" s="650"/>
      <c r="I279" s="650"/>
      <c r="J279" s="650"/>
      <c r="K279" s="650"/>
      <c r="M279" s="133"/>
      <c r="N279" s="133"/>
      <c r="O279" s="133"/>
      <c r="P279" s="133"/>
      <c r="Q279" s="133"/>
    </row>
    <row r="280" spans="1:18" s="1" customFormat="1" x14ac:dyDescent="0.2">
      <c r="A280" s="82" t="s">
        <v>146</v>
      </c>
      <c r="B280" s="29">
        <v>0</v>
      </c>
      <c r="C280" s="29">
        <v>0</v>
      </c>
      <c r="D280" s="29">
        <v>0</v>
      </c>
      <c r="E280" s="29">
        <v>0</v>
      </c>
      <c r="F280" s="29">
        <v>0</v>
      </c>
      <c r="G280" s="5"/>
      <c r="H280" s="5"/>
      <c r="I280" s="5"/>
      <c r="J280" s="5"/>
      <c r="K280" s="5"/>
      <c r="M280" s="133"/>
      <c r="N280" s="133"/>
      <c r="O280" s="133"/>
      <c r="P280" s="133"/>
      <c r="Q280" s="133"/>
    </row>
    <row r="281" spans="1:18" s="1" customFormat="1" x14ac:dyDescent="0.2">
      <c r="A281" s="109"/>
      <c r="B281" s="29"/>
      <c r="C281" s="29"/>
      <c r="D281" s="29"/>
      <c r="E281" s="29"/>
      <c r="F281" s="29"/>
      <c r="G281" s="5"/>
      <c r="H281" s="5"/>
      <c r="I281" s="5"/>
      <c r="J281" s="5"/>
      <c r="K281" s="5"/>
      <c r="M281" s="133"/>
      <c r="N281" s="133"/>
      <c r="O281" s="133"/>
      <c r="P281" s="133"/>
      <c r="Q281" s="133"/>
    </row>
    <row r="282" spans="1:18" s="1" customFormat="1" x14ac:dyDescent="0.2">
      <c r="A282" s="108" t="s">
        <v>1055</v>
      </c>
      <c r="B282" s="29"/>
      <c r="C282" s="29"/>
      <c r="D282" s="29"/>
      <c r="E282" s="29"/>
      <c r="F282" s="29"/>
      <c r="G282" s="5"/>
      <c r="H282" s="5"/>
      <c r="I282" s="5"/>
      <c r="J282" s="5"/>
      <c r="K282" s="5"/>
      <c r="M282" s="133"/>
      <c r="N282" s="133"/>
      <c r="O282" s="133"/>
      <c r="P282" s="133"/>
      <c r="Q282" s="133"/>
    </row>
    <row r="283" spans="1:18" s="1" customFormat="1" x14ac:dyDescent="0.2">
      <c r="A283" s="109" t="s">
        <v>148</v>
      </c>
      <c r="B283" s="29">
        <v>206</v>
      </c>
      <c r="C283" s="29">
        <v>203</v>
      </c>
      <c r="D283" s="29">
        <v>202</v>
      </c>
      <c r="E283" s="29">
        <v>201</v>
      </c>
      <c r="F283" s="29">
        <v>201</v>
      </c>
      <c r="G283" s="5"/>
      <c r="H283" s="5"/>
      <c r="I283" s="5"/>
      <c r="J283" s="5"/>
      <c r="K283" s="5"/>
      <c r="M283" s="133"/>
      <c r="N283" s="133"/>
      <c r="O283" s="133"/>
      <c r="P283" s="133"/>
      <c r="Q283" s="133"/>
    </row>
    <row r="284" spans="1:18" s="1" customFormat="1" x14ac:dyDescent="0.2">
      <c r="A284" s="82" t="s">
        <v>140</v>
      </c>
      <c r="B284" s="29">
        <v>27</v>
      </c>
      <c r="C284" s="29">
        <v>27</v>
      </c>
      <c r="D284" s="29">
        <v>28</v>
      </c>
      <c r="E284" s="29">
        <v>27</v>
      </c>
      <c r="F284" s="29">
        <v>27</v>
      </c>
      <c r="G284" s="5"/>
      <c r="H284" s="5"/>
      <c r="I284" s="5"/>
      <c r="J284" s="5"/>
      <c r="K284" s="5"/>
      <c r="M284" s="133"/>
      <c r="N284" s="133"/>
      <c r="O284" s="133"/>
      <c r="P284" s="133"/>
      <c r="Q284" s="133"/>
    </row>
    <row r="285" spans="1:18" s="1" customFormat="1" x14ac:dyDescent="0.2">
      <c r="A285" s="110" t="s">
        <v>62</v>
      </c>
      <c r="B285" s="29">
        <v>26</v>
      </c>
      <c r="C285" s="29">
        <v>26</v>
      </c>
      <c r="D285" s="29">
        <v>27</v>
      </c>
      <c r="E285" s="29">
        <v>26</v>
      </c>
      <c r="F285" s="29">
        <v>26</v>
      </c>
      <c r="G285" s="5"/>
      <c r="H285" s="5"/>
      <c r="I285" s="5"/>
      <c r="J285" s="5"/>
      <c r="K285" s="5"/>
      <c r="M285" s="133"/>
      <c r="N285" s="133"/>
      <c r="O285" s="133"/>
      <c r="P285" s="133"/>
      <c r="Q285" s="133"/>
    </row>
    <row r="286" spans="1:18" s="1" customFormat="1" x14ac:dyDescent="0.2">
      <c r="A286" s="110" t="s">
        <v>55</v>
      </c>
      <c r="B286" s="29">
        <v>0</v>
      </c>
      <c r="C286" s="29">
        <v>0</v>
      </c>
      <c r="D286" s="29">
        <v>0</v>
      </c>
      <c r="E286" s="29">
        <v>0</v>
      </c>
      <c r="F286" s="29">
        <v>0</v>
      </c>
      <c r="G286" s="5"/>
      <c r="H286" s="5"/>
      <c r="I286" s="5"/>
      <c r="J286" s="5"/>
      <c r="K286" s="5"/>
      <c r="M286" s="133"/>
      <c r="N286" s="133"/>
      <c r="O286" s="133"/>
      <c r="P286" s="133"/>
      <c r="Q286" s="133"/>
    </row>
    <row r="287" spans="1:18" s="1" customFormat="1" x14ac:dyDescent="0.2">
      <c r="A287" s="110" t="s">
        <v>141</v>
      </c>
      <c r="B287" s="29">
        <v>1</v>
      </c>
      <c r="C287" s="29">
        <v>1</v>
      </c>
      <c r="D287" s="29">
        <v>1</v>
      </c>
      <c r="E287" s="29">
        <v>1</v>
      </c>
      <c r="F287" s="29">
        <v>1</v>
      </c>
      <c r="G287" s="5"/>
      <c r="H287" s="5"/>
      <c r="I287" s="5"/>
      <c r="J287" s="5"/>
      <c r="K287" s="5"/>
      <c r="L287" s="21"/>
      <c r="M287" s="133"/>
      <c r="N287" s="133"/>
      <c r="O287" s="133"/>
      <c r="P287" s="133"/>
      <c r="Q287" s="133"/>
      <c r="R287" s="21"/>
    </row>
    <row r="288" spans="1:18" s="586" customFormat="1" hidden="1" x14ac:dyDescent="0.2">
      <c r="A288" s="169" t="s">
        <v>142</v>
      </c>
      <c r="B288" s="69">
        <v>0</v>
      </c>
      <c r="C288" s="69">
        <v>0</v>
      </c>
      <c r="D288" s="69">
        <v>0</v>
      </c>
      <c r="E288" s="69">
        <v>0</v>
      </c>
      <c r="F288" s="69">
        <v>0</v>
      </c>
      <c r="G288" s="650"/>
      <c r="H288" s="650"/>
      <c r="I288" s="650"/>
      <c r="J288" s="650"/>
      <c r="K288" s="650"/>
      <c r="M288" s="133"/>
      <c r="N288" s="133"/>
      <c r="O288" s="133"/>
      <c r="P288" s="133"/>
      <c r="Q288" s="133"/>
    </row>
    <row r="289" spans="1:17" s="586" customFormat="1" hidden="1" x14ac:dyDescent="0.2">
      <c r="A289" s="169" t="s">
        <v>143</v>
      </c>
      <c r="B289" s="69">
        <v>0</v>
      </c>
      <c r="C289" s="69">
        <v>0</v>
      </c>
      <c r="D289" s="69">
        <v>0</v>
      </c>
      <c r="E289" s="69">
        <v>0</v>
      </c>
      <c r="F289" s="69">
        <v>0</v>
      </c>
      <c r="G289" s="650"/>
      <c r="H289" s="650"/>
      <c r="I289" s="650"/>
      <c r="J289" s="650"/>
      <c r="K289" s="650"/>
      <c r="M289" s="133"/>
      <c r="N289" s="133"/>
      <c r="O289" s="133"/>
      <c r="P289" s="133"/>
      <c r="Q289" s="133"/>
    </row>
    <row r="290" spans="1:17" s="586" customFormat="1" x14ac:dyDescent="0.2">
      <c r="A290" s="111" t="s">
        <v>144</v>
      </c>
      <c r="B290" s="69">
        <v>1</v>
      </c>
      <c r="C290" s="69">
        <v>1</v>
      </c>
      <c r="D290" s="69">
        <v>1</v>
      </c>
      <c r="E290" s="69">
        <v>1</v>
      </c>
      <c r="F290" s="69">
        <v>1</v>
      </c>
      <c r="G290" s="650"/>
      <c r="H290" s="650"/>
      <c r="I290" s="650"/>
      <c r="J290" s="650"/>
      <c r="K290" s="650"/>
      <c r="M290" s="133"/>
      <c r="N290" s="133"/>
      <c r="O290" s="133"/>
      <c r="P290" s="133"/>
      <c r="Q290" s="133"/>
    </row>
    <row r="291" spans="1:17" s="586" customFormat="1" hidden="1" x14ac:dyDescent="0.2">
      <c r="A291" s="169" t="s">
        <v>145</v>
      </c>
      <c r="B291" s="69">
        <v>0</v>
      </c>
      <c r="C291" s="69">
        <v>0</v>
      </c>
      <c r="D291" s="69">
        <v>0</v>
      </c>
      <c r="E291" s="69">
        <v>0</v>
      </c>
      <c r="F291" s="69">
        <v>0</v>
      </c>
      <c r="G291" s="650"/>
      <c r="H291" s="650"/>
      <c r="I291" s="650"/>
      <c r="J291" s="650"/>
      <c r="K291" s="650"/>
      <c r="M291" s="133"/>
      <c r="N291" s="133"/>
      <c r="O291" s="133"/>
      <c r="P291" s="133"/>
      <c r="Q291" s="133"/>
    </row>
    <row r="292" spans="1:17" s="586" customFormat="1" hidden="1" x14ac:dyDescent="0.2">
      <c r="A292" s="169" t="s">
        <v>14</v>
      </c>
      <c r="B292" s="69">
        <v>0</v>
      </c>
      <c r="C292" s="69">
        <v>0</v>
      </c>
      <c r="D292" s="69">
        <v>0</v>
      </c>
      <c r="E292" s="69">
        <v>0</v>
      </c>
      <c r="F292" s="69">
        <v>0</v>
      </c>
      <c r="G292" s="650"/>
      <c r="H292" s="650"/>
      <c r="I292" s="650"/>
      <c r="J292" s="650"/>
      <c r="K292" s="650"/>
      <c r="M292" s="133"/>
      <c r="N292" s="133"/>
      <c r="O292" s="133"/>
      <c r="P292" s="133"/>
      <c r="Q292" s="133"/>
    </row>
    <row r="293" spans="1:17" s="580" customFormat="1" x14ac:dyDescent="0.2">
      <c r="A293" s="85" t="s">
        <v>146</v>
      </c>
      <c r="B293" s="15">
        <v>179</v>
      </c>
      <c r="C293" s="15">
        <v>176</v>
      </c>
      <c r="D293" s="15">
        <v>174</v>
      </c>
      <c r="E293" s="15">
        <v>174</v>
      </c>
      <c r="F293" s="15">
        <v>174</v>
      </c>
      <c r="G293" s="9"/>
      <c r="H293" s="9"/>
      <c r="I293" s="9"/>
      <c r="J293" s="9"/>
      <c r="K293" s="9"/>
      <c r="M293" s="133"/>
      <c r="N293" s="133"/>
      <c r="O293" s="133"/>
      <c r="P293" s="133"/>
      <c r="Q293" s="133"/>
    </row>
    <row r="294" spans="1:17" s="1" customFormat="1" x14ac:dyDescent="0.2">
      <c r="A294" s="109"/>
      <c r="B294" s="29"/>
      <c r="C294" s="29"/>
      <c r="D294" s="29"/>
      <c r="E294" s="29"/>
      <c r="F294" s="29"/>
      <c r="G294" s="5"/>
      <c r="H294" s="5"/>
      <c r="I294" s="5"/>
      <c r="J294" s="5"/>
      <c r="K294" s="5"/>
      <c r="M294" s="133"/>
      <c r="N294" s="133"/>
      <c r="O294" s="133"/>
      <c r="P294" s="133"/>
      <c r="Q294" s="133"/>
    </row>
    <row r="295" spans="1:17" s="600" customFormat="1" ht="12.75" customHeight="1" x14ac:dyDescent="0.2">
      <c r="A295" s="137" t="s">
        <v>334</v>
      </c>
      <c r="B295" s="10"/>
      <c r="C295" s="10"/>
      <c r="D295" s="10"/>
      <c r="E295" s="10"/>
      <c r="F295" s="10"/>
      <c r="G295" s="132"/>
      <c r="H295" s="132"/>
      <c r="I295" s="132"/>
      <c r="J295" s="132"/>
      <c r="K295" s="132"/>
      <c r="L295" s="598"/>
      <c r="M295" s="133"/>
      <c r="N295" s="133"/>
      <c r="O295" s="133"/>
      <c r="P295" s="133"/>
      <c r="Q295" s="133"/>
    </row>
    <row r="296" spans="1:17" s="600" customFormat="1" ht="12.75" customHeight="1" x14ac:dyDescent="0.2">
      <c r="A296" s="80"/>
      <c r="B296" s="10"/>
      <c r="C296" s="10"/>
      <c r="D296" s="10"/>
      <c r="E296" s="10"/>
      <c r="F296" s="10"/>
      <c r="G296" s="132"/>
      <c r="H296" s="132"/>
      <c r="I296" s="132"/>
      <c r="J296" s="132"/>
      <c r="K296" s="132"/>
      <c r="L296" s="598"/>
      <c r="M296" s="133"/>
      <c r="N296" s="133"/>
      <c r="O296" s="133"/>
      <c r="P296" s="133"/>
      <c r="Q296" s="133"/>
    </row>
    <row r="297" spans="1:17" s="1" customFormat="1" x14ac:dyDescent="0.2">
      <c r="A297" s="132" t="s">
        <v>1056</v>
      </c>
      <c r="B297" s="29"/>
      <c r="C297" s="29"/>
      <c r="D297" s="29"/>
      <c r="E297" s="29"/>
      <c r="F297" s="29"/>
      <c r="G297" s="5"/>
      <c r="H297" s="5"/>
      <c r="I297" s="5"/>
      <c r="J297" s="5"/>
      <c r="K297" s="5"/>
      <c r="M297" s="133"/>
      <c r="N297" s="133"/>
      <c r="O297" s="133"/>
      <c r="P297" s="133"/>
      <c r="Q297" s="133"/>
    </row>
    <row r="298" spans="1:17" s="1" customFormat="1" x14ac:dyDescent="0.2">
      <c r="A298" s="109" t="s">
        <v>148</v>
      </c>
      <c r="B298" s="29">
        <v>1361</v>
      </c>
      <c r="C298" s="29">
        <v>1352</v>
      </c>
      <c r="D298" s="29">
        <v>1340</v>
      </c>
      <c r="E298" s="29">
        <v>1322</v>
      </c>
      <c r="F298" s="29">
        <v>1296</v>
      </c>
      <c r="G298" s="5"/>
      <c r="H298" s="5"/>
      <c r="I298" s="5"/>
      <c r="J298" s="5"/>
      <c r="K298" s="5"/>
      <c r="M298" s="133"/>
      <c r="N298" s="133"/>
      <c r="O298" s="133"/>
      <c r="P298" s="133"/>
      <c r="Q298" s="133"/>
    </row>
    <row r="299" spans="1:17" s="1" customFormat="1" x14ac:dyDescent="0.2">
      <c r="A299" s="82" t="s">
        <v>140</v>
      </c>
      <c r="B299" s="29">
        <v>143</v>
      </c>
      <c r="C299" s="29">
        <v>142</v>
      </c>
      <c r="D299" s="29">
        <v>143</v>
      </c>
      <c r="E299" s="29">
        <v>145</v>
      </c>
      <c r="F299" s="29">
        <v>145</v>
      </c>
      <c r="G299" s="5"/>
      <c r="H299" s="5"/>
      <c r="I299" s="5"/>
      <c r="J299" s="5"/>
      <c r="K299" s="5"/>
      <c r="M299" s="133"/>
      <c r="N299" s="133"/>
      <c r="O299" s="133"/>
      <c r="P299" s="133"/>
      <c r="Q299" s="133"/>
    </row>
    <row r="300" spans="1:17" s="1" customFormat="1" x14ac:dyDescent="0.2">
      <c r="A300" s="110" t="s">
        <v>62</v>
      </c>
      <c r="B300" s="29">
        <v>143</v>
      </c>
      <c r="C300" s="29">
        <v>142</v>
      </c>
      <c r="D300" s="29">
        <v>143</v>
      </c>
      <c r="E300" s="29">
        <v>145</v>
      </c>
      <c r="F300" s="29">
        <v>145</v>
      </c>
      <c r="G300" s="5"/>
      <c r="H300" s="5"/>
      <c r="I300" s="5"/>
      <c r="J300" s="5"/>
      <c r="K300" s="5"/>
      <c r="M300" s="133"/>
      <c r="N300" s="133"/>
      <c r="O300" s="133"/>
      <c r="P300" s="133"/>
      <c r="Q300" s="133"/>
    </row>
    <row r="301" spans="1:17" s="1" customFormat="1" hidden="1" x14ac:dyDescent="0.2">
      <c r="A301" s="343" t="s">
        <v>55</v>
      </c>
      <c r="B301" s="29">
        <v>0</v>
      </c>
      <c r="C301" s="29">
        <v>0</v>
      </c>
      <c r="D301" s="29">
        <v>0</v>
      </c>
      <c r="E301" s="29">
        <v>0</v>
      </c>
      <c r="F301" s="29">
        <v>0</v>
      </c>
      <c r="G301" s="5"/>
      <c r="H301" s="5"/>
      <c r="I301" s="5"/>
      <c r="J301" s="5"/>
      <c r="K301" s="5"/>
      <c r="M301" s="133"/>
      <c r="N301" s="133"/>
      <c r="O301" s="133"/>
      <c r="P301" s="133"/>
      <c r="Q301" s="133"/>
    </row>
    <row r="302" spans="1:17" s="1" customFormat="1" hidden="1" x14ac:dyDescent="0.2">
      <c r="A302" s="343" t="s">
        <v>141</v>
      </c>
      <c r="B302" s="29">
        <v>0</v>
      </c>
      <c r="C302" s="29">
        <v>0</v>
      </c>
      <c r="D302" s="29">
        <v>0</v>
      </c>
      <c r="E302" s="29">
        <v>0</v>
      </c>
      <c r="F302" s="29">
        <v>0</v>
      </c>
      <c r="G302" s="5"/>
      <c r="H302" s="5"/>
      <c r="I302" s="5"/>
      <c r="J302" s="5"/>
      <c r="K302" s="5"/>
      <c r="M302" s="133"/>
      <c r="N302" s="133"/>
      <c r="O302" s="133"/>
      <c r="P302" s="133"/>
      <c r="Q302" s="133"/>
    </row>
    <row r="303" spans="1:17" s="1" customFormat="1" hidden="1" x14ac:dyDescent="0.2">
      <c r="A303" s="169" t="s">
        <v>142</v>
      </c>
      <c r="B303" s="69">
        <v>0</v>
      </c>
      <c r="C303" s="69">
        <v>0</v>
      </c>
      <c r="D303" s="69">
        <v>0</v>
      </c>
      <c r="E303" s="69">
        <v>0</v>
      </c>
      <c r="F303" s="69">
        <v>0</v>
      </c>
      <c r="G303" s="5"/>
      <c r="H303" s="5"/>
      <c r="I303" s="5"/>
      <c r="J303" s="5"/>
      <c r="K303" s="5"/>
      <c r="M303" s="133"/>
      <c r="N303" s="133"/>
      <c r="O303" s="133"/>
      <c r="P303" s="133"/>
      <c r="Q303" s="133"/>
    </row>
    <row r="304" spans="1:17" s="1" customFormat="1" hidden="1" x14ac:dyDescent="0.2">
      <c r="A304" s="169" t="s">
        <v>143</v>
      </c>
      <c r="B304" s="69">
        <v>0</v>
      </c>
      <c r="C304" s="69">
        <v>0</v>
      </c>
      <c r="D304" s="69">
        <v>0</v>
      </c>
      <c r="E304" s="69">
        <v>0</v>
      </c>
      <c r="F304" s="69">
        <v>0</v>
      </c>
      <c r="G304" s="5"/>
      <c r="H304" s="5"/>
      <c r="I304" s="5"/>
      <c r="J304" s="5"/>
      <c r="K304" s="5"/>
      <c r="M304" s="133"/>
      <c r="N304" s="133"/>
      <c r="O304" s="133"/>
      <c r="P304" s="133"/>
      <c r="Q304" s="133"/>
    </row>
    <row r="305" spans="1:17" s="1" customFormat="1" hidden="1" x14ac:dyDescent="0.2">
      <c r="A305" s="169" t="s">
        <v>144</v>
      </c>
      <c r="B305" s="69">
        <v>0</v>
      </c>
      <c r="C305" s="69">
        <v>0</v>
      </c>
      <c r="D305" s="69">
        <v>0</v>
      </c>
      <c r="E305" s="69">
        <v>0</v>
      </c>
      <c r="F305" s="69">
        <v>0</v>
      </c>
      <c r="G305" s="5"/>
      <c r="H305" s="5"/>
      <c r="I305" s="5"/>
      <c r="J305" s="5"/>
      <c r="K305" s="5"/>
      <c r="M305" s="133"/>
      <c r="N305" s="133"/>
      <c r="O305" s="133"/>
      <c r="P305" s="133"/>
      <c r="Q305" s="133"/>
    </row>
    <row r="306" spans="1:17" s="1" customFormat="1" hidden="1" x14ac:dyDescent="0.2">
      <c r="A306" s="169" t="s">
        <v>145</v>
      </c>
      <c r="B306" s="69">
        <v>0</v>
      </c>
      <c r="C306" s="69">
        <v>0</v>
      </c>
      <c r="D306" s="69">
        <v>0</v>
      </c>
      <c r="E306" s="69">
        <v>0</v>
      </c>
      <c r="F306" s="69">
        <v>0</v>
      </c>
      <c r="G306" s="5"/>
      <c r="H306" s="5"/>
      <c r="I306" s="5"/>
      <c r="J306" s="5"/>
      <c r="K306" s="5"/>
      <c r="M306" s="133"/>
      <c r="N306" s="133"/>
      <c r="O306" s="133"/>
      <c r="P306" s="133"/>
      <c r="Q306" s="133"/>
    </row>
    <row r="307" spans="1:17" s="1" customFormat="1" hidden="1" x14ac:dyDescent="0.2">
      <c r="A307" s="169" t="s">
        <v>14</v>
      </c>
      <c r="B307" s="69">
        <v>0</v>
      </c>
      <c r="C307" s="69">
        <v>0</v>
      </c>
      <c r="D307" s="69">
        <v>0</v>
      </c>
      <c r="E307" s="69">
        <v>0</v>
      </c>
      <c r="F307" s="69">
        <v>0</v>
      </c>
      <c r="G307" s="5"/>
      <c r="H307" s="5"/>
      <c r="I307" s="5"/>
      <c r="J307" s="5"/>
      <c r="K307" s="5"/>
      <c r="M307" s="133"/>
      <c r="N307" s="133"/>
      <c r="O307" s="133"/>
      <c r="P307" s="133"/>
      <c r="Q307" s="133"/>
    </row>
    <row r="308" spans="1:17" s="1" customFormat="1" x14ac:dyDescent="0.2">
      <c r="A308" s="85" t="s">
        <v>146</v>
      </c>
      <c r="B308" s="15">
        <v>1218</v>
      </c>
      <c r="C308" s="15">
        <v>1210</v>
      </c>
      <c r="D308" s="15">
        <v>1197</v>
      </c>
      <c r="E308" s="15">
        <v>1177</v>
      </c>
      <c r="F308" s="15">
        <v>1151</v>
      </c>
      <c r="G308" s="5"/>
      <c r="H308" s="5"/>
      <c r="I308" s="5"/>
      <c r="J308" s="5"/>
      <c r="K308" s="5"/>
      <c r="M308" s="133"/>
      <c r="N308" s="133"/>
      <c r="O308" s="133"/>
      <c r="P308" s="133"/>
      <c r="Q308" s="133"/>
    </row>
    <row r="309" spans="1:17" s="600" customFormat="1" ht="12.75" customHeight="1" x14ac:dyDescent="0.2">
      <c r="A309" s="80"/>
      <c r="B309" s="10"/>
      <c r="C309" s="10"/>
      <c r="D309" s="10"/>
      <c r="E309" s="10"/>
      <c r="F309" s="10"/>
      <c r="G309" s="132"/>
      <c r="H309" s="132"/>
      <c r="I309" s="132"/>
      <c r="J309" s="132"/>
      <c r="K309" s="132"/>
      <c r="L309" s="598"/>
      <c r="M309" s="133"/>
      <c r="N309" s="133"/>
      <c r="O309" s="133"/>
      <c r="P309" s="133"/>
      <c r="Q309" s="133"/>
    </row>
    <row r="310" spans="1:17" s="1" customFormat="1" x14ac:dyDescent="0.2">
      <c r="A310" s="132" t="s">
        <v>1057</v>
      </c>
      <c r="B310" s="29"/>
      <c r="C310" s="29"/>
      <c r="D310" s="29"/>
      <c r="E310" s="29"/>
      <c r="F310" s="29"/>
      <c r="G310" s="5"/>
      <c r="H310" s="5"/>
      <c r="I310" s="5"/>
      <c r="J310" s="5"/>
      <c r="K310" s="5"/>
      <c r="M310" s="133"/>
      <c r="N310" s="133"/>
      <c r="O310" s="133"/>
      <c r="P310" s="133"/>
      <c r="Q310" s="133"/>
    </row>
    <row r="311" spans="1:17" s="1" customFormat="1" x14ac:dyDescent="0.2">
      <c r="A311" s="109" t="s">
        <v>148</v>
      </c>
      <c r="B311" s="29">
        <v>318</v>
      </c>
      <c r="C311" s="29">
        <v>317</v>
      </c>
      <c r="D311" s="29">
        <v>315</v>
      </c>
      <c r="E311" s="29">
        <v>312</v>
      </c>
      <c r="F311" s="29">
        <v>305</v>
      </c>
      <c r="G311" s="5"/>
      <c r="H311" s="5"/>
      <c r="I311" s="5"/>
      <c r="J311" s="5"/>
      <c r="K311" s="5"/>
      <c r="M311" s="133"/>
      <c r="N311" s="133"/>
      <c r="O311" s="133"/>
      <c r="P311" s="133"/>
      <c r="Q311" s="133"/>
    </row>
    <row r="312" spans="1:17" s="1" customFormat="1" x14ac:dyDescent="0.2">
      <c r="A312" s="82" t="s">
        <v>140</v>
      </c>
      <c r="B312" s="29">
        <v>105</v>
      </c>
      <c r="C312" s="29">
        <v>106</v>
      </c>
      <c r="D312" s="29">
        <v>106</v>
      </c>
      <c r="E312" s="29">
        <v>106</v>
      </c>
      <c r="F312" s="29">
        <v>106</v>
      </c>
      <c r="G312" s="5"/>
      <c r="H312" s="5"/>
      <c r="I312" s="5"/>
      <c r="J312" s="5"/>
      <c r="K312" s="5"/>
      <c r="M312" s="133"/>
      <c r="N312" s="133"/>
      <c r="O312" s="133"/>
      <c r="P312" s="133"/>
      <c r="Q312" s="133"/>
    </row>
    <row r="313" spans="1:17" s="1" customFormat="1" x14ac:dyDescent="0.2">
      <c r="A313" s="110" t="s">
        <v>62</v>
      </c>
      <c r="B313" s="29">
        <v>104</v>
      </c>
      <c r="C313" s="29">
        <v>105</v>
      </c>
      <c r="D313" s="29">
        <v>105</v>
      </c>
      <c r="E313" s="29">
        <v>105</v>
      </c>
      <c r="F313" s="29">
        <v>105</v>
      </c>
      <c r="G313" s="5"/>
      <c r="H313" s="5"/>
      <c r="I313" s="5"/>
      <c r="J313" s="5"/>
      <c r="K313" s="5"/>
      <c r="M313" s="133"/>
      <c r="N313" s="133"/>
      <c r="O313" s="133"/>
      <c r="P313" s="133"/>
      <c r="Q313" s="133"/>
    </row>
    <row r="314" spans="1:17" s="1" customFormat="1" x14ac:dyDescent="0.2">
      <c r="A314" s="110" t="s">
        <v>55</v>
      </c>
      <c r="B314" s="29">
        <v>1</v>
      </c>
      <c r="C314" s="29">
        <v>1</v>
      </c>
      <c r="D314" s="29">
        <v>1</v>
      </c>
      <c r="E314" s="29">
        <v>1</v>
      </c>
      <c r="F314" s="29">
        <v>1</v>
      </c>
      <c r="G314" s="5"/>
      <c r="H314" s="5"/>
      <c r="I314" s="5"/>
      <c r="J314" s="5"/>
      <c r="K314" s="5"/>
      <c r="M314" s="133"/>
      <c r="N314" s="133"/>
      <c r="O314" s="133"/>
      <c r="P314" s="133"/>
      <c r="Q314" s="133"/>
    </row>
    <row r="315" spans="1:17" s="1" customFormat="1" x14ac:dyDescent="0.2">
      <c r="A315" s="110" t="s">
        <v>141</v>
      </c>
      <c r="B315" s="29">
        <v>0</v>
      </c>
      <c r="C315" s="29">
        <v>0</v>
      </c>
      <c r="D315" s="29">
        <v>0</v>
      </c>
      <c r="E315" s="29">
        <v>0</v>
      </c>
      <c r="F315" s="29">
        <v>0</v>
      </c>
      <c r="G315" s="5"/>
      <c r="H315" s="5"/>
      <c r="I315" s="5"/>
      <c r="J315" s="5"/>
      <c r="K315" s="5"/>
      <c r="M315" s="133"/>
      <c r="N315" s="133"/>
      <c r="O315" s="133"/>
      <c r="P315" s="133"/>
      <c r="Q315" s="133"/>
    </row>
    <row r="316" spans="1:17" s="586" customFormat="1" ht="12.75" hidden="1" customHeight="1" x14ac:dyDescent="0.2">
      <c r="A316" s="169" t="s">
        <v>142</v>
      </c>
      <c r="B316" s="69">
        <v>0</v>
      </c>
      <c r="C316" s="69">
        <v>0</v>
      </c>
      <c r="D316" s="69">
        <v>0</v>
      </c>
      <c r="E316" s="69">
        <v>0</v>
      </c>
      <c r="F316" s="69">
        <v>0</v>
      </c>
      <c r="G316" s="650"/>
      <c r="H316" s="650"/>
      <c r="I316" s="650"/>
      <c r="J316" s="650"/>
      <c r="K316" s="650"/>
      <c r="M316" s="133"/>
      <c r="N316" s="133"/>
      <c r="O316" s="133"/>
      <c r="P316" s="133"/>
      <c r="Q316" s="133"/>
    </row>
    <row r="317" spans="1:17" s="586" customFormat="1" ht="12.75" hidden="1" customHeight="1" x14ac:dyDescent="0.2">
      <c r="A317" s="366" t="s">
        <v>143</v>
      </c>
      <c r="B317" s="69">
        <v>0</v>
      </c>
      <c r="C317" s="69">
        <v>0</v>
      </c>
      <c r="D317" s="69">
        <v>0</v>
      </c>
      <c r="E317" s="69">
        <v>0</v>
      </c>
      <c r="F317" s="69">
        <v>0</v>
      </c>
      <c r="G317" s="650"/>
      <c r="H317" s="650"/>
      <c r="I317" s="650"/>
      <c r="J317" s="650"/>
      <c r="K317" s="650"/>
      <c r="M317" s="133"/>
      <c r="N317" s="133"/>
      <c r="O317" s="133"/>
      <c r="P317" s="133"/>
      <c r="Q317" s="133"/>
    </row>
    <row r="318" spans="1:17" s="586" customFormat="1" ht="12.75" hidden="1" customHeight="1" x14ac:dyDescent="0.2">
      <c r="A318" s="169" t="s">
        <v>144</v>
      </c>
      <c r="B318" s="69">
        <v>0</v>
      </c>
      <c r="C318" s="69">
        <v>0</v>
      </c>
      <c r="D318" s="69">
        <v>0</v>
      </c>
      <c r="E318" s="69">
        <v>0</v>
      </c>
      <c r="F318" s="69">
        <v>0</v>
      </c>
      <c r="G318" s="650"/>
      <c r="H318" s="650"/>
      <c r="I318" s="650"/>
      <c r="J318" s="650"/>
      <c r="K318" s="650"/>
      <c r="M318" s="133"/>
      <c r="N318" s="133"/>
      <c r="O318" s="133"/>
      <c r="P318" s="133"/>
      <c r="Q318" s="133"/>
    </row>
    <row r="319" spans="1:17" s="586" customFormat="1" ht="12.75" hidden="1" customHeight="1" x14ac:dyDescent="0.2">
      <c r="A319" s="169" t="s">
        <v>145</v>
      </c>
      <c r="B319" s="69">
        <v>0</v>
      </c>
      <c r="C319" s="69">
        <v>0</v>
      </c>
      <c r="D319" s="69">
        <v>0</v>
      </c>
      <c r="E319" s="69">
        <v>0</v>
      </c>
      <c r="F319" s="69">
        <v>0</v>
      </c>
      <c r="G319" s="650"/>
      <c r="H319" s="650"/>
      <c r="I319" s="650"/>
      <c r="J319" s="650"/>
      <c r="K319" s="650"/>
      <c r="M319" s="133"/>
      <c r="N319" s="133"/>
      <c r="O319" s="133"/>
      <c r="P319" s="133"/>
      <c r="Q319" s="133"/>
    </row>
    <row r="320" spans="1:17" s="586" customFormat="1" ht="12.75" hidden="1" customHeight="1" x14ac:dyDescent="0.2">
      <c r="A320" s="169" t="s">
        <v>14</v>
      </c>
      <c r="B320" s="69">
        <v>0</v>
      </c>
      <c r="C320" s="69">
        <v>0</v>
      </c>
      <c r="D320" s="69">
        <v>0</v>
      </c>
      <c r="E320" s="69">
        <v>0</v>
      </c>
      <c r="F320" s="69">
        <v>0</v>
      </c>
      <c r="G320" s="650"/>
      <c r="H320" s="650"/>
      <c r="I320" s="650"/>
      <c r="J320" s="650"/>
      <c r="K320" s="650"/>
      <c r="M320" s="133"/>
      <c r="N320" s="133"/>
      <c r="O320" s="133"/>
      <c r="P320" s="133"/>
      <c r="Q320" s="133"/>
    </row>
    <row r="321" spans="1:17" s="1" customFormat="1" x14ac:dyDescent="0.2">
      <c r="A321" s="112" t="s">
        <v>146</v>
      </c>
      <c r="B321" s="76">
        <v>213</v>
      </c>
      <c r="C321" s="76">
        <v>211</v>
      </c>
      <c r="D321" s="76">
        <v>209</v>
      </c>
      <c r="E321" s="76">
        <v>206</v>
      </c>
      <c r="F321" s="76">
        <v>199</v>
      </c>
      <c r="G321" s="5"/>
      <c r="H321" s="5"/>
      <c r="I321" s="5"/>
      <c r="J321" s="5"/>
      <c r="K321" s="5"/>
      <c r="M321" s="133"/>
      <c r="N321" s="133"/>
      <c r="O321" s="133"/>
      <c r="P321" s="133"/>
      <c r="Q321" s="133"/>
    </row>
    <row r="322" spans="1:17" s="134" customFormat="1" ht="13.5" customHeight="1" x14ac:dyDescent="0.2">
      <c r="A322" s="1171" t="s">
        <v>1058</v>
      </c>
      <c r="B322" s="1171"/>
      <c r="C322" s="1171"/>
      <c r="D322" s="1171"/>
      <c r="E322" s="1171"/>
      <c r="F322" s="1171"/>
      <c r="G322" s="137"/>
      <c r="H322" s="137"/>
      <c r="I322" s="137"/>
      <c r="J322" s="137"/>
      <c r="K322" s="137"/>
      <c r="M322" s="133"/>
      <c r="N322" s="133"/>
      <c r="O322" s="133"/>
      <c r="P322" s="133"/>
      <c r="Q322" s="133"/>
    </row>
    <row r="323" spans="1:17" s="1" customFormat="1" x14ac:dyDescent="0.2">
      <c r="A323" s="107"/>
      <c r="B323" s="10"/>
      <c r="C323" s="10"/>
      <c r="D323" s="10"/>
      <c r="E323" s="10"/>
      <c r="F323" s="10"/>
      <c r="G323" s="5"/>
      <c r="H323" s="5"/>
      <c r="I323" s="5"/>
      <c r="J323" s="5"/>
      <c r="K323" s="5"/>
      <c r="M323" s="133"/>
      <c r="N323" s="133"/>
      <c r="O323" s="133"/>
      <c r="P323" s="133"/>
      <c r="Q323" s="133"/>
    </row>
    <row r="324" spans="1:17" s="1" customFormat="1" x14ac:dyDescent="0.2">
      <c r="A324" s="107"/>
      <c r="B324" s="10"/>
      <c r="C324" s="10"/>
      <c r="D324" s="10"/>
      <c r="E324" s="10"/>
      <c r="F324" s="10"/>
      <c r="G324" s="5"/>
      <c r="H324" s="5"/>
      <c r="I324" s="5"/>
      <c r="J324" s="5"/>
      <c r="K324" s="5"/>
      <c r="M324" s="133"/>
      <c r="N324" s="133"/>
      <c r="O324" s="133"/>
      <c r="P324" s="133"/>
      <c r="Q324" s="133"/>
    </row>
    <row r="325" spans="1:17" s="1" customFormat="1" x14ac:dyDescent="0.2">
      <c r="A325" s="107"/>
      <c r="B325" s="10"/>
      <c r="C325" s="10"/>
      <c r="D325" s="10"/>
      <c r="E325" s="10"/>
      <c r="F325" s="10"/>
      <c r="G325" s="5"/>
      <c r="H325" s="5"/>
      <c r="I325" s="5"/>
      <c r="J325" s="5"/>
      <c r="K325" s="5"/>
      <c r="M325" s="133"/>
      <c r="N325" s="133"/>
      <c r="O325" s="133"/>
      <c r="P325" s="133"/>
      <c r="Q325" s="133"/>
    </row>
    <row r="326" spans="1:17" s="1" customFormat="1" x14ac:dyDescent="0.2">
      <c r="A326" s="7"/>
      <c r="B326" s="23"/>
      <c r="C326" s="23"/>
      <c r="D326" s="23"/>
      <c r="E326" s="23"/>
      <c r="F326" s="23"/>
      <c r="G326" s="5"/>
      <c r="H326" s="5"/>
      <c r="I326" s="5"/>
      <c r="J326" s="5"/>
      <c r="K326" s="5"/>
      <c r="M326" s="133"/>
      <c r="N326" s="133"/>
      <c r="O326" s="133"/>
      <c r="P326" s="133"/>
      <c r="Q326" s="133"/>
    </row>
    <row r="327" spans="1:17" x14ac:dyDescent="0.2">
      <c r="A327" s="1172" t="s">
        <v>150</v>
      </c>
      <c r="B327" s="1172"/>
      <c r="C327" s="1172"/>
      <c r="D327" s="1172"/>
      <c r="E327" s="1172"/>
      <c r="F327" s="1172"/>
    </row>
    <row r="328" spans="1:17" ht="15" x14ac:dyDescent="0.25">
      <c r="A328" s="1173" t="s">
        <v>151</v>
      </c>
      <c r="B328" s="1173"/>
      <c r="C328" s="1173"/>
      <c r="D328" s="1173"/>
      <c r="E328" s="1173"/>
      <c r="F328" s="1173"/>
    </row>
    <row r="329" spans="1:17" x14ac:dyDescent="0.2">
      <c r="A329" s="148" t="s">
        <v>173</v>
      </c>
      <c r="B329" s="96"/>
    </row>
    <row r="331" spans="1:17" x14ac:dyDescent="0.2">
      <c r="A331" s="136"/>
      <c r="B331" s="12">
        <v>40909</v>
      </c>
      <c r="C331" s="12">
        <v>41275</v>
      </c>
      <c r="D331" s="12">
        <v>41640</v>
      </c>
      <c r="E331" s="12">
        <v>42005</v>
      </c>
      <c r="F331" s="12">
        <v>42370</v>
      </c>
      <c r="G331" s="601"/>
      <c r="I331" s="601"/>
    </row>
    <row r="332" spans="1:17" x14ac:dyDescent="0.2">
      <c r="A332" s="132" t="s">
        <v>332</v>
      </c>
      <c r="B332" s="15"/>
      <c r="C332" s="15"/>
      <c r="D332" s="15"/>
      <c r="E332" s="15"/>
      <c r="F332" s="29"/>
      <c r="G332" s="601"/>
      <c r="I332" s="601"/>
    </row>
    <row r="333" spans="1:17" x14ac:dyDescent="0.2">
      <c r="A333" s="132"/>
      <c r="B333" s="15"/>
      <c r="C333" s="15"/>
      <c r="D333" s="15"/>
      <c r="E333" s="15"/>
      <c r="F333" s="29"/>
      <c r="G333" s="601"/>
      <c r="I333" s="601"/>
    </row>
    <row r="334" spans="1:17" ht="14.25" x14ac:dyDescent="0.2">
      <c r="A334" s="108" t="s">
        <v>1059</v>
      </c>
      <c r="B334" s="15"/>
      <c r="C334" s="15"/>
      <c r="D334" s="15"/>
      <c r="E334" s="15"/>
      <c r="F334" s="29"/>
      <c r="G334" s="601"/>
      <c r="I334" s="601"/>
    </row>
    <row r="335" spans="1:17" s="21" customFormat="1" x14ac:dyDescent="0.2">
      <c r="A335" s="33" t="s">
        <v>339</v>
      </c>
      <c r="B335" s="506">
        <v>15295</v>
      </c>
      <c r="C335" s="506">
        <v>16276</v>
      </c>
      <c r="D335" s="506">
        <v>16686</v>
      </c>
      <c r="E335" s="506">
        <v>16904</v>
      </c>
      <c r="F335" s="506">
        <v>16495</v>
      </c>
      <c r="G335" s="5"/>
      <c r="H335" s="5"/>
      <c r="I335" s="5"/>
      <c r="J335" s="5"/>
      <c r="K335" s="5"/>
      <c r="M335" s="133"/>
      <c r="N335" s="133"/>
      <c r="O335" s="133"/>
      <c r="P335" s="133"/>
      <c r="Q335" s="133"/>
    </row>
    <row r="336" spans="1:17" s="21" customFormat="1" x14ac:dyDescent="0.2">
      <c r="A336" s="147" t="s">
        <v>1060</v>
      </c>
      <c r="B336" s="507" t="s">
        <v>18</v>
      </c>
      <c r="C336" s="507" t="s">
        <v>18</v>
      </c>
      <c r="D336" s="507" t="s">
        <v>18</v>
      </c>
      <c r="E336" s="507" t="s">
        <v>18</v>
      </c>
      <c r="F336" s="507" t="s">
        <v>18</v>
      </c>
      <c r="G336" s="581"/>
      <c r="H336" s="581"/>
      <c r="I336" s="5"/>
      <c r="J336" s="5"/>
      <c r="K336" s="5"/>
      <c r="M336" s="133"/>
      <c r="N336" s="133"/>
      <c r="O336" s="133"/>
      <c r="P336" s="133"/>
      <c r="Q336" s="133"/>
    </row>
    <row r="337" spans="1:23" s="21" customFormat="1" x14ac:dyDescent="0.2">
      <c r="A337" s="147" t="s">
        <v>1061</v>
      </c>
      <c r="B337" s="507" t="s">
        <v>18</v>
      </c>
      <c r="C337" s="507" t="s">
        <v>18</v>
      </c>
      <c r="D337" s="507" t="s">
        <v>18</v>
      </c>
      <c r="E337" s="507" t="s">
        <v>18</v>
      </c>
      <c r="F337" s="507" t="s">
        <v>18</v>
      </c>
      <c r="G337" s="728"/>
      <c r="H337" s="728"/>
      <c r="I337" s="728"/>
      <c r="J337" s="728"/>
      <c r="K337" s="728"/>
      <c r="M337" s="133"/>
      <c r="N337" s="133"/>
      <c r="O337" s="133"/>
      <c r="P337" s="133"/>
      <c r="Q337" s="133"/>
    </row>
    <row r="338" spans="1:23" s="598" customFormat="1" x14ac:dyDescent="0.2">
      <c r="A338" s="173"/>
      <c r="B338" s="123"/>
      <c r="C338" s="123"/>
      <c r="D338" s="123"/>
      <c r="E338" s="123"/>
      <c r="F338" s="123"/>
      <c r="G338" s="601"/>
      <c r="H338" s="601"/>
      <c r="I338" s="601"/>
      <c r="J338" s="601"/>
      <c r="K338" s="601"/>
      <c r="M338" s="133"/>
      <c r="N338" s="133"/>
      <c r="O338" s="133"/>
      <c r="P338" s="133"/>
      <c r="Q338" s="133"/>
    </row>
    <row r="339" spans="1:23" s="598" customFormat="1" x14ac:dyDescent="0.2">
      <c r="A339" s="118" t="s">
        <v>718</v>
      </c>
      <c r="B339" s="123"/>
      <c r="C339" s="123"/>
      <c r="D339" s="123"/>
      <c r="E339" s="123"/>
      <c r="F339" s="123"/>
      <c r="G339" s="601"/>
      <c r="H339" s="601"/>
      <c r="I339" s="601"/>
      <c r="J339" s="601"/>
      <c r="K339" s="601"/>
      <c r="M339" s="133"/>
      <c r="N339" s="133"/>
      <c r="O339" s="133"/>
      <c r="P339" s="133"/>
      <c r="Q339" s="133"/>
    </row>
    <row r="340" spans="1:23" s="21" customFormat="1" x14ac:dyDescent="0.2">
      <c r="A340" s="508" t="s">
        <v>1062</v>
      </c>
      <c r="B340" s="506" t="s">
        <v>18</v>
      </c>
      <c r="C340" s="506" t="s">
        <v>18</v>
      </c>
      <c r="D340" s="506" t="s">
        <v>18</v>
      </c>
      <c r="E340" s="506" t="s">
        <v>18</v>
      </c>
      <c r="F340" s="506" t="s">
        <v>18</v>
      </c>
      <c r="G340" s="581"/>
      <c r="H340" s="581"/>
      <c r="I340" s="5"/>
      <c r="J340" s="5"/>
      <c r="K340" s="5"/>
      <c r="M340" s="133"/>
      <c r="N340" s="133"/>
      <c r="O340" s="133"/>
      <c r="P340" s="133"/>
      <c r="Q340" s="133"/>
    </row>
    <row r="341" spans="1:23" s="21" customFormat="1" x14ac:dyDescent="0.2">
      <c r="A341" s="508"/>
      <c r="B341" s="506"/>
      <c r="C341" s="506"/>
      <c r="D341" s="506"/>
      <c r="E341" s="506"/>
      <c r="F341" s="506"/>
      <c r="G341" s="581"/>
      <c r="H341" s="581"/>
      <c r="I341" s="5"/>
      <c r="J341" s="5"/>
      <c r="K341" s="5"/>
      <c r="M341" s="133"/>
      <c r="N341" s="133"/>
      <c r="O341" s="133"/>
      <c r="P341" s="133"/>
      <c r="Q341" s="133"/>
    </row>
    <row r="342" spans="1:23" s="21" customFormat="1" ht="14.25" x14ac:dyDescent="0.2">
      <c r="A342" s="3" t="s">
        <v>1063</v>
      </c>
      <c r="B342" s="509">
        <v>47.53</v>
      </c>
      <c r="C342" s="509">
        <v>45.8</v>
      </c>
      <c r="D342" s="509">
        <v>49.36</v>
      </c>
      <c r="E342" s="509">
        <v>47.95</v>
      </c>
      <c r="F342" s="509">
        <v>49.1</v>
      </c>
      <c r="G342" s="581"/>
      <c r="H342" s="581"/>
      <c r="I342" s="5"/>
      <c r="J342" s="5"/>
      <c r="K342" s="5"/>
      <c r="M342" s="133"/>
      <c r="N342" s="133"/>
      <c r="O342" s="133"/>
      <c r="P342" s="133"/>
      <c r="Q342" s="133"/>
    </row>
    <row r="343" spans="1:23" s="761" customFormat="1" x14ac:dyDescent="0.2">
      <c r="A343" s="137"/>
      <c r="B343" s="15"/>
      <c r="C343" s="15"/>
      <c r="D343" s="15"/>
      <c r="E343" s="15"/>
      <c r="F343" s="29"/>
      <c r="G343" s="132"/>
      <c r="H343" s="132"/>
      <c r="I343" s="132"/>
      <c r="J343" s="132"/>
      <c r="K343" s="132"/>
      <c r="L343" s="133"/>
      <c r="M343" s="133"/>
      <c r="N343" s="133"/>
      <c r="O343" s="133"/>
      <c r="P343" s="133"/>
      <c r="Q343" s="133"/>
      <c r="R343" s="133"/>
      <c r="S343" s="133"/>
      <c r="T343" s="133"/>
      <c r="U343" s="133"/>
      <c r="V343" s="133"/>
      <c r="W343" s="133"/>
    </row>
    <row r="344" spans="1:23" x14ac:dyDescent="0.2">
      <c r="A344" s="108" t="s">
        <v>1055</v>
      </c>
      <c r="B344" s="15"/>
      <c r="C344" s="15"/>
      <c r="D344" s="15"/>
      <c r="E344" s="15"/>
      <c r="F344" s="29"/>
      <c r="G344" s="644"/>
      <c r="H344" s="644"/>
      <c r="I344" s="644"/>
      <c r="J344" s="644"/>
      <c r="K344" s="644"/>
    </row>
    <row r="345" spans="1:23" s="21" customFormat="1" x14ac:dyDescent="0.2">
      <c r="A345" s="33" t="s">
        <v>339</v>
      </c>
      <c r="B345" s="506">
        <v>6286</v>
      </c>
      <c r="C345" s="506">
        <v>6697</v>
      </c>
      <c r="D345" s="506">
        <v>6489</v>
      </c>
      <c r="E345" s="506">
        <v>6766</v>
      </c>
      <c r="F345" s="506">
        <v>6919</v>
      </c>
      <c r="G345" s="5"/>
      <c r="H345" s="5"/>
      <c r="I345" s="5"/>
      <c r="J345" s="5"/>
      <c r="K345" s="5"/>
      <c r="M345" s="133"/>
      <c r="N345" s="133"/>
      <c r="O345" s="133"/>
      <c r="P345" s="133"/>
      <c r="Q345" s="133"/>
    </row>
    <row r="346" spans="1:23" s="21" customFormat="1" x14ac:dyDescent="0.2">
      <c r="A346" s="147" t="s">
        <v>1060</v>
      </c>
      <c r="B346" s="507" t="s">
        <v>18</v>
      </c>
      <c r="C346" s="507" t="s">
        <v>18</v>
      </c>
      <c r="D346" s="507" t="s">
        <v>18</v>
      </c>
      <c r="E346" s="507" t="s">
        <v>18</v>
      </c>
      <c r="F346" s="507" t="s">
        <v>18</v>
      </c>
      <c r="G346" s="581"/>
      <c r="H346" s="581"/>
      <c r="I346" s="5"/>
      <c r="J346" s="5"/>
      <c r="K346" s="5"/>
      <c r="M346" s="133"/>
      <c r="N346" s="133"/>
      <c r="O346" s="133"/>
      <c r="P346" s="133"/>
      <c r="Q346" s="133"/>
    </row>
    <row r="347" spans="1:23" s="21" customFormat="1" x14ac:dyDescent="0.2">
      <c r="A347" s="147" t="s">
        <v>1061</v>
      </c>
      <c r="B347" s="507" t="s">
        <v>18</v>
      </c>
      <c r="C347" s="507" t="s">
        <v>18</v>
      </c>
      <c r="D347" s="507" t="s">
        <v>18</v>
      </c>
      <c r="E347" s="507" t="s">
        <v>18</v>
      </c>
      <c r="F347" s="507" t="s">
        <v>18</v>
      </c>
      <c r="G347" s="728"/>
      <c r="H347" s="728"/>
      <c r="I347" s="728"/>
      <c r="J347" s="728"/>
      <c r="K347" s="728"/>
      <c r="M347" s="133"/>
      <c r="N347" s="133"/>
      <c r="O347" s="133"/>
      <c r="P347" s="133"/>
      <c r="Q347" s="133"/>
    </row>
    <row r="348" spans="1:23" s="598" customFormat="1" x14ac:dyDescent="0.2">
      <c r="A348" s="173"/>
      <c r="B348" s="123"/>
      <c r="C348" s="123"/>
      <c r="D348" s="123"/>
      <c r="E348" s="123"/>
      <c r="F348" s="123"/>
      <c r="G348" s="601"/>
      <c r="H348" s="601"/>
      <c r="I348" s="601"/>
      <c r="J348" s="601"/>
      <c r="K348" s="601"/>
      <c r="M348" s="133"/>
      <c r="N348" s="133"/>
      <c r="O348" s="133"/>
      <c r="P348" s="133"/>
      <c r="Q348" s="133"/>
    </row>
    <row r="349" spans="1:23" s="598" customFormat="1" x14ac:dyDescent="0.2">
      <c r="A349" s="118" t="s">
        <v>718</v>
      </c>
      <c r="B349" s="123"/>
      <c r="C349" s="123"/>
      <c r="D349" s="123"/>
      <c r="E349" s="123"/>
      <c r="F349" s="123"/>
      <c r="G349" s="601"/>
      <c r="H349" s="601"/>
      <c r="I349" s="601"/>
      <c r="J349" s="601"/>
      <c r="K349" s="601"/>
      <c r="M349" s="133"/>
      <c r="N349" s="133"/>
      <c r="O349" s="133"/>
      <c r="P349" s="133"/>
      <c r="Q349" s="133"/>
    </row>
    <row r="350" spans="1:23" s="21" customFormat="1" x14ac:dyDescent="0.2">
      <c r="A350" s="508" t="s">
        <v>1062</v>
      </c>
      <c r="B350" s="506" t="s">
        <v>18</v>
      </c>
      <c r="C350" s="506" t="s">
        <v>18</v>
      </c>
      <c r="D350" s="506" t="s">
        <v>18</v>
      </c>
      <c r="E350" s="506" t="s">
        <v>18</v>
      </c>
      <c r="F350" s="506" t="s">
        <v>18</v>
      </c>
      <c r="G350" s="581"/>
      <c r="H350" s="581"/>
      <c r="I350" s="5"/>
      <c r="J350" s="5"/>
      <c r="K350" s="5"/>
      <c r="M350" s="133"/>
      <c r="N350" s="133"/>
      <c r="O350" s="133"/>
      <c r="P350" s="133"/>
      <c r="Q350" s="133"/>
    </row>
    <row r="351" spans="1:23" s="21" customFormat="1" x14ac:dyDescent="0.2">
      <c r="A351" s="508"/>
      <c r="B351" s="506"/>
      <c r="C351" s="506"/>
      <c r="D351" s="506"/>
      <c r="E351" s="506"/>
      <c r="F351" s="506"/>
      <c r="G351" s="581"/>
      <c r="H351" s="581"/>
      <c r="I351" s="5"/>
      <c r="J351" s="5"/>
      <c r="K351" s="5"/>
      <c r="M351" s="133"/>
      <c r="N351" s="133"/>
      <c r="O351" s="133"/>
      <c r="P351" s="133"/>
      <c r="Q351" s="133"/>
    </row>
    <row r="352" spans="1:23" s="21" customFormat="1" x14ac:dyDescent="0.2">
      <c r="A352" s="3" t="s">
        <v>775</v>
      </c>
      <c r="B352" s="509">
        <v>79.38</v>
      </c>
      <c r="C352" s="509">
        <v>80.67</v>
      </c>
      <c r="D352" s="509">
        <v>80.41</v>
      </c>
      <c r="E352" s="509">
        <v>76.319999999999993</v>
      </c>
      <c r="F352" s="509">
        <v>76.819999999999993</v>
      </c>
      <c r="G352" s="581"/>
      <c r="H352" s="581"/>
      <c r="I352" s="5"/>
      <c r="J352" s="5"/>
      <c r="K352" s="5"/>
      <c r="M352" s="133"/>
      <c r="N352" s="133"/>
      <c r="O352" s="133"/>
      <c r="P352" s="133"/>
      <c r="Q352" s="133"/>
    </row>
    <row r="353" spans="1:17" x14ac:dyDescent="0.2">
      <c r="A353" s="17"/>
      <c r="B353" s="15"/>
      <c r="C353" s="15"/>
      <c r="D353" s="15"/>
      <c r="E353" s="15"/>
      <c r="F353" s="29"/>
      <c r="I353" s="601"/>
    </row>
    <row r="354" spans="1:17" x14ac:dyDescent="0.2">
      <c r="A354" s="132" t="s">
        <v>334</v>
      </c>
      <c r="B354" s="15"/>
      <c r="C354" s="15"/>
      <c r="D354" s="15"/>
      <c r="E354" s="15"/>
      <c r="F354" s="29"/>
      <c r="I354" s="601"/>
    </row>
    <row r="355" spans="1:17" x14ac:dyDescent="0.2">
      <c r="A355" s="132"/>
      <c r="B355" s="15"/>
      <c r="C355" s="15"/>
      <c r="D355" s="15"/>
      <c r="E355" s="15"/>
      <c r="F355" s="29"/>
      <c r="I355" s="601"/>
    </row>
    <row r="356" spans="1:17" x14ac:dyDescent="0.2">
      <c r="A356" s="132" t="s">
        <v>1056</v>
      </c>
      <c r="B356" s="15"/>
      <c r="C356" s="15"/>
      <c r="D356" s="15"/>
      <c r="E356" s="15"/>
      <c r="F356" s="29"/>
      <c r="I356" s="601"/>
    </row>
    <row r="357" spans="1:17" s="21" customFormat="1" x14ac:dyDescent="0.2">
      <c r="A357" s="3" t="s">
        <v>446</v>
      </c>
      <c r="B357" s="15">
        <v>1460891</v>
      </c>
      <c r="C357" s="15">
        <v>1480708</v>
      </c>
      <c r="D357" s="15">
        <v>1514859</v>
      </c>
      <c r="E357" s="15">
        <v>1548337</v>
      </c>
      <c r="F357" s="15">
        <v>1576006</v>
      </c>
      <c r="G357" s="5"/>
      <c r="H357" s="5"/>
      <c r="I357" s="5"/>
      <c r="J357" s="5"/>
      <c r="K357" s="5"/>
      <c r="M357" s="133"/>
      <c r="N357" s="133"/>
      <c r="O357" s="133"/>
      <c r="P357" s="133"/>
      <c r="Q357" s="133"/>
    </row>
    <row r="358" spans="1:17" s="21" customFormat="1" x14ac:dyDescent="0.2">
      <c r="A358" s="17" t="s">
        <v>345</v>
      </c>
      <c r="B358" s="510" t="s">
        <v>18</v>
      </c>
      <c r="C358" s="510" t="s">
        <v>18</v>
      </c>
      <c r="D358" s="510" t="s">
        <v>18</v>
      </c>
      <c r="E358" s="510" t="s">
        <v>18</v>
      </c>
      <c r="F358" s="510" t="s">
        <v>18</v>
      </c>
      <c r="G358" s="581"/>
      <c r="H358" s="581"/>
      <c r="I358" s="5"/>
      <c r="J358" s="5"/>
      <c r="K358" s="5"/>
      <c r="M358" s="133"/>
      <c r="N358" s="133"/>
      <c r="O358" s="133"/>
      <c r="P358" s="133"/>
      <c r="Q358" s="133"/>
    </row>
    <row r="359" spans="1:17" s="21" customFormat="1" x14ac:dyDescent="0.2">
      <c r="A359" s="17" t="s">
        <v>348</v>
      </c>
      <c r="B359" s="510" t="s">
        <v>18</v>
      </c>
      <c r="C359" s="510" t="s">
        <v>18</v>
      </c>
      <c r="D359" s="510" t="s">
        <v>18</v>
      </c>
      <c r="E359" s="510" t="s">
        <v>18</v>
      </c>
      <c r="F359" s="510" t="s">
        <v>18</v>
      </c>
      <c r="G359" s="581"/>
      <c r="H359" s="581"/>
      <c r="I359" s="5"/>
      <c r="J359" s="5"/>
      <c r="K359" s="5"/>
      <c r="M359" s="133"/>
      <c r="N359" s="133"/>
      <c r="O359" s="133"/>
      <c r="P359" s="133"/>
      <c r="Q359" s="133"/>
    </row>
    <row r="360" spans="1:17" s="21" customFormat="1" x14ac:dyDescent="0.2">
      <c r="A360" s="17" t="s">
        <v>349</v>
      </c>
      <c r="B360" s="510" t="s">
        <v>18</v>
      </c>
      <c r="C360" s="510" t="s">
        <v>18</v>
      </c>
      <c r="D360" s="510" t="s">
        <v>18</v>
      </c>
      <c r="E360" s="510" t="s">
        <v>18</v>
      </c>
      <c r="F360" s="510" t="s">
        <v>18</v>
      </c>
      <c r="G360" s="581"/>
      <c r="H360" s="581"/>
      <c r="I360" s="5"/>
      <c r="J360" s="5"/>
      <c r="K360" s="5"/>
      <c r="M360" s="133"/>
      <c r="N360" s="133"/>
      <c r="O360" s="133"/>
      <c r="P360" s="133"/>
      <c r="Q360" s="133"/>
    </row>
    <row r="361" spans="1:17" s="21" customFormat="1" x14ac:dyDescent="0.2">
      <c r="A361" s="17" t="s">
        <v>350</v>
      </c>
      <c r="B361" s="510" t="s">
        <v>18</v>
      </c>
      <c r="C361" s="510" t="s">
        <v>18</v>
      </c>
      <c r="D361" s="510" t="s">
        <v>18</v>
      </c>
      <c r="E361" s="510" t="s">
        <v>18</v>
      </c>
      <c r="F361" s="510" t="s">
        <v>18</v>
      </c>
      <c r="G361" s="581"/>
      <c r="H361" s="581"/>
      <c r="I361" s="5"/>
      <c r="J361" s="5"/>
      <c r="K361" s="5"/>
      <c r="M361" s="133"/>
      <c r="N361" s="133"/>
      <c r="O361" s="133"/>
      <c r="P361" s="133"/>
      <c r="Q361" s="133"/>
    </row>
    <row r="362" spans="1:17" s="21" customFormat="1" x14ac:dyDescent="0.2">
      <c r="A362" s="147" t="s">
        <v>351</v>
      </c>
      <c r="B362" s="510" t="s">
        <v>18</v>
      </c>
      <c r="C362" s="510" t="s">
        <v>18</v>
      </c>
      <c r="D362" s="510" t="s">
        <v>18</v>
      </c>
      <c r="E362" s="510" t="s">
        <v>18</v>
      </c>
      <c r="F362" s="510" t="s">
        <v>18</v>
      </c>
      <c r="G362" s="581"/>
      <c r="H362" s="581"/>
      <c r="I362" s="5"/>
      <c r="J362" s="5"/>
      <c r="K362" s="5"/>
      <c r="M362" s="133"/>
      <c r="N362" s="133"/>
      <c r="O362" s="133"/>
      <c r="P362" s="133"/>
      <c r="Q362" s="133"/>
    </row>
    <row r="363" spans="1:17" s="21" customFormat="1" x14ac:dyDescent="0.2">
      <c r="A363" s="147" t="s">
        <v>346</v>
      </c>
      <c r="B363" s="510" t="s">
        <v>18</v>
      </c>
      <c r="C363" s="510" t="s">
        <v>18</v>
      </c>
      <c r="D363" s="510" t="s">
        <v>18</v>
      </c>
      <c r="E363" s="510" t="s">
        <v>18</v>
      </c>
      <c r="F363" s="510" t="s">
        <v>18</v>
      </c>
      <c r="G363" s="581"/>
      <c r="H363" s="581"/>
      <c r="I363" s="5"/>
      <c r="J363" s="5"/>
      <c r="K363" s="5"/>
      <c r="M363" s="133"/>
      <c r="N363" s="133"/>
      <c r="O363" s="133"/>
      <c r="P363" s="133"/>
      <c r="Q363" s="133"/>
    </row>
    <row r="364" spans="1:17" s="21" customFormat="1" x14ac:dyDescent="0.2">
      <c r="A364" s="17" t="s">
        <v>347</v>
      </c>
      <c r="B364" s="510" t="s">
        <v>18</v>
      </c>
      <c r="C364" s="510" t="s">
        <v>18</v>
      </c>
      <c r="D364" s="510" t="s">
        <v>18</v>
      </c>
      <c r="E364" s="510" t="s">
        <v>18</v>
      </c>
      <c r="F364" s="510" t="s">
        <v>18</v>
      </c>
      <c r="G364" s="581"/>
      <c r="H364" s="581"/>
      <c r="I364" s="5"/>
      <c r="J364" s="5"/>
      <c r="K364" s="5"/>
      <c r="M364" s="133"/>
      <c r="N364" s="133"/>
      <c r="O364" s="133"/>
      <c r="P364" s="133"/>
      <c r="Q364" s="133"/>
    </row>
    <row r="365" spans="1:17" s="21" customFormat="1" x14ac:dyDescent="0.2">
      <c r="A365" s="3"/>
      <c r="B365" s="15"/>
      <c r="C365" s="15"/>
      <c r="D365" s="15"/>
      <c r="E365" s="15"/>
      <c r="F365" s="15"/>
      <c r="G365" s="5"/>
      <c r="H365" s="5"/>
      <c r="I365" s="5"/>
      <c r="J365" s="5"/>
      <c r="K365" s="5"/>
      <c r="M365" s="133"/>
      <c r="N365" s="133"/>
      <c r="O365" s="133"/>
      <c r="P365" s="133"/>
      <c r="Q365" s="133"/>
    </row>
    <row r="366" spans="1:17" s="21" customFormat="1" x14ac:dyDescent="0.2">
      <c r="A366" s="3" t="s">
        <v>775</v>
      </c>
      <c r="B366" s="511" t="s">
        <v>18</v>
      </c>
      <c r="C366" s="511" t="s">
        <v>18</v>
      </c>
      <c r="D366" s="511" t="s">
        <v>18</v>
      </c>
      <c r="E366" s="511" t="s">
        <v>18</v>
      </c>
      <c r="F366" s="511" t="s">
        <v>18</v>
      </c>
      <c r="G366" s="5"/>
      <c r="H366" s="5"/>
      <c r="I366" s="5"/>
      <c r="J366" s="5"/>
      <c r="K366" s="5"/>
      <c r="M366" s="133"/>
      <c r="N366" s="133"/>
      <c r="O366" s="133"/>
      <c r="P366" s="133"/>
      <c r="Q366" s="133"/>
    </row>
    <row r="367" spans="1:17" x14ac:dyDescent="0.2">
      <c r="B367" s="15"/>
      <c r="C367" s="15"/>
      <c r="D367" s="15"/>
      <c r="E367" s="15"/>
      <c r="F367" s="29"/>
      <c r="I367" s="601"/>
    </row>
    <row r="368" spans="1:17" x14ac:dyDescent="0.2">
      <c r="A368" s="132" t="s">
        <v>1057</v>
      </c>
      <c r="B368" s="15"/>
      <c r="C368" s="15"/>
      <c r="D368" s="15"/>
      <c r="E368" s="15"/>
      <c r="F368" s="29"/>
      <c r="I368" s="601"/>
    </row>
    <row r="369" spans="1:17" s="21" customFormat="1" x14ac:dyDescent="0.2">
      <c r="A369" s="3" t="s">
        <v>446</v>
      </c>
      <c r="B369" s="15">
        <v>24965</v>
      </c>
      <c r="C369" s="15">
        <v>23475</v>
      </c>
      <c r="D369" s="15">
        <v>22034</v>
      </c>
      <c r="E369" s="15">
        <v>20591</v>
      </c>
      <c r="F369" s="15">
        <v>19001</v>
      </c>
      <c r="G369" s="5"/>
      <c r="H369" s="5"/>
      <c r="I369" s="5"/>
      <c r="J369" s="5"/>
      <c r="K369" s="5"/>
      <c r="M369" s="133"/>
      <c r="N369" s="133"/>
      <c r="O369" s="133"/>
      <c r="P369" s="133"/>
      <c r="Q369" s="133"/>
    </row>
    <row r="370" spans="1:17" s="21" customFormat="1" x14ac:dyDescent="0.2">
      <c r="A370" s="17" t="s">
        <v>345</v>
      </c>
      <c r="B370" s="510" t="s">
        <v>18</v>
      </c>
      <c r="C370" s="510" t="s">
        <v>18</v>
      </c>
      <c r="D370" s="510" t="s">
        <v>18</v>
      </c>
      <c r="E370" s="510" t="s">
        <v>18</v>
      </c>
      <c r="F370" s="510" t="s">
        <v>18</v>
      </c>
      <c r="G370" s="5"/>
      <c r="H370" s="5"/>
      <c r="I370" s="5"/>
      <c r="J370" s="5"/>
      <c r="K370" s="5"/>
      <c r="M370" s="133"/>
      <c r="N370" s="133"/>
      <c r="O370" s="133"/>
      <c r="P370" s="133"/>
      <c r="Q370" s="133"/>
    </row>
    <row r="371" spans="1:17" s="21" customFormat="1" x14ac:dyDescent="0.2">
      <c r="A371" s="17" t="s">
        <v>348</v>
      </c>
      <c r="B371" s="510" t="s">
        <v>18</v>
      </c>
      <c r="C371" s="510" t="s">
        <v>18</v>
      </c>
      <c r="D371" s="510" t="s">
        <v>18</v>
      </c>
      <c r="E371" s="510" t="s">
        <v>18</v>
      </c>
      <c r="F371" s="510" t="s">
        <v>18</v>
      </c>
      <c r="G371" s="5"/>
      <c r="H371" s="5"/>
      <c r="I371" s="5"/>
      <c r="J371" s="5"/>
      <c r="K371" s="5"/>
      <c r="M371" s="133"/>
      <c r="N371" s="133"/>
      <c r="O371" s="133"/>
      <c r="P371" s="133"/>
      <c r="Q371" s="133"/>
    </row>
    <row r="372" spans="1:17" s="21" customFormat="1" x14ac:dyDescent="0.2">
      <c r="A372" s="17" t="s">
        <v>349</v>
      </c>
      <c r="B372" s="510" t="s">
        <v>18</v>
      </c>
      <c r="C372" s="510" t="s">
        <v>18</v>
      </c>
      <c r="D372" s="510" t="s">
        <v>18</v>
      </c>
      <c r="E372" s="510" t="s">
        <v>18</v>
      </c>
      <c r="F372" s="510" t="s">
        <v>18</v>
      </c>
      <c r="G372" s="5"/>
      <c r="H372" s="5"/>
      <c r="I372" s="5"/>
      <c r="J372" s="5"/>
      <c r="K372" s="5"/>
      <c r="M372" s="133"/>
      <c r="N372" s="133"/>
      <c r="O372" s="133"/>
      <c r="P372" s="133"/>
      <c r="Q372" s="133"/>
    </row>
    <row r="373" spans="1:17" s="21" customFormat="1" x14ac:dyDescent="0.2">
      <c r="A373" s="17" t="s">
        <v>350</v>
      </c>
      <c r="B373" s="510" t="s">
        <v>18</v>
      </c>
      <c r="C373" s="510" t="s">
        <v>18</v>
      </c>
      <c r="D373" s="510" t="s">
        <v>18</v>
      </c>
      <c r="E373" s="510" t="s">
        <v>18</v>
      </c>
      <c r="F373" s="510" t="s">
        <v>18</v>
      </c>
      <c r="G373" s="5"/>
      <c r="H373" s="5"/>
      <c r="I373" s="5"/>
      <c r="J373" s="5"/>
      <c r="K373" s="5"/>
      <c r="M373" s="133"/>
      <c r="N373" s="133"/>
      <c r="O373" s="133"/>
      <c r="P373" s="133"/>
      <c r="Q373" s="133"/>
    </row>
    <row r="374" spans="1:17" s="21" customFormat="1" x14ac:dyDescent="0.2">
      <c r="A374" s="147" t="s">
        <v>351</v>
      </c>
      <c r="B374" s="510" t="s">
        <v>18</v>
      </c>
      <c r="C374" s="510" t="s">
        <v>18</v>
      </c>
      <c r="D374" s="510" t="s">
        <v>18</v>
      </c>
      <c r="E374" s="510" t="s">
        <v>18</v>
      </c>
      <c r="F374" s="510" t="s">
        <v>18</v>
      </c>
      <c r="G374" s="5"/>
      <c r="H374" s="5"/>
      <c r="I374" s="5"/>
      <c r="J374" s="5"/>
      <c r="K374" s="5"/>
      <c r="M374" s="133"/>
      <c r="N374" s="133"/>
      <c r="O374" s="133"/>
      <c r="P374" s="133"/>
      <c r="Q374" s="133"/>
    </row>
    <row r="375" spans="1:17" s="21" customFormat="1" x14ac:dyDescent="0.2">
      <c r="A375" s="147" t="s">
        <v>346</v>
      </c>
      <c r="B375" s="510" t="s">
        <v>18</v>
      </c>
      <c r="C375" s="510" t="s">
        <v>18</v>
      </c>
      <c r="D375" s="510" t="s">
        <v>18</v>
      </c>
      <c r="E375" s="510" t="s">
        <v>18</v>
      </c>
      <c r="F375" s="510" t="s">
        <v>18</v>
      </c>
      <c r="G375" s="5"/>
      <c r="H375" s="5"/>
      <c r="I375" s="5"/>
      <c r="J375" s="5"/>
      <c r="K375" s="5"/>
      <c r="M375" s="133"/>
      <c r="N375" s="133"/>
      <c r="O375" s="133"/>
      <c r="P375" s="133"/>
      <c r="Q375" s="133"/>
    </row>
    <row r="376" spans="1:17" s="21" customFormat="1" x14ac:dyDescent="0.2">
      <c r="A376" s="17" t="s">
        <v>347</v>
      </c>
      <c r="B376" s="510" t="s">
        <v>18</v>
      </c>
      <c r="C376" s="510" t="s">
        <v>18</v>
      </c>
      <c r="D376" s="510" t="s">
        <v>18</v>
      </c>
      <c r="E376" s="510" t="s">
        <v>18</v>
      </c>
      <c r="F376" s="510" t="s">
        <v>18</v>
      </c>
      <c r="G376" s="5"/>
      <c r="H376" s="5"/>
      <c r="I376" s="5"/>
      <c r="J376" s="5"/>
      <c r="K376" s="5"/>
      <c r="M376" s="133"/>
      <c r="N376" s="133"/>
      <c r="O376" s="133"/>
      <c r="P376" s="133"/>
      <c r="Q376" s="133"/>
    </row>
    <row r="377" spans="1:17" s="21" customFormat="1" x14ac:dyDescent="0.2">
      <c r="A377" s="3"/>
      <c r="B377" s="15"/>
      <c r="C377" s="15"/>
      <c r="D377" s="15"/>
      <c r="E377" s="15"/>
      <c r="F377" s="15"/>
      <c r="G377" s="5"/>
      <c r="H377" s="5"/>
      <c r="I377" s="5"/>
      <c r="J377" s="5"/>
      <c r="K377" s="5"/>
      <c r="M377" s="133"/>
      <c r="N377" s="133"/>
      <c r="O377" s="133"/>
      <c r="P377" s="133"/>
      <c r="Q377" s="133"/>
    </row>
    <row r="378" spans="1:17" s="21" customFormat="1" x14ac:dyDescent="0.2">
      <c r="A378" s="11" t="s">
        <v>775</v>
      </c>
      <c r="B378" s="512" t="s">
        <v>18</v>
      </c>
      <c r="C378" s="512" t="s">
        <v>18</v>
      </c>
      <c r="D378" s="512" t="s">
        <v>18</v>
      </c>
      <c r="E378" s="512" t="s">
        <v>18</v>
      </c>
      <c r="F378" s="512" t="s">
        <v>18</v>
      </c>
      <c r="G378" s="5"/>
      <c r="H378" s="5"/>
      <c r="I378" s="5"/>
      <c r="J378" s="5"/>
      <c r="K378" s="5"/>
      <c r="M378" s="133"/>
      <c r="N378" s="133"/>
      <c r="O378" s="133"/>
      <c r="P378" s="133"/>
      <c r="Q378" s="133"/>
    </row>
    <row r="379" spans="1:17" ht="39.75" customHeight="1" x14ac:dyDescent="0.2">
      <c r="A379" s="1218" t="s">
        <v>1064</v>
      </c>
      <c r="B379" s="1218"/>
      <c r="C379" s="1218"/>
      <c r="D379" s="1218"/>
      <c r="E379" s="1218"/>
      <c r="F379" s="1218"/>
      <c r="I379" s="601"/>
    </row>
    <row r="380" spans="1:17" ht="13.5" customHeight="1" x14ac:dyDescent="0.2">
      <c r="A380" s="1176" t="s">
        <v>1058</v>
      </c>
      <c r="B380" s="1176"/>
      <c r="C380" s="1176"/>
      <c r="D380" s="1176"/>
      <c r="E380" s="1176"/>
      <c r="F380" s="1176"/>
    </row>
    <row r="381" spans="1:17" x14ac:dyDescent="0.2">
      <c r="A381" s="17"/>
      <c r="B381" s="10"/>
      <c r="C381" s="10"/>
      <c r="D381" s="10"/>
      <c r="E381" s="10"/>
      <c r="F381" s="10"/>
      <c r="I381" s="601"/>
    </row>
    <row r="382" spans="1:17" x14ac:dyDescent="0.2">
      <c r="A382" s="17"/>
      <c r="B382" s="10"/>
      <c r="C382" s="10"/>
      <c r="D382" s="10"/>
      <c r="E382" s="10"/>
      <c r="F382" s="10"/>
      <c r="G382" s="601"/>
      <c r="I382" s="601"/>
    </row>
    <row r="383" spans="1:17" x14ac:dyDescent="0.2">
      <c r="A383" s="17"/>
      <c r="B383" s="10"/>
      <c r="C383" s="10"/>
      <c r="D383" s="10"/>
      <c r="E383" s="10"/>
      <c r="F383" s="10"/>
      <c r="G383" s="601"/>
      <c r="I383" s="601"/>
    </row>
    <row r="384" spans="1:17" x14ac:dyDescent="0.2">
      <c r="G384" s="601"/>
      <c r="I384" s="601"/>
    </row>
    <row r="385" spans="1:17" x14ac:dyDescent="0.2">
      <c r="A385" s="1172" t="s">
        <v>155</v>
      </c>
      <c r="B385" s="1172"/>
      <c r="C385" s="1172"/>
      <c r="D385" s="1172"/>
      <c r="E385" s="1172"/>
      <c r="F385" s="1172"/>
      <c r="G385" s="601"/>
      <c r="I385" s="601"/>
    </row>
    <row r="386" spans="1:17" ht="15" x14ac:dyDescent="0.25">
      <c r="A386" s="1173" t="s">
        <v>156</v>
      </c>
      <c r="B386" s="1173"/>
      <c r="C386" s="1173"/>
      <c r="D386" s="1173"/>
      <c r="E386" s="1173"/>
      <c r="F386" s="1173"/>
      <c r="G386" s="601"/>
      <c r="I386" s="601"/>
    </row>
    <row r="387" spans="1:17" x14ac:dyDescent="0.2">
      <c r="A387" s="148" t="s">
        <v>1065</v>
      </c>
      <c r="G387" s="601"/>
      <c r="I387" s="601"/>
    </row>
    <row r="388" spans="1:17" x14ac:dyDescent="0.2">
      <c r="G388" s="601"/>
      <c r="I388" s="601"/>
    </row>
    <row r="389" spans="1:17" x14ac:dyDescent="0.2">
      <c r="A389" s="136"/>
      <c r="B389" s="12">
        <v>40909</v>
      </c>
      <c r="C389" s="12">
        <v>41275</v>
      </c>
      <c r="D389" s="12">
        <v>41640</v>
      </c>
      <c r="E389" s="12">
        <v>42005</v>
      </c>
      <c r="F389" s="12">
        <v>42370</v>
      </c>
      <c r="G389" s="601"/>
      <c r="I389" s="601"/>
    </row>
    <row r="390" spans="1:17" x14ac:dyDescent="0.2">
      <c r="A390" s="132" t="s">
        <v>332</v>
      </c>
      <c r="B390" s="14"/>
      <c r="C390" s="14"/>
      <c r="D390" s="14"/>
      <c r="E390" s="14"/>
      <c r="F390" s="49"/>
      <c r="G390" s="601"/>
      <c r="I390" s="601"/>
    </row>
    <row r="391" spans="1:17" x14ac:dyDescent="0.2">
      <c r="A391" s="132"/>
      <c r="B391" s="14"/>
      <c r="C391" s="14"/>
      <c r="D391" s="14"/>
      <c r="E391" s="14"/>
      <c r="F391" s="49"/>
      <c r="G391" s="601"/>
      <c r="I391" s="601"/>
    </row>
    <row r="392" spans="1:17" ht="14.25" x14ac:dyDescent="0.2">
      <c r="A392" s="108" t="s">
        <v>1059</v>
      </c>
      <c r="B392" s="14"/>
      <c r="C392" s="14"/>
      <c r="D392" s="14"/>
      <c r="E392" s="14"/>
      <c r="F392" s="49"/>
      <c r="G392" s="601"/>
      <c r="I392" s="601"/>
    </row>
    <row r="393" spans="1:17" s="21" customFormat="1" x14ac:dyDescent="0.2">
      <c r="A393" s="33" t="s">
        <v>339</v>
      </c>
      <c r="B393" s="513">
        <v>27233.908745978999</v>
      </c>
      <c r="C393" s="513">
        <v>28536.795807210998</v>
      </c>
      <c r="D393" s="513">
        <v>30527.355767662997</v>
      </c>
      <c r="E393" s="513">
        <v>33095.818709806998</v>
      </c>
      <c r="F393" s="513">
        <v>33641.794095423997</v>
      </c>
      <c r="G393" s="5"/>
      <c r="H393" s="5"/>
      <c r="I393" s="5"/>
      <c r="J393" s="5"/>
      <c r="K393" s="5"/>
      <c r="M393" s="133"/>
      <c r="N393" s="133"/>
      <c r="O393" s="133"/>
      <c r="P393" s="133"/>
      <c r="Q393" s="133"/>
    </row>
    <row r="394" spans="1:17" s="21" customFormat="1" x14ac:dyDescent="0.2">
      <c r="A394" s="147" t="s">
        <v>1060</v>
      </c>
      <c r="B394" s="514" t="s">
        <v>18</v>
      </c>
      <c r="C394" s="514" t="s">
        <v>18</v>
      </c>
      <c r="D394" s="514" t="s">
        <v>18</v>
      </c>
      <c r="E394" s="514" t="s">
        <v>18</v>
      </c>
      <c r="F394" s="514" t="s">
        <v>18</v>
      </c>
      <c r="G394" s="5"/>
      <c r="H394" s="5"/>
      <c r="I394" s="5"/>
      <c r="J394" s="5"/>
      <c r="K394" s="5"/>
      <c r="M394" s="133"/>
      <c r="N394" s="133"/>
      <c r="O394" s="133"/>
      <c r="P394" s="133"/>
      <c r="Q394" s="133"/>
    </row>
    <row r="395" spans="1:17" s="21" customFormat="1" x14ac:dyDescent="0.2">
      <c r="A395" s="147" t="s">
        <v>1061</v>
      </c>
      <c r="B395" s="514" t="s">
        <v>18</v>
      </c>
      <c r="C395" s="514" t="s">
        <v>18</v>
      </c>
      <c r="D395" s="514" t="s">
        <v>18</v>
      </c>
      <c r="E395" s="514" t="s">
        <v>18</v>
      </c>
      <c r="F395" s="514" t="s">
        <v>18</v>
      </c>
      <c r="G395" s="585"/>
      <c r="H395" s="585"/>
      <c r="I395" s="585"/>
      <c r="J395" s="585"/>
      <c r="K395" s="585"/>
      <c r="M395" s="133"/>
      <c r="N395" s="133"/>
      <c r="O395" s="133"/>
      <c r="P395" s="133"/>
      <c r="Q395" s="133"/>
    </row>
    <row r="396" spans="1:17" x14ac:dyDescent="0.2">
      <c r="A396" s="173"/>
      <c r="B396" s="121"/>
      <c r="C396" s="121"/>
      <c r="D396" s="121"/>
      <c r="E396" s="121"/>
      <c r="F396" s="121"/>
    </row>
    <row r="397" spans="1:17" x14ac:dyDescent="0.2">
      <c r="A397" s="118" t="s">
        <v>718</v>
      </c>
      <c r="B397" s="121"/>
      <c r="C397" s="121"/>
      <c r="D397" s="121"/>
      <c r="E397" s="121"/>
      <c r="F397" s="121"/>
    </row>
    <row r="398" spans="1:17" s="21" customFormat="1" x14ac:dyDescent="0.2">
      <c r="A398" s="508" t="s">
        <v>1062</v>
      </c>
      <c r="B398" s="513" t="s">
        <v>18</v>
      </c>
      <c r="C398" s="513" t="s">
        <v>18</v>
      </c>
      <c r="D398" s="513" t="s">
        <v>18</v>
      </c>
      <c r="E398" s="513" t="s">
        <v>18</v>
      </c>
      <c r="F398" s="513" t="s">
        <v>18</v>
      </c>
      <c r="G398" s="5"/>
      <c r="H398" s="5"/>
      <c r="I398" s="5"/>
      <c r="J398" s="5"/>
      <c r="K398" s="5"/>
      <c r="M398" s="133"/>
      <c r="N398" s="133"/>
      <c r="O398" s="133"/>
      <c r="P398" s="133"/>
      <c r="Q398" s="133"/>
    </row>
    <row r="399" spans="1:17" s="21" customFormat="1" x14ac:dyDescent="0.2">
      <c r="A399" s="508"/>
      <c r="B399" s="513"/>
      <c r="C399" s="513"/>
      <c r="D399" s="513"/>
      <c r="E399" s="513"/>
      <c r="F399" s="513"/>
      <c r="G399" s="5"/>
      <c r="H399" s="581"/>
      <c r="I399" s="5"/>
      <c r="J399" s="5"/>
      <c r="K399" s="5"/>
      <c r="M399" s="133"/>
      <c r="N399" s="133"/>
      <c r="O399" s="133"/>
      <c r="P399" s="133"/>
      <c r="Q399" s="133"/>
    </row>
    <row r="400" spans="1:17" s="21" customFormat="1" ht="14.25" x14ac:dyDescent="0.2">
      <c r="A400" s="3" t="s">
        <v>1066</v>
      </c>
      <c r="B400" s="509">
        <v>37.78</v>
      </c>
      <c r="C400" s="509">
        <v>37.44</v>
      </c>
      <c r="D400" s="509">
        <v>42.99</v>
      </c>
      <c r="E400" s="509">
        <v>41.49</v>
      </c>
      <c r="F400" s="509">
        <v>44.33</v>
      </c>
      <c r="G400" s="5"/>
      <c r="H400" s="581"/>
      <c r="I400" s="5"/>
      <c r="J400" s="5"/>
      <c r="K400" s="5"/>
      <c r="M400" s="133"/>
      <c r="N400" s="133"/>
      <c r="O400" s="133"/>
      <c r="P400" s="133"/>
      <c r="Q400" s="133"/>
    </row>
    <row r="401" spans="1:23" s="761" customFormat="1" x14ac:dyDescent="0.2">
      <c r="A401" s="137"/>
      <c r="B401" s="14"/>
      <c r="C401" s="14"/>
      <c r="D401" s="14"/>
      <c r="E401" s="14"/>
      <c r="F401" s="49"/>
      <c r="G401" s="132"/>
      <c r="H401" s="132"/>
      <c r="I401" s="132"/>
      <c r="J401" s="132"/>
      <c r="K401" s="132"/>
      <c r="L401" s="133"/>
      <c r="M401" s="133"/>
      <c r="N401" s="133"/>
      <c r="O401" s="133"/>
      <c r="P401" s="133"/>
      <c r="Q401" s="133"/>
      <c r="R401" s="133"/>
      <c r="S401" s="133"/>
      <c r="T401" s="133"/>
      <c r="U401" s="133"/>
      <c r="V401" s="133"/>
      <c r="W401" s="133"/>
    </row>
    <row r="402" spans="1:23" x14ac:dyDescent="0.2">
      <c r="A402" s="108" t="s">
        <v>1055</v>
      </c>
      <c r="B402" s="14"/>
      <c r="C402" s="14"/>
      <c r="D402" s="14"/>
      <c r="E402" s="14"/>
      <c r="F402" s="49"/>
      <c r="G402" s="644"/>
      <c r="H402" s="644"/>
      <c r="I402" s="644"/>
      <c r="J402" s="644"/>
      <c r="K402" s="644"/>
    </row>
    <row r="403" spans="1:23" s="21" customFormat="1" x14ac:dyDescent="0.2">
      <c r="A403" s="33" t="s">
        <v>339</v>
      </c>
      <c r="B403" s="513">
        <v>2460.209836339</v>
      </c>
      <c r="C403" s="513">
        <v>2912.9432422789996</v>
      </c>
      <c r="D403" s="513">
        <v>3055.0155418629997</v>
      </c>
      <c r="E403" s="513">
        <v>3840.94190501</v>
      </c>
      <c r="F403" s="513">
        <v>3933.6298788379995</v>
      </c>
      <c r="G403" s="5"/>
      <c r="H403" s="5"/>
      <c r="I403" s="5"/>
      <c r="J403" s="5"/>
      <c r="K403" s="5"/>
      <c r="M403" s="133"/>
      <c r="N403" s="133"/>
      <c r="O403" s="133"/>
      <c r="P403" s="133"/>
      <c r="Q403" s="133"/>
    </row>
    <row r="404" spans="1:23" s="21" customFormat="1" x14ac:dyDescent="0.2">
      <c r="A404" s="147" t="s">
        <v>1060</v>
      </c>
      <c r="B404" s="514" t="s">
        <v>18</v>
      </c>
      <c r="C404" s="514" t="s">
        <v>18</v>
      </c>
      <c r="D404" s="514" t="s">
        <v>18</v>
      </c>
      <c r="E404" s="514" t="s">
        <v>18</v>
      </c>
      <c r="F404" s="514" t="s">
        <v>18</v>
      </c>
      <c r="G404" s="5"/>
      <c r="H404" s="5"/>
      <c r="I404" s="5"/>
      <c r="J404" s="5"/>
      <c r="K404" s="5"/>
      <c r="M404" s="133"/>
      <c r="N404" s="133"/>
      <c r="O404" s="133"/>
      <c r="P404" s="133"/>
      <c r="Q404" s="133"/>
    </row>
    <row r="405" spans="1:23" s="21" customFormat="1" x14ac:dyDescent="0.2">
      <c r="A405" s="147" t="s">
        <v>1061</v>
      </c>
      <c r="B405" s="514" t="s">
        <v>18</v>
      </c>
      <c r="C405" s="514" t="s">
        <v>18</v>
      </c>
      <c r="D405" s="514" t="s">
        <v>18</v>
      </c>
      <c r="E405" s="514" t="s">
        <v>18</v>
      </c>
      <c r="F405" s="514" t="s">
        <v>18</v>
      </c>
      <c r="G405" s="585"/>
      <c r="H405" s="585"/>
      <c r="I405" s="585"/>
      <c r="J405" s="585"/>
      <c r="K405" s="585"/>
      <c r="M405" s="133"/>
      <c r="N405" s="133"/>
      <c r="O405" s="133"/>
      <c r="P405" s="133"/>
      <c r="Q405" s="133"/>
    </row>
    <row r="406" spans="1:23" x14ac:dyDescent="0.2">
      <c r="A406" s="173"/>
      <c r="B406" s="121"/>
      <c r="C406" s="121"/>
      <c r="D406" s="121"/>
      <c r="E406" s="121"/>
      <c r="F406" s="121"/>
    </row>
    <row r="407" spans="1:23" x14ac:dyDescent="0.2">
      <c r="A407" s="118" t="s">
        <v>718</v>
      </c>
      <c r="B407" s="121"/>
      <c r="C407" s="121"/>
      <c r="D407" s="121"/>
      <c r="E407" s="121"/>
      <c r="F407" s="121"/>
    </row>
    <row r="408" spans="1:23" s="21" customFormat="1" x14ac:dyDescent="0.2">
      <c r="A408" s="508" t="s">
        <v>1062</v>
      </c>
      <c r="B408" s="513" t="s">
        <v>18</v>
      </c>
      <c r="C408" s="513" t="s">
        <v>18</v>
      </c>
      <c r="D408" s="513" t="s">
        <v>18</v>
      </c>
      <c r="E408" s="513" t="s">
        <v>18</v>
      </c>
      <c r="F408" s="513" t="s">
        <v>18</v>
      </c>
      <c r="G408" s="5"/>
      <c r="H408" s="5"/>
      <c r="I408" s="5"/>
      <c r="J408" s="5"/>
      <c r="K408" s="5"/>
      <c r="M408" s="133"/>
      <c r="N408" s="133"/>
      <c r="O408" s="133"/>
      <c r="P408" s="133"/>
      <c r="Q408" s="133"/>
    </row>
    <row r="409" spans="1:23" s="21" customFormat="1" x14ac:dyDescent="0.2">
      <c r="A409" s="508"/>
      <c r="B409" s="513"/>
      <c r="C409" s="513"/>
      <c r="D409" s="513"/>
      <c r="E409" s="513"/>
      <c r="F409" s="513"/>
      <c r="G409" s="5"/>
      <c r="H409" s="581"/>
      <c r="I409" s="5"/>
      <c r="J409" s="5"/>
      <c r="K409" s="5"/>
      <c r="M409" s="133"/>
      <c r="N409" s="133"/>
      <c r="O409" s="133"/>
      <c r="P409" s="133"/>
      <c r="Q409" s="133"/>
    </row>
    <row r="410" spans="1:23" s="21" customFormat="1" x14ac:dyDescent="0.2">
      <c r="A410" s="3" t="s">
        <v>778</v>
      </c>
      <c r="B410" s="509">
        <v>75.39</v>
      </c>
      <c r="C410" s="509">
        <v>75.47</v>
      </c>
      <c r="D410" s="509">
        <v>74.59</v>
      </c>
      <c r="E410" s="509">
        <v>72.23</v>
      </c>
      <c r="F410" s="509">
        <v>70.77</v>
      </c>
      <c r="G410" s="5"/>
      <c r="H410" s="581"/>
      <c r="I410" s="5"/>
      <c r="J410" s="5"/>
      <c r="K410" s="5"/>
      <c r="M410" s="133"/>
      <c r="N410" s="133"/>
      <c r="O410" s="133"/>
      <c r="P410" s="133"/>
      <c r="Q410" s="133"/>
    </row>
    <row r="411" spans="1:23" x14ac:dyDescent="0.2">
      <c r="A411" s="17"/>
      <c r="B411" s="14"/>
      <c r="C411" s="14"/>
      <c r="D411" s="14"/>
      <c r="E411" s="14"/>
      <c r="F411" s="49"/>
      <c r="G411" s="601"/>
      <c r="I411" s="601"/>
    </row>
    <row r="412" spans="1:23" x14ac:dyDescent="0.2">
      <c r="A412" s="132" t="s">
        <v>334</v>
      </c>
      <c r="B412" s="14"/>
      <c r="C412" s="14"/>
      <c r="D412" s="14"/>
      <c r="E412" s="14"/>
      <c r="F412" s="49"/>
      <c r="G412" s="601"/>
      <c r="I412" s="601"/>
    </row>
    <row r="413" spans="1:23" x14ac:dyDescent="0.2">
      <c r="A413" s="132"/>
      <c r="B413" s="14"/>
      <c r="C413" s="14"/>
      <c r="D413" s="14"/>
      <c r="E413" s="14"/>
      <c r="F413" s="49"/>
      <c r="G413" s="601"/>
      <c r="I413" s="601"/>
    </row>
    <row r="414" spans="1:23" x14ac:dyDescent="0.2">
      <c r="A414" s="132" t="s">
        <v>1056</v>
      </c>
      <c r="B414" s="14"/>
      <c r="C414" s="14"/>
      <c r="D414" s="14"/>
      <c r="E414" s="14"/>
      <c r="F414" s="49"/>
      <c r="G414" s="601"/>
      <c r="I414" s="601"/>
    </row>
    <row r="415" spans="1:23" s="21" customFormat="1" x14ac:dyDescent="0.2">
      <c r="A415" s="3" t="s">
        <v>446</v>
      </c>
      <c r="B415" s="14">
        <v>2651.9125999999997</v>
      </c>
      <c r="C415" s="14">
        <v>2855.6578999999997</v>
      </c>
      <c r="D415" s="14">
        <v>2899.0971999999997</v>
      </c>
      <c r="E415" s="14">
        <v>2982.3510999999999</v>
      </c>
      <c r="F415" s="14">
        <v>2905.4526999999998</v>
      </c>
      <c r="G415" s="5"/>
      <c r="H415" s="5"/>
      <c r="I415" s="5"/>
      <c r="J415" s="5"/>
      <c r="K415" s="5"/>
      <c r="M415" s="133"/>
      <c r="N415" s="133"/>
      <c r="O415" s="133"/>
      <c r="P415" s="133"/>
      <c r="Q415" s="133"/>
    </row>
    <row r="416" spans="1:23" s="21" customFormat="1" x14ac:dyDescent="0.2">
      <c r="A416" s="17" t="s">
        <v>345</v>
      </c>
      <c r="B416" s="502" t="s">
        <v>18</v>
      </c>
      <c r="C416" s="502" t="s">
        <v>18</v>
      </c>
      <c r="D416" s="502" t="s">
        <v>18</v>
      </c>
      <c r="E416" s="502" t="s">
        <v>18</v>
      </c>
      <c r="F416" s="502" t="s">
        <v>18</v>
      </c>
      <c r="G416" s="5"/>
      <c r="H416" s="5"/>
      <c r="I416" s="5"/>
      <c r="J416" s="5"/>
      <c r="K416" s="5"/>
      <c r="M416" s="133"/>
      <c r="N416" s="133"/>
      <c r="O416" s="133"/>
      <c r="P416" s="133"/>
      <c r="Q416" s="133"/>
    </row>
    <row r="417" spans="1:17" s="21" customFormat="1" x14ac:dyDescent="0.2">
      <c r="A417" s="17" t="s">
        <v>348</v>
      </c>
      <c r="B417" s="502" t="s">
        <v>18</v>
      </c>
      <c r="C417" s="502" t="s">
        <v>18</v>
      </c>
      <c r="D417" s="502" t="s">
        <v>18</v>
      </c>
      <c r="E417" s="502" t="s">
        <v>18</v>
      </c>
      <c r="F417" s="502" t="s">
        <v>18</v>
      </c>
      <c r="G417" s="5"/>
      <c r="H417" s="5"/>
      <c r="I417" s="5"/>
      <c r="J417" s="5"/>
      <c r="K417" s="5"/>
      <c r="M417" s="133"/>
      <c r="N417" s="133"/>
      <c r="O417" s="133"/>
      <c r="P417" s="133"/>
      <c r="Q417" s="133"/>
    </row>
    <row r="418" spans="1:17" s="21" customFormat="1" x14ac:dyDescent="0.2">
      <c r="A418" s="17" t="s">
        <v>349</v>
      </c>
      <c r="B418" s="502" t="s">
        <v>18</v>
      </c>
      <c r="C418" s="502" t="s">
        <v>18</v>
      </c>
      <c r="D418" s="502" t="s">
        <v>18</v>
      </c>
      <c r="E418" s="502" t="s">
        <v>18</v>
      </c>
      <c r="F418" s="502" t="s">
        <v>18</v>
      </c>
      <c r="G418" s="5"/>
      <c r="H418" s="5"/>
      <c r="I418" s="5"/>
      <c r="J418" s="5"/>
      <c r="K418" s="5"/>
      <c r="M418" s="133"/>
      <c r="N418" s="133"/>
      <c r="O418" s="133"/>
      <c r="P418" s="133"/>
      <c r="Q418" s="133"/>
    </row>
    <row r="419" spans="1:17" s="21" customFormat="1" x14ac:dyDescent="0.2">
      <c r="A419" s="17" t="s">
        <v>350</v>
      </c>
      <c r="B419" s="502" t="s">
        <v>18</v>
      </c>
      <c r="C419" s="502" t="s">
        <v>18</v>
      </c>
      <c r="D419" s="502" t="s">
        <v>18</v>
      </c>
      <c r="E419" s="502" t="s">
        <v>18</v>
      </c>
      <c r="F419" s="502" t="s">
        <v>18</v>
      </c>
      <c r="G419" s="5"/>
      <c r="H419" s="5"/>
      <c r="I419" s="5"/>
      <c r="J419" s="5"/>
      <c r="K419" s="5"/>
      <c r="M419" s="133"/>
      <c r="N419" s="133"/>
      <c r="O419" s="133"/>
      <c r="P419" s="133"/>
      <c r="Q419" s="133"/>
    </row>
    <row r="420" spans="1:17" s="21" customFormat="1" x14ac:dyDescent="0.2">
      <c r="A420" s="147" t="s">
        <v>351</v>
      </c>
      <c r="B420" s="502" t="s">
        <v>18</v>
      </c>
      <c r="C420" s="502" t="s">
        <v>18</v>
      </c>
      <c r="D420" s="502" t="s">
        <v>18</v>
      </c>
      <c r="E420" s="502" t="s">
        <v>18</v>
      </c>
      <c r="F420" s="502" t="s">
        <v>18</v>
      </c>
      <c r="G420" s="5"/>
      <c r="H420" s="5"/>
      <c r="I420" s="5"/>
      <c r="J420" s="5"/>
      <c r="K420" s="5"/>
      <c r="M420" s="133"/>
      <c r="N420" s="133"/>
      <c r="O420" s="133"/>
      <c r="P420" s="133"/>
      <c r="Q420" s="133"/>
    </row>
    <row r="421" spans="1:17" s="21" customFormat="1" x14ac:dyDescent="0.2">
      <c r="A421" s="147" t="s">
        <v>346</v>
      </c>
      <c r="B421" s="502" t="s">
        <v>18</v>
      </c>
      <c r="C421" s="502" t="s">
        <v>18</v>
      </c>
      <c r="D421" s="502" t="s">
        <v>18</v>
      </c>
      <c r="E421" s="502" t="s">
        <v>18</v>
      </c>
      <c r="F421" s="502" t="s">
        <v>18</v>
      </c>
      <c r="G421" s="5"/>
      <c r="H421" s="5"/>
      <c r="I421" s="5"/>
      <c r="J421" s="5"/>
      <c r="K421" s="5"/>
      <c r="M421" s="133"/>
      <c r="N421" s="133"/>
      <c r="O421" s="133"/>
      <c r="P421" s="133"/>
      <c r="Q421" s="133"/>
    </row>
    <row r="422" spans="1:17" s="21" customFormat="1" x14ac:dyDescent="0.2">
      <c r="A422" s="17" t="s">
        <v>347</v>
      </c>
      <c r="B422" s="502" t="s">
        <v>18</v>
      </c>
      <c r="C422" s="502" t="s">
        <v>18</v>
      </c>
      <c r="D422" s="502" t="s">
        <v>18</v>
      </c>
      <c r="E422" s="502" t="s">
        <v>18</v>
      </c>
      <c r="F422" s="502" t="s">
        <v>18</v>
      </c>
      <c r="G422" s="5"/>
      <c r="H422" s="5"/>
      <c r="I422" s="5"/>
      <c r="J422" s="5"/>
      <c r="K422" s="5"/>
      <c r="M422" s="133"/>
      <c r="N422" s="133"/>
      <c r="O422" s="133"/>
      <c r="P422" s="133"/>
      <c r="Q422" s="133"/>
    </row>
    <row r="423" spans="1:17" s="21" customFormat="1" x14ac:dyDescent="0.2">
      <c r="A423" s="3"/>
      <c r="B423" s="14"/>
      <c r="C423" s="14"/>
      <c r="D423" s="14"/>
      <c r="E423" s="14"/>
      <c r="F423" s="14"/>
      <c r="G423" s="5"/>
      <c r="H423" s="5"/>
      <c r="I423" s="5"/>
      <c r="J423" s="5"/>
      <c r="K423" s="5"/>
      <c r="M423" s="133"/>
      <c r="N423" s="133"/>
      <c r="O423" s="133"/>
      <c r="P423" s="133"/>
      <c r="Q423" s="133"/>
    </row>
    <row r="424" spans="1:17" s="21" customFormat="1" x14ac:dyDescent="0.2">
      <c r="A424" s="3" t="s">
        <v>778</v>
      </c>
      <c r="B424" s="509" t="s">
        <v>18</v>
      </c>
      <c r="C424" s="509" t="s">
        <v>18</v>
      </c>
      <c r="D424" s="509" t="s">
        <v>18</v>
      </c>
      <c r="E424" s="509" t="s">
        <v>18</v>
      </c>
      <c r="F424" s="509" t="s">
        <v>18</v>
      </c>
      <c r="G424" s="5"/>
      <c r="H424" s="5"/>
      <c r="I424" s="5"/>
      <c r="J424" s="5"/>
      <c r="K424" s="5"/>
      <c r="M424" s="133"/>
      <c r="N424" s="133"/>
      <c r="O424" s="133"/>
      <c r="P424" s="133"/>
      <c r="Q424" s="133"/>
    </row>
    <row r="425" spans="1:17" x14ac:dyDescent="0.2">
      <c r="B425" s="14"/>
      <c r="C425" s="14"/>
      <c r="D425" s="14"/>
      <c r="E425" s="14"/>
      <c r="F425" s="49"/>
      <c r="I425" s="601"/>
    </row>
    <row r="426" spans="1:17" x14ac:dyDescent="0.2">
      <c r="A426" s="132" t="s">
        <v>1057</v>
      </c>
      <c r="B426" s="14"/>
      <c r="C426" s="14"/>
      <c r="D426" s="14"/>
      <c r="E426" s="14"/>
      <c r="F426" s="49"/>
      <c r="I426" s="601"/>
    </row>
    <row r="427" spans="1:17" s="21" customFormat="1" x14ac:dyDescent="0.2">
      <c r="A427" s="3" t="s">
        <v>446</v>
      </c>
      <c r="B427" s="14">
        <v>272.40929999999997</v>
      </c>
      <c r="C427" s="14">
        <v>269.7595</v>
      </c>
      <c r="D427" s="14">
        <v>238.40459999999999</v>
      </c>
      <c r="E427" s="14">
        <v>209.78149999999999</v>
      </c>
      <c r="F427" s="14">
        <v>162.57810000000001</v>
      </c>
      <c r="G427" s="5"/>
      <c r="H427" s="5"/>
      <c r="I427" s="5"/>
      <c r="J427" s="5"/>
      <c r="K427" s="5"/>
      <c r="M427" s="133"/>
      <c r="N427" s="133"/>
      <c r="O427" s="133"/>
      <c r="P427" s="133"/>
      <c r="Q427" s="133"/>
    </row>
    <row r="428" spans="1:17" s="21" customFormat="1" x14ac:dyDescent="0.2">
      <c r="A428" s="17" t="s">
        <v>345</v>
      </c>
      <c r="B428" s="502" t="s">
        <v>18</v>
      </c>
      <c r="C428" s="502" t="s">
        <v>18</v>
      </c>
      <c r="D428" s="502" t="s">
        <v>18</v>
      </c>
      <c r="E428" s="502" t="s">
        <v>18</v>
      </c>
      <c r="F428" s="502" t="s">
        <v>18</v>
      </c>
      <c r="G428" s="5"/>
      <c r="H428" s="5"/>
      <c r="I428" s="5"/>
      <c r="J428" s="5"/>
      <c r="K428" s="5"/>
      <c r="M428" s="133"/>
      <c r="N428" s="133"/>
      <c r="O428" s="133"/>
      <c r="P428" s="133"/>
      <c r="Q428" s="133"/>
    </row>
    <row r="429" spans="1:17" s="21" customFormat="1" x14ac:dyDescent="0.2">
      <c r="A429" s="17" t="s">
        <v>348</v>
      </c>
      <c r="B429" s="502" t="s">
        <v>18</v>
      </c>
      <c r="C429" s="502" t="s">
        <v>18</v>
      </c>
      <c r="D429" s="502" t="s">
        <v>18</v>
      </c>
      <c r="E429" s="502" t="s">
        <v>18</v>
      </c>
      <c r="F429" s="502" t="s">
        <v>18</v>
      </c>
      <c r="G429" s="5"/>
      <c r="H429" s="5"/>
      <c r="I429" s="5"/>
      <c r="J429" s="5"/>
      <c r="K429" s="5"/>
      <c r="M429" s="133"/>
      <c r="N429" s="133"/>
      <c r="O429" s="133"/>
      <c r="P429" s="133"/>
      <c r="Q429" s="133"/>
    </row>
    <row r="430" spans="1:17" s="21" customFormat="1" x14ac:dyDescent="0.2">
      <c r="A430" s="17" t="s">
        <v>349</v>
      </c>
      <c r="B430" s="502" t="s">
        <v>18</v>
      </c>
      <c r="C430" s="502" t="s">
        <v>18</v>
      </c>
      <c r="D430" s="502" t="s">
        <v>18</v>
      </c>
      <c r="E430" s="502" t="s">
        <v>18</v>
      </c>
      <c r="F430" s="502" t="s">
        <v>18</v>
      </c>
      <c r="G430" s="5"/>
      <c r="H430" s="5"/>
      <c r="I430" s="5"/>
      <c r="J430" s="5"/>
      <c r="K430" s="5"/>
      <c r="M430" s="133"/>
      <c r="N430" s="133"/>
      <c r="O430" s="133"/>
      <c r="P430" s="133"/>
      <c r="Q430" s="133"/>
    </row>
    <row r="431" spans="1:17" s="21" customFormat="1" x14ac:dyDescent="0.2">
      <c r="A431" s="17" t="s">
        <v>350</v>
      </c>
      <c r="B431" s="502" t="s">
        <v>18</v>
      </c>
      <c r="C431" s="502" t="s">
        <v>18</v>
      </c>
      <c r="D431" s="502" t="s">
        <v>18</v>
      </c>
      <c r="E431" s="502" t="s">
        <v>18</v>
      </c>
      <c r="F431" s="502" t="s">
        <v>18</v>
      </c>
      <c r="G431" s="5"/>
      <c r="H431" s="5"/>
      <c r="I431" s="5"/>
      <c r="J431" s="5"/>
      <c r="K431" s="5"/>
      <c r="M431" s="133"/>
      <c r="N431" s="133"/>
      <c r="O431" s="133"/>
      <c r="P431" s="133"/>
      <c r="Q431" s="133"/>
    </row>
    <row r="432" spans="1:17" s="21" customFormat="1" x14ac:dyDescent="0.2">
      <c r="A432" s="147" t="s">
        <v>351</v>
      </c>
      <c r="B432" s="502" t="s">
        <v>18</v>
      </c>
      <c r="C432" s="502" t="s">
        <v>18</v>
      </c>
      <c r="D432" s="502" t="s">
        <v>18</v>
      </c>
      <c r="E432" s="502" t="s">
        <v>18</v>
      </c>
      <c r="F432" s="502" t="s">
        <v>18</v>
      </c>
      <c r="G432" s="5"/>
      <c r="H432" s="5"/>
      <c r="I432" s="5"/>
      <c r="J432" s="5"/>
      <c r="K432" s="5"/>
      <c r="M432" s="133"/>
      <c r="N432" s="133"/>
      <c r="O432" s="133"/>
      <c r="P432" s="133"/>
      <c r="Q432" s="133"/>
    </row>
    <row r="433" spans="1:17" s="21" customFormat="1" x14ac:dyDescent="0.2">
      <c r="A433" s="147" t="s">
        <v>346</v>
      </c>
      <c r="B433" s="502" t="s">
        <v>18</v>
      </c>
      <c r="C433" s="502" t="s">
        <v>18</v>
      </c>
      <c r="D433" s="502" t="s">
        <v>18</v>
      </c>
      <c r="E433" s="502" t="s">
        <v>18</v>
      </c>
      <c r="F433" s="502" t="s">
        <v>18</v>
      </c>
      <c r="G433" s="5"/>
      <c r="H433" s="5"/>
      <c r="I433" s="5"/>
      <c r="J433" s="5"/>
      <c r="K433" s="5"/>
      <c r="M433" s="133"/>
      <c r="N433" s="133"/>
      <c r="O433" s="133"/>
      <c r="P433" s="133"/>
      <c r="Q433" s="133"/>
    </row>
    <row r="434" spans="1:17" s="21" customFormat="1" x14ac:dyDescent="0.2">
      <c r="A434" s="17" t="s">
        <v>347</v>
      </c>
      <c r="B434" s="502" t="s">
        <v>18</v>
      </c>
      <c r="C434" s="502" t="s">
        <v>18</v>
      </c>
      <c r="D434" s="502" t="s">
        <v>18</v>
      </c>
      <c r="E434" s="502" t="s">
        <v>18</v>
      </c>
      <c r="F434" s="502" t="s">
        <v>18</v>
      </c>
      <c r="G434" s="5"/>
      <c r="H434" s="5"/>
      <c r="I434" s="5"/>
      <c r="J434" s="5"/>
      <c r="K434" s="5"/>
      <c r="M434" s="133"/>
      <c r="N434" s="133"/>
      <c r="O434" s="133"/>
      <c r="P434" s="133"/>
      <c r="Q434" s="133"/>
    </row>
    <row r="435" spans="1:17" s="21" customFormat="1" x14ac:dyDescent="0.2">
      <c r="A435" s="3"/>
      <c r="B435" s="14"/>
      <c r="C435" s="14"/>
      <c r="D435" s="14"/>
      <c r="E435" s="14"/>
      <c r="F435" s="14"/>
      <c r="G435" s="5"/>
      <c r="H435" s="5"/>
      <c r="I435" s="5"/>
      <c r="J435" s="5"/>
      <c r="K435" s="5"/>
      <c r="M435" s="133"/>
      <c r="N435" s="133"/>
      <c r="O435" s="133"/>
      <c r="P435" s="133"/>
      <c r="Q435" s="133"/>
    </row>
    <row r="436" spans="1:17" s="21" customFormat="1" x14ac:dyDescent="0.2">
      <c r="A436" s="11" t="s">
        <v>778</v>
      </c>
      <c r="B436" s="512" t="s">
        <v>18</v>
      </c>
      <c r="C436" s="512" t="s">
        <v>18</v>
      </c>
      <c r="D436" s="512" t="s">
        <v>18</v>
      </c>
      <c r="E436" s="512" t="s">
        <v>18</v>
      </c>
      <c r="F436" s="512" t="s">
        <v>18</v>
      </c>
      <c r="G436" s="5"/>
      <c r="H436" s="5"/>
      <c r="I436" s="5"/>
      <c r="J436" s="5"/>
      <c r="K436" s="5"/>
      <c r="M436" s="133"/>
      <c r="N436" s="133"/>
      <c r="O436" s="133"/>
      <c r="P436" s="133"/>
      <c r="Q436" s="133"/>
    </row>
    <row r="437" spans="1:17" ht="37.5" customHeight="1" x14ac:dyDescent="0.2">
      <c r="A437" s="1218" t="s">
        <v>1067</v>
      </c>
      <c r="B437" s="1218"/>
      <c r="C437" s="1218"/>
      <c r="D437" s="1218"/>
      <c r="E437" s="1218"/>
      <c r="F437" s="1218"/>
      <c r="G437" s="601"/>
      <c r="I437" s="601"/>
    </row>
    <row r="438" spans="1:17" ht="13.5" x14ac:dyDescent="0.2">
      <c r="A438" s="1168" t="s">
        <v>1058</v>
      </c>
      <c r="B438" s="1167"/>
      <c r="C438" s="1167"/>
      <c r="D438" s="1167"/>
      <c r="E438" s="1167"/>
      <c r="F438" s="1167"/>
      <c r="G438" s="601"/>
      <c r="I438" s="601"/>
    </row>
    <row r="439" spans="1:17" x14ac:dyDescent="0.2">
      <c r="A439" s="503"/>
      <c r="B439" s="515"/>
      <c r="C439" s="515"/>
      <c r="D439" s="515"/>
      <c r="E439" s="515"/>
      <c r="F439" s="515"/>
    </row>
    <row r="440" spans="1:17" x14ac:dyDescent="0.2">
      <c r="A440" s="503"/>
      <c r="B440" s="515"/>
      <c r="C440" s="515"/>
      <c r="D440" s="515"/>
      <c r="E440" s="515"/>
      <c r="F440" s="515"/>
    </row>
    <row r="443" spans="1:17" ht="12.75" customHeight="1" x14ac:dyDescent="0.2">
      <c r="A443" s="1102" t="s">
        <v>158</v>
      </c>
      <c r="B443" s="1102"/>
      <c r="C443" s="1102"/>
      <c r="D443" s="1102"/>
      <c r="E443" s="1102"/>
      <c r="F443" s="1102"/>
      <c r="H443" s="601"/>
      <c r="I443" s="601"/>
      <c r="J443" s="601"/>
      <c r="K443" s="601"/>
      <c r="L443" s="601"/>
    </row>
    <row r="444" spans="1:17" ht="15" customHeight="1" x14ac:dyDescent="0.25">
      <c r="A444" s="1101" t="s">
        <v>159</v>
      </c>
      <c r="B444" s="1101"/>
      <c r="C444" s="1101"/>
      <c r="D444" s="1101"/>
      <c r="E444" s="1101"/>
      <c r="F444" s="1101"/>
      <c r="G444" s="601"/>
      <c r="H444" s="601"/>
      <c r="I444" s="601"/>
      <c r="J444" s="601"/>
      <c r="K444" s="601"/>
      <c r="L444" s="601"/>
    </row>
    <row r="445" spans="1:17" x14ac:dyDescent="0.2">
      <c r="A445" s="148" t="s">
        <v>54</v>
      </c>
      <c r="B445" s="516"/>
      <c r="C445" s="516"/>
      <c r="D445" s="516"/>
      <c r="E445" s="516"/>
      <c r="F445" s="516"/>
      <c r="G445" s="598"/>
      <c r="H445" s="598"/>
      <c r="I445" s="598"/>
      <c r="J445" s="598"/>
      <c r="K445" s="598"/>
      <c r="L445" s="598"/>
    </row>
    <row r="446" spans="1:17" x14ac:dyDescent="0.2">
      <c r="G446" s="598"/>
      <c r="H446" s="598"/>
      <c r="I446" s="598"/>
      <c r="J446" s="598"/>
      <c r="K446" s="598"/>
      <c r="L446" s="598"/>
    </row>
    <row r="447" spans="1:17" x14ac:dyDescent="0.2">
      <c r="A447" s="136"/>
      <c r="B447" s="12">
        <v>40909</v>
      </c>
      <c r="C447" s="12">
        <v>41275</v>
      </c>
      <c r="D447" s="12">
        <v>41640</v>
      </c>
      <c r="E447" s="12">
        <v>42005</v>
      </c>
      <c r="F447" s="12">
        <v>42370</v>
      </c>
      <c r="G447" s="598"/>
      <c r="H447" s="598"/>
      <c r="I447" s="598"/>
      <c r="J447" s="598"/>
      <c r="K447" s="598"/>
      <c r="L447" s="598"/>
    </row>
    <row r="448" spans="1:17" x14ac:dyDescent="0.2">
      <c r="A448" s="139" t="s">
        <v>160</v>
      </c>
      <c r="B448" s="29">
        <v>118</v>
      </c>
      <c r="C448" s="29">
        <v>115</v>
      </c>
      <c r="D448" s="29">
        <v>114</v>
      </c>
      <c r="E448" s="29">
        <v>114</v>
      </c>
      <c r="F448" s="29">
        <v>115</v>
      </c>
      <c r="G448" s="598"/>
      <c r="H448" s="598"/>
      <c r="I448" s="598"/>
      <c r="J448" s="598"/>
      <c r="K448" s="598"/>
      <c r="L448" s="598"/>
    </row>
    <row r="449" spans="1:17" s="148" customFormat="1" x14ac:dyDescent="0.2">
      <c r="A449" s="122" t="s">
        <v>161</v>
      </c>
      <c r="B449" s="41">
        <v>118</v>
      </c>
      <c r="C449" s="41">
        <v>115</v>
      </c>
      <c r="D449" s="41">
        <v>114</v>
      </c>
      <c r="E449" s="41">
        <v>114</v>
      </c>
      <c r="F449" s="41">
        <v>115</v>
      </c>
      <c r="G449" s="598"/>
      <c r="H449" s="598"/>
      <c r="I449" s="598"/>
      <c r="J449" s="598"/>
      <c r="K449" s="598"/>
      <c r="L449" s="598"/>
      <c r="M449" s="133"/>
      <c r="N449" s="133"/>
      <c r="O449" s="133"/>
      <c r="P449" s="133"/>
      <c r="Q449" s="133"/>
    </row>
    <row r="450" spans="1:17" s="134" customFormat="1" x14ac:dyDescent="0.2">
      <c r="A450" s="107"/>
      <c r="B450" s="123"/>
      <c r="C450" s="123"/>
      <c r="D450" s="123"/>
      <c r="E450" s="123"/>
      <c r="F450" s="123"/>
      <c r="G450" s="598"/>
      <c r="H450" s="598"/>
      <c r="I450" s="598"/>
      <c r="J450" s="598"/>
      <c r="K450" s="598"/>
      <c r="L450" s="598"/>
      <c r="M450" s="133"/>
      <c r="N450" s="133"/>
      <c r="O450" s="133"/>
      <c r="P450" s="133"/>
      <c r="Q450" s="133"/>
    </row>
    <row r="451" spans="1:17" x14ac:dyDescent="0.2">
      <c r="A451" s="139" t="s">
        <v>162</v>
      </c>
      <c r="B451" s="29">
        <v>83</v>
      </c>
      <c r="C451" s="29">
        <v>81</v>
      </c>
      <c r="D451" s="29">
        <v>78</v>
      </c>
      <c r="E451" s="29">
        <v>77</v>
      </c>
      <c r="F451" s="29">
        <v>77</v>
      </c>
      <c r="G451" s="598"/>
      <c r="H451" s="762"/>
      <c r="I451" s="762"/>
      <c r="J451" s="762"/>
      <c r="K451" s="762"/>
      <c r="L451" s="762"/>
    </row>
    <row r="452" spans="1:17" s="148" customFormat="1" x14ac:dyDescent="0.2">
      <c r="A452" s="122" t="s">
        <v>161</v>
      </c>
      <c r="B452" s="69">
        <v>80</v>
      </c>
      <c r="C452" s="69">
        <v>79</v>
      </c>
      <c r="D452" s="69">
        <v>75</v>
      </c>
      <c r="E452" s="69">
        <v>74</v>
      </c>
      <c r="F452" s="69">
        <v>74</v>
      </c>
      <c r="G452" s="598"/>
      <c r="H452" s="598"/>
      <c r="I452" s="598"/>
      <c r="J452" s="598"/>
      <c r="K452" s="598"/>
      <c r="L452" s="133"/>
      <c r="M452" s="133"/>
      <c r="N452" s="133"/>
      <c r="O452" s="133"/>
      <c r="P452" s="133"/>
      <c r="Q452" s="133"/>
    </row>
    <row r="453" spans="1:17" s="134" customFormat="1" x14ac:dyDescent="0.2">
      <c r="A453" s="107"/>
      <c r="B453" s="123"/>
      <c r="C453" s="123"/>
      <c r="D453" s="123"/>
      <c r="E453" s="123"/>
      <c r="F453" s="123"/>
      <c r="G453" s="598"/>
      <c r="H453" s="598"/>
      <c r="I453" s="598"/>
      <c r="J453" s="598"/>
      <c r="K453" s="598"/>
      <c r="M453" s="133"/>
      <c r="N453" s="133"/>
      <c r="O453" s="133"/>
      <c r="P453" s="133"/>
      <c r="Q453" s="133"/>
    </row>
    <row r="454" spans="1:17" x14ac:dyDescent="0.2">
      <c r="A454" s="139" t="s">
        <v>163</v>
      </c>
      <c r="B454" s="29">
        <v>51</v>
      </c>
      <c r="C454" s="29">
        <v>53</v>
      </c>
      <c r="D454" s="29">
        <v>56</v>
      </c>
      <c r="E454" s="29">
        <v>63</v>
      </c>
      <c r="F454" s="29">
        <v>74</v>
      </c>
      <c r="G454" s="598"/>
      <c r="H454" s="598"/>
      <c r="I454" s="598"/>
      <c r="J454" s="598"/>
      <c r="K454" s="598"/>
    </row>
    <row r="455" spans="1:17" s="148" customFormat="1" x14ac:dyDescent="0.2">
      <c r="A455" s="122" t="s">
        <v>161</v>
      </c>
      <c r="B455" s="69">
        <v>49</v>
      </c>
      <c r="C455" s="69">
        <v>51</v>
      </c>
      <c r="D455" s="69">
        <v>56</v>
      </c>
      <c r="E455" s="69">
        <v>61</v>
      </c>
      <c r="F455" s="69">
        <v>72</v>
      </c>
      <c r="G455" s="598"/>
      <c r="H455" s="598"/>
      <c r="I455" s="598"/>
      <c r="J455" s="598"/>
      <c r="K455" s="598"/>
      <c r="L455" s="133"/>
      <c r="M455" s="133"/>
      <c r="N455" s="133"/>
      <c r="O455" s="133"/>
      <c r="P455" s="133"/>
      <c r="Q455" s="133"/>
    </row>
    <row r="456" spans="1:17" s="134" customFormat="1" x14ac:dyDescent="0.2">
      <c r="A456" s="107"/>
      <c r="B456" s="123"/>
      <c r="C456" s="123"/>
      <c r="D456" s="123"/>
      <c r="E456" s="123"/>
      <c r="F456" s="123"/>
      <c r="G456" s="598"/>
      <c r="H456" s="598"/>
      <c r="I456" s="598"/>
      <c r="J456" s="598"/>
      <c r="K456" s="598"/>
      <c r="M456" s="133"/>
      <c r="N456" s="133"/>
      <c r="O456" s="133"/>
      <c r="P456" s="133"/>
      <c r="Q456" s="133"/>
    </row>
    <row r="457" spans="1:17" x14ac:dyDescent="0.2">
      <c r="A457" s="139" t="s">
        <v>164</v>
      </c>
      <c r="B457" s="29">
        <v>252</v>
      </c>
      <c r="C457" s="29">
        <v>249</v>
      </c>
      <c r="D457" s="29">
        <v>248</v>
      </c>
      <c r="E457" s="29">
        <v>254</v>
      </c>
      <c r="F457" s="29">
        <v>266</v>
      </c>
      <c r="G457" s="598"/>
      <c r="H457" s="598"/>
      <c r="I457" s="598"/>
      <c r="J457" s="598"/>
      <c r="K457" s="598"/>
      <c r="L457" s="134"/>
    </row>
    <row r="458" spans="1:17" s="148" customFormat="1" x14ac:dyDescent="0.2">
      <c r="A458" s="122" t="s">
        <v>161</v>
      </c>
      <c r="B458" s="69">
        <v>247</v>
      </c>
      <c r="C458" s="69">
        <v>245</v>
      </c>
      <c r="D458" s="69">
        <v>245</v>
      </c>
      <c r="E458" s="69">
        <v>249</v>
      </c>
      <c r="F458" s="69">
        <v>261</v>
      </c>
      <c r="G458" s="598"/>
      <c r="H458" s="598"/>
      <c r="I458" s="598"/>
      <c r="J458" s="598"/>
      <c r="K458" s="598"/>
      <c r="L458" s="134"/>
      <c r="M458" s="133"/>
      <c r="N458" s="133"/>
      <c r="O458" s="133"/>
      <c r="P458" s="133"/>
      <c r="Q458" s="133"/>
    </row>
    <row r="459" spans="1:17" s="134" customFormat="1" x14ac:dyDescent="0.2">
      <c r="A459" s="107"/>
      <c r="B459" s="123"/>
      <c r="C459" s="123"/>
      <c r="D459" s="123"/>
      <c r="E459" s="123"/>
      <c r="F459" s="123"/>
      <c r="G459" s="598"/>
      <c r="H459" s="598"/>
      <c r="I459" s="598"/>
      <c r="J459" s="598"/>
      <c r="K459" s="598"/>
      <c r="M459" s="133"/>
      <c r="N459" s="133"/>
      <c r="O459" s="133"/>
      <c r="P459" s="133"/>
      <c r="Q459" s="133"/>
    </row>
    <row r="460" spans="1:17" s="148" customFormat="1" x14ac:dyDescent="0.2">
      <c r="A460" s="148" t="s">
        <v>16</v>
      </c>
      <c r="B460" s="124"/>
      <c r="C460" s="124"/>
      <c r="D460" s="124"/>
      <c r="E460" s="124"/>
      <c r="F460" s="124"/>
      <c r="G460" s="598"/>
      <c r="H460" s="598"/>
      <c r="I460" s="598"/>
      <c r="J460" s="598"/>
      <c r="K460" s="598"/>
      <c r="L460" s="134"/>
      <c r="M460" s="133"/>
      <c r="N460" s="133"/>
      <c r="O460" s="133"/>
      <c r="P460" s="133"/>
      <c r="Q460" s="133"/>
    </row>
    <row r="461" spans="1:17" x14ac:dyDescent="0.2">
      <c r="A461" s="109" t="s">
        <v>165</v>
      </c>
      <c r="B461" s="763">
        <v>10118</v>
      </c>
      <c r="C461" s="763">
        <v>10279</v>
      </c>
      <c r="D461" s="763">
        <v>10583</v>
      </c>
      <c r="E461" s="763">
        <v>10805</v>
      </c>
      <c r="F461" s="763">
        <v>11094</v>
      </c>
      <c r="G461" s="595"/>
      <c r="H461" s="594"/>
      <c r="I461" s="594"/>
      <c r="J461" s="594"/>
      <c r="K461" s="594"/>
      <c r="L461" s="594"/>
    </row>
    <row r="462" spans="1:17" s="144" customFormat="1" x14ac:dyDescent="0.2">
      <c r="A462" s="118" t="s">
        <v>166</v>
      </c>
      <c r="B462" s="436">
        <v>2334</v>
      </c>
      <c r="C462" s="436">
        <v>2398</v>
      </c>
      <c r="D462" s="436">
        <v>2389</v>
      </c>
      <c r="E462" s="436">
        <v>2379</v>
      </c>
      <c r="F462" s="436">
        <v>2455</v>
      </c>
      <c r="G462" s="595"/>
      <c r="H462" s="595"/>
      <c r="I462" s="594"/>
      <c r="J462" s="594"/>
      <c r="K462" s="595"/>
      <c r="L462" s="125"/>
      <c r="M462" s="133"/>
      <c r="N462" s="133"/>
      <c r="O462" s="133"/>
      <c r="P462" s="133"/>
      <c r="Q462" s="133"/>
    </row>
    <row r="463" spans="1:17" s="148" customFormat="1" x14ac:dyDescent="0.2">
      <c r="A463" s="148" t="s">
        <v>167</v>
      </c>
      <c r="B463" s="436">
        <v>3355</v>
      </c>
      <c r="C463" s="436">
        <v>3340</v>
      </c>
      <c r="D463" s="436">
        <v>3343</v>
      </c>
      <c r="E463" s="436">
        <v>3353</v>
      </c>
      <c r="F463" s="436">
        <v>3395</v>
      </c>
      <c r="G463" s="598"/>
      <c r="H463" s="594"/>
      <c r="I463" s="594"/>
      <c r="J463" s="594"/>
      <c r="K463" s="594"/>
      <c r="L463" s="125"/>
      <c r="M463" s="133"/>
      <c r="N463" s="133"/>
      <c r="O463" s="133"/>
      <c r="P463" s="133"/>
      <c r="Q463" s="133"/>
    </row>
    <row r="464" spans="1:17" s="148" customFormat="1" x14ac:dyDescent="0.2">
      <c r="A464" s="126" t="s">
        <v>168</v>
      </c>
      <c r="B464" s="437">
        <v>4429</v>
      </c>
      <c r="C464" s="437">
        <v>4541</v>
      </c>
      <c r="D464" s="437">
        <v>4851</v>
      </c>
      <c r="E464" s="437">
        <v>5073</v>
      </c>
      <c r="F464" s="437">
        <v>5244</v>
      </c>
      <c r="G464" s="598"/>
      <c r="H464" s="594"/>
      <c r="I464" s="594"/>
      <c r="J464" s="594"/>
      <c r="K464" s="594"/>
      <c r="L464" s="125"/>
      <c r="M464" s="133"/>
      <c r="N464" s="133"/>
      <c r="O464" s="133"/>
      <c r="P464" s="133"/>
      <c r="Q464" s="133"/>
    </row>
    <row r="465" spans="1:17" s="134" customFormat="1" ht="13.5" customHeight="1" x14ac:dyDescent="0.2">
      <c r="A465" s="1184" t="s">
        <v>169</v>
      </c>
      <c r="B465" s="1184"/>
      <c r="C465" s="1184"/>
      <c r="D465" s="1184"/>
      <c r="E465" s="1184"/>
      <c r="F465" s="1184"/>
      <c r="G465" s="133"/>
      <c r="H465" s="133"/>
      <c r="I465" s="133"/>
      <c r="J465" s="133"/>
      <c r="K465" s="133"/>
      <c r="M465" s="133"/>
      <c r="N465" s="133"/>
      <c r="O465" s="133"/>
      <c r="P465" s="133"/>
      <c r="Q465" s="133"/>
    </row>
    <row r="466" spans="1:17" s="134" customFormat="1" x14ac:dyDescent="0.2">
      <c r="A466" s="107"/>
      <c r="B466" s="44"/>
      <c r="C466" s="44"/>
      <c r="D466" s="44"/>
      <c r="E466" s="44"/>
      <c r="F466" s="44"/>
      <c r="G466" s="598"/>
      <c r="H466" s="598"/>
      <c r="I466" s="598"/>
      <c r="J466" s="598"/>
      <c r="K466" s="598"/>
      <c r="M466" s="133"/>
      <c r="N466" s="133"/>
      <c r="O466" s="133"/>
      <c r="P466" s="133"/>
      <c r="Q466" s="133"/>
    </row>
    <row r="467" spans="1:17" x14ac:dyDescent="0.2">
      <c r="A467" s="107"/>
      <c r="B467" s="44"/>
      <c r="C467" s="44"/>
      <c r="D467" s="44"/>
      <c r="E467" s="44"/>
      <c r="F467" s="44"/>
      <c r="G467" s="598"/>
      <c r="H467" s="598"/>
      <c r="I467" s="598"/>
      <c r="J467" s="598"/>
      <c r="K467" s="598"/>
    </row>
    <row r="468" spans="1:17" x14ac:dyDescent="0.2">
      <c r="A468" s="450"/>
      <c r="B468" s="516"/>
      <c r="C468" s="516"/>
      <c r="D468" s="516"/>
      <c r="E468" s="516"/>
      <c r="F468" s="516"/>
      <c r="G468" s="598"/>
      <c r="H468" s="598"/>
      <c r="I468" s="598"/>
      <c r="J468" s="598"/>
      <c r="K468" s="598"/>
    </row>
    <row r="469" spans="1:17" x14ac:dyDescent="0.2">
      <c r="A469" s="450"/>
      <c r="B469" s="516"/>
      <c r="C469" s="516"/>
      <c r="D469" s="516"/>
      <c r="E469" s="516"/>
      <c r="F469" s="516"/>
      <c r="G469" s="598"/>
      <c r="H469" s="598"/>
      <c r="I469" s="598"/>
      <c r="J469" s="598"/>
      <c r="K469" s="598"/>
    </row>
    <row r="470" spans="1:17" ht="12.75" customHeight="1" x14ac:dyDescent="0.2">
      <c r="A470" s="1102" t="s">
        <v>170</v>
      </c>
      <c r="B470" s="1102"/>
      <c r="C470" s="1102"/>
      <c r="D470" s="1102"/>
      <c r="E470" s="1102"/>
      <c r="F470" s="1102"/>
      <c r="G470" s="133"/>
      <c r="H470" s="762"/>
      <c r="I470" s="762"/>
      <c r="J470" s="762"/>
      <c r="K470" s="762"/>
      <c r="L470" s="762"/>
    </row>
    <row r="471" spans="1:17" ht="15" x14ac:dyDescent="0.25">
      <c r="A471" s="1101" t="s">
        <v>171</v>
      </c>
      <c r="B471" s="1101"/>
      <c r="C471" s="1101"/>
      <c r="D471" s="1101"/>
      <c r="E471" s="1101"/>
      <c r="F471" s="1101"/>
      <c r="G471" s="598"/>
      <c r="H471" s="597"/>
      <c r="I471" s="597"/>
      <c r="J471" s="597"/>
      <c r="K471" s="597"/>
      <c r="L471" s="595"/>
    </row>
    <row r="472" spans="1:17" x14ac:dyDescent="0.2">
      <c r="A472" s="148" t="s">
        <v>173</v>
      </c>
      <c r="B472" s="516"/>
      <c r="C472" s="516"/>
      <c r="D472" s="516"/>
      <c r="E472" s="516"/>
      <c r="F472" s="516"/>
      <c r="G472" s="598"/>
      <c r="H472" s="597"/>
      <c r="I472" s="597"/>
      <c r="J472" s="597"/>
      <c r="K472" s="597"/>
      <c r="L472" s="595"/>
    </row>
    <row r="473" spans="1:17" x14ac:dyDescent="0.2">
      <c r="A473" s="450"/>
      <c r="B473" s="516"/>
      <c r="C473" s="516"/>
      <c r="D473" s="516"/>
      <c r="E473" s="516"/>
      <c r="F473" s="516"/>
      <c r="G473" s="134"/>
      <c r="H473" s="712"/>
      <c r="I473" s="712"/>
      <c r="J473" s="712"/>
      <c r="K473" s="712"/>
      <c r="L473" s="595"/>
    </row>
    <row r="474" spans="1:17" x14ac:dyDescent="0.2">
      <c r="A474" s="136"/>
      <c r="B474" s="12">
        <v>40909</v>
      </c>
      <c r="C474" s="12">
        <v>41275</v>
      </c>
      <c r="D474" s="12">
        <v>41640</v>
      </c>
      <c r="E474" s="12">
        <v>42005</v>
      </c>
      <c r="F474" s="12">
        <v>42370</v>
      </c>
      <c r="G474" s="134"/>
      <c r="H474" s="712"/>
      <c r="I474" s="712"/>
      <c r="J474" s="712"/>
      <c r="K474" s="712"/>
      <c r="L474" s="595"/>
    </row>
    <row r="475" spans="1:17" s="148" customFormat="1" x14ac:dyDescent="0.2">
      <c r="A475" s="139" t="s">
        <v>172</v>
      </c>
      <c r="B475" s="29">
        <v>118611.29300000001</v>
      </c>
      <c r="C475" s="29">
        <v>95478.917000000001</v>
      </c>
      <c r="D475" s="29">
        <v>105093.662</v>
      </c>
      <c r="E475" s="29">
        <v>111150.345</v>
      </c>
      <c r="F475" s="29">
        <v>136560.24799999999</v>
      </c>
      <c r="G475" s="725"/>
      <c r="H475" s="712"/>
      <c r="I475" s="712"/>
      <c r="J475" s="712"/>
      <c r="K475" s="764"/>
      <c r="L475" s="595"/>
      <c r="M475" s="133"/>
      <c r="N475" s="133"/>
      <c r="O475" s="133"/>
      <c r="P475" s="133"/>
      <c r="Q475" s="133"/>
    </row>
    <row r="476" spans="1:17" s="144" customFormat="1" x14ac:dyDescent="0.2">
      <c r="A476" s="122" t="s">
        <v>174</v>
      </c>
      <c r="B476" s="69"/>
      <c r="C476" s="69"/>
      <c r="D476" s="69"/>
      <c r="E476" s="69"/>
      <c r="F476" s="69"/>
      <c r="G476" s="725"/>
      <c r="H476" s="765"/>
      <c r="I476" s="765"/>
      <c r="J476" s="765"/>
      <c r="K476" s="765"/>
      <c r="L476" s="712"/>
      <c r="M476" s="133"/>
      <c r="N476" s="133"/>
      <c r="O476" s="133"/>
      <c r="P476" s="133"/>
      <c r="Q476" s="133"/>
    </row>
    <row r="477" spans="1:17" s="148" customFormat="1" x14ac:dyDescent="0.2">
      <c r="A477" s="17" t="s">
        <v>175</v>
      </c>
      <c r="B477" s="69">
        <v>10955.712</v>
      </c>
      <c r="C477" s="69">
        <v>10808.516</v>
      </c>
      <c r="D477" s="69">
        <v>10971.134</v>
      </c>
      <c r="E477" s="69">
        <v>10287.891</v>
      </c>
      <c r="F477" s="69">
        <v>11693.582</v>
      </c>
      <c r="G477" s="725"/>
      <c r="H477" s="517"/>
      <c r="I477" s="517"/>
      <c r="J477" s="517"/>
      <c r="K477" s="711"/>
      <c r="L477" s="595"/>
      <c r="M477" s="133"/>
      <c r="N477" s="133"/>
      <c r="O477" s="133"/>
      <c r="P477" s="133"/>
      <c r="Q477" s="133"/>
    </row>
    <row r="478" spans="1:17" x14ac:dyDescent="0.2">
      <c r="A478" s="138" t="s">
        <v>176</v>
      </c>
      <c r="B478" s="69">
        <v>6639.7820000000002</v>
      </c>
      <c r="C478" s="69">
        <v>6561.4980000000005</v>
      </c>
      <c r="D478" s="69">
        <v>6786.0470000000005</v>
      </c>
      <c r="E478" s="69">
        <v>6545.0430000000006</v>
      </c>
      <c r="F478" s="69">
        <v>7010.0150000000003</v>
      </c>
      <c r="G478" s="725"/>
      <c r="H478" s="517"/>
      <c r="I478" s="517"/>
      <c r="J478" s="517"/>
      <c r="K478" s="711"/>
      <c r="L478" s="595"/>
    </row>
    <row r="479" spans="1:17" x14ac:dyDescent="0.2">
      <c r="A479" s="109"/>
      <c r="B479" s="15"/>
      <c r="C479" s="15"/>
      <c r="D479" s="15"/>
      <c r="E479" s="15"/>
      <c r="F479" s="15"/>
      <c r="G479" s="134"/>
      <c r="H479" s="712"/>
      <c r="I479" s="712"/>
      <c r="J479" s="712"/>
      <c r="K479" s="712"/>
      <c r="L479" s="595"/>
    </row>
    <row r="480" spans="1:17" s="148" customFormat="1" x14ac:dyDescent="0.2">
      <c r="A480" s="139" t="s">
        <v>177</v>
      </c>
      <c r="B480" s="29">
        <v>86880.475000000006</v>
      </c>
      <c r="C480" s="29">
        <v>79571.562999999995</v>
      </c>
      <c r="D480" s="29">
        <v>89678.91</v>
      </c>
      <c r="E480" s="29">
        <v>90782.069000000003</v>
      </c>
      <c r="F480" s="29">
        <v>103570.71400000001</v>
      </c>
      <c r="G480" s="725"/>
      <c r="H480" s="712"/>
      <c r="I480" s="712"/>
      <c r="J480" s="712"/>
      <c r="K480" s="764"/>
      <c r="L480" s="595"/>
      <c r="M480" s="133"/>
      <c r="N480" s="133"/>
      <c r="O480" s="133"/>
      <c r="P480" s="133"/>
      <c r="Q480" s="133"/>
    </row>
    <row r="481" spans="1:17" s="144" customFormat="1" x14ac:dyDescent="0.2">
      <c r="A481" s="122" t="s">
        <v>174</v>
      </c>
      <c r="B481" s="69"/>
      <c r="C481" s="69"/>
      <c r="D481" s="69"/>
      <c r="E481" s="69"/>
      <c r="F481" s="69"/>
      <c r="G481" s="725"/>
      <c r="H481" s="595"/>
      <c r="I481" s="595"/>
      <c r="J481" s="596"/>
      <c r="K481" s="595"/>
      <c r="L481" s="597"/>
      <c r="M481" s="133"/>
      <c r="N481" s="133"/>
      <c r="O481" s="133"/>
      <c r="P481" s="133"/>
      <c r="Q481" s="133"/>
    </row>
    <row r="482" spans="1:17" s="148" customFormat="1" x14ac:dyDescent="0.2">
      <c r="A482" s="17" t="s">
        <v>175</v>
      </c>
      <c r="B482" s="69">
        <v>10140.832</v>
      </c>
      <c r="C482" s="69">
        <v>10089.388000000001</v>
      </c>
      <c r="D482" s="69">
        <v>10429.642</v>
      </c>
      <c r="E482" s="69">
        <v>10045.712</v>
      </c>
      <c r="F482" s="69">
        <v>11606.364</v>
      </c>
      <c r="G482" s="725"/>
      <c r="H482" s="603"/>
      <c r="I482" s="603"/>
      <c r="J482" s="603"/>
      <c r="K482" s="713"/>
      <c r="M482" s="133"/>
      <c r="N482" s="133"/>
      <c r="O482" s="133"/>
      <c r="P482" s="133"/>
      <c r="Q482" s="133"/>
    </row>
    <row r="483" spans="1:17" x14ac:dyDescent="0.2">
      <c r="A483" s="138" t="s">
        <v>176</v>
      </c>
      <c r="B483" s="69">
        <v>8071.402</v>
      </c>
      <c r="C483" s="69">
        <v>7767.1410000000005</v>
      </c>
      <c r="D483" s="69">
        <v>8890.7219999999998</v>
      </c>
      <c r="E483" s="69">
        <v>8591.0689999999995</v>
      </c>
      <c r="F483" s="69">
        <v>9157.9120000000003</v>
      </c>
      <c r="G483" s="725"/>
      <c r="H483" s="603"/>
      <c r="I483" s="603"/>
      <c r="J483" s="603"/>
      <c r="K483" s="713"/>
    </row>
    <row r="484" spans="1:17" x14ac:dyDescent="0.2">
      <c r="A484" s="109"/>
      <c r="B484" s="15"/>
      <c r="C484" s="15"/>
      <c r="D484" s="15"/>
      <c r="E484" s="15"/>
      <c r="F484" s="15"/>
      <c r="G484" s="137"/>
      <c r="H484" s="137"/>
      <c r="I484" s="137"/>
      <c r="J484" s="137"/>
      <c r="K484" s="137"/>
    </row>
    <row r="485" spans="1:17" s="134" customFormat="1" x14ac:dyDescent="0.2">
      <c r="A485" s="139" t="s">
        <v>178</v>
      </c>
      <c r="B485" s="29">
        <v>17549.078000000001</v>
      </c>
      <c r="C485" s="29">
        <v>18506.957999999999</v>
      </c>
      <c r="D485" s="29">
        <v>19143.374</v>
      </c>
      <c r="E485" s="29">
        <v>15282.175000000001</v>
      </c>
      <c r="F485" s="29">
        <v>18755.510999999999</v>
      </c>
      <c r="G485" s="725"/>
      <c r="H485" s="725"/>
      <c r="I485" s="725"/>
      <c r="J485" s="725"/>
      <c r="K485" s="725"/>
      <c r="L485" s="725"/>
      <c r="M485" s="133"/>
      <c r="N485" s="133"/>
      <c r="O485" s="133"/>
      <c r="P485" s="133"/>
      <c r="Q485" s="133"/>
    </row>
    <row r="486" spans="1:17" s="148" customFormat="1" x14ac:dyDescent="0.2">
      <c r="A486" s="107"/>
      <c r="B486" s="15"/>
      <c r="C486" s="15"/>
      <c r="D486" s="15"/>
      <c r="E486" s="15"/>
      <c r="F486" s="15"/>
      <c r="G486" s="725"/>
      <c r="H486" s="725"/>
      <c r="I486" s="725"/>
      <c r="J486" s="725"/>
      <c r="K486" s="725"/>
      <c r="L486" s="725"/>
      <c r="M486" s="133"/>
      <c r="N486" s="133"/>
      <c r="O486" s="133"/>
      <c r="P486" s="133"/>
      <c r="Q486" s="133"/>
    </row>
    <row r="487" spans="1:17" x14ac:dyDescent="0.2">
      <c r="A487" s="148" t="s">
        <v>16</v>
      </c>
      <c r="B487" s="41"/>
      <c r="C487" s="41"/>
      <c r="D487" s="41"/>
      <c r="E487" s="41"/>
      <c r="F487" s="41"/>
      <c r="G487" s="725"/>
      <c r="H487" s="725"/>
      <c r="I487" s="725"/>
      <c r="J487" s="725"/>
      <c r="K487" s="725"/>
      <c r="L487" s="725"/>
    </row>
    <row r="488" spans="1:17" x14ac:dyDescent="0.2">
      <c r="A488" s="129" t="s">
        <v>179</v>
      </c>
      <c r="B488" s="766">
        <v>4431099.8990000002</v>
      </c>
      <c r="C488" s="766">
        <v>4589109.2719999999</v>
      </c>
      <c r="D488" s="766">
        <v>5065668.4230000004</v>
      </c>
      <c r="E488" s="766">
        <v>5612723.8500000006</v>
      </c>
      <c r="F488" s="766">
        <v>6106644.0080000004</v>
      </c>
      <c r="G488" s="725"/>
      <c r="H488" s="725"/>
      <c r="I488" s="725"/>
      <c r="J488" s="725"/>
      <c r="K488" s="725"/>
      <c r="L488" s="725"/>
    </row>
    <row r="489" spans="1:17" ht="13.5" customHeight="1" x14ac:dyDescent="0.2">
      <c r="A489" s="1182" t="s">
        <v>169</v>
      </c>
      <c r="B489" s="1182"/>
      <c r="C489" s="1182"/>
      <c r="D489" s="1182"/>
      <c r="E489" s="1182"/>
      <c r="F489" s="1182"/>
      <c r="G489" s="725"/>
      <c r="H489" s="725"/>
      <c r="I489" s="725"/>
      <c r="J489" s="725"/>
      <c r="K489" s="725"/>
      <c r="L489" s="725"/>
    </row>
    <row r="490" spans="1:17" ht="13.5" customHeight="1" x14ac:dyDescent="0.2">
      <c r="A490" s="131"/>
      <c r="B490" s="518"/>
      <c r="C490" s="518"/>
      <c r="D490" s="518"/>
      <c r="E490" s="518"/>
      <c r="F490" s="518"/>
    </row>
    <row r="491" spans="1:17" ht="12.75" customHeight="1" x14ac:dyDescent="0.2">
      <c r="A491" s="131"/>
      <c r="B491" s="518"/>
      <c r="C491" s="518"/>
      <c r="D491" s="518"/>
      <c r="E491" s="518"/>
      <c r="F491" s="518"/>
    </row>
    <row r="492" spans="1:17" ht="12.75" customHeight="1" x14ac:dyDescent="0.2">
      <c r="A492" s="131"/>
      <c r="B492" s="518"/>
      <c r="C492" s="518"/>
      <c r="D492" s="518"/>
      <c r="E492" s="518"/>
      <c r="F492" s="518"/>
    </row>
    <row r="493" spans="1:17" s="598" customFormat="1" x14ac:dyDescent="0.2">
      <c r="A493" s="139"/>
      <c r="B493" s="516"/>
      <c r="C493" s="516"/>
      <c r="D493" s="516"/>
      <c r="E493" s="516"/>
      <c r="F493" s="516"/>
      <c r="G493" s="132"/>
      <c r="H493" s="132"/>
      <c r="I493" s="132"/>
      <c r="J493" s="132"/>
      <c r="K493" s="132"/>
      <c r="L493" s="133"/>
      <c r="M493" s="133"/>
      <c r="N493" s="133"/>
      <c r="O493" s="133"/>
      <c r="P493" s="133"/>
      <c r="Q493" s="133"/>
    </row>
    <row r="494" spans="1:17" s="598" customFormat="1" x14ac:dyDescent="0.2">
      <c r="A494" s="1158" t="s">
        <v>180</v>
      </c>
      <c r="B494" s="1158"/>
      <c r="C494" s="1158"/>
      <c r="D494" s="1158"/>
      <c r="E494" s="1158"/>
      <c r="F494" s="1158"/>
      <c r="G494" s="132"/>
      <c r="H494" s="132"/>
      <c r="I494" s="132"/>
      <c r="J494" s="132"/>
      <c r="K494" s="132"/>
      <c r="L494" s="133"/>
      <c r="M494" s="133"/>
      <c r="N494" s="133"/>
      <c r="O494" s="133"/>
      <c r="P494" s="133"/>
      <c r="Q494" s="133"/>
    </row>
    <row r="495" spans="1:17" s="600" customFormat="1" ht="15" x14ac:dyDescent="0.25">
      <c r="A495" s="1101" t="s">
        <v>181</v>
      </c>
      <c r="B495" s="1101"/>
      <c r="C495" s="1101"/>
      <c r="D495" s="1101"/>
      <c r="E495" s="1101"/>
      <c r="F495" s="1101"/>
      <c r="G495" s="599"/>
      <c r="H495" s="599"/>
      <c r="I495" s="599"/>
      <c r="J495" s="599"/>
      <c r="K495" s="599"/>
      <c r="L495" s="659"/>
      <c r="M495" s="133"/>
      <c r="N495" s="133"/>
      <c r="O495" s="133"/>
      <c r="P495" s="133"/>
      <c r="Q495" s="133"/>
    </row>
    <row r="496" spans="1:17" s="598" customFormat="1" x14ac:dyDescent="0.2">
      <c r="A496" s="148" t="s">
        <v>54</v>
      </c>
      <c r="B496" s="516"/>
      <c r="C496" s="516"/>
      <c r="D496" s="516"/>
      <c r="E496" s="516"/>
      <c r="F496" s="516"/>
      <c r="G496" s="132"/>
      <c r="H496" s="132"/>
      <c r="I496" s="132"/>
      <c r="J496" s="132"/>
      <c r="K496" s="132"/>
      <c r="L496" s="133"/>
      <c r="M496" s="133"/>
      <c r="N496" s="133"/>
      <c r="O496" s="133"/>
      <c r="P496" s="133"/>
      <c r="Q496" s="133"/>
    </row>
    <row r="497" spans="1:17" s="598" customFormat="1" x14ac:dyDescent="0.2">
      <c r="A497" s="148"/>
      <c r="B497" s="516"/>
      <c r="C497" s="516"/>
      <c r="D497" s="516"/>
      <c r="E497" s="516"/>
      <c r="F497" s="516"/>
      <c r="G497" s="132"/>
      <c r="H497" s="132"/>
      <c r="I497" s="132"/>
      <c r="J497" s="132"/>
      <c r="K497" s="132"/>
      <c r="L497" s="133"/>
      <c r="M497" s="133"/>
      <c r="N497" s="133"/>
      <c r="O497" s="133"/>
      <c r="P497" s="133"/>
      <c r="Q497" s="133"/>
    </row>
    <row r="498" spans="1:17" s="598" customFormat="1" x14ac:dyDescent="0.2">
      <c r="A498" s="136"/>
      <c r="B498" s="12">
        <v>40909</v>
      </c>
      <c r="C498" s="12">
        <v>41275</v>
      </c>
      <c r="D498" s="12">
        <v>41640</v>
      </c>
      <c r="E498" s="12">
        <v>42005</v>
      </c>
      <c r="F498" s="12">
        <v>42370</v>
      </c>
      <c r="G498" s="597"/>
      <c r="H498" s="597"/>
      <c r="I498" s="597"/>
      <c r="M498" s="133"/>
      <c r="N498" s="133"/>
      <c r="O498" s="133"/>
      <c r="P498" s="133"/>
      <c r="Q498" s="133"/>
    </row>
    <row r="499" spans="1:17" s="598" customFormat="1" ht="14.25" x14ac:dyDescent="0.2">
      <c r="A499" s="137" t="s">
        <v>1068</v>
      </c>
      <c r="B499" s="516"/>
      <c r="C499" s="516"/>
      <c r="D499" s="516"/>
      <c r="E499" s="516"/>
      <c r="F499" s="516"/>
      <c r="G499" s="132"/>
      <c r="H499" s="132"/>
      <c r="I499" s="132"/>
      <c r="J499" s="132"/>
      <c r="K499" s="132"/>
      <c r="L499" s="133"/>
      <c r="M499" s="133"/>
      <c r="N499" s="133"/>
      <c r="O499" s="133"/>
      <c r="P499" s="133"/>
      <c r="Q499" s="133"/>
    </row>
    <row r="500" spans="1:17" s="598" customFormat="1" x14ac:dyDescent="0.2">
      <c r="A500" s="80" t="s">
        <v>183</v>
      </c>
      <c r="B500" s="23">
        <v>127</v>
      </c>
      <c r="C500" s="23">
        <v>126</v>
      </c>
      <c r="D500" s="23">
        <v>95</v>
      </c>
      <c r="E500" s="23">
        <v>95</v>
      </c>
      <c r="F500" s="23">
        <v>93</v>
      </c>
      <c r="G500" s="5"/>
      <c r="H500" s="5"/>
      <c r="I500" s="5"/>
      <c r="J500" s="5"/>
      <c r="K500" s="5"/>
      <c r="M500" s="133"/>
      <c r="N500" s="133"/>
      <c r="O500" s="133"/>
      <c r="P500" s="133"/>
      <c r="Q500" s="133"/>
    </row>
    <row r="501" spans="1:17" s="598" customFormat="1" x14ac:dyDescent="0.2">
      <c r="A501" s="138" t="s">
        <v>184</v>
      </c>
      <c r="B501" s="160">
        <v>0</v>
      </c>
      <c r="C501" s="160">
        <v>0</v>
      </c>
      <c r="D501" s="160">
        <v>0</v>
      </c>
      <c r="E501" s="160">
        <v>0</v>
      </c>
      <c r="F501" s="160">
        <v>0</v>
      </c>
      <c r="G501" s="132"/>
      <c r="H501" s="601"/>
      <c r="I501" s="601"/>
      <c r="J501" s="601"/>
      <c r="K501" s="601"/>
      <c r="M501" s="133"/>
      <c r="N501" s="133"/>
      <c r="O501" s="133"/>
      <c r="P501" s="133"/>
      <c r="Q501" s="133"/>
    </row>
    <row r="502" spans="1:17" s="598" customFormat="1" x14ac:dyDescent="0.2">
      <c r="A502" s="138" t="s">
        <v>219</v>
      </c>
      <c r="B502" s="160">
        <v>0</v>
      </c>
      <c r="C502" s="160">
        <v>0</v>
      </c>
      <c r="D502" s="160">
        <v>0</v>
      </c>
      <c r="E502" s="160">
        <v>0</v>
      </c>
      <c r="F502" s="160">
        <v>0</v>
      </c>
      <c r="G502" s="132"/>
      <c r="H502" s="601"/>
      <c r="I502" s="601"/>
      <c r="J502" s="601"/>
      <c r="K502" s="601"/>
      <c r="M502" s="133"/>
      <c r="N502" s="133"/>
      <c r="O502" s="133"/>
      <c r="P502" s="133"/>
      <c r="Q502" s="133"/>
    </row>
    <row r="503" spans="1:17" s="598" customFormat="1" x14ac:dyDescent="0.2">
      <c r="A503" s="138" t="s">
        <v>186</v>
      </c>
      <c r="B503" s="160">
        <v>34</v>
      </c>
      <c r="C503" s="160">
        <v>28</v>
      </c>
      <c r="D503" s="160">
        <v>0</v>
      </c>
      <c r="E503" s="160">
        <v>0</v>
      </c>
      <c r="F503" s="160">
        <v>0</v>
      </c>
      <c r="G503" s="601"/>
      <c r="H503" s="601"/>
      <c r="I503" s="601"/>
      <c r="J503" s="601"/>
      <c r="K503" s="601"/>
      <c r="M503" s="133"/>
      <c r="N503" s="133"/>
      <c r="O503" s="133"/>
      <c r="P503" s="133"/>
      <c r="Q503" s="133"/>
    </row>
    <row r="504" spans="1:17" s="598" customFormat="1" x14ac:dyDescent="0.2">
      <c r="A504" s="138" t="s">
        <v>187</v>
      </c>
      <c r="B504" s="160">
        <v>93</v>
      </c>
      <c r="C504" s="160">
        <v>98</v>
      </c>
      <c r="D504" s="160">
        <v>95</v>
      </c>
      <c r="E504" s="160">
        <v>95</v>
      </c>
      <c r="F504" s="160">
        <v>93</v>
      </c>
      <c r="G504" s="601"/>
      <c r="H504" s="601"/>
      <c r="I504" s="601"/>
      <c r="J504" s="601"/>
      <c r="K504" s="601"/>
      <c r="M504" s="133"/>
      <c r="N504" s="133"/>
      <c r="O504" s="133"/>
      <c r="P504" s="133"/>
      <c r="Q504" s="133"/>
    </row>
    <row r="505" spans="1:17" s="598" customFormat="1" x14ac:dyDescent="0.2">
      <c r="A505" s="80"/>
      <c r="B505" s="23"/>
      <c r="C505" s="23"/>
      <c r="D505" s="23"/>
      <c r="E505" s="23"/>
      <c r="F505" s="23"/>
      <c r="G505" s="601"/>
      <c r="H505" s="601"/>
      <c r="I505" s="601"/>
      <c r="J505" s="601"/>
      <c r="K505" s="601"/>
      <c r="M505" s="133"/>
      <c r="N505" s="133"/>
      <c r="O505" s="133"/>
      <c r="P505" s="133"/>
      <c r="Q505" s="133"/>
    </row>
    <row r="506" spans="1:17" s="598" customFormat="1" x14ac:dyDescent="0.2">
      <c r="A506" s="139" t="s">
        <v>188</v>
      </c>
      <c r="B506" s="23">
        <v>127</v>
      </c>
      <c r="C506" s="23">
        <v>126</v>
      </c>
      <c r="D506" s="23">
        <v>95</v>
      </c>
      <c r="E506" s="23">
        <v>94</v>
      </c>
      <c r="F506" s="23">
        <v>92</v>
      </c>
      <c r="G506" s="5"/>
      <c r="H506" s="5"/>
      <c r="I506" s="5"/>
      <c r="J506" s="5"/>
      <c r="K506" s="5"/>
      <c r="M506" s="133"/>
      <c r="N506" s="133"/>
      <c r="O506" s="133"/>
      <c r="P506" s="133"/>
      <c r="Q506" s="133"/>
    </row>
    <row r="507" spans="1:17" s="598" customFormat="1" x14ac:dyDescent="0.2">
      <c r="A507" s="138" t="s">
        <v>184</v>
      </c>
      <c r="B507" s="160">
        <v>0</v>
      </c>
      <c r="C507" s="160">
        <v>0</v>
      </c>
      <c r="D507" s="160">
        <v>0</v>
      </c>
      <c r="E507" s="160">
        <v>0</v>
      </c>
      <c r="F507" s="160">
        <v>0</v>
      </c>
      <c r="G507" s="132"/>
      <c r="H507" s="601"/>
      <c r="I507" s="601"/>
      <c r="J507" s="601"/>
      <c r="K507" s="601"/>
      <c r="M507" s="133"/>
      <c r="N507" s="133"/>
      <c r="O507" s="133"/>
      <c r="P507" s="133"/>
      <c r="Q507" s="133"/>
    </row>
    <row r="508" spans="1:17" s="598" customFormat="1" x14ac:dyDescent="0.2">
      <c r="A508" s="138" t="s">
        <v>219</v>
      </c>
      <c r="B508" s="160">
        <v>0</v>
      </c>
      <c r="C508" s="160">
        <v>0</v>
      </c>
      <c r="D508" s="160">
        <v>0</v>
      </c>
      <c r="E508" s="160">
        <v>0</v>
      </c>
      <c r="F508" s="160">
        <v>0</v>
      </c>
      <c r="G508" s="132"/>
      <c r="H508" s="601"/>
      <c r="I508" s="601"/>
      <c r="J508" s="601"/>
      <c r="K508" s="601"/>
      <c r="M508" s="133"/>
      <c r="N508" s="133"/>
      <c r="O508" s="133"/>
      <c r="P508" s="133"/>
      <c r="Q508" s="133"/>
    </row>
    <row r="509" spans="1:17" s="598" customFormat="1" x14ac:dyDescent="0.2">
      <c r="A509" s="138" t="s">
        <v>186</v>
      </c>
      <c r="B509" s="160">
        <v>34</v>
      </c>
      <c r="C509" s="160">
        <v>28</v>
      </c>
      <c r="D509" s="160">
        <v>0</v>
      </c>
      <c r="E509" s="160">
        <v>0</v>
      </c>
      <c r="F509" s="160">
        <v>0</v>
      </c>
      <c r="G509" s="601"/>
      <c r="H509" s="601"/>
      <c r="I509" s="601"/>
      <c r="J509" s="601"/>
      <c r="K509" s="601"/>
      <c r="M509" s="133"/>
      <c r="N509" s="133"/>
      <c r="O509" s="133"/>
      <c r="P509" s="133"/>
      <c r="Q509" s="133"/>
    </row>
    <row r="510" spans="1:17" s="598" customFormat="1" x14ac:dyDescent="0.2">
      <c r="A510" s="138" t="s">
        <v>187</v>
      </c>
      <c r="B510" s="160">
        <v>93</v>
      </c>
      <c r="C510" s="160">
        <v>98</v>
      </c>
      <c r="D510" s="160">
        <v>95</v>
      </c>
      <c r="E510" s="160">
        <v>94</v>
      </c>
      <c r="F510" s="160">
        <v>92</v>
      </c>
      <c r="G510" s="601"/>
      <c r="H510" s="601"/>
      <c r="I510" s="601"/>
      <c r="J510" s="601"/>
      <c r="K510" s="601"/>
      <c r="M510" s="133"/>
      <c r="N510" s="133"/>
      <c r="O510" s="133"/>
      <c r="P510" s="133"/>
      <c r="Q510" s="133"/>
    </row>
    <row r="511" spans="1:17" s="598" customFormat="1" x14ac:dyDescent="0.2">
      <c r="A511" s="138"/>
      <c r="B511" s="23"/>
      <c r="C511" s="23"/>
      <c r="D511" s="23"/>
      <c r="E511" s="23"/>
      <c r="F511" s="23"/>
      <c r="G511" s="601"/>
      <c r="H511" s="601"/>
      <c r="I511" s="601"/>
      <c r="J511" s="601"/>
      <c r="K511" s="601"/>
      <c r="M511" s="133"/>
      <c r="N511" s="133"/>
      <c r="O511" s="133"/>
      <c r="P511" s="133"/>
      <c r="Q511" s="133"/>
    </row>
    <row r="512" spans="1:17" s="598" customFormat="1" x14ac:dyDescent="0.2">
      <c r="A512" s="139" t="s">
        <v>189</v>
      </c>
      <c r="B512" s="23">
        <v>0</v>
      </c>
      <c r="C512" s="23">
        <v>0</v>
      </c>
      <c r="D512" s="23">
        <v>0</v>
      </c>
      <c r="E512" s="23">
        <v>1</v>
      </c>
      <c r="F512" s="23">
        <v>1</v>
      </c>
      <c r="G512" s="132"/>
      <c r="H512" s="601"/>
      <c r="I512" s="601"/>
      <c r="J512" s="601"/>
      <c r="K512" s="601"/>
      <c r="M512" s="133"/>
      <c r="N512" s="133"/>
      <c r="O512" s="133"/>
      <c r="P512" s="133"/>
      <c r="Q512" s="133"/>
    </row>
    <row r="513" spans="1:17" s="598" customFormat="1" hidden="1" x14ac:dyDescent="0.2">
      <c r="A513" s="141" t="s">
        <v>184</v>
      </c>
      <c r="B513" s="23"/>
      <c r="C513" s="23"/>
      <c r="D513" s="23"/>
      <c r="E513" s="23"/>
      <c r="F513" s="23"/>
      <c r="G513" s="132"/>
      <c r="H513" s="601"/>
      <c r="I513" s="601"/>
      <c r="J513" s="601"/>
      <c r="K513" s="601"/>
      <c r="M513" s="133"/>
      <c r="N513" s="133"/>
      <c r="O513" s="133"/>
      <c r="P513" s="133"/>
      <c r="Q513" s="133"/>
    </row>
    <row r="514" spans="1:17" s="598" customFormat="1" hidden="1" x14ac:dyDescent="0.2">
      <c r="A514" s="141" t="s">
        <v>219</v>
      </c>
      <c r="B514" s="23"/>
      <c r="C514" s="23"/>
      <c r="D514" s="23"/>
      <c r="E514" s="23"/>
      <c r="F514" s="23"/>
      <c r="G514" s="132"/>
      <c r="H514" s="601"/>
      <c r="I514" s="601"/>
      <c r="J514" s="601"/>
      <c r="K514" s="601"/>
      <c r="M514" s="133"/>
      <c r="N514" s="133"/>
      <c r="O514" s="133"/>
      <c r="P514" s="133"/>
      <c r="Q514" s="133"/>
    </row>
    <row r="515" spans="1:17" s="598" customFormat="1" hidden="1" x14ac:dyDescent="0.2">
      <c r="A515" s="141" t="s">
        <v>186</v>
      </c>
      <c r="B515" s="23"/>
      <c r="C515" s="23"/>
      <c r="D515" s="23"/>
      <c r="E515" s="23"/>
      <c r="F515" s="23"/>
      <c r="G515" s="132"/>
      <c r="H515" s="601"/>
      <c r="I515" s="601"/>
      <c r="J515" s="601"/>
      <c r="K515" s="601"/>
      <c r="M515" s="133"/>
      <c r="N515" s="133"/>
      <c r="O515" s="133"/>
      <c r="P515" s="133"/>
      <c r="Q515" s="133"/>
    </row>
    <row r="516" spans="1:17" s="598" customFormat="1" hidden="1" x14ac:dyDescent="0.2">
      <c r="A516" s="37" t="s">
        <v>187</v>
      </c>
      <c r="B516" s="23"/>
      <c r="C516" s="23"/>
      <c r="D516" s="23"/>
      <c r="E516" s="23"/>
      <c r="F516" s="23"/>
      <c r="G516" s="132"/>
      <c r="H516" s="601"/>
      <c r="I516" s="601"/>
      <c r="J516" s="601"/>
      <c r="K516" s="601"/>
      <c r="M516" s="133"/>
      <c r="N516" s="133"/>
      <c r="O516" s="133"/>
      <c r="P516" s="133"/>
      <c r="Q516" s="133"/>
    </row>
    <row r="517" spans="1:17" s="598" customFormat="1" x14ac:dyDescent="0.2">
      <c r="A517" s="17"/>
      <c r="B517" s="23"/>
      <c r="C517" s="23"/>
      <c r="D517" s="23"/>
      <c r="E517" s="23"/>
      <c r="F517" s="23"/>
      <c r="G517" s="601"/>
      <c r="H517" s="601"/>
      <c r="I517" s="601"/>
      <c r="J517" s="601"/>
      <c r="K517" s="601"/>
      <c r="M517" s="133"/>
      <c r="N517" s="133"/>
      <c r="O517" s="133"/>
      <c r="P517" s="133"/>
      <c r="Q517" s="133"/>
    </row>
    <row r="518" spans="1:17" s="598" customFormat="1" ht="14.25" x14ac:dyDescent="0.2">
      <c r="A518" s="137" t="s">
        <v>1069</v>
      </c>
      <c r="B518" s="23"/>
      <c r="C518" s="23"/>
      <c r="D518" s="23"/>
      <c r="E518" s="23"/>
      <c r="F518" s="23"/>
      <c r="G518" s="601"/>
      <c r="H518" s="601"/>
      <c r="I518" s="601"/>
      <c r="J518" s="601"/>
      <c r="K518" s="601"/>
      <c r="M518" s="133"/>
      <c r="N518" s="133"/>
      <c r="O518" s="133"/>
      <c r="P518" s="133"/>
      <c r="Q518" s="133"/>
    </row>
    <row r="519" spans="1:17" s="598" customFormat="1" x14ac:dyDescent="0.2">
      <c r="A519" s="80" t="s">
        <v>183</v>
      </c>
      <c r="B519" s="23">
        <v>99</v>
      </c>
      <c r="C519" s="23">
        <v>79</v>
      </c>
      <c r="D519" s="23">
        <v>111</v>
      </c>
      <c r="E519" s="23">
        <v>110</v>
      </c>
      <c r="F519" s="23">
        <v>108</v>
      </c>
      <c r="G519" s="5"/>
      <c r="H519" s="5"/>
      <c r="I519" s="5"/>
      <c r="J519" s="5"/>
      <c r="K519" s="5"/>
      <c r="M519" s="133"/>
      <c r="N519" s="133"/>
      <c r="O519" s="133"/>
      <c r="P519" s="133"/>
      <c r="Q519" s="133"/>
    </row>
    <row r="520" spans="1:17" s="598" customFormat="1" x14ac:dyDescent="0.2">
      <c r="A520" s="138" t="s">
        <v>184</v>
      </c>
      <c r="B520" s="160">
        <v>0</v>
      </c>
      <c r="C520" s="160">
        <v>0</v>
      </c>
      <c r="D520" s="160">
        <v>0</v>
      </c>
      <c r="E520" s="160">
        <v>0</v>
      </c>
      <c r="F520" s="160">
        <v>0</v>
      </c>
      <c r="G520" s="132"/>
      <c r="H520" s="601"/>
      <c r="I520" s="601"/>
      <c r="J520" s="601"/>
      <c r="K520" s="601"/>
      <c r="M520" s="133"/>
      <c r="N520" s="133"/>
      <c r="O520" s="133"/>
      <c r="P520" s="133"/>
      <c r="Q520" s="133"/>
    </row>
    <row r="521" spans="1:17" s="598" customFormat="1" x14ac:dyDescent="0.2">
      <c r="A521" s="138" t="s">
        <v>219</v>
      </c>
      <c r="B521" s="160">
        <v>0</v>
      </c>
      <c r="C521" s="160">
        <v>0</v>
      </c>
      <c r="D521" s="160">
        <v>0</v>
      </c>
      <c r="E521" s="160">
        <v>0</v>
      </c>
      <c r="F521" s="160">
        <v>0</v>
      </c>
      <c r="G521" s="132"/>
      <c r="H521" s="601"/>
      <c r="I521" s="601"/>
      <c r="J521" s="601"/>
      <c r="K521" s="601"/>
      <c r="M521" s="133"/>
      <c r="N521" s="133"/>
      <c r="O521" s="133"/>
      <c r="P521" s="133"/>
      <c r="Q521" s="133"/>
    </row>
    <row r="522" spans="1:17" s="598" customFormat="1" x14ac:dyDescent="0.2">
      <c r="A522" s="138" t="s">
        <v>186</v>
      </c>
      <c r="B522" s="160">
        <v>1</v>
      </c>
      <c r="C522" s="160">
        <v>1</v>
      </c>
      <c r="D522" s="160">
        <v>26</v>
      </c>
      <c r="E522" s="160">
        <v>26</v>
      </c>
      <c r="F522" s="160">
        <v>26</v>
      </c>
      <c r="G522" s="601"/>
      <c r="H522" s="601"/>
      <c r="I522" s="601"/>
      <c r="J522" s="601"/>
      <c r="K522" s="601"/>
      <c r="M522" s="133"/>
      <c r="N522" s="133"/>
      <c r="O522" s="133"/>
      <c r="P522" s="133"/>
      <c r="Q522" s="133"/>
    </row>
    <row r="523" spans="1:17" s="598" customFormat="1" x14ac:dyDescent="0.2">
      <c r="A523" s="138" t="s">
        <v>187</v>
      </c>
      <c r="B523" s="160">
        <v>98</v>
      </c>
      <c r="C523" s="160">
        <v>78</v>
      </c>
      <c r="D523" s="160">
        <v>85</v>
      </c>
      <c r="E523" s="160">
        <v>84</v>
      </c>
      <c r="F523" s="160">
        <v>82</v>
      </c>
      <c r="G523" s="601"/>
      <c r="H523" s="601"/>
      <c r="I523" s="601"/>
      <c r="J523" s="601"/>
      <c r="K523" s="601"/>
      <c r="M523" s="133"/>
      <c r="N523" s="133"/>
      <c r="O523" s="133"/>
      <c r="P523" s="133"/>
      <c r="Q523" s="133"/>
    </row>
    <row r="524" spans="1:17" s="598" customFormat="1" x14ac:dyDescent="0.2">
      <c r="A524" s="80"/>
      <c r="B524" s="23"/>
      <c r="C524" s="23"/>
      <c r="D524" s="23"/>
      <c r="E524" s="23"/>
      <c r="F524" s="23"/>
      <c r="G524" s="601"/>
      <c r="H524" s="601"/>
      <c r="I524" s="601"/>
      <c r="J524" s="601"/>
      <c r="K524" s="601"/>
      <c r="M524" s="133"/>
      <c r="N524" s="133"/>
      <c r="O524" s="133"/>
      <c r="P524" s="133"/>
      <c r="Q524" s="133"/>
    </row>
    <row r="525" spans="1:17" s="598" customFormat="1" x14ac:dyDescent="0.2">
      <c r="A525" s="139" t="s">
        <v>188</v>
      </c>
      <c r="B525" s="23">
        <v>99</v>
      </c>
      <c r="C525" s="23">
        <v>79</v>
      </c>
      <c r="D525" s="23">
        <v>111</v>
      </c>
      <c r="E525" s="23">
        <v>110</v>
      </c>
      <c r="F525" s="23">
        <v>108</v>
      </c>
      <c r="G525" s="5"/>
      <c r="H525" s="5"/>
      <c r="I525" s="5"/>
      <c r="J525" s="5"/>
      <c r="K525" s="5"/>
      <c r="M525" s="133"/>
      <c r="N525" s="133"/>
      <c r="O525" s="133"/>
      <c r="P525" s="133"/>
      <c r="Q525" s="133"/>
    </row>
    <row r="526" spans="1:17" s="598" customFormat="1" x14ac:dyDescent="0.2">
      <c r="A526" s="138" t="s">
        <v>184</v>
      </c>
      <c r="B526" s="160">
        <v>0</v>
      </c>
      <c r="C526" s="160">
        <v>0</v>
      </c>
      <c r="D526" s="160">
        <v>0</v>
      </c>
      <c r="E526" s="160">
        <v>0</v>
      </c>
      <c r="F526" s="160">
        <v>0</v>
      </c>
      <c r="G526" s="132"/>
      <c r="H526" s="601"/>
      <c r="I526" s="601"/>
      <c r="J526" s="601"/>
      <c r="K526" s="601"/>
      <c r="M526" s="133"/>
      <c r="N526" s="133"/>
      <c r="O526" s="133"/>
      <c r="P526" s="133"/>
      <c r="Q526" s="133"/>
    </row>
    <row r="527" spans="1:17" s="598" customFormat="1" x14ac:dyDescent="0.2">
      <c r="A527" s="138" t="s">
        <v>219</v>
      </c>
      <c r="B527" s="160">
        <v>0</v>
      </c>
      <c r="C527" s="160">
        <v>0</v>
      </c>
      <c r="D527" s="160">
        <v>0</v>
      </c>
      <c r="E527" s="160">
        <v>0</v>
      </c>
      <c r="F527" s="160">
        <v>0</v>
      </c>
      <c r="G527" s="132"/>
      <c r="H527" s="601"/>
      <c r="I527" s="601"/>
      <c r="J527" s="601"/>
      <c r="K527" s="601"/>
      <c r="M527" s="133"/>
      <c r="N527" s="133"/>
      <c r="O527" s="133"/>
      <c r="P527" s="133"/>
      <c r="Q527" s="133"/>
    </row>
    <row r="528" spans="1:17" s="598" customFormat="1" x14ac:dyDescent="0.2">
      <c r="A528" s="138" t="s">
        <v>186</v>
      </c>
      <c r="B528" s="160">
        <v>1</v>
      </c>
      <c r="C528" s="160">
        <v>1</v>
      </c>
      <c r="D528" s="160">
        <v>26</v>
      </c>
      <c r="E528" s="160">
        <v>26</v>
      </c>
      <c r="F528" s="160">
        <v>26</v>
      </c>
      <c r="G528" s="601"/>
      <c r="H528" s="601"/>
      <c r="I528" s="601"/>
      <c r="J528" s="601"/>
      <c r="K528" s="601"/>
      <c r="M528" s="133"/>
      <c r="N528" s="133"/>
      <c r="O528" s="133"/>
      <c r="P528" s="133"/>
      <c r="Q528" s="133"/>
    </row>
    <row r="529" spans="1:17" s="598" customFormat="1" x14ac:dyDescent="0.2">
      <c r="A529" s="138" t="s">
        <v>187</v>
      </c>
      <c r="B529" s="160">
        <v>98</v>
      </c>
      <c r="C529" s="160">
        <v>78</v>
      </c>
      <c r="D529" s="160">
        <v>85</v>
      </c>
      <c r="E529" s="160">
        <v>84</v>
      </c>
      <c r="F529" s="160">
        <v>82</v>
      </c>
      <c r="G529" s="601"/>
      <c r="H529" s="601"/>
      <c r="I529" s="601"/>
      <c r="J529" s="601"/>
      <c r="K529" s="601"/>
      <c r="M529" s="133"/>
      <c r="N529" s="133"/>
      <c r="O529" s="133"/>
      <c r="P529" s="133"/>
      <c r="Q529" s="133"/>
    </row>
    <row r="530" spans="1:17" s="598" customFormat="1" x14ac:dyDescent="0.2">
      <c r="A530" s="138"/>
      <c r="B530" s="516"/>
      <c r="C530" s="516"/>
      <c r="D530" s="516"/>
      <c r="E530" s="516"/>
      <c r="F530" s="516"/>
      <c r="G530" s="601"/>
      <c r="H530" s="601"/>
      <c r="I530" s="601"/>
      <c r="J530" s="601"/>
      <c r="K530" s="601"/>
      <c r="M530" s="133"/>
      <c r="N530" s="133"/>
      <c r="O530" s="133"/>
      <c r="P530" s="133"/>
      <c r="Q530" s="133"/>
    </row>
    <row r="531" spans="1:17" s="598" customFormat="1" x14ac:dyDescent="0.2">
      <c r="A531" s="139" t="s">
        <v>189</v>
      </c>
      <c r="B531" s="23">
        <v>0</v>
      </c>
      <c r="C531" s="23">
        <v>0</v>
      </c>
      <c r="D531" s="23">
        <v>0</v>
      </c>
      <c r="E531" s="23">
        <v>0</v>
      </c>
      <c r="F531" s="23">
        <v>0</v>
      </c>
      <c r="G531" s="132"/>
      <c r="H531" s="601"/>
      <c r="I531" s="601"/>
      <c r="J531" s="601"/>
      <c r="K531" s="601"/>
      <c r="M531" s="133"/>
      <c r="N531" s="133"/>
      <c r="O531" s="133"/>
      <c r="P531" s="133"/>
      <c r="Q531" s="133"/>
    </row>
    <row r="532" spans="1:17" s="598" customFormat="1" hidden="1" x14ac:dyDescent="0.2">
      <c r="A532" s="141" t="s">
        <v>184</v>
      </c>
      <c r="B532" s="516"/>
      <c r="C532" s="516"/>
      <c r="D532" s="516"/>
      <c r="E532" s="516"/>
      <c r="F532" s="516"/>
      <c r="G532" s="132"/>
      <c r="H532" s="601"/>
      <c r="I532" s="601"/>
      <c r="J532" s="601"/>
      <c r="K532" s="601"/>
      <c r="M532" s="133"/>
      <c r="N532" s="133"/>
      <c r="O532" s="133"/>
      <c r="P532" s="133"/>
      <c r="Q532" s="133"/>
    </row>
    <row r="533" spans="1:17" s="598" customFormat="1" hidden="1" x14ac:dyDescent="0.2">
      <c r="A533" s="141" t="s">
        <v>219</v>
      </c>
      <c r="B533" s="516"/>
      <c r="C533" s="516"/>
      <c r="D533" s="516"/>
      <c r="E533" s="516"/>
      <c r="F533" s="516"/>
      <c r="G533" s="132"/>
      <c r="H533" s="601"/>
      <c r="I533" s="601"/>
      <c r="J533" s="601"/>
      <c r="K533" s="601"/>
      <c r="M533" s="133"/>
      <c r="N533" s="133"/>
      <c r="O533" s="133"/>
      <c r="P533" s="133"/>
      <c r="Q533" s="133"/>
    </row>
    <row r="534" spans="1:17" s="598" customFormat="1" hidden="1" x14ac:dyDescent="0.2">
      <c r="A534" s="141" t="s">
        <v>186</v>
      </c>
      <c r="B534" s="516"/>
      <c r="C534" s="516"/>
      <c r="D534" s="516"/>
      <c r="E534" s="516"/>
      <c r="F534" s="516"/>
      <c r="G534" s="132"/>
      <c r="H534" s="601"/>
      <c r="I534" s="601"/>
      <c r="J534" s="601"/>
      <c r="K534" s="601"/>
      <c r="M534" s="133"/>
      <c r="N534" s="133"/>
      <c r="O534" s="133"/>
      <c r="P534" s="133"/>
      <c r="Q534" s="133"/>
    </row>
    <row r="535" spans="1:17" s="598" customFormat="1" hidden="1" x14ac:dyDescent="0.2">
      <c r="A535" s="37" t="s">
        <v>187</v>
      </c>
      <c r="B535" s="516"/>
      <c r="C535" s="516"/>
      <c r="D535" s="516"/>
      <c r="E535" s="516"/>
      <c r="F535" s="516"/>
      <c r="G535" s="132"/>
      <c r="H535" s="601"/>
      <c r="I535" s="601"/>
      <c r="J535" s="601"/>
      <c r="K535" s="601"/>
      <c r="M535" s="133"/>
      <c r="N535" s="133"/>
      <c r="O535" s="133"/>
      <c r="P535" s="133"/>
      <c r="Q535" s="133"/>
    </row>
    <row r="536" spans="1:17" s="598" customFormat="1" x14ac:dyDescent="0.2">
      <c r="A536" s="17"/>
      <c r="B536" s="516"/>
      <c r="C536" s="516"/>
      <c r="D536" s="516"/>
      <c r="E536" s="516"/>
      <c r="F536" s="516"/>
      <c r="G536" s="601"/>
      <c r="H536" s="601"/>
      <c r="I536" s="601"/>
      <c r="J536" s="601"/>
      <c r="K536" s="601"/>
      <c r="M536" s="133"/>
      <c r="N536" s="133"/>
      <c r="O536" s="133"/>
      <c r="P536" s="133"/>
      <c r="Q536" s="133"/>
    </row>
    <row r="537" spans="1:17" s="598" customFormat="1" x14ac:dyDescent="0.2">
      <c r="A537" s="137" t="s">
        <v>1070</v>
      </c>
      <c r="B537" s="516"/>
      <c r="C537" s="516"/>
      <c r="D537" s="516"/>
      <c r="E537" s="516"/>
      <c r="F537" s="516"/>
      <c r="G537" s="601"/>
      <c r="H537" s="601"/>
      <c r="I537" s="601"/>
      <c r="J537" s="601"/>
      <c r="K537" s="601"/>
      <c r="M537" s="133"/>
      <c r="N537" s="133"/>
      <c r="O537" s="133"/>
      <c r="P537" s="133"/>
      <c r="Q537" s="133"/>
    </row>
    <row r="538" spans="1:17" s="598" customFormat="1" x14ac:dyDescent="0.2">
      <c r="A538" s="80" t="s">
        <v>183</v>
      </c>
      <c r="B538" s="23">
        <v>68</v>
      </c>
      <c r="C538" s="23">
        <v>51</v>
      </c>
      <c r="D538" s="23">
        <v>49</v>
      </c>
      <c r="E538" s="23">
        <v>51</v>
      </c>
      <c r="F538" s="23">
        <v>51</v>
      </c>
      <c r="G538" s="5"/>
      <c r="H538" s="5"/>
      <c r="I538" s="5"/>
      <c r="J538" s="5"/>
      <c r="K538" s="5"/>
      <c r="M538" s="133"/>
      <c r="N538" s="133"/>
      <c r="O538" s="133"/>
      <c r="P538" s="133"/>
      <c r="Q538" s="133"/>
    </row>
    <row r="539" spans="1:17" s="598" customFormat="1" x14ac:dyDescent="0.2">
      <c r="A539" s="138" t="s">
        <v>184</v>
      </c>
      <c r="B539" s="160">
        <v>0</v>
      </c>
      <c r="C539" s="160">
        <v>0</v>
      </c>
      <c r="D539" s="160">
        <v>0</v>
      </c>
      <c r="E539" s="160">
        <v>0</v>
      </c>
      <c r="F539" s="160">
        <v>0</v>
      </c>
      <c r="G539" s="132"/>
      <c r="H539" s="601"/>
      <c r="I539" s="601"/>
      <c r="J539" s="601"/>
      <c r="K539" s="601"/>
      <c r="M539" s="133"/>
      <c r="N539" s="133"/>
      <c r="O539" s="133"/>
      <c r="P539" s="133"/>
      <c r="Q539" s="133"/>
    </row>
    <row r="540" spans="1:17" s="598" customFormat="1" x14ac:dyDescent="0.2">
      <c r="A540" s="138" t="s">
        <v>219</v>
      </c>
      <c r="B540" s="160">
        <v>0</v>
      </c>
      <c r="C540" s="160">
        <v>0</v>
      </c>
      <c r="D540" s="160">
        <v>0</v>
      </c>
      <c r="E540" s="160">
        <v>0</v>
      </c>
      <c r="F540" s="160">
        <v>0</v>
      </c>
      <c r="G540" s="132"/>
      <c r="H540" s="601"/>
      <c r="I540" s="601"/>
      <c r="J540" s="601"/>
      <c r="K540" s="601"/>
      <c r="M540" s="133"/>
      <c r="N540" s="133"/>
      <c r="O540" s="133"/>
      <c r="P540" s="133"/>
      <c r="Q540" s="133"/>
    </row>
    <row r="541" spans="1:17" s="598" customFormat="1" x14ac:dyDescent="0.2">
      <c r="A541" s="138" t="s">
        <v>186</v>
      </c>
      <c r="B541" s="160">
        <v>28</v>
      </c>
      <c r="C541" s="160">
        <v>17</v>
      </c>
      <c r="D541" s="160">
        <v>16</v>
      </c>
      <c r="E541" s="160">
        <v>16</v>
      </c>
      <c r="F541" s="160">
        <v>16</v>
      </c>
      <c r="G541" s="132"/>
      <c r="H541" s="601"/>
      <c r="I541" s="601"/>
      <c r="J541" s="601"/>
      <c r="K541" s="601"/>
      <c r="M541" s="133"/>
      <c r="N541" s="133"/>
      <c r="O541" s="133"/>
      <c r="P541" s="133"/>
      <c r="Q541" s="133"/>
    </row>
    <row r="542" spans="1:17" s="598" customFormat="1" x14ac:dyDescent="0.2">
      <c r="A542" s="138" t="s">
        <v>187</v>
      </c>
      <c r="B542" s="160">
        <v>40</v>
      </c>
      <c r="C542" s="160">
        <v>34</v>
      </c>
      <c r="D542" s="160">
        <v>33</v>
      </c>
      <c r="E542" s="160">
        <v>35</v>
      </c>
      <c r="F542" s="160">
        <v>35</v>
      </c>
      <c r="G542" s="132"/>
      <c r="H542" s="601"/>
      <c r="I542" s="601"/>
      <c r="J542" s="601"/>
      <c r="K542" s="601"/>
      <c r="M542" s="133"/>
      <c r="N542" s="133"/>
      <c r="O542" s="133"/>
      <c r="P542" s="133"/>
      <c r="Q542" s="133"/>
    </row>
    <row r="543" spans="1:17" s="598" customFormat="1" x14ac:dyDescent="0.2">
      <c r="A543" s="80"/>
      <c r="B543" s="516"/>
      <c r="C543" s="516"/>
      <c r="D543" s="516"/>
      <c r="E543" s="516"/>
      <c r="F543" s="516"/>
      <c r="G543" s="132"/>
      <c r="H543" s="601"/>
      <c r="I543" s="601"/>
      <c r="J543" s="601"/>
      <c r="K543" s="601"/>
      <c r="M543" s="133"/>
      <c r="N543" s="133"/>
      <c r="O543" s="133"/>
      <c r="P543" s="133"/>
      <c r="Q543" s="133"/>
    </row>
    <row r="544" spans="1:17" s="598" customFormat="1" x14ac:dyDescent="0.2">
      <c r="A544" s="139" t="s">
        <v>188</v>
      </c>
      <c r="B544" s="23">
        <v>67</v>
      </c>
      <c r="C544" s="23">
        <v>50</v>
      </c>
      <c r="D544" s="23">
        <v>48</v>
      </c>
      <c r="E544" s="23">
        <v>50</v>
      </c>
      <c r="F544" s="23">
        <v>50</v>
      </c>
      <c r="G544" s="5"/>
      <c r="H544" s="5"/>
      <c r="I544" s="5"/>
      <c r="J544" s="5"/>
      <c r="K544" s="5"/>
      <c r="M544" s="133"/>
      <c r="N544" s="133"/>
      <c r="O544" s="133"/>
      <c r="P544" s="133"/>
      <c r="Q544" s="133"/>
    </row>
    <row r="545" spans="1:17" s="598" customFormat="1" x14ac:dyDescent="0.2">
      <c r="A545" s="138" t="s">
        <v>184</v>
      </c>
      <c r="B545" s="160">
        <v>0</v>
      </c>
      <c r="C545" s="160">
        <v>0</v>
      </c>
      <c r="D545" s="160">
        <v>0</v>
      </c>
      <c r="E545" s="160">
        <v>0</v>
      </c>
      <c r="F545" s="160">
        <v>0</v>
      </c>
      <c r="G545" s="132"/>
      <c r="H545" s="601"/>
      <c r="I545" s="601"/>
      <c r="J545" s="601"/>
      <c r="K545" s="601"/>
      <c r="M545" s="133"/>
      <c r="N545" s="133"/>
      <c r="O545" s="133"/>
      <c r="P545" s="133"/>
      <c r="Q545" s="133"/>
    </row>
    <row r="546" spans="1:17" s="598" customFormat="1" x14ac:dyDescent="0.2">
      <c r="A546" s="138" t="s">
        <v>219</v>
      </c>
      <c r="B546" s="160">
        <v>0</v>
      </c>
      <c r="C546" s="160">
        <v>0</v>
      </c>
      <c r="D546" s="160">
        <v>0</v>
      </c>
      <c r="E546" s="160">
        <v>0</v>
      </c>
      <c r="F546" s="160">
        <v>0</v>
      </c>
      <c r="G546" s="132"/>
      <c r="H546" s="601"/>
      <c r="I546" s="601"/>
      <c r="J546" s="601"/>
      <c r="K546" s="601"/>
      <c r="M546" s="133"/>
      <c r="N546" s="133"/>
      <c r="O546" s="133"/>
      <c r="P546" s="133"/>
      <c r="Q546" s="133"/>
    </row>
    <row r="547" spans="1:17" s="598" customFormat="1" x14ac:dyDescent="0.2">
      <c r="A547" s="138" t="s">
        <v>186</v>
      </c>
      <c r="B547" s="160">
        <v>28</v>
      </c>
      <c r="C547" s="160">
        <v>17</v>
      </c>
      <c r="D547" s="160">
        <v>16</v>
      </c>
      <c r="E547" s="160">
        <v>16</v>
      </c>
      <c r="F547" s="160">
        <v>16</v>
      </c>
      <c r="G547" s="132"/>
      <c r="H547" s="601"/>
      <c r="I547" s="601"/>
      <c r="J547" s="601"/>
      <c r="K547" s="601"/>
      <c r="M547" s="133"/>
      <c r="N547" s="133"/>
      <c r="O547" s="133"/>
      <c r="P547" s="133"/>
      <c r="Q547" s="133"/>
    </row>
    <row r="548" spans="1:17" s="598" customFormat="1" x14ac:dyDescent="0.2">
      <c r="A548" s="138" t="s">
        <v>187</v>
      </c>
      <c r="B548" s="160">
        <v>39</v>
      </c>
      <c r="C548" s="160">
        <v>33</v>
      </c>
      <c r="D548" s="160">
        <v>32</v>
      </c>
      <c r="E548" s="160">
        <v>34</v>
      </c>
      <c r="F548" s="160">
        <v>34</v>
      </c>
      <c r="G548" s="132"/>
      <c r="H548" s="601"/>
      <c r="I548" s="601"/>
      <c r="J548" s="601"/>
      <c r="K548" s="601"/>
      <c r="M548" s="133"/>
      <c r="N548" s="133"/>
      <c r="O548" s="133"/>
      <c r="P548" s="133"/>
      <c r="Q548" s="133"/>
    </row>
    <row r="549" spans="1:17" s="598" customFormat="1" x14ac:dyDescent="0.2">
      <c r="A549" s="138"/>
      <c r="B549" s="516"/>
      <c r="C549" s="516"/>
      <c r="D549" s="516"/>
      <c r="E549" s="516"/>
      <c r="F549" s="516"/>
      <c r="G549" s="601"/>
      <c r="H549" s="601"/>
      <c r="I549" s="601"/>
      <c r="J549" s="601"/>
      <c r="K549" s="601"/>
      <c r="M549" s="133"/>
      <c r="N549" s="133"/>
      <c r="O549" s="133"/>
      <c r="P549" s="133"/>
      <c r="Q549" s="133"/>
    </row>
    <row r="550" spans="1:17" s="598" customFormat="1" x14ac:dyDescent="0.2">
      <c r="A550" s="139" t="s">
        <v>189</v>
      </c>
      <c r="B550" s="23">
        <v>1</v>
      </c>
      <c r="C550" s="23">
        <v>1</v>
      </c>
      <c r="D550" s="23">
        <v>1</v>
      </c>
      <c r="E550" s="23">
        <v>1</v>
      </c>
      <c r="F550" s="23">
        <v>1</v>
      </c>
      <c r="G550" s="5"/>
      <c r="H550" s="5"/>
      <c r="I550" s="5"/>
      <c r="J550" s="5"/>
      <c r="K550" s="5"/>
      <c r="M550" s="133"/>
      <c r="N550" s="133"/>
      <c r="O550" s="133"/>
      <c r="P550" s="133"/>
      <c r="Q550" s="133"/>
    </row>
    <row r="551" spans="1:17" s="598" customFormat="1" x14ac:dyDescent="0.2">
      <c r="A551" s="138" t="s">
        <v>184</v>
      </c>
      <c r="B551" s="23">
        <v>0</v>
      </c>
      <c r="C551" s="23">
        <v>0</v>
      </c>
      <c r="D551" s="23">
        <v>0</v>
      </c>
      <c r="E551" s="23">
        <v>0</v>
      </c>
      <c r="F551" s="23">
        <v>0</v>
      </c>
      <c r="G551" s="601"/>
      <c r="H551" s="601"/>
      <c r="I551" s="601"/>
      <c r="J551" s="601"/>
      <c r="K551" s="601"/>
      <c r="M551" s="133"/>
      <c r="N551" s="133"/>
      <c r="O551" s="133"/>
      <c r="P551" s="133"/>
      <c r="Q551" s="133"/>
    </row>
    <row r="552" spans="1:17" s="598" customFormat="1" x14ac:dyDescent="0.2">
      <c r="A552" s="138" t="s">
        <v>219</v>
      </c>
      <c r="B552" s="23">
        <v>0</v>
      </c>
      <c r="C552" s="23">
        <v>0</v>
      </c>
      <c r="D552" s="23">
        <v>0</v>
      </c>
      <c r="E552" s="23">
        <v>0</v>
      </c>
      <c r="F552" s="23">
        <v>0</v>
      </c>
      <c r="G552" s="601"/>
      <c r="H552" s="601"/>
      <c r="I552" s="601"/>
      <c r="J552" s="601"/>
      <c r="K552" s="601"/>
      <c r="M552" s="133"/>
      <c r="N552" s="133"/>
      <c r="O552" s="133"/>
      <c r="P552" s="133"/>
      <c r="Q552" s="133"/>
    </row>
    <row r="553" spans="1:17" s="598" customFormat="1" x14ac:dyDescent="0.2">
      <c r="A553" s="138" t="s">
        <v>186</v>
      </c>
      <c r="B553" s="23">
        <v>0</v>
      </c>
      <c r="C553" s="23">
        <v>0</v>
      </c>
      <c r="D553" s="23">
        <v>0</v>
      </c>
      <c r="E553" s="23">
        <v>0</v>
      </c>
      <c r="F553" s="23">
        <v>0</v>
      </c>
      <c r="G553" s="601"/>
      <c r="H553" s="601"/>
      <c r="I553" s="601"/>
      <c r="J553" s="601"/>
      <c r="K553" s="601"/>
      <c r="M553" s="133"/>
      <c r="N553" s="133"/>
      <c r="O553" s="133"/>
      <c r="P553" s="133"/>
      <c r="Q553" s="133"/>
    </row>
    <row r="554" spans="1:17" s="598" customFormat="1" x14ac:dyDescent="0.2">
      <c r="A554" s="19" t="s">
        <v>187</v>
      </c>
      <c r="B554" s="23">
        <v>1</v>
      </c>
      <c r="C554" s="23">
        <v>1</v>
      </c>
      <c r="D554" s="23">
        <v>1</v>
      </c>
      <c r="E554" s="23">
        <v>1</v>
      </c>
      <c r="F554" s="23">
        <v>1</v>
      </c>
      <c r="G554" s="601"/>
      <c r="H554" s="601"/>
      <c r="I554" s="601"/>
      <c r="J554" s="601"/>
      <c r="K554" s="601"/>
      <c r="M554" s="133"/>
      <c r="N554" s="133"/>
      <c r="O554" s="133"/>
      <c r="P554" s="133"/>
      <c r="Q554" s="133"/>
    </row>
    <row r="555" spans="1:17" ht="40.5" customHeight="1" x14ac:dyDescent="0.2">
      <c r="A555" s="1174" t="s">
        <v>1071</v>
      </c>
      <c r="B555" s="1219"/>
      <c r="C555" s="1219"/>
      <c r="D555" s="1219"/>
      <c r="E555" s="1219"/>
      <c r="F555" s="1219"/>
    </row>
    <row r="556" spans="1:17" ht="13.5" customHeight="1" x14ac:dyDescent="0.2">
      <c r="A556" s="1111" t="s">
        <v>1072</v>
      </c>
      <c r="B556" s="1111"/>
      <c r="C556" s="1111"/>
      <c r="D556" s="1111"/>
      <c r="E556" s="1111"/>
      <c r="F556" s="1111"/>
    </row>
    <row r="557" spans="1:17" ht="13.5" customHeight="1" x14ac:dyDescent="0.2">
      <c r="A557" s="131"/>
      <c r="B557" s="518"/>
      <c r="C557" s="518"/>
      <c r="D557" s="518"/>
      <c r="E557" s="518"/>
      <c r="F557" s="518"/>
    </row>
    <row r="558" spans="1:17" ht="12.75" customHeight="1" x14ac:dyDescent="0.2">
      <c r="A558" s="131"/>
      <c r="B558" s="518"/>
      <c r="C558" s="518"/>
      <c r="D558" s="518"/>
      <c r="E558" s="518"/>
      <c r="F558" s="518"/>
    </row>
    <row r="559" spans="1:17" s="598" customFormat="1" x14ac:dyDescent="0.2">
      <c r="A559" s="17"/>
      <c r="B559" s="516"/>
      <c r="C559" s="516"/>
      <c r="D559" s="516"/>
      <c r="E559" s="516"/>
      <c r="F559" s="516"/>
      <c r="G559" s="601"/>
      <c r="H559" s="601"/>
      <c r="I559" s="601"/>
      <c r="J559" s="601"/>
      <c r="K559" s="601"/>
      <c r="M559" s="133"/>
      <c r="N559" s="133"/>
      <c r="O559" s="133"/>
      <c r="P559" s="133"/>
      <c r="Q559" s="133"/>
    </row>
    <row r="560" spans="1:17" s="598" customFormat="1" x14ac:dyDescent="0.2">
      <c r="A560" s="144"/>
      <c r="B560" s="516"/>
      <c r="C560" s="516"/>
      <c r="D560" s="516"/>
      <c r="E560" s="516"/>
      <c r="F560" s="516"/>
      <c r="G560" s="601"/>
      <c r="H560" s="601"/>
      <c r="I560" s="601"/>
      <c r="J560" s="601"/>
      <c r="K560" s="601"/>
      <c r="M560" s="133"/>
      <c r="N560" s="133"/>
      <c r="O560" s="133"/>
      <c r="P560" s="133"/>
      <c r="Q560" s="133"/>
    </row>
    <row r="561" spans="1:17" s="598" customFormat="1" x14ac:dyDescent="0.2">
      <c r="A561" s="1102" t="s">
        <v>191</v>
      </c>
      <c r="B561" s="1102"/>
      <c r="C561" s="1102"/>
      <c r="D561" s="1102"/>
      <c r="E561" s="1102"/>
      <c r="F561" s="1102"/>
      <c r="G561" s="601"/>
      <c r="H561" s="601"/>
      <c r="I561" s="601"/>
      <c r="J561" s="601"/>
      <c r="K561" s="601"/>
      <c r="M561" s="133"/>
      <c r="N561" s="133"/>
      <c r="O561" s="133"/>
      <c r="P561" s="133"/>
      <c r="Q561" s="133"/>
    </row>
    <row r="562" spans="1:17" s="600" customFormat="1" ht="15" x14ac:dyDescent="0.25">
      <c r="A562" s="1101" t="s">
        <v>192</v>
      </c>
      <c r="B562" s="1101"/>
      <c r="C562" s="1101"/>
      <c r="D562" s="1101"/>
      <c r="E562" s="1101"/>
      <c r="F562" s="1101"/>
      <c r="G562" s="602"/>
      <c r="H562" s="602"/>
      <c r="I562" s="602"/>
      <c r="J562" s="602"/>
      <c r="K562" s="602"/>
      <c r="M562" s="133"/>
      <c r="N562" s="133"/>
      <c r="O562" s="133"/>
      <c r="P562" s="133"/>
      <c r="Q562" s="133"/>
    </row>
    <row r="563" spans="1:17" s="598" customFormat="1" x14ac:dyDescent="0.2">
      <c r="A563" s="148" t="s">
        <v>54</v>
      </c>
      <c r="B563" s="516"/>
      <c r="C563" s="516"/>
      <c r="D563" s="516"/>
      <c r="E563" s="516"/>
      <c r="F563" s="516"/>
      <c r="G563" s="601"/>
      <c r="H563" s="601"/>
      <c r="I563" s="601"/>
      <c r="J563" s="601"/>
      <c r="K563" s="601"/>
      <c r="M563" s="133"/>
      <c r="N563" s="133"/>
      <c r="O563" s="133"/>
      <c r="P563" s="133"/>
      <c r="Q563" s="133"/>
    </row>
    <row r="564" spans="1:17" s="598" customFormat="1" x14ac:dyDescent="0.2">
      <c r="A564" s="148"/>
      <c r="B564" s="516"/>
      <c r="C564" s="516"/>
      <c r="D564" s="516"/>
      <c r="E564" s="516"/>
      <c r="F564" s="516"/>
      <c r="G564" s="601"/>
      <c r="H564" s="601"/>
      <c r="I564" s="601"/>
      <c r="J564" s="601"/>
      <c r="K564" s="601"/>
      <c r="M564" s="133"/>
      <c r="N564" s="133"/>
      <c r="O564" s="133"/>
      <c r="P564" s="133"/>
      <c r="Q564" s="133"/>
    </row>
    <row r="565" spans="1:17" s="598" customFormat="1" x14ac:dyDescent="0.2">
      <c r="A565" s="136"/>
      <c r="B565" s="12">
        <v>40909</v>
      </c>
      <c r="C565" s="12">
        <v>41275</v>
      </c>
      <c r="D565" s="12">
        <v>41640</v>
      </c>
      <c r="E565" s="12">
        <v>42005</v>
      </c>
      <c r="F565" s="12">
        <v>42370</v>
      </c>
      <c r="G565" s="597"/>
      <c r="H565" s="597"/>
      <c r="I565" s="597"/>
      <c r="M565" s="133"/>
      <c r="N565" s="133"/>
      <c r="O565" s="133"/>
      <c r="P565" s="133"/>
      <c r="Q565" s="133"/>
    </row>
    <row r="566" spans="1:17" s="598" customFormat="1" ht="14.25" x14ac:dyDescent="0.2">
      <c r="A566" s="137" t="s">
        <v>1073</v>
      </c>
      <c r="B566" s="516"/>
      <c r="C566" s="516"/>
      <c r="D566" s="516"/>
      <c r="E566" s="516"/>
      <c r="F566" s="516"/>
      <c r="G566" s="601"/>
      <c r="H566" s="601"/>
      <c r="I566" s="601"/>
      <c r="J566" s="601"/>
      <c r="K566" s="601"/>
      <c r="M566" s="133"/>
      <c r="N566" s="133"/>
      <c r="O566" s="133"/>
      <c r="P566" s="133"/>
      <c r="Q566" s="133"/>
    </row>
    <row r="567" spans="1:17" s="598" customFormat="1" x14ac:dyDescent="0.2">
      <c r="A567" s="24" t="s">
        <v>193</v>
      </c>
      <c r="B567" s="29">
        <v>2618</v>
      </c>
      <c r="C567" s="29">
        <v>3732</v>
      </c>
      <c r="D567" s="29">
        <v>3787</v>
      </c>
      <c r="E567" s="29">
        <v>3846</v>
      </c>
      <c r="F567" s="29">
        <v>3891</v>
      </c>
      <c r="G567" s="5"/>
      <c r="H567" s="5"/>
      <c r="I567" s="5"/>
      <c r="J567" s="5"/>
      <c r="K567" s="5"/>
      <c r="M567" s="133"/>
      <c r="N567" s="133"/>
      <c r="O567" s="133"/>
      <c r="P567" s="133"/>
      <c r="Q567" s="133"/>
    </row>
    <row r="568" spans="1:17" s="598" customFormat="1" x14ac:dyDescent="0.2">
      <c r="A568" s="82" t="s">
        <v>194</v>
      </c>
      <c r="B568" s="29">
        <v>308</v>
      </c>
      <c r="C568" s="29">
        <v>309</v>
      </c>
      <c r="D568" s="29">
        <v>312</v>
      </c>
      <c r="E568" s="29">
        <v>322</v>
      </c>
      <c r="F568" s="29">
        <v>333</v>
      </c>
      <c r="G568" s="601"/>
      <c r="H568" s="601"/>
      <c r="I568" s="601"/>
      <c r="J568" s="601"/>
      <c r="K568" s="601"/>
      <c r="M568" s="133"/>
      <c r="N568" s="133"/>
      <c r="O568" s="133"/>
      <c r="P568" s="133"/>
      <c r="Q568" s="133"/>
    </row>
    <row r="569" spans="1:17" s="598" customFormat="1" x14ac:dyDescent="0.2">
      <c r="A569" s="167" t="s">
        <v>195</v>
      </c>
      <c r="B569" s="69" t="s">
        <v>18</v>
      </c>
      <c r="C569" s="69" t="s">
        <v>18</v>
      </c>
      <c r="D569" s="69" t="s">
        <v>18</v>
      </c>
      <c r="E569" s="69" t="s">
        <v>18</v>
      </c>
      <c r="F569" s="69" t="s">
        <v>18</v>
      </c>
      <c r="G569" s="132"/>
      <c r="H569" s="601"/>
      <c r="I569" s="601"/>
      <c r="J569" s="601"/>
      <c r="K569" s="601"/>
      <c r="M569" s="133"/>
      <c r="N569" s="133"/>
      <c r="O569" s="133"/>
      <c r="P569" s="133"/>
      <c r="Q569" s="133"/>
    </row>
    <row r="570" spans="1:17" s="598" customFormat="1" x14ac:dyDescent="0.2">
      <c r="A570" s="167" t="s">
        <v>196</v>
      </c>
      <c r="B570" s="69" t="s">
        <v>18</v>
      </c>
      <c r="C570" s="69" t="s">
        <v>18</v>
      </c>
      <c r="D570" s="69" t="s">
        <v>18</v>
      </c>
      <c r="E570" s="69" t="s">
        <v>18</v>
      </c>
      <c r="F570" s="69" t="s">
        <v>18</v>
      </c>
      <c r="G570" s="132"/>
      <c r="H570" s="601"/>
      <c r="I570" s="601"/>
      <c r="J570" s="601"/>
      <c r="K570" s="601"/>
      <c r="M570" s="133"/>
      <c r="N570" s="133"/>
      <c r="O570" s="133"/>
      <c r="P570" s="133"/>
      <c r="Q570" s="133"/>
    </row>
    <row r="571" spans="1:17" s="598" customFormat="1" ht="14.25" x14ac:dyDescent="0.2">
      <c r="A571" s="84" t="s">
        <v>731</v>
      </c>
      <c r="B571" s="29">
        <v>2293</v>
      </c>
      <c r="C571" s="29">
        <v>3406</v>
      </c>
      <c r="D571" s="29">
        <v>3456</v>
      </c>
      <c r="E571" s="29">
        <v>3502</v>
      </c>
      <c r="F571" s="29">
        <v>3533</v>
      </c>
      <c r="G571" s="601"/>
      <c r="H571" s="601"/>
      <c r="I571" s="601"/>
      <c r="J571" s="601"/>
      <c r="K571" s="601"/>
      <c r="M571" s="133"/>
      <c r="N571" s="133"/>
      <c r="O571" s="133"/>
      <c r="P571" s="133"/>
      <c r="Q571" s="133"/>
    </row>
    <row r="572" spans="1:17" s="598" customFormat="1" ht="14.25" x14ac:dyDescent="0.2">
      <c r="A572" s="158" t="s">
        <v>496</v>
      </c>
      <c r="B572" s="29">
        <v>17</v>
      </c>
      <c r="C572" s="29">
        <v>17</v>
      </c>
      <c r="D572" s="29">
        <v>19</v>
      </c>
      <c r="E572" s="29">
        <v>22</v>
      </c>
      <c r="F572" s="29">
        <v>25</v>
      </c>
      <c r="G572" s="601"/>
      <c r="H572" s="601"/>
      <c r="I572" s="601"/>
      <c r="J572" s="601"/>
      <c r="K572" s="601"/>
      <c r="M572" s="133"/>
      <c r="N572" s="133"/>
      <c r="O572" s="133"/>
      <c r="P572" s="133"/>
      <c r="Q572" s="133"/>
    </row>
    <row r="573" spans="1:17" s="598" customFormat="1" x14ac:dyDescent="0.2">
      <c r="A573" s="147"/>
      <c r="B573" s="516"/>
      <c r="C573" s="516"/>
      <c r="D573" s="516"/>
      <c r="E573" s="516"/>
      <c r="F573" s="516"/>
      <c r="G573" s="601"/>
      <c r="H573" s="601"/>
      <c r="I573" s="601"/>
      <c r="J573" s="601"/>
      <c r="K573" s="601"/>
      <c r="M573" s="133"/>
      <c r="N573" s="133"/>
      <c r="O573" s="133"/>
      <c r="P573" s="133"/>
      <c r="Q573" s="133"/>
    </row>
    <row r="574" spans="1:17" s="598" customFormat="1" ht="14.25" x14ac:dyDescent="0.2">
      <c r="A574" s="137" t="s">
        <v>1074</v>
      </c>
      <c r="B574" s="516"/>
      <c r="C574" s="516"/>
      <c r="D574" s="516"/>
      <c r="E574" s="516"/>
      <c r="F574" s="516"/>
      <c r="G574" s="601"/>
      <c r="H574" s="601"/>
      <c r="I574" s="601"/>
      <c r="J574" s="601"/>
      <c r="K574" s="601"/>
      <c r="M574" s="133"/>
      <c r="N574" s="133"/>
      <c r="O574" s="133"/>
      <c r="P574" s="133"/>
      <c r="Q574" s="133"/>
    </row>
    <row r="575" spans="1:17" s="598" customFormat="1" x14ac:dyDescent="0.2">
      <c r="A575" s="24" t="s">
        <v>193</v>
      </c>
      <c r="B575" s="29">
        <v>1924</v>
      </c>
      <c r="C575" s="29" t="s">
        <v>19</v>
      </c>
      <c r="D575" s="29" t="s">
        <v>19</v>
      </c>
      <c r="E575" s="29" t="s">
        <v>19</v>
      </c>
      <c r="F575" s="29" t="s">
        <v>19</v>
      </c>
      <c r="G575" s="5"/>
      <c r="H575" s="5"/>
      <c r="I575" s="5"/>
      <c r="J575" s="5"/>
      <c r="K575" s="5"/>
      <c r="M575" s="133"/>
      <c r="N575" s="133"/>
      <c r="O575" s="133"/>
      <c r="P575" s="133"/>
      <c r="Q575" s="133"/>
    </row>
    <row r="576" spans="1:17" s="598" customFormat="1" x14ac:dyDescent="0.2">
      <c r="A576" s="82" t="s">
        <v>194</v>
      </c>
      <c r="B576" s="29">
        <v>305</v>
      </c>
      <c r="C576" s="29" t="s">
        <v>19</v>
      </c>
      <c r="D576" s="29" t="s">
        <v>19</v>
      </c>
      <c r="E576" s="29" t="s">
        <v>19</v>
      </c>
      <c r="F576" s="29" t="s">
        <v>19</v>
      </c>
      <c r="G576" s="601"/>
      <c r="H576" s="601"/>
      <c r="I576" s="601"/>
      <c r="J576" s="601"/>
      <c r="K576" s="601"/>
      <c r="M576" s="133"/>
      <c r="N576" s="133"/>
      <c r="O576" s="133"/>
      <c r="P576" s="133"/>
      <c r="Q576" s="133"/>
    </row>
    <row r="577" spans="1:17" s="598" customFormat="1" x14ac:dyDescent="0.2">
      <c r="A577" s="167" t="s">
        <v>195</v>
      </c>
      <c r="B577" s="69" t="s">
        <v>18</v>
      </c>
      <c r="C577" s="69" t="s">
        <v>19</v>
      </c>
      <c r="D577" s="69" t="s">
        <v>19</v>
      </c>
      <c r="E577" s="69" t="s">
        <v>19</v>
      </c>
      <c r="F577" s="69" t="s">
        <v>19</v>
      </c>
      <c r="G577" s="132"/>
      <c r="H577" s="601"/>
      <c r="I577" s="601"/>
      <c r="J577" s="601"/>
      <c r="K577" s="601"/>
      <c r="M577" s="133"/>
      <c r="N577" s="133"/>
      <c r="O577" s="133"/>
      <c r="P577" s="133"/>
      <c r="Q577" s="133"/>
    </row>
    <row r="578" spans="1:17" s="598" customFormat="1" x14ac:dyDescent="0.2">
      <c r="A578" s="167" t="s">
        <v>196</v>
      </c>
      <c r="B578" s="69" t="s">
        <v>18</v>
      </c>
      <c r="C578" s="69" t="s">
        <v>19</v>
      </c>
      <c r="D578" s="69" t="s">
        <v>19</v>
      </c>
      <c r="E578" s="69" t="s">
        <v>19</v>
      </c>
      <c r="F578" s="69" t="s">
        <v>19</v>
      </c>
      <c r="G578" s="132"/>
      <c r="H578" s="601"/>
      <c r="I578" s="601"/>
      <c r="J578" s="601"/>
      <c r="K578" s="601"/>
      <c r="M578" s="133"/>
      <c r="N578" s="133"/>
      <c r="O578" s="133"/>
      <c r="P578" s="133"/>
      <c r="Q578" s="133"/>
    </row>
    <row r="579" spans="1:17" s="598" customFormat="1" ht="14.25" x14ac:dyDescent="0.2">
      <c r="A579" s="84" t="s">
        <v>1075</v>
      </c>
      <c r="B579" s="29">
        <v>1617</v>
      </c>
      <c r="C579" s="29" t="s">
        <v>19</v>
      </c>
      <c r="D579" s="29" t="s">
        <v>19</v>
      </c>
      <c r="E579" s="29" t="s">
        <v>19</v>
      </c>
      <c r="F579" s="29" t="s">
        <v>19</v>
      </c>
      <c r="G579" s="601"/>
      <c r="H579" s="601"/>
      <c r="I579" s="601"/>
      <c r="J579" s="601"/>
      <c r="K579" s="601"/>
      <c r="M579" s="133"/>
      <c r="N579" s="133"/>
      <c r="O579" s="133"/>
      <c r="P579" s="133"/>
      <c r="Q579" s="133"/>
    </row>
    <row r="580" spans="1:17" s="598" customFormat="1" ht="14.25" x14ac:dyDescent="0.2">
      <c r="A580" s="158" t="s">
        <v>1076</v>
      </c>
      <c r="B580" s="29">
        <v>2</v>
      </c>
      <c r="C580" s="29" t="s">
        <v>19</v>
      </c>
      <c r="D580" s="29" t="s">
        <v>19</v>
      </c>
      <c r="E580" s="29" t="s">
        <v>19</v>
      </c>
      <c r="F580" s="29" t="s">
        <v>19</v>
      </c>
      <c r="G580" s="601"/>
      <c r="H580" s="601"/>
      <c r="I580" s="601"/>
      <c r="J580" s="601"/>
      <c r="K580" s="601"/>
      <c r="M580" s="133"/>
      <c r="N580" s="133"/>
      <c r="O580" s="133"/>
      <c r="P580" s="133"/>
      <c r="Q580" s="133"/>
    </row>
    <row r="581" spans="1:17" s="598" customFormat="1" x14ac:dyDescent="0.2">
      <c r="A581" s="147"/>
      <c r="B581" s="160"/>
      <c r="C581" s="160"/>
      <c r="D581" s="160"/>
      <c r="E581" s="160"/>
      <c r="F581" s="160"/>
      <c r="G581" s="601"/>
      <c r="H581" s="601"/>
      <c r="I581" s="601"/>
      <c r="J581" s="601"/>
      <c r="K581" s="601"/>
      <c r="M581" s="133"/>
      <c r="N581" s="133"/>
      <c r="O581" s="133"/>
      <c r="P581" s="133"/>
      <c r="Q581" s="133"/>
    </row>
    <row r="582" spans="1:17" s="598" customFormat="1" x14ac:dyDescent="0.2">
      <c r="A582" s="137" t="s">
        <v>1077</v>
      </c>
      <c r="B582" s="160"/>
      <c r="C582" s="160"/>
      <c r="D582" s="160"/>
      <c r="E582" s="160"/>
      <c r="F582" s="160"/>
      <c r="G582" s="601"/>
      <c r="H582" s="601"/>
      <c r="I582" s="601"/>
      <c r="J582" s="601"/>
      <c r="K582" s="601"/>
      <c r="M582" s="133"/>
      <c r="N582" s="133"/>
      <c r="O582" s="133"/>
      <c r="P582" s="133"/>
      <c r="Q582" s="133"/>
    </row>
    <row r="583" spans="1:17" s="598" customFormat="1" x14ac:dyDescent="0.2">
      <c r="A583" s="24" t="s">
        <v>193</v>
      </c>
      <c r="B583" s="23" t="s">
        <v>19</v>
      </c>
      <c r="C583" s="23" t="s">
        <v>19</v>
      </c>
      <c r="D583" s="23" t="s">
        <v>19</v>
      </c>
      <c r="E583" s="23" t="s">
        <v>19</v>
      </c>
      <c r="F583" s="23" t="s">
        <v>19</v>
      </c>
      <c r="G583" s="132"/>
      <c r="H583" s="601"/>
      <c r="I583" s="601"/>
      <c r="J583" s="601"/>
      <c r="K583" s="601"/>
      <c r="M583" s="133"/>
      <c r="N583" s="133"/>
      <c r="O583" s="133"/>
      <c r="P583" s="133"/>
      <c r="Q583" s="133"/>
    </row>
    <row r="584" spans="1:17" s="598" customFormat="1" hidden="1" x14ac:dyDescent="0.2">
      <c r="A584" s="141" t="s">
        <v>194</v>
      </c>
      <c r="B584" s="160"/>
      <c r="C584" s="160"/>
      <c r="D584" s="160"/>
      <c r="E584" s="160"/>
      <c r="F584" s="160"/>
      <c r="G584" s="601"/>
      <c r="H584" s="601"/>
      <c r="I584" s="601"/>
      <c r="J584" s="601"/>
      <c r="K584" s="601"/>
      <c r="M584" s="133"/>
      <c r="N584" s="133"/>
      <c r="O584" s="133"/>
      <c r="P584" s="133"/>
      <c r="Q584" s="133"/>
    </row>
    <row r="585" spans="1:17" s="598" customFormat="1" hidden="1" x14ac:dyDescent="0.2">
      <c r="A585" s="145" t="s">
        <v>195</v>
      </c>
      <c r="B585" s="160"/>
      <c r="C585" s="160"/>
      <c r="D585" s="160"/>
      <c r="E585" s="160"/>
      <c r="F585" s="160"/>
      <c r="G585" s="601"/>
      <c r="H585" s="601"/>
      <c r="I585" s="601"/>
      <c r="J585" s="601"/>
      <c r="K585" s="601"/>
      <c r="M585" s="133"/>
      <c r="N585" s="133"/>
      <c r="O585" s="133"/>
      <c r="P585" s="133"/>
      <c r="Q585" s="133"/>
    </row>
    <row r="586" spans="1:17" s="598" customFormat="1" hidden="1" x14ac:dyDescent="0.2">
      <c r="A586" s="145" t="s">
        <v>196</v>
      </c>
      <c r="B586" s="160"/>
      <c r="C586" s="160"/>
      <c r="D586" s="160"/>
      <c r="E586" s="160"/>
      <c r="F586" s="160"/>
      <c r="G586" s="601"/>
      <c r="H586" s="601"/>
      <c r="I586" s="601"/>
      <c r="J586" s="601"/>
      <c r="K586" s="601"/>
      <c r="M586" s="133"/>
      <c r="N586" s="133"/>
      <c r="O586" s="133"/>
      <c r="P586" s="133"/>
      <c r="Q586" s="133"/>
    </row>
    <row r="587" spans="1:17" s="598" customFormat="1" hidden="1" x14ac:dyDescent="0.2">
      <c r="A587" s="77" t="s">
        <v>197</v>
      </c>
      <c r="B587" s="160"/>
      <c r="C587" s="160"/>
      <c r="D587" s="160"/>
      <c r="E587" s="160"/>
      <c r="F587" s="160"/>
      <c r="G587" s="601"/>
      <c r="H587" s="601"/>
      <c r="I587" s="601"/>
      <c r="J587" s="601"/>
      <c r="K587" s="601"/>
      <c r="M587" s="133"/>
      <c r="N587" s="133"/>
      <c r="O587" s="133"/>
      <c r="P587" s="133"/>
      <c r="Q587" s="133"/>
    </row>
    <row r="588" spans="1:17" s="598" customFormat="1" hidden="1" x14ac:dyDescent="0.2">
      <c r="A588" s="79" t="s">
        <v>187</v>
      </c>
      <c r="B588" s="160"/>
      <c r="C588" s="160"/>
      <c r="D588" s="160"/>
      <c r="E588" s="160"/>
      <c r="F588" s="160"/>
      <c r="G588" s="601"/>
      <c r="H588" s="601"/>
      <c r="I588" s="601"/>
      <c r="J588" s="601"/>
      <c r="K588" s="601"/>
      <c r="M588" s="133"/>
      <c r="N588" s="133"/>
      <c r="O588" s="133"/>
      <c r="P588" s="133"/>
      <c r="Q588" s="133"/>
    </row>
    <row r="589" spans="1:17" ht="41.25" customHeight="1" x14ac:dyDescent="0.2">
      <c r="A589" s="1174" t="s">
        <v>1078</v>
      </c>
      <c r="B589" s="1219"/>
      <c r="C589" s="1219"/>
      <c r="D589" s="1219"/>
      <c r="E589" s="1219"/>
      <c r="F589" s="1219"/>
    </row>
    <row r="590" spans="1:17" ht="13.5" customHeight="1" x14ac:dyDescent="0.2">
      <c r="A590" s="1111" t="s">
        <v>1079</v>
      </c>
      <c r="B590" s="1111"/>
      <c r="C590" s="1111"/>
      <c r="D590" s="1111"/>
      <c r="E590" s="1111"/>
      <c r="F590" s="1111"/>
    </row>
    <row r="591" spans="1:17" ht="13.5" customHeight="1" x14ac:dyDescent="0.2">
      <c r="A591" s="131"/>
      <c r="B591" s="518"/>
      <c r="C591" s="518"/>
      <c r="D591" s="518"/>
      <c r="E591" s="518"/>
      <c r="F591" s="518"/>
    </row>
    <row r="592" spans="1:17" ht="13.5" customHeight="1" x14ac:dyDescent="0.2">
      <c r="A592" s="131"/>
      <c r="B592" s="518"/>
      <c r="C592" s="518"/>
      <c r="D592" s="518"/>
      <c r="E592" s="518"/>
      <c r="F592" s="518"/>
    </row>
    <row r="593" spans="1:17" s="598" customFormat="1" x14ac:dyDescent="0.2">
      <c r="A593" s="43"/>
      <c r="B593" s="516"/>
      <c r="C593" s="516"/>
      <c r="D593" s="516"/>
      <c r="E593" s="516"/>
      <c r="F593" s="516"/>
      <c r="G593" s="601"/>
      <c r="H593" s="601"/>
      <c r="I593" s="601"/>
      <c r="J593" s="601"/>
      <c r="K593" s="601"/>
      <c r="M593" s="133"/>
      <c r="N593" s="133"/>
      <c r="O593" s="133"/>
      <c r="P593" s="133"/>
      <c r="Q593" s="133"/>
    </row>
    <row r="594" spans="1:17" s="598" customFormat="1" x14ac:dyDescent="0.2">
      <c r="A594" s="80"/>
      <c r="B594" s="516"/>
      <c r="C594" s="516"/>
      <c r="D594" s="516"/>
      <c r="E594" s="516"/>
      <c r="F594" s="516"/>
      <c r="G594" s="601"/>
      <c r="H594" s="601"/>
      <c r="I594" s="601"/>
      <c r="J594" s="601"/>
      <c r="K594" s="601"/>
      <c r="M594" s="133"/>
      <c r="N594" s="133"/>
      <c r="O594" s="133"/>
      <c r="P594" s="133"/>
      <c r="Q594" s="133"/>
    </row>
    <row r="595" spans="1:17" s="598" customFormat="1" x14ac:dyDescent="0.2">
      <c r="A595" s="1102" t="s">
        <v>198</v>
      </c>
      <c r="B595" s="1102"/>
      <c r="C595" s="1102"/>
      <c r="D595" s="1102"/>
      <c r="E595" s="1102"/>
      <c r="F595" s="1102"/>
      <c r="G595" s="601"/>
      <c r="H595" s="601"/>
      <c r="I595" s="601"/>
      <c r="J595" s="601"/>
      <c r="K595" s="601"/>
      <c r="M595" s="133"/>
      <c r="N595" s="133"/>
      <c r="O595" s="133"/>
      <c r="P595" s="133"/>
      <c r="Q595" s="133"/>
    </row>
    <row r="596" spans="1:17" s="600" customFormat="1" ht="17.25" x14ac:dyDescent="0.25">
      <c r="A596" s="1101" t="s">
        <v>1080</v>
      </c>
      <c r="B596" s="1101"/>
      <c r="C596" s="1101"/>
      <c r="D596" s="1101"/>
      <c r="E596" s="1101"/>
      <c r="F596" s="1101"/>
      <c r="G596" s="602"/>
      <c r="H596" s="602"/>
      <c r="I596" s="602"/>
      <c r="J596" s="602"/>
      <c r="K596" s="602"/>
      <c r="M596" s="133"/>
      <c r="N596" s="133"/>
      <c r="O596" s="133"/>
      <c r="P596" s="133"/>
      <c r="Q596" s="133"/>
    </row>
    <row r="597" spans="1:17" s="598" customFormat="1" x14ac:dyDescent="0.2">
      <c r="A597" s="148" t="s">
        <v>1081</v>
      </c>
      <c r="B597" s="516"/>
      <c r="C597" s="516"/>
      <c r="D597" s="516"/>
      <c r="E597" s="516"/>
      <c r="F597" s="516"/>
      <c r="G597" s="601"/>
      <c r="H597" s="601"/>
      <c r="I597" s="601"/>
      <c r="J597" s="601"/>
      <c r="K597" s="601"/>
      <c r="M597" s="133"/>
      <c r="N597" s="133"/>
      <c r="O597" s="133"/>
      <c r="P597" s="133"/>
      <c r="Q597" s="133"/>
    </row>
    <row r="598" spans="1:17" s="598" customFormat="1" x14ac:dyDescent="0.2">
      <c r="A598" s="139"/>
      <c r="B598" s="516"/>
      <c r="C598" s="516"/>
      <c r="D598" s="516"/>
      <c r="E598" s="516"/>
      <c r="F598" s="516"/>
      <c r="G598" s="601"/>
      <c r="H598" s="601"/>
      <c r="I598" s="601"/>
      <c r="J598" s="601"/>
      <c r="K598" s="601"/>
      <c r="M598" s="133"/>
      <c r="N598" s="133"/>
      <c r="O598" s="133"/>
      <c r="P598" s="133"/>
      <c r="Q598" s="133"/>
    </row>
    <row r="599" spans="1:17" s="598" customFormat="1" x14ac:dyDescent="0.2">
      <c r="A599" s="136"/>
      <c r="B599" s="12">
        <v>40909</v>
      </c>
      <c r="C599" s="12">
        <v>41275</v>
      </c>
      <c r="D599" s="12">
        <v>41640</v>
      </c>
      <c r="E599" s="12">
        <v>42005</v>
      </c>
      <c r="F599" s="12">
        <v>42370</v>
      </c>
      <c r="G599" s="597"/>
      <c r="H599" s="597"/>
      <c r="I599" s="597"/>
      <c r="M599" s="133"/>
      <c r="N599" s="133"/>
      <c r="O599" s="133"/>
      <c r="P599" s="133"/>
      <c r="Q599" s="133"/>
    </row>
    <row r="600" spans="1:17" s="598" customFormat="1" ht="14.25" x14ac:dyDescent="0.2">
      <c r="A600" s="137" t="s">
        <v>1082</v>
      </c>
      <c r="B600" s="516"/>
      <c r="C600" s="516"/>
      <c r="D600" s="516"/>
      <c r="E600" s="516"/>
      <c r="F600" s="516"/>
      <c r="G600" s="601"/>
      <c r="H600" s="601"/>
      <c r="I600" s="601"/>
      <c r="J600" s="601"/>
      <c r="K600" s="601"/>
      <c r="M600" s="133"/>
      <c r="N600" s="133"/>
      <c r="O600" s="133"/>
      <c r="P600" s="133"/>
      <c r="Q600" s="133"/>
    </row>
    <row r="601" spans="1:17" s="598" customFormat="1" x14ac:dyDescent="0.2">
      <c r="A601" s="33" t="s">
        <v>200</v>
      </c>
      <c r="B601" s="469">
        <v>300.797167</v>
      </c>
      <c r="C601" s="469">
        <v>477.509792</v>
      </c>
      <c r="D601" s="469">
        <v>524.89963399999999</v>
      </c>
      <c r="E601" s="469">
        <v>589.78880400000003</v>
      </c>
      <c r="F601" s="469">
        <v>579.59662300000002</v>
      </c>
      <c r="G601" s="601"/>
      <c r="H601" s="601"/>
      <c r="I601" s="601"/>
      <c r="J601" s="601"/>
      <c r="K601" s="601"/>
      <c r="M601" s="133"/>
      <c r="N601" s="133"/>
      <c r="O601" s="133"/>
      <c r="P601" s="133"/>
      <c r="Q601" s="133"/>
    </row>
    <row r="602" spans="1:17" s="598" customFormat="1" x14ac:dyDescent="0.2">
      <c r="A602" s="33"/>
      <c r="B602" s="519"/>
      <c r="C602" s="519"/>
      <c r="D602" s="519"/>
      <c r="E602" s="519"/>
      <c r="F602" s="519"/>
      <c r="G602" s="601"/>
      <c r="H602" s="601"/>
      <c r="I602" s="601"/>
      <c r="J602" s="601"/>
      <c r="K602" s="601"/>
      <c r="M602" s="133"/>
      <c r="N602" s="133"/>
      <c r="O602" s="133"/>
      <c r="P602" s="133"/>
      <c r="Q602" s="133"/>
    </row>
    <row r="603" spans="1:17" s="598" customFormat="1" ht="14.25" x14ac:dyDescent="0.2">
      <c r="A603" s="137" t="s">
        <v>1083</v>
      </c>
      <c r="B603" s="519"/>
      <c r="C603" s="519"/>
      <c r="D603" s="519"/>
      <c r="E603" s="519"/>
      <c r="F603" s="519"/>
      <c r="G603" s="601"/>
      <c r="H603" s="601"/>
      <c r="I603" s="601"/>
      <c r="J603" s="601"/>
      <c r="K603" s="601"/>
      <c r="M603" s="133"/>
      <c r="N603" s="133"/>
      <c r="O603" s="133"/>
      <c r="P603" s="133"/>
      <c r="Q603" s="133"/>
    </row>
    <row r="604" spans="1:17" s="598" customFormat="1" x14ac:dyDescent="0.2">
      <c r="A604" s="33" t="s">
        <v>200</v>
      </c>
      <c r="B604" s="117">
        <v>177.120105215</v>
      </c>
      <c r="C604" s="117" t="s">
        <v>19</v>
      </c>
      <c r="D604" s="117" t="s">
        <v>19</v>
      </c>
      <c r="E604" s="117" t="s">
        <v>19</v>
      </c>
      <c r="F604" s="117" t="s">
        <v>19</v>
      </c>
      <c r="G604" s="601"/>
      <c r="H604" s="601"/>
      <c r="I604" s="601"/>
      <c r="J604" s="601"/>
      <c r="K604" s="601"/>
      <c r="M604" s="133"/>
      <c r="N604" s="133"/>
      <c r="O604" s="133"/>
      <c r="P604" s="133"/>
      <c r="Q604" s="133"/>
    </row>
    <row r="605" spans="1:17" s="598" customFormat="1" x14ac:dyDescent="0.2">
      <c r="A605" s="33"/>
      <c r="B605" s="10"/>
      <c r="C605" s="10"/>
      <c r="D605" s="10"/>
      <c r="E605" s="10"/>
      <c r="F605" s="10"/>
      <c r="G605" s="601"/>
      <c r="H605" s="601"/>
      <c r="I605" s="601"/>
      <c r="J605" s="601"/>
      <c r="K605" s="601"/>
      <c r="M605" s="133"/>
      <c r="N605" s="133"/>
      <c r="O605" s="133"/>
      <c r="P605" s="133"/>
      <c r="Q605" s="133"/>
    </row>
    <row r="606" spans="1:17" s="598" customFormat="1" x14ac:dyDescent="0.2">
      <c r="A606" s="137" t="s">
        <v>1077</v>
      </c>
      <c r="B606" s="10"/>
      <c r="C606" s="10"/>
      <c r="D606" s="10"/>
      <c r="E606" s="10"/>
      <c r="F606" s="10"/>
      <c r="G606" s="601"/>
      <c r="H606" s="601"/>
      <c r="I606" s="601"/>
      <c r="J606" s="601"/>
      <c r="K606" s="601"/>
      <c r="M606" s="133"/>
      <c r="N606" s="133"/>
      <c r="O606" s="133"/>
      <c r="P606" s="133"/>
      <c r="Q606" s="133"/>
    </row>
    <row r="607" spans="1:17" s="598" customFormat="1" x14ac:dyDescent="0.2">
      <c r="A607" s="33" t="s">
        <v>200</v>
      </c>
      <c r="B607" s="10" t="s">
        <v>19</v>
      </c>
      <c r="C607" s="10" t="s">
        <v>19</v>
      </c>
      <c r="D607" s="10" t="s">
        <v>19</v>
      </c>
      <c r="E607" s="10" t="s">
        <v>19</v>
      </c>
      <c r="F607" s="10" t="s">
        <v>19</v>
      </c>
      <c r="G607" s="132"/>
      <c r="H607" s="601"/>
      <c r="I607" s="601"/>
      <c r="J607" s="601"/>
      <c r="K607" s="601"/>
      <c r="M607" s="133"/>
      <c r="N607" s="133"/>
      <c r="O607" s="133"/>
      <c r="P607" s="133"/>
      <c r="Q607" s="133"/>
    </row>
    <row r="608" spans="1:17" s="598" customFormat="1" ht="41.25" customHeight="1" x14ac:dyDescent="0.2">
      <c r="A608" s="1174" t="s">
        <v>1084</v>
      </c>
      <c r="B608" s="1174"/>
      <c r="C608" s="1174"/>
      <c r="D608" s="1174"/>
      <c r="E608" s="1174"/>
      <c r="F608" s="1174"/>
      <c r="G608" s="601"/>
      <c r="H608" s="601"/>
      <c r="I608" s="601"/>
      <c r="J608" s="601"/>
      <c r="K608" s="601"/>
      <c r="M608" s="133"/>
      <c r="N608" s="133"/>
      <c r="O608" s="133"/>
      <c r="P608" s="133"/>
      <c r="Q608" s="133"/>
    </row>
    <row r="609" spans="1:17" ht="13.5" customHeight="1" x14ac:dyDescent="0.2">
      <c r="A609" s="1111" t="s">
        <v>1079</v>
      </c>
      <c r="B609" s="1111"/>
      <c r="C609" s="1111"/>
      <c r="D609" s="1111"/>
      <c r="E609" s="1111"/>
      <c r="F609" s="1111"/>
    </row>
    <row r="610" spans="1:17" ht="13.5" customHeight="1" x14ac:dyDescent="0.2">
      <c r="A610" s="131"/>
      <c r="B610" s="518"/>
      <c r="C610" s="518"/>
      <c r="D610" s="518"/>
      <c r="E610" s="518"/>
      <c r="F610" s="518"/>
    </row>
    <row r="611" spans="1:17" ht="12.75" customHeight="1" x14ac:dyDescent="0.2">
      <c r="A611" s="131"/>
      <c r="B611" s="518"/>
      <c r="C611" s="518"/>
      <c r="D611" s="518"/>
      <c r="E611" s="518"/>
      <c r="F611" s="518"/>
    </row>
    <row r="612" spans="1:17" s="598" customFormat="1" x14ac:dyDescent="0.2">
      <c r="A612" s="139"/>
      <c r="B612" s="516"/>
      <c r="C612" s="516"/>
      <c r="D612" s="516"/>
      <c r="E612" s="516"/>
      <c r="F612" s="516"/>
      <c r="G612" s="601"/>
      <c r="H612" s="601"/>
      <c r="I612" s="601"/>
      <c r="J612" s="601"/>
      <c r="K612" s="601"/>
      <c r="M612" s="133"/>
      <c r="N612" s="133"/>
      <c r="O612" s="133"/>
      <c r="P612" s="133"/>
      <c r="Q612" s="133"/>
    </row>
    <row r="613" spans="1:17" s="598" customFormat="1" x14ac:dyDescent="0.2">
      <c r="A613" s="80"/>
      <c r="B613" s="516"/>
      <c r="C613" s="516"/>
      <c r="D613" s="516"/>
      <c r="E613" s="516"/>
      <c r="F613" s="516"/>
      <c r="G613" s="601"/>
      <c r="H613" s="601"/>
      <c r="I613" s="601"/>
      <c r="J613" s="601"/>
      <c r="K613" s="601"/>
      <c r="M613" s="133"/>
      <c r="N613" s="133"/>
      <c r="O613" s="133"/>
      <c r="P613" s="133"/>
      <c r="Q613" s="133"/>
    </row>
    <row r="614" spans="1:17" s="598" customFormat="1" x14ac:dyDescent="0.2">
      <c r="A614" s="1102" t="s">
        <v>201</v>
      </c>
      <c r="B614" s="1102"/>
      <c r="C614" s="1102"/>
      <c r="D614" s="1102"/>
      <c r="E614" s="1102"/>
      <c r="F614" s="1102"/>
      <c r="G614" s="601"/>
      <c r="H614" s="601"/>
      <c r="I614" s="601"/>
      <c r="J614" s="601"/>
      <c r="K614" s="601"/>
      <c r="M614" s="133"/>
      <c r="N614" s="133"/>
      <c r="O614" s="133"/>
      <c r="P614" s="133"/>
      <c r="Q614" s="133"/>
    </row>
    <row r="615" spans="1:17" s="600" customFormat="1" ht="15" x14ac:dyDescent="0.25">
      <c r="A615" s="1101" t="s">
        <v>202</v>
      </c>
      <c r="B615" s="1101"/>
      <c r="C615" s="1101"/>
      <c r="D615" s="1101"/>
      <c r="E615" s="1101"/>
      <c r="F615" s="1101"/>
      <c r="G615" s="602"/>
      <c r="H615" s="602"/>
      <c r="I615" s="602"/>
      <c r="J615" s="602"/>
      <c r="K615" s="602"/>
      <c r="M615" s="133"/>
      <c r="N615" s="133"/>
      <c r="O615" s="133"/>
      <c r="P615" s="133"/>
      <c r="Q615" s="133"/>
    </row>
    <row r="616" spans="1:17" s="598" customFormat="1" x14ac:dyDescent="0.2">
      <c r="A616" s="148" t="s">
        <v>257</v>
      </c>
      <c r="B616" s="516"/>
      <c r="C616" s="516"/>
      <c r="D616" s="516"/>
      <c r="E616" s="516"/>
      <c r="F616" s="516"/>
      <c r="G616" s="601"/>
      <c r="H616" s="601"/>
      <c r="I616" s="601"/>
      <c r="J616" s="601"/>
      <c r="K616" s="601"/>
      <c r="M616" s="133"/>
      <c r="N616" s="133"/>
      <c r="O616" s="133"/>
      <c r="P616" s="133"/>
      <c r="Q616" s="133"/>
    </row>
    <row r="617" spans="1:17" s="598" customFormat="1" ht="12" customHeight="1" x14ac:dyDescent="0.2">
      <c r="A617" s="80"/>
      <c r="B617" s="516"/>
      <c r="C617" s="516"/>
      <c r="D617" s="516"/>
      <c r="E617" s="516"/>
      <c r="F617" s="516"/>
      <c r="G617" s="601"/>
      <c r="H617" s="601"/>
      <c r="I617" s="601"/>
      <c r="J617" s="601"/>
      <c r="K617" s="601"/>
      <c r="M617" s="133"/>
      <c r="N617" s="133"/>
      <c r="O617" s="133"/>
      <c r="P617" s="133"/>
      <c r="Q617" s="133"/>
    </row>
    <row r="618" spans="1:17" s="598" customFormat="1" x14ac:dyDescent="0.2">
      <c r="A618" s="136"/>
      <c r="B618" s="12">
        <v>40909</v>
      </c>
      <c r="C618" s="12">
        <v>41275</v>
      </c>
      <c r="D618" s="12">
        <v>41640</v>
      </c>
      <c r="E618" s="12">
        <v>42005</v>
      </c>
      <c r="F618" s="12">
        <v>42370</v>
      </c>
      <c r="G618" s="597"/>
      <c r="H618" s="597"/>
      <c r="I618" s="597"/>
      <c r="M618" s="133"/>
      <c r="N618" s="133"/>
      <c r="O618" s="133"/>
      <c r="P618" s="133"/>
      <c r="Q618" s="133"/>
    </row>
    <row r="619" spans="1:17" s="598" customFormat="1" x14ac:dyDescent="0.2">
      <c r="A619" s="137" t="s">
        <v>1085</v>
      </c>
      <c r="B619" s="516"/>
      <c r="C619" s="516"/>
      <c r="D619" s="516"/>
      <c r="E619" s="516"/>
      <c r="F619" s="516"/>
      <c r="G619" s="601"/>
      <c r="H619" s="601"/>
      <c r="I619" s="601"/>
      <c r="J619" s="601"/>
      <c r="K619" s="601"/>
      <c r="M619" s="133"/>
      <c r="N619" s="133"/>
      <c r="O619" s="133"/>
      <c r="P619" s="133"/>
      <c r="Q619" s="133"/>
    </row>
    <row r="620" spans="1:17" s="598" customFormat="1" x14ac:dyDescent="0.2">
      <c r="A620" s="24" t="s">
        <v>203</v>
      </c>
      <c r="B620" s="23" t="s">
        <v>18</v>
      </c>
      <c r="C620" s="23" t="s">
        <v>18</v>
      </c>
      <c r="D620" s="23" t="s">
        <v>18</v>
      </c>
      <c r="E620" s="23" t="s">
        <v>18</v>
      </c>
      <c r="F620" s="23" t="s">
        <v>18</v>
      </c>
      <c r="G620" s="601"/>
      <c r="H620" s="601"/>
      <c r="I620" s="601"/>
      <c r="J620" s="601"/>
      <c r="K620" s="601"/>
      <c r="M620" s="133"/>
      <c r="N620" s="133"/>
      <c r="O620" s="133"/>
      <c r="P620" s="133"/>
      <c r="Q620" s="133"/>
    </row>
    <row r="621" spans="1:17" s="598" customFormat="1" ht="12.75" hidden="1" customHeight="1" x14ac:dyDescent="0.2">
      <c r="A621" s="141" t="s">
        <v>194</v>
      </c>
      <c r="B621" s="516"/>
      <c r="C621" s="516"/>
      <c r="D621" s="516"/>
      <c r="E621" s="516"/>
      <c r="F621" s="516"/>
      <c r="G621" s="601"/>
      <c r="H621" s="601"/>
      <c r="I621" s="601"/>
      <c r="J621" s="601"/>
      <c r="K621" s="601"/>
      <c r="M621" s="133"/>
      <c r="N621" s="133"/>
      <c r="O621" s="133"/>
      <c r="P621" s="133"/>
      <c r="Q621" s="133"/>
    </row>
    <row r="622" spans="1:17" s="598" customFormat="1" ht="12.75" hidden="1" customHeight="1" x14ac:dyDescent="0.2">
      <c r="A622" s="145" t="s">
        <v>195</v>
      </c>
      <c r="B622" s="516"/>
      <c r="C622" s="516"/>
      <c r="D622" s="516"/>
      <c r="E622" s="516"/>
      <c r="F622" s="516"/>
      <c r="G622" s="601"/>
      <c r="H622" s="601"/>
      <c r="I622" s="601"/>
      <c r="J622" s="601"/>
      <c r="K622" s="601"/>
      <c r="M622" s="133"/>
      <c r="N622" s="133"/>
      <c r="O622" s="133"/>
      <c r="P622" s="133"/>
      <c r="Q622" s="133"/>
    </row>
    <row r="623" spans="1:17" s="598" customFormat="1" ht="12.75" hidden="1" customHeight="1" x14ac:dyDescent="0.2">
      <c r="A623" s="145" t="s">
        <v>196</v>
      </c>
      <c r="B623" s="516"/>
      <c r="C623" s="516"/>
      <c r="D623" s="516"/>
      <c r="E623" s="516"/>
      <c r="F623" s="516"/>
      <c r="G623" s="601"/>
      <c r="H623" s="601"/>
      <c r="I623" s="601"/>
      <c r="J623" s="601"/>
      <c r="K623" s="601"/>
      <c r="M623" s="133"/>
      <c r="N623" s="133"/>
      <c r="O623" s="133"/>
      <c r="P623" s="133"/>
      <c r="Q623" s="133"/>
    </row>
    <row r="624" spans="1:17" s="598" customFormat="1" ht="12.75" hidden="1" customHeight="1" x14ac:dyDescent="0.2">
      <c r="A624" s="77" t="s">
        <v>197</v>
      </c>
      <c r="B624" s="516"/>
      <c r="C624" s="516"/>
      <c r="D624" s="516"/>
      <c r="E624" s="516"/>
      <c r="F624" s="516"/>
      <c r="G624" s="601"/>
      <c r="H624" s="601"/>
      <c r="I624" s="601"/>
      <c r="J624" s="601"/>
      <c r="K624" s="601"/>
      <c r="M624" s="133"/>
      <c r="N624" s="133"/>
      <c r="O624" s="133"/>
      <c r="P624" s="133"/>
      <c r="Q624" s="133"/>
    </row>
    <row r="625" spans="1:17" s="598" customFormat="1" ht="12.75" hidden="1" customHeight="1" x14ac:dyDescent="0.2">
      <c r="A625" s="79" t="s">
        <v>187</v>
      </c>
      <c r="B625" s="516"/>
      <c r="C625" s="516"/>
      <c r="D625" s="516"/>
      <c r="E625" s="516"/>
      <c r="F625" s="516"/>
      <c r="G625" s="601"/>
      <c r="H625" s="601"/>
      <c r="I625" s="601"/>
      <c r="J625" s="601"/>
      <c r="K625" s="601"/>
      <c r="M625" s="133"/>
      <c r="N625" s="133"/>
      <c r="O625" s="133"/>
      <c r="P625" s="133"/>
      <c r="Q625" s="133"/>
    </row>
    <row r="626" spans="1:17" s="598" customFormat="1" ht="12" customHeight="1" x14ac:dyDescent="0.2">
      <c r="A626" s="43"/>
      <c r="B626" s="516"/>
      <c r="C626" s="516"/>
      <c r="D626" s="516"/>
      <c r="E626" s="516"/>
      <c r="F626" s="516"/>
      <c r="G626" s="601"/>
      <c r="H626" s="601"/>
      <c r="I626" s="601"/>
      <c r="J626" s="601"/>
      <c r="K626" s="601"/>
      <c r="M626" s="133"/>
      <c r="N626" s="133"/>
      <c r="O626" s="133"/>
      <c r="P626" s="133"/>
      <c r="Q626" s="133"/>
    </row>
    <row r="627" spans="1:17" s="598" customFormat="1" x14ac:dyDescent="0.2">
      <c r="A627" s="24" t="s">
        <v>210</v>
      </c>
      <c r="B627" s="23" t="s">
        <v>18</v>
      </c>
      <c r="C627" s="23" t="s">
        <v>18</v>
      </c>
      <c r="D627" s="23" t="s">
        <v>19</v>
      </c>
      <c r="E627" s="23" t="s">
        <v>19</v>
      </c>
      <c r="F627" s="23" t="s">
        <v>19</v>
      </c>
      <c r="G627" s="601"/>
      <c r="H627" s="601"/>
      <c r="I627" s="601"/>
      <c r="J627" s="601"/>
      <c r="K627" s="601"/>
      <c r="M627" s="133"/>
      <c r="N627" s="133"/>
      <c r="O627" s="133"/>
      <c r="P627" s="133"/>
      <c r="Q627" s="133"/>
    </row>
    <row r="628" spans="1:17" s="598" customFormat="1" ht="12.75" hidden="1" customHeight="1" x14ac:dyDescent="0.2">
      <c r="A628" s="79" t="s">
        <v>204</v>
      </c>
      <c r="B628" s="23"/>
      <c r="C628" s="23"/>
      <c r="D628" s="23"/>
      <c r="E628" s="23"/>
      <c r="F628" s="23"/>
      <c r="G628" s="601"/>
      <c r="H628" s="601"/>
      <c r="I628" s="601"/>
      <c r="J628" s="601"/>
      <c r="K628" s="601"/>
      <c r="M628" s="133"/>
      <c r="N628" s="133"/>
      <c r="O628" s="133"/>
      <c r="P628" s="133"/>
      <c r="Q628" s="133"/>
    </row>
    <row r="629" spans="1:17" s="598" customFormat="1" ht="12.75" hidden="1" customHeight="1" x14ac:dyDescent="0.2">
      <c r="A629" s="79" t="s">
        <v>205</v>
      </c>
      <c r="B629" s="23"/>
      <c r="C629" s="23"/>
      <c r="D629" s="23"/>
      <c r="E629" s="23"/>
      <c r="F629" s="23"/>
      <c r="G629" s="601"/>
      <c r="H629" s="601"/>
      <c r="I629" s="601"/>
      <c r="J629" s="601"/>
      <c r="K629" s="601"/>
      <c r="M629" s="133"/>
      <c r="N629" s="133"/>
      <c r="O629" s="133"/>
      <c r="P629" s="133"/>
      <c r="Q629" s="133"/>
    </row>
    <row r="630" spans="1:17" s="598" customFormat="1" ht="12.75" hidden="1" customHeight="1" x14ac:dyDescent="0.2">
      <c r="A630" s="79" t="s">
        <v>229</v>
      </c>
      <c r="B630" s="23"/>
      <c r="C630" s="23"/>
      <c r="D630" s="23"/>
      <c r="E630" s="23"/>
      <c r="F630" s="23"/>
      <c r="G630" s="601"/>
      <c r="H630" s="601"/>
      <c r="I630" s="601"/>
      <c r="J630" s="601"/>
      <c r="K630" s="601"/>
      <c r="M630" s="133"/>
      <c r="N630" s="133"/>
      <c r="O630" s="133"/>
      <c r="P630" s="133"/>
      <c r="Q630" s="133"/>
    </row>
    <row r="631" spans="1:17" s="598" customFormat="1" ht="12.75" hidden="1" customHeight="1" x14ac:dyDescent="0.2">
      <c r="A631" s="79" t="s">
        <v>207</v>
      </c>
      <c r="B631" s="23"/>
      <c r="C631" s="23"/>
      <c r="D631" s="23"/>
      <c r="E631" s="23"/>
      <c r="F631" s="23"/>
      <c r="G631" s="601"/>
      <c r="H631" s="601"/>
      <c r="I631" s="601"/>
      <c r="J631" s="601"/>
      <c r="K631" s="601"/>
      <c r="M631" s="133"/>
      <c r="N631" s="133"/>
      <c r="O631" s="133"/>
      <c r="P631" s="133"/>
      <c r="Q631" s="133"/>
    </row>
    <row r="632" spans="1:17" s="598" customFormat="1" ht="12.75" hidden="1" customHeight="1" x14ac:dyDescent="0.2">
      <c r="A632" s="141" t="s">
        <v>208</v>
      </c>
      <c r="B632" s="23"/>
      <c r="C632" s="23"/>
      <c r="D632" s="23"/>
      <c r="E632" s="23"/>
      <c r="F632" s="23"/>
      <c r="G632" s="601"/>
      <c r="H632" s="601"/>
      <c r="I632" s="601"/>
      <c r="J632" s="601"/>
      <c r="K632" s="601"/>
      <c r="M632" s="133"/>
      <c r="N632" s="133"/>
      <c r="O632" s="133"/>
      <c r="P632" s="133"/>
      <c r="Q632" s="133"/>
    </row>
    <row r="633" spans="1:17" s="598" customFormat="1" ht="12.75" hidden="1" customHeight="1" x14ac:dyDescent="0.2">
      <c r="A633" s="37" t="s">
        <v>209</v>
      </c>
      <c r="B633" s="23"/>
      <c r="C633" s="23"/>
      <c r="D633" s="23"/>
      <c r="E633" s="23"/>
      <c r="F633" s="23"/>
      <c r="G633" s="601"/>
      <c r="H633" s="601"/>
      <c r="I633" s="601"/>
      <c r="J633" s="601"/>
      <c r="K633" s="601"/>
      <c r="M633" s="133"/>
      <c r="N633" s="133"/>
      <c r="O633" s="133"/>
      <c r="P633" s="133"/>
      <c r="Q633" s="133"/>
    </row>
    <row r="634" spans="1:17" s="598" customFormat="1" ht="12" customHeight="1" x14ac:dyDescent="0.2">
      <c r="A634" s="17"/>
      <c r="B634" s="23"/>
      <c r="C634" s="23"/>
      <c r="D634" s="23"/>
      <c r="E634" s="23"/>
      <c r="F634" s="23"/>
      <c r="G634" s="601"/>
      <c r="H634" s="601"/>
      <c r="I634" s="601"/>
      <c r="J634" s="601"/>
      <c r="K634" s="601"/>
      <c r="M634" s="133"/>
      <c r="N634" s="133"/>
      <c r="O634" s="133"/>
      <c r="P634" s="133"/>
      <c r="Q634" s="133"/>
    </row>
    <row r="635" spans="1:17" s="598" customFormat="1" x14ac:dyDescent="0.2">
      <c r="A635" s="137" t="s">
        <v>1086</v>
      </c>
      <c r="B635" s="23"/>
      <c r="C635" s="23"/>
      <c r="D635" s="23"/>
      <c r="E635" s="23"/>
      <c r="F635" s="23"/>
      <c r="G635" s="601"/>
      <c r="H635" s="601"/>
      <c r="I635" s="601"/>
      <c r="J635" s="601"/>
      <c r="K635" s="601"/>
      <c r="M635" s="133"/>
      <c r="N635" s="133"/>
      <c r="O635" s="133"/>
      <c r="P635" s="133"/>
      <c r="Q635" s="133"/>
    </row>
    <row r="636" spans="1:17" s="598" customFormat="1" x14ac:dyDescent="0.2">
      <c r="A636" s="24" t="s">
        <v>203</v>
      </c>
      <c r="B636" s="23" t="s">
        <v>18</v>
      </c>
      <c r="C636" s="23" t="s">
        <v>18</v>
      </c>
      <c r="D636" s="23" t="s">
        <v>19</v>
      </c>
      <c r="E636" s="23" t="s">
        <v>19</v>
      </c>
      <c r="F636" s="23" t="s">
        <v>19</v>
      </c>
      <c r="G636" s="601"/>
      <c r="H636" s="601"/>
      <c r="I636" s="601"/>
      <c r="J636" s="601"/>
      <c r="K636" s="601"/>
      <c r="M636" s="133"/>
      <c r="N636" s="133"/>
      <c r="O636" s="133"/>
      <c r="P636" s="133"/>
      <c r="Q636" s="133"/>
    </row>
    <row r="637" spans="1:17" s="598" customFormat="1" ht="12.75" hidden="1" customHeight="1" x14ac:dyDescent="0.2">
      <c r="A637" s="141" t="s">
        <v>194</v>
      </c>
      <c r="B637" s="23"/>
      <c r="C637" s="23"/>
      <c r="D637" s="23"/>
      <c r="E637" s="23"/>
      <c r="F637" s="23"/>
      <c r="G637" s="601"/>
      <c r="H637" s="601"/>
      <c r="I637" s="601"/>
      <c r="J637" s="601"/>
      <c r="K637" s="601"/>
      <c r="M637" s="133"/>
      <c r="N637" s="133"/>
      <c r="O637" s="133"/>
      <c r="P637" s="133"/>
      <c r="Q637" s="133"/>
    </row>
    <row r="638" spans="1:17" s="598" customFormat="1" ht="12.75" hidden="1" customHeight="1" x14ac:dyDescent="0.2">
      <c r="A638" s="145" t="s">
        <v>195</v>
      </c>
      <c r="B638" s="23"/>
      <c r="C638" s="23"/>
      <c r="D638" s="23"/>
      <c r="E638" s="23"/>
      <c r="F638" s="23"/>
      <c r="G638" s="601"/>
      <c r="H638" s="601"/>
      <c r="I638" s="601"/>
      <c r="J638" s="601"/>
      <c r="K638" s="601"/>
      <c r="M638" s="133"/>
      <c r="N638" s="133"/>
      <c r="O638" s="133"/>
      <c r="P638" s="133"/>
      <c r="Q638" s="133"/>
    </row>
    <row r="639" spans="1:17" s="598" customFormat="1" ht="12.75" hidden="1" customHeight="1" x14ac:dyDescent="0.2">
      <c r="A639" s="145" t="s">
        <v>196</v>
      </c>
      <c r="B639" s="23"/>
      <c r="C639" s="23"/>
      <c r="D639" s="23"/>
      <c r="E639" s="23"/>
      <c r="F639" s="23"/>
      <c r="G639" s="601"/>
      <c r="H639" s="601"/>
      <c r="I639" s="601"/>
      <c r="J639" s="601"/>
      <c r="K639" s="601"/>
      <c r="M639" s="133"/>
      <c r="N639" s="133"/>
      <c r="O639" s="133"/>
      <c r="P639" s="133"/>
      <c r="Q639" s="133"/>
    </row>
    <row r="640" spans="1:17" s="598" customFormat="1" ht="12.75" hidden="1" customHeight="1" x14ac:dyDescent="0.2">
      <c r="A640" s="77" t="s">
        <v>197</v>
      </c>
      <c r="B640" s="23"/>
      <c r="C640" s="23"/>
      <c r="D640" s="23"/>
      <c r="E640" s="23"/>
      <c r="F640" s="23"/>
      <c r="G640" s="601"/>
      <c r="H640" s="601"/>
      <c r="I640" s="601"/>
      <c r="J640" s="601"/>
      <c r="K640" s="601"/>
      <c r="M640" s="133"/>
      <c r="N640" s="133"/>
      <c r="O640" s="133"/>
      <c r="P640" s="133"/>
      <c r="Q640" s="133"/>
    </row>
    <row r="641" spans="1:17" s="598" customFormat="1" ht="12.75" hidden="1" customHeight="1" x14ac:dyDescent="0.2">
      <c r="A641" s="79" t="s">
        <v>187</v>
      </c>
      <c r="B641" s="23"/>
      <c r="C641" s="23"/>
      <c r="D641" s="23"/>
      <c r="E641" s="23"/>
      <c r="F641" s="23"/>
      <c r="G641" s="601"/>
      <c r="H641" s="601"/>
      <c r="I641" s="601"/>
      <c r="J641" s="601"/>
      <c r="K641" s="601"/>
      <c r="M641" s="133"/>
      <c r="N641" s="133"/>
      <c r="O641" s="133"/>
      <c r="P641" s="133"/>
      <c r="Q641" s="133"/>
    </row>
    <row r="642" spans="1:17" s="598" customFormat="1" ht="12" customHeight="1" x14ac:dyDescent="0.2">
      <c r="A642" s="43"/>
      <c r="B642" s="23"/>
      <c r="C642" s="23"/>
      <c r="D642" s="23"/>
      <c r="E642" s="23"/>
      <c r="F642" s="23"/>
      <c r="G642" s="601"/>
      <c r="H642" s="601"/>
      <c r="I642" s="601"/>
      <c r="J642" s="601"/>
      <c r="K642" s="601"/>
      <c r="M642" s="133"/>
      <c r="N642" s="133"/>
      <c r="O642" s="133"/>
      <c r="P642" s="133"/>
      <c r="Q642" s="133"/>
    </row>
    <row r="643" spans="1:17" s="598" customFormat="1" x14ac:dyDescent="0.2">
      <c r="A643" s="24" t="s">
        <v>210</v>
      </c>
      <c r="B643" s="23" t="s">
        <v>18</v>
      </c>
      <c r="C643" s="23" t="s">
        <v>18</v>
      </c>
      <c r="D643" s="23" t="s">
        <v>18</v>
      </c>
      <c r="E643" s="23" t="s">
        <v>18</v>
      </c>
      <c r="F643" s="23" t="s">
        <v>18</v>
      </c>
      <c r="G643" s="601"/>
      <c r="H643" s="601"/>
      <c r="I643" s="601"/>
      <c r="J643" s="601"/>
      <c r="K643" s="601"/>
      <c r="M643" s="133"/>
      <c r="N643" s="133"/>
      <c r="O643" s="133"/>
      <c r="P643" s="133"/>
      <c r="Q643" s="133"/>
    </row>
    <row r="644" spans="1:17" s="598" customFormat="1" ht="12.75" hidden="1" customHeight="1" x14ac:dyDescent="0.2">
      <c r="A644" s="79" t="s">
        <v>204</v>
      </c>
      <c r="B644" s="516"/>
      <c r="C644" s="516"/>
      <c r="D644" s="516"/>
      <c r="E644" s="516"/>
      <c r="F644" s="516"/>
      <c r="G644" s="601"/>
      <c r="H644" s="601"/>
      <c r="I644" s="601"/>
      <c r="J644" s="601"/>
      <c r="K644" s="601"/>
      <c r="M644" s="133"/>
      <c r="N644" s="133"/>
      <c r="O644" s="133"/>
      <c r="P644" s="133"/>
      <c r="Q644" s="133"/>
    </row>
    <row r="645" spans="1:17" s="598" customFormat="1" ht="12.75" hidden="1" customHeight="1" x14ac:dyDescent="0.2">
      <c r="A645" s="79" t="s">
        <v>205</v>
      </c>
      <c r="B645" s="516"/>
      <c r="C645" s="516"/>
      <c r="D645" s="516"/>
      <c r="E645" s="516"/>
      <c r="F645" s="516"/>
      <c r="G645" s="601"/>
      <c r="H645" s="601"/>
      <c r="I645" s="601"/>
      <c r="J645" s="601"/>
      <c r="K645" s="601"/>
      <c r="M645" s="133"/>
      <c r="N645" s="133"/>
      <c r="O645" s="133"/>
      <c r="P645" s="133"/>
      <c r="Q645" s="133"/>
    </row>
    <row r="646" spans="1:17" s="598" customFormat="1" ht="12.75" hidden="1" customHeight="1" x14ac:dyDescent="0.2">
      <c r="A646" s="79" t="s">
        <v>229</v>
      </c>
      <c r="B646" s="516"/>
      <c r="C646" s="516"/>
      <c r="D646" s="516"/>
      <c r="E646" s="516"/>
      <c r="F646" s="516"/>
      <c r="G646" s="601"/>
      <c r="H646" s="601"/>
      <c r="I646" s="601"/>
      <c r="J646" s="601"/>
      <c r="K646" s="601"/>
      <c r="M646" s="133"/>
      <c r="N646" s="133"/>
      <c r="O646" s="133"/>
      <c r="P646" s="133"/>
      <c r="Q646" s="133"/>
    </row>
    <row r="647" spans="1:17" s="598" customFormat="1" ht="12.75" hidden="1" customHeight="1" x14ac:dyDescent="0.2">
      <c r="A647" s="79" t="s">
        <v>207</v>
      </c>
      <c r="B647" s="516"/>
      <c r="C647" s="516"/>
      <c r="D647" s="516"/>
      <c r="E647" s="516"/>
      <c r="F647" s="516"/>
      <c r="G647" s="601"/>
      <c r="H647" s="601"/>
      <c r="I647" s="601"/>
      <c r="J647" s="601"/>
      <c r="K647" s="601"/>
      <c r="M647" s="133"/>
      <c r="N647" s="133"/>
      <c r="O647" s="133"/>
      <c r="P647" s="133"/>
      <c r="Q647" s="133"/>
    </row>
    <row r="648" spans="1:17" s="598" customFormat="1" ht="12.75" hidden="1" customHeight="1" x14ac:dyDescent="0.2">
      <c r="A648" s="141" t="s">
        <v>208</v>
      </c>
      <c r="B648" s="516"/>
      <c r="C648" s="516"/>
      <c r="D648" s="516"/>
      <c r="E648" s="516"/>
      <c r="F648" s="516"/>
      <c r="G648" s="601"/>
      <c r="H648" s="601"/>
      <c r="I648" s="601"/>
      <c r="J648" s="601"/>
      <c r="K648" s="601"/>
      <c r="M648" s="133"/>
      <c r="N648" s="133"/>
      <c r="O648" s="133"/>
      <c r="P648" s="133"/>
      <c r="Q648" s="133"/>
    </row>
    <row r="649" spans="1:17" s="598" customFormat="1" ht="12.75" hidden="1" customHeight="1" x14ac:dyDescent="0.2">
      <c r="A649" s="37" t="s">
        <v>209</v>
      </c>
      <c r="B649" s="516"/>
      <c r="C649" s="516"/>
      <c r="D649" s="516"/>
      <c r="E649" s="516"/>
      <c r="F649" s="516"/>
      <c r="G649" s="601"/>
      <c r="H649" s="601"/>
      <c r="I649" s="601"/>
      <c r="J649" s="601"/>
      <c r="K649" s="601"/>
      <c r="M649" s="133"/>
      <c r="N649" s="133"/>
      <c r="O649" s="133"/>
      <c r="P649" s="133"/>
      <c r="Q649" s="133"/>
    </row>
    <row r="650" spans="1:17" s="598" customFormat="1" ht="12" customHeight="1" x14ac:dyDescent="0.2">
      <c r="A650" s="17"/>
      <c r="B650" s="516"/>
      <c r="C650" s="516"/>
      <c r="D650" s="516"/>
      <c r="E650" s="516"/>
      <c r="F650" s="516"/>
      <c r="G650" s="601"/>
      <c r="H650" s="601"/>
      <c r="I650" s="601"/>
      <c r="J650" s="601"/>
      <c r="K650" s="601"/>
      <c r="M650" s="133"/>
      <c r="N650" s="133"/>
      <c r="O650" s="133"/>
      <c r="P650" s="133"/>
      <c r="Q650" s="133"/>
    </row>
    <row r="651" spans="1:17" s="598" customFormat="1" x14ac:dyDescent="0.2">
      <c r="A651" s="137" t="s">
        <v>1077</v>
      </c>
      <c r="B651" s="516"/>
      <c r="C651" s="516"/>
      <c r="D651" s="516"/>
      <c r="E651" s="516"/>
      <c r="F651" s="516"/>
      <c r="G651" s="601"/>
      <c r="H651" s="601"/>
      <c r="I651" s="601"/>
      <c r="J651" s="601"/>
      <c r="K651" s="601"/>
      <c r="M651" s="133"/>
      <c r="N651" s="133"/>
      <c r="O651" s="133"/>
      <c r="P651" s="133"/>
      <c r="Q651" s="133"/>
    </row>
    <row r="652" spans="1:17" s="598" customFormat="1" x14ac:dyDescent="0.2">
      <c r="A652" s="24" t="s">
        <v>203</v>
      </c>
      <c r="B652" s="23" t="s">
        <v>19</v>
      </c>
      <c r="C652" s="23" t="s">
        <v>19</v>
      </c>
      <c r="D652" s="23" t="s">
        <v>19</v>
      </c>
      <c r="E652" s="23" t="s">
        <v>19</v>
      </c>
      <c r="F652" s="23" t="s">
        <v>19</v>
      </c>
      <c r="G652" s="132"/>
      <c r="H652" s="601"/>
      <c r="I652" s="601"/>
      <c r="J652" s="601"/>
      <c r="K652" s="601"/>
      <c r="M652" s="133"/>
      <c r="N652" s="133"/>
      <c r="O652" s="133"/>
      <c r="P652" s="133"/>
      <c r="Q652" s="133"/>
    </row>
    <row r="653" spans="1:17" s="598" customFormat="1" ht="12.75" hidden="1" customHeight="1" x14ac:dyDescent="0.2">
      <c r="A653" s="141" t="s">
        <v>194</v>
      </c>
      <c r="B653" s="23"/>
      <c r="C653" s="23"/>
      <c r="D653" s="23"/>
      <c r="E653" s="23"/>
      <c r="F653" s="23"/>
      <c r="G653" s="132"/>
      <c r="H653" s="601"/>
      <c r="I653" s="601"/>
      <c r="J653" s="601"/>
      <c r="K653" s="601"/>
      <c r="M653" s="133"/>
      <c r="N653" s="133"/>
      <c r="O653" s="133"/>
      <c r="P653" s="133"/>
      <c r="Q653" s="133"/>
    </row>
    <row r="654" spans="1:17" s="598" customFormat="1" ht="12.75" hidden="1" customHeight="1" x14ac:dyDescent="0.2">
      <c r="A654" s="145" t="s">
        <v>195</v>
      </c>
      <c r="B654" s="23"/>
      <c r="C654" s="23"/>
      <c r="D654" s="23"/>
      <c r="E654" s="23"/>
      <c r="F654" s="23"/>
      <c r="G654" s="132"/>
      <c r="H654" s="601"/>
      <c r="I654" s="601"/>
      <c r="J654" s="601"/>
      <c r="K654" s="601"/>
      <c r="M654" s="133"/>
      <c r="N654" s="133"/>
      <c r="O654" s="133"/>
      <c r="P654" s="133"/>
      <c r="Q654" s="133"/>
    </row>
    <row r="655" spans="1:17" s="598" customFormat="1" ht="12.75" hidden="1" customHeight="1" x14ac:dyDescent="0.2">
      <c r="A655" s="145" t="s">
        <v>196</v>
      </c>
      <c r="B655" s="23"/>
      <c r="C655" s="23"/>
      <c r="D655" s="23"/>
      <c r="E655" s="23"/>
      <c r="F655" s="23"/>
      <c r="G655" s="132"/>
      <c r="H655" s="601"/>
      <c r="I655" s="601"/>
      <c r="J655" s="601"/>
      <c r="K655" s="601"/>
      <c r="M655" s="133"/>
      <c r="N655" s="133"/>
      <c r="O655" s="133"/>
      <c r="P655" s="133"/>
      <c r="Q655" s="133"/>
    </row>
    <row r="656" spans="1:17" s="598" customFormat="1" ht="12.75" hidden="1" customHeight="1" x14ac:dyDescent="0.2">
      <c r="A656" s="77" t="s">
        <v>197</v>
      </c>
      <c r="B656" s="23"/>
      <c r="C656" s="23"/>
      <c r="D656" s="23"/>
      <c r="E656" s="23"/>
      <c r="F656" s="23"/>
      <c r="G656" s="132"/>
      <c r="H656" s="601"/>
      <c r="I656" s="601"/>
      <c r="J656" s="601"/>
      <c r="K656" s="601"/>
      <c r="M656" s="133"/>
      <c r="N656" s="133"/>
      <c r="O656" s="133"/>
      <c r="P656" s="133"/>
      <c r="Q656" s="133"/>
    </row>
    <row r="657" spans="1:17" s="598" customFormat="1" ht="12.75" hidden="1" customHeight="1" x14ac:dyDescent="0.2">
      <c r="A657" s="79" t="s">
        <v>187</v>
      </c>
      <c r="B657" s="23"/>
      <c r="C657" s="23"/>
      <c r="D657" s="23"/>
      <c r="E657" s="23"/>
      <c r="F657" s="23"/>
      <c r="G657" s="132"/>
      <c r="H657" s="601"/>
      <c r="I657" s="601"/>
      <c r="J657" s="601"/>
      <c r="K657" s="601"/>
      <c r="M657" s="133"/>
      <c r="N657" s="133"/>
      <c r="O657" s="133"/>
      <c r="P657" s="133"/>
      <c r="Q657" s="133"/>
    </row>
    <row r="658" spans="1:17" s="598" customFormat="1" ht="12" customHeight="1" x14ac:dyDescent="0.2">
      <c r="A658" s="43"/>
      <c r="B658" s="23"/>
      <c r="C658" s="23"/>
      <c r="D658" s="23"/>
      <c r="E658" s="23"/>
      <c r="F658" s="23"/>
      <c r="G658" s="132"/>
      <c r="H658" s="601"/>
      <c r="I658" s="601"/>
      <c r="J658" s="601"/>
      <c r="K658" s="601"/>
      <c r="M658" s="133"/>
      <c r="N658" s="133"/>
      <c r="O658" s="133"/>
      <c r="P658" s="133"/>
      <c r="Q658" s="133"/>
    </row>
    <row r="659" spans="1:17" s="598" customFormat="1" x14ac:dyDescent="0.2">
      <c r="A659" s="34" t="s">
        <v>210</v>
      </c>
      <c r="B659" s="161" t="s">
        <v>18</v>
      </c>
      <c r="C659" s="161" t="s">
        <v>18</v>
      </c>
      <c r="D659" s="161" t="s">
        <v>18</v>
      </c>
      <c r="E659" s="161" t="s">
        <v>18</v>
      </c>
      <c r="F659" s="161" t="s">
        <v>18</v>
      </c>
      <c r="G659" s="132"/>
      <c r="H659" s="601"/>
      <c r="I659" s="601"/>
      <c r="J659" s="601"/>
      <c r="K659" s="601"/>
      <c r="M659" s="133"/>
      <c r="N659" s="133"/>
      <c r="O659" s="133"/>
      <c r="P659" s="133"/>
      <c r="Q659" s="133"/>
    </row>
    <row r="660" spans="1:17" s="598" customFormat="1" ht="12.75" hidden="1" customHeight="1" x14ac:dyDescent="0.2">
      <c r="A660" s="79" t="s">
        <v>204</v>
      </c>
      <c r="B660" s="516"/>
      <c r="C660" s="516"/>
      <c r="D660" s="516"/>
      <c r="E660" s="516"/>
      <c r="F660" s="516"/>
      <c r="G660" s="601"/>
      <c r="H660" s="601"/>
      <c r="I660" s="601"/>
      <c r="J660" s="601"/>
      <c r="K660" s="601"/>
      <c r="M660" s="133"/>
      <c r="N660" s="133"/>
      <c r="O660" s="133"/>
      <c r="P660" s="133"/>
      <c r="Q660" s="133"/>
    </row>
    <row r="661" spans="1:17" s="598" customFormat="1" ht="12.75" hidden="1" customHeight="1" x14ac:dyDescent="0.2">
      <c r="A661" s="79" t="s">
        <v>205</v>
      </c>
      <c r="B661" s="516"/>
      <c r="C661" s="516"/>
      <c r="D661" s="516"/>
      <c r="E661" s="516"/>
      <c r="F661" s="516"/>
      <c r="G661" s="601"/>
      <c r="H661" s="601"/>
      <c r="I661" s="601"/>
      <c r="J661" s="601"/>
      <c r="K661" s="601"/>
      <c r="M661" s="133"/>
      <c r="N661" s="133"/>
      <c r="O661" s="133"/>
      <c r="P661" s="133"/>
      <c r="Q661" s="133"/>
    </row>
    <row r="662" spans="1:17" s="598" customFormat="1" ht="12.75" hidden="1" customHeight="1" x14ac:dyDescent="0.2">
      <c r="A662" s="79" t="s">
        <v>229</v>
      </c>
      <c r="B662" s="516"/>
      <c r="C662" s="516"/>
      <c r="D662" s="516"/>
      <c r="E662" s="516"/>
      <c r="F662" s="516"/>
      <c r="G662" s="601"/>
      <c r="H662" s="601"/>
      <c r="I662" s="601"/>
      <c r="J662" s="601"/>
      <c r="K662" s="601"/>
      <c r="M662" s="133"/>
      <c r="N662" s="133"/>
      <c r="O662" s="133"/>
      <c r="P662" s="133"/>
      <c r="Q662" s="133"/>
    </row>
    <row r="663" spans="1:17" s="598" customFormat="1" ht="12.75" hidden="1" customHeight="1" x14ac:dyDescent="0.2">
      <c r="A663" s="79" t="s">
        <v>207</v>
      </c>
      <c r="B663" s="516"/>
      <c r="C663" s="516"/>
      <c r="D663" s="516"/>
      <c r="E663" s="516"/>
      <c r="F663" s="516"/>
      <c r="G663" s="601"/>
      <c r="H663" s="601"/>
      <c r="I663" s="601"/>
      <c r="J663" s="601"/>
      <c r="K663" s="601"/>
      <c r="M663" s="133"/>
      <c r="N663" s="133"/>
      <c r="O663" s="133"/>
      <c r="P663" s="133"/>
      <c r="Q663" s="133"/>
    </row>
    <row r="664" spans="1:17" s="598" customFormat="1" ht="12.75" hidden="1" customHeight="1" x14ac:dyDescent="0.2">
      <c r="A664" s="141" t="s">
        <v>208</v>
      </c>
      <c r="B664" s="516"/>
      <c r="C664" s="516"/>
      <c r="D664" s="516"/>
      <c r="E664" s="516"/>
      <c r="F664" s="516"/>
      <c r="G664" s="601"/>
      <c r="H664" s="601"/>
      <c r="I664" s="601"/>
      <c r="J664" s="601"/>
      <c r="K664" s="601"/>
      <c r="M664" s="133"/>
      <c r="N664" s="133"/>
      <c r="O664" s="133"/>
      <c r="P664" s="133"/>
      <c r="Q664" s="133"/>
    </row>
    <row r="665" spans="1:17" s="598" customFormat="1" ht="12.75" hidden="1" customHeight="1" x14ac:dyDescent="0.2">
      <c r="A665" s="37" t="s">
        <v>209</v>
      </c>
      <c r="B665" s="516"/>
      <c r="C665" s="516"/>
      <c r="D665" s="516"/>
      <c r="E665" s="516"/>
      <c r="F665" s="516"/>
      <c r="G665" s="601"/>
      <c r="H665" s="601"/>
      <c r="I665" s="601"/>
      <c r="J665" s="601"/>
      <c r="K665" s="601"/>
      <c r="M665" s="133"/>
      <c r="N665" s="133"/>
      <c r="O665" s="133"/>
      <c r="P665" s="133"/>
      <c r="Q665" s="133"/>
    </row>
    <row r="666" spans="1:17" ht="13.5" hidden="1" customHeight="1" x14ac:dyDescent="0.2">
      <c r="A666" s="1109"/>
      <c r="B666" s="1109"/>
      <c r="C666" s="1109"/>
      <c r="D666" s="1109"/>
      <c r="E666" s="1109"/>
      <c r="F666" s="1109"/>
    </row>
    <row r="667" spans="1:17" ht="12.75" customHeight="1" x14ac:dyDescent="0.2">
      <c r="A667" s="131"/>
      <c r="B667" s="518"/>
      <c r="C667" s="518"/>
      <c r="D667" s="518"/>
      <c r="E667" s="518"/>
      <c r="F667" s="518"/>
    </row>
    <row r="668" spans="1:17" ht="10.5" hidden="1" customHeight="1" x14ac:dyDescent="0.2">
      <c r="A668" s="131"/>
      <c r="B668" s="518"/>
      <c r="C668" s="518"/>
      <c r="D668" s="518"/>
      <c r="E668" s="518"/>
      <c r="F668" s="518"/>
    </row>
    <row r="669" spans="1:17" ht="12.75" customHeight="1" x14ac:dyDescent="0.2">
      <c r="A669" s="131"/>
      <c r="B669" s="14"/>
      <c r="C669" s="14"/>
      <c r="D669" s="14"/>
      <c r="E669" s="14"/>
      <c r="F669" s="518"/>
    </row>
    <row r="670" spans="1:17" s="598" customFormat="1" ht="12.75" customHeight="1" x14ac:dyDescent="0.2">
      <c r="A670" s="139"/>
      <c r="B670" s="516"/>
      <c r="C670" s="516"/>
      <c r="D670" s="516"/>
      <c r="E670" s="516"/>
      <c r="F670" s="516"/>
      <c r="G670" s="601"/>
      <c r="H670" s="601"/>
      <c r="I670" s="601"/>
      <c r="J670" s="601"/>
      <c r="K670" s="601"/>
      <c r="M670" s="133"/>
      <c r="N670" s="133"/>
      <c r="O670" s="133"/>
      <c r="P670" s="133"/>
      <c r="Q670" s="133"/>
    </row>
    <row r="671" spans="1:17" s="598" customFormat="1" x14ac:dyDescent="0.2">
      <c r="A671" s="1102" t="s">
        <v>211</v>
      </c>
      <c r="B671" s="1102"/>
      <c r="C671" s="1102"/>
      <c r="D671" s="1102"/>
      <c r="E671" s="1102"/>
      <c r="F671" s="1102"/>
      <c r="G671" s="601"/>
      <c r="H671" s="601"/>
      <c r="I671" s="601"/>
      <c r="J671" s="601"/>
      <c r="K671" s="601"/>
      <c r="M671" s="133"/>
      <c r="N671" s="133"/>
      <c r="O671" s="133"/>
      <c r="P671" s="133"/>
      <c r="Q671" s="133"/>
    </row>
    <row r="672" spans="1:17" s="600" customFormat="1" ht="15" x14ac:dyDescent="0.25">
      <c r="A672" s="1101" t="s">
        <v>212</v>
      </c>
      <c r="B672" s="1101"/>
      <c r="C672" s="1101"/>
      <c r="D672" s="1101"/>
      <c r="E672" s="1101"/>
      <c r="F672" s="1101"/>
      <c r="G672" s="602"/>
      <c r="H672" s="602"/>
      <c r="I672" s="602"/>
      <c r="J672" s="602"/>
      <c r="K672" s="602"/>
      <c r="M672" s="133"/>
      <c r="N672" s="133"/>
      <c r="O672" s="133"/>
      <c r="P672" s="133"/>
      <c r="Q672" s="133"/>
    </row>
    <row r="673" spans="1:17" s="598" customFormat="1" x14ac:dyDescent="0.2">
      <c r="A673" s="148" t="s">
        <v>1065</v>
      </c>
      <c r="B673" s="516"/>
      <c r="C673" s="516"/>
      <c r="D673" s="516"/>
      <c r="E673" s="516"/>
      <c r="F673" s="516"/>
      <c r="G673" s="601"/>
      <c r="H673" s="601"/>
      <c r="I673" s="601"/>
      <c r="J673" s="601"/>
      <c r="K673" s="601"/>
      <c r="M673" s="133"/>
      <c r="N673" s="133"/>
      <c r="O673" s="133"/>
      <c r="P673" s="133"/>
      <c r="Q673" s="133"/>
    </row>
    <row r="674" spans="1:17" s="598" customFormat="1" ht="11.25" customHeight="1" x14ac:dyDescent="0.2">
      <c r="A674" s="148"/>
      <c r="B674" s="516"/>
      <c r="C674" s="516"/>
      <c r="D674" s="516"/>
      <c r="E674" s="516"/>
      <c r="F674" s="516"/>
      <c r="G674" s="601"/>
      <c r="H674" s="601"/>
      <c r="I674" s="601"/>
      <c r="J674" s="601"/>
      <c r="K674" s="601"/>
      <c r="M674" s="133"/>
      <c r="N674" s="133"/>
      <c r="O674" s="133"/>
      <c r="P674" s="133"/>
      <c r="Q674" s="133"/>
    </row>
    <row r="675" spans="1:17" s="598" customFormat="1" x14ac:dyDescent="0.2">
      <c r="A675" s="136"/>
      <c r="B675" s="12">
        <v>40909</v>
      </c>
      <c r="C675" s="12">
        <v>41275</v>
      </c>
      <c r="D675" s="12">
        <v>41640</v>
      </c>
      <c r="E675" s="12">
        <v>42005</v>
      </c>
      <c r="F675" s="12">
        <v>42370</v>
      </c>
      <c r="G675" s="597"/>
      <c r="H675" s="597"/>
      <c r="I675" s="597"/>
      <c r="M675" s="133"/>
      <c r="N675" s="133"/>
      <c r="O675" s="133"/>
      <c r="P675" s="133"/>
      <c r="Q675" s="133"/>
    </row>
    <row r="676" spans="1:17" s="598" customFormat="1" x14ac:dyDescent="0.2">
      <c r="A676" s="137" t="s">
        <v>1085</v>
      </c>
      <c r="B676" s="516"/>
      <c r="C676" s="516"/>
      <c r="D676" s="516"/>
      <c r="E676" s="516"/>
      <c r="F676" s="516"/>
      <c r="G676" s="601"/>
      <c r="H676" s="601"/>
      <c r="I676" s="601"/>
      <c r="J676" s="601"/>
      <c r="K676" s="618"/>
      <c r="M676" s="133"/>
      <c r="N676" s="133"/>
      <c r="O676" s="133"/>
      <c r="P676" s="133"/>
      <c r="Q676" s="133"/>
    </row>
    <row r="677" spans="1:17" s="598" customFormat="1" ht="14.25" x14ac:dyDescent="0.2">
      <c r="A677" s="24" t="s">
        <v>360</v>
      </c>
      <c r="B677" s="25">
        <v>330.64911000000001</v>
      </c>
      <c r="C677" s="25">
        <v>736.32767699999999</v>
      </c>
      <c r="D677" s="25">
        <v>684.19237499999997</v>
      </c>
      <c r="E677" s="25">
        <v>818.04960099999994</v>
      </c>
      <c r="F677" s="25">
        <v>766.56666099999995</v>
      </c>
      <c r="G677" s="5"/>
      <c r="H677" s="5"/>
      <c r="I677" s="5"/>
      <c r="J677" s="5"/>
      <c r="K677" s="5"/>
      <c r="M677" s="133"/>
      <c r="N677" s="133"/>
      <c r="O677" s="133"/>
      <c r="P677" s="133"/>
      <c r="Q677" s="133"/>
    </row>
    <row r="678" spans="1:17" s="598" customFormat="1" ht="14.25" x14ac:dyDescent="0.2">
      <c r="A678" s="82" t="s">
        <v>788</v>
      </c>
      <c r="B678" s="29">
        <v>0</v>
      </c>
      <c r="C678" s="29">
        <v>0</v>
      </c>
      <c r="D678" s="29">
        <v>0</v>
      </c>
      <c r="E678" s="29">
        <v>0</v>
      </c>
      <c r="F678" s="29">
        <v>0</v>
      </c>
      <c r="G678" s="601"/>
      <c r="H678" s="601"/>
      <c r="I678" s="601"/>
      <c r="J678" s="601"/>
      <c r="K678" s="601"/>
      <c r="M678" s="133"/>
      <c r="N678" s="133"/>
      <c r="O678" s="133"/>
      <c r="P678" s="133"/>
      <c r="Q678" s="133"/>
    </row>
    <row r="679" spans="1:17" s="598" customFormat="1" x14ac:dyDescent="0.2">
      <c r="A679" s="167" t="s">
        <v>195</v>
      </c>
      <c r="B679" s="51" t="s">
        <v>18</v>
      </c>
      <c r="C679" s="51" t="s">
        <v>18</v>
      </c>
      <c r="D679" s="51" t="s">
        <v>18</v>
      </c>
      <c r="E679" s="51" t="s">
        <v>18</v>
      </c>
      <c r="F679" s="51" t="s">
        <v>18</v>
      </c>
      <c r="G679" s="132"/>
      <c r="H679" s="601"/>
      <c r="I679" s="601"/>
      <c r="J679" s="601"/>
      <c r="K679" s="601"/>
      <c r="M679" s="133"/>
      <c r="N679" s="133"/>
      <c r="O679" s="133"/>
      <c r="P679" s="133"/>
      <c r="Q679" s="133"/>
    </row>
    <row r="680" spans="1:17" s="598" customFormat="1" x14ac:dyDescent="0.2">
      <c r="A680" s="167" t="s">
        <v>196</v>
      </c>
      <c r="B680" s="51" t="s">
        <v>18</v>
      </c>
      <c r="C680" s="51" t="s">
        <v>18</v>
      </c>
      <c r="D680" s="51" t="s">
        <v>18</v>
      </c>
      <c r="E680" s="51" t="s">
        <v>18</v>
      </c>
      <c r="F680" s="51" t="s">
        <v>18</v>
      </c>
      <c r="G680" s="132"/>
      <c r="H680" s="601"/>
      <c r="I680" s="601"/>
      <c r="J680" s="601"/>
      <c r="K680" s="601"/>
      <c r="M680" s="133"/>
      <c r="N680" s="133"/>
      <c r="O680" s="133"/>
      <c r="P680" s="133"/>
      <c r="Q680" s="133"/>
    </row>
    <row r="681" spans="1:17" s="598" customFormat="1" ht="14.25" x14ac:dyDescent="0.2">
      <c r="A681" s="84" t="s">
        <v>1087</v>
      </c>
      <c r="B681" s="25">
        <v>322.872389</v>
      </c>
      <c r="C681" s="25">
        <v>703.80742999999995</v>
      </c>
      <c r="D681" s="25">
        <v>643.11493199999995</v>
      </c>
      <c r="E681" s="25">
        <v>745.96520499999997</v>
      </c>
      <c r="F681" s="25">
        <v>691.11195799999996</v>
      </c>
      <c r="G681" s="132"/>
      <c r="H681" s="601"/>
      <c r="I681" s="601"/>
      <c r="J681" s="601"/>
      <c r="K681" s="601"/>
      <c r="M681" s="133"/>
      <c r="N681" s="133"/>
      <c r="O681" s="133"/>
      <c r="P681" s="133"/>
      <c r="Q681" s="133"/>
    </row>
    <row r="682" spans="1:17" s="598" customFormat="1" ht="14.25" x14ac:dyDescent="0.2">
      <c r="A682" s="158" t="s">
        <v>1088</v>
      </c>
      <c r="B682" s="25">
        <v>7.7767209999999993</v>
      </c>
      <c r="C682" s="25">
        <v>32.520246999999998</v>
      </c>
      <c r="D682" s="25">
        <v>41.077442999999995</v>
      </c>
      <c r="E682" s="25">
        <v>72.084395999999998</v>
      </c>
      <c r="F682" s="25">
        <v>75.454702999999995</v>
      </c>
      <c r="G682" s="601"/>
      <c r="H682" s="601"/>
      <c r="I682" s="601"/>
      <c r="J682" s="601"/>
      <c r="K682" s="601"/>
      <c r="M682" s="133"/>
      <c r="N682" s="133"/>
      <c r="O682" s="133"/>
      <c r="P682" s="133"/>
      <c r="Q682" s="133"/>
    </row>
    <row r="683" spans="1:17" s="598" customFormat="1" ht="12" customHeight="1" x14ac:dyDescent="0.2">
      <c r="A683" s="43"/>
      <c r="B683" s="520"/>
      <c r="C683" s="520"/>
      <c r="D683" s="520"/>
      <c r="E683" s="520"/>
      <c r="F683" s="520"/>
      <c r="G683" s="601"/>
      <c r="H683" s="601"/>
      <c r="I683" s="601"/>
      <c r="J683" s="601"/>
      <c r="K683" s="618"/>
      <c r="M683" s="133"/>
      <c r="N683" s="133"/>
      <c r="O683" s="133"/>
      <c r="P683" s="133"/>
      <c r="Q683" s="133"/>
    </row>
    <row r="684" spans="1:17" s="598" customFormat="1" ht="14.25" x14ac:dyDescent="0.2">
      <c r="A684" s="24" t="s">
        <v>1089</v>
      </c>
      <c r="B684" s="25" t="s">
        <v>19</v>
      </c>
      <c r="C684" s="25" t="s">
        <v>19</v>
      </c>
      <c r="D684" s="25" t="s">
        <v>19</v>
      </c>
      <c r="E684" s="25" t="s">
        <v>19</v>
      </c>
      <c r="F684" s="25" t="s">
        <v>19</v>
      </c>
      <c r="G684" s="5"/>
      <c r="H684" s="5"/>
      <c r="I684" s="5"/>
      <c r="J684" s="5"/>
      <c r="K684" s="5"/>
      <c r="L684" s="5"/>
      <c r="M684" s="133"/>
      <c r="N684" s="133"/>
      <c r="O684" s="133"/>
      <c r="P684" s="133"/>
      <c r="Q684" s="133"/>
    </row>
    <row r="685" spans="1:17" s="598" customFormat="1" x14ac:dyDescent="0.2">
      <c r="A685" s="147" t="s">
        <v>204</v>
      </c>
      <c r="B685" s="32" t="s">
        <v>19</v>
      </c>
      <c r="C685" s="32" t="s">
        <v>19</v>
      </c>
      <c r="D685" s="32" t="s">
        <v>19</v>
      </c>
      <c r="E685" s="32" t="s">
        <v>19</v>
      </c>
      <c r="F685" s="32" t="s">
        <v>19</v>
      </c>
      <c r="G685" s="132"/>
      <c r="H685" s="601"/>
      <c r="I685" s="601"/>
      <c r="J685" s="601"/>
      <c r="K685" s="601"/>
      <c r="M685" s="133"/>
      <c r="N685" s="133"/>
      <c r="O685" s="133"/>
      <c r="P685" s="133"/>
      <c r="Q685" s="133"/>
    </row>
    <row r="686" spans="1:17" s="598" customFormat="1" x14ac:dyDescent="0.2">
      <c r="A686" s="147" t="s">
        <v>205</v>
      </c>
      <c r="B686" s="32" t="s">
        <v>19</v>
      </c>
      <c r="C686" s="32" t="s">
        <v>19</v>
      </c>
      <c r="D686" s="32" t="s">
        <v>19</v>
      </c>
      <c r="E686" s="32" t="s">
        <v>19</v>
      </c>
      <c r="F686" s="32" t="s">
        <v>19</v>
      </c>
      <c r="G686" s="132"/>
      <c r="H686" s="601"/>
      <c r="I686" s="601"/>
      <c r="J686" s="601"/>
      <c r="K686" s="601"/>
      <c r="M686" s="133"/>
      <c r="N686" s="133"/>
      <c r="O686" s="133"/>
      <c r="P686" s="133"/>
      <c r="Q686" s="133"/>
    </row>
    <row r="687" spans="1:17" s="598" customFormat="1" ht="12.75" hidden="1" customHeight="1" x14ac:dyDescent="0.2">
      <c r="A687" s="79" t="s">
        <v>229</v>
      </c>
      <c r="B687" s="516"/>
      <c r="C687" s="516"/>
      <c r="D687" s="516"/>
      <c r="E687" s="516"/>
      <c r="F687" s="516"/>
      <c r="G687" s="132"/>
      <c r="H687" s="601"/>
      <c r="I687" s="601"/>
      <c r="J687" s="601"/>
      <c r="K687" s="601"/>
      <c r="M687" s="133"/>
      <c r="N687" s="133"/>
      <c r="O687" s="133"/>
      <c r="P687" s="133"/>
      <c r="Q687" s="133"/>
    </row>
    <row r="688" spans="1:17" s="598" customFormat="1" ht="12.75" hidden="1" customHeight="1" x14ac:dyDescent="0.2">
      <c r="A688" s="79" t="s">
        <v>207</v>
      </c>
      <c r="B688" s="516"/>
      <c r="C688" s="516"/>
      <c r="D688" s="516"/>
      <c r="E688" s="516"/>
      <c r="F688" s="516"/>
      <c r="G688" s="132"/>
      <c r="H688" s="601"/>
      <c r="I688" s="601"/>
      <c r="J688" s="601"/>
      <c r="K688" s="601"/>
      <c r="M688" s="133"/>
      <c r="N688" s="133"/>
      <c r="O688" s="133"/>
      <c r="P688" s="133"/>
      <c r="Q688" s="133"/>
    </row>
    <row r="689" spans="1:17" s="598" customFormat="1" ht="12.75" hidden="1" customHeight="1" x14ac:dyDescent="0.2">
      <c r="A689" s="141" t="s">
        <v>208</v>
      </c>
      <c r="B689" s="516"/>
      <c r="C689" s="516"/>
      <c r="D689" s="516"/>
      <c r="E689" s="516"/>
      <c r="F689" s="516"/>
      <c r="G689" s="132"/>
      <c r="H689" s="601"/>
      <c r="I689" s="601"/>
      <c r="J689" s="601"/>
      <c r="K689" s="601"/>
      <c r="M689" s="133"/>
      <c r="N689" s="133"/>
      <c r="O689" s="133"/>
      <c r="P689" s="133"/>
      <c r="Q689" s="133"/>
    </row>
    <row r="690" spans="1:17" s="598" customFormat="1" ht="12.75" hidden="1" customHeight="1" x14ac:dyDescent="0.2">
      <c r="A690" s="37" t="s">
        <v>209</v>
      </c>
      <c r="B690" s="516"/>
      <c r="C690" s="516"/>
      <c r="D690" s="516"/>
      <c r="E690" s="516"/>
      <c r="F690" s="516"/>
      <c r="G690" s="132"/>
      <c r="H690" s="601"/>
      <c r="I690" s="601"/>
      <c r="J690" s="601"/>
      <c r="K690" s="601"/>
      <c r="M690" s="133"/>
      <c r="N690" s="133"/>
      <c r="O690" s="133"/>
      <c r="P690" s="133"/>
      <c r="Q690" s="133"/>
    </row>
    <row r="691" spans="1:17" s="598" customFormat="1" ht="12" customHeight="1" x14ac:dyDescent="0.2">
      <c r="A691" s="17"/>
      <c r="B691" s="516"/>
      <c r="C691" s="516"/>
      <c r="D691" s="516"/>
      <c r="E691" s="516"/>
      <c r="F691" s="516"/>
      <c r="G691" s="601"/>
      <c r="H691" s="601"/>
      <c r="I691" s="601"/>
      <c r="J691" s="601"/>
      <c r="K691" s="601"/>
      <c r="M691" s="133"/>
      <c r="N691" s="133"/>
      <c r="O691" s="133"/>
      <c r="P691" s="133"/>
      <c r="Q691" s="133"/>
    </row>
    <row r="692" spans="1:17" s="598" customFormat="1" x14ac:dyDescent="0.2">
      <c r="A692" s="137" t="s">
        <v>1086</v>
      </c>
      <c r="B692" s="516"/>
      <c r="C692" s="516"/>
      <c r="D692" s="516"/>
      <c r="E692" s="516"/>
      <c r="F692" s="516"/>
      <c r="G692" s="601"/>
      <c r="H692" s="601"/>
      <c r="I692" s="601"/>
      <c r="J692" s="601"/>
      <c r="K692" s="601"/>
      <c r="M692" s="133"/>
      <c r="N692" s="133"/>
      <c r="O692" s="133"/>
      <c r="P692" s="133"/>
      <c r="Q692" s="133"/>
    </row>
    <row r="693" spans="1:17" s="598" customFormat="1" ht="14.25" x14ac:dyDescent="0.2">
      <c r="A693" s="24" t="s">
        <v>360</v>
      </c>
      <c r="B693" s="25" t="s">
        <v>19</v>
      </c>
      <c r="C693" s="25" t="s">
        <v>19</v>
      </c>
      <c r="D693" s="25" t="s">
        <v>19</v>
      </c>
      <c r="E693" s="25" t="s">
        <v>19</v>
      </c>
      <c r="F693" s="25" t="s">
        <v>19</v>
      </c>
      <c r="G693" s="5"/>
      <c r="H693" s="5"/>
      <c r="I693" s="5"/>
      <c r="J693" s="5"/>
      <c r="K693" s="5"/>
      <c r="M693" s="133"/>
      <c r="N693" s="133"/>
      <c r="O693" s="133"/>
      <c r="P693" s="133"/>
      <c r="Q693" s="133"/>
    </row>
    <row r="694" spans="1:17" s="598" customFormat="1" hidden="1" x14ac:dyDescent="0.2">
      <c r="A694" s="404" t="s">
        <v>194</v>
      </c>
      <c r="B694" s="29" t="s">
        <v>19</v>
      </c>
      <c r="C694" s="29" t="s">
        <v>19</v>
      </c>
      <c r="D694" s="29" t="s">
        <v>19</v>
      </c>
      <c r="E694" s="29" t="s">
        <v>19</v>
      </c>
      <c r="F694" s="29" t="s">
        <v>19</v>
      </c>
      <c r="G694" s="132"/>
      <c r="H694" s="601"/>
      <c r="I694" s="601"/>
      <c r="J694" s="601"/>
      <c r="K694" s="601"/>
      <c r="M694" s="133"/>
      <c r="N694" s="133"/>
      <c r="O694" s="133"/>
      <c r="P694" s="133"/>
      <c r="Q694" s="133"/>
    </row>
    <row r="695" spans="1:17" s="598" customFormat="1" hidden="1" x14ac:dyDescent="0.2">
      <c r="A695" s="115" t="s">
        <v>195</v>
      </c>
      <c r="B695" s="25"/>
      <c r="C695" s="25"/>
      <c r="D695" s="25"/>
      <c r="E695" s="25"/>
      <c r="F695" s="25"/>
      <c r="G695" s="132"/>
      <c r="H695" s="601"/>
      <c r="I695" s="601"/>
      <c r="J695" s="601"/>
      <c r="K695" s="601"/>
      <c r="M695" s="133"/>
      <c r="N695" s="133"/>
      <c r="O695" s="133"/>
      <c r="P695" s="133"/>
      <c r="Q695" s="133"/>
    </row>
    <row r="696" spans="1:17" s="598" customFormat="1" hidden="1" x14ac:dyDescent="0.2">
      <c r="A696" s="115" t="s">
        <v>196</v>
      </c>
      <c r="B696" s="25"/>
      <c r="C696" s="25"/>
      <c r="D696" s="25"/>
      <c r="E696" s="25"/>
      <c r="F696" s="25"/>
      <c r="G696" s="132"/>
      <c r="H696" s="601"/>
      <c r="I696" s="601"/>
      <c r="J696" s="601"/>
      <c r="K696" s="601"/>
      <c r="M696" s="133"/>
      <c r="N696" s="133"/>
      <c r="O696" s="133"/>
      <c r="P696" s="133"/>
      <c r="Q696" s="133"/>
    </row>
    <row r="697" spans="1:17" s="598" customFormat="1" x14ac:dyDescent="0.2">
      <c r="A697" s="84" t="s">
        <v>197</v>
      </c>
      <c r="B697" s="25" t="s">
        <v>19</v>
      </c>
      <c r="C697" s="25" t="s">
        <v>19</v>
      </c>
      <c r="D697" s="25" t="s">
        <v>19</v>
      </c>
      <c r="E697" s="25" t="s">
        <v>19</v>
      </c>
      <c r="F697" s="25" t="s">
        <v>19</v>
      </c>
      <c r="G697" s="132"/>
      <c r="H697" s="601"/>
      <c r="I697" s="601"/>
      <c r="J697" s="601"/>
      <c r="K697" s="601"/>
      <c r="M697" s="133"/>
      <c r="N697" s="133"/>
      <c r="O697" s="133"/>
      <c r="P697" s="133"/>
      <c r="Q697" s="133"/>
    </row>
    <row r="698" spans="1:17" s="598" customFormat="1" x14ac:dyDescent="0.2">
      <c r="A698" s="158" t="s">
        <v>187</v>
      </c>
      <c r="B698" s="25" t="s">
        <v>19</v>
      </c>
      <c r="C698" s="25" t="s">
        <v>19</v>
      </c>
      <c r="D698" s="25" t="s">
        <v>19</v>
      </c>
      <c r="E698" s="25" t="s">
        <v>19</v>
      </c>
      <c r="F698" s="25" t="s">
        <v>19</v>
      </c>
      <c r="G698" s="132"/>
      <c r="H698" s="620"/>
      <c r="I698" s="601"/>
      <c r="J698" s="620"/>
      <c r="K698" s="620"/>
      <c r="M698" s="133"/>
      <c r="N698" s="133"/>
      <c r="O698" s="133"/>
      <c r="P698" s="133"/>
      <c r="Q698" s="133"/>
    </row>
    <row r="699" spans="1:17" s="598" customFormat="1" ht="12" customHeight="1" x14ac:dyDescent="0.2">
      <c r="A699" s="43"/>
      <c r="B699" s="521"/>
      <c r="C699" s="521"/>
      <c r="D699" s="521"/>
      <c r="E699" s="521"/>
      <c r="F699" s="521"/>
      <c r="G699" s="618"/>
      <c r="H699" s="618"/>
      <c r="I699" s="618"/>
      <c r="J699" s="618"/>
      <c r="K699" s="618"/>
      <c r="M699" s="133"/>
      <c r="N699" s="133"/>
      <c r="O699" s="133"/>
      <c r="P699" s="133"/>
      <c r="Q699" s="133"/>
    </row>
    <row r="700" spans="1:17" s="598" customFormat="1" ht="14.25" x14ac:dyDescent="0.2">
      <c r="A700" s="24" t="s">
        <v>1089</v>
      </c>
      <c r="B700" s="25">
        <v>1699.336029632</v>
      </c>
      <c r="C700" s="25">
        <v>2326.53764103</v>
      </c>
      <c r="D700" s="25">
        <v>2279.8482000129998</v>
      </c>
      <c r="E700" s="25">
        <v>2656.9159065869999</v>
      </c>
      <c r="F700" s="25">
        <v>2293.3472880310001</v>
      </c>
      <c r="G700" s="5"/>
      <c r="H700" s="5"/>
      <c r="I700" s="5"/>
      <c r="J700" s="5"/>
      <c r="K700" s="5"/>
      <c r="M700" s="133"/>
      <c r="N700" s="133"/>
      <c r="O700" s="133"/>
      <c r="P700" s="133"/>
      <c r="Q700" s="133"/>
    </row>
    <row r="701" spans="1:17" s="598" customFormat="1" ht="14.25" x14ac:dyDescent="0.2">
      <c r="A701" s="147" t="s">
        <v>1090</v>
      </c>
      <c r="B701" s="32">
        <v>1688.287655673</v>
      </c>
      <c r="C701" s="32">
        <v>2310.0107254749996</v>
      </c>
      <c r="D701" s="32">
        <v>2270.5585488359998</v>
      </c>
      <c r="E701" s="32">
        <v>2649.9757106869997</v>
      </c>
      <c r="F701" s="32">
        <v>2285.9047517329996</v>
      </c>
      <c r="G701" s="601"/>
      <c r="H701" s="601"/>
      <c r="I701" s="601"/>
      <c r="J701" s="601"/>
      <c r="K701" s="601"/>
      <c r="M701" s="133"/>
      <c r="N701" s="133"/>
      <c r="O701" s="133"/>
      <c r="P701" s="133"/>
      <c r="Q701" s="133"/>
    </row>
    <row r="702" spans="1:17" s="598" customFormat="1" ht="14.25" x14ac:dyDescent="0.2">
      <c r="A702" s="147" t="s">
        <v>1091</v>
      </c>
      <c r="B702" s="32">
        <v>5.2399107889999996</v>
      </c>
      <c r="C702" s="32">
        <v>10.529572545999999</v>
      </c>
      <c r="D702" s="32">
        <v>7.3089051769999998</v>
      </c>
      <c r="E702" s="32">
        <v>6.9401959009999992</v>
      </c>
      <c r="F702" s="32">
        <v>7.4425362989999995</v>
      </c>
      <c r="G702" s="601"/>
      <c r="H702" s="601"/>
      <c r="I702" s="601"/>
      <c r="J702" s="601"/>
      <c r="K702" s="601"/>
      <c r="M702" s="133"/>
      <c r="N702" s="133"/>
      <c r="O702" s="133"/>
      <c r="P702" s="133"/>
      <c r="Q702" s="133"/>
    </row>
    <row r="703" spans="1:17" ht="14.25" x14ac:dyDescent="0.2">
      <c r="A703" s="147" t="s">
        <v>1092</v>
      </c>
      <c r="B703" s="522">
        <v>5.8084631709999996</v>
      </c>
      <c r="C703" s="522">
        <v>5.9973430089999997</v>
      </c>
      <c r="D703" s="522">
        <v>1.9807460009999998</v>
      </c>
      <c r="E703" s="522" t="s">
        <v>19</v>
      </c>
      <c r="F703" s="32" t="s">
        <v>19</v>
      </c>
    </row>
    <row r="704" spans="1:17" s="598" customFormat="1" ht="12.75" hidden="1" customHeight="1" x14ac:dyDescent="0.2">
      <c r="A704" s="79" t="s">
        <v>207</v>
      </c>
      <c r="B704" s="516"/>
      <c r="C704" s="516"/>
      <c r="D704" s="516"/>
      <c r="E704" s="516"/>
      <c r="F704" s="516"/>
      <c r="G704" s="601"/>
      <c r="H704" s="601"/>
      <c r="I704" s="601"/>
      <c r="J704" s="601"/>
      <c r="K704" s="601"/>
      <c r="M704" s="133"/>
      <c r="N704" s="133"/>
      <c r="O704" s="133"/>
      <c r="P704" s="133"/>
      <c r="Q704" s="133"/>
    </row>
    <row r="705" spans="1:17" s="598" customFormat="1" ht="12.75" hidden="1" customHeight="1" x14ac:dyDescent="0.2">
      <c r="A705" s="141" t="s">
        <v>208</v>
      </c>
      <c r="B705" s="516"/>
      <c r="C705" s="516"/>
      <c r="D705" s="516"/>
      <c r="E705" s="516"/>
      <c r="F705" s="516"/>
      <c r="G705" s="601"/>
      <c r="H705" s="601"/>
      <c r="I705" s="601"/>
      <c r="J705" s="601"/>
      <c r="K705" s="601"/>
      <c r="M705" s="133"/>
      <c r="N705" s="133"/>
      <c r="O705" s="133"/>
      <c r="P705" s="133"/>
      <c r="Q705" s="133"/>
    </row>
    <row r="706" spans="1:17" s="598" customFormat="1" ht="12.75" hidden="1" customHeight="1" x14ac:dyDescent="0.2">
      <c r="A706" s="37" t="s">
        <v>209</v>
      </c>
      <c r="B706" s="516"/>
      <c r="C706" s="516"/>
      <c r="D706" s="516"/>
      <c r="E706" s="516"/>
      <c r="F706" s="516"/>
      <c r="G706" s="601"/>
      <c r="H706" s="601"/>
      <c r="I706" s="601"/>
      <c r="J706" s="601"/>
      <c r="K706" s="601"/>
      <c r="M706" s="133"/>
      <c r="N706" s="133"/>
      <c r="O706" s="133"/>
      <c r="P706" s="133"/>
      <c r="Q706" s="133"/>
    </row>
    <row r="707" spans="1:17" s="598" customFormat="1" ht="12" customHeight="1" x14ac:dyDescent="0.2">
      <c r="A707" s="17"/>
      <c r="B707" s="516"/>
      <c r="C707" s="516"/>
      <c r="D707" s="516"/>
      <c r="E707" s="516"/>
      <c r="F707" s="516"/>
      <c r="G707" s="601"/>
      <c r="H707" s="601"/>
      <c r="I707" s="601"/>
      <c r="J707" s="601"/>
      <c r="K707" s="601"/>
      <c r="M707" s="133"/>
      <c r="N707" s="133"/>
      <c r="O707" s="133"/>
      <c r="P707" s="133"/>
      <c r="Q707" s="133"/>
    </row>
    <row r="708" spans="1:17" s="598" customFormat="1" x14ac:dyDescent="0.2">
      <c r="A708" s="137" t="s">
        <v>1077</v>
      </c>
      <c r="B708" s="516"/>
      <c r="C708" s="516"/>
      <c r="D708" s="516"/>
      <c r="E708" s="516"/>
      <c r="F708" s="516"/>
      <c r="G708" s="601"/>
      <c r="H708" s="601"/>
      <c r="I708" s="601"/>
      <c r="J708" s="601"/>
      <c r="K708" s="601"/>
      <c r="M708" s="133"/>
      <c r="N708" s="133"/>
      <c r="O708" s="133"/>
      <c r="P708" s="133"/>
      <c r="Q708" s="133"/>
    </row>
    <row r="709" spans="1:17" s="598" customFormat="1" x14ac:dyDescent="0.2">
      <c r="A709" s="24" t="s">
        <v>213</v>
      </c>
      <c r="B709" s="23" t="s">
        <v>19</v>
      </c>
      <c r="C709" s="23" t="s">
        <v>19</v>
      </c>
      <c r="D709" s="23" t="s">
        <v>19</v>
      </c>
      <c r="E709" s="23" t="s">
        <v>19</v>
      </c>
      <c r="F709" s="23" t="s">
        <v>19</v>
      </c>
      <c r="G709" s="132"/>
      <c r="H709" s="601"/>
      <c r="I709" s="601"/>
      <c r="J709" s="601"/>
      <c r="K709" s="601"/>
      <c r="M709" s="133"/>
      <c r="N709" s="133"/>
      <c r="O709" s="133"/>
      <c r="P709" s="133"/>
      <c r="Q709" s="133"/>
    </row>
    <row r="710" spans="1:17" s="598" customFormat="1" hidden="1" x14ac:dyDescent="0.2">
      <c r="A710" s="141" t="s">
        <v>194</v>
      </c>
      <c r="B710" s="516"/>
      <c r="C710" s="516"/>
      <c r="D710" s="516"/>
      <c r="E710" s="516"/>
      <c r="F710" s="516"/>
      <c r="G710" s="132"/>
      <c r="H710" s="601"/>
      <c r="I710" s="601"/>
      <c r="J710" s="601"/>
      <c r="K710" s="601"/>
      <c r="M710" s="133"/>
      <c r="N710" s="133"/>
      <c r="O710" s="133"/>
      <c r="P710" s="133"/>
      <c r="Q710" s="133"/>
    </row>
    <row r="711" spans="1:17" s="598" customFormat="1" hidden="1" x14ac:dyDescent="0.2">
      <c r="A711" s="145" t="s">
        <v>195</v>
      </c>
      <c r="B711" s="516"/>
      <c r="C711" s="516"/>
      <c r="D711" s="516"/>
      <c r="E711" s="516"/>
      <c r="F711" s="516"/>
      <c r="G711" s="132"/>
      <c r="H711" s="601"/>
      <c r="I711" s="601"/>
      <c r="J711" s="601"/>
      <c r="K711" s="601"/>
      <c r="M711" s="133"/>
      <c r="N711" s="133"/>
      <c r="O711" s="133"/>
      <c r="P711" s="133"/>
      <c r="Q711" s="133"/>
    </row>
    <row r="712" spans="1:17" s="598" customFormat="1" hidden="1" x14ac:dyDescent="0.2">
      <c r="A712" s="145" t="s">
        <v>196</v>
      </c>
      <c r="B712" s="516"/>
      <c r="C712" s="516"/>
      <c r="D712" s="516"/>
      <c r="E712" s="516"/>
      <c r="F712" s="516"/>
      <c r="G712" s="132"/>
      <c r="H712" s="601"/>
      <c r="I712" s="601"/>
      <c r="J712" s="601"/>
      <c r="K712" s="601"/>
      <c r="M712" s="133"/>
      <c r="N712" s="133"/>
      <c r="O712" s="133"/>
      <c r="P712" s="133"/>
      <c r="Q712" s="133"/>
    </row>
    <row r="713" spans="1:17" s="598" customFormat="1" hidden="1" x14ac:dyDescent="0.2">
      <c r="A713" s="77" t="s">
        <v>197</v>
      </c>
      <c r="B713" s="516"/>
      <c r="C713" s="516"/>
      <c r="D713" s="516"/>
      <c r="E713" s="516"/>
      <c r="F713" s="516"/>
      <c r="G713" s="132"/>
      <c r="H713" s="601"/>
      <c r="I713" s="601"/>
      <c r="J713" s="601"/>
      <c r="K713" s="601"/>
      <c r="M713" s="133"/>
      <c r="N713" s="133"/>
      <c r="O713" s="133"/>
      <c r="P713" s="133"/>
      <c r="Q713" s="133"/>
    </row>
    <row r="714" spans="1:17" s="598" customFormat="1" hidden="1" x14ac:dyDescent="0.2">
      <c r="A714" s="79" t="s">
        <v>187</v>
      </c>
      <c r="B714" s="516"/>
      <c r="C714" s="516"/>
      <c r="D714" s="516"/>
      <c r="E714" s="516"/>
      <c r="F714" s="516"/>
      <c r="G714" s="132"/>
      <c r="H714" s="601"/>
      <c r="I714" s="601"/>
      <c r="J714" s="601"/>
      <c r="K714" s="601"/>
      <c r="M714" s="133"/>
      <c r="N714" s="133"/>
      <c r="O714" s="133"/>
      <c r="P714" s="133"/>
      <c r="Q714" s="133"/>
    </row>
    <row r="715" spans="1:17" s="598" customFormat="1" ht="12" customHeight="1" x14ac:dyDescent="0.2">
      <c r="A715" s="43"/>
      <c r="B715" s="516"/>
      <c r="C715" s="516"/>
      <c r="D715" s="516"/>
      <c r="E715" s="516"/>
      <c r="F715" s="516"/>
      <c r="G715" s="601"/>
      <c r="H715" s="601"/>
      <c r="I715" s="601"/>
      <c r="J715" s="601"/>
      <c r="K715" s="601"/>
      <c r="M715" s="133"/>
      <c r="N715" s="133"/>
      <c r="O715" s="133"/>
      <c r="P715" s="133"/>
      <c r="Q715" s="133"/>
    </row>
    <row r="716" spans="1:17" s="598" customFormat="1" ht="14.25" x14ac:dyDescent="0.2">
      <c r="A716" s="24" t="s">
        <v>1093</v>
      </c>
      <c r="B716" s="25">
        <v>474.54859999999996</v>
      </c>
      <c r="C716" s="25">
        <v>504.42359999999996</v>
      </c>
      <c r="D716" s="25">
        <v>270.83179999999999</v>
      </c>
      <c r="E716" s="25">
        <v>200.02889999999999</v>
      </c>
      <c r="F716" s="25">
        <v>250.643</v>
      </c>
      <c r="G716" s="5"/>
      <c r="H716" s="5"/>
      <c r="I716" s="5"/>
      <c r="J716" s="5"/>
      <c r="K716" s="5"/>
      <c r="M716" s="133"/>
      <c r="N716" s="133"/>
      <c r="O716" s="133"/>
      <c r="P716" s="133"/>
      <c r="Q716" s="133"/>
    </row>
    <row r="717" spans="1:17" s="598" customFormat="1" ht="14.25" x14ac:dyDescent="0.2">
      <c r="A717" s="147" t="s">
        <v>1094</v>
      </c>
      <c r="B717" s="32">
        <v>474.54859999999996</v>
      </c>
      <c r="C717" s="32">
        <v>504.42359999999996</v>
      </c>
      <c r="D717" s="32">
        <v>270.83179999999999</v>
      </c>
      <c r="E717" s="32">
        <v>200.02889999999999</v>
      </c>
      <c r="F717" s="32">
        <v>250.643</v>
      </c>
      <c r="G717" s="132"/>
      <c r="H717" s="601"/>
      <c r="I717" s="601"/>
      <c r="J717" s="601"/>
      <c r="K717" s="601"/>
      <c r="M717" s="133"/>
      <c r="N717" s="133"/>
      <c r="O717" s="133"/>
      <c r="P717" s="133"/>
      <c r="Q717" s="133"/>
    </row>
    <row r="718" spans="1:17" s="598" customFormat="1" x14ac:dyDescent="0.2">
      <c r="A718" s="147" t="s">
        <v>205</v>
      </c>
      <c r="B718" s="23" t="s">
        <v>18</v>
      </c>
      <c r="C718" s="23" t="s">
        <v>18</v>
      </c>
      <c r="D718" s="23" t="s">
        <v>18</v>
      </c>
      <c r="E718" s="23" t="s">
        <v>18</v>
      </c>
      <c r="F718" s="23" t="s">
        <v>18</v>
      </c>
      <c r="G718" s="132"/>
      <c r="H718" s="601"/>
      <c r="I718" s="601"/>
      <c r="J718" s="601"/>
      <c r="K718" s="601"/>
      <c r="M718" s="133"/>
      <c r="N718" s="133"/>
      <c r="O718" s="133"/>
      <c r="P718" s="133"/>
      <c r="Q718" s="133"/>
    </row>
    <row r="719" spans="1:17" s="598" customFormat="1" x14ac:dyDescent="0.2">
      <c r="A719" s="147" t="s">
        <v>206</v>
      </c>
      <c r="B719" s="23" t="s">
        <v>18</v>
      </c>
      <c r="C719" s="23" t="s">
        <v>18</v>
      </c>
      <c r="D719" s="23" t="s">
        <v>18</v>
      </c>
      <c r="E719" s="23" t="s">
        <v>18</v>
      </c>
      <c r="F719" s="23" t="s">
        <v>18</v>
      </c>
      <c r="G719" s="132"/>
      <c r="H719" s="601"/>
      <c r="I719" s="601"/>
      <c r="J719" s="601"/>
      <c r="K719" s="601"/>
      <c r="M719" s="133"/>
      <c r="N719" s="133"/>
      <c r="O719" s="133"/>
      <c r="P719" s="133"/>
      <c r="Q719" s="133"/>
    </row>
    <row r="720" spans="1:17" s="598" customFormat="1" hidden="1" x14ac:dyDescent="0.2">
      <c r="A720" s="79" t="s">
        <v>207</v>
      </c>
      <c r="B720" s="516"/>
      <c r="C720" s="516"/>
      <c r="D720" s="516"/>
      <c r="E720" s="516"/>
      <c r="F720" s="516"/>
      <c r="G720" s="132"/>
      <c r="H720" s="601"/>
      <c r="I720" s="601"/>
      <c r="J720" s="601"/>
      <c r="K720" s="601"/>
      <c r="M720" s="133"/>
      <c r="N720" s="133"/>
      <c r="O720" s="133"/>
      <c r="P720" s="133"/>
      <c r="Q720" s="133"/>
    </row>
    <row r="721" spans="1:17" s="598" customFormat="1" hidden="1" x14ac:dyDescent="0.2">
      <c r="A721" s="141" t="s">
        <v>208</v>
      </c>
      <c r="B721" s="516"/>
      <c r="C721" s="516"/>
      <c r="D721" s="516"/>
      <c r="E721" s="516"/>
      <c r="F721" s="516"/>
      <c r="G721" s="132"/>
      <c r="H721" s="601"/>
      <c r="I721" s="601"/>
      <c r="J721" s="601"/>
      <c r="K721" s="601"/>
      <c r="M721" s="133"/>
      <c r="N721" s="133"/>
      <c r="O721" s="133"/>
      <c r="P721" s="133"/>
      <c r="Q721" s="133"/>
    </row>
    <row r="722" spans="1:17" s="598" customFormat="1" hidden="1" x14ac:dyDescent="0.2">
      <c r="A722" s="37" t="s">
        <v>209</v>
      </c>
      <c r="B722" s="516"/>
      <c r="C722" s="516"/>
      <c r="D722" s="516"/>
      <c r="E722" s="516"/>
      <c r="F722" s="516"/>
      <c r="G722" s="132"/>
      <c r="H722" s="601"/>
      <c r="I722" s="601"/>
      <c r="J722" s="601"/>
      <c r="K722" s="601"/>
      <c r="M722" s="133"/>
      <c r="N722" s="133"/>
      <c r="O722" s="133"/>
      <c r="P722" s="133"/>
      <c r="Q722" s="133"/>
    </row>
    <row r="723" spans="1:17" s="598" customFormat="1" ht="81.75" customHeight="1" x14ac:dyDescent="0.2">
      <c r="A723" s="1112" t="s">
        <v>1095</v>
      </c>
      <c r="B723" s="1113"/>
      <c r="C723" s="1113"/>
      <c r="D723" s="1113"/>
      <c r="E723" s="1113"/>
      <c r="F723" s="1113"/>
      <c r="G723" s="132"/>
      <c r="H723" s="601"/>
      <c r="I723" s="601"/>
      <c r="J723" s="601"/>
      <c r="K723" s="601"/>
      <c r="M723" s="133"/>
      <c r="N723" s="133"/>
      <c r="O723" s="133"/>
      <c r="P723" s="133"/>
      <c r="Q723" s="133"/>
    </row>
    <row r="724" spans="1:17" ht="13.5" customHeight="1" x14ac:dyDescent="0.2">
      <c r="A724" s="1111" t="s">
        <v>1072</v>
      </c>
      <c r="B724" s="1111"/>
      <c r="C724" s="1111"/>
      <c r="D724" s="1111"/>
      <c r="E724" s="1111"/>
      <c r="F724" s="1111"/>
    </row>
    <row r="725" spans="1:17" ht="12.75" customHeight="1" x14ac:dyDescent="0.2">
      <c r="A725" s="131"/>
      <c r="B725" s="518"/>
      <c r="C725" s="518"/>
      <c r="D725" s="518"/>
      <c r="E725" s="518"/>
      <c r="F725" s="518"/>
    </row>
    <row r="726" spans="1:17" ht="12.75" customHeight="1" x14ac:dyDescent="0.2">
      <c r="A726" s="131"/>
      <c r="B726" s="127"/>
      <c r="C726" s="127"/>
      <c r="D726" s="127"/>
      <c r="E726" s="127"/>
      <c r="F726" s="127"/>
    </row>
    <row r="727" spans="1:17" ht="12.75" customHeight="1" x14ac:dyDescent="0.2">
      <c r="A727" s="131"/>
      <c r="B727" s="127"/>
      <c r="C727" s="127"/>
      <c r="D727" s="127"/>
      <c r="E727" s="127"/>
      <c r="F727" s="127"/>
    </row>
    <row r="728" spans="1:17" s="598" customFormat="1" x14ac:dyDescent="0.2">
      <c r="A728" s="1102" t="s">
        <v>215</v>
      </c>
      <c r="B728" s="1102"/>
      <c r="C728" s="1102"/>
      <c r="D728" s="1102"/>
      <c r="E728" s="1102"/>
      <c r="F728" s="1102"/>
      <c r="G728" s="132"/>
      <c r="H728" s="601"/>
      <c r="I728" s="601"/>
      <c r="J728" s="601"/>
      <c r="K728" s="601"/>
      <c r="M728" s="133"/>
      <c r="N728" s="133"/>
      <c r="O728" s="133"/>
      <c r="P728" s="133"/>
      <c r="Q728" s="133"/>
    </row>
    <row r="729" spans="1:17" s="600" customFormat="1" ht="15" x14ac:dyDescent="0.25">
      <c r="A729" s="1101" t="s">
        <v>216</v>
      </c>
      <c r="B729" s="1101"/>
      <c r="C729" s="1101"/>
      <c r="D729" s="1101"/>
      <c r="E729" s="1101"/>
      <c r="F729" s="1101"/>
      <c r="G729" s="602"/>
      <c r="H729" s="602"/>
      <c r="I729" s="602"/>
      <c r="J729" s="602"/>
      <c r="K729" s="602"/>
      <c r="M729" s="133"/>
      <c r="N729" s="133"/>
      <c r="O729" s="133"/>
      <c r="P729" s="133"/>
      <c r="Q729" s="133"/>
    </row>
    <row r="730" spans="1:17" s="600" customFormat="1" ht="12.75" customHeight="1" x14ac:dyDescent="0.25">
      <c r="A730" s="148" t="s">
        <v>54</v>
      </c>
      <c r="B730" s="135"/>
      <c r="C730" s="135"/>
      <c r="D730" s="135"/>
      <c r="E730" s="135"/>
      <c r="F730" s="135"/>
      <c r="G730" s="602"/>
      <c r="H730" s="602"/>
      <c r="I730" s="602"/>
      <c r="J730" s="602"/>
      <c r="K730" s="602"/>
      <c r="M730" s="133"/>
      <c r="N730" s="133"/>
      <c r="O730" s="133"/>
      <c r="P730" s="133"/>
      <c r="Q730" s="133"/>
    </row>
    <row r="731" spans="1:17" s="598" customFormat="1" x14ac:dyDescent="0.2">
      <c r="A731" s="132"/>
      <c r="B731" s="23"/>
      <c r="C731" s="23"/>
      <c r="D731" s="23"/>
      <c r="E731" s="23"/>
      <c r="F731" s="23"/>
      <c r="G731" s="601"/>
      <c r="H731" s="601"/>
      <c r="I731" s="601"/>
      <c r="J731" s="601"/>
      <c r="K731" s="601"/>
      <c r="M731" s="133"/>
      <c r="N731" s="133"/>
      <c r="O731" s="133"/>
      <c r="P731" s="133"/>
      <c r="Q731" s="133"/>
    </row>
    <row r="732" spans="1:17" s="598" customFormat="1" x14ac:dyDescent="0.2">
      <c r="A732" s="136"/>
      <c r="B732" s="12">
        <v>40909</v>
      </c>
      <c r="C732" s="12">
        <v>41275</v>
      </c>
      <c r="D732" s="12">
        <v>41640</v>
      </c>
      <c r="E732" s="12">
        <v>42005</v>
      </c>
      <c r="F732" s="12">
        <v>42370</v>
      </c>
      <c r="G732" s="597"/>
      <c r="H732" s="597"/>
      <c r="I732" s="597"/>
      <c r="M732" s="133"/>
      <c r="N732" s="133"/>
      <c r="O732" s="133"/>
      <c r="P732" s="133"/>
      <c r="Q732" s="133"/>
    </row>
    <row r="733" spans="1:17" s="598" customFormat="1" ht="14.25" x14ac:dyDescent="0.2">
      <c r="A733" s="137" t="s">
        <v>1403</v>
      </c>
      <c r="B733" s="23"/>
      <c r="C733" s="23"/>
      <c r="D733" s="23"/>
      <c r="E733" s="23"/>
      <c r="F733" s="23"/>
      <c r="G733" s="601"/>
      <c r="H733" s="601"/>
      <c r="I733" s="601"/>
      <c r="J733" s="601"/>
      <c r="K733" s="601"/>
      <c r="M733" s="133"/>
      <c r="N733" s="133"/>
      <c r="O733" s="133"/>
      <c r="P733" s="133"/>
      <c r="Q733" s="133"/>
    </row>
    <row r="734" spans="1:17" s="598" customFormat="1" x14ac:dyDescent="0.2">
      <c r="A734" s="80" t="s">
        <v>218</v>
      </c>
      <c r="B734" s="23">
        <v>139</v>
      </c>
      <c r="C734" s="23">
        <v>139</v>
      </c>
      <c r="D734" s="23">
        <v>138</v>
      </c>
      <c r="E734" s="23">
        <v>136</v>
      </c>
      <c r="F734" s="23">
        <v>132</v>
      </c>
      <c r="G734" s="5"/>
      <c r="H734" s="5"/>
      <c r="I734" s="5"/>
      <c r="J734" s="5"/>
      <c r="K734" s="5"/>
      <c r="M734" s="133"/>
      <c r="N734" s="133"/>
      <c r="O734" s="133"/>
      <c r="P734" s="133"/>
      <c r="Q734" s="133"/>
    </row>
    <row r="735" spans="1:17" s="598" customFormat="1" x14ac:dyDescent="0.2">
      <c r="A735" s="138" t="s">
        <v>184</v>
      </c>
      <c r="B735" s="160">
        <v>0</v>
      </c>
      <c r="C735" s="160">
        <v>0</v>
      </c>
      <c r="D735" s="160">
        <v>0</v>
      </c>
      <c r="E735" s="160">
        <v>0</v>
      </c>
      <c r="F735" s="160">
        <v>0</v>
      </c>
      <c r="G735" s="132"/>
      <c r="H735" s="601"/>
      <c r="I735" s="601"/>
      <c r="J735" s="601"/>
      <c r="K735" s="601"/>
      <c r="M735" s="133"/>
      <c r="N735" s="133"/>
      <c r="O735" s="133"/>
      <c r="P735" s="133"/>
      <c r="Q735" s="133"/>
    </row>
    <row r="736" spans="1:17" s="598" customFormat="1" x14ac:dyDescent="0.2">
      <c r="A736" s="138" t="s">
        <v>219</v>
      </c>
      <c r="B736" s="160">
        <v>0</v>
      </c>
      <c r="C736" s="160">
        <v>0</v>
      </c>
      <c r="D736" s="160">
        <v>0</v>
      </c>
      <c r="E736" s="160">
        <v>0</v>
      </c>
      <c r="F736" s="160">
        <v>0</v>
      </c>
      <c r="G736" s="132"/>
      <c r="H736" s="601"/>
      <c r="I736" s="601"/>
      <c r="J736" s="601"/>
      <c r="K736" s="601"/>
      <c r="M736" s="133"/>
      <c r="N736" s="133"/>
      <c r="O736" s="133"/>
      <c r="P736" s="133"/>
      <c r="Q736" s="133"/>
    </row>
    <row r="737" spans="1:17" s="598" customFormat="1" x14ac:dyDescent="0.2">
      <c r="A737" s="138" t="s">
        <v>186</v>
      </c>
      <c r="B737" s="160">
        <v>41</v>
      </c>
      <c r="C737" s="160">
        <v>38</v>
      </c>
      <c r="D737" s="160">
        <v>39</v>
      </c>
      <c r="E737" s="160">
        <v>39</v>
      </c>
      <c r="F737" s="160">
        <v>35</v>
      </c>
      <c r="G737" s="601"/>
      <c r="H737" s="601"/>
      <c r="I737" s="601"/>
      <c r="J737" s="601"/>
      <c r="K737" s="601"/>
      <c r="M737" s="133"/>
      <c r="N737" s="133"/>
      <c r="O737" s="133"/>
      <c r="P737" s="133"/>
      <c r="Q737" s="133"/>
    </row>
    <row r="738" spans="1:17" s="598" customFormat="1" x14ac:dyDescent="0.2">
      <c r="A738" s="138" t="s">
        <v>187</v>
      </c>
      <c r="B738" s="160">
        <v>98</v>
      </c>
      <c r="C738" s="160">
        <v>101</v>
      </c>
      <c r="D738" s="160">
        <v>99</v>
      </c>
      <c r="E738" s="160">
        <v>97</v>
      </c>
      <c r="F738" s="160">
        <v>97</v>
      </c>
      <c r="G738" s="601"/>
      <c r="H738" s="601"/>
      <c r="I738" s="601"/>
      <c r="J738" s="601"/>
      <c r="K738" s="601"/>
      <c r="M738" s="133"/>
      <c r="N738" s="133"/>
      <c r="O738" s="133"/>
      <c r="P738" s="133"/>
      <c r="Q738" s="133"/>
    </row>
    <row r="739" spans="1:17" s="598" customFormat="1" x14ac:dyDescent="0.2">
      <c r="A739" s="80"/>
      <c r="B739" s="23"/>
      <c r="C739" s="23"/>
      <c r="D739" s="23"/>
      <c r="E739" s="23"/>
      <c r="F739" s="23"/>
      <c r="G739" s="601"/>
      <c r="H739" s="601"/>
      <c r="I739" s="601"/>
      <c r="J739" s="601"/>
      <c r="K739" s="601"/>
      <c r="M739" s="133"/>
      <c r="N739" s="133"/>
      <c r="O739" s="133"/>
      <c r="P739" s="133"/>
      <c r="Q739" s="133"/>
    </row>
    <row r="740" spans="1:17" s="598" customFormat="1" x14ac:dyDescent="0.2">
      <c r="A740" s="139" t="s">
        <v>364</v>
      </c>
      <c r="B740" s="23">
        <v>139</v>
      </c>
      <c r="C740" s="23">
        <v>139</v>
      </c>
      <c r="D740" s="23">
        <v>138</v>
      </c>
      <c r="E740" s="23">
        <v>136</v>
      </c>
      <c r="F740" s="23">
        <v>132</v>
      </c>
      <c r="G740" s="5"/>
      <c r="H740" s="5"/>
      <c r="I740" s="5"/>
      <c r="J740" s="5"/>
      <c r="K740" s="5"/>
      <c r="M740" s="133"/>
      <c r="N740" s="133"/>
      <c r="O740" s="133"/>
      <c r="P740" s="133"/>
      <c r="Q740" s="133"/>
    </row>
    <row r="741" spans="1:17" s="598" customFormat="1" x14ac:dyDescent="0.2">
      <c r="A741" s="138" t="s">
        <v>184</v>
      </c>
      <c r="B741" s="160">
        <v>0</v>
      </c>
      <c r="C741" s="160">
        <v>0</v>
      </c>
      <c r="D741" s="160">
        <v>0</v>
      </c>
      <c r="E741" s="160">
        <v>0</v>
      </c>
      <c r="F741" s="160">
        <v>0</v>
      </c>
      <c r="G741" s="132"/>
      <c r="H741" s="601"/>
      <c r="I741" s="601"/>
      <c r="J741" s="601"/>
      <c r="K741" s="601"/>
      <c r="M741" s="133"/>
      <c r="N741" s="133"/>
      <c r="O741" s="133"/>
      <c r="P741" s="133"/>
      <c r="Q741" s="133"/>
    </row>
    <row r="742" spans="1:17" s="598" customFormat="1" x14ac:dyDescent="0.2">
      <c r="A742" s="138" t="s">
        <v>219</v>
      </c>
      <c r="B742" s="160">
        <v>0</v>
      </c>
      <c r="C742" s="160">
        <v>0</v>
      </c>
      <c r="D742" s="160">
        <v>0</v>
      </c>
      <c r="E742" s="160">
        <v>0</v>
      </c>
      <c r="F742" s="160">
        <v>0</v>
      </c>
      <c r="G742" s="132"/>
      <c r="H742" s="601"/>
      <c r="I742" s="601"/>
      <c r="J742" s="601"/>
      <c r="K742" s="601"/>
      <c r="M742" s="133"/>
      <c r="N742" s="133"/>
      <c r="O742" s="133"/>
      <c r="P742" s="133"/>
      <c r="Q742" s="133"/>
    </row>
    <row r="743" spans="1:17" s="598" customFormat="1" x14ac:dyDescent="0.2">
      <c r="A743" s="138" t="s">
        <v>186</v>
      </c>
      <c r="B743" s="160">
        <v>41</v>
      </c>
      <c r="C743" s="160">
        <v>38</v>
      </c>
      <c r="D743" s="160">
        <v>39</v>
      </c>
      <c r="E743" s="160">
        <v>39</v>
      </c>
      <c r="F743" s="160">
        <v>35</v>
      </c>
      <c r="G743" s="132"/>
      <c r="H743" s="601"/>
      <c r="I743" s="601"/>
      <c r="J743" s="601"/>
      <c r="K743" s="601"/>
      <c r="M743" s="133"/>
      <c r="N743" s="133"/>
      <c r="O743" s="133"/>
      <c r="P743" s="133"/>
      <c r="Q743" s="133"/>
    </row>
    <row r="744" spans="1:17" s="598" customFormat="1" x14ac:dyDescent="0.2">
      <c r="A744" s="138" t="s">
        <v>187</v>
      </c>
      <c r="B744" s="160">
        <v>98</v>
      </c>
      <c r="C744" s="160">
        <v>101</v>
      </c>
      <c r="D744" s="160">
        <v>99</v>
      </c>
      <c r="E744" s="160">
        <v>97</v>
      </c>
      <c r="F744" s="160">
        <v>97</v>
      </c>
      <c r="G744" s="132"/>
      <c r="H744" s="601"/>
      <c r="I744" s="601"/>
      <c r="J744" s="601"/>
      <c r="K744" s="601"/>
      <c r="M744" s="133"/>
      <c r="N744" s="133"/>
      <c r="O744" s="133"/>
      <c r="P744" s="133"/>
      <c r="Q744" s="133"/>
    </row>
    <row r="745" spans="1:17" s="598" customFormat="1" x14ac:dyDescent="0.2">
      <c r="A745" s="138"/>
      <c r="B745" s="23"/>
      <c r="C745" s="23"/>
      <c r="D745" s="23"/>
      <c r="E745" s="23"/>
      <c r="F745" s="23"/>
      <c r="G745" s="132"/>
      <c r="H745" s="601"/>
      <c r="I745" s="601"/>
      <c r="J745" s="601"/>
      <c r="K745" s="601"/>
      <c r="M745" s="133"/>
      <c r="N745" s="133"/>
      <c r="O745" s="133"/>
      <c r="P745" s="133"/>
      <c r="Q745" s="133"/>
    </row>
    <row r="746" spans="1:17" s="598" customFormat="1" x14ac:dyDescent="0.2">
      <c r="A746" s="139" t="s">
        <v>221</v>
      </c>
      <c r="B746" s="23">
        <v>0</v>
      </c>
      <c r="C746" s="23">
        <v>0</v>
      </c>
      <c r="D746" s="23">
        <v>0</v>
      </c>
      <c r="E746" s="23">
        <v>0</v>
      </c>
      <c r="F746" s="23">
        <v>0</v>
      </c>
      <c r="G746" s="132"/>
      <c r="H746" s="601"/>
      <c r="I746" s="601"/>
      <c r="J746" s="601"/>
      <c r="K746" s="601"/>
      <c r="M746" s="133"/>
      <c r="N746" s="133"/>
      <c r="O746" s="133"/>
      <c r="P746" s="133"/>
      <c r="Q746" s="133"/>
    </row>
    <row r="747" spans="1:17" s="598" customFormat="1" hidden="1" x14ac:dyDescent="0.2">
      <c r="A747" s="141" t="s">
        <v>184</v>
      </c>
      <c r="B747" s="23">
        <v>0</v>
      </c>
      <c r="C747" s="23">
        <v>0</v>
      </c>
      <c r="D747" s="23">
        <v>0</v>
      </c>
      <c r="E747" s="23">
        <v>0</v>
      </c>
      <c r="F747" s="23">
        <v>0</v>
      </c>
      <c r="G747" s="601"/>
      <c r="H747" s="601"/>
      <c r="I747" s="601"/>
      <c r="J747" s="601"/>
      <c r="K747" s="601"/>
      <c r="M747" s="133"/>
      <c r="N747" s="133"/>
      <c r="O747" s="133"/>
      <c r="P747" s="133"/>
      <c r="Q747" s="133"/>
    </row>
    <row r="748" spans="1:17" s="598" customFormat="1" hidden="1" x14ac:dyDescent="0.2">
      <c r="A748" s="37" t="s">
        <v>219</v>
      </c>
      <c r="B748" s="23">
        <v>0</v>
      </c>
      <c r="C748" s="23">
        <v>0</v>
      </c>
      <c r="D748" s="23">
        <v>0</v>
      </c>
      <c r="E748" s="23">
        <v>0</v>
      </c>
      <c r="F748" s="23">
        <v>0</v>
      </c>
      <c r="G748" s="601"/>
      <c r="H748" s="601"/>
      <c r="I748" s="601"/>
      <c r="J748" s="601"/>
      <c r="K748" s="601"/>
      <c r="M748" s="133"/>
      <c r="N748" s="133"/>
      <c r="O748" s="133"/>
      <c r="P748" s="133"/>
      <c r="Q748" s="133"/>
    </row>
    <row r="749" spans="1:17" s="598" customFormat="1" hidden="1" x14ac:dyDescent="0.2">
      <c r="A749" s="37" t="s">
        <v>186</v>
      </c>
      <c r="B749" s="23">
        <v>0</v>
      </c>
      <c r="C749" s="23">
        <v>0</v>
      </c>
      <c r="D749" s="23">
        <v>0</v>
      </c>
      <c r="E749" s="23">
        <v>0</v>
      </c>
      <c r="F749" s="23">
        <v>0</v>
      </c>
      <c r="G749" s="601"/>
      <c r="H749" s="601"/>
      <c r="I749" s="601"/>
      <c r="J749" s="601"/>
      <c r="K749" s="601"/>
      <c r="M749" s="133"/>
      <c r="N749" s="133"/>
      <c r="O749" s="133"/>
      <c r="P749" s="133"/>
      <c r="Q749" s="133"/>
    </row>
    <row r="750" spans="1:17" s="598" customFormat="1" hidden="1" x14ac:dyDescent="0.2">
      <c r="A750" s="37" t="s">
        <v>187</v>
      </c>
      <c r="B750" s="23">
        <v>0</v>
      </c>
      <c r="C750" s="23">
        <v>0</v>
      </c>
      <c r="D750" s="23">
        <v>0</v>
      </c>
      <c r="E750" s="23">
        <v>0</v>
      </c>
      <c r="F750" s="23">
        <v>0</v>
      </c>
      <c r="G750" s="601"/>
      <c r="H750" s="601"/>
      <c r="I750" s="601"/>
      <c r="J750" s="601"/>
      <c r="K750" s="601"/>
      <c r="M750" s="133"/>
      <c r="N750" s="133"/>
      <c r="O750" s="133"/>
      <c r="P750" s="133"/>
      <c r="Q750" s="133"/>
    </row>
    <row r="751" spans="1:17" s="598" customFormat="1" x14ac:dyDescent="0.2">
      <c r="A751" s="17"/>
      <c r="B751" s="23"/>
      <c r="C751" s="23"/>
      <c r="D751" s="23"/>
      <c r="E751" s="23"/>
      <c r="F751" s="23"/>
      <c r="G751" s="601"/>
      <c r="H751" s="601"/>
      <c r="I751" s="601"/>
      <c r="J751" s="601"/>
      <c r="K751" s="601"/>
      <c r="M751" s="133"/>
      <c r="N751" s="133"/>
      <c r="O751" s="133"/>
      <c r="P751" s="133"/>
      <c r="Q751" s="133"/>
    </row>
    <row r="752" spans="1:17" s="598" customFormat="1" x14ac:dyDescent="0.2">
      <c r="A752" s="137" t="s">
        <v>1096</v>
      </c>
      <c r="B752" s="23"/>
      <c r="C752" s="23"/>
      <c r="D752" s="23"/>
      <c r="E752" s="23"/>
      <c r="F752" s="23"/>
      <c r="G752" s="601"/>
      <c r="H752" s="601"/>
      <c r="I752" s="601"/>
      <c r="J752" s="601"/>
      <c r="K752" s="601"/>
      <c r="M752" s="133"/>
      <c r="N752" s="133"/>
      <c r="O752" s="133"/>
      <c r="P752" s="133"/>
      <c r="Q752" s="133"/>
    </row>
    <row r="753" spans="1:17" s="598" customFormat="1" x14ac:dyDescent="0.2">
      <c r="A753" s="80" t="s">
        <v>218</v>
      </c>
      <c r="B753" s="23">
        <v>53</v>
      </c>
      <c r="C753" s="23">
        <v>52</v>
      </c>
      <c r="D753" s="23">
        <v>54</v>
      </c>
      <c r="E753" s="23">
        <v>53</v>
      </c>
      <c r="F753" s="23">
        <v>52</v>
      </c>
      <c r="G753" s="5"/>
      <c r="H753" s="5"/>
      <c r="I753" s="5"/>
      <c r="J753" s="5"/>
      <c r="K753" s="5"/>
      <c r="M753" s="133"/>
      <c r="N753" s="133"/>
      <c r="O753" s="133"/>
      <c r="P753" s="133"/>
      <c r="Q753" s="133"/>
    </row>
    <row r="754" spans="1:17" s="598" customFormat="1" x14ac:dyDescent="0.2">
      <c r="A754" s="138" t="s">
        <v>184</v>
      </c>
      <c r="B754" s="160">
        <v>0</v>
      </c>
      <c r="C754" s="160">
        <v>0</v>
      </c>
      <c r="D754" s="160">
        <v>0</v>
      </c>
      <c r="E754" s="160">
        <v>0</v>
      </c>
      <c r="F754" s="160">
        <v>0</v>
      </c>
      <c r="G754" s="132"/>
      <c r="H754" s="601"/>
      <c r="I754" s="601"/>
      <c r="J754" s="601"/>
      <c r="K754" s="601"/>
      <c r="M754" s="133"/>
      <c r="N754" s="133"/>
      <c r="O754" s="133"/>
      <c r="P754" s="133"/>
      <c r="Q754" s="133"/>
    </row>
    <row r="755" spans="1:17" s="598" customFormat="1" x14ac:dyDescent="0.2">
      <c r="A755" s="138" t="s">
        <v>219</v>
      </c>
      <c r="B755" s="160">
        <v>0</v>
      </c>
      <c r="C755" s="160">
        <v>0</v>
      </c>
      <c r="D755" s="160">
        <v>0</v>
      </c>
      <c r="E755" s="160">
        <v>0</v>
      </c>
      <c r="F755" s="160">
        <v>0</v>
      </c>
      <c r="G755" s="132"/>
      <c r="H755" s="601"/>
      <c r="I755" s="601"/>
      <c r="J755" s="601"/>
      <c r="K755" s="601"/>
      <c r="M755" s="133"/>
      <c r="N755" s="133"/>
      <c r="O755" s="133"/>
      <c r="P755" s="133"/>
      <c r="Q755" s="133"/>
    </row>
    <row r="756" spans="1:17" s="598" customFormat="1" x14ac:dyDescent="0.2">
      <c r="A756" s="138" t="s">
        <v>186</v>
      </c>
      <c r="B756" s="160">
        <v>12</v>
      </c>
      <c r="C756" s="160">
        <v>12</v>
      </c>
      <c r="D756" s="160">
        <v>12</v>
      </c>
      <c r="E756" s="160">
        <v>12</v>
      </c>
      <c r="F756" s="160">
        <v>12</v>
      </c>
      <c r="G756" s="132"/>
      <c r="H756" s="601"/>
      <c r="I756" s="601"/>
      <c r="J756" s="601"/>
      <c r="K756" s="601"/>
      <c r="M756" s="133"/>
      <c r="N756" s="133"/>
      <c r="O756" s="133"/>
      <c r="P756" s="133"/>
      <c r="Q756" s="133"/>
    </row>
    <row r="757" spans="1:17" s="598" customFormat="1" x14ac:dyDescent="0.2">
      <c r="A757" s="138" t="s">
        <v>187</v>
      </c>
      <c r="B757" s="160">
        <v>41</v>
      </c>
      <c r="C757" s="160">
        <v>40</v>
      </c>
      <c r="D757" s="160">
        <v>42</v>
      </c>
      <c r="E757" s="160">
        <v>41</v>
      </c>
      <c r="F757" s="160">
        <v>40</v>
      </c>
      <c r="G757" s="601"/>
      <c r="H757" s="601"/>
      <c r="I757" s="601"/>
      <c r="J757" s="601"/>
      <c r="K757" s="601"/>
      <c r="M757" s="133"/>
      <c r="N757" s="133"/>
      <c r="O757" s="133"/>
      <c r="P757" s="133"/>
      <c r="Q757" s="133"/>
    </row>
    <row r="758" spans="1:17" s="598" customFormat="1" x14ac:dyDescent="0.2">
      <c r="A758" s="80"/>
      <c r="B758" s="23"/>
      <c r="C758" s="23"/>
      <c r="D758" s="23"/>
      <c r="E758" s="23"/>
      <c r="F758" s="23"/>
      <c r="G758" s="601"/>
      <c r="H758" s="601"/>
      <c r="I758" s="601"/>
      <c r="J758" s="601"/>
      <c r="K758" s="601"/>
      <c r="M758" s="133"/>
      <c r="N758" s="133"/>
      <c r="O758" s="133"/>
      <c r="P758" s="133"/>
      <c r="Q758" s="133"/>
    </row>
    <row r="759" spans="1:17" s="598" customFormat="1" x14ac:dyDescent="0.2">
      <c r="A759" s="139" t="s">
        <v>364</v>
      </c>
      <c r="B759" s="23">
        <v>53</v>
      </c>
      <c r="C759" s="23">
        <v>52</v>
      </c>
      <c r="D759" s="23">
        <v>54</v>
      </c>
      <c r="E759" s="23">
        <v>53</v>
      </c>
      <c r="F759" s="23">
        <v>52</v>
      </c>
      <c r="G759" s="5"/>
      <c r="H759" s="5"/>
      <c r="I759" s="5"/>
      <c r="J759" s="5"/>
      <c r="K759" s="5"/>
      <c r="M759" s="133"/>
      <c r="N759" s="133"/>
      <c r="O759" s="133"/>
      <c r="P759" s="133"/>
      <c r="Q759" s="133"/>
    </row>
    <row r="760" spans="1:17" s="598" customFormat="1" x14ac:dyDescent="0.2">
      <c r="A760" s="138" t="s">
        <v>184</v>
      </c>
      <c r="B760" s="160">
        <v>0</v>
      </c>
      <c r="C760" s="160">
        <v>0</v>
      </c>
      <c r="D760" s="160">
        <v>0</v>
      </c>
      <c r="E760" s="160">
        <v>0</v>
      </c>
      <c r="F760" s="160">
        <v>0</v>
      </c>
      <c r="G760" s="132"/>
      <c r="H760" s="601"/>
      <c r="I760" s="601"/>
      <c r="J760" s="601"/>
      <c r="K760" s="601"/>
      <c r="M760" s="133"/>
      <c r="N760" s="133"/>
      <c r="O760" s="133"/>
      <c r="P760" s="133"/>
      <c r="Q760" s="133"/>
    </row>
    <row r="761" spans="1:17" s="598" customFormat="1" x14ac:dyDescent="0.2">
      <c r="A761" s="138" t="s">
        <v>219</v>
      </c>
      <c r="B761" s="160">
        <v>0</v>
      </c>
      <c r="C761" s="160">
        <v>0</v>
      </c>
      <c r="D761" s="160">
        <v>0</v>
      </c>
      <c r="E761" s="160">
        <v>0</v>
      </c>
      <c r="F761" s="160">
        <v>0</v>
      </c>
      <c r="G761" s="132"/>
      <c r="H761" s="601"/>
      <c r="I761" s="601"/>
      <c r="J761" s="601"/>
      <c r="K761" s="601"/>
      <c r="M761" s="133"/>
      <c r="N761" s="133"/>
      <c r="O761" s="133"/>
      <c r="P761" s="133"/>
      <c r="Q761" s="133"/>
    </row>
    <row r="762" spans="1:17" s="598" customFormat="1" x14ac:dyDescent="0.2">
      <c r="A762" s="138" t="s">
        <v>186</v>
      </c>
      <c r="B762" s="160">
        <v>12</v>
      </c>
      <c r="C762" s="160">
        <v>12</v>
      </c>
      <c r="D762" s="160">
        <v>12</v>
      </c>
      <c r="E762" s="160">
        <v>12</v>
      </c>
      <c r="F762" s="160">
        <v>12</v>
      </c>
      <c r="G762" s="601"/>
      <c r="H762" s="601"/>
      <c r="I762" s="601"/>
      <c r="J762" s="601"/>
      <c r="K762" s="601"/>
      <c r="M762" s="133"/>
      <c r="N762" s="133"/>
      <c r="O762" s="133"/>
      <c r="P762" s="133"/>
      <c r="Q762" s="133"/>
    </row>
    <row r="763" spans="1:17" s="598" customFormat="1" x14ac:dyDescent="0.2">
      <c r="A763" s="138" t="s">
        <v>187</v>
      </c>
      <c r="B763" s="160">
        <v>41</v>
      </c>
      <c r="C763" s="160">
        <v>40</v>
      </c>
      <c r="D763" s="160">
        <v>42</v>
      </c>
      <c r="E763" s="160">
        <v>41</v>
      </c>
      <c r="F763" s="160">
        <v>40</v>
      </c>
      <c r="G763" s="601"/>
      <c r="H763" s="601"/>
      <c r="I763" s="601"/>
      <c r="J763" s="601"/>
      <c r="K763" s="601"/>
      <c r="M763" s="133"/>
      <c r="N763" s="133"/>
      <c r="O763" s="133"/>
      <c r="P763" s="133"/>
      <c r="Q763" s="133"/>
    </row>
    <row r="764" spans="1:17" s="598" customFormat="1" x14ac:dyDescent="0.2">
      <c r="A764" s="138"/>
      <c r="B764" s="23"/>
      <c r="C764" s="23"/>
      <c r="D764" s="23"/>
      <c r="E764" s="23"/>
      <c r="F764" s="23"/>
      <c r="G764" s="601"/>
      <c r="H764" s="601"/>
      <c r="I764" s="601"/>
      <c r="J764" s="601"/>
      <c r="K764" s="601"/>
      <c r="M764" s="133"/>
      <c r="N764" s="133"/>
      <c r="O764" s="133"/>
      <c r="P764" s="133"/>
      <c r="Q764" s="133"/>
    </row>
    <row r="765" spans="1:17" s="598" customFormat="1" x14ac:dyDescent="0.2">
      <c r="A765" s="139" t="s">
        <v>221</v>
      </c>
      <c r="B765" s="23">
        <v>0</v>
      </c>
      <c r="C765" s="23">
        <v>0</v>
      </c>
      <c r="D765" s="23">
        <v>0</v>
      </c>
      <c r="E765" s="23">
        <v>0</v>
      </c>
      <c r="F765" s="23">
        <v>0</v>
      </c>
      <c r="G765" s="132"/>
      <c r="H765" s="601"/>
      <c r="I765" s="601"/>
      <c r="J765" s="601"/>
      <c r="K765" s="601"/>
      <c r="M765" s="133"/>
      <c r="N765" s="133"/>
      <c r="O765" s="133"/>
      <c r="P765" s="133"/>
      <c r="Q765" s="133"/>
    </row>
    <row r="766" spans="1:17" s="598" customFormat="1" hidden="1" x14ac:dyDescent="0.2">
      <c r="A766" s="141" t="s">
        <v>184</v>
      </c>
      <c r="B766" s="23">
        <v>0</v>
      </c>
      <c r="C766" s="23">
        <v>0</v>
      </c>
      <c r="D766" s="23">
        <v>0</v>
      </c>
      <c r="E766" s="23">
        <v>0</v>
      </c>
      <c r="F766" s="23">
        <v>0</v>
      </c>
      <c r="G766" s="601"/>
      <c r="H766" s="601"/>
      <c r="I766" s="601"/>
      <c r="J766" s="601"/>
      <c r="K766" s="601"/>
      <c r="M766" s="133"/>
      <c r="N766" s="133"/>
      <c r="O766" s="133"/>
      <c r="P766" s="133"/>
      <c r="Q766" s="133"/>
    </row>
    <row r="767" spans="1:17" s="598" customFormat="1" hidden="1" x14ac:dyDescent="0.2">
      <c r="A767" s="141" t="s">
        <v>219</v>
      </c>
      <c r="B767" s="23">
        <v>0</v>
      </c>
      <c r="C767" s="23">
        <v>0</v>
      </c>
      <c r="D767" s="23">
        <v>0</v>
      </c>
      <c r="E767" s="23">
        <v>0</v>
      </c>
      <c r="F767" s="23">
        <v>0</v>
      </c>
      <c r="G767" s="601"/>
      <c r="H767" s="601"/>
      <c r="I767" s="601"/>
      <c r="J767" s="601"/>
      <c r="K767" s="601"/>
      <c r="M767" s="133"/>
      <c r="N767" s="133"/>
      <c r="O767" s="133"/>
      <c r="P767" s="133"/>
      <c r="Q767" s="133"/>
    </row>
    <row r="768" spans="1:17" s="598" customFormat="1" hidden="1" x14ac:dyDescent="0.2">
      <c r="A768" s="37" t="s">
        <v>186</v>
      </c>
      <c r="B768" s="23">
        <v>0</v>
      </c>
      <c r="C768" s="23">
        <v>0</v>
      </c>
      <c r="D768" s="23">
        <v>0</v>
      </c>
      <c r="E768" s="23">
        <v>0</v>
      </c>
      <c r="F768" s="23">
        <v>0</v>
      </c>
      <c r="G768" s="601"/>
      <c r="H768" s="601"/>
      <c r="I768" s="601"/>
      <c r="J768" s="601"/>
      <c r="K768" s="601"/>
      <c r="M768" s="133"/>
      <c r="N768" s="133"/>
      <c r="O768" s="133"/>
      <c r="P768" s="133"/>
      <c r="Q768" s="133"/>
    </row>
    <row r="769" spans="1:17" s="598" customFormat="1" hidden="1" x14ac:dyDescent="0.2">
      <c r="A769" s="37" t="s">
        <v>187</v>
      </c>
      <c r="B769" s="23">
        <v>0</v>
      </c>
      <c r="C769" s="23">
        <v>0</v>
      </c>
      <c r="D769" s="23">
        <v>0</v>
      </c>
      <c r="E769" s="23">
        <v>0</v>
      </c>
      <c r="F769" s="23">
        <v>0</v>
      </c>
      <c r="G769" s="601"/>
      <c r="H769" s="601"/>
      <c r="I769" s="601"/>
      <c r="J769" s="601"/>
      <c r="K769" s="601"/>
      <c r="M769" s="133"/>
      <c r="N769" s="133"/>
      <c r="O769" s="133"/>
      <c r="P769" s="133"/>
      <c r="Q769" s="133"/>
    </row>
    <row r="770" spans="1:17" s="598" customFormat="1" x14ac:dyDescent="0.2">
      <c r="A770" s="17"/>
      <c r="B770" s="23"/>
      <c r="C770" s="23"/>
      <c r="D770" s="23"/>
      <c r="E770" s="23"/>
      <c r="F770" s="23"/>
      <c r="G770" s="601"/>
      <c r="H770" s="601"/>
      <c r="I770" s="601"/>
      <c r="J770" s="601"/>
      <c r="K770" s="601"/>
      <c r="M770" s="133"/>
      <c r="N770" s="133"/>
      <c r="O770" s="133"/>
      <c r="P770" s="133"/>
      <c r="Q770" s="133"/>
    </row>
    <row r="771" spans="1:17" s="598" customFormat="1" ht="14.25" x14ac:dyDescent="0.2">
      <c r="A771" s="137" t="s">
        <v>1097</v>
      </c>
      <c r="B771" s="23"/>
      <c r="C771" s="23"/>
      <c r="D771" s="23"/>
      <c r="E771" s="23"/>
      <c r="F771" s="23"/>
      <c r="G771" s="601"/>
      <c r="H771" s="601"/>
      <c r="I771" s="601"/>
      <c r="J771" s="601"/>
      <c r="K771" s="601"/>
      <c r="M771" s="133"/>
      <c r="N771" s="133"/>
      <c r="O771" s="133"/>
      <c r="P771" s="133"/>
      <c r="Q771" s="133"/>
    </row>
    <row r="772" spans="1:17" s="598" customFormat="1" x14ac:dyDescent="0.2">
      <c r="A772" s="80" t="s">
        <v>218</v>
      </c>
      <c r="B772" s="23">
        <v>34</v>
      </c>
      <c r="C772" s="23" t="s">
        <v>19</v>
      </c>
      <c r="D772" s="23" t="s">
        <v>19</v>
      </c>
      <c r="E772" s="23" t="s">
        <v>19</v>
      </c>
      <c r="F772" s="23" t="s">
        <v>19</v>
      </c>
      <c r="G772" s="5"/>
      <c r="H772" s="5"/>
      <c r="I772" s="5"/>
      <c r="J772" s="5"/>
      <c r="K772" s="5"/>
      <c r="M772" s="133"/>
      <c r="N772" s="133"/>
      <c r="O772" s="133"/>
      <c r="P772" s="133"/>
      <c r="Q772" s="133"/>
    </row>
    <row r="773" spans="1:17" s="598" customFormat="1" x14ac:dyDescent="0.2">
      <c r="A773" s="138" t="s">
        <v>184</v>
      </c>
      <c r="B773" s="160">
        <v>0</v>
      </c>
      <c r="C773" s="160" t="s">
        <v>19</v>
      </c>
      <c r="D773" s="160" t="s">
        <v>19</v>
      </c>
      <c r="E773" s="160" t="s">
        <v>19</v>
      </c>
      <c r="F773" s="160" t="s">
        <v>19</v>
      </c>
      <c r="G773" s="132"/>
      <c r="H773" s="601"/>
      <c r="I773" s="601"/>
      <c r="J773" s="601"/>
      <c r="K773" s="601"/>
      <c r="M773" s="133"/>
      <c r="N773" s="133"/>
      <c r="O773" s="133"/>
      <c r="P773" s="133"/>
      <c r="Q773" s="133"/>
    </row>
    <row r="774" spans="1:17" s="598" customFormat="1" x14ac:dyDescent="0.2">
      <c r="A774" s="138" t="s">
        <v>219</v>
      </c>
      <c r="B774" s="160">
        <v>0</v>
      </c>
      <c r="C774" s="160" t="s">
        <v>19</v>
      </c>
      <c r="D774" s="160" t="s">
        <v>19</v>
      </c>
      <c r="E774" s="160" t="s">
        <v>19</v>
      </c>
      <c r="F774" s="160" t="s">
        <v>19</v>
      </c>
      <c r="G774" s="132"/>
      <c r="H774" s="601"/>
      <c r="I774" s="601"/>
      <c r="J774" s="601"/>
      <c r="K774" s="601"/>
      <c r="M774" s="133"/>
      <c r="N774" s="133"/>
      <c r="O774" s="133"/>
      <c r="P774" s="133"/>
      <c r="Q774" s="133"/>
    </row>
    <row r="775" spans="1:17" s="598" customFormat="1" x14ac:dyDescent="0.2">
      <c r="A775" s="138" t="s">
        <v>186</v>
      </c>
      <c r="B775" s="160">
        <v>6</v>
      </c>
      <c r="C775" s="160" t="s">
        <v>19</v>
      </c>
      <c r="D775" s="160" t="s">
        <v>19</v>
      </c>
      <c r="E775" s="160" t="s">
        <v>19</v>
      </c>
      <c r="F775" s="160" t="s">
        <v>19</v>
      </c>
      <c r="G775" s="601"/>
      <c r="H775" s="601"/>
      <c r="I775" s="601"/>
      <c r="J775" s="601"/>
      <c r="K775" s="601"/>
      <c r="M775" s="133"/>
      <c r="N775" s="133"/>
      <c r="O775" s="133"/>
      <c r="P775" s="133"/>
      <c r="Q775" s="133"/>
    </row>
    <row r="776" spans="1:17" s="598" customFormat="1" x14ac:dyDescent="0.2">
      <c r="A776" s="138" t="s">
        <v>187</v>
      </c>
      <c r="B776" s="160">
        <v>28</v>
      </c>
      <c r="C776" s="160" t="s">
        <v>19</v>
      </c>
      <c r="D776" s="160" t="s">
        <v>19</v>
      </c>
      <c r="E776" s="160" t="s">
        <v>19</v>
      </c>
      <c r="F776" s="160" t="s">
        <v>19</v>
      </c>
      <c r="G776" s="601"/>
      <c r="H776" s="601"/>
      <c r="I776" s="601"/>
      <c r="J776" s="601"/>
      <c r="K776" s="601"/>
      <c r="M776" s="133"/>
      <c r="N776" s="133"/>
      <c r="O776" s="133"/>
      <c r="P776" s="133"/>
      <c r="Q776" s="133"/>
    </row>
    <row r="777" spans="1:17" s="598" customFormat="1" x14ac:dyDescent="0.2">
      <c r="A777" s="80"/>
      <c r="B777" s="23"/>
      <c r="C777" s="23"/>
      <c r="D777" s="23"/>
      <c r="E777" s="23"/>
      <c r="F777" s="23"/>
      <c r="G777" s="601"/>
      <c r="H777" s="601"/>
      <c r="I777" s="601"/>
      <c r="J777" s="601"/>
      <c r="K777" s="601"/>
      <c r="M777" s="133"/>
      <c r="N777" s="133"/>
      <c r="O777" s="133"/>
      <c r="P777" s="133"/>
      <c r="Q777" s="133"/>
    </row>
    <row r="778" spans="1:17" s="598" customFormat="1" x14ac:dyDescent="0.2">
      <c r="A778" s="139" t="s">
        <v>364</v>
      </c>
      <c r="B778" s="23">
        <v>34</v>
      </c>
      <c r="C778" s="23" t="s">
        <v>19</v>
      </c>
      <c r="D778" s="23" t="s">
        <v>19</v>
      </c>
      <c r="E778" s="23" t="s">
        <v>19</v>
      </c>
      <c r="F778" s="23" t="s">
        <v>19</v>
      </c>
      <c r="G778" s="5"/>
      <c r="H778" s="5"/>
      <c r="I778" s="5"/>
      <c r="J778" s="5"/>
      <c r="K778" s="5"/>
      <c r="M778" s="133"/>
      <c r="N778" s="133"/>
      <c r="O778" s="133"/>
      <c r="P778" s="133"/>
      <c r="Q778" s="133"/>
    </row>
    <row r="779" spans="1:17" s="598" customFormat="1" x14ac:dyDescent="0.2">
      <c r="A779" s="138" t="s">
        <v>184</v>
      </c>
      <c r="B779" s="160">
        <v>0</v>
      </c>
      <c r="C779" s="160" t="s">
        <v>19</v>
      </c>
      <c r="D779" s="160" t="s">
        <v>19</v>
      </c>
      <c r="E779" s="160" t="s">
        <v>19</v>
      </c>
      <c r="F779" s="160" t="s">
        <v>19</v>
      </c>
      <c r="G779" s="132"/>
      <c r="H779" s="601"/>
      <c r="I779" s="601"/>
      <c r="J779" s="601"/>
      <c r="K779" s="601"/>
      <c r="M779" s="133"/>
      <c r="N779" s="133"/>
      <c r="O779" s="133"/>
      <c r="P779" s="133"/>
      <c r="Q779" s="133"/>
    </row>
    <row r="780" spans="1:17" s="598" customFormat="1" x14ac:dyDescent="0.2">
      <c r="A780" s="138" t="s">
        <v>219</v>
      </c>
      <c r="B780" s="160">
        <v>0</v>
      </c>
      <c r="C780" s="160" t="s">
        <v>19</v>
      </c>
      <c r="D780" s="160" t="s">
        <v>19</v>
      </c>
      <c r="E780" s="160" t="s">
        <v>19</v>
      </c>
      <c r="F780" s="160" t="s">
        <v>19</v>
      </c>
      <c r="G780" s="132"/>
      <c r="H780" s="601"/>
      <c r="I780" s="601"/>
      <c r="J780" s="601"/>
      <c r="K780" s="601"/>
      <c r="M780" s="133"/>
      <c r="N780" s="133"/>
      <c r="O780" s="133"/>
      <c r="P780" s="133"/>
      <c r="Q780" s="133"/>
    </row>
    <row r="781" spans="1:17" s="598" customFormat="1" x14ac:dyDescent="0.2">
      <c r="A781" s="138" t="s">
        <v>186</v>
      </c>
      <c r="B781" s="160">
        <v>6</v>
      </c>
      <c r="C781" s="160" t="s">
        <v>19</v>
      </c>
      <c r="D781" s="160" t="s">
        <v>19</v>
      </c>
      <c r="E781" s="160" t="s">
        <v>19</v>
      </c>
      <c r="F781" s="160" t="s">
        <v>19</v>
      </c>
      <c r="G781" s="601"/>
      <c r="H781" s="601"/>
      <c r="I781" s="601"/>
      <c r="J781" s="601"/>
      <c r="K781" s="601"/>
      <c r="M781" s="133"/>
      <c r="N781" s="133"/>
      <c r="O781" s="133"/>
      <c r="P781" s="133"/>
      <c r="Q781" s="133"/>
    </row>
    <row r="782" spans="1:17" s="598" customFormat="1" x14ac:dyDescent="0.2">
      <c r="A782" s="138" t="s">
        <v>187</v>
      </c>
      <c r="B782" s="160">
        <v>28</v>
      </c>
      <c r="C782" s="160" t="s">
        <v>19</v>
      </c>
      <c r="D782" s="160" t="s">
        <v>19</v>
      </c>
      <c r="E782" s="160" t="s">
        <v>19</v>
      </c>
      <c r="F782" s="160" t="s">
        <v>19</v>
      </c>
      <c r="G782" s="601"/>
      <c r="H782" s="601"/>
      <c r="I782" s="601"/>
      <c r="J782" s="601"/>
      <c r="K782" s="601"/>
      <c r="M782" s="133"/>
      <c r="N782" s="133"/>
      <c r="O782" s="133"/>
      <c r="P782" s="133"/>
      <c r="Q782" s="133"/>
    </row>
    <row r="783" spans="1:17" s="598" customFormat="1" x14ac:dyDescent="0.2">
      <c r="A783" s="138"/>
      <c r="B783" s="23"/>
      <c r="C783" s="23"/>
      <c r="D783" s="23"/>
      <c r="E783" s="23"/>
      <c r="F783" s="23"/>
      <c r="G783" s="601"/>
      <c r="H783" s="601"/>
      <c r="I783" s="601"/>
      <c r="J783" s="601"/>
      <c r="K783" s="601"/>
      <c r="M783" s="133"/>
      <c r="N783" s="133"/>
      <c r="O783" s="133"/>
      <c r="P783" s="133"/>
      <c r="Q783" s="133"/>
    </row>
    <row r="784" spans="1:17" s="598" customFormat="1" x14ac:dyDescent="0.2">
      <c r="A784" s="80" t="s">
        <v>221</v>
      </c>
      <c r="B784" s="10">
        <v>0</v>
      </c>
      <c r="C784" s="10" t="s">
        <v>19</v>
      </c>
      <c r="D784" s="10" t="s">
        <v>19</v>
      </c>
      <c r="E784" s="10" t="s">
        <v>19</v>
      </c>
      <c r="F784" s="10" t="s">
        <v>19</v>
      </c>
      <c r="G784" s="132"/>
      <c r="H784" s="601"/>
      <c r="I784" s="601"/>
      <c r="J784" s="601"/>
      <c r="K784" s="601"/>
      <c r="M784" s="133"/>
      <c r="N784" s="133"/>
      <c r="O784" s="133"/>
      <c r="P784" s="133"/>
      <c r="Q784" s="133"/>
    </row>
    <row r="785" spans="1:17" s="598" customFormat="1" hidden="1" x14ac:dyDescent="0.2">
      <c r="A785" s="141" t="s">
        <v>184</v>
      </c>
      <c r="B785" s="23"/>
      <c r="C785" s="23"/>
      <c r="D785" s="23"/>
      <c r="E785" s="23"/>
      <c r="F785" s="23"/>
      <c r="G785" s="132"/>
      <c r="H785" s="601"/>
      <c r="I785" s="601"/>
      <c r="J785" s="601"/>
      <c r="K785" s="601"/>
      <c r="M785" s="133"/>
      <c r="N785" s="133"/>
      <c r="O785" s="133"/>
      <c r="P785" s="133"/>
      <c r="Q785" s="133"/>
    </row>
    <row r="786" spans="1:17" s="598" customFormat="1" hidden="1" x14ac:dyDescent="0.2">
      <c r="A786" s="141" t="s">
        <v>219</v>
      </c>
      <c r="B786" s="23"/>
      <c r="C786" s="23"/>
      <c r="D786" s="23"/>
      <c r="E786" s="23"/>
      <c r="F786" s="23"/>
      <c r="G786" s="132"/>
      <c r="H786" s="601"/>
      <c r="I786" s="601"/>
      <c r="J786" s="601"/>
      <c r="K786" s="601"/>
      <c r="M786" s="133"/>
      <c r="N786" s="133"/>
      <c r="O786" s="133"/>
      <c r="P786" s="133"/>
      <c r="Q786" s="133"/>
    </row>
    <row r="787" spans="1:17" s="598" customFormat="1" hidden="1" x14ac:dyDescent="0.2">
      <c r="A787" s="141" t="s">
        <v>186</v>
      </c>
      <c r="B787" s="23"/>
      <c r="C787" s="23"/>
      <c r="D787" s="23"/>
      <c r="E787" s="23"/>
      <c r="F787" s="23"/>
      <c r="G787" s="132"/>
      <c r="H787" s="601"/>
      <c r="I787" s="601"/>
      <c r="J787" s="601"/>
      <c r="K787" s="601"/>
      <c r="M787" s="133"/>
      <c r="N787" s="133"/>
      <c r="O787" s="133"/>
      <c r="P787" s="133"/>
      <c r="Q787" s="133"/>
    </row>
    <row r="788" spans="1:17" s="598" customFormat="1" hidden="1" x14ac:dyDescent="0.2">
      <c r="A788" s="37" t="s">
        <v>187</v>
      </c>
      <c r="B788" s="23"/>
      <c r="C788" s="23"/>
      <c r="D788" s="23"/>
      <c r="E788" s="23"/>
      <c r="F788" s="23"/>
      <c r="G788" s="132"/>
      <c r="H788" s="601"/>
      <c r="I788" s="601"/>
      <c r="J788" s="601"/>
      <c r="K788" s="601"/>
      <c r="M788" s="133"/>
      <c r="N788" s="133"/>
      <c r="O788" s="133"/>
      <c r="P788" s="133"/>
      <c r="Q788" s="133"/>
    </row>
    <row r="789" spans="1:17" x14ac:dyDescent="0.2">
      <c r="A789" s="17"/>
    </row>
    <row r="790" spans="1:17" s="598" customFormat="1" x14ac:dyDescent="0.2">
      <c r="A790" s="137" t="s">
        <v>1077</v>
      </c>
      <c r="B790" s="23"/>
      <c r="C790" s="23"/>
      <c r="D790" s="23"/>
      <c r="E790" s="23"/>
      <c r="F790" s="23"/>
      <c r="G790" s="601"/>
      <c r="H790" s="601"/>
      <c r="I790" s="601"/>
      <c r="J790" s="601"/>
      <c r="K790" s="601"/>
      <c r="M790" s="133"/>
      <c r="N790" s="133"/>
      <c r="O790" s="133"/>
      <c r="P790" s="133"/>
      <c r="Q790" s="133"/>
    </row>
    <row r="791" spans="1:17" s="598" customFormat="1" x14ac:dyDescent="0.2">
      <c r="A791" s="80" t="s">
        <v>218</v>
      </c>
      <c r="B791" s="23">
        <v>65</v>
      </c>
      <c r="C791" s="23">
        <v>49</v>
      </c>
      <c r="D791" s="23">
        <v>47</v>
      </c>
      <c r="E791" s="23">
        <v>50</v>
      </c>
      <c r="F791" s="23">
        <v>50</v>
      </c>
      <c r="G791" s="5"/>
      <c r="H791" s="5"/>
      <c r="I791" s="5"/>
      <c r="J791" s="5"/>
      <c r="K791" s="5"/>
      <c r="M791" s="133"/>
      <c r="N791" s="133"/>
      <c r="O791" s="133"/>
      <c r="P791" s="133"/>
      <c r="Q791" s="133"/>
    </row>
    <row r="792" spans="1:17" s="598" customFormat="1" x14ac:dyDescent="0.2">
      <c r="A792" s="138" t="s">
        <v>184</v>
      </c>
      <c r="B792" s="160">
        <v>0</v>
      </c>
      <c r="C792" s="160">
        <v>0</v>
      </c>
      <c r="D792" s="160">
        <v>0</v>
      </c>
      <c r="E792" s="160">
        <v>0</v>
      </c>
      <c r="F792" s="160">
        <v>0</v>
      </c>
      <c r="G792" s="132"/>
      <c r="H792" s="601"/>
      <c r="I792" s="601"/>
      <c r="J792" s="601"/>
      <c r="K792" s="601"/>
      <c r="M792" s="133"/>
      <c r="N792" s="133"/>
      <c r="O792" s="133"/>
      <c r="P792" s="133"/>
      <c r="Q792" s="133"/>
    </row>
    <row r="793" spans="1:17" s="598" customFormat="1" x14ac:dyDescent="0.2">
      <c r="A793" s="138" t="s">
        <v>219</v>
      </c>
      <c r="B793" s="160">
        <v>0</v>
      </c>
      <c r="C793" s="160">
        <v>0</v>
      </c>
      <c r="D793" s="160">
        <v>0</v>
      </c>
      <c r="E793" s="160">
        <v>0</v>
      </c>
      <c r="F793" s="160">
        <v>0</v>
      </c>
      <c r="G793" s="132"/>
      <c r="H793" s="601"/>
      <c r="I793" s="601"/>
      <c r="J793" s="601"/>
      <c r="K793" s="601"/>
      <c r="M793" s="133"/>
      <c r="N793" s="133"/>
      <c r="O793" s="133"/>
      <c r="P793" s="133"/>
      <c r="Q793" s="133"/>
    </row>
    <row r="794" spans="1:17" s="598" customFormat="1" x14ac:dyDescent="0.2">
      <c r="A794" s="138" t="s">
        <v>186</v>
      </c>
      <c r="B794" s="160">
        <v>28</v>
      </c>
      <c r="C794" s="160">
        <v>17</v>
      </c>
      <c r="D794" s="160">
        <v>16</v>
      </c>
      <c r="E794" s="160">
        <v>16</v>
      </c>
      <c r="F794" s="160">
        <v>16</v>
      </c>
      <c r="G794" s="132"/>
      <c r="H794" s="601"/>
      <c r="I794" s="601"/>
      <c r="J794" s="601"/>
      <c r="K794" s="601"/>
      <c r="M794" s="133"/>
      <c r="N794" s="133"/>
      <c r="O794" s="133"/>
      <c r="P794" s="133"/>
      <c r="Q794" s="133"/>
    </row>
    <row r="795" spans="1:17" s="598" customFormat="1" x14ac:dyDescent="0.2">
      <c r="A795" s="19" t="s">
        <v>187</v>
      </c>
      <c r="B795" s="40">
        <v>37</v>
      </c>
      <c r="C795" s="40">
        <v>32</v>
      </c>
      <c r="D795" s="40">
        <v>31</v>
      </c>
      <c r="E795" s="40">
        <v>34</v>
      </c>
      <c r="F795" s="40">
        <v>34</v>
      </c>
      <c r="G795" s="132"/>
      <c r="H795" s="601"/>
      <c r="I795" s="601"/>
      <c r="J795" s="601"/>
      <c r="K795" s="601"/>
      <c r="M795" s="133"/>
      <c r="N795" s="133"/>
      <c r="O795" s="133"/>
      <c r="P795" s="133"/>
      <c r="Q795" s="133"/>
    </row>
    <row r="796" spans="1:17" s="598" customFormat="1" x14ac:dyDescent="0.2">
      <c r="A796" s="1168" t="s">
        <v>453</v>
      </c>
      <c r="B796" s="1168"/>
      <c r="C796" s="1168"/>
      <c r="D796" s="1168"/>
      <c r="E796" s="1168"/>
      <c r="F796" s="1168"/>
      <c r="G796" s="601"/>
      <c r="H796" s="601"/>
      <c r="I796" s="601"/>
      <c r="J796" s="601"/>
      <c r="K796" s="601"/>
      <c r="M796" s="133"/>
      <c r="N796" s="133"/>
      <c r="O796" s="133"/>
      <c r="P796" s="133"/>
      <c r="Q796" s="133"/>
    </row>
    <row r="797" spans="1:17" s="598" customFormat="1" x14ac:dyDescent="0.2">
      <c r="A797" s="17"/>
      <c r="B797" s="23"/>
      <c r="C797" s="23"/>
      <c r="D797" s="23"/>
      <c r="E797" s="23"/>
      <c r="F797" s="23"/>
      <c r="G797" s="601"/>
      <c r="H797" s="601"/>
      <c r="I797" s="601"/>
      <c r="J797" s="601"/>
      <c r="K797" s="601"/>
      <c r="M797" s="133"/>
      <c r="N797" s="133"/>
      <c r="O797" s="133"/>
      <c r="P797" s="133"/>
      <c r="Q797" s="133"/>
    </row>
    <row r="798" spans="1:17" s="598" customFormat="1" x14ac:dyDescent="0.2">
      <c r="A798" s="17"/>
      <c r="B798" s="23"/>
      <c r="C798" s="23"/>
      <c r="D798" s="23"/>
      <c r="E798" s="23"/>
      <c r="F798" s="23"/>
      <c r="G798" s="601"/>
      <c r="H798" s="601"/>
      <c r="I798" s="601"/>
      <c r="J798" s="601"/>
      <c r="K798" s="601"/>
      <c r="M798" s="133"/>
      <c r="N798" s="133"/>
      <c r="O798" s="133"/>
      <c r="P798" s="133"/>
      <c r="Q798" s="133"/>
    </row>
    <row r="799" spans="1:17" s="598" customFormat="1" x14ac:dyDescent="0.2">
      <c r="A799" s="17"/>
      <c r="B799" s="23"/>
      <c r="C799" s="23"/>
      <c r="D799" s="23"/>
      <c r="E799" s="23"/>
      <c r="F799" s="23"/>
      <c r="G799" s="601"/>
      <c r="H799" s="601"/>
      <c r="I799" s="601"/>
      <c r="J799" s="601"/>
      <c r="K799" s="601"/>
      <c r="M799" s="133"/>
      <c r="N799" s="133"/>
      <c r="O799" s="133"/>
      <c r="P799" s="133"/>
      <c r="Q799" s="133"/>
    </row>
    <row r="800" spans="1:17" s="598" customFormat="1" x14ac:dyDescent="0.2">
      <c r="A800" s="17"/>
      <c r="B800" s="23"/>
      <c r="C800" s="23"/>
      <c r="D800" s="23"/>
      <c r="E800" s="23"/>
      <c r="F800" s="23"/>
      <c r="G800" s="601"/>
      <c r="H800" s="601"/>
      <c r="I800" s="601"/>
      <c r="J800" s="601"/>
      <c r="K800" s="601"/>
      <c r="M800" s="133"/>
      <c r="N800" s="133"/>
      <c r="O800" s="133"/>
      <c r="P800" s="133"/>
      <c r="Q800" s="133"/>
    </row>
    <row r="801" spans="1:17" s="598" customFormat="1" x14ac:dyDescent="0.2">
      <c r="A801" s="1172" t="s">
        <v>454</v>
      </c>
      <c r="B801" s="1172"/>
      <c r="C801" s="1172"/>
      <c r="D801" s="1172"/>
      <c r="E801" s="1172"/>
      <c r="F801" s="1172"/>
      <c r="G801" s="601"/>
      <c r="H801" s="601"/>
      <c r="I801" s="601"/>
      <c r="J801" s="601"/>
      <c r="K801" s="601"/>
      <c r="M801" s="133"/>
      <c r="N801" s="133"/>
      <c r="O801" s="133"/>
      <c r="P801" s="133"/>
      <c r="Q801" s="133"/>
    </row>
    <row r="802" spans="1:17" s="598" customFormat="1" x14ac:dyDescent="0.2">
      <c r="A802" s="17"/>
      <c r="B802" s="23"/>
      <c r="C802" s="23"/>
      <c r="D802" s="23"/>
      <c r="E802" s="23"/>
      <c r="F802" s="23"/>
      <c r="G802" s="601"/>
      <c r="H802" s="601"/>
      <c r="I802" s="601"/>
      <c r="J802" s="601"/>
      <c r="K802" s="601"/>
      <c r="M802" s="133"/>
      <c r="N802" s="133"/>
      <c r="O802" s="133"/>
      <c r="P802" s="133"/>
      <c r="Q802" s="133"/>
    </row>
    <row r="803" spans="1:17" s="598" customFormat="1" x14ac:dyDescent="0.2">
      <c r="A803" s="19"/>
      <c r="B803" s="12">
        <v>40909</v>
      </c>
      <c r="C803" s="12">
        <v>41275</v>
      </c>
      <c r="D803" s="12">
        <v>41640</v>
      </c>
      <c r="E803" s="12">
        <v>42005</v>
      </c>
      <c r="F803" s="12">
        <v>42370</v>
      </c>
      <c r="G803" s="601"/>
      <c r="H803" s="601"/>
      <c r="I803" s="601"/>
      <c r="J803" s="601"/>
      <c r="K803" s="601"/>
      <c r="M803" s="133"/>
      <c r="N803" s="133"/>
      <c r="O803" s="133"/>
      <c r="P803" s="133"/>
      <c r="Q803" s="133"/>
    </row>
    <row r="804" spans="1:17" s="598" customFormat="1" hidden="1" x14ac:dyDescent="0.2">
      <c r="A804" s="463"/>
      <c r="B804" s="23"/>
      <c r="C804" s="23"/>
      <c r="D804" s="23"/>
      <c r="E804" s="23"/>
      <c r="F804" s="23"/>
      <c r="G804" s="132"/>
      <c r="H804" s="601"/>
      <c r="I804" s="601"/>
      <c r="J804" s="601"/>
      <c r="K804" s="601"/>
      <c r="M804" s="133"/>
      <c r="N804" s="133"/>
      <c r="O804" s="133"/>
      <c r="P804" s="133"/>
      <c r="Q804" s="133"/>
    </row>
    <row r="805" spans="1:17" s="598" customFormat="1" x14ac:dyDescent="0.2">
      <c r="A805" s="139" t="s">
        <v>364</v>
      </c>
      <c r="B805" s="23">
        <v>65</v>
      </c>
      <c r="C805" s="23">
        <v>49</v>
      </c>
      <c r="D805" s="23">
        <v>47</v>
      </c>
      <c r="E805" s="23">
        <v>50</v>
      </c>
      <c r="F805" s="23">
        <v>50</v>
      </c>
      <c r="G805" s="5"/>
      <c r="H805" s="5"/>
      <c r="I805" s="5"/>
      <c r="J805" s="5"/>
      <c r="K805" s="5"/>
      <c r="M805" s="133"/>
      <c r="N805" s="133"/>
      <c r="O805" s="133"/>
      <c r="P805" s="133"/>
      <c r="Q805" s="133"/>
    </row>
    <row r="806" spans="1:17" s="598" customFormat="1" x14ac:dyDescent="0.2">
      <c r="A806" s="138" t="s">
        <v>184</v>
      </c>
      <c r="B806" s="160">
        <v>0</v>
      </c>
      <c r="C806" s="160">
        <v>0</v>
      </c>
      <c r="D806" s="160">
        <v>0</v>
      </c>
      <c r="E806" s="160">
        <v>0</v>
      </c>
      <c r="F806" s="160">
        <v>0</v>
      </c>
      <c r="G806" s="132"/>
      <c r="H806" s="601"/>
      <c r="I806" s="601"/>
      <c r="J806" s="601"/>
      <c r="K806" s="601"/>
      <c r="M806" s="133"/>
      <c r="N806" s="133"/>
      <c r="O806" s="133"/>
      <c r="P806" s="133"/>
      <c r="Q806" s="133"/>
    </row>
    <row r="807" spans="1:17" s="598" customFormat="1" x14ac:dyDescent="0.2">
      <c r="A807" s="138" t="s">
        <v>219</v>
      </c>
      <c r="B807" s="160">
        <v>0</v>
      </c>
      <c r="C807" s="160">
        <v>0</v>
      </c>
      <c r="D807" s="160">
        <v>0</v>
      </c>
      <c r="E807" s="160">
        <v>0</v>
      </c>
      <c r="F807" s="160">
        <v>0</v>
      </c>
      <c r="G807" s="132"/>
      <c r="H807" s="601"/>
      <c r="I807" s="601"/>
      <c r="J807" s="601"/>
      <c r="K807" s="601"/>
      <c r="M807" s="133"/>
      <c r="N807" s="133"/>
      <c r="O807" s="133"/>
      <c r="P807" s="133"/>
      <c r="Q807" s="133"/>
    </row>
    <row r="808" spans="1:17" s="598" customFormat="1" x14ac:dyDescent="0.2">
      <c r="A808" s="138" t="s">
        <v>186</v>
      </c>
      <c r="B808" s="160">
        <v>28</v>
      </c>
      <c r="C808" s="160">
        <v>17</v>
      </c>
      <c r="D808" s="160">
        <v>16</v>
      </c>
      <c r="E808" s="160">
        <v>16</v>
      </c>
      <c r="F808" s="160">
        <v>16</v>
      </c>
      <c r="G808" s="132"/>
      <c r="H808" s="601"/>
      <c r="I808" s="601"/>
      <c r="J808" s="601"/>
      <c r="K808" s="601"/>
      <c r="M808" s="133"/>
      <c r="N808" s="133"/>
      <c r="O808" s="133"/>
      <c r="P808" s="133"/>
      <c r="Q808" s="133"/>
    </row>
    <row r="809" spans="1:17" s="598" customFormat="1" x14ac:dyDescent="0.2">
      <c r="A809" s="138" t="s">
        <v>187</v>
      </c>
      <c r="B809" s="160">
        <v>37</v>
      </c>
      <c r="C809" s="160">
        <v>32</v>
      </c>
      <c r="D809" s="160">
        <v>31</v>
      </c>
      <c r="E809" s="160">
        <v>34</v>
      </c>
      <c r="F809" s="160">
        <v>34</v>
      </c>
      <c r="G809" s="132"/>
      <c r="H809" s="601"/>
      <c r="I809" s="601"/>
      <c r="J809" s="601"/>
      <c r="K809" s="601"/>
      <c r="M809" s="133"/>
      <c r="N809" s="133"/>
      <c r="O809" s="133"/>
      <c r="P809" s="133"/>
      <c r="Q809" s="133"/>
    </row>
    <row r="810" spans="1:17" s="598" customFormat="1" x14ac:dyDescent="0.2">
      <c r="A810" s="138"/>
      <c r="B810" s="23"/>
      <c r="C810" s="23"/>
      <c r="D810" s="23"/>
      <c r="E810" s="23"/>
      <c r="F810" s="23"/>
      <c r="G810" s="132"/>
      <c r="H810" s="601"/>
      <c r="I810" s="601"/>
      <c r="J810" s="601"/>
      <c r="K810" s="601"/>
      <c r="M810" s="133"/>
      <c r="N810" s="133"/>
      <c r="O810" s="133"/>
      <c r="P810" s="133"/>
      <c r="Q810" s="133"/>
    </row>
    <row r="811" spans="1:17" s="598" customFormat="1" x14ac:dyDescent="0.2">
      <c r="A811" s="139" t="s">
        <v>221</v>
      </c>
      <c r="B811" s="23">
        <v>0</v>
      </c>
      <c r="C811" s="23">
        <v>0</v>
      </c>
      <c r="D811" s="23">
        <v>0</v>
      </c>
      <c r="E811" s="23">
        <v>0</v>
      </c>
      <c r="F811" s="23">
        <v>0</v>
      </c>
      <c r="G811" s="132"/>
      <c r="H811" s="601"/>
      <c r="I811" s="601"/>
      <c r="J811" s="601"/>
      <c r="K811" s="601"/>
      <c r="M811" s="133"/>
      <c r="N811" s="133"/>
      <c r="O811" s="133"/>
      <c r="P811" s="133"/>
      <c r="Q811" s="133"/>
    </row>
    <row r="812" spans="1:17" s="598" customFormat="1" hidden="1" x14ac:dyDescent="0.2">
      <c r="A812" s="141" t="s">
        <v>184</v>
      </c>
      <c r="B812" s="23"/>
      <c r="C812" s="23"/>
      <c r="D812" s="23"/>
      <c r="E812" s="23"/>
      <c r="F812" s="23"/>
      <c r="G812" s="601"/>
      <c r="H812" s="601"/>
      <c r="I812" s="601"/>
      <c r="J812" s="601"/>
      <c r="K812" s="601"/>
      <c r="M812" s="133"/>
      <c r="N812" s="133"/>
      <c r="O812" s="133"/>
      <c r="P812" s="133"/>
      <c r="Q812" s="133"/>
    </row>
    <row r="813" spans="1:17" s="598" customFormat="1" hidden="1" x14ac:dyDescent="0.2">
      <c r="A813" s="141" t="s">
        <v>219</v>
      </c>
      <c r="B813" s="23"/>
      <c r="C813" s="23"/>
      <c r="D813" s="23"/>
      <c r="E813" s="23"/>
      <c r="F813" s="23"/>
      <c r="G813" s="601"/>
      <c r="H813" s="601"/>
      <c r="I813" s="601"/>
      <c r="J813" s="601"/>
      <c r="K813" s="601"/>
      <c r="M813" s="133"/>
      <c r="N813" s="133"/>
      <c r="O813" s="133"/>
      <c r="P813" s="133"/>
      <c r="Q813" s="133"/>
    </row>
    <row r="814" spans="1:17" s="598" customFormat="1" hidden="1" x14ac:dyDescent="0.2">
      <c r="A814" s="141" t="s">
        <v>186</v>
      </c>
      <c r="B814" s="23"/>
      <c r="C814" s="23"/>
      <c r="D814" s="23"/>
      <c r="E814" s="23"/>
      <c r="F814" s="23"/>
      <c r="G814" s="601"/>
      <c r="H814" s="601"/>
      <c r="I814" s="601"/>
      <c r="J814" s="601"/>
      <c r="K814" s="601"/>
      <c r="M814" s="133"/>
      <c r="N814" s="133"/>
      <c r="O814" s="133"/>
      <c r="P814" s="133"/>
      <c r="Q814" s="133"/>
    </row>
    <row r="815" spans="1:17" s="598" customFormat="1" hidden="1" x14ac:dyDescent="0.2">
      <c r="A815" s="37" t="s">
        <v>187</v>
      </c>
      <c r="B815" s="23"/>
      <c r="C815" s="23"/>
      <c r="D815" s="23"/>
      <c r="E815" s="23"/>
      <c r="F815" s="23"/>
      <c r="G815" s="601"/>
      <c r="H815" s="601"/>
      <c r="I815" s="601"/>
      <c r="J815" s="601"/>
      <c r="K815" s="601"/>
      <c r="M815" s="133"/>
      <c r="N815" s="133"/>
      <c r="O815" s="133"/>
      <c r="P815" s="133"/>
      <c r="Q815" s="133"/>
    </row>
    <row r="816" spans="1:17" x14ac:dyDescent="0.2">
      <c r="A816" s="17"/>
    </row>
    <row r="817" spans="1:11" ht="14.25" x14ac:dyDescent="0.2">
      <c r="A817" s="137" t="s">
        <v>1098</v>
      </c>
    </row>
    <row r="818" spans="1:11" x14ac:dyDescent="0.2">
      <c r="A818" s="80" t="s">
        <v>218</v>
      </c>
      <c r="B818" s="23">
        <v>83</v>
      </c>
      <c r="C818" s="23" t="s">
        <v>19</v>
      </c>
      <c r="D818" s="23" t="s">
        <v>19</v>
      </c>
      <c r="E818" s="23" t="s">
        <v>19</v>
      </c>
      <c r="F818" s="23" t="s">
        <v>19</v>
      </c>
      <c r="G818" s="5"/>
      <c r="H818" s="5"/>
      <c r="I818" s="5"/>
      <c r="J818" s="5"/>
      <c r="K818" s="5"/>
    </row>
    <row r="819" spans="1:11" x14ac:dyDescent="0.2">
      <c r="A819" s="138" t="s">
        <v>184</v>
      </c>
      <c r="B819" s="160">
        <v>0</v>
      </c>
      <c r="C819" s="160" t="s">
        <v>19</v>
      </c>
      <c r="D819" s="160" t="s">
        <v>19</v>
      </c>
      <c r="E819" s="160" t="s">
        <v>19</v>
      </c>
      <c r="F819" s="160" t="s">
        <v>19</v>
      </c>
    </row>
    <row r="820" spans="1:11" x14ac:dyDescent="0.2">
      <c r="A820" s="138" t="s">
        <v>219</v>
      </c>
      <c r="B820" s="160">
        <v>0</v>
      </c>
      <c r="C820" s="160" t="s">
        <v>19</v>
      </c>
      <c r="D820" s="160" t="s">
        <v>19</v>
      </c>
      <c r="E820" s="160" t="s">
        <v>19</v>
      </c>
      <c r="F820" s="160" t="s">
        <v>19</v>
      </c>
    </row>
    <row r="821" spans="1:11" x14ac:dyDescent="0.2">
      <c r="A821" s="138" t="s">
        <v>186</v>
      </c>
      <c r="B821" s="160">
        <v>0</v>
      </c>
      <c r="C821" s="160" t="s">
        <v>19</v>
      </c>
      <c r="D821" s="160" t="s">
        <v>19</v>
      </c>
      <c r="E821" s="160" t="s">
        <v>19</v>
      </c>
      <c r="F821" s="160" t="s">
        <v>19</v>
      </c>
    </row>
    <row r="822" spans="1:11" x14ac:dyDescent="0.2">
      <c r="A822" s="138" t="s">
        <v>187</v>
      </c>
      <c r="B822" s="160">
        <v>83</v>
      </c>
      <c r="C822" s="160" t="s">
        <v>19</v>
      </c>
      <c r="D822" s="160" t="s">
        <v>19</v>
      </c>
      <c r="E822" s="160" t="s">
        <v>19</v>
      </c>
      <c r="F822" s="160" t="s">
        <v>19</v>
      </c>
    </row>
    <row r="823" spans="1:11" x14ac:dyDescent="0.2">
      <c r="A823" s="80"/>
    </row>
    <row r="824" spans="1:11" x14ac:dyDescent="0.2">
      <c r="A824" s="139" t="s">
        <v>364</v>
      </c>
      <c r="B824" s="23">
        <v>83</v>
      </c>
      <c r="C824" s="23" t="s">
        <v>19</v>
      </c>
      <c r="D824" s="23" t="s">
        <v>19</v>
      </c>
      <c r="E824" s="23" t="s">
        <v>19</v>
      </c>
      <c r="F824" s="23" t="s">
        <v>19</v>
      </c>
      <c r="G824" s="5"/>
      <c r="H824" s="5"/>
      <c r="I824" s="5"/>
      <c r="J824" s="5"/>
      <c r="K824" s="5"/>
    </row>
    <row r="825" spans="1:11" x14ac:dyDescent="0.2">
      <c r="A825" s="138" t="s">
        <v>184</v>
      </c>
      <c r="B825" s="160">
        <v>0</v>
      </c>
      <c r="C825" s="160" t="s">
        <v>19</v>
      </c>
      <c r="D825" s="160" t="s">
        <v>19</v>
      </c>
      <c r="E825" s="160" t="s">
        <v>19</v>
      </c>
      <c r="F825" s="160" t="s">
        <v>19</v>
      </c>
    </row>
    <row r="826" spans="1:11" x14ac:dyDescent="0.2">
      <c r="A826" s="138" t="s">
        <v>219</v>
      </c>
      <c r="B826" s="160">
        <v>0</v>
      </c>
      <c r="C826" s="160" t="s">
        <v>19</v>
      </c>
      <c r="D826" s="160" t="s">
        <v>19</v>
      </c>
      <c r="E826" s="160" t="s">
        <v>19</v>
      </c>
      <c r="F826" s="160" t="s">
        <v>19</v>
      </c>
    </row>
    <row r="827" spans="1:11" x14ac:dyDescent="0.2">
      <c r="A827" s="138" t="s">
        <v>186</v>
      </c>
      <c r="B827" s="160">
        <v>0</v>
      </c>
      <c r="C827" s="160" t="s">
        <v>19</v>
      </c>
      <c r="D827" s="160" t="s">
        <v>19</v>
      </c>
      <c r="E827" s="160" t="s">
        <v>19</v>
      </c>
      <c r="F827" s="160" t="s">
        <v>19</v>
      </c>
    </row>
    <row r="828" spans="1:11" x14ac:dyDescent="0.2">
      <c r="A828" s="138" t="s">
        <v>187</v>
      </c>
      <c r="B828" s="160">
        <v>83</v>
      </c>
      <c r="C828" s="160" t="s">
        <v>19</v>
      </c>
      <c r="D828" s="160" t="s">
        <v>19</v>
      </c>
      <c r="E828" s="160" t="s">
        <v>19</v>
      </c>
      <c r="F828" s="160" t="s">
        <v>19</v>
      </c>
    </row>
    <row r="829" spans="1:11" x14ac:dyDescent="0.2">
      <c r="A829" s="138"/>
    </row>
    <row r="830" spans="1:11" x14ac:dyDescent="0.2">
      <c r="A830" s="139" t="s">
        <v>221</v>
      </c>
      <c r="B830" s="23">
        <v>0</v>
      </c>
      <c r="C830" s="23" t="s">
        <v>19</v>
      </c>
      <c r="D830" s="23" t="s">
        <v>19</v>
      </c>
      <c r="E830" s="23" t="s">
        <v>19</v>
      </c>
      <c r="F830" s="23" t="s">
        <v>19</v>
      </c>
    </row>
    <row r="831" spans="1:11" hidden="1" x14ac:dyDescent="0.2">
      <c r="A831" s="141" t="s">
        <v>184</v>
      </c>
    </row>
    <row r="832" spans="1:11" hidden="1" x14ac:dyDescent="0.2">
      <c r="A832" s="141" t="s">
        <v>219</v>
      </c>
    </row>
    <row r="833" spans="1:17" hidden="1" x14ac:dyDescent="0.2">
      <c r="A833" s="141" t="s">
        <v>186</v>
      </c>
    </row>
    <row r="834" spans="1:17" hidden="1" x14ac:dyDescent="0.2">
      <c r="A834" s="37" t="s">
        <v>187</v>
      </c>
    </row>
    <row r="835" spans="1:17" ht="27" customHeight="1" x14ac:dyDescent="0.2">
      <c r="A835" s="1113" t="s">
        <v>1404</v>
      </c>
      <c r="B835" s="1113"/>
      <c r="C835" s="1113"/>
      <c r="D835" s="1113"/>
      <c r="E835" s="1113"/>
      <c r="F835" s="1113"/>
    </row>
    <row r="836" spans="1:17" ht="24" customHeight="1" x14ac:dyDescent="0.2">
      <c r="A836" s="1111" t="s">
        <v>1099</v>
      </c>
      <c r="B836" s="1111"/>
      <c r="C836" s="1111"/>
      <c r="D836" s="1111"/>
      <c r="E836" s="1111"/>
      <c r="F836" s="1111"/>
    </row>
    <row r="837" spans="1:17" ht="13.5" customHeight="1" x14ac:dyDescent="0.2">
      <c r="A837" s="131"/>
      <c r="B837" s="518"/>
      <c r="C837" s="518"/>
      <c r="D837" s="518"/>
      <c r="E837" s="518"/>
      <c r="F837" s="518"/>
    </row>
    <row r="838" spans="1:17" ht="13.5" customHeight="1" x14ac:dyDescent="0.2">
      <c r="A838" s="131"/>
      <c r="B838" s="127"/>
      <c r="C838" s="127"/>
      <c r="D838" s="127"/>
      <c r="E838" s="127"/>
      <c r="F838" s="127"/>
    </row>
    <row r="839" spans="1:17" s="598" customFormat="1" x14ac:dyDescent="0.2">
      <c r="A839" s="17"/>
      <c r="B839" s="23"/>
      <c r="C839" s="23"/>
      <c r="D839" s="23"/>
      <c r="E839" s="23"/>
      <c r="F839" s="23"/>
      <c r="G839" s="601"/>
      <c r="H839" s="601"/>
      <c r="I839" s="601"/>
      <c r="J839" s="601"/>
      <c r="K839" s="601"/>
      <c r="M839" s="133"/>
      <c r="N839" s="133"/>
      <c r="O839" s="133"/>
      <c r="P839" s="133"/>
      <c r="Q839" s="133"/>
    </row>
    <row r="840" spans="1:17" s="598" customFormat="1" x14ac:dyDescent="0.2">
      <c r="A840" s="144"/>
      <c r="B840" s="23"/>
      <c r="C840" s="23"/>
      <c r="D840" s="23"/>
      <c r="E840" s="23"/>
      <c r="F840" s="23"/>
      <c r="G840" s="601"/>
      <c r="H840" s="601"/>
      <c r="I840" s="601"/>
      <c r="J840" s="601"/>
      <c r="K840" s="601"/>
      <c r="M840" s="133"/>
      <c r="N840" s="133"/>
      <c r="O840" s="133"/>
      <c r="P840" s="133"/>
      <c r="Q840" s="133"/>
    </row>
    <row r="841" spans="1:17" s="598" customFormat="1" x14ac:dyDescent="0.2">
      <c r="A841" s="1102" t="s">
        <v>223</v>
      </c>
      <c r="B841" s="1102"/>
      <c r="C841" s="1102"/>
      <c r="D841" s="1102"/>
      <c r="E841" s="1102"/>
      <c r="F841" s="1102"/>
      <c r="G841" s="601"/>
      <c r="H841" s="601"/>
      <c r="I841" s="601"/>
      <c r="J841" s="601"/>
      <c r="K841" s="601"/>
      <c r="M841" s="133"/>
      <c r="N841" s="133"/>
      <c r="O841" s="133"/>
      <c r="P841" s="133"/>
      <c r="Q841" s="133"/>
    </row>
    <row r="842" spans="1:17" s="600" customFormat="1" ht="17.25" x14ac:dyDescent="0.25">
      <c r="A842" s="1101" t="s">
        <v>862</v>
      </c>
      <c r="B842" s="1101"/>
      <c r="C842" s="1101"/>
      <c r="D842" s="1101"/>
      <c r="E842" s="1101"/>
      <c r="F842" s="1101"/>
      <c r="G842" s="602"/>
      <c r="H842" s="602"/>
      <c r="I842" s="602"/>
      <c r="J842" s="602"/>
      <c r="K842" s="602"/>
      <c r="M842" s="133"/>
      <c r="N842" s="133"/>
      <c r="O842" s="133"/>
      <c r="P842" s="133"/>
      <c r="Q842" s="133"/>
    </row>
    <row r="843" spans="1:17" s="598" customFormat="1" x14ac:dyDescent="0.2">
      <c r="A843" s="148" t="s">
        <v>257</v>
      </c>
      <c r="B843" s="23"/>
      <c r="C843" s="23"/>
      <c r="D843" s="23"/>
      <c r="E843" s="23"/>
      <c r="F843" s="23"/>
      <c r="G843" s="601"/>
      <c r="H843" s="601"/>
      <c r="I843" s="601"/>
      <c r="J843" s="601"/>
      <c r="K843" s="601"/>
      <c r="M843" s="133"/>
      <c r="N843" s="133"/>
      <c r="O843" s="133"/>
      <c r="P843" s="133"/>
      <c r="Q843" s="133"/>
    </row>
    <row r="844" spans="1:17" s="598" customFormat="1" x14ac:dyDescent="0.2">
      <c r="A844" s="80"/>
      <c r="B844" s="23"/>
      <c r="C844" s="23"/>
      <c r="D844" s="23"/>
      <c r="E844" s="23"/>
      <c r="F844" s="23"/>
      <c r="G844" s="601"/>
      <c r="H844" s="601"/>
      <c r="I844" s="601"/>
      <c r="J844" s="601"/>
      <c r="K844" s="601"/>
      <c r="M844" s="133"/>
      <c r="N844" s="133"/>
      <c r="O844" s="133"/>
      <c r="P844" s="133"/>
      <c r="Q844" s="133"/>
    </row>
    <row r="845" spans="1:17" s="598" customFormat="1" x14ac:dyDescent="0.2">
      <c r="A845" s="136"/>
      <c r="B845" s="12">
        <v>40909</v>
      </c>
      <c r="C845" s="12">
        <v>41275</v>
      </c>
      <c r="D845" s="12">
        <v>41640</v>
      </c>
      <c r="E845" s="12">
        <v>42005</v>
      </c>
      <c r="F845" s="12">
        <v>42370</v>
      </c>
      <c r="G845" s="597"/>
      <c r="H845" s="597"/>
      <c r="I845" s="597"/>
      <c r="M845" s="133"/>
      <c r="N845" s="133"/>
      <c r="O845" s="133"/>
      <c r="P845" s="133"/>
      <c r="Q845" s="133"/>
    </row>
    <row r="846" spans="1:17" s="598" customFormat="1" ht="14.25" x14ac:dyDescent="0.2">
      <c r="A846" s="137" t="s">
        <v>1100</v>
      </c>
      <c r="B846" s="10"/>
      <c r="C846" s="10"/>
      <c r="D846" s="10"/>
      <c r="E846" s="10"/>
      <c r="F846" s="10"/>
      <c r="G846" s="601"/>
      <c r="H846" s="601"/>
      <c r="I846" s="601"/>
      <c r="J846" s="601"/>
      <c r="K846" s="601"/>
      <c r="M846" s="133"/>
      <c r="N846" s="133"/>
      <c r="O846" s="133"/>
      <c r="P846" s="133"/>
      <c r="Q846" s="133"/>
    </row>
    <row r="847" spans="1:17" s="598" customFormat="1" x14ac:dyDescent="0.2">
      <c r="A847" s="48" t="s">
        <v>225</v>
      </c>
      <c r="B847" s="10" t="s">
        <v>18</v>
      </c>
      <c r="C847" s="10" t="s">
        <v>18</v>
      </c>
      <c r="D847" s="10" t="s">
        <v>18</v>
      </c>
      <c r="E847" s="10" t="s">
        <v>18</v>
      </c>
      <c r="F847" s="10" t="s">
        <v>18</v>
      </c>
      <c r="G847" s="601"/>
      <c r="H847" s="601"/>
      <c r="I847" s="601"/>
      <c r="J847" s="601"/>
      <c r="K847" s="601"/>
      <c r="M847" s="133"/>
      <c r="N847" s="133"/>
      <c r="O847" s="133"/>
      <c r="P847" s="133"/>
      <c r="Q847" s="133"/>
    </row>
    <row r="848" spans="1:17" s="598" customFormat="1" x14ac:dyDescent="0.2">
      <c r="A848" s="139"/>
      <c r="B848" s="10"/>
      <c r="C848" s="10"/>
      <c r="D848" s="10"/>
      <c r="E848" s="10"/>
      <c r="F848" s="10"/>
      <c r="G848" s="601"/>
      <c r="H848" s="601"/>
      <c r="I848" s="601"/>
      <c r="J848" s="601"/>
      <c r="K848" s="601"/>
      <c r="M848" s="133"/>
      <c r="N848" s="133"/>
      <c r="O848" s="133"/>
      <c r="P848" s="133"/>
      <c r="Q848" s="133"/>
    </row>
    <row r="849" spans="1:17" s="598" customFormat="1" x14ac:dyDescent="0.2">
      <c r="A849" s="33" t="s">
        <v>226</v>
      </c>
      <c r="B849" s="10" t="s">
        <v>18</v>
      </c>
      <c r="C849" s="10" t="s">
        <v>18</v>
      </c>
      <c r="D849" s="10" t="s">
        <v>18</v>
      </c>
      <c r="E849" s="10" t="s">
        <v>18</v>
      </c>
      <c r="F849" s="10" t="s">
        <v>18</v>
      </c>
      <c r="G849" s="132"/>
      <c r="H849" s="601"/>
      <c r="I849" s="601"/>
      <c r="J849" s="601"/>
      <c r="K849" s="601"/>
      <c r="M849" s="133"/>
      <c r="N849" s="133"/>
      <c r="O849" s="133"/>
      <c r="P849" s="133"/>
      <c r="Q849" s="133"/>
    </row>
    <row r="850" spans="1:17" s="598" customFormat="1" x14ac:dyDescent="0.2">
      <c r="A850" s="82" t="s">
        <v>194</v>
      </c>
      <c r="B850" s="10" t="s">
        <v>18</v>
      </c>
      <c r="C850" s="10" t="s">
        <v>18</v>
      </c>
      <c r="D850" s="10" t="s">
        <v>18</v>
      </c>
      <c r="E850" s="10" t="s">
        <v>18</v>
      </c>
      <c r="F850" s="10" t="s">
        <v>18</v>
      </c>
      <c r="G850" s="132"/>
      <c r="H850" s="601"/>
      <c r="I850" s="601"/>
      <c r="J850" s="601"/>
      <c r="K850" s="601"/>
      <c r="M850" s="133"/>
      <c r="N850" s="133"/>
      <c r="O850" s="133"/>
      <c r="P850" s="133"/>
      <c r="Q850" s="133"/>
    </row>
    <row r="851" spans="1:17" s="598" customFormat="1" ht="14.25" x14ac:dyDescent="0.2">
      <c r="A851" s="167" t="s">
        <v>1101</v>
      </c>
      <c r="B851" s="103">
        <v>1233.992</v>
      </c>
      <c r="C851" s="103">
        <v>1118.692</v>
      </c>
      <c r="D851" s="103">
        <v>1382.806</v>
      </c>
      <c r="E851" s="103">
        <v>1659.104</v>
      </c>
      <c r="F851" s="103">
        <v>1774.075</v>
      </c>
      <c r="G851" s="132"/>
      <c r="H851" s="601"/>
      <c r="I851" s="601"/>
      <c r="J851" s="601"/>
      <c r="K851" s="601"/>
      <c r="M851" s="133"/>
      <c r="N851" s="133"/>
      <c r="O851" s="133"/>
      <c r="P851" s="133"/>
      <c r="Q851" s="133"/>
    </row>
    <row r="852" spans="1:17" s="598" customFormat="1" hidden="1" x14ac:dyDescent="0.2">
      <c r="A852" s="145" t="s">
        <v>195</v>
      </c>
      <c r="B852" s="10"/>
      <c r="C852" s="10"/>
      <c r="D852" s="10"/>
      <c r="E852" s="10"/>
      <c r="F852" s="10"/>
      <c r="G852" s="132"/>
      <c r="H852" s="601"/>
      <c r="I852" s="601"/>
      <c r="J852" s="601"/>
      <c r="K852" s="601"/>
      <c r="M852" s="133"/>
      <c r="N852" s="133"/>
      <c r="O852" s="133"/>
      <c r="P852" s="133"/>
      <c r="Q852" s="133"/>
    </row>
    <row r="853" spans="1:17" s="598" customFormat="1" hidden="1" x14ac:dyDescent="0.2">
      <c r="A853" s="145" t="s">
        <v>196</v>
      </c>
      <c r="B853" s="10"/>
      <c r="C853" s="10"/>
      <c r="D853" s="10"/>
      <c r="E853" s="10"/>
      <c r="F853" s="10"/>
      <c r="G853" s="132"/>
      <c r="H853" s="601"/>
      <c r="I853" s="601"/>
      <c r="J853" s="601"/>
      <c r="K853" s="601"/>
      <c r="M853" s="133"/>
      <c r="N853" s="133"/>
      <c r="O853" s="133"/>
      <c r="P853" s="133"/>
      <c r="Q853" s="133"/>
    </row>
    <row r="854" spans="1:17" s="598" customFormat="1" hidden="1" x14ac:dyDescent="0.2">
      <c r="A854" s="405" t="s">
        <v>197</v>
      </c>
      <c r="B854" s="10" t="s">
        <v>18</v>
      </c>
      <c r="C854" s="10" t="s">
        <v>18</v>
      </c>
      <c r="D854" s="10" t="s">
        <v>18</v>
      </c>
      <c r="E854" s="10" t="s">
        <v>18</v>
      </c>
      <c r="F854" s="10" t="s">
        <v>18</v>
      </c>
      <c r="G854" s="642"/>
      <c r="H854" s="601"/>
      <c r="I854" s="601"/>
      <c r="J854" s="601"/>
      <c r="K854" s="601"/>
      <c r="M854" s="133"/>
      <c r="N854" s="133"/>
      <c r="O854" s="133"/>
      <c r="P854" s="133"/>
      <c r="Q854" s="133"/>
    </row>
    <row r="855" spans="1:17" s="598" customFormat="1" hidden="1" x14ac:dyDescent="0.2">
      <c r="A855" s="406" t="s">
        <v>187</v>
      </c>
      <c r="B855" s="10" t="s">
        <v>18</v>
      </c>
      <c r="C855" s="10" t="s">
        <v>18</v>
      </c>
      <c r="D855" s="10" t="s">
        <v>18</v>
      </c>
      <c r="E855" s="10" t="s">
        <v>18</v>
      </c>
      <c r="F855" s="10" t="s">
        <v>18</v>
      </c>
      <c r="G855" s="642"/>
      <c r="H855" s="601"/>
      <c r="I855" s="601"/>
      <c r="J855" s="601"/>
      <c r="K855" s="601"/>
      <c r="M855" s="133"/>
      <c r="N855" s="133"/>
      <c r="O855" s="133"/>
      <c r="P855" s="133"/>
      <c r="Q855" s="133"/>
    </row>
    <row r="856" spans="1:17" x14ac:dyDescent="0.2">
      <c r="A856" s="17"/>
    </row>
    <row r="857" spans="1:17" x14ac:dyDescent="0.2">
      <c r="A857" s="148" t="s">
        <v>227</v>
      </c>
      <c r="B857" s="160" t="s">
        <v>18</v>
      </c>
      <c r="C857" s="160" t="s">
        <v>18</v>
      </c>
      <c r="D857" s="160" t="s">
        <v>18</v>
      </c>
      <c r="E857" s="160" t="s">
        <v>18</v>
      </c>
      <c r="F857" s="160" t="s">
        <v>18</v>
      </c>
    </row>
    <row r="858" spans="1:17" s="598" customFormat="1" hidden="1" x14ac:dyDescent="0.2">
      <c r="A858" s="141" t="s">
        <v>194</v>
      </c>
      <c r="B858" s="23"/>
      <c r="C858" s="23"/>
      <c r="D858" s="23"/>
      <c r="E858" s="23"/>
      <c r="F858" s="23"/>
      <c r="G858" s="132"/>
      <c r="H858" s="601"/>
      <c r="I858" s="601"/>
      <c r="J858" s="601"/>
      <c r="K858" s="601"/>
      <c r="M858" s="133"/>
      <c r="N858" s="133"/>
      <c r="O858" s="133"/>
      <c r="P858" s="133"/>
      <c r="Q858" s="133"/>
    </row>
    <row r="859" spans="1:17" s="598" customFormat="1" hidden="1" x14ac:dyDescent="0.2">
      <c r="A859" s="145" t="s">
        <v>195</v>
      </c>
      <c r="B859" s="23"/>
      <c r="C859" s="23"/>
      <c r="D859" s="23"/>
      <c r="E859" s="23"/>
      <c r="F859" s="23"/>
      <c r="G859" s="132"/>
      <c r="H859" s="601"/>
      <c r="I859" s="601"/>
      <c r="J859" s="601"/>
      <c r="K859" s="601"/>
      <c r="M859" s="133"/>
      <c r="N859" s="133"/>
      <c r="O859" s="133"/>
      <c r="P859" s="133"/>
      <c r="Q859" s="133"/>
    </row>
    <row r="860" spans="1:17" s="598" customFormat="1" hidden="1" x14ac:dyDescent="0.2">
      <c r="A860" s="145" t="s">
        <v>196</v>
      </c>
      <c r="B860" s="23"/>
      <c r="C860" s="23"/>
      <c r="D860" s="23"/>
      <c r="E860" s="23"/>
      <c r="F860" s="23"/>
      <c r="G860" s="132"/>
      <c r="H860" s="601"/>
      <c r="I860" s="601"/>
      <c r="J860" s="601"/>
      <c r="K860" s="601"/>
      <c r="M860" s="133"/>
      <c r="N860" s="133"/>
      <c r="O860" s="133"/>
      <c r="P860" s="133"/>
      <c r="Q860" s="133"/>
    </row>
    <row r="861" spans="1:17" s="598" customFormat="1" hidden="1" x14ac:dyDescent="0.2">
      <c r="A861" s="77" t="s">
        <v>197</v>
      </c>
      <c r="B861" s="23"/>
      <c r="C861" s="23"/>
      <c r="D861" s="23"/>
      <c r="E861" s="23"/>
      <c r="F861" s="23"/>
      <c r="G861" s="132"/>
      <c r="H861" s="601"/>
      <c r="I861" s="601"/>
      <c r="J861" s="601"/>
      <c r="K861" s="601"/>
      <c r="M861" s="133"/>
      <c r="N861" s="133"/>
      <c r="O861" s="133"/>
      <c r="P861" s="133"/>
      <c r="Q861" s="133"/>
    </row>
    <row r="862" spans="1:17" s="598" customFormat="1" hidden="1" x14ac:dyDescent="0.2">
      <c r="A862" s="79" t="s">
        <v>187</v>
      </c>
      <c r="B862" s="23"/>
      <c r="C862" s="23"/>
      <c r="D862" s="23"/>
      <c r="E862" s="23"/>
      <c r="F862" s="23"/>
      <c r="G862" s="132"/>
      <c r="H862" s="601"/>
      <c r="I862" s="601"/>
      <c r="J862" s="601"/>
      <c r="K862" s="601"/>
      <c r="M862" s="133"/>
      <c r="N862" s="133"/>
      <c r="O862" s="133"/>
      <c r="P862" s="133"/>
      <c r="Q862" s="133"/>
    </row>
    <row r="863" spans="1:17" s="598" customFormat="1" x14ac:dyDescent="0.2">
      <c r="A863" s="43"/>
      <c r="B863" s="10"/>
      <c r="C863" s="10"/>
      <c r="D863" s="10"/>
      <c r="E863" s="10"/>
      <c r="F863" s="10"/>
      <c r="G863" s="132"/>
      <c r="H863" s="601"/>
      <c r="I863" s="601"/>
      <c r="J863" s="601"/>
      <c r="K863" s="601"/>
      <c r="M863" s="133"/>
      <c r="N863" s="133"/>
      <c r="O863" s="133"/>
      <c r="P863" s="133"/>
      <c r="Q863" s="133"/>
    </row>
    <row r="864" spans="1:17" s="598" customFormat="1" ht="25.5" x14ac:dyDescent="0.2">
      <c r="A864" s="24" t="s">
        <v>228</v>
      </c>
      <c r="B864" s="10" t="s">
        <v>18</v>
      </c>
      <c r="C864" s="10" t="s">
        <v>18</v>
      </c>
      <c r="D864" s="10" t="s">
        <v>18</v>
      </c>
      <c r="E864" s="10" t="s">
        <v>18</v>
      </c>
      <c r="F864" s="10" t="s">
        <v>18</v>
      </c>
      <c r="G864" s="132"/>
      <c r="H864" s="601"/>
      <c r="I864" s="601"/>
      <c r="J864" s="601"/>
      <c r="K864" s="601"/>
      <c r="M864" s="133"/>
      <c r="N864" s="133"/>
      <c r="O864" s="133"/>
      <c r="P864" s="133"/>
      <c r="Q864" s="133"/>
    </row>
    <row r="865" spans="1:17" s="598" customFormat="1" hidden="1" x14ac:dyDescent="0.2">
      <c r="A865" s="79" t="s">
        <v>204</v>
      </c>
      <c r="B865" s="10"/>
      <c r="C865" s="10"/>
      <c r="D865" s="10"/>
      <c r="E865" s="10"/>
      <c r="F865" s="10"/>
      <c r="G865" s="132"/>
      <c r="H865" s="601"/>
      <c r="I865" s="601"/>
      <c r="J865" s="601"/>
      <c r="K865" s="601"/>
      <c r="M865" s="133"/>
      <c r="N865" s="133"/>
      <c r="O865" s="133"/>
      <c r="P865" s="133"/>
      <c r="Q865" s="133"/>
    </row>
    <row r="866" spans="1:17" s="598" customFormat="1" hidden="1" x14ac:dyDescent="0.2">
      <c r="A866" s="79" t="s">
        <v>205</v>
      </c>
      <c r="B866" s="10"/>
      <c r="C866" s="10"/>
      <c r="D866" s="10"/>
      <c r="E866" s="10"/>
      <c r="F866" s="10"/>
      <c r="G866" s="132"/>
      <c r="H866" s="601"/>
      <c r="I866" s="601"/>
      <c r="J866" s="601"/>
      <c r="K866" s="601"/>
      <c r="M866" s="133"/>
      <c r="N866" s="133"/>
      <c r="O866" s="133"/>
      <c r="P866" s="133"/>
      <c r="Q866" s="133"/>
    </row>
    <row r="867" spans="1:17" s="598" customFormat="1" hidden="1" x14ac:dyDescent="0.2">
      <c r="A867" s="79" t="s">
        <v>229</v>
      </c>
      <c r="B867" s="10"/>
      <c r="C867" s="10"/>
      <c r="D867" s="10"/>
      <c r="E867" s="10"/>
      <c r="F867" s="10"/>
      <c r="G867" s="132"/>
      <c r="H867" s="601"/>
      <c r="I867" s="601"/>
      <c r="J867" s="601"/>
      <c r="K867" s="601"/>
      <c r="M867" s="133"/>
      <c r="N867" s="133"/>
      <c r="O867" s="133"/>
      <c r="P867" s="133"/>
      <c r="Q867" s="133"/>
    </row>
    <row r="868" spans="1:17" s="598" customFormat="1" hidden="1" x14ac:dyDescent="0.2">
      <c r="A868" s="79" t="s">
        <v>207</v>
      </c>
      <c r="B868" s="10"/>
      <c r="C868" s="10"/>
      <c r="D868" s="10"/>
      <c r="E868" s="10"/>
      <c r="F868" s="10"/>
      <c r="G868" s="132"/>
      <c r="H868" s="601"/>
      <c r="I868" s="601"/>
      <c r="J868" s="601"/>
      <c r="K868" s="601"/>
      <c r="M868" s="133"/>
      <c r="N868" s="133"/>
      <c r="O868" s="133"/>
      <c r="P868" s="133"/>
      <c r="Q868" s="133"/>
    </row>
    <row r="869" spans="1:17" s="598" customFormat="1" hidden="1" x14ac:dyDescent="0.2">
      <c r="A869" s="141" t="s">
        <v>208</v>
      </c>
      <c r="B869" s="10"/>
      <c r="C869" s="10"/>
      <c r="D869" s="10"/>
      <c r="E869" s="10"/>
      <c r="F869" s="10"/>
      <c r="G869" s="132"/>
      <c r="H869" s="601"/>
      <c r="I869" s="601"/>
      <c r="J869" s="601"/>
      <c r="K869" s="601"/>
      <c r="M869" s="133"/>
      <c r="N869" s="133"/>
      <c r="O869" s="133"/>
      <c r="P869" s="133"/>
      <c r="Q869" s="133"/>
    </row>
    <row r="870" spans="1:17" s="598" customFormat="1" hidden="1" x14ac:dyDescent="0.2">
      <c r="A870" s="37" t="s">
        <v>209</v>
      </c>
      <c r="B870" s="10"/>
      <c r="C870" s="10"/>
      <c r="D870" s="10"/>
      <c r="E870" s="10"/>
      <c r="F870" s="10"/>
      <c r="G870" s="132"/>
      <c r="H870" s="601"/>
      <c r="I870" s="601"/>
      <c r="J870" s="601"/>
      <c r="K870" s="601"/>
      <c r="M870" s="133"/>
      <c r="N870" s="133"/>
      <c r="O870" s="133"/>
      <c r="P870" s="133"/>
      <c r="Q870" s="133"/>
    </row>
    <row r="871" spans="1:17" x14ac:dyDescent="0.2">
      <c r="A871" s="80"/>
      <c r="B871" s="10"/>
      <c r="C871" s="10"/>
      <c r="D871" s="10"/>
      <c r="E871" s="10"/>
      <c r="F871" s="10"/>
    </row>
    <row r="872" spans="1:17" s="598" customFormat="1" x14ac:dyDescent="0.2">
      <c r="A872" s="24" t="s">
        <v>230</v>
      </c>
      <c r="B872" s="10" t="s">
        <v>18</v>
      </c>
      <c r="C872" s="10" t="s">
        <v>18</v>
      </c>
      <c r="D872" s="10" t="s">
        <v>18</v>
      </c>
      <c r="E872" s="10" t="s">
        <v>18</v>
      </c>
      <c r="F872" s="10" t="s">
        <v>18</v>
      </c>
      <c r="G872" s="132"/>
      <c r="H872" s="601"/>
      <c r="I872" s="601"/>
      <c r="J872" s="601"/>
      <c r="K872" s="601"/>
      <c r="M872" s="133"/>
      <c r="N872" s="133"/>
      <c r="O872" s="133"/>
      <c r="P872" s="133"/>
      <c r="Q872" s="133"/>
    </row>
    <row r="873" spans="1:17" s="598" customFormat="1" hidden="1" x14ac:dyDescent="0.2">
      <c r="A873" s="79" t="s">
        <v>204</v>
      </c>
      <c r="B873" s="23"/>
      <c r="C873" s="23"/>
      <c r="D873" s="23"/>
      <c r="E873" s="23"/>
      <c r="F873" s="23"/>
      <c r="G873" s="132"/>
      <c r="H873" s="601"/>
      <c r="I873" s="601"/>
      <c r="J873" s="601"/>
      <c r="K873" s="601"/>
      <c r="M873" s="133"/>
      <c r="N873" s="133"/>
      <c r="O873" s="133"/>
      <c r="P873" s="133"/>
      <c r="Q873" s="133"/>
    </row>
    <row r="874" spans="1:17" s="598" customFormat="1" hidden="1" x14ac:dyDescent="0.2">
      <c r="A874" s="79" t="s">
        <v>205</v>
      </c>
      <c r="B874" s="23"/>
      <c r="C874" s="23"/>
      <c r="D874" s="23"/>
      <c r="E874" s="23"/>
      <c r="F874" s="23"/>
      <c r="G874" s="132"/>
      <c r="H874" s="601"/>
      <c r="I874" s="601"/>
      <c r="J874" s="601"/>
      <c r="K874" s="601"/>
      <c r="M874" s="133"/>
      <c r="N874" s="133"/>
      <c r="O874" s="133"/>
      <c r="P874" s="133"/>
      <c r="Q874" s="133"/>
    </row>
    <row r="875" spans="1:17" s="598" customFormat="1" hidden="1" x14ac:dyDescent="0.2">
      <c r="A875" s="79" t="s">
        <v>229</v>
      </c>
      <c r="B875" s="23"/>
      <c r="C875" s="23"/>
      <c r="D875" s="23"/>
      <c r="E875" s="23"/>
      <c r="F875" s="23"/>
      <c r="G875" s="132"/>
      <c r="H875" s="601"/>
      <c r="I875" s="601"/>
      <c r="J875" s="601"/>
      <c r="K875" s="601"/>
      <c r="M875" s="133"/>
      <c r="N875" s="133"/>
      <c r="O875" s="133"/>
      <c r="P875" s="133"/>
      <c r="Q875" s="133"/>
    </row>
    <row r="876" spans="1:17" s="598" customFormat="1" hidden="1" x14ac:dyDescent="0.2">
      <c r="A876" s="79" t="s">
        <v>207</v>
      </c>
      <c r="B876" s="23"/>
      <c r="C876" s="23"/>
      <c r="D876" s="23"/>
      <c r="E876" s="23"/>
      <c r="F876" s="23"/>
      <c r="G876" s="132"/>
      <c r="H876" s="601"/>
      <c r="I876" s="601"/>
      <c r="J876" s="601"/>
      <c r="K876" s="601"/>
      <c r="M876" s="133"/>
      <c r="N876" s="133"/>
      <c r="O876" s="133"/>
      <c r="P876" s="133"/>
      <c r="Q876" s="133"/>
    </row>
    <row r="877" spans="1:17" s="598" customFormat="1" hidden="1" x14ac:dyDescent="0.2">
      <c r="A877" s="141" t="s">
        <v>208</v>
      </c>
      <c r="B877" s="23"/>
      <c r="C877" s="23"/>
      <c r="D877" s="23"/>
      <c r="E877" s="23"/>
      <c r="F877" s="23"/>
      <c r="G877" s="132"/>
      <c r="H877" s="601"/>
      <c r="I877" s="601"/>
      <c r="J877" s="601"/>
      <c r="K877" s="601"/>
      <c r="M877" s="133"/>
      <c r="N877" s="133"/>
      <c r="O877" s="133"/>
      <c r="P877" s="133"/>
      <c r="Q877" s="133"/>
    </row>
    <row r="878" spans="1:17" s="598" customFormat="1" hidden="1" x14ac:dyDescent="0.2">
      <c r="A878" s="37" t="s">
        <v>209</v>
      </c>
      <c r="B878" s="23"/>
      <c r="C878" s="23"/>
      <c r="D878" s="23"/>
      <c r="E878" s="23"/>
      <c r="F878" s="23"/>
      <c r="G878" s="132"/>
      <c r="H878" s="601"/>
      <c r="I878" s="601"/>
      <c r="J878" s="601"/>
      <c r="K878" s="601"/>
      <c r="M878" s="133"/>
      <c r="N878" s="133"/>
      <c r="O878" s="133"/>
      <c r="P878" s="133"/>
      <c r="Q878" s="133"/>
    </row>
    <row r="879" spans="1:17" s="598" customFormat="1" x14ac:dyDescent="0.2">
      <c r="A879" s="147"/>
      <c r="B879" s="23"/>
      <c r="C879" s="23"/>
      <c r="D879" s="23"/>
      <c r="E879" s="23"/>
      <c r="F879" s="23"/>
      <c r="G879" s="132"/>
      <c r="H879" s="601"/>
      <c r="I879" s="601"/>
      <c r="J879" s="601"/>
      <c r="K879" s="601"/>
      <c r="M879" s="133"/>
      <c r="N879" s="133"/>
      <c r="O879" s="133"/>
      <c r="P879" s="133"/>
      <c r="Q879" s="133"/>
    </row>
    <row r="880" spans="1:17" s="598" customFormat="1" x14ac:dyDescent="0.2">
      <c r="A880" s="137" t="s">
        <v>1102</v>
      </c>
      <c r="B880" s="10"/>
      <c r="C880" s="10"/>
      <c r="D880" s="10"/>
      <c r="E880" s="10"/>
      <c r="F880" s="10"/>
      <c r="G880" s="132"/>
      <c r="H880" s="601"/>
      <c r="I880" s="601"/>
      <c r="J880" s="601"/>
      <c r="K880" s="601"/>
      <c r="M880" s="133"/>
      <c r="N880" s="133"/>
      <c r="O880" s="133"/>
      <c r="P880" s="133"/>
      <c r="Q880" s="133"/>
    </row>
    <row r="881" spans="1:17" s="598" customFormat="1" x14ac:dyDescent="0.2">
      <c r="A881" s="3" t="s">
        <v>225</v>
      </c>
      <c r="B881" s="10" t="s">
        <v>18</v>
      </c>
      <c r="C881" s="10" t="s">
        <v>18</v>
      </c>
      <c r="D881" s="10" t="s">
        <v>18</v>
      </c>
      <c r="E881" s="10" t="s">
        <v>18</v>
      </c>
      <c r="F881" s="10" t="s">
        <v>18</v>
      </c>
      <c r="G881" s="132"/>
      <c r="H881" s="601"/>
      <c r="I881" s="601"/>
      <c r="J881" s="601"/>
      <c r="K881" s="601"/>
      <c r="M881" s="133"/>
      <c r="N881" s="133"/>
      <c r="O881" s="133"/>
      <c r="P881" s="133"/>
      <c r="Q881" s="133"/>
    </row>
    <row r="882" spans="1:17" s="598" customFormat="1" hidden="1" x14ac:dyDescent="0.2">
      <c r="A882" s="143"/>
      <c r="B882" s="10"/>
      <c r="C882" s="10"/>
      <c r="D882" s="10"/>
      <c r="E882" s="10"/>
      <c r="F882" s="10"/>
      <c r="G882" s="132"/>
      <c r="H882" s="601"/>
      <c r="I882" s="601"/>
      <c r="J882" s="601"/>
      <c r="K882" s="601"/>
      <c r="M882" s="133"/>
      <c r="N882" s="133"/>
      <c r="O882" s="133"/>
      <c r="P882" s="133"/>
      <c r="Q882" s="133"/>
    </row>
    <row r="883" spans="1:17" s="598" customFormat="1" hidden="1" x14ac:dyDescent="0.2">
      <c r="A883" s="163" t="s">
        <v>226</v>
      </c>
      <c r="B883" s="10" t="s">
        <v>18</v>
      </c>
      <c r="C883" s="10" t="s">
        <v>18</v>
      </c>
      <c r="D883" s="10" t="s">
        <v>18</v>
      </c>
      <c r="E883" s="10" t="s">
        <v>18</v>
      </c>
      <c r="F883" s="10" t="s">
        <v>18</v>
      </c>
      <c r="G883" s="132"/>
      <c r="H883" s="601"/>
      <c r="I883" s="601"/>
      <c r="J883" s="601"/>
      <c r="K883" s="601"/>
      <c r="M883" s="133"/>
      <c r="N883" s="133"/>
      <c r="O883" s="133"/>
      <c r="P883" s="133"/>
      <c r="Q883" s="133"/>
    </row>
    <row r="884" spans="1:17" s="598" customFormat="1" hidden="1" x14ac:dyDescent="0.2">
      <c r="A884" s="141" t="s">
        <v>194</v>
      </c>
      <c r="B884" s="10"/>
      <c r="C884" s="10"/>
      <c r="D884" s="10"/>
      <c r="E884" s="10"/>
      <c r="F884" s="10"/>
      <c r="G884" s="132"/>
      <c r="H884" s="601"/>
      <c r="I884" s="601"/>
      <c r="J884" s="601"/>
      <c r="K884" s="601"/>
      <c r="M884" s="133"/>
      <c r="N884" s="133"/>
      <c r="O884" s="133"/>
      <c r="P884" s="133"/>
      <c r="Q884" s="133"/>
    </row>
    <row r="885" spans="1:17" s="598" customFormat="1" hidden="1" x14ac:dyDescent="0.2">
      <c r="A885" s="145" t="s">
        <v>195</v>
      </c>
      <c r="B885" s="10"/>
      <c r="C885" s="10"/>
      <c r="D885" s="10"/>
      <c r="E885" s="10"/>
      <c r="F885" s="10"/>
      <c r="G885" s="132"/>
      <c r="H885" s="601"/>
      <c r="I885" s="601"/>
      <c r="J885" s="601"/>
      <c r="K885" s="601"/>
      <c r="M885" s="133"/>
      <c r="N885" s="133"/>
      <c r="O885" s="133"/>
      <c r="P885" s="133"/>
      <c r="Q885" s="133"/>
    </row>
    <row r="886" spans="1:17" s="598" customFormat="1" hidden="1" x14ac:dyDescent="0.2">
      <c r="A886" s="145" t="s">
        <v>196</v>
      </c>
      <c r="B886" s="10"/>
      <c r="C886" s="10"/>
      <c r="D886" s="10"/>
      <c r="E886" s="10"/>
      <c r="F886" s="10"/>
      <c r="G886" s="132"/>
      <c r="H886" s="601"/>
      <c r="I886" s="601"/>
      <c r="J886" s="601"/>
      <c r="K886" s="601"/>
      <c r="M886" s="133"/>
      <c r="N886" s="133"/>
      <c r="O886" s="133"/>
      <c r="P886" s="133"/>
      <c r="Q886" s="133"/>
    </row>
    <row r="887" spans="1:17" s="598" customFormat="1" hidden="1" x14ac:dyDescent="0.2">
      <c r="A887" s="77" t="s">
        <v>197</v>
      </c>
      <c r="B887" s="10"/>
      <c r="C887" s="10"/>
      <c r="D887" s="10"/>
      <c r="E887" s="10"/>
      <c r="F887" s="10"/>
      <c r="G887" s="132"/>
      <c r="H887" s="601"/>
      <c r="I887" s="601"/>
      <c r="J887" s="601"/>
      <c r="K887" s="601"/>
      <c r="M887" s="133"/>
      <c r="N887" s="133"/>
      <c r="O887" s="133"/>
      <c r="P887" s="133"/>
      <c r="Q887" s="133"/>
    </row>
    <row r="888" spans="1:17" s="598" customFormat="1" hidden="1" x14ac:dyDescent="0.2">
      <c r="A888" s="79" t="s">
        <v>187</v>
      </c>
      <c r="B888" s="10"/>
      <c r="C888" s="10"/>
      <c r="D888" s="10"/>
      <c r="E888" s="10"/>
      <c r="F888" s="10"/>
      <c r="G888" s="132"/>
      <c r="H888" s="601"/>
      <c r="I888" s="601"/>
      <c r="J888" s="601"/>
      <c r="K888" s="601"/>
      <c r="M888" s="133"/>
      <c r="N888" s="133"/>
      <c r="O888" s="133"/>
      <c r="P888" s="133"/>
      <c r="Q888" s="133"/>
    </row>
    <row r="889" spans="1:17" s="598" customFormat="1" hidden="1" x14ac:dyDescent="0.2">
      <c r="A889" s="165"/>
      <c r="B889" s="10"/>
      <c r="C889" s="10"/>
      <c r="D889" s="10"/>
      <c r="E889" s="10"/>
      <c r="F889" s="10"/>
      <c r="G889" s="132"/>
      <c r="H889" s="601"/>
      <c r="I889" s="601"/>
      <c r="J889" s="601"/>
      <c r="K889" s="601"/>
      <c r="M889" s="133"/>
      <c r="N889" s="133"/>
      <c r="O889" s="133"/>
      <c r="P889" s="133"/>
      <c r="Q889" s="133"/>
    </row>
    <row r="890" spans="1:17" s="598" customFormat="1" ht="25.5" hidden="1" x14ac:dyDescent="0.2">
      <c r="A890" s="28" t="s">
        <v>228</v>
      </c>
      <c r="B890" s="10" t="s">
        <v>19</v>
      </c>
      <c r="C890" s="10" t="s">
        <v>19</v>
      </c>
      <c r="D890" s="10" t="s">
        <v>19</v>
      </c>
      <c r="E890" s="10" t="s">
        <v>19</v>
      </c>
      <c r="F890" s="10" t="s">
        <v>19</v>
      </c>
      <c r="G890" s="132"/>
      <c r="H890" s="601"/>
      <c r="I890" s="601"/>
      <c r="J890" s="601"/>
      <c r="K890" s="601"/>
      <c r="M890" s="133"/>
      <c r="N890" s="133"/>
      <c r="O890" s="133"/>
      <c r="P890" s="133"/>
      <c r="Q890" s="133"/>
    </row>
    <row r="891" spans="1:17" s="598" customFormat="1" hidden="1" x14ac:dyDescent="0.2">
      <c r="A891" s="79" t="s">
        <v>204</v>
      </c>
      <c r="B891" s="10"/>
      <c r="C891" s="10"/>
      <c r="D891" s="10"/>
      <c r="E891" s="10"/>
      <c r="F891" s="10"/>
      <c r="G891" s="132"/>
      <c r="H891" s="601"/>
      <c r="I891" s="601"/>
      <c r="J891" s="601"/>
      <c r="K891" s="601"/>
      <c r="M891" s="133"/>
      <c r="N891" s="133"/>
      <c r="O891" s="133"/>
      <c r="P891" s="133"/>
      <c r="Q891" s="133"/>
    </row>
    <row r="892" spans="1:17" s="598" customFormat="1" hidden="1" x14ac:dyDescent="0.2">
      <c r="A892" s="79" t="s">
        <v>205</v>
      </c>
      <c r="B892" s="10"/>
      <c r="C892" s="10"/>
      <c r="D892" s="10"/>
      <c r="E892" s="10"/>
      <c r="F892" s="10"/>
      <c r="G892" s="132"/>
      <c r="H892" s="601"/>
      <c r="I892" s="601"/>
      <c r="J892" s="601"/>
      <c r="K892" s="601"/>
      <c r="M892" s="133"/>
      <c r="N892" s="133"/>
      <c r="O892" s="133"/>
      <c r="P892" s="133"/>
      <c r="Q892" s="133"/>
    </row>
    <row r="893" spans="1:17" s="598" customFormat="1" hidden="1" x14ac:dyDescent="0.2">
      <c r="A893" s="79" t="s">
        <v>229</v>
      </c>
      <c r="B893" s="10"/>
      <c r="C893" s="10"/>
      <c r="D893" s="10"/>
      <c r="E893" s="10"/>
      <c r="F893" s="10"/>
      <c r="G893" s="132"/>
      <c r="H893" s="601"/>
      <c r="I893" s="601"/>
      <c r="J893" s="601"/>
      <c r="K893" s="601"/>
      <c r="M893" s="133"/>
      <c r="N893" s="133"/>
      <c r="O893" s="133"/>
      <c r="P893" s="133"/>
      <c r="Q893" s="133"/>
    </row>
    <row r="894" spans="1:17" s="598" customFormat="1" hidden="1" x14ac:dyDescent="0.2">
      <c r="A894" s="79" t="s">
        <v>207</v>
      </c>
      <c r="B894" s="10"/>
      <c r="C894" s="10"/>
      <c r="D894" s="10"/>
      <c r="E894" s="10"/>
      <c r="F894" s="10"/>
      <c r="G894" s="132"/>
      <c r="H894" s="601"/>
      <c r="I894" s="601"/>
      <c r="J894" s="601"/>
      <c r="K894" s="601"/>
      <c r="M894" s="133"/>
      <c r="N894" s="133"/>
      <c r="O894" s="133"/>
      <c r="P894" s="133"/>
      <c r="Q894" s="133"/>
    </row>
    <row r="895" spans="1:17" s="598" customFormat="1" hidden="1" x14ac:dyDescent="0.2">
      <c r="A895" s="141" t="s">
        <v>208</v>
      </c>
      <c r="B895" s="10"/>
      <c r="C895" s="10"/>
      <c r="D895" s="10"/>
      <c r="E895" s="10"/>
      <c r="F895" s="10"/>
      <c r="G895" s="132"/>
      <c r="H895" s="601"/>
      <c r="I895" s="601"/>
      <c r="J895" s="601"/>
      <c r="K895" s="601"/>
      <c r="M895" s="133"/>
      <c r="N895" s="133"/>
      <c r="O895" s="133"/>
      <c r="P895" s="133"/>
      <c r="Q895" s="133"/>
    </row>
    <row r="896" spans="1:17" s="598" customFormat="1" hidden="1" x14ac:dyDescent="0.2">
      <c r="A896" s="37" t="s">
        <v>209</v>
      </c>
      <c r="B896" s="10"/>
      <c r="C896" s="10"/>
      <c r="D896" s="10"/>
      <c r="E896" s="10"/>
      <c r="F896" s="10"/>
      <c r="G896" s="132"/>
      <c r="H896" s="601"/>
      <c r="I896" s="601"/>
      <c r="J896" s="601"/>
      <c r="K896" s="601"/>
      <c r="M896" s="133"/>
      <c r="N896" s="133"/>
      <c r="O896" s="133"/>
      <c r="P896" s="133"/>
      <c r="Q896" s="133"/>
    </row>
    <row r="897" spans="1:17" s="598" customFormat="1" hidden="1" x14ac:dyDescent="0.2">
      <c r="A897" s="142"/>
      <c r="B897" s="10"/>
      <c r="C897" s="10"/>
      <c r="D897" s="10"/>
      <c r="E897" s="10"/>
      <c r="F897" s="10"/>
      <c r="G897" s="132"/>
      <c r="H897" s="601"/>
      <c r="I897" s="601"/>
      <c r="J897" s="601"/>
      <c r="K897" s="601"/>
      <c r="M897" s="133"/>
      <c r="N897" s="133"/>
      <c r="O897" s="133"/>
      <c r="P897" s="133"/>
      <c r="Q897" s="133"/>
    </row>
    <row r="898" spans="1:17" s="598" customFormat="1" hidden="1" x14ac:dyDescent="0.2">
      <c r="A898" s="28" t="s">
        <v>230</v>
      </c>
      <c r="B898" s="10" t="s">
        <v>19</v>
      </c>
      <c r="C898" s="10" t="s">
        <v>19</v>
      </c>
      <c r="D898" s="10" t="s">
        <v>19</v>
      </c>
      <c r="E898" s="10" t="s">
        <v>19</v>
      </c>
      <c r="F898" s="10" t="s">
        <v>19</v>
      </c>
      <c r="G898" s="132"/>
      <c r="H898" s="601"/>
      <c r="I898" s="601"/>
      <c r="J898" s="601"/>
      <c r="K898" s="601"/>
      <c r="M898" s="133"/>
      <c r="N898" s="133"/>
      <c r="O898" s="133"/>
      <c r="P898" s="133"/>
      <c r="Q898" s="133"/>
    </row>
    <row r="899" spans="1:17" s="598" customFormat="1" hidden="1" x14ac:dyDescent="0.2">
      <c r="A899" s="79" t="s">
        <v>204</v>
      </c>
      <c r="B899" s="23"/>
      <c r="C899" s="23"/>
      <c r="D899" s="23"/>
      <c r="E899" s="23"/>
      <c r="F899" s="23"/>
      <c r="G899" s="132"/>
      <c r="H899" s="601"/>
      <c r="I899" s="601"/>
      <c r="J899" s="601"/>
      <c r="K899" s="601"/>
      <c r="M899" s="133"/>
      <c r="N899" s="133"/>
      <c r="O899" s="133"/>
      <c r="P899" s="133"/>
      <c r="Q899" s="133"/>
    </row>
    <row r="900" spans="1:17" s="598" customFormat="1" hidden="1" x14ac:dyDescent="0.2">
      <c r="A900" s="79" t="s">
        <v>205</v>
      </c>
      <c r="B900" s="23"/>
      <c r="C900" s="23"/>
      <c r="D900" s="23"/>
      <c r="E900" s="23"/>
      <c r="F900" s="23"/>
      <c r="G900" s="132"/>
      <c r="H900" s="601"/>
      <c r="I900" s="601"/>
      <c r="J900" s="601"/>
      <c r="K900" s="601"/>
      <c r="M900" s="133"/>
      <c r="N900" s="133"/>
      <c r="O900" s="133"/>
      <c r="P900" s="133"/>
      <c r="Q900" s="133"/>
    </row>
    <row r="901" spans="1:17" s="598" customFormat="1" hidden="1" x14ac:dyDescent="0.2">
      <c r="A901" s="79" t="s">
        <v>229</v>
      </c>
      <c r="B901" s="23"/>
      <c r="C901" s="23"/>
      <c r="D901" s="23"/>
      <c r="E901" s="23"/>
      <c r="F901" s="23"/>
      <c r="G901" s="132"/>
      <c r="H901" s="601"/>
      <c r="I901" s="601"/>
      <c r="J901" s="601"/>
      <c r="K901" s="601"/>
      <c r="M901" s="133"/>
      <c r="N901" s="133"/>
      <c r="O901" s="133"/>
      <c r="P901" s="133"/>
      <c r="Q901" s="133"/>
    </row>
    <row r="902" spans="1:17" s="598" customFormat="1" hidden="1" x14ac:dyDescent="0.2">
      <c r="A902" s="79" t="s">
        <v>207</v>
      </c>
      <c r="B902" s="23"/>
      <c r="C902" s="23"/>
      <c r="D902" s="23"/>
      <c r="E902" s="23"/>
      <c r="F902" s="23"/>
      <c r="G902" s="132"/>
      <c r="H902" s="601"/>
      <c r="I902" s="601"/>
      <c r="J902" s="601"/>
      <c r="K902" s="601"/>
      <c r="M902" s="133"/>
      <c r="N902" s="133"/>
      <c r="O902" s="133"/>
      <c r="P902" s="133"/>
      <c r="Q902" s="133"/>
    </row>
    <row r="903" spans="1:17" s="598" customFormat="1" hidden="1" x14ac:dyDescent="0.2">
      <c r="A903" s="141" t="s">
        <v>208</v>
      </c>
      <c r="B903" s="23"/>
      <c r="C903" s="23"/>
      <c r="D903" s="23"/>
      <c r="E903" s="23"/>
      <c r="F903" s="23"/>
      <c r="G903" s="132"/>
      <c r="H903" s="601"/>
      <c r="I903" s="601"/>
      <c r="J903" s="601"/>
      <c r="K903" s="601"/>
      <c r="M903" s="133"/>
      <c r="N903" s="133"/>
      <c r="O903" s="133"/>
      <c r="P903" s="133"/>
      <c r="Q903" s="133"/>
    </row>
    <row r="904" spans="1:17" s="598" customFormat="1" hidden="1" x14ac:dyDescent="0.2">
      <c r="A904" s="37" t="s">
        <v>209</v>
      </c>
      <c r="B904" s="23"/>
      <c r="C904" s="23"/>
      <c r="D904" s="23"/>
      <c r="E904" s="23"/>
      <c r="F904" s="23"/>
      <c r="G904" s="132"/>
      <c r="H904" s="601"/>
      <c r="I904" s="601"/>
      <c r="J904" s="601"/>
      <c r="K904" s="601"/>
      <c r="M904" s="133"/>
      <c r="N904" s="133"/>
      <c r="O904" s="133"/>
      <c r="P904" s="133"/>
      <c r="Q904" s="133"/>
    </row>
    <row r="905" spans="1:17" s="598" customFormat="1" hidden="1" x14ac:dyDescent="0.2">
      <c r="A905" s="37"/>
      <c r="B905" s="23"/>
      <c r="C905" s="23"/>
      <c r="D905" s="23"/>
      <c r="E905" s="23"/>
      <c r="F905" s="23"/>
      <c r="G905" s="132"/>
      <c r="H905" s="601"/>
      <c r="I905" s="601"/>
      <c r="J905" s="601"/>
      <c r="K905" s="601"/>
      <c r="M905" s="133"/>
      <c r="N905" s="133"/>
      <c r="O905" s="133"/>
      <c r="P905" s="133"/>
      <c r="Q905" s="133"/>
    </row>
    <row r="906" spans="1:17" s="598" customFormat="1" hidden="1" x14ac:dyDescent="0.2">
      <c r="A906" s="143" t="s">
        <v>1103</v>
      </c>
      <c r="B906" s="23" t="s">
        <v>19</v>
      </c>
      <c r="C906" s="23" t="s">
        <v>19</v>
      </c>
      <c r="D906" s="23" t="s">
        <v>19</v>
      </c>
      <c r="E906" s="23" t="s">
        <v>19</v>
      </c>
      <c r="F906" s="23" t="s">
        <v>19</v>
      </c>
      <c r="G906" s="132"/>
      <c r="H906" s="601"/>
      <c r="I906" s="601"/>
      <c r="J906" s="601"/>
      <c r="K906" s="601"/>
      <c r="M906" s="133"/>
      <c r="N906" s="133"/>
      <c r="O906" s="133"/>
      <c r="P906" s="133"/>
      <c r="Q906" s="133"/>
    </row>
    <row r="907" spans="1:17" s="598" customFormat="1" hidden="1" x14ac:dyDescent="0.2">
      <c r="A907" s="141" t="s">
        <v>194</v>
      </c>
      <c r="B907" s="23"/>
      <c r="C907" s="23"/>
      <c r="D907" s="23"/>
      <c r="E907" s="23"/>
      <c r="F907" s="23"/>
      <c r="G907" s="132"/>
      <c r="H907" s="601"/>
      <c r="I907" s="601"/>
      <c r="J907" s="601"/>
      <c r="K907" s="601"/>
      <c r="M907" s="133"/>
      <c r="N907" s="133"/>
      <c r="O907" s="133"/>
      <c r="P907" s="133"/>
      <c r="Q907" s="133"/>
    </row>
    <row r="908" spans="1:17" s="598" customFormat="1" hidden="1" x14ac:dyDescent="0.2">
      <c r="A908" s="145" t="s">
        <v>195</v>
      </c>
      <c r="B908" s="23"/>
      <c r="C908" s="23"/>
      <c r="D908" s="23"/>
      <c r="E908" s="23"/>
      <c r="F908" s="23"/>
      <c r="G908" s="132"/>
      <c r="H908" s="601"/>
      <c r="I908" s="601"/>
      <c r="J908" s="601"/>
      <c r="K908" s="601"/>
      <c r="M908" s="133"/>
      <c r="N908" s="133"/>
      <c r="O908" s="133"/>
      <c r="P908" s="133"/>
      <c r="Q908" s="133"/>
    </row>
    <row r="909" spans="1:17" s="598" customFormat="1" hidden="1" x14ac:dyDescent="0.2">
      <c r="A909" s="145" t="s">
        <v>196</v>
      </c>
      <c r="B909" s="23"/>
      <c r="C909" s="23"/>
      <c r="D909" s="23"/>
      <c r="E909" s="23"/>
      <c r="F909" s="23"/>
      <c r="G909" s="132"/>
      <c r="H909" s="601"/>
      <c r="I909" s="601"/>
      <c r="J909" s="601"/>
      <c r="K909" s="601"/>
      <c r="M909" s="133"/>
      <c r="N909" s="133"/>
      <c r="O909" s="133"/>
      <c r="P909" s="133"/>
      <c r="Q909" s="133"/>
    </row>
    <row r="910" spans="1:17" s="598" customFormat="1" hidden="1" x14ac:dyDescent="0.2">
      <c r="A910" s="77" t="s">
        <v>197</v>
      </c>
      <c r="B910" s="23"/>
      <c r="C910" s="23"/>
      <c r="D910" s="23"/>
      <c r="E910" s="23"/>
      <c r="F910" s="23"/>
      <c r="G910" s="132"/>
      <c r="H910" s="601"/>
      <c r="I910" s="601"/>
      <c r="J910" s="601"/>
      <c r="K910" s="601"/>
      <c r="M910" s="133"/>
      <c r="N910" s="133"/>
      <c r="O910" s="133"/>
      <c r="P910" s="133"/>
      <c r="Q910" s="133"/>
    </row>
    <row r="911" spans="1:17" s="598" customFormat="1" hidden="1" x14ac:dyDescent="0.2">
      <c r="A911" s="79" t="s">
        <v>187</v>
      </c>
      <c r="B911" s="23"/>
      <c r="C911" s="23"/>
      <c r="D911" s="23"/>
      <c r="E911" s="23"/>
      <c r="F911" s="23"/>
      <c r="G911" s="132"/>
      <c r="H911" s="601"/>
      <c r="I911" s="601"/>
      <c r="J911" s="601"/>
      <c r="K911" s="601"/>
      <c r="M911" s="133"/>
      <c r="N911" s="133"/>
      <c r="O911" s="133"/>
      <c r="P911" s="133"/>
      <c r="Q911" s="133"/>
    </row>
    <row r="912" spans="1:17" s="598" customFormat="1" x14ac:dyDescent="0.2">
      <c r="A912" s="147"/>
      <c r="B912" s="23"/>
      <c r="C912" s="23"/>
      <c r="D912" s="23"/>
      <c r="E912" s="23"/>
      <c r="F912" s="23"/>
      <c r="G912" s="132"/>
      <c r="H912" s="601"/>
      <c r="I912" s="601"/>
      <c r="J912" s="601"/>
      <c r="K912" s="601"/>
      <c r="M912" s="133"/>
      <c r="N912" s="133"/>
      <c r="O912" s="133"/>
      <c r="P912" s="133"/>
      <c r="Q912" s="133"/>
    </row>
    <row r="913" spans="1:17" s="598" customFormat="1" ht="14.25" x14ac:dyDescent="0.2">
      <c r="A913" s="137" t="s">
        <v>1104</v>
      </c>
      <c r="B913" s="10"/>
      <c r="C913" s="10"/>
      <c r="D913" s="10"/>
      <c r="E913" s="10"/>
      <c r="F913" s="10"/>
      <c r="G913" s="132"/>
      <c r="H913" s="601"/>
      <c r="I913" s="601"/>
      <c r="J913" s="601"/>
      <c r="K913" s="601"/>
      <c r="M913" s="133"/>
      <c r="N913" s="133"/>
      <c r="O913" s="133"/>
      <c r="P913" s="133"/>
      <c r="Q913" s="133"/>
    </row>
    <row r="914" spans="1:17" s="598" customFormat="1" x14ac:dyDescent="0.2">
      <c r="A914" s="48" t="s">
        <v>225</v>
      </c>
      <c r="B914" s="10" t="s">
        <v>18</v>
      </c>
      <c r="C914" s="10" t="s">
        <v>19</v>
      </c>
      <c r="D914" s="10" t="s">
        <v>19</v>
      </c>
      <c r="E914" s="10" t="s">
        <v>19</v>
      </c>
      <c r="F914" s="10" t="s">
        <v>19</v>
      </c>
      <c r="G914" s="132"/>
      <c r="H914" s="601"/>
      <c r="I914" s="601"/>
      <c r="J914" s="601"/>
      <c r="K914" s="601"/>
      <c r="M914" s="133"/>
      <c r="N914" s="133"/>
      <c r="O914" s="133"/>
      <c r="P914" s="133"/>
      <c r="Q914" s="133"/>
    </row>
    <row r="915" spans="1:17" s="598" customFormat="1" hidden="1" x14ac:dyDescent="0.2">
      <c r="A915" s="143"/>
      <c r="B915" s="10"/>
      <c r="C915" s="10"/>
      <c r="D915" s="10"/>
      <c r="E915" s="10"/>
      <c r="F915" s="10"/>
      <c r="G915" s="132"/>
      <c r="H915" s="601"/>
      <c r="I915" s="601"/>
      <c r="J915" s="601"/>
      <c r="K915" s="601"/>
      <c r="M915" s="133"/>
      <c r="N915" s="133"/>
      <c r="O915" s="133"/>
      <c r="P915" s="133"/>
      <c r="Q915" s="133"/>
    </row>
    <row r="916" spans="1:17" s="598" customFormat="1" hidden="1" x14ac:dyDescent="0.2">
      <c r="A916" s="163" t="s">
        <v>226</v>
      </c>
      <c r="B916" s="10" t="s">
        <v>18</v>
      </c>
      <c r="C916" s="10" t="s">
        <v>19</v>
      </c>
      <c r="D916" s="10" t="s">
        <v>19</v>
      </c>
      <c r="E916" s="10" t="s">
        <v>19</v>
      </c>
      <c r="F916" s="10" t="s">
        <v>19</v>
      </c>
      <c r="G916" s="132"/>
      <c r="H916" s="601"/>
      <c r="I916" s="601"/>
      <c r="J916" s="601"/>
      <c r="K916" s="601"/>
      <c r="M916" s="133"/>
      <c r="N916" s="133"/>
      <c r="O916" s="133"/>
      <c r="P916" s="133"/>
      <c r="Q916" s="133"/>
    </row>
    <row r="917" spans="1:17" s="598" customFormat="1" hidden="1" x14ac:dyDescent="0.2">
      <c r="A917" s="141" t="s">
        <v>366</v>
      </c>
      <c r="B917" s="10" t="s">
        <v>18</v>
      </c>
      <c r="C917" s="10" t="s">
        <v>18</v>
      </c>
      <c r="D917" s="10" t="s">
        <v>18</v>
      </c>
      <c r="E917" s="10" t="s">
        <v>18</v>
      </c>
      <c r="F917" s="10" t="s">
        <v>18</v>
      </c>
      <c r="G917" s="132"/>
      <c r="H917" s="601"/>
      <c r="I917" s="601"/>
      <c r="J917" s="601"/>
      <c r="K917" s="601"/>
      <c r="M917" s="133"/>
      <c r="N917" s="133"/>
      <c r="O917" s="133"/>
      <c r="P917" s="133"/>
      <c r="Q917" s="133"/>
    </row>
    <row r="918" spans="1:17" s="598" customFormat="1" hidden="1" x14ac:dyDescent="0.2">
      <c r="A918" s="145" t="s">
        <v>195</v>
      </c>
      <c r="B918" s="10"/>
      <c r="C918" s="10"/>
      <c r="D918" s="10"/>
      <c r="E918" s="10"/>
      <c r="F918" s="10"/>
      <c r="G918" s="132"/>
      <c r="H918" s="601"/>
      <c r="I918" s="601"/>
      <c r="J918" s="601"/>
      <c r="K918" s="601"/>
      <c r="M918" s="133"/>
      <c r="N918" s="133"/>
      <c r="O918" s="133"/>
      <c r="P918" s="133"/>
      <c r="Q918" s="133"/>
    </row>
    <row r="919" spans="1:17" s="598" customFormat="1" hidden="1" x14ac:dyDescent="0.2">
      <c r="A919" s="145" t="s">
        <v>196</v>
      </c>
      <c r="B919" s="10"/>
      <c r="C919" s="10"/>
      <c r="D919" s="10"/>
      <c r="E919" s="10"/>
      <c r="F919" s="10"/>
      <c r="G919" s="132"/>
      <c r="H919" s="601"/>
      <c r="I919" s="601"/>
      <c r="J919" s="601"/>
      <c r="K919" s="601"/>
      <c r="M919" s="133"/>
      <c r="N919" s="133"/>
      <c r="O919" s="133"/>
      <c r="P919" s="133"/>
      <c r="Q919" s="133"/>
    </row>
    <row r="920" spans="1:17" s="598" customFormat="1" hidden="1" x14ac:dyDescent="0.2">
      <c r="A920" s="77" t="s">
        <v>197</v>
      </c>
      <c r="B920" s="10"/>
      <c r="C920" s="10"/>
      <c r="D920" s="10"/>
      <c r="E920" s="10"/>
      <c r="F920" s="10"/>
      <c r="G920" s="132"/>
      <c r="H920" s="601"/>
      <c r="I920" s="601"/>
      <c r="J920" s="601"/>
      <c r="K920" s="601"/>
      <c r="M920" s="133"/>
      <c r="N920" s="133"/>
      <c r="O920" s="133"/>
      <c r="P920" s="133"/>
      <c r="Q920" s="133"/>
    </row>
    <row r="921" spans="1:17" s="598" customFormat="1" hidden="1" x14ac:dyDescent="0.2">
      <c r="A921" s="79" t="s">
        <v>187</v>
      </c>
      <c r="B921" s="10"/>
      <c r="C921" s="10"/>
      <c r="D921" s="10"/>
      <c r="E921" s="10"/>
      <c r="F921" s="10"/>
      <c r="G921" s="132"/>
      <c r="H921" s="601"/>
      <c r="I921" s="601"/>
      <c r="J921" s="601"/>
      <c r="K921" s="601"/>
      <c r="M921" s="133"/>
      <c r="N921" s="133"/>
      <c r="O921" s="133"/>
      <c r="P921" s="133"/>
      <c r="Q921" s="133"/>
    </row>
    <row r="922" spans="1:17" s="598" customFormat="1" hidden="1" x14ac:dyDescent="0.2">
      <c r="A922" s="165"/>
      <c r="B922" s="10"/>
      <c r="C922" s="10"/>
      <c r="D922" s="10"/>
      <c r="E922" s="10"/>
      <c r="F922" s="10"/>
      <c r="G922" s="132"/>
      <c r="H922" s="601"/>
      <c r="I922" s="601"/>
      <c r="J922" s="601"/>
      <c r="K922" s="601"/>
      <c r="M922" s="133"/>
      <c r="N922" s="133"/>
      <c r="O922" s="133"/>
      <c r="P922" s="133"/>
      <c r="Q922" s="133"/>
    </row>
    <row r="923" spans="1:17" s="598" customFormat="1" ht="25.5" hidden="1" x14ac:dyDescent="0.2">
      <c r="A923" s="28" t="s">
        <v>228</v>
      </c>
      <c r="B923" s="10" t="s">
        <v>19</v>
      </c>
      <c r="C923" s="10" t="s">
        <v>19</v>
      </c>
      <c r="D923" s="10" t="s">
        <v>19</v>
      </c>
      <c r="E923" s="10" t="s">
        <v>19</v>
      </c>
      <c r="F923" s="10" t="s">
        <v>19</v>
      </c>
      <c r="G923" s="132"/>
      <c r="H923" s="601"/>
      <c r="I923" s="601"/>
      <c r="J923" s="601"/>
      <c r="K923" s="601"/>
      <c r="M923" s="133"/>
      <c r="N923" s="133"/>
      <c r="O923" s="133"/>
      <c r="P923" s="133"/>
      <c r="Q923" s="133"/>
    </row>
    <row r="924" spans="1:17" s="598" customFormat="1" hidden="1" x14ac:dyDescent="0.2">
      <c r="A924" s="79" t="s">
        <v>204</v>
      </c>
      <c r="B924" s="10"/>
      <c r="C924" s="10"/>
      <c r="D924" s="10"/>
      <c r="E924" s="10"/>
      <c r="F924" s="10"/>
      <c r="G924" s="132"/>
      <c r="H924" s="601"/>
      <c r="I924" s="601"/>
      <c r="J924" s="601"/>
      <c r="K924" s="601"/>
      <c r="M924" s="133"/>
      <c r="N924" s="133"/>
      <c r="O924" s="133"/>
      <c r="P924" s="133"/>
      <c r="Q924" s="133"/>
    </row>
    <row r="925" spans="1:17" s="598" customFormat="1" hidden="1" x14ac:dyDescent="0.2">
      <c r="A925" s="79" t="s">
        <v>205</v>
      </c>
      <c r="B925" s="10"/>
      <c r="C925" s="10"/>
      <c r="D925" s="10"/>
      <c r="E925" s="10"/>
      <c r="F925" s="10"/>
      <c r="G925" s="132"/>
      <c r="H925" s="601"/>
      <c r="I925" s="601"/>
      <c r="J925" s="601"/>
      <c r="K925" s="601"/>
      <c r="M925" s="133"/>
      <c r="N925" s="133"/>
      <c r="O925" s="133"/>
      <c r="P925" s="133"/>
      <c r="Q925" s="133"/>
    </row>
    <row r="926" spans="1:17" s="598" customFormat="1" hidden="1" x14ac:dyDescent="0.2">
      <c r="A926" s="79" t="s">
        <v>229</v>
      </c>
      <c r="B926" s="10"/>
      <c r="C926" s="10"/>
      <c r="D926" s="10"/>
      <c r="E926" s="10"/>
      <c r="F926" s="10"/>
      <c r="G926" s="132"/>
      <c r="H926" s="601"/>
      <c r="I926" s="601"/>
      <c r="J926" s="601"/>
      <c r="K926" s="601"/>
      <c r="M926" s="133"/>
      <c r="N926" s="133"/>
      <c r="O926" s="133"/>
      <c r="P926" s="133"/>
      <c r="Q926" s="133"/>
    </row>
    <row r="927" spans="1:17" s="598" customFormat="1" hidden="1" x14ac:dyDescent="0.2">
      <c r="A927" s="79" t="s">
        <v>207</v>
      </c>
      <c r="B927" s="10"/>
      <c r="C927" s="10"/>
      <c r="D927" s="10"/>
      <c r="E927" s="10"/>
      <c r="F927" s="10"/>
      <c r="G927" s="132"/>
      <c r="H927" s="601"/>
      <c r="I927" s="601"/>
      <c r="J927" s="601"/>
      <c r="K927" s="601"/>
      <c r="M927" s="133"/>
      <c r="N927" s="133"/>
      <c r="O927" s="133"/>
      <c r="P927" s="133"/>
      <c r="Q927" s="133"/>
    </row>
    <row r="928" spans="1:17" s="598" customFormat="1" hidden="1" x14ac:dyDescent="0.2">
      <c r="A928" s="141" t="s">
        <v>208</v>
      </c>
      <c r="B928" s="10"/>
      <c r="C928" s="10"/>
      <c r="D928" s="10"/>
      <c r="E928" s="10"/>
      <c r="F928" s="10"/>
      <c r="G928" s="132"/>
      <c r="H928" s="601"/>
      <c r="I928" s="601"/>
      <c r="J928" s="601"/>
      <c r="K928" s="601"/>
      <c r="M928" s="133"/>
      <c r="N928" s="133"/>
      <c r="O928" s="133"/>
      <c r="P928" s="133"/>
      <c r="Q928" s="133"/>
    </row>
    <row r="929" spans="1:17" s="598" customFormat="1" hidden="1" x14ac:dyDescent="0.2">
      <c r="A929" s="37" t="s">
        <v>209</v>
      </c>
      <c r="B929" s="10"/>
      <c r="C929" s="10"/>
      <c r="D929" s="10"/>
      <c r="E929" s="10"/>
      <c r="F929" s="10"/>
      <c r="G929" s="132"/>
      <c r="H929" s="601"/>
      <c r="I929" s="601"/>
      <c r="J929" s="601"/>
      <c r="K929" s="601"/>
      <c r="M929" s="133"/>
      <c r="N929" s="133"/>
      <c r="O929" s="133"/>
      <c r="P929" s="133"/>
      <c r="Q929" s="133"/>
    </row>
    <row r="930" spans="1:17" s="598" customFormat="1" hidden="1" x14ac:dyDescent="0.2">
      <c r="A930" s="142"/>
      <c r="B930" s="10"/>
      <c r="C930" s="10"/>
      <c r="D930" s="10"/>
      <c r="E930" s="10"/>
      <c r="F930" s="10"/>
      <c r="G930" s="132"/>
      <c r="H930" s="601"/>
      <c r="I930" s="601"/>
      <c r="J930" s="601"/>
      <c r="K930" s="601"/>
      <c r="M930" s="133"/>
      <c r="N930" s="133"/>
      <c r="O930" s="133"/>
      <c r="P930" s="133"/>
      <c r="Q930" s="133"/>
    </row>
    <row r="931" spans="1:17" s="598" customFormat="1" hidden="1" x14ac:dyDescent="0.2">
      <c r="A931" s="28" t="s">
        <v>230</v>
      </c>
      <c r="B931" s="10" t="s">
        <v>19</v>
      </c>
      <c r="C931" s="10" t="s">
        <v>19</v>
      </c>
      <c r="D931" s="10" t="s">
        <v>19</v>
      </c>
      <c r="E931" s="10" t="s">
        <v>19</v>
      </c>
      <c r="F931" s="10" t="s">
        <v>19</v>
      </c>
      <c r="G931" s="132"/>
      <c r="H931" s="601"/>
      <c r="I931" s="601"/>
      <c r="J931" s="601"/>
      <c r="K931" s="601"/>
      <c r="M931" s="133"/>
      <c r="N931" s="133"/>
      <c r="O931" s="133"/>
      <c r="P931" s="133"/>
      <c r="Q931" s="133"/>
    </row>
    <row r="932" spans="1:17" s="598" customFormat="1" hidden="1" x14ac:dyDescent="0.2">
      <c r="A932" s="79" t="s">
        <v>204</v>
      </c>
      <c r="B932" s="23"/>
      <c r="C932" s="23"/>
      <c r="D932" s="23"/>
      <c r="E932" s="23"/>
      <c r="F932" s="23"/>
      <c r="G932" s="601"/>
      <c r="H932" s="601"/>
      <c r="I932" s="601"/>
      <c r="J932" s="601"/>
      <c r="K932" s="601"/>
      <c r="M932" s="133"/>
      <c r="N932" s="133"/>
      <c r="O932" s="133"/>
      <c r="P932" s="133"/>
      <c r="Q932" s="133"/>
    </row>
    <row r="933" spans="1:17" s="598" customFormat="1" hidden="1" x14ac:dyDescent="0.2">
      <c r="A933" s="79" t="s">
        <v>205</v>
      </c>
      <c r="B933" s="23"/>
      <c r="C933" s="23"/>
      <c r="D933" s="23"/>
      <c r="E933" s="23"/>
      <c r="F933" s="23"/>
      <c r="G933" s="601"/>
      <c r="H933" s="601"/>
      <c r="I933" s="601"/>
      <c r="J933" s="601"/>
      <c r="K933" s="601"/>
      <c r="M933" s="133"/>
      <c r="N933" s="133"/>
      <c r="O933" s="133"/>
      <c r="P933" s="133"/>
      <c r="Q933" s="133"/>
    </row>
    <row r="934" spans="1:17" s="598" customFormat="1" hidden="1" x14ac:dyDescent="0.2">
      <c r="A934" s="79" t="s">
        <v>229</v>
      </c>
      <c r="B934" s="23"/>
      <c r="C934" s="23"/>
      <c r="D934" s="23"/>
      <c r="E934" s="23"/>
      <c r="F934" s="23"/>
      <c r="G934" s="601"/>
      <c r="H934" s="601"/>
      <c r="I934" s="601"/>
      <c r="J934" s="601"/>
      <c r="K934" s="601"/>
      <c r="M934" s="133"/>
      <c r="N934" s="133"/>
      <c r="O934" s="133"/>
      <c r="P934" s="133"/>
      <c r="Q934" s="133"/>
    </row>
    <row r="935" spans="1:17" s="598" customFormat="1" hidden="1" x14ac:dyDescent="0.2">
      <c r="A935" s="79" t="s">
        <v>207</v>
      </c>
      <c r="B935" s="23"/>
      <c r="C935" s="23"/>
      <c r="D935" s="23"/>
      <c r="E935" s="23"/>
      <c r="F935" s="23"/>
      <c r="G935" s="601"/>
      <c r="H935" s="601"/>
      <c r="I935" s="601"/>
      <c r="J935" s="601"/>
      <c r="K935" s="601"/>
      <c r="M935" s="133"/>
      <c r="N935" s="133"/>
      <c r="O935" s="133"/>
      <c r="P935" s="133"/>
      <c r="Q935" s="133"/>
    </row>
    <row r="936" spans="1:17" s="598" customFormat="1" hidden="1" x14ac:dyDescent="0.2">
      <c r="A936" s="141" t="s">
        <v>208</v>
      </c>
      <c r="B936" s="23"/>
      <c r="C936" s="23"/>
      <c r="D936" s="23"/>
      <c r="E936" s="23"/>
      <c r="F936" s="23"/>
      <c r="G936" s="601"/>
      <c r="H936" s="601"/>
      <c r="I936" s="601"/>
      <c r="J936" s="601"/>
      <c r="K936" s="601"/>
      <c r="M936" s="133"/>
      <c r="N936" s="133"/>
      <c r="O936" s="133"/>
      <c r="P936" s="133"/>
      <c r="Q936" s="133"/>
    </row>
    <row r="937" spans="1:17" s="598" customFormat="1" hidden="1" x14ac:dyDescent="0.2">
      <c r="A937" s="37" t="s">
        <v>209</v>
      </c>
      <c r="B937" s="23"/>
      <c r="C937" s="23"/>
      <c r="D937" s="23"/>
      <c r="E937" s="23"/>
      <c r="F937" s="23"/>
      <c r="G937" s="601"/>
      <c r="H937" s="601"/>
      <c r="I937" s="601"/>
      <c r="J937" s="601"/>
      <c r="K937" s="601"/>
      <c r="M937" s="133"/>
      <c r="N937" s="133"/>
      <c r="O937" s="133"/>
      <c r="P937" s="133"/>
      <c r="Q937" s="133"/>
    </row>
    <row r="938" spans="1:17" s="598" customFormat="1" hidden="1" x14ac:dyDescent="0.2">
      <c r="A938" s="37"/>
      <c r="B938" s="23"/>
      <c r="C938" s="23"/>
      <c r="D938" s="23"/>
      <c r="E938" s="23"/>
      <c r="F938" s="23"/>
      <c r="G938" s="601"/>
      <c r="H938" s="601"/>
      <c r="I938" s="601"/>
      <c r="J938" s="601"/>
      <c r="K938" s="601"/>
      <c r="M938" s="133"/>
      <c r="N938" s="133"/>
      <c r="O938" s="133"/>
      <c r="P938" s="133"/>
      <c r="Q938" s="133"/>
    </row>
    <row r="939" spans="1:17" s="598" customFormat="1" hidden="1" x14ac:dyDescent="0.2">
      <c r="A939" s="143" t="s">
        <v>1103</v>
      </c>
      <c r="B939" s="23" t="s">
        <v>19</v>
      </c>
      <c r="C939" s="23" t="s">
        <v>19</v>
      </c>
      <c r="D939" s="23" t="s">
        <v>19</v>
      </c>
      <c r="E939" s="23" t="s">
        <v>19</v>
      </c>
      <c r="F939" s="23" t="s">
        <v>19</v>
      </c>
      <c r="G939" s="601"/>
      <c r="H939" s="601"/>
      <c r="I939" s="601"/>
      <c r="J939" s="601"/>
      <c r="K939" s="601"/>
      <c r="M939" s="133"/>
      <c r="N939" s="133"/>
      <c r="O939" s="133"/>
      <c r="P939" s="133"/>
      <c r="Q939" s="133"/>
    </row>
    <row r="940" spans="1:17" s="598" customFormat="1" hidden="1" x14ac:dyDescent="0.2">
      <c r="A940" s="141" t="s">
        <v>194</v>
      </c>
      <c r="B940" s="23"/>
      <c r="C940" s="23"/>
      <c r="D940" s="23"/>
      <c r="E940" s="23"/>
      <c r="F940" s="23"/>
      <c r="G940" s="601"/>
      <c r="H940" s="601"/>
      <c r="I940" s="601"/>
      <c r="J940" s="601"/>
      <c r="K940" s="601"/>
      <c r="M940" s="133"/>
      <c r="N940" s="133"/>
      <c r="O940" s="133"/>
      <c r="P940" s="133"/>
      <c r="Q940" s="133"/>
    </row>
    <row r="941" spans="1:17" s="598" customFormat="1" hidden="1" x14ac:dyDescent="0.2">
      <c r="A941" s="145" t="s">
        <v>195</v>
      </c>
      <c r="B941" s="23"/>
      <c r="C941" s="23"/>
      <c r="D941" s="23"/>
      <c r="E941" s="23"/>
      <c r="F941" s="23"/>
      <c r="G941" s="601"/>
      <c r="H941" s="601"/>
      <c r="I941" s="601"/>
      <c r="J941" s="601"/>
      <c r="K941" s="601"/>
      <c r="M941" s="133"/>
      <c r="N941" s="133"/>
      <c r="O941" s="133"/>
      <c r="P941" s="133"/>
      <c r="Q941" s="133"/>
    </row>
    <row r="942" spans="1:17" s="598" customFormat="1" hidden="1" x14ac:dyDescent="0.2">
      <c r="A942" s="145" t="s">
        <v>196</v>
      </c>
      <c r="B942" s="23"/>
      <c r="C942" s="23"/>
      <c r="D942" s="23"/>
      <c r="E942" s="23"/>
      <c r="F942" s="23"/>
      <c r="G942" s="601"/>
      <c r="H942" s="601"/>
      <c r="I942" s="601"/>
      <c r="J942" s="601"/>
      <c r="K942" s="601"/>
      <c r="M942" s="133"/>
      <c r="N942" s="133"/>
      <c r="O942" s="133"/>
      <c r="P942" s="133"/>
      <c r="Q942" s="133"/>
    </row>
    <row r="943" spans="1:17" s="598" customFormat="1" hidden="1" x14ac:dyDescent="0.2">
      <c r="A943" s="77" t="s">
        <v>197</v>
      </c>
      <c r="B943" s="23"/>
      <c r="C943" s="23"/>
      <c r="D943" s="23"/>
      <c r="E943" s="23"/>
      <c r="F943" s="23"/>
      <c r="G943" s="601"/>
      <c r="H943" s="601"/>
      <c r="I943" s="601"/>
      <c r="J943" s="601"/>
      <c r="K943" s="601"/>
      <c r="M943" s="133"/>
      <c r="N943" s="133"/>
      <c r="O943" s="133"/>
      <c r="P943" s="133"/>
      <c r="Q943" s="133"/>
    </row>
    <row r="944" spans="1:17" s="598" customFormat="1" hidden="1" x14ac:dyDescent="0.2">
      <c r="A944" s="79" t="s">
        <v>187</v>
      </c>
      <c r="B944" s="23"/>
      <c r="C944" s="23"/>
      <c r="D944" s="23"/>
      <c r="E944" s="23"/>
      <c r="F944" s="23"/>
      <c r="G944" s="601"/>
      <c r="H944" s="601"/>
      <c r="I944" s="601"/>
      <c r="J944" s="601"/>
      <c r="K944" s="601"/>
      <c r="M944" s="133"/>
      <c r="N944" s="133"/>
      <c r="O944" s="133"/>
      <c r="P944" s="133"/>
      <c r="Q944" s="133"/>
    </row>
    <row r="945" spans="1:17" s="598" customFormat="1" x14ac:dyDescent="0.2">
      <c r="A945" s="147"/>
      <c r="B945" s="23"/>
      <c r="C945" s="23"/>
      <c r="D945" s="23"/>
      <c r="E945" s="23"/>
      <c r="F945" s="23"/>
      <c r="G945" s="601"/>
      <c r="H945" s="601"/>
      <c r="I945" s="601"/>
      <c r="J945" s="601"/>
      <c r="K945" s="601"/>
      <c r="M945" s="133"/>
      <c r="N945" s="133"/>
      <c r="O945" s="133"/>
      <c r="P945" s="133"/>
      <c r="Q945" s="133"/>
    </row>
    <row r="946" spans="1:17" s="598" customFormat="1" x14ac:dyDescent="0.2">
      <c r="A946" s="137" t="s">
        <v>1077</v>
      </c>
      <c r="B946" s="23"/>
      <c r="C946" s="23"/>
      <c r="D946" s="23"/>
      <c r="E946" s="23"/>
      <c r="F946" s="23"/>
      <c r="G946" s="601"/>
      <c r="H946" s="601"/>
      <c r="I946" s="601"/>
      <c r="J946" s="601"/>
      <c r="K946" s="601"/>
      <c r="M946" s="133"/>
      <c r="N946" s="133"/>
      <c r="O946" s="133"/>
      <c r="P946" s="133"/>
      <c r="Q946" s="133"/>
    </row>
    <row r="947" spans="1:17" s="598" customFormat="1" x14ac:dyDescent="0.2">
      <c r="A947" s="48" t="s">
        <v>225</v>
      </c>
      <c r="B947" s="23" t="s">
        <v>18</v>
      </c>
      <c r="C947" s="23" t="s">
        <v>18</v>
      </c>
      <c r="D947" s="23" t="s">
        <v>18</v>
      </c>
      <c r="E947" s="23" t="s">
        <v>18</v>
      </c>
      <c r="F947" s="23" t="s">
        <v>18</v>
      </c>
      <c r="G947" s="132"/>
      <c r="H947" s="601"/>
      <c r="I947" s="601"/>
      <c r="J947" s="601"/>
      <c r="K947" s="601"/>
      <c r="M947" s="133"/>
      <c r="N947" s="133"/>
      <c r="O947" s="133"/>
      <c r="P947" s="133"/>
      <c r="Q947" s="133"/>
    </row>
    <row r="948" spans="1:17" s="598" customFormat="1" hidden="1" x14ac:dyDescent="0.2">
      <c r="A948" s="143"/>
      <c r="B948" s="23"/>
      <c r="C948" s="23"/>
      <c r="D948" s="23"/>
      <c r="E948" s="23"/>
      <c r="F948" s="23"/>
      <c r="G948" s="132"/>
      <c r="H948" s="601"/>
      <c r="I948" s="601"/>
      <c r="J948" s="601"/>
      <c r="K948" s="601"/>
      <c r="M948" s="133"/>
      <c r="N948" s="133"/>
      <c r="O948" s="133"/>
      <c r="P948" s="133"/>
      <c r="Q948" s="133"/>
    </row>
    <row r="949" spans="1:17" s="598" customFormat="1" hidden="1" x14ac:dyDescent="0.2">
      <c r="A949" s="163" t="s">
        <v>226</v>
      </c>
      <c r="B949" s="23" t="s">
        <v>19</v>
      </c>
      <c r="C949" s="23" t="s">
        <v>19</v>
      </c>
      <c r="D949" s="23" t="s">
        <v>19</v>
      </c>
      <c r="E949" s="23" t="s">
        <v>19</v>
      </c>
      <c r="F949" s="23" t="s">
        <v>19</v>
      </c>
      <c r="G949" s="132"/>
      <c r="H949" s="601"/>
      <c r="I949" s="601"/>
      <c r="J949" s="601"/>
      <c r="K949" s="601"/>
      <c r="M949" s="133"/>
      <c r="N949" s="133"/>
      <c r="O949" s="133"/>
      <c r="P949" s="133"/>
      <c r="Q949" s="133"/>
    </row>
    <row r="950" spans="1:17" s="598" customFormat="1" hidden="1" x14ac:dyDescent="0.2">
      <c r="A950" s="141" t="s">
        <v>194</v>
      </c>
      <c r="B950" s="23"/>
      <c r="C950" s="23"/>
      <c r="D950" s="23"/>
      <c r="E950" s="23"/>
      <c r="F950" s="23"/>
      <c r="G950" s="132"/>
      <c r="H950" s="601"/>
      <c r="I950" s="601"/>
      <c r="J950" s="601"/>
      <c r="K950" s="601"/>
      <c r="M950" s="133"/>
      <c r="N950" s="133"/>
      <c r="O950" s="133"/>
      <c r="P950" s="133"/>
      <c r="Q950" s="133"/>
    </row>
    <row r="951" spans="1:17" s="598" customFormat="1" hidden="1" x14ac:dyDescent="0.2">
      <c r="A951" s="145" t="s">
        <v>195</v>
      </c>
      <c r="B951" s="23"/>
      <c r="C951" s="23"/>
      <c r="D951" s="23"/>
      <c r="E951" s="23"/>
      <c r="F951" s="23"/>
      <c r="G951" s="132"/>
      <c r="H951" s="601"/>
      <c r="I951" s="601"/>
      <c r="J951" s="601"/>
      <c r="K951" s="601"/>
      <c r="M951" s="133"/>
      <c r="N951" s="133"/>
      <c r="O951" s="133"/>
      <c r="P951" s="133"/>
      <c r="Q951" s="133"/>
    </row>
    <row r="952" spans="1:17" s="598" customFormat="1" hidden="1" x14ac:dyDescent="0.2">
      <c r="A952" s="145" t="s">
        <v>196</v>
      </c>
      <c r="B952" s="23"/>
      <c r="C952" s="23"/>
      <c r="D952" s="23"/>
      <c r="E952" s="23"/>
      <c r="F952" s="23"/>
      <c r="G952" s="132"/>
      <c r="H952" s="601"/>
      <c r="I952" s="601"/>
      <c r="J952" s="601"/>
      <c r="K952" s="601"/>
      <c r="M952" s="133"/>
      <c r="N952" s="133"/>
      <c r="O952" s="133"/>
      <c r="P952" s="133"/>
      <c r="Q952" s="133"/>
    </row>
    <row r="953" spans="1:17" s="598" customFormat="1" hidden="1" x14ac:dyDescent="0.2">
      <c r="A953" s="77" t="s">
        <v>197</v>
      </c>
      <c r="B953" s="23"/>
      <c r="C953" s="23"/>
      <c r="D953" s="23"/>
      <c r="E953" s="23"/>
      <c r="F953" s="23"/>
      <c r="G953" s="132"/>
      <c r="H953" s="601"/>
      <c r="I953" s="601"/>
      <c r="J953" s="601"/>
      <c r="K953" s="601"/>
      <c r="M953" s="133"/>
      <c r="N953" s="133"/>
      <c r="O953" s="133"/>
      <c r="P953" s="133"/>
      <c r="Q953" s="133"/>
    </row>
    <row r="954" spans="1:17" s="598" customFormat="1" hidden="1" x14ac:dyDescent="0.2">
      <c r="A954" s="79" t="s">
        <v>187</v>
      </c>
      <c r="B954" s="23"/>
      <c r="C954" s="23"/>
      <c r="D954" s="23"/>
      <c r="E954" s="23"/>
      <c r="F954" s="23"/>
      <c r="G954" s="132"/>
      <c r="H954" s="601"/>
      <c r="I954" s="601"/>
      <c r="J954" s="601"/>
      <c r="K954" s="601"/>
      <c r="M954" s="133"/>
      <c r="N954" s="133"/>
      <c r="O954" s="133"/>
      <c r="P954" s="133"/>
      <c r="Q954" s="133"/>
    </row>
    <row r="955" spans="1:17" s="598" customFormat="1" hidden="1" x14ac:dyDescent="0.2">
      <c r="A955" s="165"/>
      <c r="B955" s="23"/>
      <c r="C955" s="23"/>
      <c r="D955" s="23"/>
      <c r="E955" s="23"/>
      <c r="F955" s="23"/>
      <c r="G955" s="132"/>
      <c r="H955" s="601"/>
      <c r="I955" s="601"/>
      <c r="J955" s="601"/>
      <c r="K955" s="601"/>
      <c r="M955" s="133"/>
      <c r="N955" s="133"/>
      <c r="O955" s="133"/>
      <c r="P955" s="133"/>
      <c r="Q955" s="133"/>
    </row>
    <row r="956" spans="1:17" s="598" customFormat="1" ht="25.5" hidden="1" x14ac:dyDescent="0.2">
      <c r="A956" s="28" t="s">
        <v>228</v>
      </c>
      <c r="B956" s="23"/>
      <c r="C956" s="23"/>
      <c r="D956" s="23"/>
      <c r="E956" s="23"/>
      <c r="F956" s="23"/>
      <c r="G956" s="132"/>
      <c r="H956" s="601"/>
      <c r="I956" s="601"/>
      <c r="J956" s="601"/>
      <c r="K956" s="601"/>
      <c r="M956" s="133"/>
      <c r="N956" s="133"/>
      <c r="O956" s="133"/>
      <c r="P956" s="133"/>
      <c r="Q956" s="133"/>
    </row>
    <row r="957" spans="1:17" s="598" customFormat="1" hidden="1" x14ac:dyDescent="0.2">
      <c r="A957" s="79" t="s">
        <v>204</v>
      </c>
      <c r="B957" s="23"/>
      <c r="C957" s="23"/>
      <c r="D957" s="23"/>
      <c r="E957" s="23"/>
      <c r="F957" s="23"/>
      <c r="G957" s="132"/>
      <c r="H957" s="601"/>
      <c r="I957" s="601"/>
      <c r="J957" s="601"/>
      <c r="K957" s="601"/>
      <c r="M957" s="133"/>
      <c r="N957" s="133"/>
      <c r="O957" s="133"/>
      <c r="P957" s="133"/>
      <c r="Q957" s="133"/>
    </row>
    <row r="958" spans="1:17" s="598" customFormat="1" hidden="1" x14ac:dyDescent="0.2">
      <c r="A958" s="79" t="s">
        <v>205</v>
      </c>
      <c r="B958" s="23"/>
      <c r="C958" s="23"/>
      <c r="D958" s="23"/>
      <c r="E958" s="23"/>
      <c r="F958" s="23"/>
      <c r="G958" s="132"/>
      <c r="H958" s="601"/>
      <c r="I958" s="601"/>
      <c r="J958" s="601"/>
      <c r="K958" s="601"/>
      <c r="M958" s="133"/>
      <c r="N958" s="133"/>
      <c r="O958" s="133"/>
      <c r="P958" s="133"/>
      <c r="Q958" s="133"/>
    </row>
    <row r="959" spans="1:17" s="598" customFormat="1" hidden="1" x14ac:dyDescent="0.2">
      <c r="A959" s="79" t="s">
        <v>229</v>
      </c>
      <c r="B959" s="23"/>
      <c r="C959" s="23"/>
      <c r="D959" s="23"/>
      <c r="E959" s="23"/>
      <c r="F959" s="23"/>
      <c r="G959" s="132"/>
      <c r="H959" s="601"/>
      <c r="I959" s="601"/>
      <c r="J959" s="601"/>
      <c r="K959" s="601"/>
      <c r="M959" s="133"/>
      <c r="N959" s="133"/>
      <c r="O959" s="133"/>
      <c r="P959" s="133"/>
      <c r="Q959" s="133"/>
    </row>
    <row r="960" spans="1:17" s="598" customFormat="1" hidden="1" x14ac:dyDescent="0.2">
      <c r="A960" s="79" t="s">
        <v>207</v>
      </c>
      <c r="B960" s="23"/>
      <c r="C960" s="23"/>
      <c r="D960" s="23"/>
      <c r="E960" s="23"/>
      <c r="F960" s="23"/>
      <c r="G960" s="132"/>
      <c r="H960" s="601"/>
      <c r="I960" s="601"/>
      <c r="J960" s="601"/>
      <c r="K960" s="601"/>
      <c r="M960" s="133"/>
      <c r="N960" s="133"/>
      <c r="O960" s="133"/>
      <c r="P960" s="133"/>
      <c r="Q960" s="133"/>
    </row>
    <row r="961" spans="1:17" s="598" customFormat="1" hidden="1" x14ac:dyDescent="0.2">
      <c r="A961" s="141" t="s">
        <v>208</v>
      </c>
      <c r="B961" s="23"/>
      <c r="C961" s="23"/>
      <c r="D961" s="23"/>
      <c r="E961" s="23"/>
      <c r="F961" s="23"/>
      <c r="G961" s="132"/>
      <c r="H961" s="601"/>
      <c r="I961" s="601"/>
      <c r="J961" s="601"/>
      <c r="K961" s="601"/>
      <c r="M961" s="133"/>
      <c r="N961" s="133"/>
      <c r="O961" s="133"/>
      <c r="P961" s="133"/>
      <c r="Q961" s="133"/>
    </row>
    <row r="962" spans="1:17" s="598" customFormat="1" hidden="1" x14ac:dyDescent="0.2">
      <c r="A962" s="37" t="s">
        <v>209</v>
      </c>
      <c r="B962" s="23"/>
      <c r="C962" s="23"/>
      <c r="D962" s="23"/>
      <c r="E962" s="23"/>
      <c r="F962" s="23"/>
      <c r="G962" s="132"/>
      <c r="H962" s="601"/>
      <c r="I962" s="601"/>
      <c r="J962" s="601"/>
      <c r="K962" s="601"/>
      <c r="M962" s="133"/>
      <c r="N962" s="133"/>
      <c r="O962" s="133"/>
      <c r="P962" s="133"/>
      <c r="Q962" s="133"/>
    </row>
    <row r="963" spans="1:17" s="598" customFormat="1" hidden="1" x14ac:dyDescent="0.2">
      <c r="A963" s="142"/>
      <c r="B963" s="23"/>
      <c r="C963" s="23"/>
      <c r="D963" s="23"/>
      <c r="E963" s="23"/>
      <c r="F963" s="23"/>
      <c r="G963" s="132"/>
      <c r="H963" s="601"/>
      <c r="I963" s="601"/>
      <c r="J963" s="601"/>
      <c r="K963" s="601"/>
      <c r="M963" s="133"/>
      <c r="N963" s="133"/>
      <c r="O963" s="133"/>
      <c r="P963" s="133"/>
      <c r="Q963" s="133"/>
    </row>
    <row r="964" spans="1:17" s="598" customFormat="1" hidden="1" x14ac:dyDescent="0.2">
      <c r="A964" s="28" t="s">
        <v>230</v>
      </c>
      <c r="B964" s="23"/>
      <c r="C964" s="23"/>
      <c r="D964" s="23"/>
      <c r="E964" s="23"/>
      <c r="F964" s="23"/>
      <c r="G964" s="132"/>
      <c r="H964" s="601"/>
      <c r="I964" s="601"/>
      <c r="J964" s="601"/>
      <c r="K964" s="601"/>
      <c r="M964" s="133"/>
      <c r="N964" s="133"/>
      <c r="O964" s="133"/>
      <c r="P964" s="133"/>
      <c r="Q964" s="133"/>
    </row>
    <row r="965" spans="1:17" s="598" customFormat="1" hidden="1" x14ac:dyDescent="0.2">
      <c r="A965" s="79" t="s">
        <v>204</v>
      </c>
      <c r="B965" s="23"/>
      <c r="C965" s="23"/>
      <c r="D965" s="23"/>
      <c r="E965" s="23"/>
      <c r="F965" s="23"/>
      <c r="G965" s="601"/>
      <c r="H965" s="601"/>
      <c r="I965" s="601"/>
      <c r="J965" s="601"/>
      <c r="K965" s="601"/>
      <c r="M965" s="133"/>
      <c r="N965" s="133"/>
      <c r="O965" s="133"/>
      <c r="P965" s="133"/>
      <c r="Q965" s="133"/>
    </row>
    <row r="966" spans="1:17" s="598" customFormat="1" hidden="1" x14ac:dyDescent="0.2">
      <c r="A966" s="79" t="s">
        <v>205</v>
      </c>
      <c r="B966" s="23"/>
      <c r="C966" s="23"/>
      <c r="D966" s="23"/>
      <c r="E966" s="23"/>
      <c r="F966" s="23"/>
      <c r="G966" s="601"/>
      <c r="H966" s="601"/>
      <c r="I966" s="601"/>
      <c r="J966" s="601"/>
      <c r="K966" s="601"/>
      <c r="M966" s="133"/>
      <c r="N966" s="133"/>
      <c r="O966" s="133"/>
      <c r="P966" s="133"/>
      <c r="Q966" s="133"/>
    </row>
    <row r="967" spans="1:17" s="598" customFormat="1" hidden="1" x14ac:dyDescent="0.2">
      <c r="A967" s="79" t="s">
        <v>229</v>
      </c>
      <c r="B967" s="23"/>
      <c r="C967" s="23"/>
      <c r="D967" s="23"/>
      <c r="E967" s="23"/>
      <c r="F967" s="23"/>
      <c r="G967" s="601"/>
      <c r="H967" s="601"/>
      <c r="I967" s="601"/>
      <c r="J967" s="601"/>
      <c r="K967" s="601"/>
      <c r="M967" s="133"/>
      <c r="N967" s="133"/>
      <c r="O967" s="133"/>
      <c r="P967" s="133"/>
      <c r="Q967" s="133"/>
    </row>
    <row r="968" spans="1:17" s="598" customFormat="1" hidden="1" x14ac:dyDescent="0.2">
      <c r="A968" s="79" t="s">
        <v>207</v>
      </c>
      <c r="B968" s="23"/>
      <c r="C968" s="23"/>
      <c r="D968" s="23"/>
      <c r="E968" s="23"/>
      <c r="F968" s="23"/>
      <c r="G968" s="601"/>
      <c r="H968" s="601"/>
      <c r="I968" s="601"/>
      <c r="J968" s="601"/>
      <c r="K968" s="601"/>
      <c r="M968" s="133"/>
      <c r="N968" s="133"/>
      <c r="O968" s="133"/>
      <c r="P968" s="133"/>
      <c r="Q968" s="133"/>
    </row>
    <row r="969" spans="1:17" s="598" customFormat="1" hidden="1" x14ac:dyDescent="0.2">
      <c r="A969" s="141" t="s">
        <v>208</v>
      </c>
      <c r="B969" s="23"/>
      <c r="C969" s="23"/>
      <c r="D969" s="23"/>
      <c r="E969" s="23"/>
      <c r="F969" s="23"/>
      <c r="G969" s="601"/>
      <c r="H969" s="601"/>
      <c r="I969" s="601"/>
      <c r="J969" s="601"/>
      <c r="K969" s="601"/>
      <c r="M969" s="133"/>
      <c r="N969" s="133"/>
      <c r="O969" s="133"/>
      <c r="P969" s="133"/>
      <c r="Q969" s="133"/>
    </row>
    <row r="970" spans="1:17" s="598" customFormat="1" hidden="1" x14ac:dyDescent="0.2">
      <c r="A970" s="37" t="s">
        <v>209</v>
      </c>
      <c r="B970" s="23"/>
      <c r="C970" s="23"/>
      <c r="D970" s="23"/>
      <c r="E970" s="23"/>
      <c r="F970" s="23"/>
      <c r="G970" s="601"/>
      <c r="H970" s="601"/>
      <c r="I970" s="601"/>
      <c r="J970" s="601"/>
      <c r="K970" s="601"/>
      <c r="M970" s="133"/>
      <c r="N970" s="133"/>
      <c r="O970" s="133"/>
      <c r="P970" s="133"/>
      <c r="Q970" s="133"/>
    </row>
    <row r="971" spans="1:17" s="598" customFormat="1" hidden="1" x14ac:dyDescent="0.2">
      <c r="A971" s="37"/>
      <c r="B971" s="23"/>
      <c r="C971" s="23"/>
      <c r="D971" s="23"/>
      <c r="E971" s="23"/>
      <c r="F971" s="23"/>
      <c r="G971" s="601"/>
      <c r="H971" s="601"/>
      <c r="I971" s="601"/>
      <c r="J971" s="601"/>
      <c r="K971" s="601"/>
      <c r="M971" s="133"/>
      <c r="N971" s="133"/>
      <c r="O971" s="133"/>
      <c r="P971" s="133"/>
      <c r="Q971" s="133"/>
    </row>
    <row r="972" spans="1:17" s="598" customFormat="1" hidden="1" x14ac:dyDescent="0.2">
      <c r="A972" s="143" t="s">
        <v>1103</v>
      </c>
      <c r="B972" s="23"/>
      <c r="C972" s="23"/>
      <c r="D972" s="23"/>
      <c r="E972" s="23"/>
      <c r="F972" s="23"/>
      <c r="G972" s="601"/>
      <c r="H972" s="601"/>
      <c r="I972" s="601"/>
      <c r="J972" s="601"/>
      <c r="K972" s="601"/>
      <c r="M972" s="133"/>
      <c r="N972" s="133"/>
      <c r="O972" s="133"/>
      <c r="P972" s="133"/>
      <c r="Q972" s="133"/>
    </row>
    <row r="973" spans="1:17" s="598" customFormat="1" hidden="1" x14ac:dyDescent="0.2">
      <c r="A973" s="141" t="s">
        <v>194</v>
      </c>
      <c r="B973" s="23"/>
      <c r="C973" s="23"/>
      <c r="D973" s="23"/>
      <c r="E973" s="23"/>
      <c r="F973" s="23"/>
      <c r="G973" s="601"/>
      <c r="H973" s="601"/>
      <c r="I973" s="601"/>
      <c r="J973" s="601"/>
      <c r="K973" s="601"/>
      <c r="M973" s="133"/>
      <c r="N973" s="133"/>
      <c r="O973" s="133"/>
      <c r="P973" s="133"/>
      <c r="Q973" s="133"/>
    </row>
    <row r="974" spans="1:17" s="598" customFormat="1" hidden="1" x14ac:dyDescent="0.2">
      <c r="A974" s="145" t="s">
        <v>195</v>
      </c>
      <c r="B974" s="23"/>
      <c r="C974" s="23"/>
      <c r="D974" s="23"/>
      <c r="E974" s="23"/>
      <c r="F974" s="23"/>
      <c r="G974" s="601"/>
      <c r="H974" s="601"/>
      <c r="I974" s="601"/>
      <c r="J974" s="601"/>
      <c r="K974" s="601"/>
      <c r="M974" s="133"/>
      <c r="N974" s="133"/>
      <c r="O974" s="133"/>
      <c r="P974" s="133"/>
      <c r="Q974" s="133"/>
    </row>
    <row r="975" spans="1:17" s="598" customFormat="1" hidden="1" x14ac:dyDescent="0.2">
      <c r="A975" s="145" t="s">
        <v>196</v>
      </c>
      <c r="B975" s="23"/>
      <c r="C975" s="23"/>
      <c r="D975" s="23"/>
      <c r="E975" s="23"/>
      <c r="F975" s="23"/>
      <c r="G975" s="601"/>
      <c r="H975" s="601"/>
      <c r="I975" s="601"/>
      <c r="J975" s="601"/>
      <c r="K975" s="601"/>
      <c r="M975" s="133"/>
      <c r="N975" s="133"/>
      <c r="O975" s="133"/>
      <c r="P975" s="133"/>
      <c r="Q975" s="133"/>
    </row>
    <row r="976" spans="1:17" s="598" customFormat="1" hidden="1" x14ac:dyDescent="0.2">
      <c r="A976" s="77" t="s">
        <v>197</v>
      </c>
      <c r="B976" s="23"/>
      <c r="C976" s="23"/>
      <c r="D976" s="23"/>
      <c r="E976" s="23"/>
      <c r="F976" s="23"/>
      <c r="G976" s="601"/>
      <c r="H976" s="601"/>
      <c r="I976" s="601"/>
      <c r="J976" s="601"/>
      <c r="K976" s="601"/>
      <c r="M976" s="133"/>
      <c r="N976" s="133"/>
      <c r="O976" s="133"/>
      <c r="P976" s="133"/>
      <c r="Q976" s="133"/>
    </row>
    <row r="977" spans="1:17" s="598" customFormat="1" hidden="1" x14ac:dyDescent="0.2">
      <c r="A977" s="79" t="s">
        <v>187</v>
      </c>
      <c r="B977" s="23"/>
      <c r="C977" s="23"/>
      <c r="D977" s="23"/>
      <c r="E977" s="23"/>
      <c r="F977" s="23"/>
      <c r="G977" s="601"/>
      <c r="H977" s="601"/>
      <c r="I977" s="601"/>
      <c r="J977" s="601"/>
      <c r="K977" s="601"/>
      <c r="M977" s="133"/>
      <c r="N977" s="133"/>
      <c r="O977" s="133"/>
      <c r="P977" s="133"/>
      <c r="Q977" s="133"/>
    </row>
    <row r="978" spans="1:17" x14ac:dyDescent="0.2">
      <c r="A978" s="147"/>
    </row>
    <row r="979" spans="1:17" ht="14.25" x14ac:dyDescent="0.2">
      <c r="A979" s="137" t="s">
        <v>1098</v>
      </c>
    </row>
    <row r="980" spans="1:17" x14ac:dyDescent="0.2">
      <c r="A980" s="11" t="s">
        <v>225</v>
      </c>
      <c r="B980" s="161" t="s">
        <v>18</v>
      </c>
      <c r="C980" s="161" t="s">
        <v>18</v>
      </c>
      <c r="D980" s="161" t="s">
        <v>19</v>
      </c>
      <c r="E980" s="161" t="s">
        <v>19</v>
      </c>
      <c r="F980" s="161" t="s">
        <v>19</v>
      </c>
      <c r="H980" s="139"/>
    </row>
    <row r="981" spans="1:17" hidden="1" x14ac:dyDescent="0.2">
      <c r="A981" s="143"/>
    </row>
    <row r="982" spans="1:17" hidden="1" x14ac:dyDescent="0.2">
      <c r="A982" s="163" t="s">
        <v>226</v>
      </c>
      <c r="B982" s="23" t="s">
        <v>19</v>
      </c>
      <c r="C982" s="23" t="s">
        <v>19</v>
      </c>
      <c r="D982" s="23" t="s">
        <v>19</v>
      </c>
      <c r="E982" s="23" t="s">
        <v>19</v>
      </c>
      <c r="F982" s="23" t="s">
        <v>19</v>
      </c>
    </row>
    <row r="983" spans="1:17" hidden="1" x14ac:dyDescent="0.2">
      <c r="A983" s="141" t="s">
        <v>194</v>
      </c>
    </row>
    <row r="984" spans="1:17" hidden="1" x14ac:dyDescent="0.2">
      <c r="A984" s="145" t="s">
        <v>195</v>
      </c>
    </row>
    <row r="985" spans="1:17" hidden="1" x14ac:dyDescent="0.2">
      <c r="A985" s="145" t="s">
        <v>196</v>
      </c>
    </row>
    <row r="986" spans="1:17" hidden="1" x14ac:dyDescent="0.2">
      <c r="A986" s="77" t="s">
        <v>197</v>
      </c>
    </row>
    <row r="987" spans="1:17" hidden="1" x14ac:dyDescent="0.2">
      <c r="A987" s="79" t="s">
        <v>187</v>
      </c>
    </row>
    <row r="988" spans="1:17" hidden="1" x14ac:dyDescent="0.2">
      <c r="A988" s="165"/>
    </row>
    <row r="989" spans="1:17" ht="25.5" hidden="1" x14ac:dyDescent="0.2">
      <c r="A989" s="28" t="s">
        <v>228</v>
      </c>
      <c r="B989" s="23" t="s">
        <v>18</v>
      </c>
      <c r="C989" s="23" t="s">
        <v>18</v>
      </c>
      <c r="D989" s="23" t="s">
        <v>18</v>
      </c>
      <c r="E989" s="23" t="s">
        <v>18</v>
      </c>
      <c r="F989" s="23" t="s">
        <v>18</v>
      </c>
    </row>
    <row r="990" spans="1:17" hidden="1" x14ac:dyDescent="0.2">
      <c r="A990" s="79" t="s">
        <v>204</v>
      </c>
    </row>
    <row r="991" spans="1:17" hidden="1" x14ac:dyDescent="0.2">
      <c r="A991" s="79" t="s">
        <v>205</v>
      </c>
    </row>
    <row r="992" spans="1:17" hidden="1" x14ac:dyDescent="0.2">
      <c r="A992" s="79" t="s">
        <v>229</v>
      </c>
    </row>
    <row r="993" spans="1:6" hidden="1" x14ac:dyDescent="0.2">
      <c r="A993" s="79" t="s">
        <v>207</v>
      </c>
    </row>
    <row r="994" spans="1:6" hidden="1" x14ac:dyDescent="0.2">
      <c r="A994" s="141" t="s">
        <v>208</v>
      </c>
    </row>
    <row r="995" spans="1:6" hidden="1" x14ac:dyDescent="0.2">
      <c r="A995" s="37" t="s">
        <v>209</v>
      </c>
    </row>
    <row r="996" spans="1:6" hidden="1" x14ac:dyDescent="0.2">
      <c r="A996" s="142"/>
    </row>
    <row r="997" spans="1:6" hidden="1" x14ac:dyDescent="0.2">
      <c r="A997" s="28" t="s">
        <v>230</v>
      </c>
      <c r="B997" s="23" t="s">
        <v>19</v>
      </c>
      <c r="C997" s="23" t="s">
        <v>19</v>
      </c>
      <c r="D997" s="23" t="s">
        <v>19</v>
      </c>
      <c r="E997" s="23" t="s">
        <v>19</v>
      </c>
      <c r="F997" s="23" t="s">
        <v>19</v>
      </c>
    </row>
    <row r="998" spans="1:6" hidden="1" x14ac:dyDescent="0.2">
      <c r="A998" s="79" t="s">
        <v>204</v>
      </c>
    </row>
    <row r="999" spans="1:6" hidden="1" x14ac:dyDescent="0.2">
      <c r="A999" s="79" t="s">
        <v>205</v>
      </c>
    </row>
    <row r="1000" spans="1:6" hidden="1" x14ac:dyDescent="0.2">
      <c r="A1000" s="79" t="s">
        <v>229</v>
      </c>
    </row>
    <row r="1001" spans="1:6" hidden="1" x14ac:dyDescent="0.2">
      <c r="A1001" s="79" t="s">
        <v>207</v>
      </c>
    </row>
    <row r="1002" spans="1:6" hidden="1" x14ac:dyDescent="0.2">
      <c r="A1002" s="141" t="s">
        <v>208</v>
      </c>
    </row>
    <row r="1003" spans="1:6" hidden="1" x14ac:dyDescent="0.2">
      <c r="A1003" s="37" t="s">
        <v>209</v>
      </c>
    </row>
    <row r="1004" spans="1:6" hidden="1" x14ac:dyDescent="0.2">
      <c r="A1004" s="37"/>
    </row>
    <row r="1005" spans="1:6" hidden="1" x14ac:dyDescent="0.2">
      <c r="A1005" s="143" t="s">
        <v>1103</v>
      </c>
      <c r="B1005" s="23" t="s">
        <v>19</v>
      </c>
      <c r="C1005" s="23" t="s">
        <v>19</v>
      </c>
      <c r="D1005" s="23" t="s">
        <v>19</v>
      </c>
      <c r="E1005" s="23" t="s">
        <v>19</v>
      </c>
      <c r="F1005" s="23" t="s">
        <v>19</v>
      </c>
    </row>
    <row r="1006" spans="1:6" hidden="1" x14ac:dyDescent="0.2">
      <c r="A1006" s="141" t="s">
        <v>194</v>
      </c>
    </row>
    <row r="1007" spans="1:6" hidden="1" x14ac:dyDescent="0.2">
      <c r="A1007" s="145" t="s">
        <v>195</v>
      </c>
    </row>
    <row r="1008" spans="1:6" hidden="1" x14ac:dyDescent="0.2">
      <c r="A1008" s="145" t="s">
        <v>196</v>
      </c>
    </row>
    <row r="1009" spans="1:17" hidden="1" x14ac:dyDescent="0.2">
      <c r="A1009" s="77" t="s">
        <v>197</v>
      </c>
    </row>
    <row r="1010" spans="1:17" hidden="1" x14ac:dyDescent="0.2">
      <c r="A1010" s="79" t="s">
        <v>187</v>
      </c>
    </row>
    <row r="1011" spans="1:17" ht="41.25" customHeight="1" x14ac:dyDescent="0.2">
      <c r="A1011" s="1220" t="s">
        <v>1105</v>
      </c>
      <c r="B1011" s="1220"/>
      <c r="C1011" s="1220"/>
      <c r="D1011" s="1220"/>
      <c r="E1011" s="1220"/>
      <c r="F1011" s="1220"/>
    </row>
    <row r="1012" spans="1:17" ht="14.25" customHeight="1" x14ac:dyDescent="0.2">
      <c r="A1012" s="1111" t="s">
        <v>1106</v>
      </c>
      <c r="B1012" s="1111"/>
      <c r="C1012" s="1111"/>
      <c r="D1012" s="1111"/>
      <c r="E1012" s="1111"/>
      <c r="F1012" s="1111"/>
      <c r="G1012" s="523"/>
    </row>
    <row r="1013" spans="1:17" ht="13.5" customHeight="1" x14ac:dyDescent="0.2">
      <c r="A1013" s="131"/>
      <c r="B1013" s="518"/>
      <c r="C1013" s="518"/>
      <c r="D1013" s="518"/>
      <c r="E1013" s="518"/>
      <c r="F1013" s="518"/>
    </row>
    <row r="1014" spans="1:17" s="598" customFormat="1" x14ac:dyDescent="0.2">
      <c r="A1014" s="43"/>
      <c r="B1014" s="23"/>
      <c r="C1014" s="23"/>
      <c r="D1014" s="23"/>
      <c r="E1014" s="23"/>
      <c r="F1014" s="23"/>
      <c r="G1014" s="601"/>
      <c r="H1014" s="601"/>
      <c r="I1014" s="601"/>
      <c r="J1014" s="601"/>
      <c r="K1014" s="601"/>
      <c r="M1014" s="133"/>
      <c r="N1014" s="133"/>
      <c r="O1014" s="133"/>
      <c r="P1014" s="133"/>
      <c r="Q1014" s="133"/>
    </row>
    <row r="1015" spans="1:17" s="598" customFormat="1" x14ac:dyDescent="0.2">
      <c r="A1015" s="139"/>
      <c r="B1015" s="23"/>
      <c r="C1015" s="23"/>
      <c r="D1015" s="23"/>
      <c r="E1015" s="23"/>
      <c r="F1015" s="23"/>
      <c r="G1015" s="601"/>
      <c r="H1015" s="601"/>
      <c r="I1015" s="601"/>
      <c r="J1015" s="601"/>
      <c r="K1015" s="601"/>
      <c r="M1015" s="133"/>
      <c r="N1015" s="133"/>
      <c r="O1015" s="133"/>
      <c r="P1015" s="133"/>
      <c r="Q1015" s="133"/>
    </row>
    <row r="1016" spans="1:17" s="598" customFormat="1" x14ac:dyDescent="0.2">
      <c r="A1016" s="1102" t="s">
        <v>231</v>
      </c>
      <c r="B1016" s="1102"/>
      <c r="C1016" s="1102"/>
      <c r="D1016" s="1102"/>
      <c r="E1016" s="1102"/>
      <c r="F1016" s="1102"/>
      <c r="G1016" s="132"/>
      <c r="H1016" s="601"/>
      <c r="I1016" s="601"/>
      <c r="J1016" s="601"/>
      <c r="K1016" s="601"/>
      <c r="M1016" s="133"/>
      <c r="N1016" s="133"/>
      <c r="O1016" s="133"/>
      <c r="P1016" s="133"/>
      <c r="Q1016" s="133"/>
    </row>
    <row r="1017" spans="1:17" s="600" customFormat="1" ht="17.25" x14ac:dyDescent="0.25">
      <c r="A1017" s="1101" t="s">
        <v>1107</v>
      </c>
      <c r="B1017" s="1101"/>
      <c r="C1017" s="1101"/>
      <c r="D1017" s="1101"/>
      <c r="E1017" s="1101"/>
      <c r="F1017" s="1101"/>
      <c r="G1017" s="602"/>
      <c r="H1017" s="602"/>
      <c r="I1017" s="602"/>
      <c r="J1017" s="602"/>
      <c r="K1017" s="602"/>
      <c r="M1017" s="133"/>
      <c r="N1017" s="133"/>
      <c r="O1017" s="133"/>
      <c r="P1017" s="133"/>
      <c r="Q1017" s="133"/>
    </row>
    <row r="1018" spans="1:17" s="598" customFormat="1" x14ac:dyDescent="0.2">
      <c r="A1018" s="148" t="s">
        <v>1051</v>
      </c>
      <c r="B1018" s="23"/>
      <c r="C1018" s="23"/>
      <c r="D1018" s="23"/>
      <c r="E1018" s="23"/>
      <c r="F1018" s="23"/>
      <c r="G1018" s="601"/>
      <c r="H1018" s="601"/>
      <c r="I1018" s="601"/>
      <c r="J1018" s="601"/>
      <c r="K1018" s="601"/>
      <c r="M1018" s="133"/>
      <c r="N1018" s="133"/>
      <c r="O1018" s="133"/>
      <c r="P1018" s="133"/>
      <c r="Q1018" s="133"/>
    </row>
    <row r="1019" spans="1:17" s="598" customFormat="1" x14ac:dyDescent="0.2">
      <c r="A1019" s="148"/>
      <c r="B1019" s="23"/>
      <c r="C1019" s="23"/>
      <c r="D1019" s="23"/>
      <c r="E1019" s="23"/>
      <c r="F1019" s="23"/>
      <c r="G1019" s="601"/>
      <c r="H1019" s="601"/>
      <c r="I1019" s="601"/>
      <c r="J1019" s="601"/>
      <c r="K1019" s="601"/>
      <c r="M1019" s="133"/>
      <c r="N1019" s="133"/>
      <c r="O1019" s="133"/>
      <c r="P1019" s="133"/>
      <c r="Q1019" s="133"/>
    </row>
    <row r="1020" spans="1:17" s="598" customFormat="1" x14ac:dyDescent="0.2">
      <c r="A1020" s="136"/>
      <c r="B1020" s="12">
        <v>40909</v>
      </c>
      <c r="C1020" s="12">
        <v>41275</v>
      </c>
      <c r="D1020" s="12">
        <v>41640</v>
      </c>
      <c r="E1020" s="12">
        <v>42005</v>
      </c>
      <c r="F1020" s="12">
        <v>42370</v>
      </c>
      <c r="G1020" s="597"/>
      <c r="H1020" s="597"/>
      <c r="I1020" s="597"/>
      <c r="M1020" s="133"/>
      <c r="N1020" s="133"/>
      <c r="O1020" s="133"/>
      <c r="P1020" s="133"/>
      <c r="Q1020" s="133"/>
    </row>
    <row r="1021" spans="1:17" s="598" customFormat="1" ht="14.25" x14ac:dyDescent="0.2">
      <c r="A1021" s="137" t="s">
        <v>1100</v>
      </c>
      <c r="B1021" s="23"/>
      <c r="C1021" s="23"/>
      <c r="D1021" s="23"/>
      <c r="E1021" s="23"/>
      <c r="F1021" s="23"/>
      <c r="G1021" s="132"/>
      <c r="H1021" s="601"/>
      <c r="I1021" s="601"/>
      <c r="J1021" s="601"/>
      <c r="K1021" s="601"/>
      <c r="M1021" s="133"/>
      <c r="N1021" s="133"/>
      <c r="O1021" s="133"/>
      <c r="P1021" s="133"/>
      <c r="Q1021" s="133"/>
    </row>
    <row r="1022" spans="1:17" s="598" customFormat="1" ht="14.25" x14ac:dyDescent="0.2">
      <c r="A1022" s="139" t="s">
        <v>1108</v>
      </c>
      <c r="B1022" s="49">
        <v>2436.3077914999999</v>
      </c>
      <c r="C1022" s="49">
        <v>2247.6489094999997</v>
      </c>
      <c r="D1022" s="49">
        <v>2881.7914029999997</v>
      </c>
      <c r="E1022" s="49">
        <v>3514.9922735</v>
      </c>
      <c r="F1022" s="49">
        <v>3821.4611314999997</v>
      </c>
      <c r="G1022" s="132"/>
      <c r="H1022" s="601"/>
      <c r="I1022" s="601"/>
      <c r="J1022" s="601"/>
      <c r="K1022" s="601"/>
      <c r="M1022" s="133"/>
      <c r="N1022" s="133"/>
      <c r="O1022" s="133"/>
      <c r="P1022" s="133"/>
      <c r="Q1022" s="133"/>
    </row>
    <row r="1023" spans="1:17" s="598" customFormat="1" ht="12.75" customHeight="1" x14ac:dyDescent="0.2">
      <c r="A1023" s="139"/>
      <c r="B1023" s="97"/>
      <c r="C1023" s="97"/>
      <c r="D1023" s="97"/>
      <c r="E1023" s="97"/>
      <c r="F1023" s="97"/>
      <c r="G1023" s="132"/>
      <c r="H1023" s="601"/>
      <c r="I1023" s="601"/>
      <c r="J1023" s="601"/>
      <c r="K1023" s="601"/>
      <c r="M1023" s="133"/>
      <c r="N1023" s="133"/>
      <c r="O1023" s="133"/>
      <c r="P1023" s="133"/>
      <c r="Q1023" s="133"/>
    </row>
    <row r="1024" spans="1:17" s="598" customFormat="1" ht="14.25" x14ac:dyDescent="0.2">
      <c r="A1024" s="33" t="s">
        <v>1109</v>
      </c>
      <c r="B1024" s="49">
        <v>2436.3077914999999</v>
      </c>
      <c r="C1024" s="49">
        <v>2247.6489094999997</v>
      </c>
      <c r="D1024" s="49">
        <v>2881.7914029999997</v>
      </c>
      <c r="E1024" s="49">
        <v>3514.9922735</v>
      </c>
      <c r="F1024" s="49">
        <v>3821.4611314999997</v>
      </c>
      <c r="G1024" s="132"/>
      <c r="H1024" s="601"/>
      <c r="I1024" s="601"/>
      <c r="J1024" s="601"/>
      <c r="K1024" s="601"/>
      <c r="M1024" s="133"/>
      <c r="N1024" s="133"/>
      <c r="O1024" s="133"/>
      <c r="P1024" s="133"/>
      <c r="Q1024" s="133"/>
    </row>
    <row r="1025" spans="1:17" s="598" customFormat="1" x14ac:dyDescent="0.2">
      <c r="A1025" s="82" t="s">
        <v>194</v>
      </c>
      <c r="B1025" s="97" t="s">
        <v>18</v>
      </c>
      <c r="C1025" s="97" t="s">
        <v>18</v>
      </c>
      <c r="D1025" s="97" t="s">
        <v>18</v>
      </c>
      <c r="E1025" s="97" t="s">
        <v>18</v>
      </c>
      <c r="F1025" s="97" t="s">
        <v>18</v>
      </c>
      <c r="G1025" s="132"/>
      <c r="H1025" s="601"/>
      <c r="I1025" s="601"/>
      <c r="J1025" s="601"/>
      <c r="K1025" s="601"/>
      <c r="M1025" s="133"/>
      <c r="N1025" s="133"/>
      <c r="O1025" s="133"/>
      <c r="P1025" s="133"/>
      <c r="Q1025" s="133"/>
    </row>
    <row r="1026" spans="1:17" s="598" customFormat="1" ht="14.25" x14ac:dyDescent="0.2">
      <c r="A1026" s="167" t="s">
        <v>1110</v>
      </c>
      <c r="B1026" s="49">
        <v>2414.6549114999998</v>
      </c>
      <c r="C1026" s="49">
        <v>2203.6074644999999</v>
      </c>
      <c r="D1026" s="49">
        <v>2839.0687109999999</v>
      </c>
      <c r="E1026" s="49">
        <v>3463.2581734999999</v>
      </c>
      <c r="F1026" s="49">
        <v>3776.7187414999999</v>
      </c>
      <c r="G1026" s="132"/>
      <c r="H1026" s="601"/>
      <c r="I1026" s="601"/>
      <c r="J1026" s="601"/>
      <c r="K1026" s="601"/>
      <c r="M1026" s="133"/>
      <c r="N1026" s="133"/>
      <c r="O1026" s="133"/>
      <c r="P1026" s="133"/>
      <c r="Q1026" s="133"/>
    </row>
    <row r="1027" spans="1:17" s="598" customFormat="1" hidden="1" x14ac:dyDescent="0.2">
      <c r="A1027" s="145" t="s">
        <v>195</v>
      </c>
      <c r="B1027" s="97"/>
      <c r="C1027" s="97"/>
      <c r="D1027" s="97"/>
      <c r="E1027" s="97"/>
      <c r="F1027" s="97"/>
      <c r="G1027" s="132"/>
      <c r="H1027" s="601"/>
      <c r="I1027" s="601"/>
      <c r="J1027" s="601"/>
      <c r="K1027" s="601"/>
      <c r="M1027" s="133"/>
      <c r="N1027" s="133"/>
      <c r="O1027" s="133"/>
      <c r="P1027" s="133"/>
      <c r="Q1027" s="133"/>
    </row>
    <row r="1028" spans="1:17" s="598" customFormat="1" hidden="1" x14ac:dyDescent="0.2">
      <c r="A1028" s="349" t="s">
        <v>196</v>
      </c>
      <c r="B1028" s="97"/>
      <c r="C1028" s="97"/>
      <c r="D1028" s="97"/>
      <c r="E1028" s="97"/>
      <c r="F1028" s="97"/>
      <c r="G1028" s="132"/>
      <c r="H1028" s="601"/>
      <c r="I1028" s="601"/>
      <c r="J1028" s="601"/>
      <c r="K1028" s="601"/>
      <c r="M1028" s="133"/>
      <c r="N1028" s="133"/>
      <c r="O1028" s="133"/>
      <c r="P1028" s="133"/>
      <c r="Q1028" s="133"/>
    </row>
    <row r="1029" spans="1:17" s="598" customFormat="1" x14ac:dyDescent="0.2">
      <c r="A1029" s="84" t="s">
        <v>197</v>
      </c>
      <c r="B1029" s="97" t="s">
        <v>18</v>
      </c>
      <c r="C1029" s="97" t="s">
        <v>18</v>
      </c>
      <c r="D1029" s="97" t="s">
        <v>18</v>
      </c>
      <c r="E1029" s="97" t="s">
        <v>18</v>
      </c>
      <c r="F1029" s="97" t="s">
        <v>18</v>
      </c>
      <c r="G1029" s="132"/>
      <c r="H1029" s="601"/>
      <c r="I1029" s="601"/>
      <c r="J1029" s="601"/>
      <c r="K1029" s="601"/>
      <c r="M1029" s="133"/>
      <c r="N1029" s="133"/>
      <c r="O1029" s="133"/>
      <c r="P1029" s="133"/>
      <c r="Q1029" s="133"/>
    </row>
    <row r="1030" spans="1:17" s="598" customFormat="1" x14ac:dyDescent="0.2">
      <c r="A1030" s="158" t="s">
        <v>187</v>
      </c>
      <c r="B1030" s="97" t="s">
        <v>18</v>
      </c>
      <c r="C1030" s="97" t="s">
        <v>18</v>
      </c>
      <c r="D1030" s="97" t="s">
        <v>18</v>
      </c>
      <c r="E1030" s="97" t="s">
        <v>18</v>
      </c>
      <c r="F1030" s="97" t="s">
        <v>18</v>
      </c>
      <c r="G1030" s="132"/>
      <c r="H1030" s="601"/>
      <c r="I1030" s="601"/>
      <c r="J1030" s="601"/>
      <c r="K1030" s="601"/>
      <c r="M1030" s="133"/>
      <c r="N1030" s="133"/>
      <c r="O1030" s="133"/>
      <c r="P1030" s="133"/>
      <c r="Q1030" s="133"/>
    </row>
    <row r="1031" spans="1:17" s="598" customFormat="1" ht="12.75" customHeight="1" x14ac:dyDescent="0.2">
      <c r="A1031" s="43"/>
      <c r="B1031" s="97"/>
      <c r="C1031" s="97"/>
      <c r="D1031" s="97"/>
      <c r="E1031" s="97"/>
      <c r="F1031" s="97"/>
      <c r="G1031" s="132"/>
      <c r="H1031" s="601"/>
      <c r="I1031" s="601"/>
      <c r="J1031" s="601"/>
      <c r="K1031" s="601"/>
      <c r="M1031" s="133"/>
      <c r="N1031" s="133"/>
      <c r="O1031" s="133"/>
      <c r="P1031" s="133"/>
      <c r="Q1031" s="133"/>
    </row>
    <row r="1032" spans="1:17" s="598" customFormat="1" x14ac:dyDescent="0.2">
      <c r="A1032" s="122" t="s">
        <v>236</v>
      </c>
      <c r="B1032" s="98" t="s">
        <v>18</v>
      </c>
      <c r="C1032" s="98" t="s">
        <v>18</v>
      </c>
      <c r="D1032" s="98" t="s">
        <v>18</v>
      </c>
      <c r="E1032" s="98" t="s">
        <v>18</v>
      </c>
      <c r="F1032" s="98" t="s">
        <v>18</v>
      </c>
      <c r="G1032" s="132"/>
      <c r="H1032" s="601"/>
      <c r="I1032" s="601"/>
      <c r="J1032" s="601"/>
      <c r="K1032" s="601"/>
      <c r="M1032" s="133"/>
      <c r="N1032" s="133"/>
      <c r="O1032" s="133"/>
      <c r="P1032" s="133"/>
      <c r="Q1032" s="133"/>
    </row>
    <row r="1033" spans="1:17" s="598" customFormat="1" ht="12.75" hidden="1" customHeight="1" x14ac:dyDescent="0.2">
      <c r="A1033" s="141" t="s">
        <v>194</v>
      </c>
      <c r="B1033" s="97"/>
      <c r="C1033" s="97"/>
      <c r="D1033" s="97"/>
      <c r="E1033" s="97"/>
      <c r="F1033" s="97"/>
      <c r="G1033" s="132"/>
      <c r="H1033" s="601"/>
      <c r="I1033" s="601"/>
      <c r="J1033" s="601"/>
      <c r="K1033" s="601"/>
      <c r="M1033" s="133"/>
      <c r="N1033" s="133"/>
      <c r="O1033" s="133"/>
      <c r="P1033" s="133"/>
      <c r="Q1033" s="133"/>
    </row>
    <row r="1034" spans="1:17" s="598" customFormat="1" ht="12.75" hidden="1" customHeight="1" x14ac:dyDescent="0.2">
      <c r="A1034" s="145" t="s">
        <v>195</v>
      </c>
      <c r="B1034" s="97"/>
      <c r="C1034" s="97"/>
      <c r="D1034" s="97"/>
      <c r="E1034" s="97"/>
      <c r="F1034" s="97"/>
      <c r="G1034" s="132"/>
      <c r="H1034" s="601"/>
      <c r="I1034" s="601"/>
      <c r="J1034" s="601"/>
      <c r="K1034" s="601"/>
      <c r="M1034" s="133"/>
      <c r="N1034" s="133"/>
      <c r="O1034" s="133"/>
      <c r="P1034" s="133"/>
      <c r="Q1034" s="133"/>
    </row>
    <row r="1035" spans="1:17" s="598" customFormat="1" ht="12.75" hidden="1" customHeight="1" x14ac:dyDescent="0.2">
      <c r="A1035" s="145" t="s">
        <v>196</v>
      </c>
      <c r="B1035" s="97"/>
      <c r="C1035" s="97"/>
      <c r="D1035" s="97"/>
      <c r="E1035" s="97"/>
      <c r="F1035" s="97"/>
      <c r="G1035" s="132"/>
      <c r="H1035" s="601"/>
      <c r="I1035" s="601"/>
      <c r="J1035" s="601"/>
      <c r="K1035" s="601"/>
      <c r="M1035" s="133"/>
      <c r="N1035" s="133"/>
      <c r="O1035" s="133"/>
      <c r="P1035" s="133"/>
      <c r="Q1035" s="133"/>
    </row>
    <row r="1036" spans="1:17" s="598" customFormat="1" ht="12.75" hidden="1" customHeight="1" x14ac:dyDescent="0.2">
      <c r="A1036" s="77" t="s">
        <v>197</v>
      </c>
      <c r="B1036" s="97"/>
      <c r="C1036" s="97"/>
      <c r="D1036" s="97"/>
      <c r="E1036" s="97"/>
      <c r="F1036" s="97"/>
      <c r="G1036" s="132"/>
      <c r="H1036" s="601"/>
      <c r="I1036" s="601"/>
      <c r="J1036" s="601"/>
      <c r="K1036" s="601"/>
      <c r="M1036" s="133"/>
      <c r="N1036" s="133"/>
      <c r="O1036" s="133"/>
      <c r="P1036" s="133"/>
      <c r="Q1036" s="133"/>
    </row>
    <row r="1037" spans="1:17" s="598" customFormat="1" ht="12.75" hidden="1" customHeight="1" x14ac:dyDescent="0.2">
      <c r="A1037" s="79" t="s">
        <v>187</v>
      </c>
      <c r="B1037" s="97"/>
      <c r="C1037" s="97"/>
      <c r="D1037" s="97"/>
      <c r="E1037" s="97"/>
      <c r="F1037" s="97"/>
      <c r="G1037" s="132"/>
      <c r="H1037" s="601"/>
      <c r="I1037" s="601"/>
      <c r="J1037" s="601"/>
      <c r="K1037" s="601"/>
      <c r="M1037" s="133"/>
      <c r="N1037" s="133"/>
      <c r="O1037" s="133"/>
      <c r="P1037" s="133"/>
      <c r="Q1037" s="133"/>
    </row>
    <row r="1038" spans="1:17" s="598" customFormat="1" ht="12.75" customHeight="1" x14ac:dyDescent="0.2">
      <c r="A1038" s="43"/>
      <c r="B1038" s="97"/>
      <c r="C1038" s="97"/>
      <c r="D1038" s="97"/>
      <c r="E1038" s="97"/>
      <c r="F1038" s="97"/>
      <c r="G1038" s="132"/>
      <c r="H1038" s="601"/>
      <c r="I1038" s="601"/>
      <c r="J1038" s="601"/>
      <c r="K1038" s="601"/>
      <c r="M1038" s="133"/>
      <c r="N1038" s="133"/>
      <c r="O1038" s="133"/>
      <c r="P1038" s="133"/>
      <c r="Q1038" s="133"/>
    </row>
    <row r="1039" spans="1:17" s="598" customFormat="1" ht="25.5" x14ac:dyDescent="0.2">
      <c r="A1039" s="24" t="s">
        <v>237</v>
      </c>
      <c r="B1039" s="97" t="s">
        <v>18</v>
      </c>
      <c r="C1039" s="97" t="s">
        <v>18</v>
      </c>
      <c r="D1039" s="97" t="s">
        <v>18</v>
      </c>
      <c r="E1039" s="97" t="s">
        <v>18</v>
      </c>
      <c r="F1039" s="97" t="s">
        <v>18</v>
      </c>
      <c r="G1039" s="132"/>
      <c r="H1039" s="601"/>
      <c r="I1039" s="601"/>
      <c r="J1039" s="601"/>
      <c r="K1039" s="601"/>
      <c r="M1039" s="133"/>
      <c r="N1039" s="133"/>
      <c r="O1039" s="133"/>
      <c r="P1039" s="133"/>
      <c r="Q1039" s="133"/>
    </row>
    <row r="1040" spans="1:17" s="598" customFormat="1" hidden="1" x14ac:dyDescent="0.2">
      <c r="A1040" s="79" t="s">
        <v>204</v>
      </c>
      <c r="B1040" s="97"/>
      <c r="C1040" s="97"/>
      <c r="D1040" s="97"/>
      <c r="E1040" s="97"/>
      <c r="F1040" s="97"/>
      <c r="G1040" s="132"/>
      <c r="H1040" s="601"/>
      <c r="I1040" s="601"/>
      <c r="J1040" s="601"/>
      <c r="K1040" s="601"/>
      <c r="M1040" s="133"/>
      <c r="N1040" s="133"/>
      <c r="O1040" s="133"/>
      <c r="P1040" s="133"/>
      <c r="Q1040" s="133"/>
    </row>
    <row r="1041" spans="1:17" s="598" customFormat="1" hidden="1" x14ac:dyDescent="0.2">
      <c r="A1041" s="79" t="s">
        <v>205</v>
      </c>
      <c r="B1041" s="97"/>
      <c r="C1041" s="97"/>
      <c r="D1041" s="97"/>
      <c r="E1041" s="97"/>
      <c r="F1041" s="97"/>
      <c r="G1041" s="132"/>
      <c r="H1041" s="601"/>
      <c r="I1041" s="601"/>
      <c r="J1041" s="601"/>
      <c r="K1041" s="601"/>
      <c r="M1041" s="133"/>
      <c r="N1041" s="133"/>
      <c r="O1041" s="133"/>
      <c r="P1041" s="133"/>
      <c r="Q1041" s="133"/>
    </row>
    <row r="1042" spans="1:17" s="598" customFormat="1" hidden="1" x14ac:dyDescent="0.2">
      <c r="A1042" s="79" t="s">
        <v>229</v>
      </c>
      <c r="B1042" s="97"/>
      <c r="C1042" s="97"/>
      <c r="D1042" s="97"/>
      <c r="E1042" s="97"/>
      <c r="F1042" s="97"/>
      <c r="G1042" s="132"/>
      <c r="H1042" s="601"/>
      <c r="I1042" s="601"/>
      <c r="J1042" s="601"/>
      <c r="K1042" s="601"/>
      <c r="M1042" s="133"/>
      <c r="N1042" s="133"/>
      <c r="O1042" s="133"/>
      <c r="P1042" s="133"/>
      <c r="Q1042" s="133"/>
    </row>
    <row r="1043" spans="1:17" s="598" customFormat="1" hidden="1" x14ac:dyDescent="0.2">
      <c r="A1043" s="79" t="s">
        <v>207</v>
      </c>
      <c r="B1043" s="97"/>
      <c r="C1043" s="97"/>
      <c r="D1043" s="97"/>
      <c r="E1043" s="97"/>
      <c r="F1043" s="97"/>
      <c r="G1043" s="132"/>
      <c r="H1043" s="601"/>
      <c r="I1043" s="601"/>
      <c r="J1043" s="601"/>
      <c r="K1043" s="601"/>
      <c r="M1043" s="133"/>
      <c r="N1043" s="133"/>
      <c r="O1043" s="133"/>
      <c r="P1043" s="133"/>
      <c r="Q1043" s="133"/>
    </row>
    <row r="1044" spans="1:17" s="598" customFormat="1" hidden="1" x14ac:dyDescent="0.2">
      <c r="A1044" s="141" t="s">
        <v>208</v>
      </c>
      <c r="B1044" s="97"/>
      <c r="C1044" s="97"/>
      <c r="D1044" s="97"/>
      <c r="E1044" s="97"/>
      <c r="F1044" s="97"/>
      <c r="G1044" s="132"/>
      <c r="H1044" s="601"/>
      <c r="I1044" s="601"/>
      <c r="J1044" s="601"/>
      <c r="K1044" s="601"/>
      <c r="M1044" s="133"/>
      <c r="N1044" s="133"/>
      <c r="O1044" s="133"/>
      <c r="P1044" s="133"/>
      <c r="Q1044" s="133"/>
    </row>
    <row r="1045" spans="1:17" s="598" customFormat="1" hidden="1" x14ac:dyDescent="0.2">
      <c r="A1045" s="37" t="s">
        <v>209</v>
      </c>
      <c r="B1045" s="97"/>
      <c r="C1045" s="97"/>
      <c r="D1045" s="97"/>
      <c r="E1045" s="97"/>
      <c r="F1045" s="97"/>
      <c r="G1045" s="132"/>
      <c r="H1045" s="601"/>
      <c r="I1045" s="601"/>
      <c r="J1045" s="601"/>
      <c r="K1045" s="601"/>
      <c r="M1045" s="133"/>
      <c r="N1045" s="133"/>
      <c r="O1045" s="133"/>
      <c r="P1045" s="133"/>
      <c r="Q1045" s="133"/>
    </row>
    <row r="1046" spans="1:17" s="598" customFormat="1" ht="12.75" customHeight="1" x14ac:dyDescent="0.2">
      <c r="A1046" s="80"/>
      <c r="B1046" s="97"/>
      <c r="C1046" s="97"/>
      <c r="D1046" s="97"/>
      <c r="E1046" s="97"/>
      <c r="F1046" s="97"/>
      <c r="G1046" s="132"/>
      <c r="H1046" s="601"/>
      <c r="I1046" s="601"/>
      <c r="J1046" s="601"/>
      <c r="K1046" s="601"/>
      <c r="M1046" s="133"/>
      <c r="N1046" s="133"/>
      <c r="O1046" s="133"/>
      <c r="P1046" s="133"/>
      <c r="Q1046" s="133"/>
    </row>
    <row r="1047" spans="1:17" s="598" customFormat="1" ht="14.25" x14ac:dyDescent="0.2">
      <c r="A1047" s="33" t="s">
        <v>1111</v>
      </c>
      <c r="B1047" s="97" t="s">
        <v>18</v>
      </c>
      <c r="C1047" s="97" t="s">
        <v>18</v>
      </c>
      <c r="D1047" s="97" t="s">
        <v>18</v>
      </c>
      <c r="E1047" s="97" t="s">
        <v>18</v>
      </c>
      <c r="F1047" s="97" t="s">
        <v>18</v>
      </c>
      <c r="G1047" s="132"/>
      <c r="H1047" s="601"/>
      <c r="I1047" s="601"/>
      <c r="J1047" s="601"/>
      <c r="K1047" s="601"/>
      <c r="M1047" s="133"/>
      <c r="N1047" s="133"/>
      <c r="O1047" s="133"/>
      <c r="P1047" s="133"/>
      <c r="Q1047" s="133"/>
    </row>
    <row r="1048" spans="1:17" s="598" customFormat="1" hidden="1" x14ac:dyDescent="0.2">
      <c r="A1048" s="79" t="s">
        <v>204</v>
      </c>
      <c r="B1048" s="97"/>
      <c r="C1048" s="97"/>
      <c r="D1048" s="97"/>
      <c r="E1048" s="97"/>
      <c r="F1048" s="97"/>
      <c r="G1048" s="132"/>
      <c r="H1048" s="601"/>
      <c r="I1048" s="601"/>
      <c r="J1048" s="601"/>
      <c r="K1048" s="601"/>
      <c r="M1048" s="133"/>
      <c r="N1048" s="133"/>
      <c r="O1048" s="133"/>
      <c r="P1048" s="133"/>
      <c r="Q1048" s="133"/>
    </row>
    <row r="1049" spans="1:17" s="598" customFormat="1" hidden="1" x14ac:dyDescent="0.2">
      <c r="A1049" s="79" t="s">
        <v>205</v>
      </c>
      <c r="B1049" s="97"/>
      <c r="C1049" s="97"/>
      <c r="D1049" s="97"/>
      <c r="E1049" s="97"/>
      <c r="F1049" s="97"/>
      <c r="G1049" s="132"/>
      <c r="H1049" s="601"/>
      <c r="I1049" s="601"/>
      <c r="J1049" s="601"/>
      <c r="K1049" s="601"/>
      <c r="M1049" s="133"/>
      <c r="N1049" s="133"/>
      <c r="O1049" s="133"/>
      <c r="P1049" s="133"/>
      <c r="Q1049" s="133"/>
    </row>
    <row r="1050" spans="1:17" s="598" customFormat="1" hidden="1" x14ac:dyDescent="0.2">
      <c r="A1050" s="79" t="s">
        <v>229</v>
      </c>
      <c r="B1050" s="97"/>
      <c r="C1050" s="97"/>
      <c r="D1050" s="97"/>
      <c r="E1050" s="97"/>
      <c r="F1050" s="97"/>
      <c r="G1050" s="132"/>
      <c r="H1050" s="601"/>
      <c r="I1050" s="601"/>
      <c r="J1050" s="601"/>
      <c r="K1050" s="601"/>
      <c r="M1050" s="133"/>
      <c r="N1050" s="133"/>
      <c r="O1050" s="133"/>
      <c r="P1050" s="133"/>
      <c r="Q1050" s="133"/>
    </row>
    <row r="1051" spans="1:17" s="598" customFormat="1" hidden="1" x14ac:dyDescent="0.2">
      <c r="A1051" s="79" t="s">
        <v>207</v>
      </c>
      <c r="B1051" s="97"/>
      <c r="C1051" s="97"/>
      <c r="D1051" s="97"/>
      <c r="E1051" s="97"/>
      <c r="F1051" s="97"/>
      <c r="G1051" s="601"/>
      <c r="H1051" s="601"/>
      <c r="I1051" s="601"/>
      <c r="J1051" s="601"/>
      <c r="K1051" s="601"/>
      <c r="M1051" s="133"/>
      <c r="N1051" s="133"/>
      <c r="O1051" s="133"/>
      <c r="P1051" s="133"/>
      <c r="Q1051" s="133"/>
    </row>
    <row r="1052" spans="1:17" s="598" customFormat="1" hidden="1" x14ac:dyDescent="0.2">
      <c r="A1052" s="37" t="s">
        <v>208</v>
      </c>
      <c r="B1052" s="97"/>
      <c r="C1052" s="97"/>
      <c r="D1052" s="97"/>
      <c r="E1052" s="97"/>
      <c r="F1052" s="97"/>
      <c r="G1052" s="601"/>
      <c r="H1052" s="601"/>
      <c r="I1052" s="601"/>
      <c r="J1052" s="601"/>
      <c r="K1052" s="601"/>
      <c r="M1052" s="133"/>
      <c r="N1052" s="133"/>
      <c r="O1052" s="133"/>
      <c r="P1052" s="133"/>
      <c r="Q1052" s="133"/>
    </row>
    <row r="1053" spans="1:17" s="598" customFormat="1" hidden="1" x14ac:dyDescent="0.2">
      <c r="A1053" s="37" t="s">
        <v>209</v>
      </c>
      <c r="B1053" s="97"/>
      <c r="C1053" s="97"/>
      <c r="D1053" s="97"/>
      <c r="E1053" s="97"/>
      <c r="F1053" s="97"/>
      <c r="G1053" s="601"/>
      <c r="H1053" s="601"/>
      <c r="I1053" s="601"/>
      <c r="J1053" s="601"/>
      <c r="K1053" s="601"/>
      <c r="M1053" s="133"/>
      <c r="N1053" s="133"/>
      <c r="O1053" s="133"/>
      <c r="P1053" s="133"/>
      <c r="Q1053" s="133"/>
    </row>
    <row r="1054" spans="1:17" s="598" customFormat="1" x14ac:dyDescent="0.2">
      <c r="A1054" s="17"/>
      <c r="B1054" s="97"/>
      <c r="C1054" s="97"/>
      <c r="D1054" s="97"/>
      <c r="E1054" s="97"/>
      <c r="F1054" s="97"/>
      <c r="G1054" s="601"/>
      <c r="H1054" s="601"/>
      <c r="I1054" s="601"/>
      <c r="J1054" s="601"/>
      <c r="K1054" s="601"/>
      <c r="M1054" s="133"/>
      <c r="N1054" s="133"/>
      <c r="O1054" s="133"/>
      <c r="P1054" s="133"/>
      <c r="Q1054" s="133"/>
    </row>
    <row r="1055" spans="1:17" s="598" customFormat="1" ht="14.25" x14ac:dyDescent="0.2">
      <c r="A1055" s="137" t="s">
        <v>1112</v>
      </c>
      <c r="B1055" s="97"/>
      <c r="C1055" s="97"/>
      <c r="D1055" s="97"/>
      <c r="E1055" s="97"/>
      <c r="F1055" s="97"/>
      <c r="G1055" s="132"/>
      <c r="H1055" s="601"/>
      <c r="I1055" s="601"/>
      <c r="J1055" s="601"/>
      <c r="K1055" s="601"/>
      <c r="M1055" s="133"/>
      <c r="N1055" s="133"/>
      <c r="O1055" s="133"/>
      <c r="P1055" s="133"/>
      <c r="Q1055" s="133"/>
    </row>
    <row r="1056" spans="1:17" s="598" customFormat="1" x14ac:dyDescent="0.2">
      <c r="A1056" s="80" t="s">
        <v>233</v>
      </c>
      <c r="B1056" s="97">
        <v>27.270173999999997</v>
      </c>
      <c r="C1056" s="97">
        <v>44.958970999999998</v>
      </c>
      <c r="D1056" s="97">
        <v>53.338778999999995</v>
      </c>
      <c r="E1056" s="97">
        <v>63.669412999999999</v>
      </c>
      <c r="F1056" s="97">
        <v>67.554361</v>
      </c>
      <c r="G1056" s="132"/>
      <c r="H1056" s="601"/>
      <c r="I1056" s="601"/>
      <c r="J1056" s="601"/>
      <c r="K1056" s="601"/>
      <c r="M1056" s="133"/>
      <c r="N1056" s="133"/>
      <c r="O1056" s="133"/>
      <c r="P1056" s="133"/>
      <c r="Q1056" s="133"/>
    </row>
    <row r="1057" spans="1:17" s="598" customFormat="1" ht="12.75" customHeight="1" x14ac:dyDescent="0.2">
      <c r="A1057" s="80"/>
      <c r="B1057" s="97"/>
      <c r="C1057" s="97"/>
      <c r="D1057" s="97"/>
      <c r="E1057" s="97"/>
      <c r="F1057" s="97"/>
      <c r="G1057" s="132"/>
      <c r="H1057" s="601"/>
      <c r="I1057" s="601"/>
      <c r="J1057" s="601"/>
      <c r="K1057" s="601"/>
      <c r="M1057" s="133"/>
      <c r="N1057" s="133"/>
      <c r="O1057" s="133"/>
      <c r="P1057" s="133"/>
      <c r="Q1057" s="133"/>
    </row>
    <row r="1058" spans="1:17" s="598" customFormat="1" x14ac:dyDescent="0.2">
      <c r="A1058" s="33" t="s">
        <v>234</v>
      </c>
      <c r="B1058" s="97">
        <v>27.270173999999997</v>
      </c>
      <c r="C1058" s="97">
        <v>44.958970999999998</v>
      </c>
      <c r="D1058" s="97">
        <v>53.338778999999995</v>
      </c>
      <c r="E1058" s="97">
        <v>63.669412999999999</v>
      </c>
      <c r="F1058" s="97">
        <v>67.554361</v>
      </c>
      <c r="G1058" s="132"/>
      <c r="H1058" s="601"/>
      <c r="I1058" s="601"/>
      <c r="J1058" s="601"/>
      <c r="K1058" s="601"/>
      <c r="M1058" s="133"/>
      <c r="N1058" s="133"/>
      <c r="O1058" s="133"/>
      <c r="P1058" s="133"/>
      <c r="Q1058" s="133"/>
    </row>
    <row r="1059" spans="1:17" s="598" customFormat="1" x14ac:dyDescent="0.2">
      <c r="A1059" s="85" t="s">
        <v>194</v>
      </c>
      <c r="B1059" s="97" t="s">
        <v>18</v>
      </c>
      <c r="C1059" s="97" t="s">
        <v>18</v>
      </c>
      <c r="D1059" s="97" t="s">
        <v>18</v>
      </c>
      <c r="E1059" s="97" t="s">
        <v>18</v>
      </c>
      <c r="F1059" s="97" t="s">
        <v>18</v>
      </c>
      <c r="G1059" s="132"/>
      <c r="H1059" s="601"/>
      <c r="I1059" s="601"/>
      <c r="J1059" s="601"/>
      <c r="K1059" s="601"/>
      <c r="M1059" s="133"/>
      <c r="N1059" s="133"/>
      <c r="O1059" s="133"/>
      <c r="P1059" s="133"/>
      <c r="Q1059" s="133"/>
    </row>
    <row r="1060" spans="1:17" s="598" customFormat="1" hidden="1" x14ac:dyDescent="0.2">
      <c r="A1060" s="157" t="s">
        <v>195</v>
      </c>
      <c r="B1060" s="98"/>
      <c r="C1060" s="98"/>
      <c r="D1060" s="98"/>
      <c r="E1060" s="98"/>
      <c r="F1060" s="98"/>
      <c r="G1060" s="132"/>
      <c r="H1060" s="601"/>
      <c r="I1060" s="601"/>
      <c r="J1060" s="601"/>
      <c r="K1060" s="601"/>
      <c r="M1060" s="133"/>
      <c r="N1060" s="133"/>
      <c r="O1060" s="133"/>
      <c r="P1060" s="133"/>
      <c r="Q1060" s="133"/>
    </row>
    <row r="1061" spans="1:17" s="598" customFormat="1" hidden="1" x14ac:dyDescent="0.2">
      <c r="A1061" s="157" t="s">
        <v>196</v>
      </c>
      <c r="B1061" s="98"/>
      <c r="C1061" s="98"/>
      <c r="D1061" s="98"/>
      <c r="E1061" s="98"/>
      <c r="F1061" s="98"/>
      <c r="G1061" s="132"/>
      <c r="H1061" s="601"/>
      <c r="I1061" s="601"/>
      <c r="J1061" s="601"/>
      <c r="K1061" s="601"/>
      <c r="M1061" s="133"/>
      <c r="N1061" s="133"/>
      <c r="O1061" s="133"/>
      <c r="P1061" s="133"/>
      <c r="Q1061" s="133"/>
    </row>
    <row r="1062" spans="1:17" s="598" customFormat="1" x14ac:dyDescent="0.2">
      <c r="A1062" s="158" t="s">
        <v>197</v>
      </c>
      <c r="B1062" s="97" t="s">
        <v>18</v>
      </c>
      <c r="C1062" s="97" t="s">
        <v>18</v>
      </c>
      <c r="D1062" s="97" t="s">
        <v>18</v>
      </c>
      <c r="E1062" s="97" t="s">
        <v>18</v>
      </c>
      <c r="F1062" s="97" t="s">
        <v>18</v>
      </c>
      <c r="G1062" s="132"/>
      <c r="H1062" s="601"/>
      <c r="I1062" s="601"/>
      <c r="J1062" s="601"/>
      <c r="K1062" s="601"/>
      <c r="M1062" s="133"/>
      <c r="N1062" s="133"/>
      <c r="O1062" s="133"/>
      <c r="P1062" s="133"/>
      <c r="Q1062" s="133"/>
    </row>
    <row r="1063" spans="1:17" s="598" customFormat="1" x14ac:dyDescent="0.2">
      <c r="A1063" s="158" t="s">
        <v>187</v>
      </c>
      <c r="B1063" s="97" t="s">
        <v>18</v>
      </c>
      <c r="C1063" s="97" t="s">
        <v>18</v>
      </c>
      <c r="D1063" s="97" t="s">
        <v>18</v>
      </c>
      <c r="E1063" s="97" t="s">
        <v>18</v>
      </c>
      <c r="F1063" s="97" t="s">
        <v>18</v>
      </c>
      <c r="G1063" s="132"/>
      <c r="H1063" s="601"/>
      <c r="I1063" s="601"/>
      <c r="J1063" s="601"/>
      <c r="K1063" s="601"/>
      <c r="M1063" s="133"/>
      <c r="N1063" s="133"/>
      <c r="O1063" s="133"/>
      <c r="P1063" s="133"/>
      <c r="Q1063" s="133"/>
    </row>
    <row r="1064" spans="1:17" s="598" customFormat="1" ht="12.75" customHeight="1" x14ac:dyDescent="0.2">
      <c r="A1064" s="43"/>
      <c r="B1064" s="97"/>
      <c r="C1064" s="97"/>
      <c r="D1064" s="97"/>
      <c r="E1064" s="97"/>
      <c r="F1064" s="97"/>
      <c r="G1064" s="132"/>
      <c r="H1064" s="601"/>
      <c r="I1064" s="601"/>
      <c r="J1064" s="601"/>
      <c r="K1064" s="601"/>
      <c r="M1064" s="133"/>
      <c r="N1064" s="133"/>
      <c r="O1064" s="133"/>
      <c r="P1064" s="133"/>
      <c r="Q1064" s="133"/>
    </row>
    <row r="1065" spans="1:17" s="598" customFormat="1" x14ac:dyDescent="0.2">
      <c r="A1065" s="22" t="s">
        <v>236</v>
      </c>
      <c r="B1065" s="98" t="s">
        <v>18</v>
      </c>
      <c r="C1065" s="98" t="s">
        <v>18</v>
      </c>
      <c r="D1065" s="98" t="s">
        <v>18</v>
      </c>
      <c r="E1065" s="98" t="s">
        <v>18</v>
      </c>
      <c r="F1065" s="98" t="s">
        <v>18</v>
      </c>
      <c r="G1065" s="132"/>
      <c r="H1065" s="601"/>
      <c r="I1065" s="601"/>
      <c r="J1065" s="601"/>
      <c r="K1065" s="601"/>
      <c r="M1065" s="133"/>
      <c r="N1065" s="133"/>
      <c r="O1065" s="133"/>
      <c r="P1065" s="133"/>
      <c r="Q1065" s="133"/>
    </row>
    <row r="1066" spans="1:17" s="598" customFormat="1" ht="12.75" hidden="1" customHeight="1" x14ac:dyDescent="0.2">
      <c r="A1066" s="141" t="s">
        <v>194</v>
      </c>
      <c r="B1066" s="97"/>
      <c r="C1066" s="97"/>
      <c r="D1066" s="97"/>
      <c r="E1066" s="97"/>
      <c r="F1066" s="97"/>
      <c r="G1066" s="132"/>
      <c r="H1066" s="601"/>
      <c r="I1066" s="601"/>
      <c r="J1066" s="601"/>
      <c r="K1066" s="601"/>
      <c r="M1066" s="133"/>
      <c r="N1066" s="133"/>
      <c r="O1066" s="133"/>
      <c r="P1066" s="133"/>
      <c r="Q1066" s="133"/>
    </row>
    <row r="1067" spans="1:17" s="598" customFormat="1" ht="12.75" hidden="1" customHeight="1" x14ac:dyDescent="0.2">
      <c r="A1067" s="145" t="s">
        <v>195</v>
      </c>
      <c r="B1067" s="97"/>
      <c r="C1067" s="97"/>
      <c r="D1067" s="97"/>
      <c r="E1067" s="97"/>
      <c r="F1067" s="97"/>
      <c r="G1067" s="132"/>
      <c r="H1067" s="601"/>
      <c r="I1067" s="601"/>
      <c r="J1067" s="601"/>
      <c r="K1067" s="601"/>
      <c r="M1067" s="133"/>
      <c r="N1067" s="133"/>
      <c r="O1067" s="133"/>
      <c r="P1067" s="133"/>
      <c r="Q1067" s="133"/>
    </row>
    <row r="1068" spans="1:17" s="598" customFormat="1" ht="12.75" hidden="1" customHeight="1" x14ac:dyDescent="0.2">
      <c r="A1068" s="145" t="s">
        <v>196</v>
      </c>
      <c r="B1068" s="97"/>
      <c r="C1068" s="97"/>
      <c r="D1068" s="97"/>
      <c r="E1068" s="97"/>
      <c r="F1068" s="97"/>
      <c r="G1068" s="132"/>
      <c r="H1068" s="601"/>
      <c r="I1068" s="601"/>
      <c r="J1068" s="601"/>
      <c r="K1068" s="601"/>
      <c r="M1068" s="133"/>
      <c r="N1068" s="133"/>
      <c r="O1068" s="133"/>
      <c r="P1068" s="133"/>
      <c r="Q1068" s="133"/>
    </row>
    <row r="1069" spans="1:17" s="598" customFormat="1" ht="12.75" hidden="1" customHeight="1" x14ac:dyDescent="0.2">
      <c r="A1069" s="77" t="s">
        <v>197</v>
      </c>
      <c r="B1069" s="97"/>
      <c r="C1069" s="97"/>
      <c r="D1069" s="97"/>
      <c r="E1069" s="97"/>
      <c r="F1069" s="97"/>
      <c r="G1069" s="132"/>
      <c r="H1069" s="601"/>
      <c r="I1069" s="601"/>
      <c r="J1069" s="601"/>
      <c r="K1069" s="601"/>
      <c r="M1069" s="133"/>
      <c r="N1069" s="133"/>
      <c r="O1069" s="133"/>
      <c r="P1069" s="133"/>
      <c r="Q1069" s="133"/>
    </row>
    <row r="1070" spans="1:17" s="598" customFormat="1" ht="12.75" hidden="1" customHeight="1" x14ac:dyDescent="0.2">
      <c r="A1070" s="79" t="s">
        <v>187</v>
      </c>
      <c r="B1070" s="97"/>
      <c r="C1070" s="97"/>
      <c r="D1070" s="97"/>
      <c r="E1070" s="97"/>
      <c r="F1070" s="97"/>
      <c r="G1070" s="132"/>
      <c r="H1070" s="601"/>
      <c r="I1070" s="601"/>
      <c r="J1070" s="601"/>
      <c r="K1070" s="601"/>
      <c r="M1070" s="133"/>
      <c r="N1070" s="133"/>
      <c r="O1070" s="133"/>
      <c r="P1070" s="133"/>
      <c r="Q1070" s="133"/>
    </row>
    <row r="1071" spans="1:17" s="598" customFormat="1" ht="12.75" customHeight="1" x14ac:dyDescent="0.2">
      <c r="A1071" s="43"/>
      <c r="B1071" s="97"/>
      <c r="C1071" s="97"/>
      <c r="D1071" s="97"/>
      <c r="E1071" s="97"/>
      <c r="F1071" s="97"/>
      <c r="G1071" s="132"/>
      <c r="H1071" s="601"/>
      <c r="I1071" s="601"/>
      <c r="J1071" s="601"/>
      <c r="K1071" s="601"/>
      <c r="M1071" s="133"/>
      <c r="N1071" s="133"/>
      <c r="O1071" s="133"/>
      <c r="P1071" s="133"/>
      <c r="Q1071" s="133"/>
    </row>
    <row r="1072" spans="1:17" s="598" customFormat="1" ht="25.5" x14ac:dyDescent="0.2">
      <c r="A1072" s="33" t="s">
        <v>237</v>
      </c>
      <c r="B1072" s="97" t="s">
        <v>19</v>
      </c>
      <c r="C1072" s="97" t="s">
        <v>19</v>
      </c>
      <c r="D1072" s="97" t="s">
        <v>19</v>
      </c>
      <c r="E1072" s="97" t="s">
        <v>19</v>
      </c>
      <c r="F1072" s="97" t="s">
        <v>19</v>
      </c>
      <c r="G1072" s="132"/>
      <c r="H1072" s="601"/>
      <c r="I1072" s="601"/>
      <c r="J1072" s="601"/>
      <c r="K1072" s="601"/>
      <c r="M1072" s="133"/>
      <c r="N1072" s="133"/>
      <c r="O1072" s="133"/>
      <c r="P1072" s="133"/>
      <c r="Q1072" s="133"/>
    </row>
    <row r="1073" spans="1:17" s="598" customFormat="1" hidden="1" x14ac:dyDescent="0.2">
      <c r="A1073" s="79" t="s">
        <v>204</v>
      </c>
      <c r="B1073" s="97"/>
      <c r="C1073" s="97"/>
      <c r="D1073" s="97"/>
      <c r="E1073" s="97"/>
      <c r="F1073" s="97"/>
      <c r="G1073" s="132"/>
      <c r="H1073" s="601"/>
      <c r="I1073" s="601"/>
      <c r="J1073" s="601"/>
      <c r="K1073" s="601"/>
      <c r="M1073" s="133"/>
      <c r="N1073" s="133"/>
      <c r="O1073" s="133"/>
      <c r="P1073" s="133"/>
      <c r="Q1073" s="133"/>
    </row>
    <row r="1074" spans="1:17" s="598" customFormat="1" hidden="1" x14ac:dyDescent="0.2">
      <c r="A1074" s="79" t="s">
        <v>205</v>
      </c>
      <c r="B1074" s="97"/>
      <c r="C1074" s="97"/>
      <c r="D1074" s="97"/>
      <c r="E1074" s="97"/>
      <c r="F1074" s="97"/>
      <c r="G1074" s="132"/>
      <c r="H1074" s="601"/>
      <c r="I1074" s="601"/>
      <c r="J1074" s="601"/>
      <c r="K1074" s="601"/>
      <c r="M1074" s="133"/>
      <c r="N1074" s="133"/>
      <c r="O1074" s="133"/>
      <c r="P1074" s="133"/>
      <c r="Q1074" s="133"/>
    </row>
    <row r="1075" spans="1:17" s="598" customFormat="1" hidden="1" x14ac:dyDescent="0.2">
      <c r="A1075" s="79" t="s">
        <v>229</v>
      </c>
      <c r="B1075" s="97"/>
      <c r="C1075" s="97"/>
      <c r="D1075" s="97"/>
      <c r="E1075" s="97"/>
      <c r="F1075" s="97"/>
      <c r="G1075" s="132"/>
      <c r="H1075" s="601"/>
      <c r="I1075" s="601"/>
      <c r="J1075" s="601"/>
      <c r="K1075" s="601"/>
      <c r="M1075" s="133"/>
      <c r="N1075" s="133"/>
      <c r="O1075" s="133"/>
      <c r="P1075" s="133"/>
      <c r="Q1075" s="133"/>
    </row>
    <row r="1076" spans="1:17" s="598" customFormat="1" hidden="1" x14ac:dyDescent="0.2">
      <c r="A1076" s="79" t="s">
        <v>207</v>
      </c>
      <c r="B1076" s="97"/>
      <c r="C1076" s="97"/>
      <c r="D1076" s="97"/>
      <c r="E1076" s="97"/>
      <c r="F1076" s="97"/>
      <c r="G1076" s="132"/>
      <c r="H1076" s="601"/>
      <c r="I1076" s="601"/>
      <c r="J1076" s="601"/>
      <c r="K1076" s="601"/>
      <c r="M1076" s="133"/>
      <c r="N1076" s="133"/>
      <c r="O1076" s="133"/>
      <c r="P1076" s="133"/>
      <c r="Q1076" s="133"/>
    </row>
    <row r="1077" spans="1:17" s="598" customFormat="1" hidden="1" x14ac:dyDescent="0.2">
      <c r="A1077" s="37" t="s">
        <v>208</v>
      </c>
      <c r="B1077" s="97"/>
      <c r="C1077" s="97"/>
      <c r="D1077" s="97"/>
      <c r="E1077" s="97"/>
      <c r="F1077" s="97"/>
      <c r="G1077" s="132"/>
      <c r="H1077" s="601"/>
      <c r="I1077" s="601"/>
      <c r="J1077" s="601"/>
      <c r="K1077" s="601"/>
      <c r="M1077" s="133"/>
      <c r="N1077" s="133"/>
      <c r="O1077" s="133"/>
      <c r="P1077" s="133"/>
      <c r="Q1077" s="133"/>
    </row>
    <row r="1078" spans="1:17" s="598" customFormat="1" hidden="1" x14ac:dyDescent="0.2">
      <c r="A1078" s="37" t="s">
        <v>209</v>
      </c>
      <c r="B1078" s="97"/>
      <c r="C1078" s="97"/>
      <c r="D1078" s="97"/>
      <c r="E1078" s="97"/>
      <c r="F1078" s="97"/>
      <c r="G1078" s="132"/>
      <c r="H1078" s="601"/>
      <c r="I1078" s="601"/>
      <c r="J1078" s="601"/>
      <c r="K1078" s="601"/>
      <c r="M1078" s="133"/>
      <c r="N1078" s="133"/>
      <c r="O1078" s="133"/>
      <c r="P1078" s="133"/>
      <c r="Q1078" s="133"/>
    </row>
    <row r="1079" spans="1:17" s="598" customFormat="1" ht="12.75" customHeight="1" x14ac:dyDescent="0.2">
      <c r="A1079" s="80"/>
      <c r="B1079" s="97"/>
      <c r="C1079" s="97"/>
      <c r="D1079" s="97"/>
      <c r="E1079" s="97"/>
      <c r="F1079" s="97"/>
      <c r="G1079" s="132"/>
      <c r="H1079" s="601"/>
      <c r="I1079" s="601"/>
      <c r="J1079" s="601"/>
      <c r="K1079" s="601"/>
      <c r="M1079" s="133"/>
      <c r="N1079" s="133"/>
      <c r="O1079" s="133"/>
      <c r="P1079" s="133"/>
      <c r="Q1079" s="133"/>
    </row>
    <row r="1080" spans="1:17" s="598" customFormat="1" x14ac:dyDescent="0.2">
      <c r="A1080" s="33" t="s">
        <v>238</v>
      </c>
      <c r="B1080" s="97" t="s">
        <v>19</v>
      </c>
      <c r="C1080" s="97" t="s">
        <v>19</v>
      </c>
      <c r="D1080" s="97" t="s">
        <v>19</v>
      </c>
      <c r="E1080" s="97" t="s">
        <v>19</v>
      </c>
      <c r="F1080" s="97" t="s">
        <v>19</v>
      </c>
      <c r="G1080" s="132"/>
      <c r="H1080" s="601"/>
      <c r="I1080" s="601"/>
      <c r="J1080" s="601"/>
      <c r="K1080" s="601"/>
      <c r="M1080" s="133"/>
      <c r="N1080" s="133"/>
      <c r="O1080" s="133"/>
      <c r="P1080" s="133"/>
      <c r="Q1080" s="133"/>
    </row>
    <row r="1081" spans="1:17" s="598" customFormat="1" hidden="1" x14ac:dyDescent="0.2">
      <c r="A1081" s="79" t="s">
        <v>204</v>
      </c>
      <c r="B1081" s="97"/>
      <c r="C1081" s="97"/>
      <c r="D1081" s="97"/>
      <c r="E1081" s="97"/>
      <c r="F1081" s="97"/>
      <c r="G1081" s="132"/>
      <c r="H1081" s="601"/>
      <c r="I1081" s="601"/>
      <c r="J1081" s="601"/>
      <c r="K1081" s="601"/>
      <c r="M1081" s="133"/>
      <c r="N1081" s="133"/>
      <c r="O1081" s="133"/>
      <c r="P1081" s="133"/>
      <c r="Q1081" s="133"/>
    </row>
    <row r="1082" spans="1:17" s="598" customFormat="1" hidden="1" x14ac:dyDescent="0.2">
      <c r="A1082" s="79" t="s">
        <v>205</v>
      </c>
      <c r="B1082" s="97"/>
      <c r="C1082" s="97"/>
      <c r="D1082" s="97"/>
      <c r="E1082" s="97"/>
      <c r="F1082" s="97"/>
      <c r="G1082" s="132"/>
      <c r="H1082" s="601"/>
      <c r="I1082" s="601"/>
      <c r="J1082" s="601"/>
      <c r="K1082" s="601"/>
      <c r="M1082" s="133"/>
      <c r="N1082" s="133"/>
      <c r="O1082" s="133"/>
      <c r="P1082" s="133"/>
      <c r="Q1082" s="133"/>
    </row>
    <row r="1083" spans="1:17" s="598" customFormat="1" hidden="1" x14ac:dyDescent="0.2">
      <c r="A1083" s="79" t="s">
        <v>229</v>
      </c>
      <c r="B1083" s="97"/>
      <c r="C1083" s="97"/>
      <c r="D1083" s="97"/>
      <c r="E1083" s="97"/>
      <c r="F1083" s="97"/>
      <c r="G1083" s="132"/>
      <c r="H1083" s="601"/>
      <c r="I1083" s="601"/>
      <c r="J1083" s="601"/>
      <c r="K1083" s="601"/>
      <c r="M1083" s="133"/>
      <c r="N1083" s="133"/>
      <c r="O1083" s="133"/>
      <c r="P1083" s="133"/>
      <c r="Q1083" s="133"/>
    </row>
    <row r="1084" spans="1:17" s="598" customFormat="1" hidden="1" x14ac:dyDescent="0.2">
      <c r="A1084" s="79" t="s">
        <v>207</v>
      </c>
      <c r="B1084" s="97"/>
      <c r="C1084" s="97"/>
      <c r="D1084" s="97"/>
      <c r="E1084" s="97"/>
      <c r="F1084" s="97"/>
      <c r="G1084" s="601"/>
      <c r="H1084" s="601"/>
      <c r="I1084" s="601"/>
      <c r="J1084" s="601"/>
      <c r="K1084" s="601"/>
      <c r="M1084" s="133"/>
      <c r="N1084" s="133"/>
      <c r="O1084" s="133"/>
      <c r="P1084" s="133"/>
      <c r="Q1084" s="133"/>
    </row>
    <row r="1085" spans="1:17" s="598" customFormat="1" hidden="1" x14ac:dyDescent="0.2">
      <c r="A1085" s="37" t="s">
        <v>208</v>
      </c>
      <c r="B1085" s="97"/>
      <c r="C1085" s="97"/>
      <c r="D1085" s="97"/>
      <c r="E1085" s="97"/>
      <c r="F1085" s="97"/>
      <c r="G1085" s="601"/>
      <c r="H1085" s="601"/>
      <c r="I1085" s="601"/>
      <c r="J1085" s="601"/>
      <c r="K1085" s="601"/>
      <c r="M1085" s="133"/>
      <c r="N1085" s="133"/>
      <c r="O1085" s="133"/>
      <c r="P1085" s="133"/>
      <c r="Q1085" s="133"/>
    </row>
    <row r="1086" spans="1:17" s="598" customFormat="1" hidden="1" x14ac:dyDescent="0.2">
      <c r="A1086" s="37" t="s">
        <v>209</v>
      </c>
      <c r="B1086" s="97"/>
      <c r="C1086" s="97"/>
      <c r="D1086" s="97"/>
      <c r="E1086" s="97"/>
      <c r="F1086" s="97"/>
      <c r="G1086" s="601"/>
      <c r="H1086" s="601"/>
      <c r="I1086" s="601"/>
      <c r="J1086" s="601"/>
      <c r="K1086" s="601"/>
      <c r="M1086" s="133"/>
      <c r="N1086" s="133"/>
      <c r="O1086" s="133"/>
      <c r="P1086" s="133"/>
      <c r="Q1086" s="133"/>
    </row>
    <row r="1087" spans="1:17" s="598" customFormat="1" x14ac:dyDescent="0.2">
      <c r="A1087" s="17"/>
      <c r="B1087" s="97"/>
      <c r="C1087" s="97"/>
      <c r="D1087" s="97"/>
      <c r="E1087" s="97"/>
      <c r="F1087" s="97"/>
      <c r="G1087" s="601"/>
      <c r="H1087" s="601"/>
      <c r="I1087" s="601"/>
      <c r="J1087" s="601"/>
      <c r="K1087" s="601"/>
      <c r="M1087" s="133"/>
      <c r="N1087" s="133"/>
      <c r="O1087" s="133"/>
      <c r="P1087" s="133"/>
      <c r="Q1087" s="133"/>
    </row>
    <row r="1088" spans="1:17" s="598" customFormat="1" ht="14.25" x14ac:dyDescent="0.2">
      <c r="A1088" s="137" t="s">
        <v>1104</v>
      </c>
      <c r="B1088" s="97"/>
      <c r="C1088" s="97"/>
      <c r="D1088" s="97"/>
      <c r="E1088" s="97"/>
      <c r="F1088" s="97"/>
      <c r="G1088" s="132"/>
      <c r="H1088" s="601"/>
      <c r="I1088" s="601"/>
      <c r="J1088" s="601"/>
      <c r="K1088" s="601"/>
      <c r="M1088" s="133"/>
      <c r="N1088" s="133"/>
      <c r="O1088" s="133"/>
      <c r="P1088" s="133"/>
      <c r="Q1088" s="133"/>
    </row>
    <row r="1089" spans="1:17" s="598" customFormat="1" x14ac:dyDescent="0.2">
      <c r="A1089" s="80" t="s">
        <v>233</v>
      </c>
      <c r="B1089" s="49" t="s">
        <v>19</v>
      </c>
      <c r="C1089" s="49" t="s">
        <v>19</v>
      </c>
      <c r="D1089" s="49" t="s">
        <v>19</v>
      </c>
      <c r="E1089" s="49" t="s">
        <v>19</v>
      </c>
      <c r="F1089" s="49" t="s">
        <v>19</v>
      </c>
      <c r="G1089" s="132"/>
      <c r="H1089" s="601"/>
      <c r="I1089" s="601"/>
      <c r="J1089" s="601"/>
      <c r="K1089" s="601"/>
      <c r="M1089" s="133"/>
      <c r="N1089" s="133"/>
      <c r="O1089" s="133"/>
      <c r="P1089" s="133"/>
      <c r="Q1089" s="133"/>
    </row>
    <row r="1090" spans="1:17" s="598" customFormat="1" ht="12.75" customHeight="1" x14ac:dyDescent="0.2">
      <c r="A1090" s="80"/>
      <c r="B1090" s="97"/>
      <c r="C1090" s="97"/>
      <c r="D1090" s="97"/>
      <c r="E1090" s="97"/>
      <c r="F1090" s="97"/>
      <c r="G1090" s="132"/>
      <c r="H1090" s="601"/>
      <c r="I1090" s="601"/>
      <c r="J1090" s="601"/>
      <c r="K1090" s="601"/>
      <c r="M1090" s="133"/>
      <c r="N1090" s="133"/>
      <c r="O1090" s="133"/>
      <c r="P1090" s="133"/>
      <c r="Q1090" s="133"/>
    </row>
    <row r="1091" spans="1:17" s="598" customFormat="1" x14ac:dyDescent="0.2">
      <c r="A1091" s="33" t="s">
        <v>1405</v>
      </c>
      <c r="B1091" s="49" t="s">
        <v>19</v>
      </c>
      <c r="C1091" s="49" t="s">
        <v>19</v>
      </c>
      <c r="D1091" s="49" t="s">
        <v>19</v>
      </c>
      <c r="E1091" s="49" t="s">
        <v>19</v>
      </c>
      <c r="F1091" s="49" t="s">
        <v>19</v>
      </c>
      <c r="G1091" s="132"/>
      <c r="H1091" s="601"/>
      <c r="I1091" s="601"/>
      <c r="J1091" s="601"/>
      <c r="K1091" s="601"/>
      <c r="M1091" s="133"/>
      <c r="N1091" s="133"/>
      <c r="O1091" s="133"/>
      <c r="P1091" s="133"/>
      <c r="Q1091" s="133"/>
    </row>
    <row r="1092" spans="1:17" s="598" customFormat="1" x14ac:dyDescent="0.2">
      <c r="A1092" s="85" t="s">
        <v>194</v>
      </c>
      <c r="B1092" s="49" t="s">
        <v>19</v>
      </c>
      <c r="C1092" s="49" t="s">
        <v>19</v>
      </c>
      <c r="D1092" s="49" t="s">
        <v>19</v>
      </c>
      <c r="E1092" s="49" t="s">
        <v>19</v>
      </c>
      <c r="F1092" s="49" t="s">
        <v>19</v>
      </c>
      <c r="G1092" s="132"/>
      <c r="H1092" s="601"/>
      <c r="I1092" s="601"/>
      <c r="J1092" s="601"/>
      <c r="K1092" s="601"/>
      <c r="M1092" s="133"/>
      <c r="N1092" s="133"/>
      <c r="O1092" s="133"/>
      <c r="P1092" s="133"/>
      <c r="Q1092" s="133"/>
    </row>
    <row r="1093" spans="1:17" s="598" customFormat="1" ht="14.25" x14ac:dyDescent="0.2">
      <c r="A1093" s="17" t="s">
        <v>1113</v>
      </c>
      <c r="B1093" s="51" t="s">
        <v>19</v>
      </c>
      <c r="C1093" s="51" t="s">
        <v>19</v>
      </c>
      <c r="D1093" s="51" t="s">
        <v>19</v>
      </c>
      <c r="E1093" s="51" t="s">
        <v>19</v>
      </c>
      <c r="F1093" s="51" t="s">
        <v>19</v>
      </c>
      <c r="G1093" s="132"/>
      <c r="H1093" s="601"/>
      <c r="I1093" s="601"/>
      <c r="J1093" s="601"/>
      <c r="K1093" s="601"/>
      <c r="M1093" s="133"/>
      <c r="N1093" s="133"/>
      <c r="O1093" s="133"/>
      <c r="P1093" s="133"/>
      <c r="Q1093" s="133"/>
    </row>
    <row r="1094" spans="1:17" s="598" customFormat="1" ht="12.75" hidden="1" customHeight="1" x14ac:dyDescent="0.2">
      <c r="A1094" s="157" t="s">
        <v>195</v>
      </c>
      <c r="B1094" s="97"/>
      <c r="C1094" s="97"/>
      <c r="D1094" s="97"/>
      <c r="E1094" s="97"/>
      <c r="F1094" s="97"/>
      <c r="G1094" s="132"/>
      <c r="H1094" s="601"/>
      <c r="I1094" s="601"/>
      <c r="J1094" s="601"/>
      <c r="K1094" s="601"/>
      <c r="M1094" s="133"/>
      <c r="N1094" s="133"/>
      <c r="O1094" s="133"/>
      <c r="P1094" s="133"/>
      <c r="Q1094" s="133"/>
    </row>
    <row r="1095" spans="1:17" s="598" customFormat="1" ht="12.75" hidden="1" customHeight="1" x14ac:dyDescent="0.2">
      <c r="A1095" s="157" t="s">
        <v>196</v>
      </c>
      <c r="B1095" s="97"/>
      <c r="C1095" s="97"/>
      <c r="D1095" s="97"/>
      <c r="E1095" s="97"/>
      <c r="F1095" s="97"/>
      <c r="G1095" s="132"/>
      <c r="H1095" s="601"/>
      <c r="I1095" s="601"/>
      <c r="J1095" s="601"/>
      <c r="K1095" s="601"/>
      <c r="M1095" s="133"/>
      <c r="N1095" s="133"/>
      <c r="O1095" s="133"/>
      <c r="P1095" s="133"/>
      <c r="Q1095" s="133"/>
    </row>
    <row r="1096" spans="1:17" s="598" customFormat="1" ht="12.75" hidden="1" customHeight="1" x14ac:dyDescent="0.2">
      <c r="A1096" s="146" t="s">
        <v>197</v>
      </c>
      <c r="B1096" s="97"/>
      <c r="C1096" s="97"/>
      <c r="D1096" s="97"/>
      <c r="E1096" s="97"/>
      <c r="F1096" s="97"/>
      <c r="G1096" s="132"/>
      <c r="H1096" s="601"/>
      <c r="I1096" s="601"/>
      <c r="J1096" s="601"/>
      <c r="K1096" s="601"/>
      <c r="M1096" s="133"/>
      <c r="N1096" s="133"/>
      <c r="O1096" s="133"/>
      <c r="P1096" s="133"/>
      <c r="Q1096" s="133"/>
    </row>
    <row r="1097" spans="1:17" s="598" customFormat="1" ht="12.75" hidden="1" customHeight="1" x14ac:dyDescent="0.2">
      <c r="A1097" s="146" t="s">
        <v>187</v>
      </c>
      <c r="B1097" s="97"/>
      <c r="C1097" s="97"/>
      <c r="D1097" s="97"/>
      <c r="E1097" s="97"/>
      <c r="F1097" s="97"/>
      <c r="G1097" s="132"/>
      <c r="H1097" s="601"/>
      <c r="I1097" s="601"/>
      <c r="J1097" s="601"/>
      <c r="K1097" s="601"/>
      <c r="M1097" s="133"/>
      <c r="N1097" s="133"/>
      <c r="O1097" s="133"/>
      <c r="P1097" s="133"/>
      <c r="Q1097" s="133"/>
    </row>
    <row r="1098" spans="1:17" s="598" customFormat="1" ht="12.75" customHeight="1" x14ac:dyDescent="0.2">
      <c r="A1098" s="43"/>
      <c r="B1098" s="97"/>
      <c r="C1098" s="97"/>
      <c r="D1098" s="97"/>
      <c r="E1098" s="97"/>
      <c r="F1098" s="97"/>
      <c r="G1098" s="132"/>
      <c r="H1098" s="601"/>
      <c r="I1098" s="601"/>
      <c r="J1098" s="601"/>
      <c r="K1098" s="601"/>
      <c r="M1098" s="133"/>
      <c r="N1098" s="133"/>
      <c r="O1098" s="133"/>
      <c r="P1098" s="133"/>
      <c r="Q1098" s="133"/>
    </row>
    <row r="1099" spans="1:17" s="598" customFormat="1" x14ac:dyDescent="0.2">
      <c r="A1099" s="118" t="s">
        <v>236</v>
      </c>
      <c r="B1099" s="336" t="s">
        <v>18</v>
      </c>
      <c r="C1099" s="336" t="s">
        <v>19</v>
      </c>
      <c r="D1099" s="336" t="s">
        <v>19</v>
      </c>
      <c r="E1099" s="336" t="s">
        <v>19</v>
      </c>
      <c r="F1099" s="336" t="s">
        <v>19</v>
      </c>
      <c r="G1099" s="132"/>
      <c r="H1099" s="601"/>
      <c r="I1099" s="601"/>
      <c r="J1099" s="601"/>
      <c r="K1099" s="601"/>
      <c r="M1099" s="133"/>
      <c r="N1099" s="133"/>
      <c r="O1099" s="133"/>
      <c r="P1099" s="133"/>
      <c r="Q1099" s="133"/>
    </row>
    <row r="1100" spans="1:17" s="598" customFormat="1" ht="12.75" hidden="1" customHeight="1" x14ac:dyDescent="0.2">
      <c r="A1100" s="141" t="s">
        <v>194</v>
      </c>
      <c r="B1100" s="103"/>
      <c r="C1100" s="103"/>
      <c r="D1100" s="103"/>
      <c r="E1100" s="103"/>
      <c r="F1100" s="103"/>
      <c r="G1100" s="132"/>
      <c r="H1100" s="601"/>
      <c r="I1100" s="601"/>
      <c r="J1100" s="601"/>
      <c r="K1100" s="601"/>
      <c r="M1100" s="133"/>
      <c r="N1100" s="133"/>
      <c r="O1100" s="133"/>
      <c r="P1100" s="133"/>
      <c r="Q1100" s="133"/>
    </row>
    <row r="1101" spans="1:17" s="598" customFormat="1" ht="12.75" hidden="1" customHeight="1" x14ac:dyDescent="0.2">
      <c r="A1101" s="145" t="s">
        <v>195</v>
      </c>
      <c r="B1101" s="103"/>
      <c r="C1101" s="103"/>
      <c r="D1101" s="103"/>
      <c r="E1101" s="103"/>
      <c r="F1101" s="103"/>
      <c r="G1101" s="132"/>
      <c r="H1101" s="601"/>
      <c r="I1101" s="601"/>
      <c r="J1101" s="601"/>
      <c r="K1101" s="601"/>
      <c r="M1101" s="133"/>
      <c r="N1101" s="133"/>
      <c r="O1101" s="133"/>
      <c r="P1101" s="133"/>
      <c r="Q1101" s="133"/>
    </row>
    <row r="1102" spans="1:17" s="598" customFormat="1" ht="12.75" hidden="1" customHeight="1" x14ac:dyDescent="0.2">
      <c r="A1102" s="145" t="s">
        <v>196</v>
      </c>
      <c r="B1102" s="103"/>
      <c r="C1102" s="103"/>
      <c r="D1102" s="103"/>
      <c r="E1102" s="103"/>
      <c r="F1102" s="103"/>
      <c r="G1102" s="132"/>
      <c r="H1102" s="601"/>
      <c r="I1102" s="601"/>
      <c r="J1102" s="601"/>
      <c r="K1102" s="601"/>
      <c r="M1102" s="133"/>
      <c r="N1102" s="133"/>
      <c r="O1102" s="133"/>
      <c r="P1102" s="133"/>
      <c r="Q1102" s="133"/>
    </row>
    <row r="1103" spans="1:17" s="598" customFormat="1" ht="12.75" hidden="1" customHeight="1" x14ac:dyDescent="0.2">
      <c r="A1103" s="77" t="s">
        <v>197</v>
      </c>
      <c r="B1103" s="103"/>
      <c r="C1103" s="103"/>
      <c r="D1103" s="103"/>
      <c r="E1103" s="103"/>
      <c r="F1103" s="103"/>
      <c r="G1103" s="132"/>
      <c r="H1103" s="601"/>
      <c r="I1103" s="601"/>
      <c r="J1103" s="601"/>
      <c r="K1103" s="601"/>
      <c r="M1103" s="133"/>
      <c r="N1103" s="133"/>
      <c r="O1103" s="133"/>
      <c r="P1103" s="133"/>
      <c r="Q1103" s="133"/>
    </row>
    <row r="1104" spans="1:17" s="598" customFormat="1" ht="12.75" hidden="1" customHeight="1" x14ac:dyDescent="0.2">
      <c r="A1104" s="79" t="s">
        <v>187</v>
      </c>
      <c r="B1104" s="103"/>
      <c r="C1104" s="103"/>
      <c r="D1104" s="103"/>
      <c r="E1104" s="103"/>
      <c r="F1104" s="103"/>
      <c r="G1104" s="132"/>
      <c r="H1104" s="601"/>
      <c r="I1104" s="601"/>
      <c r="J1104" s="601"/>
      <c r="K1104" s="601"/>
      <c r="M1104" s="133"/>
      <c r="N1104" s="133"/>
      <c r="O1104" s="133"/>
      <c r="P1104" s="133"/>
      <c r="Q1104" s="133"/>
    </row>
    <row r="1105" spans="1:17" s="598" customFormat="1" ht="12.75" customHeight="1" x14ac:dyDescent="0.2">
      <c r="A1105" s="43"/>
      <c r="B1105" s="97"/>
      <c r="C1105" s="97"/>
      <c r="D1105" s="97"/>
      <c r="E1105" s="97"/>
      <c r="F1105" s="97"/>
      <c r="G1105" s="132"/>
      <c r="H1105" s="601"/>
      <c r="I1105" s="601"/>
      <c r="J1105" s="601"/>
      <c r="K1105" s="601"/>
      <c r="M1105" s="133"/>
      <c r="N1105" s="133"/>
      <c r="O1105" s="133"/>
      <c r="P1105" s="133"/>
      <c r="Q1105" s="133"/>
    </row>
    <row r="1106" spans="1:17" s="598" customFormat="1" ht="25.5" x14ac:dyDescent="0.2">
      <c r="A1106" s="33" t="s">
        <v>237</v>
      </c>
      <c r="B1106" s="97" t="s">
        <v>19</v>
      </c>
      <c r="C1106" s="97" t="s">
        <v>19</v>
      </c>
      <c r="D1106" s="97" t="s">
        <v>19</v>
      </c>
      <c r="E1106" s="97" t="s">
        <v>19</v>
      </c>
      <c r="F1106" s="97" t="s">
        <v>19</v>
      </c>
      <c r="G1106" s="132"/>
      <c r="H1106" s="601"/>
      <c r="I1106" s="601"/>
      <c r="J1106" s="601"/>
      <c r="K1106" s="601"/>
      <c r="M1106" s="133"/>
      <c r="N1106" s="133"/>
      <c r="O1106" s="133"/>
      <c r="P1106" s="133"/>
      <c r="Q1106" s="133"/>
    </row>
    <row r="1107" spans="1:17" s="598" customFormat="1" hidden="1" x14ac:dyDescent="0.2">
      <c r="A1107" s="79" t="s">
        <v>204</v>
      </c>
      <c r="B1107" s="97"/>
      <c r="C1107" s="97"/>
      <c r="D1107" s="97"/>
      <c r="E1107" s="97"/>
      <c r="F1107" s="97"/>
      <c r="G1107" s="132"/>
      <c r="H1107" s="601"/>
      <c r="I1107" s="601"/>
      <c r="J1107" s="601"/>
      <c r="K1107" s="601"/>
      <c r="M1107" s="133"/>
      <c r="N1107" s="133"/>
      <c r="O1107" s="133"/>
      <c r="P1107" s="133"/>
      <c r="Q1107" s="133"/>
    </row>
    <row r="1108" spans="1:17" s="598" customFormat="1" hidden="1" x14ac:dyDescent="0.2">
      <c r="A1108" s="79" t="s">
        <v>205</v>
      </c>
      <c r="B1108" s="97"/>
      <c r="C1108" s="97"/>
      <c r="D1108" s="97"/>
      <c r="E1108" s="97"/>
      <c r="F1108" s="97"/>
      <c r="G1108" s="132"/>
      <c r="H1108" s="601"/>
      <c r="I1108" s="601"/>
      <c r="J1108" s="601"/>
      <c r="K1108" s="601"/>
      <c r="M1108" s="133"/>
      <c r="N1108" s="133"/>
      <c r="O1108" s="133"/>
      <c r="P1108" s="133"/>
      <c r="Q1108" s="133"/>
    </row>
    <row r="1109" spans="1:17" s="598" customFormat="1" hidden="1" x14ac:dyDescent="0.2">
      <c r="A1109" s="79" t="s">
        <v>229</v>
      </c>
      <c r="B1109" s="97"/>
      <c r="C1109" s="97"/>
      <c r="D1109" s="97"/>
      <c r="E1109" s="97"/>
      <c r="F1109" s="97"/>
      <c r="G1109" s="132"/>
      <c r="H1109" s="601"/>
      <c r="I1109" s="601"/>
      <c r="J1109" s="601"/>
      <c r="K1109" s="601"/>
      <c r="M1109" s="133"/>
      <c r="N1109" s="133"/>
      <c r="O1109" s="133"/>
      <c r="P1109" s="133"/>
      <c r="Q1109" s="133"/>
    </row>
    <row r="1110" spans="1:17" s="598" customFormat="1" hidden="1" x14ac:dyDescent="0.2">
      <c r="A1110" s="79" t="s">
        <v>207</v>
      </c>
      <c r="B1110" s="97"/>
      <c r="C1110" s="97"/>
      <c r="D1110" s="97"/>
      <c r="E1110" s="97"/>
      <c r="F1110" s="97"/>
      <c r="G1110" s="132"/>
      <c r="H1110" s="601"/>
      <c r="I1110" s="601"/>
      <c r="J1110" s="601"/>
      <c r="K1110" s="601"/>
      <c r="M1110" s="133"/>
      <c r="N1110" s="133"/>
      <c r="O1110" s="133"/>
      <c r="P1110" s="133"/>
      <c r="Q1110" s="133"/>
    </row>
    <row r="1111" spans="1:17" s="598" customFormat="1" hidden="1" x14ac:dyDescent="0.2">
      <c r="A1111" s="37" t="s">
        <v>208</v>
      </c>
      <c r="B1111" s="97"/>
      <c r="C1111" s="97"/>
      <c r="D1111" s="97"/>
      <c r="E1111" s="97"/>
      <c r="F1111" s="97"/>
      <c r="G1111" s="132"/>
      <c r="H1111" s="601"/>
      <c r="I1111" s="601"/>
      <c r="J1111" s="601"/>
      <c r="K1111" s="601"/>
      <c r="M1111" s="133"/>
      <c r="N1111" s="133"/>
      <c r="O1111" s="133"/>
      <c r="P1111" s="133"/>
      <c r="Q1111" s="133"/>
    </row>
    <row r="1112" spans="1:17" s="598" customFormat="1" hidden="1" x14ac:dyDescent="0.2">
      <c r="A1112" s="37" t="s">
        <v>209</v>
      </c>
      <c r="B1112" s="97"/>
      <c r="C1112" s="97"/>
      <c r="D1112" s="97"/>
      <c r="E1112" s="97"/>
      <c r="F1112" s="97"/>
      <c r="G1112" s="132"/>
      <c r="H1112" s="601"/>
      <c r="I1112" s="601"/>
      <c r="J1112" s="601"/>
      <c r="K1112" s="601"/>
      <c r="M1112" s="133"/>
      <c r="N1112" s="133"/>
      <c r="O1112" s="133"/>
      <c r="P1112" s="133"/>
      <c r="Q1112" s="133"/>
    </row>
    <row r="1113" spans="1:17" s="598" customFormat="1" ht="12.75" customHeight="1" x14ac:dyDescent="0.2">
      <c r="A1113" s="80"/>
      <c r="B1113" s="97"/>
      <c r="C1113" s="97"/>
      <c r="D1113" s="97"/>
      <c r="E1113" s="97"/>
      <c r="F1113" s="97"/>
      <c r="G1113" s="132"/>
      <c r="H1113" s="601"/>
      <c r="I1113" s="601"/>
      <c r="J1113" s="601"/>
      <c r="K1113" s="601"/>
      <c r="M1113" s="133"/>
      <c r="N1113" s="133"/>
      <c r="O1113" s="133"/>
      <c r="P1113" s="133"/>
      <c r="Q1113" s="133"/>
    </row>
    <row r="1114" spans="1:17" s="598" customFormat="1" x14ac:dyDescent="0.2">
      <c r="A1114" s="34" t="s">
        <v>238</v>
      </c>
      <c r="B1114" s="120" t="s">
        <v>19</v>
      </c>
      <c r="C1114" s="120" t="s">
        <v>19</v>
      </c>
      <c r="D1114" s="120" t="s">
        <v>19</v>
      </c>
      <c r="E1114" s="120" t="s">
        <v>19</v>
      </c>
      <c r="F1114" s="120" t="s">
        <v>19</v>
      </c>
      <c r="G1114" s="132"/>
      <c r="H1114" s="601"/>
      <c r="I1114" s="601"/>
      <c r="J1114" s="601"/>
      <c r="K1114" s="601"/>
      <c r="M1114" s="133"/>
      <c r="N1114" s="133"/>
      <c r="O1114" s="133"/>
      <c r="P1114" s="133"/>
      <c r="Q1114" s="133"/>
    </row>
    <row r="1115" spans="1:17" s="598" customFormat="1" hidden="1" x14ac:dyDescent="0.2">
      <c r="A1115" s="79" t="s">
        <v>204</v>
      </c>
      <c r="B1115" s="23"/>
      <c r="C1115" s="23"/>
      <c r="D1115" s="23"/>
      <c r="E1115" s="23"/>
      <c r="F1115" s="23"/>
      <c r="G1115" s="132"/>
      <c r="H1115" s="601"/>
      <c r="I1115" s="601"/>
      <c r="J1115" s="601"/>
      <c r="K1115" s="601"/>
      <c r="M1115" s="133"/>
      <c r="N1115" s="133"/>
      <c r="O1115" s="133"/>
      <c r="P1115" s="133"/>
      <c r="Q1115" s="133"/>
    </row>
    <row r="1116" spans="1:17" s="598" customFormat="1" hidden="1" x14ac:dyDescent="0.2">
      <c r="A1116" s="79" t="s">
        <v>205</v>
      </c>
      <c r="B1116" s="23"/>
      <c r="C1116" s="23"/>
      <c r="D1116" s="23"/>
      <c r="E1116" s="23"/>
      <c r="F1116" s="23"/>
      <c r="G1116" s="132"/>
      <c r="H1116" s="601"/>
      <c r="I1116" s="601"/>
      <c r="J1116" s="601"/>
      <c r="K1116" s="601"/>
      <c r="M1116" s="133"/>
      <c r="N1116" s="133"/>
      <c r="O1116" s="133"/>
      <c r="P1116" s="133"/>
      <c r="Q1116" s="133"/>
    </row>
    <row r="1117" spans="1:17" s="598" customFormat="1" hidden="1" x14ac:dyDescent="0.2">
      <c r="A1117" s="79" t="s">
        <v>229</v>
      </c>
      <c r="B1117" s="23"/>
      <c r="C1117" s="23"/>
      <c r="D1117" s="23"/>
      <c r="E1117" s="23"/>
      <c r="F1117" s="23"/>
      <c r="G1117" s="132"/>
      <c r="H1117" s="601"/>
      <c r="I1117" s="601"/>
      <c r="J1117" s="601"/>
      <c r="K1117" s="601"/>
      <c r="M1117" s="133"/>
      <c r="N1117" s="133"/>
      <c r="O1117" s="133"/>
      <c r="P1117" s="133"/>
      <c r="Q1117" s="133"/>
    </row>
    <row r="1118" spans="1:17" s="598" customFormat="1" hidden="1" x14ac:dyDescent="0.2">
      <c r="A1118" s="79" t="s">
        <v>207</v>
      </c>
      <c r="B1118" s="23"/>
      <c r="C1118" s="23"/>
      <c r="D1118" s="23"/>
      <c r="E1118" s="23"/>
      <c r="F1118" s="23"/>
      <c r="G1118" s="601"/>
      <c r="H1118" s="601"/>
      <c r="I1118" s="601"/>
      <c r="J1118" s="601"/>
      <c r="K1118" s="601"/>
      <c r="M1118" s="133"/>
      <c r="N1118" s="133"/>
      <c r="O1118" s="133"/>
      <c r="P1118" s="133"/>
      <c r="Q1118" s="133"/>
    </row>
    <row r="1119" spans="1:17" s="598" customFormat="1" hidden="1" x14ac:dyDescent="0.2">
      <c r="A1119" s="141" t="s">
        <v>208</v>
      </c>
      <c r="B1119" s="23"/>
      <c r="C1119" s="23"/>
      <c r="D1119" s="23"/>
      <c r="E1119" s="23"/>
      <c r="F1119" s="23"/>
      <c r="G1119" s="601"/>
      <c r="H1119" s="601"/>
      <c r="I1119" s="601"/>
      <c r="J1119" s="601"/>
      <c r="K1119" s="601"/>
      <c r="M1119" s="133"/>
      <c r="N1119" s="133"/>
      <c r="O1119" s="133"/>
      <c r="P1119" s="133"/>
      <c r="Q1119" s="133"/>
    </row>
    <row r="1120" spans="1:17" s="598" customFormat="1" hidden="1" x14ac:dyDescent="0.2">
      <c r="A1120" s="37" t="s">
        <v>209</v>
      </c>
      <c r="B1120" s="10"/>
      <c r="C1120" s="10"/>
      <c r="D1120" s="10"/>
      <c r="E1120" s="10"/>
      <c r="F1120" s="10"/>
      <c r="G1120" s="601"/>
      <c r="H1120" s="601"/>
      <c r="I1120" s="601"/>
      <c r="J1120" s="601"/>
      <c r="K1120" s="601"/>
      <c r="M1120" s="133"/>
      <c r="N1120" s="133"/>
      <c r="O1120" s="133"/>
      <c r="P1120" s="133"/>
      <c r="Q1120" s="133"/>
    </row>
    <row r="1121" spans="1:17" s="598" customFormat="1" x14ac:dyDescent="0.2">
      <c r="A1121" s="1168" t="s">
        <v>453</v>
      </c>
      <c r="B1121" s="1168"/>
      <c r="C1121" s="1168"/>
      <c r="D1121" s="1168"/>
      <c r="E1121" s="1168"/>
      <c r="F1121" s="1168"/>
      <c r="G1121" s="132"/>
      <c r="H1121" s="601"/>
      <c r="I1121" s="601"/>
      <c r="J1121" s="601"/>
      <c r="K1121" s="601"/>
      <c r="M1121" s="133"/>
      <c r="N1121" s="133"/>
      <c r="O1121" s="133"/>
      <c r="P1121" s="133"/>
      <c r="Q1121" s="133"/>
    </row>
    <row r="1122" spans="1:17" s="598" customFormat="1" x14ac:dyDescent="0.2">
      <c r="A1122" s="147"/>
      <c r="B1122" s="10"/>
      <c r="C1122" s="10"/>
      <c r="D1122" s="10"/>
      <c r="E1122" s="10"/>
      <c r="F1122" s="10"/>
      <c r="G1122" s="132"/>
      <c r="H1122" s="601"/>
      <c r="I1122" s="601"/>
      <c r="J1122" s="601"/>
      <c r="K1122" s="601"/>
      <c r="M1122" s="133"/>
      <c r="N1122" s="133"/>
      <c r="O1122" s="133"/>
      <c r="P1122" s="133"/>
      <c r="Q1122" s="133"/>
    </row>
    <row r="1123" spans="1:17" s="598" customFormat="1" x14ac:dyDescent="0.2">
      <c r="A1123" s="147"/>
      <c r="B1123" s="10"/>
      <c r="C1123" s="10"/>
      <c r="D1123" s="10"/>
      <c r="E1123" s="10"/>
      <c r="F1123" s="10"/>
      <c r="G1123" s="132"/>
      <c r="H1123" s="601"/>
      <c r="I1123" s="601"/>
      <c r="J1123" s="601"/>
      <c r="K1123" s="601"/>
      <c r="M1123" s="133"/>
      <c r="N1123" s="133"/>
      <c r="O1123" s="133"/>
      <c r="P1123" s="133"/>
      <c r="Q1123" s="133"/>
    </row>
    <row r="1124" spans="1:17" s="598" customFormat="1" x14ac:dyDescent="0.2">
      <c r="A1124" s="147"/>
      <c r="B1124" s="10"/>
      <c r="C1124" s="10"/>
      <c r="D1124" s="10"/>
      <c r="E1124" s="10"/>
      <c r="F1124" s="10"/>
      <c r="G1124" s="132"/>
      <c r="H1124" s="601"/>
      <c r="I1124" s="601"/>
      <c r="J1124" s="601"/>
      <c r="K1124" s="601"/>
      <c r="M1124" s="133"/>
      <c r="N1124" s="133"/>
      <c r="O1124" s="133"/>
      <c r="P1124" s="133"/>
      <c r="Q1124" s="133"/>
    </row>
    <row r="1125" spans="1:17" s="598" customFormat="1" x14ac:dyDescent="0.2">
      <c r="A1125" s="147"/>
      <c r="B1125" s="10"/>
      <c r="C1125" s="10"/>
      <c r="D1125" s="10"/>
      <c r="E1125" s="10"/>
      <c r="F1125" s="10"/>
      <c r="G1125" s="132"/>
      <c r="H1125" s="601"/>
      <c r="I1125" s="601"/>
      <c r="J1125" s="601"/>
      <c r="K1125" s="601"/>
      <c r="M1125" s="133"/>
      <c r="N1125" s="133"/>
      <c r="O1125" s="133"/>
      <c r="P1125" s="133"/>
      <c r="Q1125" s="133"/>
    </row>
    <row r="1126" spans="1:17" s="598" customFormat="1" x14ac:dyDescent="0.2">
      <c r="A1126" s="1172" t="s">
        <v>461</v>
      </c>
      <c r="B1126" s="1172"/>
      <c r="C1126" s="1172"/>
      <c r="D1126" s="1172"/>
      <c r="E1126" s="1172"/>
      <c r="F1126" s="1172"/>
      <c r="G1126" s="132"/>
      <c r="H1126" s="601"/>
      <c r="I1126" s="601"/>
      <c r="J1126" s="601"/>
      <c r="K1126" s="601"/>
      <c r="M1126" s="133"/>
      <c r="N1126" s="133"/>
      <c r="O1126" s="133"/>
      <c r="P1126" s="133"/>
      <c r="Q1126" s="133"/>
    </row>
    <row r="1127" spans="1:17" s="598" customFormat="1" x14ac:dyDescent="0.2">
      <c r="A1127" s="17"/>
      <c r="B1127" s="516"/>
      <c r="C1127" s="516"/>
      <c r="D1127" s="516"/>
      <c r="E1127" s="516"/>
      <c r="F1127" s="516"/>
      <c r="G1127" s="132"/>
      <c r="H1127" s="601"/>
      <c r="I1127" s="601"/>
      <c r="J1127" s="601"/>
      <c r="K1127" s="601"/>
      <c r="M1127" s="133"/>
      <c r="N1127" s="133"/>
      <c r="O1127" s="133"/>
      <c r="P1127" s="133"/>
      <c r="Q1127" s="133"/>
    </row>
    <row r="1128" spans="1:17" s="598" customFormat="1" x14ac:dyDescent="0.2">
      <c r="A1128" s="19"/>
      <c r="B1128" s="12">
        <v>40909</v>
      </c>
      <c r="C1128" s="12">
        <v>41275</v>
      </c>
      <c r="D1128" s="12">
        <v>41640</v>
      </c>
      <c r="E1128" s="12">
        <v>42005</v>
      </c>
      <c r="F1128" s="12">
        <v>42370</v>
      </c>
      <c r="G1128" s="132"/>
      <c r="H1128" s="601"/>
      <c r="I1128" s="601"/>
      <c r="J1128" s="601"/>
      <c r="K1128" s="601"/>
      <c r="M1128" s="133"/>
      <c r="N1128" s="133"/>
      <c r="O1128" s="133"/>
      <c r="P1128" s="133"/>
      <c r="Q1128" s="133"/>
    </row>
    <row r="1129" spans="1:17" s="598" customFormat="1" x14ac:dyDescent="0.2">
      <c r="A1129" s="137" t="s">
        <v>1077</v>
      </c>
      <c r="B1129" s="23"/>
      <c r="C1129" s="23"/>
      <c r="D1129" s="23"/>
      <c r="E1129" s="23"/>
      <c r="F1129" s="23"/>
      <c r="G1129" s="601"/>
      <c r="H1129" s="601"/>
      <c r="I1129" s="601"/>
      <c r="J1129" s="601"/>
      <c r="K1129" s="601"/>
      <c r="M1129" s="133"/>
      <c r="N1129" s="133"/>
      <c r="O1129" s="133"/>
      <c r="P1129" s="133"/>
      <c r="Q1129" s="133"/>
    </row>
    <row r="1130" spans="1:17" s="598" customFormat="1" x14ac:dyDescent="0.2">
      <c r="A1130" s="80" t="s">
        <v>233</v>
      </c>
      <c r="B1130" s="328">
        <v>3.9827000000000001E-2</v>
      </c>
      <c r="C1130" s="328">
        <v>4.7453999999999996E-2</v>
      </c>
      <c r="D1130" s="328">
        <v>1.6504999999999999E-2</v>
      </c>
      <c r="E1130" s="328">
        <v>1.5170999999999999E-2</v>
      </c>
      <c r="F1130" s="328">
        <v>3.3140999999999997E-2</v>
      </c>
      <c r="G1130" s="132"/>
      <c r="H1130" s="601"/>
      <c r="I1130" s="601"/>
      <c r="J1130" s="601"/>
      <c r="K1130" s="601"/>
      <c r="M1130" s="133"/>
      <c r="N1130" s="133"/>
      <c r="O1130" s="133"/>
      <c r="P1130" s="133"/>
      <c r="Q1130" s="133"/>
    </row>
    <row r="1131" spans="1:17" s="598" customFormat="1" ht="12.75" customHeight="1" x14ac:dyDescent="0.2">
      <c r="A1131" s="80"/>
      <c r="B1131" s="328"/>
      <c r="C1131" s="328"/>
      <c r="D1131" s="328"/>
      <c r="E1131" s="328"/>
      <c r="F1131" s="328"/>
      <c r="G1131" s="132"/>
      <c r="H1131" s="601"/>
      <c r="I1131" s="601"/>
      <c r="J1131" s="601"/>
      <c r="K1131" s="601"/>
      <c r="M1131" s="133"/>
      <c r="N1131" s="133"/>
      <c r="O1131" s="133"/>
      <c r="P1131" s="133"/>
      <c r="Q1131" s="133"/>
    </row>
    <row r="1132" spans="1:17" s="598" customFormat="1" x14ac:dyDescent="0.2">
      <c r="A1132" s="33" t="s">
        <v>234</v>
      </c>
      <c r="B1132" s="328" t="s">
        <v>19</v>
      </c>
      <c r="C1132" s="328" t="s">
        <v>19</v>
      </c>
      <c r="D1132" s="328" t="s">
        <v>19</v>
      </c>
      <c r="E1132" s="328" t="s">
        <v>19</v>
      </c>
      <c r="F1132" s="328" t="s">
        <v>19</v>
      </c>
      <c r="G1132" s="132"/>
      <c r="H1132" s="601"/>
      <c r="I1132" s="601"/>
      <c r="J1132" s="601"/>
      <c r="K1132" s="601"/>
      <c r="M1132" s="133"/>
      <c r="N1132" s="133"/>
      <c r="O1132" s="133"/>
      <c r="P1132" s="133"/>
      <c r="Q1132" s="133"/>
    </row>
    <row r="1133" spans="1:17" s="598" customFormat="1" ht="12.75" hidden="1" customHeight="1" x14ac:dyDescent="0.2">
      <c r="A1133" s="37" t="s">
        <v>194</v>
      </c>
      <c r="B1133" s="328"/>
      <c r="C1133" s="328"/>
      <c r="D1133" s="328"/>
      <c r="E1133" s="328"/>
      <c r="F1133" s="328"/>
      <c r="G1133" s="132"/>
      <c r="H1133" s="601"/>
      <c r="I1133" s="601"/>
      <c r="J1133" s="601"/>
      <c r="K1133" s="601"/>
      <c r="M1133" s="133"/>
      <c r="N1133" s="133"/>
      <c r="O1133" s="133"/>
      <c r="P1133" s="133"/>
      <c r="Q1133" s="133"/>
    </row>
    <row r="1134" spans="1:17" s="598" customFormat="1" ht="12.75" hidden="1" customHeight="1" x14ac:dyDescent="0.2">
      <c r="A1134" s="157" t="s">
        <v>195</v>
      </c>
      <c r="B1134" s="328"/>
      <c r="C1134" s="328"/>
      <c r="D1134" s="328"/>
      <c r="E1134" s="328"/>
      <c r="F1134" s="328"/>
      <c r="G1134" s="132"/>
      <c r="H1134" s="601"/>
      <c r="I1134" s="601"/>
      <c r="J1134" s="601"/>
      <c r="K1134" s="601"/>
      <c r="M1134" s="133"/>
      <c r="N1134" s="133"/>
      <c r="O1134" s="133"/>
      <c r="P1134" s="133"/>
      <c r="Q1134" s="133"/>
    </row>
    <row r="1135" spans="1:17" s="598" customFormat="1" ht="12.75" hidden="1" customHeight="1" x14ac:dyDescent="0.2">
      <c r="A1135" s="157" t="s">
        <v>196</v>
      </c>
      <c r="B1135" s="328"/>
      <c r="C1135" s="328"/>
      <c r="D1135" s="328"/>
      <c r="E1135" s="328"/>
      <c r="F1135" s="328"/>
      <c r="G1135" s="132"/>
      <c r="H1135" s="601"/>
      <c r="I1135" s="601"/>
      <c r="J1135" s="601"/>
      <c r="K1135" s="601"/>
      <c r="M1135" s="133"/>
      <c r="N1135" s="133"/>
      <c r="O1135" s="133"/>
      <c r="P1135" s="133"/>
      <c r="Q1135" s="133"/>
    </row>
    <row r="1136" spans="1:17" s="598" customFormat="1" ht="12.75" hidden="1" customHeight="1" x14ac:dyDescent="0.2">
      <c r="A1136" s="146" t="s">
        <v>197</v>
      </c>
      <c r="B1136" s="328"/>
      <c r="C1136" s="328"/>
      <c r="D1136" s="328"/>
      <c r="E1136" s="328"/>
      <c r="F1136" s="328"/>
      <c r="G1136" s="132"/>
      <c r="H1136" s="601"/>
      <c r="I1136" s="601"/>
      <c r="J1136" s="601"/>
      <c r="K1136" s="601"/>
      <c r="M1136" s="133"/>
      <c r="N1136" s="133"/>
      <c r="O1136" s="133"/>
      <c r="P1136" s="133"/>
      <c r="Q1136" s="133"/>
    </row>
    <row r="1137" spans="1:17" s="598" customFormat="1" ht="12.75" hidden="1" customHeight="1" x14ac:dyDescent="0.2">
      <c r="A1137" s="146" t="s">
        <v>187</v>
      </c>
      <c r="B1137" s="328"/>
      <c r="C1137" s="328"/>
      <c r="D1137" s="328"/>
      <c r="E1137" s="328"/>
      <c r="F1137" s="328"/>
      <c r="G1137" s="132"/>
      <c r="H1137" s="601"/>
      <c r="I1137" s="601"/>
      <c r="J1137" s="601"/>
      <c r="K1137" s="601"/>
      <c r="M1137" s="133"/>
      <c r="N1137" s="133"/>
      <c r="O1137" s="133"/>
      <c r="P1137" s="133"/>
      <c r="Q1137" s="133"/>
    </row>
    <row r="1138" spans="1:17" s="598" customFormat="1" ht="12.75" customHeight="1" x14ac:dyDescent="0.2">
      <c r="A1138" s="43"/>
      <c r="B1138" s="328"/>
      <c r="C1138" s="328"/>
      <c r="D1138" s="328"/>
      <c r="E1138" s="328"/>
      <c r="F1138" s="328"/>
      <c r="G1138" s="132"/>
      <c r="H1138" s="601"/>
      <c r="I1138" s="601"/>
      <c r="J1138" s="601"/>
      <c r="K1138" s="601"/>
      <c r="M1138" s="133"/>
      <c r="N1138" s="133"/>
      <c r="O1138" s="133"/>
      <c r="P1138" s="133"/>
      <c r="Q1138" s="133"/>
    </row>
    <row r="1139" spans="1:17" s="598" customFormat="1" hidden="1" x14ac:dyDescent="0.2">
      <c r="A1139" s="524" t="s">
        <v>236</v>
      </c>
      <c r="B1139" s="160" t="s">
        <v>19</v>
      </c>
      <c r="C1139" s="160" t="s">
        <v>19</v>
      </c>
      <c r="D1139" s="160" t="s">
        <v>19</v>
      </c>
      <c r="E1139" s="160" t="s">
        <v>19</v>
      </c>
      <c r="F1139" s="160" t="s">
        <v>19</v>
      </c>
      <c r="G1139" s="132"/>
      <c r="H1139" s="601"/>
      <c r="I1139" s="601"/>
      <c r="J1139" s="601"/>
      <c r="K1139" s="601"/>
      <c r="M1139" s="133"/>
      <c r="N1139" s="133"/>
      <c r="O1139" s="133"/>
      <c r="P1139" s="133"/>
      <c r="Q1139" s="133"/>
    </row>
    <row r="1140" spans="1:17" s="598" customFormat="1" ht="12" hidden="1" customHeight="1" x14ac:dyDescent="0.2">
      <c r="A1140" s="141" t="s">
        <v>194</v>
      </c>
      <c r="B1140" s="23"/>
      <c r="C1140" s="23"/>
      <c r="D1140" s="23"/>
      <c r="E1140" s="23"/>
      <c r="F1140" s="23"/>
      <c r="G1140" s="132"/>
      <c r="H1140" s="601"/>
      <c r="I1140" s="601"/>
      <c r="J1140" s="601"/>
      <c r="K1140" s="601"/>
      <c r="M1140" s="133"/>
      <c r="N1140" s="133"/>
      <c r="O1140" s="133"/>
      <c r="P1140" s="133"/>
      <c r="Q1140" s="133"/>
    </row>
    <row r="1141" spans="1:17" s="598" customFormat="1" ht="12" hidden="1" customHeight="1" x14ac:dyDescent="0.2">
      <c r="A1141" s="145" t="s">
        <v>195</v>
      </c>
      <c r="B1141" s="23"/>
      <c r="C1141" s="23"/>
      <c r="D1141" s="23"/>
      <c r="E1141" s="23"/>
      <c r="F1141" s="23"/>
      <c r="G1141" s="132"/>
      <c r="H1141" s="601"/>
      <c r="I1141" s="601"/>
      <c r="J1141" s="601"/>
      <c r="K1141" s="601"/>
      <c r="M1141" s="133"/>
      <c r="N1141" s="133"/>
      <c r="O1141" s="133"/>
      <c r="P1141" s="133"/>
      <c r="Q1141" s="133"/>
    </row>
    <row r="1142" spans="1:17" s="598" customFormat="1" ht="12" hidden="1" customHeight="1" x14ac:dyDescent="0.2">
      <c r="A1142" s="145" t="s">
        <v>196</v>
      </c>
      <c r="B1142" s="23"/>
      <c r="C1142" s="23"/>
      <c r="D1142" s="23"/>
      <c r="E1142" s="23"/>
      <c r="F1142" s="23"/>
      <c r="G1142" s="132"/>
      <c r="H1142" s="601"/>
      <c r="I1142" s="601"/>
      <c r="J1142" s="601"/>
      <c r="K1142" s="601"/>
      <c r="M1142" s="133"/>
      <c r="N1142" s="133"/>
      <c r="O1142" s="133"/>
      <c r="P1142" s="133"/>
      <c r="Q1142" s="133"/>
    </row>
    <row r="1143" spans="1:17" s="598" customFormat="1" ht="12" hidden="1" customHeight="1" x14ac:dyDescent="0.2">
      <c r="A1143" s="77" t="s">
        <v>197</v>
      </c>
      <c r="B1143" s="23"/>
      <c r="C1143" s="23"/>
      <c r="D1143" s="23"/>
      <c r="E1143" s="23"/>
      <c r="F1143" s="23"/>
      <c r="G1143" s="132"/>
      <c r="H1143" s="601"/>
      <c r="I1143" s="601"/>
      <c r="J1143" s="601"/>
      <c r="K1143" s="601"/>
      <c r="M1143" s="133"/>
      <c r="N1143" s="133"/>
      <c r="O1143" s="133"/>
      <c r="P1143" s="133"/>
      <c r="Q1143" s="133"/>
    </row>
    <row r="1144" spans="1:17" s="598" customFormat="1" ht="12" hidden="1" customHeight="1" x14ac:dyDescent="0.2">
      <c r="A1144" s="79" t="s">
        <v>187</v>
      </c>
      <c r="B1144" s="23"/>
      <c r="C1144" s="23"/>
      <c r="D1144" s="23"/>
      <c r="E1144" s="23"/>
      <c r="F1144" s="23"/>
      <c r="G1144" s="132"/>
      <c r="H1144" s="601"/>
      <c r="I1144" s="601"/>
      <c r="J1144" s="601"/>
      <c r="K1144" s="601"/>
      <c r="M1144" s="133"/>
      <c r="N1144" s="133"/>
      <c r="O1144" s="133"/>
      <c r="P1144" s="133"/>
      <c r="Q1144" s="133"/>
    </row>
    <row r="1145" spans="1:17" s="598" customFormat="1" ht="12.75" hidden="1" customHeight="1" x14ac:dyDescent="0.2">
      <c r="A1145" s="165"/>
      <c r="B1145" s="328"/>
      <c r="C1145" s="328"/>
      <c r="D1145" s="328"/>
      <c r="E1145" s="328"/>
      <c r="F1145" s="328"/>
      <c r="G1145" s="132"/>
      <c r="H1145" s="601"/>
      <c r="I1145" s="601"/>
      <c r="J1145" s="601"/>
      <c r="K1145" s="601"/>
      <c r="M1145" s="133"/>
      <c r="N1145" s="133"/>
      <c r="O1145" s="133"/>
      <c r="P1145" s="133"/>
      <c r="Q1145" s="133"/>
    </row>
    <row r="1146" spans="1:17" s="598" customFormat="1" ht="25.5" x14ac:dyDescent="0.2">
      <c r="A1146" s="33" t="s">
        <v>237</v>
      </c>
      <c r="B1146" s="328">
        <v>3.9827000000000001E-2</v>
      </c>
      <c r="C1146" s="328">
        <v>4.7453999999999996E-2</v>
      </c>
      <c r="D1146" s="328">
        <v>1.6504999999999999E-2</v>
      </c>
      <c r="E1146" s="328">
        <v>1.5170999999999999E-2</v>
      </c>
      <c r="F1146" s="328">
        <v>3.3140999999999997E-2</v>
      </c>
      <c r="G1146" s="132"/>
      <c r="H1146" s="601"/>
      <c r="I1146" s="601"/>
      <c r="J1146" s="601"/>
      <c r="K1146" s="601"/>
      <c r="M1146" s="133"/>
      <c r="N1146" s="133"/>
      <c r="O1146" s="133"/>
      <c r="P1146" s="133"/>
      <c r="Q1146" s="133"/>
    </row>
    <row r="1147" spans="1:17" s="598" customFormat="1" x14ac:dyDescent="0.2">
      <c r="A1147" s="147" t="s">
        <v>204</v>
      </c>
      <c r="B1147" s="160" t="s">
        <v>18</v>
      </c>
      <c r="C1147" s="160" t="s">
        <v>18</v>
      </c>
      <c r="D1147" s="160" t="s">
        <v>18</v>
      </c>
      <c r="E1147" s="160" t="s">
        <v>18</v>
      </c>
      <c r="F1147" s="160" t="s">
        <v>18</v>
      </c>
      <c r="G1147" s="132"/>
      <c r="H1147" s="601"/>
      <c r="I1147" s="601"/>
      <c r="J1147" s="601"/>
      <c r="K1147" s="601"/>
      <c r="M1147" s="133"/>
      <c r="N1147" s="133"/>
      <c r="O1147" s="133"/>
      <c r="P1147" s="133"/>
      <c r="Q1147" s="133"/>
    </row>
    <row r="1148" spans="1:17" s="598" customFormat="1" x14ac:dyDescent="0.2">
      <c r="A1148" s="147" t="s">
        <v>205</v>
      </c>
      <c r="B1148" s="160" t="s">
        <v>18</v>
      </c>
      <c r="C1148" s="160" t="s">
        <v>18</v>
      </c>
      <c r="D1148" s="160" t="s">
        <v>18</v>
      </c>
      <c r="E1148" s="160" t="s">
        <v>18</v>
      </c>
      <c r="F1148" s="160" t="s">
        <v>18</v>
      </c>
      <c r="G1148" s="132"/>
      <c r="H1148" s="601"/>
      <c r="I1148" s="601"/>
      <c r="J1148" s="601"/>
      <c r="K1148" s="601"/>
      <c r="M1148" s="133"/>
      <c r="N1148" s="133"/>
      <c r="O1148" s="133"/>
      <c r="P1148" s="133"/>
      <c r="Q1148" s="133"/>
    </row>
    <row r="1149" spans="1:17" s="598" customFormat="1" x14ac:dyDescent="0.2">
      <c r="A1149" s="147" t="s">
        <v>206</v>
      </c>
      <c r="B1149" s="160" t="s">
        <v>18</v>
      </c>
      <c r="C1149" s="160" t="s">
        <v>18</v>
      </c>
      <c r="D1149" s="160" t="s">
        <v>18</v>
      </c>
      <c r="E1149" s="160" t="s">
        <v>18</v>
      </c>
      <c r="F1149" s="160" t="s">
        <v>18</v>
      </c>
      <c r="G1149" s="132"/>
      <c r="H1149" s="601"/>
      <c r="I1149" s="601"/>
      <c r="J1149" s="601"/>
      <c r="K1149" s="601"/>
      <c r="M1149" s="133"/>
      <c r="N1149" s="133"/>
      <c r="O1149" s="133"/>
      <c r="P1149" s="133"/>
      <c r="Q1149" s="133"/>
    </row>
    <row r="1150" spans="1:17" s="598" customFormat="1" ht="12.75" hidden="1" customHeight="1" x14ac:dyDescent="0.2">
      <c r="A1150" s="350" t="s">
        <v>207</v>
      </c>
      <c r="B1150" s="160" t="s">
        <v>19</v>
      </c>
      <c r="C1150" s="160" t="s">
        <v>19</v>
      </c>
      <c r="D1150" s="160" t="s">
        <v>19</v>
      </c>
      <c r="E1150" s="160" t="s">
        <v>19</v>
      </c>
      <c r="F1150" s="160" t="s">
        <v>19</v>
      </c>
      <c r="G1150" s="132"/>
      <c r="H1150" s="601"/>
      <c r="I1150" s="601"/>
      <c r="J1150" s="601"/>
      <c r="K1150" s="601"/>
      <c r="M1150" s="133"/>
      <c r="N1150" s="133"/>
      <c r="O1150" s="133"/>
      <c r="P1150" s="133"/>
      <c r="Q1150" s="133"/>
    </row>
    <row r="1151" spans="1:17" s="598" customFormat="1" ht="12.75" hidden="1" customHeight="1" x14ac:dyDescent="0.2">
      <c r="A1151" s="346" t="s">
        <v>208</v>
      </c>
      <c r="B1151" s="160" t="s">
        <v>19</v>
      </c>
      <c r="C1151" s="160" t="s">
        <v>19</v>
      </c>
      <c r="D1151" s="160" t="s">
        <v>19</v>
      </c>
      <c r="E1151" s="160" t="s">
        <v>19</v>
      </c>
      <c r="F1151" s="160" t="s">
        <v>19</v>
      </c>
      <c r="G1151" s="132"/>
      <c r="H1151" s="601"/>
      <c r="I1151" s="601"/>
      <c r="J1151" s="601"/>
      <c r="K1151" s="601"/>
      <c r="M1151" s="133"/>
      <c r="N1151" s="133"/>
      <c r="O1151" s="133"/>
      <c r="P1151" s="133"/>
      <c r="Q1151" s="133"/>
    </row>
    <row r="1152" spans="1:17" s="598" customFormat="1" ht="12.75" hidden="1" customHeight="1" x14ac:dyDescent="0.2">
      <c r="A1152" s="346" t="s">
        <v>209</v>
      </c>
      <c r="B1152" s="160" t="s">
        <v>19</v>
      </c>
      <c r="C1152" s="160" t="s">
        <v>19</v>
      </c>
      <c r="D1152" s="160" t="s">
        <v>19</v>
      </c>
      <c r="E1152" s="160" t="s">
        <v>19</v>
      </c>
      <c r="F1152" s="160" t="s">
        <v>19</v>
      </c>
      <c r="G1152" s="132"/>
      <c r="H1152" s="601"/>
      <c r="I1152" s="601"/>
      <c r="J1152" s="601"/>
      <c r="K1152" s="601"/>
      <c r="M1152" s="133"/>
      <c r="N1152" s="133"/>
      <c r="O1152" s="133"/>
      <c r="P1152" s="133"/>
      <c r="Q1152" s="133"/>
    </row>
    <row r="1153" spans="1:17" s="598" customFormat="1" ht="12.75" customHeight="1" x14ac:dyDescent="0.2">
      <c r="A1153" s="80"/>
      <c r="B1153" s="23"/>
      <c r="C1153" s="23"/>
      <c r="D1153" s="23"/>
      <c r="E1153" s="23"/>
      <c r="F1153" s="23"/>
      <c r="G1153" s="132"/>
      <c r="H1153" s="601"/>
      <c r="I1153" s="601"/>
      <c r="J1153" s="601"/>
      <c r="K1153" s="601"/>
      <c r="M1153" s="133"/>
      <c r="N1153" s="133"/>
      <c r="O1153" s="133"/>
      <c r="P1153" s="133"/>
      <c r="Q1153" s="133"/>
    </row>
    <row r="1154" spans="1:17" s="598" customFormat="1" x14ac:dyDescent="0.2">
      <c r="A1154" s="33" t="s">
        <v>238</v>
      </c>
      <c r="B1154" s="23" t="s">
        <v>19</v>
      </c>
      <c r="C1154" s="23" t="s">
        <v>19</v>
      </c>
      <c r="D1154" s="23" t="s">
        <v>19</v>
      </c>
      <c r="E1154" s="23" t="s">
        <v>19</v>
      </c>
      <c r="F1154" s="23" t="s">
        <v>19</v>
      </c>
      <c r="G1154" s="132"/>
      <c r="H1154" s="601"/>
      <c r="I1154" s="601"/>
      <c r="J1154" s="601"/>
      <c r="K1154" s="601"/>
      <c r="M1154" s="133"/>
      <c r="N1154" s="133"/>
      <c r="O1154" s="133"/>
      <c r="P1154" s="133"/>
      <c r="Q1154" s="133"/>
    </row>
    <row r="1155" spans="1:17" s="598" customFormat="1" ht="12.75" hidden="1" customHeight="1" x14ac:dyDescent="0.2">
      <c r="A1155" s="79" t="s">
        <v>204</v>
      </c>
      <c r="B1155" s="23"/>
      <c r="C1155" s="23"/>
      <c r="D1155" s="23"/>
      <c r="E1155" s="23"/>
      <c r="F1155" s="23"/>
      <c r="G1155" s="132"/>
      <c r="H1155" s="601"/>
      <c r="I1155" s="601"/>
      <c r="J1155" s="601"/>
      <c r="K1155" s="601"/>
      <c r="M1155" s="133"/>
      <c r="N1155" s="133"/>
      <c r="O1155" s="133"/>
      <c r="P1155" s="133"/>
      <c r="Q1155" s="133"/>
    </row>
    <row r="1156" spans="1:17" s="598" customFormat="1" ht="12.75" hidden="1" customHeight="1" x14ac:dyDescent="0.2">
      <c r="A1156" s="79" t="s">
        <v>205</v>
      </c>
      <c r="B1156" s="23"/>
      <c r="C1156" s="23"/>
      <c r="D1156" s="23"/>
      <c r="E1156" s="23"/>
      <c r="F1156" s="23"/>
      <c r="G1156" s="132"/>
      <c r="H1156" s="601"/>
      <c r="I1156" s="601"/>
      <c r="J1156" s="601"/>
      <c r="K1156" s="601"/>
      <c r="M1156" s="133"/>
      <c r="N1156" s="133"/>
      <c r="O1156" s="133"/>
      <c r="P1156" s="133"/>
      <c r="Q1156" s="133"/>
    </row>
    <row r="1157" spans="1:17" s="598" customFormat="1" ht="12.75" hidden="1" customHeight="1" x14ac:dyDescent="0.2">
      <c r="A1157" s="79" t="s">
        <v>229</v>
      </c>
      <c r="B1157" s="23"/>
      <c r="C1157" s="23"/>
      <c r="D1157" s="23"/>
      <c r="E1157" s="23"/>
      <c r="F1157" s="23"/>
      <c r="G1157" s="132"/>
      <c r="H1157" s="601"/>
      <c r="I1157" s="601"/>
      <c r="J1157" s="601"/>
      <c r="K1157" s="601"/>
      <c r="M1157" s="133"/>
      <c r="N1157" s="133"/>
      <c r="O1157" s="133"/>
      <c r="P1157" s="133"/>
      <c r="Q1157" s="133"/>
    </row>
    <row r="1158" spans="1:17" s="598" customFormat="1" ht="12.75" hidden="1" customHeight="1" x14ac:dyDescent="0.2">
      <c r="A1158" s="79" t="s">
        <v>207</v>
      </c>
      <c r="B1158" s="23"/>
      <c r="C1158" s="23"/>
      <c r="D1158" s="23"/>
      <c r="E1158" s="23"/>
      <c r="F1158" s="23"/>
      <c r="G1158" s="132"/>
      <c r="H1158" s="601"/>
      <c r="I1158" s="601"/>
      <c r="J1158" s="601"/>
      <c r="K1158" s="601"/>
      <c r="M1158" s="133"/>
      <c r="N1158" s="133"/>
      <c r="O1158" s="133"/>
      <c r="P1158" s="133"/>
      <c r="Q1158" s="133"/>
    </row>
    <row r="1159" spans="1:17" s="598" customFormat="1" ht="12.75" hidden="1" customHeight="1" x14ac:dyDescent="0.2">
      <c r="A1159" s="141" t="s">
        <v>208</v>
      </c>
      <c r="B1159" s="23"/>
      <c r="C1159" s="23"/>
      <c r="D1159" s="23"/>
      <c r="E1159" s="23"/>
      <c r="F1159" s="23"/>
      <c r="G1159" s="132"/>
      <c r="H1159" s="601"/>
      <c r="I1159" s="601"/>
      <c r="J1159" s="601"/>
      <c r="K1159" s="601"/>
      <c r="M1159" s="133"/>
      <c r="N1159" s="133"/>
      <c r="O1159" s="133"/>
      <c r="P1159" s="133"/>
      <c r="Q1159" s="133"/>
    </row>
    <row r="1160" spans="1:17" s="598" customFormat="1" ht="12.75" hidden="1" customHeight="1" x14ac:dyDescent="0.2">
      <c r="A1160" s="37" t="s">
        <v>209</v>
      </c>
      <c r="B1160" s="23"/>
      <c r="C1160" s="23"/>
      <c r="D1160" s="23"/>
      <c r="E1160" s="23"/>
      <c r="F1160" s="23"/>
      <c r="G1160" s="132"/>
      <c r="H1160" s="601"/>
      <c r="I1160" s="601"/>
      <c r="J1160" s="601"/>
      <c r="K1160" s="601"/>
      <c r="M1160" s="133"/>
      <c r="N1160" s="133"/>
      <c r="O1160" s="133"/>
      <c r="P1160" s="133"/>
      <c r="Q1160" s="133"/>
    </row>
    <row r="1161" spans="1:17" ht="12.75" customHeight="1" x14ac:dyDescent="0.2">
      <c r="A1161" s="17"/>
    </row>
    <row r="1162" spans="1:17" ht="12.75" customHeight="1" x14ac:dyDescent="0.2">
      <c r="A1162" s="137" t="s">
        <v>1114</v>
      </c>
    </row>
    <row r="1163" spans="1:17" ht="12.75" customHeight="1" x14ac:dyDescent="0.2">
      <c r="A1163" s="80" t="s">
        <v>233</v>
      </c>
      <c r="B1163" s="328">
        <v>2.9335869999999997</v>
      </c>
      <c r="C1163" s="328">
        <v>7.2678189999999994</v>
      </c>
      <c r="D1163" s="328" t="s">
        <v>19</v>
      </c>
      <c r="E1163" s="328" t="s">
        <v>19</v>
      </c>
      <c r="F1163" s="328" t="s">
        <v>19</v>
      </c>
    </row>
    <row r="1164" spans="1:17" ht="12.75" customHeight="1" x14ac:dyDescent="0.2">
      <c r="A1164" s="80"/>
      <c r="D1164" s="328"/>
      <c r="E1164" s="328"/>
      <c r="F1164" s="328"/>
    </row>
    <row r="1165" spans="1:17" ht="12.75" customHeight="1" x14ac:dyDescent="0.2">
      <c r="A1165" s="33" t="s">
        <v>234</v>
      </c>
      <c r="B1165" s="23" t="s">
        <v>19</v>
      </c>
      <c r="C1165" s="23" t="s">
        <v>19</v>
      </c>
      <c r="D1165" s="328" t="s">
        <v>19</v>
      </c>
      <c r="E1165" s="328" t="s">
        <v>19</v>
      </c>
      <c r="F1165" s="328" t="s">
        <v>19</v>
      </c>
    </row>
    <row r="1166" spans="1:17" ht="12.75" hidden="1" customHeight="1" x14ac:dyDescent="0.2">
      <c r="A1166" s="37" t="s">
        <v>194</v>
      </c>
      <c r="D1166" s="328"/>
      <c r="E1166" s="328"/>
      <c r="F1166" s="328"/>
    </row>
    <row r="1167" spans="1:17" ht="12.75" hidden="1" customHeight="1" x14ac:dyDescent="0.2">
      <c r="A1167" s="157" t="s">
        <v>195</v>
      </c>
      <c r="D1167" s="328"/>
      <c r="E1167" s="328"/>
      <c r="F1167" s="328"/>
    </row>
    <row r="1168" spans="1:17" ht="12.75" hidden="1" customHeight="1" x14ac:dyDescent="0.2">
      <c r="A1168" s="157" t="s">
        <v>196</v>
      </c>
      <c r="D1168" s="328"/>
      <c r="E1168" s="328"/>
      <c r="F1168" s="328"/>
    </row>
    <row r="1169" spans="1:6" ht="12.75" hidden="1" customHeight="1" x14ac:dyDescent="0.2">
      <c r="A1169" s="79" t="s">
        <v>197</v>
      </c>
      <c r="D1169" s="328"/>
      <c r="E1169" s="328"/>
      <c r="F1169" s="328"/>
    </row>
    <row r="1170" spans="1:6" ht="12.75" hidden="1" customHeight="1" x14ac:dyDescent="0.2">
      <c r="A1170" s="79" t="s">
        <v>187</v>
      </c>
      <c r="D1170" s="328"/>
      <c r="E1170" s="328"/>
      <c r="F1170" s="328"/>
    </row>
    <row r="1171" spans="1:6" ht="12.75" hidden="1" customHeight="1" x14ac:dyDescent="0.2">
      <c r="A1171" s="165"/>
      <c r="D1171" s="328"/>
      <c r="E1171" s="328"/>
      <c r="F1171" s="328"/>
    </row>
    <row r="1172" spans="1:6" ht="12.75" hidden="1" customHeight="1" x14ac:dyDescent="0.2">
      <c r="A1172" s="59" t="s">
        <v>236</v>
      </c>
      <c r="B1172" s="23" t="s">
        <v>19</v>
      </c>
      <c r="C1172" s="23" t="s">
        <v>19</v>
      </c>
      <c r="D1172" s="328" t="s">
        <v>19</v>
      </c>
      <c r="E1172" s="328" t="s">
        <v>19</v>
      </c>
      <c r="F1172" s="328" t="s">
        <v>19</v>
      </c>
    </row>
    <row r="1173" spans="1:6" ht="12.75" hidden="1" customHeight="1" x14ac:dyDescent="0.2">
      <c r="A1173" s="141" t="s">
        <v>194</v>
      </c>
      <c r="D1173" s="328"/>
      <c r="E1173" s="328"/>
      <c r="F1173" s="328"/>
    </row>
    <row r="1174" spans="1:6" ht="12.75" hidden="1" customHeight="1" x14ac:dyDescent="0.2">
      <c r="A1174" s="145" t="s">
        <v>195</v>
      </c>
      <c r="D1174" s="328"/>
      <c r="E1174" s="328"/>
      <c r="F1174" s="328"/>
    </row>
    <row r="1175" spans="1:6" ht="12.75" hidden="1" customHeight="1" x14ac:dyDescent="0.2">
      <c r="A1175" s="145" t="s">
        <v>196</v>
      </c>
      <c r="D1175" s="328"/>
      <c r="E1175" s="328"/>
      <c r="F1175" s="328"/>
    </row>
    <row r="1176" spans="1:6" ht="12.75" hidden="1" customHeight="1" x14ac:dyDescent="0.2">
      <c r="A1176" s="77" t="s">
        <v>197</v>
      </c>
      <c r="D1176" s="328"/>
      <c r="E1176" s="328"/>
      <c r="F1176" s="328"/>
    </row>
    <row r="1177" spans="1:6" ht="12.75" hidden="1" customHeight="1" x14ac:dyDescent="0.2">
      <c r="A1177" s="79" t="s">
        <v>187</v>
      </c>
      <c r="D1177" s="328"/>
      <c r="E1177" s="328"/>
      <c r="F1177" s="328"/>
    </row>
    <row r="1178" spans="1:6" ht="12.75" customHeight="1" x14ac:dyDescent="0.2">
      <c r="A1178" s="43"/>
      <c r="D1178" s="328"/>
      <c r="E1178" s="328"/>
      <c r="F1178" s="328"/>
    </row>
    <row r="1179" spans="1:6" ht="12.75" customHeight="1" x14ac:dyDescent="0.2">
      <c r="A1179" s="33" t="s">
        <v>237</v>
      </c>
      <c r="B1179" s="328">
        <v>2.9335869999999997</v>
      </c>
      <c r="C1179" s="328">
        <v>7.2678189999999994</v>
      </c>
      <c r="D1179" s="328" t="s">
        <v>19</v>
      </c>
      <c r="E1179" s="328" t="s">
        <v>19</v>
      </c>
      <c r="F1179" s="328" t="s">
        <v>19</v>
      </c>
    </row>
    <row r="1180" spans="1:6" ht="12.75" customHeight="1" x14ac:dyDescent="0.2">
      <c r="A1180" s="147" t="s">
        <v>204</v>
      </c>
      <c r="B1180" s="160" t="s">
        <v>18</v>
      </c>
      <c r="C1180" s="160" t="s">
        <v>18</v>
      </c>
      <c r="D1180" s="160" t="s">
        <v>19</v>
      </c>
      <c r="E1180" s="160" t="s">
        <v>19</v>
      </c>
      <c r="F1180" s="160" t="s">
        <v>19</v>
      </c>
    </row>
    <row r="1181" spans="1:6" ht="12.75" customHeight="1" x14ac:dyDescent="0.2">
      <c r="A1181" s="147" t="s">
        <v>205</v>
      </c>
      <c r="B1181" s="160" t="s">
        <v>18</v>
      </c>
      <c r="C1181" s="160" t="s">
        <v>18</v>
      </c>
      <c r="D1181" s="160" t="s">
        <v>19</v>
      </c>
      <c r="E1181" s="160" t="s">
        <v>19</v>
      </c>
      <c r="F1181" s="160" t="s">
        <v>19</v>
      </c>
    </row>
    <row r="1182" spans="1:6" ht="12.75" customHeight="1" x14ac:dyDescent="0.2">
      <c r="A1182" s="147" t="s">
        <v>1115</v>
      </c>
      <c r="B1182" s="38">
        <v>5.7443999999999995E-2</v>
      </c>
      <c r="C1182" s="38">
        <v>8.4135000000000001E-2</v>
      </c>
      <c r="D1182" s="38" t="s">
        <v>19</v>
      </c>
      <c r="E1182" s="38" t="s">
        <v>19</v>
      </c>
      <c r="F1182" s="38" t="s">
        <v>19</v>
      </c>
    </row>
    <row r="1183" spans="1:6" ht="12.75" hidden="1" customHeight="1" x14ac:dyDescent="0.2">
      <c r="A1183" s="350" t="s">
        <v>207</v>
      </c>
      <c r="B1183" s="160" t="s">
        <v>19</v>
      </c>
      <c r="C1183" s="160" t="s">
        <v>19</v>
      </c>
      <c r="D1183" s="160" t="s">
        <v>19</v>
      </c>
      <c r="E1183" s="160" t="s">
        <v>19</v>
      </c>
      <c r="F1183" s="160" t="s">
        <v>19</v>
      </c>
    </row>
    <row r="1184" spans="1:6" ht="12.75" hidden="1" customHeight="1" x14ac:dyDescent="0.2">
      <c r="A1184" s="346" t="s">
        <v>208</v>
      </c>
      <c r="B1184" s="160" t="s">
        <v>19</v>
      </c>
      <c r="C1184" s="160" t="s">
        <v>19</v>
      </c>
      <c r="D1184" s="160" t="s">
        <v>19</v>
      </c>
      <c r="E1184" s="160" t="s">
        <v>19</v>
      </c>
      <c r="F1184" s="160" t="s">
        <v>19</v>
      </c>
    </row>
    <row r="1185" spans="1:17" ht="12.75" hidden="1" customHeight="1" x14ac:dyDescent="0.2">
      <c r="A1185" s="346" t="s">
        <v>209</v>
      </c>
      <c r="B1185" s="160" t="s">
        <v>19</v>
      </c>
      <c r="C1185" s="160" t="s">
        <v>19</v>
      </c>
      <c r="D1185" s="160" t="s">
        <v>19</v>
      </c>
      <c r="E1185" s="160" t="s">
        <v>19</v>
      </c>
      <c r="F1185" s="160" t="s">
        <v>19</v>
      </c>
    </row>
    <row r="1186" spans="1:17" ht="12.75" customHeight="1" x14ac:dyDescent="0.2">
      <c r="A1186" s="80"/>
    </row>
    <row r="1187" spans="1:17" ht="12.75" customHeight="1" x14ac:dyDescent="0.2">
      <c r="A1187" s="33" t="s">
        <v>238</v>
      </c>
      <c r="B1187" s="23" t="s">
        <v>19</v>
      </c>
      <c r="C1187" s="23" t="s">
        <v>19</v>
      </c>
      <c r="D1187" s="23" t="s">
        <v>19</v>
      </c>
      <c r="E1187" s="23" t="s">
        <v>19</v>
      </c>
      <c r="F1187" s="23" t="s">
        <v>19</v>
      </c>
    </row>
    <row r="1188" spans="1:17" ht="12.75" hidden="1" customHeight="1" x14ac:dyDescent="0.2">
      <c r="A1188" s="79" t="s">
        <v>204</v>
      </c>
    </row>
    <row r="1189" spans="1:17" ht="12.75" hidden="1" customHeight="1" x14ac:dyDescent="0.2">
      <c r="A1189" s="79" t="s">
        <v>205</v>
      </c>
    </row>
    <row r="1190" spans="1:17" ht="12.75" hidden="1" customHeight="1" x14ac:dyDescent="0.2">
      <c r="A1190" s="79" t="s">
        <v>229</v>
      </c>
    </row>
    <row r="1191" spans="1:17" ht="12.75" hidden="1" customHeight="1" x14ac:dyDescent="0.2">
      <c r="A1191" s="79" t="s">
        <v>207</v>
      </c>
    </row>
    <row r="1192" spans="1:17" ht="12.75" hidden="1" customHeight="1" x14ac:dyDescent="0.2">
      <c r="A1192" s="141" t="s">
        <v>208</v>
      </c>
    </row>
    <row r="1193" spans="1:17" ht="12.75" hidden="1" customHeight="1" x14ac:dyDescent="0.2">
      <c r="A1193" s="37" t="s">
        <v>209</v>
      </c>
    </row>
    <row r="1194" spans="1:17" ht="82.5" customHeight="1" x14ac:dyDescent="0.2">
      <c r="A1194" s="1112" t="s">
        <v>1116</v>
      </c>
      <c r="B1194" s="1113"/>
      <c r="C1194" s="1113"/>
      <c r="D1194" s="1113"/>
      <c r="E1194" s="1113"/>
      <c r="F1194" s="1113"/>
    </row>
    <row r="1195" spans="1:17" ht="24" customHeight="1" x14ac:dyDescent="0.2">
      <c r="A1195" s="1111" t="s">
        <v>1099</v>
      </c>
      <c r="B1195" s="1111"/>
      <c r="C1195" s="1111"/>
      <c r="D1195" s="1111"/>
      <c r="E1195" s="1111"/>
      <c r="F1195" s="1111"/>
    </row>
    <row r="1196" spans="1:17" s="598" customFormat="1" x14ac:dyDescent="0.2">
      <c r="A1196" s="139"/>
      <c r="B1196" s="23"/>
      <c r="C1196" s="23"/>
      <c r="D1196" s="23"/>
      <c r="E1196" s="23"/>
      <c r="F1196" s="23"/>
      <c r="G1196" s="601"/>
      <c r="H1196" s="601"/>
      <c r="I1196" s="601"/>
      <c r="J1196" s="601"/>
      <c r="K1196" s="601"/>
      <c r="M1196" s="133"/>
      <c r="N1196" s="133"/>
      <c r="O1196" s="133"/>
      <c r="P1196" s="133"/>
      <c r="Q1196" s="133"/>
    </row>
    <row r="1197" spans="1:17" s="598" customFormat="1" x14ac:dyDescent="0.2">
      <c r="A1197" s="139"/>
      <c r="B1197" s="23"/>
      <c r="C1197" s="23"/>
      <c r="D1197" s="23"/>
      <c r="E1197" s="23"/>
      <c r="F1197" s="23"/>
      <c r="G1197" s="601"/>
      <c r="H1197" s="601"/>
      <c r="I1197" s="601"/>
      <c r="J1197" s="601"/>
      <c r="K1197" s="601"/>
      <c r="M1197" s="133"/>
      <c r="N1197" s="133"/>
      <c r="O1197" s="133"/>
      <c r="P1197" s="133"/>
      <c r="Q1197" s="133"/>
    </row>
    <row r="1198" spans="1:17" s="598" customFormat="1" x14ac:dyDescent="0.2">
      <c r="A1198" s="139"/>
      <c r="B1198" s="23"/>
      <c r="C1198" s="23"/>
      <c r="D1198" s="23"/>
      <c r="E1198" s="23"/>
      <c r="F1198" s="23"/>
      <c r="G1198" s="601"/>
      <c r="H1198" s="601"/>
      <c r="I1198" s="601"/>
      <c r="J1198" s="601"/>
      <c r="K1198" s="601"/>
      <c r="M1198" s="133"/>
      <c r="N1198" s="133"/>
      <c r="O1198" s="133"/>
      <c r="P1198" s="133"/>
      <c r="Q1198" s="133"/>
    </row>
    <row r="1199" spans="1:17" s="598" customFormat="1" x14ac:dyDescent="0.2">
      <c r="A1199" s="139"/>
      <c r="B1199" s="516"/>
      <c r="C1199" s="516"/>
      <c r="D1199" s="516"/>
      <c r="E1199" s="516"/>
      <c r="F1199" s="516"/>
      <c r="G1199" s="601"/>
      <c r="H1199" s="601"/>
      <c r="I1199" s="601"/>
      <c r="J1199" s="601"/>
      <c r="K1199" s="601"/>
      <c r="M1199" s="133"/>
      <c r="N1199" s="133"/>
      <c r="O1199" s="133"/>
      <c r="P1199" s="133"/>
      <c r="Q1199" s="133"/>
    </row>
    <row r="1200" spans="1:17" s="598" customFormat="1" x14ac:dyDescent="0.2">
      <c r="A1200" s="1102" t="s">
        <v>239</v>
      </c>
      <c r="B1200" s="1102"/>
      <c r="C1200" s="1102"/>
      <c r="D1200" s="1102"/>
      <c r="E1200" s="1102"/>
      <c r="F1200" s="1102"/>
      <c r="G1200" s="601"/>
      <c r="H1200" s="601"/>
      <c r="I1200" s="601"/>
      <c r="J1200" s="601"/>
      <c r="K1200" s="601"/>
      <c r="M1200" s="133"/>
      <c r="N1200" s="133"/>
      <c r="O1200" s="133"/>
      <c r="P1200" s="133"/>
      <c r="Q1200" s="133"/>
    </row>
    <row r="1201" spans="1:17" s="600" customFormat="1" ht="15" x14ac:dyDescent="0.25">
      <c r="A1201" s="1101" t="s">
        <v>240</v>
      </c>
      <c r="B1201" s="1101"/>
      <c r="C1201" s="1101"/>
      <c r="D1201" s="1101"/>
      <c r="E1201" s="1101"/>
      <c r="F1201" s="1101"/>
      <c r="G1201" s="602"/>
      <c r="H1201" s="602"/>
      <c r="I1201" s="602"/>
      <c r="J1201" s="602"/>
      <c r="K1201" s="602"/>
      <c r="M1201" s="133"/>
      <c r="N1201" s="133"/>
      <c r="O1201" s="133"/>
      <c r="P1201" s="133"/>
      <c r="Q1201" s="133"/>
    </row>
    <row r="1202" spans="1:17" s="598" customFormat="1" x14ac:dyDescent="0.2">
      <c r="A1202" s="148" t="s">
        <v>54</v>
      </c>
      <c r="B1202" s="516"/>
      <c r="C1202" s="516"/>
      <c r="D1202" s="516"/>
      <c r="E1202" s="516"/>
      <c r="F1202" s="516"/>
      <c r="G1202" s="601"/>
      <c r="H1202" s="601"/>
      <c r="I1202" s="601"/>
      <c r="J1202" s="601"/>
      <c r="K1202" s="601"/>
      <c r="M1202" s="133"/>
      <c r="N1202" s="133"/>
      <c r="O1202" s="133"/>
      <c r="P1202" s="133"/>
      <c r="Q1202" s="133"/>
    </row>
    <row r="1203" spans="1:17" s="598" customFormat="1" x14ac:dyDescent="0.2">
      <c r="A1203" s="132"/>
      <c r="B1203" s="516"/>
      <c r="C1203" s="516"/>
      <c r="D1203" s="516"/>
      <c r="E1203" s="516"/>
      <c r="F1203" s="516"/>
      <c r="G1203" s="601"/>
      <c r="H1203" s="601"/>
      <c r="I1203" s="601"/>
      <c r="J1203" s="601"/>
      <c r="K1203" s="601"/>
      <c r="M1203" s="133"/>
      <c r="N1203" s="133"/>
      <c r="O1203" s="133"/>
      <c r="P1203" s="133"/>
      <c r="Q1203" s="133"/>
    </row>
    <row r="1204" spans="1:17" s="598" customFormat="1" x14ac:dyDescent="0.2">
      <c r="A1204" s="136"/>
      <c r="B1204" s="12">
        <v>40909</v>
      </c>
      <c r="C1204" s="12">
        <v>41275</v>
      </c>
      <c r="D1204" s="12">
        <v>41640</v>
      </c>
      <c r="E1204" s="12">
        <v>42005</v>
      </c>
      <c r="F1204" s="12">
        <v>42370</v>
      </c>
      <c r="G1204" s="767"/>
      <c r="H1204" s="597"/>
      <c r="I1204" s="597"/>
      <c r="M1204" s="133"/>
      <c r="N1204" s="133"/>
      <c r="O1204" s="133"/>
      <c r="P1204" s="133"/>
      <c r="Q1204" s="133"/>
    </row>
    <row r="1205" spans="1:17" s="598" customFormat="1" ht="14.25" x14ac:dyDescent="0.2">
      <c r="A1205" s="132" t="s">
        <v>1117</v>
      </c>
      <c r="B1205" s="516"/>
      <c r="C1205" s="516"/>
      <c r="D1205" s="516"/>
      <c r="E1205" s="516"/>
      <c r="F1205" s="516"/>
      <c r="G1205" s="601"/>
      <c r="H1205" s="601"/>
      <c r="I1205" s="601"/>
      <c r="J1205" s="601"/>
      <c r="K1205" s="601"/>
      <c r="M1205" s="133"/>
      <c r="N1205" s="133"/>
      <c r="O1205" s="133"/>
      <c r="P1205" s="133"/>
      <c r="Q1205" s="133"/>
    </row>
    <row r="1206" spans="1:17" s="598" customFormat="1" x14ac:dyDescent="0.2">
      <c r="A1206" s="80" t="s">
        <v>183</v>
      </c>
      <c r="B1206" s="23">
        <v>291</v>
      </c>
      <c r="C1206" s="23">
        <v>283</v>
      </c>
      <c r="D1206" s="23">
        <v>280</v>
      </c>
      <c r="E1206" s="23">
        <v>279</v>
      </c>
      <c r="F1206" s="23">
        <v>279</v>
      </c>
      <c r="G1206" s="5"/>
      <c r="H1206" s="5"/>
      <c r="I1206" s="5"/>
      <c r="J1206" s="5"/>
      <c r="K1206" s="5"/>
      <c r="M1206" s="133"/>
      <c r="N1206" s="133"/>
      <c r="O1206" s="133"/>
      <c r="P1206" s="133"/>
      <c r="Q1206" s="133"/>
    </row>
    <row r="1207" spans="1:17" s="598" customFormat="1" x14ac:dyDescent="0.2">
      <c r="A1207" s="138" t="s">
        <v>184</v>
      </c>
      <c r="B1207" s="160">
        <v>1</v>
      </c>
      <c r="C1207" s="160">
        <v>1</v>
      </c>
      <c r="D1207" s="160">
        <v>1</v>
      </c>
      <c r="E1207" s="160">
        <v>1</v>
      </c>
      <c r="F1207" s="160">
        <v>1</v>
      </c>
      <c r="G1207" s="601"/>
      <c r="H1207" s="601"/>
      <c r="I1207" s="601"/>
      <c r="J1207" s="601"/>
      <c r="K1207" s="601"/>
      <c r="M1207" s="133"/>
      <c r="N1207" s="133"/>
      <c r="O1207" s="133"/>
      <c r="P1207" s="133"/>
      <c r="Q1207" s="133"/>
    </row>
    <row r="1208" spans="1:17" s="598" customFormat="1" x14ac:dyDescent="0.2">
      <c r="A1208" s="138" t="s">
        <v>219</v>
      </c>
      <c r="B1208" s="160">
        <v>6</v>
      </c>
      <c r="C1208" s="160">
        <v>4</v>
      </c>
      <c r="D1208" s="160">
        <v>4</v>
      </c>
      <c r="E1208" s="160">
        <v>4</v>
      </c>
      <c r="F1208" s="160">
        <v>4</v>
      </c>
      <c r="G1208" s="601"/>
      <c r="H1208" s="601"/>
      <c r="I1208" s="601"/>
      <c r="J1208" s="601"/>
      <c r="K1208" s="601"/>
      <c r="M1208" s="133"/>
      <c r="N1208" s="133"/>
      <c r="O1208" s="133"/>
      <c r="P1208" s="133"/>
      <c r="Q1208" s="133"/>
    </row>
    <row r="1209" spans="1:17" s="598" customFormat="1" x14ac:dyDescent="0.2">
      <c r="A1209" s="138" t="s">
        <v>370</v>
      </c>
      <c r="B1209" s="160">
        <v>0</v>
      </c>
      <c r="C1209" s="160">
        <v>0</v>
      </c>
      <c r="D1209" s="160">
        <v>0</v>
      </c>
      <c r="E1209" s="160">
        <v>0</v>
      </c>
      <c r="F1209" s="160">
        <v>0</v>
      </c>
      <c r="G1209" s="132"/>
      <c r="H1209" s="601"/>
      <c r="I1209" s="601"/>
      <c r="J1209" s="601"/>
      <c r="K1209" s="601"/>
      <c r="M1209" s="133"/>
      <c r="N1209" s="133"/>
      <c r="O1209" s="133"/>
      <c r="P1209" s="133"/>
      <c r="Q1209" s="133"/>
    </row>
    <row r="1210" spans="1:17" s="598" customFormat="1" x14ac:dyDescent="0.2">
      <c r="A1210" s="138" t="s">
        <v>186</v>
      </c>
      <c r="B1210" s="160">
        <v>196</v>
      </c>
      <c r="C1210" s="160">
        <v>192</v>
      </c>
      <c r="D1210" s="160">
        <v>190</v>
      </c>
      <c r="E1210" s="160">
        <v>189</v>
      </c>
      <c r="F1210" s="160">
        <v>190</v>
      </c>
      <c r="G1210" s="601"/>
      <c r="H1210" s="601"/>
      <c r="I1210" s="601"/>
      <c r="J1210" s="601"/>
      <c r="K1210" s="601"/>
      <c r="M1210" s="133"/>
      <c r="N1210" s="133"/>
      <c r="O1210" s="133"/>
      <c r="P1210" s="133"/>
      <c r="Q1210" s="133"/>
    </row>
    <row r="1211" spans="1:17" s="598" customFormat="1" x14ac:dyDescent="0.2">
      <c r="A1211" s="138" t="s">
        <v>187</v>
      </c>
      <c r="B1211" s="160">
        <v>88</v>
      </c>
      <c r="C1211" s="160">
        <v>86</v>
      </c>
      <c r="D1211" s="160">
        <v>85</v>
      </c>
      <c r="E1211" s="160">
        <v>85</v>
      </c>
      <c r="F1211" s="160">
        <v>84</v>
      </c>
      <c r="G1211" s="601"/>
      <c r="H1211" s="601"/>
      <c r="I1211" s="601"/>
      <c r="J1211" s="601"/>
      <c r="K1211" s="601"/>
      <c r="M1211" s="133"/>
      <c r="N1211" s="133"/>
      <c r="O1211" s="133"/>
      <c r="P1211" s="133"/>
      <c r="Q1211" s="133"/>
    </row>
    <row r="1212" spans="1:17" s="598" customFormat="1" x14ac:dyDescent="0.2">
      <c r="A1212" s="80"/>
      <c r="B1212" s="525"/>
      <c r="C1212" s="525"/>
      <c r="D1212" s="525"/>
      <c r="E1212" s="525"/>
      <c r="F1212" s="525"/>
      <c r="G1212" s="601"/>
      <c r="H1212" s="601"/>
      <c r="I1212" s="601"/>
      <c r="J1212" s="601"/>
      <c r="K1212" s="601"/>
      <c r="M1212" s="133"/>
      <c r="N1212" s="133"/>
      <c r="O1212" s="133"/>
      <c r="P1212" s="133"/>
      <c r="Q1212" s="133"/>
    </row>
    <row r="1213" spans="1:17" s="598" customFormat="1" x14ac:dyDescent="0.2">
      <c r="A1213" s="139" t="s">
        <v>188</v>
      </c>
      <c r="B1213" s="23">
        <v>291</v>
      </c>
      <c r="C1213" s="23">
        <v>283</v>
      </c>
      <c r="D1213" s="23">
        <v>280</v>
      </c>
      <c r="E1213" s="23">
        <v>279</v>
      </c>
      <c r="F1213" s="23">
        <v>279</v>
      </c>
      <c r="G1213" s="5"/>
      <c r="H1213" s="5"/>
      <c r="I1213" s="5"/>
      <c r="J1213" s="5"/>
      <c r="K1213" s="5"/>
      <c r="M1213" s="133"/>
      <c r="N1213" s="133"/>
      <c r="O1213" s="133"/>
      <c r="P1213" s="133"/>
      <c r="Q1213" s="133"/>
    </row>
    <row r="1214" spans="1:17" s="598" customFormat="1" x14ac:dyDescent="0.2">
      <c r="A1214" s="138" t="s">
        <v>184</v>
      </c>
      <c r="B1214" s="160">
        <v>1</v>
      </c>
      <c r="C1214" s="160">
        <v>1</v>
      </c>
      <c r="D1214" s="160">
        <v>1</v>
      </c>
      <c r="E1214" s="160">
        <v>1</v>
      </c>
      <c r="F1214" s="160">
        <v>1</v>
      </c>
      <c r="G1214" s="601"/>
      <c r="H1214" s="601"/>
      <c r="I1214" s="601"/>
      <c r="J1214" s="601"/>
      <c r="K1214" s="601"/>
      <c r="M1214" s="133"/>
      <c r="N1214" s="133"/>
      <c r="O1214" s="133"/>
      <c r="P1214" s="133"/>
      <c r="Q1214" s="133"/>
    </row>
    <row r="1215" spans="1:17" s="598" customFormat="1" x14ac:dyDescent="0.2">
      <c r="A1215" s="138" t="s">
        <v>219</v>
      </c>
      <c r="B1215" s="160">
        <v>6</v>
      </c>
      <c r="C1215" s="160">
        <v>4</v>
      </c>
      <c r="D1215" s="160">
        <v>4</v>
      </c>
      <c r="E1215" s="160">
        <v>4</v>
      </c>
      <c r="F1215" s="160">
        <v>4</v>
      </c>
      <c r="G1215" s="601"/>
      <c r="H1215" s="601"/>
      <c r="I1215" s="601"/>
      <c r="J1215" s="601"/>
      <c r="K1215" s="601"/>
      <c r="M1215" s="133"/>
      <c r="N1215" s="133"/>
      <c r="O1215" s="133"/>
      <c r="P1215" s="133"/>
      <c r="Q1215" s="133"/>
    </row>
    <row r="1216" spans="1:17" s="598" customFormat="1" x14ac:dyDescent="0.2">
      <c r="A1216" s="138" t="s">
        <v>370</v>
      </c>
      <c r="B1216" s="160">
        <v>0</v>
      </c>
      <c r="C1216" s="160">
        <v>0</v>
      </c>
      <c r="D1216" s="160">
        <v>0</v>
      </c>
      <c r="E1216" s="160">
        <v>0</v>
      </c>
      <c r="F1216" s="160">
        <v>0</v>
      </c>
      <c r="G1216" s="132"/>
      <c r="H1216" s="601"/>
      <c r="I1216" s="601"/>
      <c r="J1216" s="601"/>
      <c r="K1216" s="601"/>
      <c r="M1216" s="133"/>
      <c r="N1216" s="133"/>
      <c r="O1216" s="133"/>
      <c r="P1216" s="133"/>
      <c r="Q1216" s="133"/>
    </row>
    <row r="1217" spans="1:17" s="598" customFormat="1" x14ac:dyDescent="0.2">
      <c r="A1217" s="138" t="s">
        <v>186</v>
      </c>
      <c r="B1217" s="160">
        <v>196</v>
      </c>
      <c r="C1217" s="160">
        <v>192</v>
      </c>
      <c r="D1217" s="160">
        <v>190</v>
      </c>
      <c r="E1217" s="160">
        <v>189</v>
      </c>
      <c r="F1217" s="160">
        <v>190</v>
      </c>
      <c r="G1217" s="601"/>
      <c r="H1217" s="601"/>
      <c r="I1217" s="601"/>
      <c r="J1217" s="601"/>
      <c r="K1217" s="601"/>
      <c r="M1217" s="133"/>
      <c r="N1217" s="133"/>
      <c r="O1217" s="133"/>
      <c r="P1217" s="133"/>
      <c r="Q1217" s="133"/>
    </row>
    <row r="1218" spans="1:17" s="598" customFormat="1" x14ac:dyDescent="0.2">
      <c r="A1218" s="138" t="s">
        <v>187</v>
      </c>
      <c r="B1218" s="160">
        <v>88</v>
      </c>
      <c r="C1218" s="160">
        <v>86</v>
      </c>
      <c r="D1218" s="160">
        <v>85</v>
      </c>
      <c r="E1218" s="160">
        <v>85</v>
      </c>
      <c r="F1218" s="160">
        <v>84</v>
      </c>
      <c r="G1218" s="601"/>
      <c r="H1218" s="601"/>
      <c r="I1218" s="601"/>
      <c r="J1218" s="601"/>
      <c r="K1218" s="601"/>
      <c r="M1218" s="133"/>
      <c r="N1218" s="133"/>
      <c r="O1218" s="133"/>
      <c r="P1218" s="133"/>
      <c r="Q1218" s="133"/>
    </row>
    <row r="1219" spans="1:17" s="598" customFormat="1" x14ac:dyDescent="0.2">
      <c r="A1219" s="138"/>
      <c r="B1219" s="516"/>
      <c r="C1219" s="516"/>
      <c r="D1219" s="516"/>
      <c r="E1219" s="516"/>
      <c r="F1219" s="516"/>
      <c r="G1219" s="601"/>
      <c r="H1219" s="601"/>
      <c r="I1219" s="601"/>
      <c r="J1219" s="601"/>
      <c r="K1219" s="601"/>
      <c r="M1219" s="133"/>
      <c r="N1219" s="133"/>
      <c r="O1219" s="133"/>
      <c r="P1219" s="133"/>
      <c r="Q1219" s="133"/>
    </row>
    <row r="1220" spans="1:17" s="598" customFormat="1" x14ac:dyDescent="0.2">
      <c r="A1220" s="80" t="s">
        <v>189</v>
      </c>
      <c r="B1220" s="10">
        <v>0</v>
      </c>
      <c r="C1220" s="10">
        <v>0</v>
      </c>
      <c r="D1220" s="10">
        <v>0</v>
      </c>
      <c r="E1220" s="10">
        <v>0</v>
      </c>
      <c r="F1220" s="10">
        <v>0</v>
      </c>
      <c r="G1220" s="132"/>
      <c r="H1220" s="601"/>
      <c r="I1220" s="601"/>
      <c r="J1220" s="601"/>
      <c r="K1220" s="601"/>
      <c r="M1220" s="133"/>
      <c r="N1220" s="133"/>
      <c r="O1220" s="133"/>
      <c r="P1220" s="133"/>
      <c r="Q1220" s="133"/>
    </row>
    <row r="1221" spans="1:17" s="598" customFormat="1" hidden="1" x14ac:dyDescent="0.2">
      <c r="A1221" s="141" t="s">
        <v>184</v>
      </c>
      <c r="B1221" s="516"/>
      <c r="C1221" s="516"/>
      <c r="D1221" s="516"/>
      <c r="E1221" s="516"/>
      <c r="F1221" s="516"/>
      <c r="G1221" s="132"/>
      <c r="H1221" s="601"/>
      <c r="I1221" s="601"/>
      <c r="J1221" s="601"/>
      <c r="K1221" s="601"/>
      <c r="M1221" s="133"/>
      <c r="N1221" s="133"/>
      <c r="O1221" s="133"/>
      <c r="P1221" s="133"/>
      <c r="Q1221" s="133"/>
    </row>
    <row r="1222" spans="1:17" s="598" customFormat="1" hidden="1" x14ac:dyDescent="0.2">
      <c r="A1222" s="141" t="s">
        <v>219</v>
      </c>
      <c r="B1222" s="516"/>
      <c r="C1222" s="516"/>
      <c r="D1222" s="516"/>
      <c r="E1222" s="516"/>
      <c r="F1222" s="516"/>
      <c r="G1222" s="132"/>
      <c r="H1222" s="601"/>
      <c r="I1222" s="601"/>
      <c r="J1222" s="601"/>
      <c r="K1222" s="601"/>
      <c r="M1222" s="133"/>
      <c r="N1222" s="133"/>
      <c r="O1222" s="133"/>
      <c r="P1222" s="133"/>
      <c r="Q1222" s="133"/>
    </row>
    <row r="1223" spans="1:17" s="598" customFormat="1" hidden="1" x14ac:dyDescent="0.2">
      <c r="A1223" s="141" t="s">
        <v>243</v>
      </c>
      <c r="B1223" s="516"/>
      <c r="C1223" s="516"/>
      <c r="D1223" s="516"/>
      <c r="E1223" s="516"/>
      <c r="F1223" s="516"/>
      <c r="G1223" s="132"/>
      <c r="H1223" s="601"/>
      <c r="I1223" s="601"/>
      <c r="J1223" s="601"/>
      <c r="K1223" s="601"/>
      <c r="M1223" s="133"/>
      <c r="N1223" s="133"/>
      <c r="O1223" s="133"/>
      <c r="P1223" s="133"/>
      <c r="Q1223" s="133"/>
    </row>
    <row r="1224" spans="1:17" s="598" customFormat="1" hidden="1" x14ac:dyDescent="0.2">
      <c r="A1224" s="141" t="s">
        <v>186</v>
      </c>
      <c r="B1224" s="516"/>
      <c r="C1224" s="516"/>
      <c r="D1224" s="516"/>
      <c r="E1224" s="516"/>
      <c r="F1224" s="516"/>
      <c r="G1224" s="132"/>
      <c r="H1224" s="601"/>
      <c r="I1224" s="601"/>
      <c r="J1224" s="601"/>
      <c r="K1224" s="601"/>
      <c r="M1224" s="133"/>
      <c r="N1224" s="133"/>
      <c r="O1224" s="133"/>
      <c r="P1224" s="133"/>
      <c r="Q1224" s="133"/>
    </row>
    <row r="1225" spans="1:17" s="598" customFormat="1" hidden="1" x14ac:dyDescent="0.2">
      <c r="A1225" s="37" t="s">
        <v>187</v>
      </c>
      <c r="B1225" s="516"/>
      <c r="C1225" s="516"/>
      <c r="D1225" s="516"/>
      <c r="E1225" s="516"/>
      <c r="F1225" s="516"/>
      <c r="G1225" s="132"/>
      <c r="H1225" s="601"/>
      <c r="I1225" s="601"/>
      <c r="J1225" s="601"/>
      <c r="K1225" s="601"/>
      <c r="M1225" s="133"/>
      <c r="N1225" s="133"/>
      <c r="O1225" s="133"/>
      <c r="P1225" s="133"/>
      <c r="Q1225" s="133"/>
    </row>
    <row r="1226" spans="1:17" s="598" customFormat="1" x14ac:dyDescent="0.2">
      <c r="A1226" s="505"/>
      <c r="B1226" s="505"/>
      <c r="C1226" s="505"/>
      <c r="D1226" s="505"/>
      <c r="E1226" s="505"/>
      <c r="F1226" s="505"/>
      <c r="G1226" s="132"/>
      <c r="H1226" s="601"/>
      <c r="I1226" s="601"/>
      <c r="J1226" s="601"/>
      <c r="K1226" s="601"/>
      <c r="M1226" s="133"/>
      <c r="N1226" s="133"/>
      <c r="O1226" s="133"/>
      <c r="P1226" s="133"/>
      <c r="Q1226" s="133"/>
    </row>
    <row r="1227" spans="1:17" s="598" customFormat="1" x14ac:dyDescent="0.2">
      <c r="A1227" s="132" t="s">
        <v>1118</v>
      </c>
      <c r="B1227" s="516"/>
      <c r="C1227" s="516"/>
      <c r="D1227" s="516"/>
      <c r="E1227" s="516"/>
      <c r="F1227" s="516"/>
      <c r="G1227" s="601"/>
      <c r="H1227" s="601"/>
      <c r="I1227" s="601"/>
      <c r="J1227" s="601"/>
      <c r="K1227" s="601"/>
      <c r="M1227" s="133"/>
      <c r="N1227" s="133"/>
      <c r="O1227" s="133"/>
      <c r="P1227" s="133"/>
      <c r="Q1227" s="133"/>
    </row>
    <row r="1228" spans="1:17" s="598" customFormat="1" x14ac:dyDescent="0.2">
      <c r="A1228" s="80" t="s">
        <v>1119</v>
      </c>
      <c r="B1228" s="516"/>
      <c r="C1228" s="516"/>
      <c r="D1228" s="516"/>
      <c r="E1228" s="516"/>
      <c r="F1228" s="516"/>
      <c r="G1228" s="601"/>
      <c r="H1228" s="601"/>
      <c r="I1228" s="601"/>
      <c r="J1228" s="601"/>
      <c r="K1228" s="601"/>
      <c r="M1228" s="133"/>
      <c r="N1228" s="133"/>
      <c r="O1228" s="133"/>
      <c r="P1228" s="133"/>
      <c r="Q1228" s="133"/>
    </row>
    <row r="1229" spans="1:17" s="598" customFormat="1" x14ac:dyDescent="0.2">
      <c r="A1229" s="80" t="s">
        <v>183</v>
      </c>
      <c r="B1229" s="23">
        <v>199</v>
      </c>
      <c r="C1229" s="23">
        <v>186</v>
      </c>
      <c r="D1229" s="23">
        <v>177</v>
      </c>
      <c r="E1229" s="23">
        <v>175</v>
      </c>
      <c r="F1229" s="23">
        <v>171</v>
      </c>
      <c r="G1229" s="5"/>
      <c r="H1229" s="5"/>
      <c r="I1229" s="5"/>
      <c r="J1229" s="5"/>
      <c r="K1229" s="5"/>
      <c r="M1229" s="133"/>
      <c r="N1229" s="133"/>
      <c r="O1229" s="133"/>
      <c r="P1229" s="133"/>
      <c r="Q1229" s="133"/>
    </row>
    <row r="1230" spans="1:17" s="598" customFormat="1" x14ac:dyDescent="0.2">
      <c r="A1230" s="138" t="s">
        <v>184</v>
      </c>
      <c r="B1230" s="160">
        <v>0</v>
      </c>
      <c r="C1230" s="160">
        <v>0</v>
      </c>
      <c r="D1230" s="160">
        <v>0</v>
      </c>
      <c r="E1230" s="160">
        <v>0</v>
      </c>
      <c r="F1230" s="160">
        <v>0</v>
      </c>
      <c r="G1230" s="132"/>
      <c r="H1230" s="601"/>
      <c r="I1230" s="601"/>
      <c r="J1230" s="601"/>
      <c r="K1230" s="601"/>
      <c r="M1230" s="133"/>
      <c r="N1230" s="133"/>
      <c r="O1230" s="133"/>
      <c r="P1230" s="133"/>
      <c r="Q1230" s="133"/>
    </row>
    <row r="1231" spans="1:17" s="598" customFormat="1" x14ac:dyDescent="0.2">
      <c r="A1231" s="138" t="s">
        <v>219</v>
      </c>
      <c r="B1231" s="160">
        <v>5</v>
      </c>
      <c r="C1231" s="160">
        <v>4</v>
      </c>
      <c r="D1231" s="160">
        <v>4</v>
      </c>
      <c r="E1231" s="160">
        <v>4</v>
      </c>
      <c r="F1231" s="160">
        <v>4</v>
      </c>
      <c r="G1231" s="132"/>
      <c r="H1231" s="601"/>
      <c r="I1231" s="601"/>
      <c r="J1231" s="601"/>
      <c r="K1231" s="601"/>
      <c r="M1231" s="133"/>
      <c r="N1231" s="133"/>
      <c r="O1231" s="133"/>
      <c r="P1231" s="133"/>
      <c r="Q1231" s="133"/>
    </row>
    <row r="1232" spans="1:17" s="598" customFormat="1" x14ac:dyDescent="0.2">
      <c r="A1232" s="138" t="s">
        <v>370</v>
      </c>
      <c r="B1232" s="160">
        <v>0</v>
      </c>
      <c r="C1232" s="160">
        <v>0</v>
      </c>
      <c r="D1232" s="160">
        <v>0</v>
      </c>
      <c r="E1232" s="160">
        <v>0</v>
      </c>
      <c r="F1232" s="160">
        <v>0</v>
      </c>
      <c r="G1232" s="132"/>
      <c r="H1232" s="601"/>
      <c r="I1232" s="601"/>
      <c r="J1232" s="601"/>
      <c r="K1232" s="601"/>
      <c r="M1232" s="133"/>
      <c r="N1232" s="133"/>
      <c r="O1232" s="133"/>
      <c r="P1232" s="133"/>
      <c r="Q1232" s="133"/>
    </row>
    <row r="1233" spans="1:17" s="598" customFormat="1" x14ac:dyDescent="0.2">
      <c r="A1233" s="138" t="s">
        <v>186</v>
      </c>
      <c r="B1233" s="160">
        <v>18</v>
      </c>
      <c r="C1233" s="160">
        <v>18</v>
      </c>
      <c r="D1233" s="160">
        <v>18</v>
      </c>
      <c r="E1233" s="160">
        <v>18</v>
      </c>
      <c r="F1233" s="160">
        <v>18</v>
      </c>
      <c r="G1233" s="132"/>
      <c r="H1233" s="601"/>
      <c r="I1233" s="601"/>
      <c r="J1233" s="601"/>
      <c r="K1233" s="601"/>
      <c r="M1233" s="133"/>
      <c r="N1233" s="133"/>
      <c r="O1233" s="133"/>
      <c r="P1233" s="133"/>
      <c r="Q1233" s="133"/>
    </row>
    <row r="1234" spans="1:17" s="598" customFormat="1" x14ac:dyDescent="0.2">
      <c r="A1234" s="138" t="s">
        <v>187</v>
      </c>
      <c r="B1234" s="160">
        <v>176</v>
      </c>
      <c r="C1234" s="160">
        <v>164</v>
      </c>
      <c r="D1234" s="160">
        <v>155</v>
      </c>
      <c r="E1234" s="160">
        <v>153</v>
      </c>
      <c r="F1234" s="160">
        <v>149</v>
      </c>
      <c r="G1234" s="132"/>
      <c r="H1234" s="601"/>
      <c r="I1234" s="601"/>
      <c r="J1234" s="601"/>
      <c r="K1234" s="601"/>
      <c r="M1234" s="133"/>
      <c r="N1234" s="133"/>
      <c r="O1234" s="133"/>
      <c r="P1234" s="133"/>
      <c r="Q1234" s="133"/>
    </row>
    <row r="1235" spans="1:17" s="598" customFormat="1" x14ac:dyDescent="0.2">
      <c r="A1235" s="80"/>
      <c r="B1235" s="516"/>
      <c r="C1235" s="516"/>
      <c r="D1235" s="516"/>
      <c r="E1235" s="516"/>
      <c r="F1235" s="516"/>
      <c r="G1235" s="132"/>
      <c r="H1235" s="601"/>
      <c r="I1235" s="601"/>
      <c r="J1235" s="601"/>
      <c r="K1235" s="601"/>
      <c r="M1235" s="133"/>
      <c r="N1235" s="133"/>
      <c r="O1235" s="133"/>
      <c r="P1235" s="133"/>
      <c r="Q1235" s="133"/>
    </row>
    <row r="1236" spans="1:17" s="598" customFormat="1" x14ac:dyDescent="0.2">
      <c r="A1236" s="139" t="s">
        <v>188</v>
      </c>
      <c r="B1236" s="23">
        <v>199</v>
      </c>
      <c r="C1236" s="23">
        <v>186</v>
      </c>
      <c r="D1236" s="23">
        <v>177</v>
      </c>
      <c r="E1236" s="23">
        <v>175</v>
      </c>
      <c r="F1236" s="23">
        <v>171</v>
      </c>
      <c r="G1236" s="5"/>
      <c r="H1236" s="5"/>
      <c r="I1236" s="5"/>
      <c r="J1236" s="5"/>
      <c r="K1236" s="5"/>
      <c r="M1236" s="133"/>
      <c r="N1236" s="133"/>
      <c r="O1236" s="133"/>
      <c r="P1236" s="133"/>
      <c r="Q1236" s="133"/>
    </row>
    <row r="1237" spans="1:17" s="598" customFormat="1" x14ac:dyDescent="0.2">
      <c r="A1237" s="138" t="s">
        <v>184</v>
      </c>
      <c r="B1237" s="160">
        <v>0</v>
      </c>
      <c r="C1237" s="160">
        <v>0</v>
      </c>
      <c r="D1237" s="160">
        <v>0</v>
      </c>
      <c r="E1237" s="160">
        <v>0</v>
      </c>
      <c r="F1237" s="160">
        <v>0</v>
      </c>
      <c r="G1237" s="132"/>
      <c r="H1237" s="601"/>
      <c r="I1237" s="601"/>
      <c r="J1237" s="601"/>
      <c r="K1237" s="601"/>
      <c r="M1237" s="133"/>
      <c r="N1237" s="133"/>
      <c r="O1237" s="133"/>
      <c r="P1237" s="133"/>
      <c r="Q1237" s="133"/>
    </row>
    <row r="1238" spans="1:17" s="598" customFormat="1" x14ac:dyDescent="0.2">
      <c r="A1238" s="138" t="s">
        <v>219</v>
      </c>
      <c r="B1238" s="160">
        <v>5</v>
      </c>
      <c r="C1238" s="160">
        <v>4</v>
      </c>
      <c r="D1238" s="160">
        <v>4</v>
      </c>
      <c r="E1238" s="160">
        <v>4</v>
      </c>
      <c r="F1238" s="160">
        <v>4</v>
      </c>
      <c r="G1238" s="132"/>
      <c r="H1238" s="601"/>
      <c r="I1238" s="601"/>
      <c r="J1238" s="601"/>
      <c r="K1238" s="601"/>
      <c r="M1238" s="133"/>
      <c r="N1238" s="133"/>
      <c r="O1238" s="133"/>
      <c r="P1238" s="133"/>
      <c r="Q1238" s="133"/>
    </row>
    <row r="1239" spans="1:17" s="598" customFormat="1" ht="12.75" customHeight="1" x14ac:dyDescent="0.2">
      <c r="A1239" s="138" t="s">
        <v>370</v>
      </c>
      <c r="B1239" s="160">
        <v>0</v>
      </c>
      <c r="C1239" s="160">
        <v>0</v>
      </c>
      <c r="D1239" s="160">
        <v>0</v>
      </c>
      <c r="E1239" s="160">
        <v>0</v>
      </c>
      <c r="F1239" s="160">
        <v>0</v>
      </c>
      <c r="G1239" s="132"/>
      <c r="H1239" s="601"/>
      <c r="I1239" s="601"/>
      <c r="J1239" s="601"/>
      <c r="K1239" s="601"/>
      <c r="M1239" s="133"/>
      <c r="N1239" s="133"/>
      <c r="O1239" s="133"/>
      <c r="P1239" s="133"/>
      <c r="Q1239" s="133"/>
    </row>
    <row r="1240" spans="1:17" s="598" customFormat="1" x14ac:dyDescent="0.2">
      <c r="A1240" s="138" t="s">
        <v>186</v>
      </c>
      <c r="B1240" s="160">
        <v>18</v>
      </c>
      <c r="C1240" s="160">
        <v>18</v>
      </c>
      <c r="D1240" s="160">
        <v>18</v>
      </c>
      <c r="E1240" s="160">
        <v>18</v>
      </c>
      <c r="F1240" s="160">
        <v>18</v>
      </c>
      <c r="G1240" s="132"/>
      <c r="H1240" s="601"/>
      <c r="I1240" s="601"/>
      <c r="J1240" s="601"/>
      <c r="K1240" s="601"/>
      <c r="M1240" s="133"/>
      <c r="N1240" s="133"/>
      <c r="O1240" s="133"/>
      <c r="P1240" s="133"/>
      <c r="Q1240" s="133"/>
    </row>
    <row r="1241" spans="1:17" s="598" customFormat="1" x14ac:dyDescent="0.2">
      <c r="A1241" s="138" t="s">
        <v>187</v>
      </c>
      <c r="B1241" s="160">
        <v>176</v>
      </c>
      <c r="C1241" s="160">
        <v>164</v>
      </c>
      <c r="D1241" s="160">
        <v>155</v>
      </c>
      <c r="E1241" s="160">
        <v>153</v>
      </c>
      <c r="F1241" s="160">
        <v>149</v>
      </c>
      <c r="G1241" s="132"/>
      <c r="H1241" s="601"/>
      <c r="I1241" s="601"/>
      <c r="J1241" s="601"/>
      <c r="K1241" s="601"/>
      <c r="M1241" s="133"/>
      <c r="N1241" s="133"/>
      <c r="O1241" s="133"/>
      <c r="P1241" s="133"/>
      <c r="Q1241" s="133"/>
    </row>
    <row r="1242" spans="1:17" s="598" customFormat="1" x14ac:dyDescent="0.2">
      <c r="A1242" s="138"/>
      <c r="B1242" s="23"/>
      <c r="C1242" s="23"/>
      <c r="D1242" s="23"/>
      <c r="E1242" s="23"/>
      <c r="F1242" s="23"/>
      <c r="G1242" s="132"/>
      <c r="H1242" s="601"/>
      <c r="I1242" s="601"/>
      <c r="J1242" s="601"/>
      <c r="K1242" s="601"/>
      <c r="M1242" s="133"/>
      <c r="N1242" s="133"/>
      <c r="O1242" s="133"/>
      <c r="P1242" s="133"/>
      <c r="Q1242" s="133"/>
    </row>
    <row r="1243" spans="1:17" s="598" customFormat="1" x14ac:dyDescent="0.2">
      <c r="A1243" s="139" t="s">
        <v>189</v>
      </c>
      <c r="B1243" s="23">
        <v>0</v>
      </c>
      <c r="C1243" s="23">
        <v>0</v>
      </c>
      <c r="D1243" s="23">
        <v>0</v>
      </c>
      <c r="E1243" s="23">
        <v>0</v>
      </c>
      <c r="F1243" s="23">
        <v>0</v>
      </c>
      <c r="G1243" s="132"/>
      <c r="H1243" s="601"/>
      <c r="I1243" s="601"/>
      <c r="J1243" s="601"/>
      <c r="K1243" s="601"/>
      <c r="M1243" s="133"/>
      <c r="N1243" s="133"/>
      <c r="O1243" s="133"/>
      <c r="P1243" s="133"/>
      <c r="Q1243" s="133"/>
    </row>
    <row r="1244" spans="1:17" s="598" customFormat="1" hidden="1" x14ac:dyDescent="0.2">
      <c r="A1244" s="141" t="s">
        <v>184</v>
      </c>
      <c r="B1244" s="23"/>
      <c r="C1244" s="23"/>
      <c r="D1244" s="23"/>
      <c r="E1244" s="23"/>
      <c r="F1244" s="23"/>
      <c r="G1244" s="132"/>
      <c r="H1244" s="601"/>
      <c r="I1244" s="601"/>
      <c r="J1244" s="601"/>
      <c r="K1244" s="601"/>
      <c r="M1244" s="133"/>
      <c r="N1244" s="133"/>
      <c r="O1244" s="133"/>
      <c r="P1244" s="133"/>
      <c r="Q1244" s="133"/>
    </row>
    <row r="1245" spans="1:17" s="598" customFormat="1" hidden="1" x14ac:dyDescent="0.2">
      <c r="A1245" s="141" t="s">
        <v>219</v>
      </c>
      <c r="B1245" s="23"/>
      <c r="C1245" s="23"/>
      <c r="D1245" s="23"/>
      <c r="E1245" s="23"/>
      <c r="F1245" s="23"/>
      <c r="G1245" s="132"/>
      <c r="H1245" s="601"/>
      <c r="I1245" s="601"/>
      <c r="J1245" s="601"/>
      <c r="K1245" s="601"/>
      <c r="M1245" s="133"/>
      <c r="N1245" s="133"/>
      <c r="O1245" s="133"/>
      <c r="P1245" s="133"/>
      <c r="Q1245" s="133"/>
    </row>
    <row r="1246" spans="1:17" s="598" customFormat="1" hidden="1" x14ac:dyDescent="0.2">
      <c r="A1246" s="141" t="s">
        <v>243</v>
      </c>
      <c r="B1246" s="23"/>
      <c r="C1246" s="23"/>
      <c r="D1246" s="23"/>
      <c r="E1246" s="23"/>
      <c r="F1246" s="23"/>
      <c r="G1246" s="132"/>
      <c r="H1246" s="601"/>
      <c r="I1246" s="601"/>
      <c r="J1246" s="601"/>
      <c r="K1246" s="601"/>
      <c r="M1246" s="133"/>
      <c r="N1246" s="133"/>
      <c r="O1246" s="133"/>
      <c r="P1246" s="133"/>
      <c r="Q1246" s="133"/>
    </row>
    <row r="1247" spans="1:17" s="598" customFormat="1" hidden="1" x14ac:dyDescent="0.2">
      <c r="A1247" s="141" t="s">
        <v>186</v>
      </c>
      <c r="B1247" s="23"/>
      <c r="C1247" s="23"/>
      <c r="D1247" s="23"/>
      <c r="E1247" s="23"/>
      <c r="F1247" s="23"/>
      <c r="G1247" s="132"/>
      <c r="H1247" s="601"/>
      <c r="I1247" s="601"/>
      <c r="J1247" s="601"/>
      <c r="K1247" s="601"/>
      <c r="M1247" s="133"/>
      <c r="N1247" s="133"/>
      <c r="O1247" s="133"/>
      <c r="P1247" s="133"/>
      <c r="Q1247" s="133"/>
    </row>
    <row r="1248" spans="1:17" s="598" customFormat="1" hidden="1" x14ac:dyDescent="0.2">
      <c r="A1248" s="37" t="s">
        <v>187</v>
      </c>
      <c r="B1248" s="23"/>
      <c r="C1248" s="23"/>
      <c r="D1248" s="23"/>
      <c r="E1248" s="23"/>
      <c r="F1248" s="23"/>
      <c r="G1248" s="132"/>
      <c r="H1248" s="601"/>
      <c r="I1248" s="601"/>
      <c r="J1248" s="601"/>
      <c r="K1248" s="601"/>
      <c r="M1248" s="133"/>
      <c r="N1248" s="133"/>
      <c r="O1248" s="133"/>
      <c r="P1248" s="133"/>
      <c r="Q1248" s="133"/>
    </row>
    <row r="1249" spans="1:17" s="598" customFormat="1" x14ac:dyDescent="0.2">
      <c r="A1249" s="17"/>
      <c r="B1249" s="23"/>
      <c r="C1249" s="23"/>
      <c r="D1249" s="23"/>
      <c r="E1249" s="23"/>
      <c r="F1249" s="23"/>
      <c r="G1249" s="132"/>
      <c r="H1249" s="601"/>
      <c r="I1249" s="601"/>
      <c r="J1249" s="601"/>
      <c r="K1249" s="601"/>
      <c r="M1249" s="133"/>
      <c r="N1249" s="133"/>
      <c r="O1249" s="133"/>
      <c r="P1249" s="133"/>
      <c r="Q1249" s="133"/>
    </row>
    <row r="1250" spans="1:17" s="598" customFormat="1" x14ac:dyDescent="0.2">
      <c r="A1250" s="80" t="s">
        <v>1120</v>
      </c>
      <c r="B1250" s="23"/>
      <c r="C1250" s="23"/>
      <c r="D1250" s="23"/>
      <c r="E1250" s="23"/>
      <c r="F1250" s="23"/>
      <c r="G1250" s="132"/>
      <c r="H1250" s="601"/>
      <c r="I1250" s="601"/>
      <c r="J1250" s="601"/>
      <c r="K1250" s="601"/>
      <c r="M1250" s="133"/>
      <c r="N1250" s="133"/>
      <c r="O1250" s="133"/>
      <c r="P1250" s="133"/>
      <c r="Q1250" s="133"/>
    </row>
    <row r="1251" spans="1:17" s="598" customFormat="1" x14ac:dyDescent="0.2">
      <c r="A1251" s="80" t="s">
        <v>183</v>
      </c>
      <c r="B1251" s="23">
        <v>67</v>
      </c>
      <c r="C1251" s="23">
        <v>65</v>
      </c>
      <c r="D1251" s="23">
        <v>66</v>
      </c>
      <c r="E1251" s="23">
        <v>66</v>
      </c>
      <c r="F1251" s="23">
        <v>68</v>
      </c>
      <c r="G1251" s="5"/>
      <c r="H1251" s="5"/>
      <c r="I1251" s="5"/>
      <c r="J1251" s="5"/>
      <c r="K1251" s="5"/>
      <c r="M1251" s="133"/>
      <c r="N1251" s="133"/>
      <c r="O1251" s="133"/>
      <c r="P1251" s="133"/>
      <c r="Q1251" s="133"/>
    </row>
    <row r="1252" spans="1:17" s="598" customFormat="1" x14ac:dyDescent="0.2">
      <c r="A1252" s="138" t="s">
        <v>184</v>
      </c>
      <c r="B1252" s="160">
        <v>1</v>
      </c>
      <c r="C1252" s="160">
        <v>1</v>
      </c>
      <c r="D1252" s="160">
        <v>1</v>
      </c>
      <c r="E1252" s="160">
        <v>1</v>
      </c>
      <c r="F1252" s="160">
        <v>1</v>
      </c>
      <c r="G1252" s="132"/>
      <c r="H1252" s="601"/>
      <c r="I1252" s="601"/>
      <c r="J1252" s="601"/>
      <c r="K1252" s="601"/>
      <c r="M1252" s="133"/>
      <c r="N1252" s="133"/>
      <c r="O1252" s="133"/>
      <c r="P1252" s="133"/>
      <c r="Q1252" s="133"/>
    </row>
    <row r="1253" spans="1:17" s="598" customFormat="1" x14ac:dyDescent="0.2">
      <c r="A1253" s="138" t="s">
        <v>219</v>
      </c>
      <c r="B1253" s="160">
        <v>0</v>
      </c>
      <c r="C1253" s="160">
        <v>0</v>
      </c>
      <c r="D1253" s="160">
        <v>0</v>
      </c>
      <c r="E1253" s="160">
        <v>0</v>
      </c>
      <c r="F1253" s="160">
        <v>0</v>
      </c>
      <c r="G1253" s="132"/>
      <c r="H1253" s="601"/>
      <c r="I1253" s="601"/>
      <c r="J1253" s="601"/>
      <c r="K1253" s="601"/>
      <c r="M1253" s="133"/>
      <c r="N1253" s="133"/>
      <c r="O1253" s="133"/>
      <c r="P1253" s="133"/>
      <c r="Q1253" s="133"/>
    </row>
    <row r="1254" spans="1:17" s="598" customFormat="1" ht="12.75" customHeight="1" x14ac:dyDescent="0.2">
      <c r="A1254" s="138" t="s">
        <v>370</v>
      </c>
      <c r="B1254" s="160">
        <v>0</v>
      </c>
      <c r="C1254" s="160">
        <v>0</v>
      </c>
      <c r="D1254" s="160">
        <v>0</v>
      </c>
      <c r="E1254" s="160">
        <v>0</v>
      </c>
      <c r="F1254" s="160">
        <v>0</v>
      </c>
      <c r="G1254" s="132"/>
      <c r="H1254" s="601"/>
      <c r="I1254" s="601"/>
      <c r="J1254" s="601"/>
      <c r="K1254" s="601"/>
      <c r="M1254" s="133"/>
      <c r="N1254" s="133"/>
      <c r="O1254" s="133"/>
      <c r="P1254" s="133"/>
      <c r="Q1254" s="133"/>
    </row>
    <row r="1255" spans="1:17" s="598" customFormat="1" x14ac:dyDescent="0.2">
      <c r="A1255" s="138" t="s">
        <v>186</v>
      </c>
      <c r="B1255" s="160">
        <v>31</v>
      </c>
      <c r="C1255" s="160">
        <v>30</v>
      </c>
      <c r="D1255" s="160">
        <v>31</v>
      </c>
      <c r="E1255" s="160">
        <v>31</v>
      </c>
      <c r="F1255" s="160">
        <v>33</v>
      </c>
      <c r="G1255" s="132"/>
      <c r="H1255" s="601"/>
      <c r="I1255" s="601"/>
      <c r="J1255" s="601"/>
      <c r="K1255" s="601"/>
      <c r="M1255" s="133"/>
      <c r="N1255" s="133"/>
      <c r="O1255" s="133"/>
      <c r="P1255" s="133"/>
      <c r="Q1255" s="133"/>
    </row>
    <row r="1256" spans="1:17" s="598" customFormat="1" x14ac:dyDescent="0.2">
      <c r="A1256" s="138" t="s">
        <v>187</v>
      </c>
      <c r="B1256" s="160">
        <v>35</v>
      </c>
      <c r="C1256" s="160">
        <v>34</v>
      </c>
      <c r="D1256" s="160">
        <v>34</v>
      </c>
      <c r="E1256" s="160">
        <v>34</v>
      </c>
      <c r="F1256" s="160">
        <v>34</v>
      </c>
      <c r="G1256" s="132"/>
      <c r="H1256" s="601"/>
      <c r="I1256" s="601"/>
      <c r="J1256" s="601"/>
      <c r="K1256" s="601"/>
      <c r="M1256" s="133"/>
      <c r="N1256" s="133"/>
      <c r="O1256" s="133"/>
      <c r="P1256" s="133"/>
      <c r="Q1256" s="133"/>
    </row>
    <row r="1257" spans="1:17" s="598" customFormat="1" x14ac:dyDescent="0.2">
      <c r="A1257" s="80"/>
      <c r="B1257" s="516"/>
      <c r="C1257" s="516"/>
      <c r="D1257" s="516"/>
      <c r="E1257" s="516"/>
      <c r="F1257" s="516"/>
      <c r="G1257" s="132"/>
      <c r="H1257" s="601"/>
      <c r="I1257" s="601"/>
      <c r="J1257" s="601"/>
      <c r="K1257" s="601"/>
      <c r="M1257" s="133"/>
      <c r="N1257" s="133"/>
      <c r="O1257" s="133"/>
      <c r="P1257" s="133"/>
      <c r="Q1257" s="133"/>
    </row>
    <row r="1258" spans="1:17" s="598" customFormat="1" x14ac:dyDescent="0.2">
      <c r="A1258" s="139" t="s">
        <v>188</v>
      </c>
      <c r="B1258" s="23">
        <v>67</v>
      </c>
      <c r="C1258" s="23">
        <v>65</v>
      </c>
      <c r="D1258" s="23">
        <v>66</v>
      </c>
      <c r="E1258" s="23">
        <v>66</v>
      </c>
      <c r="F1258" s="23">
        <v>68</v>
      </c>
      <c r="G1258" s="5"/>
      <c r="H1258" s="5"/>
      <c r="I1258" s="5"/>
      <c r="J1258" s="5"/>
      <c r="K1258" s="5"/>
      <c r="M1258" s="133"/>
      <c r="N1258" s="133"/>
      <c r="O1258" s="133"/>
      <c r="P1258" s="133"/>
      <c r="Q1258" s="133"/>
    </row>
    <row r="1259" spans="1:17" s="598" customFormat="1" x14ac:dyDescent="0.2">
      <c r="A1259" s="138" t="s">
        <v>184</v>
      </c>
      <c r="B1259" s="160">
        <v>1</v>
      </c>
      <c r="C1259" s="160">
        <v>1</v>
      </c>
      <c r="D1259" s="160">
        <v>1</v>
      </c>
      <c r="E1259" s="160">
        <v>1</v>
      </c>
      <c r="F1259" s="160">
        <v>1</v>
      </c>
      <c r="G1259" s="132"/>
      <c r="H1259" s="601"/>
      <c r="I1259" s="601"/>
      <c r="J1259" s="601"/>
      <c r="K1259" s="601"/>
      <c r="M1259" s="133"/>
      <c r="N1259" s="133"/>
      <c r="O1259" s="133"/>
      <c r="P1259" s="133"/>
      <c r="Q1259" s="133"/>
    </row>
    <row r="1260" spans="1:17" s="598" customFormat="1" x14ac:dyDescent="0.2">
      <c r="A1260" s="138" t="s">
        <v>219</v>
      </c>
      <c r="B1260" s="160">
        <v>0</v>
      </c>
      <c r="C1260" s="160">
        <v>0</v>
      </c>
      <c r="D1260" s="160">
        <v>0</v>
      </c>
      <c r="E1260" s="160">
        <v>0</v>
      </c>
      <c r="F1260" s="160">
        <v>0</v>
      </c>
      <c r="G1260" s="132"/>
      <c r="H1260" s="601"/>
      <c r="I1260" s="601"/>
      <c r="J1260" s="601"/>
      <c r="K1260" s="601"/>
      <c r="M1260" s="133"/>
      <c r="N1260" s="133"/>
      <c r="O1260" s="133"/>
      <c r="P1260" s="133"/>
      <c r="Q1260" s="133"/>
    </row>
    <row r="1261" spans="1:17" s="598" customFormat="1" x14ac:dyDescent="0.2">
      <c r="A1261" s="138" t="s">
        <v>370</v>
      </c>
      <c r="B1261" s="160">
        <v>0</v>
      </c>
      <c r="C1261" s="160">
        <v>0</v>
      </c>
      <c r="D1261" s="160">
        <v>0</v>
      </c>
      <c r="E1261" s="160">
        <v>0</v>
      </c>
      <c r="F1261" s="160">
        <v>0</v>
      </c>
      <c r="G1261" s="132"/>
      <c r="H1261" s="601"/>
      <c r="I1261" s="601"/>
      <c r="J1261" s="601"/>
      <c r="K1261" s="601"/>
      <c r="M1261" s="133"/>
      <c r="N1261" s="133"/>
      <c r="O1261" s="133"/>
      <c r="P1261" s="133"/>
      <c r="Q1261" s="133"/>
    </row>
    <row r="1262" spans="1:17" s="598" customFormat="1" x14ac:dyDescent="0.2">
      <c r="A1262" s="138" t="s">
        <v>186</v>
      </c>
      <c r="B1262" s="160">
        <v>31</v>
      </c>
      <c r="C1262" s="160">
        <v>30</v>
      </c>
      <c r="D1262" s="160">
        <v>31</v>
      </c>
      <c r="E1262" s="160">
        <v>31</v>
      </c>
      <c r="F1262" s="160">
        <v>33</v>
      </c>
      <c r="G1262" s="132"/>
      <c r="H1262" s="601"/>
      <c r="I1262" s="601"/>
      <c r="J1262" s="601"/>
      <c r="K1262" s="601"/>
      <c r="M1262" s="133"/>
      <c r="N1262" s="133"/>
      <c r="O1262" s="133"/>
      <c r="P1262" s="133"/>
      <c r="Q1262" s="133"/>
    </row>
    <row r="1263" spans="1:17" s="598" customFormat="1" x14ac:dyDescent="0.2">
      <c r="A1263" s="138" t="s">
        <v>187</v>
      </c>
      <c r="B1263" s="160">
        <v>35</v>
      </c>
      <c r="C1263" s="160">
        <v>34</v>
      </c>
      <c r="D1263" s="160">
        <v>34</v>
      </c>
      <c r="E1263" s="160">
        <v>34</v>
      </c>
      <c r="F1263" s="160">
        <v>34</v>
      </c>
      <c r="G1263" s="132"/>
      <c r="H1263" s="601"/>
      <c r="I1263" s="601"/>
      <c r="J1263" s="601"/>
      <c r="K1263" s="601"/>
      <c r="M1263" s="133"/>
      <c r="N1263" s="133"/>
      <c r="O1263" s="133"/>
      <c r="P1263" s="133"/>
      <c r="Q1263" s="133"/>
    </row>
    <row r="1264" spans="1:17" s="598" customFormat="1" x14ac:dyDescent="0.2">
      <c r="A1264" s="138"/>
      <c r="B1264" s="23"/>
      <c r="C1264" s="23"/>
      <c r="D1264" s="23"/>
      <c r="E1264" s="23"/>
      <c r="F1264" s="23"/>
      <c r="G1264" s="132"/>
      <c r="H1264" s="601"/>
      <c r="I1264" s="601"/>
      <c r="J1264" s="601"/>
      <c r="K1264" s="601"/>
      <c r="M1264" s="133"/>
      <c r="N1264" s="133"/>
      <c r="O1264" s="133"/>
      <c r="P1264" s="133"/>
      <c r="Q1264" s="133"/>
    </row>
    <row r="1265" spans="1:17" s="598" customFormat="1" x14ac:dyDescent="0.2">
      <c r="A1265" s="136" t="s">
        <v>189</v>
      </c>
      <c r="B1265" s="161">
        <v>0</v>
      </c>
      <c r="C1265" s="161">
        <v>0</v>
      </c>
      <c r="D1265" s="161">
        <v>0</v>
      </c>
      <c r="E1265" s="161">
        <v>0</v>
      </c>
      <c r="F1265" s="161">
        <v>0</v>
      </c>
      <c r="G1265" s="132"/>
      <c r="H1265" s="601"/>
      <c r="I1265" s="601"/>
      <c r="J1265" s="601"/>
      <c r="K1265" s="601"/>
      <c r="M1265" s="133"/>
      <c r="N1265" s="133"/>
      <c r="O1265" s="133"/>
      <c r="P1265" s="133"/>
      <c r="Q1265" s="133"/>
    </row>
    <row r="1266" spans="1:17" s="598" customFormat="1" hidden="1" x14ac:dyDescent="0.2">
      <c r="A1266" s="141" t="s">
        <v>184</v>
      </c>
      <c r="B1266" s="23"/>
      <c r="C1266" s="23"/>
      <c r="D1266" s="23"/>
      <c r="E1266" s="23"/>
      <c r="F1266" s="23"/>
      <c r="G1266" s="132"/>
      <c r="H1266" s="601"/>
      <c r="I1266" s="601"/>
      <c r="J1266" s="601"/>
      <c r="K1266" s="601"/>
      <c r="M1266" s="133"/>
      <c r="N1266" s="133"/>
      <c r="O1266" s="133"/>
      <c r="P1266" s="133"/>
      <c r="Q1266" s="133"/>
    </row>
    <row r="1267" spans="1:17" s="598" customFormat="1" hidden="1" x14ac:dyDescent="0.2">
      <c r="A1267" s="141" t="s">
        <v>219</v>
      </c>
      <c r="B1267" s="23"/>
      <c r="C1267" s="23"/>
      <c r="D1267" s="23"/>
      <c r="E1267" s="23"/>
      <c r="F1267" s="23"/>
      <c r="G1267" s="132"/>
      <c r="H1267" s="601"/>
      <c r="I1267" s="601"/>
      <c r="J1267" s="601"/>
      <c r="K1267" s="601"/>
      <c r="M1267" s="133"/>
      <c r="N1267" s="133"/>
      <c r="O1267" s="133"/>
      <c r="P1267" s="133"/>
      <c r="Q1267" s="133"/>
    </row>
    <row r="1268" spans="1:17" s="598" customFormat="1" hidden="1" x14ac:dyDescent="0.2">
      <c r="A1268" s="141" t="s">
        <v>243</v>
      </c>
      <c r="B1268" s="23"/>
      <c r="C1268" s="23"/>
      <c r="D1268" s="23"/>
      <c r="E1268" s="23"/>
      <c r="F1268" s="23"/>
      <c r="G1268" s="132"/>
      <c r="H1268" s="601"/>
      <c r="I1268" s="601"/>
      <c r="J1268" s="601"/>
      <c r="K1268" s="601"/>
      <c r="M1268" s="133"/>
      <c r="N1268" s="133"/>
      <c r="O1268" s="133"/>
      <c r="P1268" s="133"/>
      <c r="Q1268" s="133"/>
    </row>
    <row r="1269" spans="1:17" s="598" customFormat="1" hidden="1" x14ac:dyDescent="0.2">
      <c r="A1269" s="141" t="s">
        <v>186</v>
      </c>
      <c r="B1269" s="23"/>
      <c r="C1269" s="23"/>
      <c r="D1269" s="23"/>
      <c r="E1269" s="23"/>
      <c r="F1269" s="23"/>
      <c r="G1269" s="132"/>
      <c r="H1269" s="601"/>
      <c r="I1269" s="601"/>
      <c r="J1269" s="601"/>
      <c r="K1269" s="601"/>
      <c r="M1269" s="133"/>
      <c r="N1269" s="133"/>
      <c r="O1269" s="133"/>
      <c r="P1269" s="133"/>
      <c r="Q1269" s="133"/>
    </row>
    <row r="1270" spans="1:17" s="598" customFormat="1" hidden="1" x14ac:dyDescent="0.2">
      <c r="A1270" s="37" t="s">
        <v>187</v>
      </c>
      <c r="B1270" s="23"/>
      <c r="C1270" s="23"/>
      <c r="D1270" s="23"/>
      <c r="E1270" s="23"/>
      <c r="F1270" s="23"/>
      <c r="G1270" s="132"/>
      <c r="H1270" s="601"/>
      <c r="I1270" s="601"/>
      <c r="J1270" s="601"/>
      <c r="K1270" s="601"/>
      <c r="M1270" s="133"/>
      <c r="N1270" s="133"/>
      <c r="O1270" s="133"/>
      <c r="P1270" s="133"/>
      <c r="Q1270" s="133"/>
    </row>
    <row r="1271" spans="1:17" s="598" customFormat="1" x14ac:dyDescent="0.2">
      <c r="A1271" s="1168" t="s">
        <v>453</v>
      </c>
      <c r="B1271" s="1168"/>
      <c r="C1271" s="1168"/>
      <c r="D1271" s="1168"/>
      <c r="E1271" s="1168"/>
      <c r="F1271" s="1168"/>
      <c r="G1271" s="132"/>
      <c r="H1271" s="601"/>
      <c r="I1271" s="601"/>
      <c r="J1271" s="601"/>
      <c r="K1271" s="601"/>
      <c r="M1271" s="133"/>
      <c r="N1271" s="133"/>
      <c r="O1271" s="133"/>
      <c r="P1271" s="133"/>
      <c r="Q1271" s="133"/>
    </row>
    <row r="1272" spans="1:17" s="598" customFormat="1" x14ac:dyDescent="0.2">
      <c r="A1272" s="17"/>
      <c r="B1272" s="23"/>
      <c r="C1272" s="23"/>
      <c r="D1272" s="23"/>
      <c r="E1272" s="23"/>
      <c r="F1272" s="23"/>
      <c r="G1272" s="132"/>
      <c r="H1272" s="601"/>
      <c r="I1272" s="601"/>
      <c r="J1272" s="601"/>
      <c r="K1272" s="601"/>
      <c r="M1272" s="133"/>
      <c r="N1272" s="133"/>
      <c r="O1272" s="133"/>
      <c r="P1272" s="133"/>
      <c r="Q1272" s="133"/>
    </row>
    <row r="1273" spans="1:17" s="598" customFormat="1" x14ac:dyDescent="0.2">
      <c r="A1273" s="17"/>
      <c r="B1273" s="23"/>
      <c r="C1273" s="23"/>
      <c r="D1273" s="23"/>
      <c r="E1273" s="23"/>
      <c r="F1273" s="23"/>
      <c r="G1273" s="132"/>
      <c r="H1273" s="601"/>
      <c r="I1273" s="601"/>
      <c r="J1273" s="601"/>
      <c r="K1273" s="601"/>
      <c r="M1273" s="133"/>
      <c r="N1273" s="133"/>
      <c r="O1273" s="133"/>
      <c r="P1273" s="133"/>
      <c r="Q1273" s="133"/>
    </row>
    <row r="1274" spans="1:17" s="598" customFormat="1" x14ac:dyDescent="0.2">
      <c r="A1274" s="17"/>
      <c r="B1274" s="23"/>
      <c r="C1274" s="23"/>
      <c r="D1274" s="23"/>
      <c r="E1274" s="23"/>
      <c r="F1274" s="23"/>
      <c r="G1274" s="132"/>
      <c r="H1274" s="601"/>
      <c r="I1274" s="601"/>
      <c r="J1274" s="601"/>
      <c r="K1274" s="601"/>
      <c r="M1274" s="133"/>
      <c r="N1274" s="133"/>
      <c r="O1274" s="133"/>
      <c r="P1274" s="133"/>
      <c r="Q1274" s="133"/>
    </row>
    <row r="1275" spans="1:17" s="598" customFormat="1" x14ac:dyDescent="0.2">
      <c r="A1275" s="17"/>
      <c r="B1275" s="23"/>
      <c r="C1275" s="23"/>
      <c r="D1275" s="23"/>
      <c r="E1275" s="23"/>
      <c r="F1275" s="23"/>
      <c r="G1275" s="132"/>
      <c r="H1275" s="601"/>
      <c r="I1275" s="601"/>
      <c r="J1275" s="601"/>
      <c r="K1275" s="601"/>
      <c r="M1275" s="133"/>
      <c r="N1275" s="133"/>
      <c r="O1275" s="133"/>
      <c r="P1275" s="133"/>
      <c r="Q1275" s="133"/>
    </row>
    <row r="1276" spans="1:17" s="598" customFormat="1" x14ac:dyDescent="0.2">
      <c r="A1276" s="1172" t="s">
        <v>372</v>
      </c>
      <c r="B1276" s="1172"/>
      <c r="C1276" s="1172"/>
      <c r="D1276" s="1172"/>
      <c r="E1276" s="1172"/>
      <c r="F1276" s="1172"/>
      <c r="G1276" s="132"/>
      <c r="H1276" s="601"/>
      <c r="I1276" s="601"/>
      <c r="J1276" s="601"/>
      <c r="K1276" s="601"/>
      <c r="M1276" s="133"/>
      <c r="N1276" s="133"/>
      <c r="O1276" s="133"/>
      <c r="P1276" s="133"/>
      <c r="Q1276" s="133"/>
    </row>
    <row r="1277" spans="1:17" s="598" customFormat="1" x14ac:dyDescent="0.2">
      <c r="A1277" s="17"/>
      <c r="B1277" s="516"/>
      <c r="C1277" s="516"/>
      <c r="D1277" s="516"/>
      <c r="E1277" s="516"/>
      <c r="F1277" s="516"/>
      <c r="G1277" s="132"/>
      <c r="H1277" s="601"/>
      <c r="I1277" s="601"/>
      <c r="J1277" s="601"/>
      <c r="K1277" s="601"/>
      <c r="M1277" s="133"/>
      <c r="N1277" s="133"/>
      <c r="O1277" s="133"/>
      <c r="P1277" s="133"/>
      <c r="Q1277" s="133"/>
    </row>
    <row r="1278" spans="1:17" s="598" customFormat="1" x14ac:dyDescent="0.2">
      <c r="A1278" s="19"/>
      <c r="B1278" s="12">
        <v>40909</v>
      </c>
      <c r="C1278" s="12">
        <v>41275</v>
      </c>
      <c r="D1278" s="12">
        <v>41640</v>
      </c>
      <c r="E1278" s="12">
        <v>42005</v>
      </c>
      <c r="F1278" s="12">
        <v>42370</v>
      </c>
      <c r="G1278" s="132"/>
      <c r="H1278" s="601"/>
      <c r="I1278" s="601"/>
      <c r="J1278" s="601"/>
      <c r="K1278" s="601"/>
      <c r="M1278" s="133"/>
      <c r="N1278" s="133"/>
      <c r="O1278" s="133"/>
      <c r="P1278" s="133"/>
      <c r="Q1278" s="133"/>
    </row>
    <row r="1279" spans="1:17" s="598" customFormat="1" x14ac:dyDescent="0.2">
      <c r="A1279" s="80" t="s">
        <v>1121</v>
      </c>
      <c r="B1279" s="23"/>
      <c r="C1279" s="23"/>
      <c r="D1279" s="23"/>
      <c r="E1279" s="23"/>
      <c r="F1279" s="23"/>
      <c r="G1279" s="132"/>
      <c r="H1279" s="601"/>
      <c r="I1279" s="601"/>
      <c r="J1279" s="601"/>
      <c r="K1279" s="601"/>
      <c r="M1279" s="133"/>
      <c r="N1279" s="133"/>
      <c r="O1279" s="133"/>
      <c r="P1279" s="133"/>
      <c r="Q1279" s="133"/>
    </row>
    <row r="1280" spans="1:17" s="598" customFormat="1" x14ac:dyDescent="0.2">
      <c r="A1280" s="80" t="s">
        <v>183</v>
      </c>
      <c r="B1280" s="23">
        <v>88</v>
      </c>
      <c r="C1280" s="23">
        <v>85</v>
      </c>
      <c r="D1280" s="23">
        <v>86</v>
      </c>
      <c r="E1280" s="23">
        <v>84</v>
      </c>
      <c r="F1280" s="23">
        <v>86</v>
      </c>
      <c r="G1280" s="5"/>
      <c r="H1280" s="5"/>
      <c r="I1280" s="5"/>
      <c r="J1280" s="5"/>
      <c r="K1280" s="5"/>
      <c r="M1280" s="133"/>
      <c r="N1280" s="133"/>
      <c r="O1280" s="133"/>
      <c r="P1280" s="133"/>
      <c r="Q1280" s="133"/>
    </row>
    <row r="1281" spans="1:17" s="598" customFormat="1" x14ac:dyDescent="0.2">
      <c r="A1281" s="138" t="s">
        <v>184</v>
      </c>
      <c r="B1281" s="160">
        <v>1</v>
      </c>
      <c r="C1281" s="160">
        <v>1</v>
      </c>
      <c r="D1281" s="160">
        <v>1</v>
      </c>
      <c r="E1281" s="160">
        <v>1</v>
      </c>
      <c r="F1281" s="160">
        <v>1</v>
      </c>
      <c r="G1281" s="132"/>
      <c r="H1281" s="601"/>
      <c r="I1281" s="601"/>
      <c r="J1281" s="601"/>
      <c r="K1281" s="601"/>
      <c r="M1281" s="133"/>
      <c r="N1281" s="133"/>
      <c r="O1281" s="133"/>
      <c r="P1281" s="133"/>
      <c r="Q1281" s="133"/>
    </row>
    <row r="1282" spans="1:17" s="598" customFormat="1" x14ac:dyDescent="0.2">
      <c r="A1282" s="138" t="s">
        <v>219</v>
      </c>
      <c r="B1282" s="160">
        <v>3</v>
      </c>
      <c r="C1282" s="160">
        <v>2</v>
      </c>
      <c r="D1282" s="160">
        <v>2</v>
      </c>
      <c r="E1282" s="160">
        <v>2</v>
      </c>
      <c r="F1282" s="160">
        <v>2</v>
      </c>
      <c r="G1282" s="132"/>
      <c r="H1282" s="601"/>
      <c r="I1282" s="601"/>
      <c r="J1282" s="601"/>
      <c r="K1282" s="601"/>
      <c r="M1282" s="133"/>
      <c r="N1282" s="133"/>
      <c r="O1282" s="133"/>
      <c r="P1282" s="133"/>
      <c r="Q1282" s="133"/>
    </row>
    <row r="1283" spans="1:17" s="598" customFormat="1" x14ac:dyDescent="0.2">
      <c r="A1283" s="138" t="s">
        <v>370</v>
      </c>
      <c r="B1283" s="160">
        <v>0</v>
      </c>
      <c r="C1283" s="160">
        <v>0</v>
      </c>
      <c r="D1283" s="160">
        <v>0</v>
      </c>
      <c r="E1283" s="160">
        <v>0</v>
      </c>
      <c r="F1283" s="160">
        <v>0</v>
      </c>
      <c r="G1283" s="132"/>
      <c r="H1283" s="601"/>
      <c r="I1283" s="601"/>
      <c r="J1283" s="601"/>
      <c r="K1283" s="601"/>
      <c r="M1283" s="133"/>
      <c r="N1283" s="133"/>
      <c r="O1283" s="133"/>
      <c r="P1283" s="133"/>
      <c r="Q1283" s="133"/>
    </row>
    <row r="1284" spans="1:17" s="598" customFormat="1" x14ac:dyDescent="0.2">
      <c r="A1284" s="138" t="s">
        <v>186</v>
      </c>
      <c r="B1284" s="160">
        <v>30</v>
      </c>
      <c r="C1284" s="160">
        <v>29</v>
      </c>
      <c r="D1284" s="160">
        <v>30</v>
      </c>
      <c r="E1284" s="160">
        <v>29</v>
      </c>
      <c r="F1284" s="160">
        <v>30</v>
      </c>
      <c r="G1284" s="132"/>
      <c r="H1284" s="601"/>
      <c r="I1284" s="601"/>
      <c r="J1284" s="601"/>
      <c r="K1284" s="601"/>
      <c r="M1284" s="133"/>
      <c r="N1284" s="133"/>
      <c r="O1284" s="133"/>
      <c r="P1284" s="133"/>
      <c r="Q1284" s="133"/>
    </row>
    <row r="1285" spans="1:17" s="598" customFormat="1" x14ac:dyDescent="0.2">
      <c r="A1285" s="138" t="s">
        <v>187</v>
      </c>
      <c r="B1285" s="160">
        <v>54</v>
      </c>
      <c r="C1285" s="160">
        <v>53</v>
      </c>
      <c r="D1285" s="160">
        <v>53</v>
      </c>
      <c r="E1285" s="160">
        <v>52</v>
      </c>
      <c r="F1285" s="160">
        <v>53</v>
      </c>
      <c r="G1285" s="132"/>
      <c r="H1285" s="601"/>
      <c r="I1285" s="601"/>
      <c r="J1285" s="601"/>
      <c r="K1285" s="601"/>
      <c r="M1285" s="133"/>
      <c r="N1285" s="133"/>
      <c r="O1285" s="133"/>
      <c r="P1285" s="133"/>
      <c r="Q1285" s="133"/>
    </row>
    <row r="1286" spans="1:17" s="598" customFormat="1" x14ac:dyDescent="0.2">
      <c r="A1286" s="80"/>
      <c r="B1286" s="23"/>
      <c r="C1286" s="23"/>
      <c r="D1286" s="23"/>
      <c r="E1286" s="23"/>
      <c r="F1286" s="23"/>
      <c r="G1286" s="132"/>
      <c r="H1286" s="601"/>
      <c r="I1286" s="601"/>
      <c r="J1286" s="601"/>
      <c r="K1286" s="601"/>
      <c r="M1286" s="133"/>
      <c r="N1286" s="133"/>
      <c r="O1286" s="133"/>
      <c r="P1286" s="133"/>
      <c r="Q1286" s="133"/>
    </row>
    <row r="1287" spans="1:17" s="598" customFormat="1" x14ac:dyDescent="0.2">
      <c r="A1287" s="139" t="s">
        <v>188</v>
      </c>
      <c r="B1287" s="23">
        <v>88</v>
      </c>
      <c r="C1287" s="23">
        <v>85</v>
      </c>
      <c r="D1287" s="23">
        <v>86</v>
      </c>
      <c r="E1287" s="23">
        <v>84</v>
      </c>
      <c r="F1287" s="23">
        <v>86</v>
      </c>
      <c r="G1287" s="5"/>
      <c r="H1287" s="5"/>
      <c r="I1287" s="5"/>
      <c r="J1287" s="5"/>
      <c r="K1287" s="5"/>
      <c r="M1287" s="133"/>
      <c r="N1287" s="133"/>
      <c r="O1287" s="133"/>
      <c r="P1287" s="133"/>
      <c r="Q1287" s="133"/>
    </row>
    <row r="1288" spans="1:17" s="598" customFormat="1" x14ac:dyDescent="0.2">
      <c r="A1288" s="138" t="s">
        <v>184</v>
      </c>
      <c r="B1288" s="160">
        <v>1</v>
      </c>
      <c r="C1288" s="160">
        <v>1</v>
      </c>
      <c r="D1288" s="160">
        <v>1</v>
      </c>
      <c r="E1288" s="160">
        <v>1</v>
      </c>
      <c r="F1288" s="160">
        <v>1</v>
      </c>
      <c r="G1288" s="132"/>
      <c r="H1288" s="601"/>
      <c r="I1288" s="601"/>
      <c r="J1288" s="601"/>
      <c r="K1288" s="601"/>
      <c r="M1288" s="133"/>
      <c r="N1288" s="133"/>
      <c r="O1288" s="133"/>
      <c r="P1288" s="133"/>
      <c r="Q1288" s="133"/>
    </row>
    <row r="1289" spans="1:17" s="598" customFormat="1" x14ac:dyDescent="0.2">
      <c r="A1289" s="138" t="s">
        <v>219</v>
      </c>
      <c r="B1289" s="160">
        <v>3</v>
      </c>
      <c r="C1289" s="160">
        <v>2</v>
      </c>
      <c r="D1289" s="160">
        <v>2</v>
      </c>
      <c r="E1289" s="160">
        <v>2</v>
      </c>
      <c r="F1289" s="160">
        <v>2</v>
      </c>
      <c r="G1289" s="132"/>
      <c r="H1289" s="601"/>
      <c r="I1289" s="601"/>
      <c r="J1289" s="601"/>
      <c r="K1289" s="601"/>
      <c r="M1289" s="133"/>
      <c r="N1289" s="133"/>
      <c r="O1289" s="133"/>
      <c r="P1289" s="133"/>
      <c r="Q1289" s="133"/>
    </row>
    <row r="1290" spans="1:17" s="598" customFormat="1" x14ac:dyDescent="0.2">
      <c r="A1290" s="138" t="s">
        <v>370</v>
      </c>
      <c r="B1290" s="160">
        <v>0</v>
      </c>
      <c r="C1290" s="160">
        <v>0</v>
      </c>
      <c r="D1290" s="160">
        <v>0</v>
      </c>
      <c r="E1290" s="160">
        <v>0</v>
      </c>
      <c r="F1290" s="160">
        <v>0</v>
      </c>
      <c r="G1290" s="132"/>
      <c r="H1290" s="601"/>
      <c r="I1290" s="601"/>
      <c r="J1290" s="601"/>
      <c r="K1290" s="601"/>
      <c r="M1290" s="133"/>
      <c r="N1290" s="133"/>
      <c r="O1290" s="133"/>
      <c r="P1290" s="133"/>
      <c r="Q1290" s="133"/>
    </row>
    <row r="1291" spans="1:17" s="598" customFormat="1" x14ac:dyDescent="0.2">
      <c r="A1291" s="138" t="s">
        <v>186</v>
      </c>
      <c r="B1291" s="160">
        <v>30</v>
      </c>
      <c r="C1291" s="160">
        <v>29</v>
      </c>
      <c r="D1291" s="160">
        <v>30</v>
      </c>
      <c r="E1291" s="160">
        <v>29</v>
      </c>
      <c r="F1291" s="160">
        <v>30</v>
      </c>
      <c r="G1291" s="601"/>
      <c r="H1291" s="601"/>
      <c r="I1291" s="601"/>
      <c r="J1291" s="601"/>
      <c r="K1291" s="601"/>
      <c r="M1291" s="133"/>
      <c r="N1291" s="133"/>
      <c r="O1291" s="133"/>
      <c r="P1291" s="133"/>
      <c r="Q1291" s="133"/>
    </row>
    <row r="1292" spans="1:17" s="598" customFormat="1" x14ac:dyDescent="0.2">
      <c r="A1292" s="138" t="s">
        <v>187</v>
      </c>
      <c r="B1292" s="160">
        <v>54</v>
      </c>
      <c r="C1292" s="160">
        <v>53</v>
      </c>
      <c r="D1292" s="160">
        <v>53</v>
      </c>
      <c r="E1292" s="160">
        <v>52</v>
      </c>
      <c r="F1292" s="160">
        <v>53</v>
      </c>
      <c r="G1292" s="601"/>
      <c r="H1292" s="601"/>
      <c r="I1292" s="601"/>
      <c r="J1292" s="601"/>
      <c r="K1292" s="601"/>
      <c r="M1292" s="133"/>
      <c r="N1292" s="133"/>
      <c r="O1292" s="133"/>
      <c r="P1292" s="133"/>
      <c r="Q1292" s="133"/>
    </row>
    <row r="1293" spans="1:17" s="598" customFormat="1" x14ac:dyDescent="0.2">
      <c r="A1293" s="138"/>
      <c r="B1293" s="516"/>
      <c r="C1293" s="516"/>
      <c r="D1293" s="516"/>
      <c r="E1293" s="516"/>
      <c r="F1293" s="516"/>
      <c r="G1293" s="601"/>
      <c r="H1293" s="601"/>
      <c r="I1293" s="601"/>
      <c r="J1293" s="601"/>
      <c r="K1293" s="601"/>
      <c r="M1293" s="133"/>
      <c r="N1293" s="133"/>
      <c r="O1293" s="133"/>
      <c r="P1293" s="133"/>
      <c r="Q1293" s="133"/>
    </row>
    <row r="1294" spans="1:17" s="598" customFormat="1" x14ac:dyDescent="0.2">
      <c r="A1294" s="139" t="s">
        <v>189</v>
      </c>
      <c r="B1294" s="23">
        <v>0</v>
      </c>
      <c r="C1294" s="23">
        <v>0</v>
      </c>
      <c r="D1294" s="23">
        <v>0</v>
      </c>
      <c r="E1294" s="23">
        <v>0</v>
      </c>
      <c r="F1294" s="23">
        <v>0</v>
      </c>
      <c r="G1294" s="132"/>
      <c r="H1294" s="601"/>
      <c r="I1294" s="601"/>
      <c r="J1294" s="601"/>
      <c r="K1294" s="601"/>
      <c r="M1294" s="133"/>
      <c r="N1294" s="133"/>
      <c r="O1294" s="133"/>
      <c r="P1294" s="133"/>
      <c r="Q1294" s="133"/>
    </row>
    <row r="1295" spans="1:17" s="598" customFormat="1" hidden="1" x14ac:dyDescent="0.2">
      <c r="A1295" s="141" t="s">
        <v>184</v>
      </c>
      <c r="B1295" s="516"/>
      <c r="C1295" s="516"/>
      <c r="D1295" s="516"/>
      <c r="E1295" s="516"/>
      <c r="F1295" s="516"/>
      <c r="G1295" s="132"/>
      <c r="H1295" s="601"/>
      <c r="I1295" s="601"/>
      <c r="J1295" s="601"/>
      <c r="K1295" s="601"/>
      <c r="M1295" s="133"/>
      <c r="N1295" s="133"/>
      <c r="O1295" s="133"/>
      <c r="P1295" s="133"/>
      <c r="Q1295" s="133"/>
    </row>
    <row r="1296" spans="1:17" s="598" customFormat="1" hidden="1" x14ac:dyDescent="0.2">
      <c r="A1296" s="141" t="s">
        <v>219</v>
      </c>
      <c r="B1296" s="516"/>
      <c r="C1296" s="516"/>
      <c r="D1296" s="516"/>
      <c r="E1296" s="516"/>
      <c r="F1296" s="516"/>
      <c r="G1296" s="132"/>
      <c r="H1296" s="601"/>
      <c r="I1296" s="601"/>
      <c r="J1296" s="601"/>
      <c r="K1296" s="601"/>
      <c r="M1296" s="133"/>
      <c r="N1296" s="133"/>
      <c r="O1296" s="133"/>
      <c r="P1296" s="133"/>
      <c r="Q1296" s="133"/>
    </row>
    <row r="1297" spans="1:17" s="598" customFormat="1" hidden="1" x14ac:dyDescent="0.2">
      <c r="A1297" s="141" t="s">
        <v>243</v>
      </c>
      <c r="B1297" s="516"/>
      <c r="C1297" s="516"/>
      <c r="D1297" s="516"/>
      <c r="E1297" s="516"/>
      <c r="F1297" s="516"/>
      <c r="G1297" s="132"/>
      <c r="H1297" s="601"/>
      <c r="I1297" s="601"/>
      <c r="J1297" s="601"/>
      <c r="K1297" s="601"/>
      <c r="M1297" s="133"/>
      <c r="N1297" s="133"/>
      <c r="O1297" s="133"/>
      <c r="P1297" s="133"/>
      <c r="Q1297" s="133"/>
    </row>
    <row r="1298" spans="1:17" s="598" customFormat="1" hidden="1" x14ac:dyDescent="0.2">
      <c r="A1298" s="141" t="s">
        <v>186</v>
      </c>
      <c r="B1298" s="516"/>
      <c r="C1298" s="516"/>
      <c r="D1298" s="516"/>
      <c r="E1298" s="516"/>
      <c r="F1298" s="516"/>
      <c r="G1298" s="132"/>
      <c r="H1298" s="601"/>
      <c r="I1298" s="601"/>
      <c r="J1298" s="601"/>
      <c r="K1298" s="601"/>
      <c r="M1298" s="133"/>
      <c r="N1298" s="133"/>
      <c r="O1298" s="133"/>
      <c r="P1298" s="133"/>
      <c r="Q1298" s="133"/>
    </row>
    <row r="1299" spans="1:17" s="598" customFormat="1" hidden="1" x14ac:dyDescent="0.2">
      <c r="A1299" s="37" t="s">
        <v>187</v>
      </c>
      <c r="B1299" s="515"/>
      <c r="C1299" s="515"/>
      <c r="D1299" s="515"/>
      <c r="E1299" s="515"/>
      <c r="F1299" s="515"/>
      <c r="G1299" s="132"/>
      <c r="H1299" s="601"/>
      <c r="I1299" s="601"/>
      <c r="J1299" s="601"/>
      <c r="K1299" s="601"/>
      <c r="M1299" s="133"/>
      <c r="N1299" s="133"/>
      <c r="O1299" s="133"/>
      <c r="P1299" s="133"/>
      <c r="Q1299" s="133"/>
    </row>
    <row r="1300" spans="1:17" s="598" customFormat="1" x14ac:dyDescent="0.2">
      <c r="A1300" s="17"/>
      <c r="B1300" s="515"/>
      <c r="C1300" s="515"/>
      <c r="D1300" s="515"/>
      <c r="E1300" s="515"/>
      <c r="F1300" s="515"/>
      <c r="G1300" s="132"/>
      <c r="H1300" s="601"/>
      <c r="I1300" s="601"/>
      <c r="J1300" s="601"/>
      <c r="K1300" s="601"/>
      <c r="M1300" s="133"/>
      <c r="N1300" s="133"/>
      <c r="O1300" s="133"/>
      <c r="P1300" s="133"/>
      <c r="Q1300" s="133"/>
    </row>
    <row r="1301" spans="1:17" s="598" customFormat="1" x14ac:dyDescent="0.2">
      <c r="A1301" s="80" t="s">
        <v>1122</v>
      </c>
      <c r="B1301" s="515"/>
      <c r="C1301" s="515"/>
      <c r="D1301" s="515"/>
      <c r="E1301" s="515"/>
      <c r="F1301" s="515"/>
      <c r="G1301" s="132"/>
      <c r="H1301" s="601"/>
      <c r="I1301" s="601"/>
      <c r="J1301" s="601"/>
      <c r="K1301" s="601"/>
      <c r="M1301" s="133"/>
      <c r="N1301" s="133"/>
      <c r="O1301" s="133"/>
      <c r="P1301" s="133"/>
      <c r="Q1301" s="133"/>
    </row>
    <row r="1302" spans="1:17" s="598" customFormat="1" x14ac:dyDescent="0.2">
      <c r="A1302" s="80" t="s">
        <v>183</v>
      </c>
      <c r="B1302" s="10">
        <v>179</v>
      </c>
      <c r="C1302" s="10">
        <v>174</v>
      </c>
      <c r="D1302" s="10">
        <v>172</v>
      </c>
      <c r="E1302" s="10">
        <v>172</v>
      </c>
      <c r="F1302" s="10">
        <v>174</v>
      </c>
      <c r="G1302" s="5"/>
      <c r="H1302" s="5"/>
      <c r="I1302" s="5"/>
      <c r="J1302" s="5"/>
      <c r="K1302" s="5"/>
      <c r="M1302" s="133"/>
      <c r="N1302" s="133"/>
      <c r="O1302" s="133"/>
      <c r="P1302" s="133"/>
      <c r="Q1302" s="133"/>
    </row>
    <row r="1303" spans="1:17" s="598" customFormat="1" x14ac:dyDescent="0.2">
      <c r="A1303" s="138" t="s">
        <v>184</v>
      </c>
      <c r="B1303" s="459">
        <v>0</v>
      </c>
      <c r="C1303" s="459">
        <v>0</v>
      </c>
      <c r="D1303" s="459">
        <v>0</v>
      </c>
      <c r="E1303" s="459">
        <v>0</v>
      </c>
      <c r="F1303" s="459">
        <v>0</v>
      </c>
      <c r="G1303" s="132"/>
      <c r="H1303" s="601"/>
      <c r="I1303" s="601"/>
      <c r="J1303" s="601"/>
      <c r="K1303" s="601"/>
      <c r="M1303" s="133"/>
      <c r="N1303" s="133"/>
      <c r="O1303" s="133"/>
      <c r="P1303" s="133"/>
      <c r="Q1303" s="133"/>
    </row>
    <row r="1304" spans="1:17" s="598" customFormat="1" x14ac:dyDescent="0.2">
      <c r="A1304" s="138" t="s">
        <v>219</v>
      </c>
      <c r="B1304" s="459">
        <v>2</v>
      </c>
      <c r="C1304" s="459">
        <v>1</v>
      </c>
      <c r="D1304" s="459">
        <v>1</v>
      </c>
      <c r="E1304" s="459">
        <v>1</v>
      </c>
      <c r="F1304" s="459">
        <v>1</v>
      </c>
      <c r="G1304" s="132"/>
      <c r="H1304" s="601"/>
      <c r="I1304" s="601"/>
      <c r="J1304" s="601"/>
      <c r="K1304" s="601"/>
      <c r="M1304" s="133"/>
      <c r="N1304" s="133"/>
      <c r="O1304" s="133"/>
      <c r="P1304" s="133"/>
      <c r="Q1304" s="133"/>
    </row>
    <row r="1305" spans="1:17" s="598" customFormat="1" x14ac:dyDescent="0.2">
      <c r="A1305" s="138" t="s">
        <v>370</v>
      </c>
      <c r="B1305" s="459">
        <v>0</v>
      </c>
      <c r="C1305" s="459">
        <v>0</v>
      </c>
      <c r="D1305" s="459">
        <v>0</v>
      </c>
      <c r="E1305" s="459">
        <v>0</v>
      </c>
      <c r="F1305" s="459">
        <v>0</v>
      </c>
      <c r="G1305" s="132"/>
      <c r="H1305" s="601"/>
      <c r="I1305" s="601"/>
      <c r="J1305" s="601"/>
      <c r="K1305" s="601"/>
      <c r="M1305" s="133"/>
      <c r="N1305" s="133"/>
      <c r="O1305" s="133"/>
      <c r="P1305" s="133"/>
      <c r="Q1305" s="133"/>
    </row>
    <row r="1306" spans="1:17" s="598" customFormat="1" x14ac:dyDescent="0.2">
      <c r="A1306" s="138" t="s">
        <v>186</v>
      </c>
      <c r="B1306" s="459">
        <v>38</v>
      </c>
      <c r="C1306" s="459">
        <v>36</v>
      </c>
      <c r="D1306" s="459">
        <v>35</v>
      </c>
      <c r="E1306" s="459">
        <v>35</v>
      </c>
      <c r="F1306" s="459">
        <v>35</v>
      </c>
      <c r="G1306" s="132"/>
      <c r="H1306" s="601"/>
      <c r="I1306" s="601"/>
      <c r="J1306" s="601"/>
      <c r="K1306" s="601"/>
      <c r="M1306" s="133"/>
      <c r="N1306" s="133"/>
      <c r="O1306" s="133"/>
      <c r="P1306" s="133"/>
      <c r="Q1306" s="133"/>
    </row>
    <row r="1307" spans="1:17" s="598" customFormat="1" x14ac:dyDescent="0.2">
      <c r="A1307" s="138" t="s">
        <v>187</v>
      </c>
      <c r="B1307" s="459">
        <v>139</v>
      </c>
      <c r="C1307" s="459">
        <v>137</v>
      </c>
      <c r="D1307" s="459">
        <v>136</v>
      </c>
      <c r="E1307" s="459">
        <v>136</v>
      </c>
      <c r="F1307" s="459">
        <v>138</v>
      </c>
      <c r="G1307" s="132"/>
      <c r="H1307" s="601"/>
      <c r="I1307" s="601"/>
      <c r="J1307" s="601"/>
      <c r="K1307" s="601"/>
      <c r="M1307" s="133"/>
      <c r="N1307" s="133"/>
      <c r="O1307" s="133"/>
      <c r="P1307" s="133"/>
      <c r="Q1307" s="133"/>
    </row>
    <row r="1308" spans="1:17" s="598" customFormat="1" x14ac:dyDescent="0.2">
      <c r="A1308" s="80"/>
      <c r="B1308" s="10"/>
      <c r="C1308" s="10"/>
      <c r="D1308" s="10"/>
      <c r="E1308" s="10"/>
      <c r="F1308" s="10"/>
      <c r="G1308" s="132"/>
      <c r="H1308" s="601"/>
      <c r="I1308" s="601"/>
      <c r="J1308" s="601"/>
      <c r="K1308" s="601"/>
      <c r="M1308" s="133"/>
      <c r="N1308" s="133"/>
      <c r="O1308" s="133"/>
      <c r="P1308" s="133"/>
      <c r="Q1308" s="133"/>
    </row>
    <row r="1309" spans="1:17" s="598" customFormat="1" x14ac:dyDescent="0.2">
      <c r="A1309" s="139" t="s">
        <v>188</v>
      </c>
      <c r="B1309" s="10">
        <v>179</v>
      </c>
      <c r="C1309" s="10">
        <v>174</v>
      </c>
      <c r="D1309" s="10">
        <v>172</v>
      </c>
      <c r="E1309" s="10">
        <v>172</v>
      </c>
      <c r="F1309" s="10">
        <v>174</v>
      </c>
      <c r="G1309" s="5"/>
      <c r="H1309" s="5"/>
      <c r="I1309" s="5"/>
      <c r="J1309" s="5"/>
      <c r="K1309" s="5"/>
      <c r="M1309" s="133"/>
      <c r="N1309" s="133"/>
      <c r="O1309" s="133"/>
      <c r="P1309" s="133"/>
      <c r="Q1309" s="133"/>
    </row>
    <row r="1310" spans="1:17" s="598" customFormat="1" x14ac:dyDescent="0.2">
      <c r="A1310" s="138" t="s">
        <v>184</v>
      </c>
      <c r="B1310" s="459">
        <v>0</v>
      </c>
      <c r="C1310" s="459">
        <v>0</v>
      </c>
      <c r="D1310" s="459">
        <v>0</v>
      </c>
      <c r="E1310" s="459">
        <v>0</v>
      </c>
      <c r="F1310" s="459">
        <v>0</v>
      </c>
      <c r="G1310" s="132"/>
      <c r="H1310" s="601"/>
      <c r="I1310" s="601"/>
      <c r="J1310" s="601"/>
      <c r="K1310" s="601"/>
      <c r="M1310" s="133"/>
      <c r="N1310" s="133"/>
      <c r="O1310" s="133"/>
      <c r="P1310" s="133"/>
      <c r="Q1310" s="133"/>
    </row>
    <row r="1311" spans="1:17" s="598" customFormat="1" x14ac:dyDescent="0.2">
      <c r="A1311" s="138" t="s">
        <v>219</v>
      </c>
      <c r="B1311" s="459">
        <v>2</v>
      </c>
      <c r="C1311" s="459">
        <v>1</v>
      </c>
      <c r="D1311" s="459">
        <v>1</v>
      </c>
      <c r="E1311" s="459">
        <v>1</v>
      </c>
      <c r="F1311" s="459">
        <v>1</v>
      </c>
      <c r="G1311" s="132"/>
      <c r="H1311" s="601"/>
      <c r="I1311" s="601"/>
      <c r="J1311" s="601"/>
      <c r="K1311" s="601"/>
      <c r="M1311" s="133"/>
      <c r="N1311" s="133"/>
      <c r="O1311" s="133"/>
      <c r="P1311" s="133"/>
      <c r="Q1311" s="133"/>
    </row>
    <row r="1312" spans="1:17" s="598" customFormat="1" x14ac:dyDescent="0.2">
      <c r="A1312" s="138" t="s">
        <v>370</v>
      </c>
      <c r="B1312" s="459">
        <v>0</v>
      </c>
      <c r="C1312" s="459">
        <v>0</v>
      </c>
      <c r="D1312" s="459">
        <v>0</v>
      </c>
      <c r="E1312" s="459">
        <v>0</v>
      </c>
      <c r="F1312" s="459">
        <v>0</v>
      </c>
      <c r="G1312" s="132"/>
      <c r="H1312" s="601"/>
      <c r="I1312" s="601"/>
      <c r="J1312" s="601"/>
      <c r="K1312" s="601"/>
      <c r="M1312" s="133"/>
      <c r="N1312" s="133"/>
      <c r="O1312" s="133"/>
      <c r="P1312" s="133"/>
      <c r="Q1312" s="133"/>
    </row>
    <row r="1313" spans="1:17" s="598" customFormat="1" x14ac:dyDescent="0.2">
      <c r="A1313" s="138" t="s">
        <v>186</v>
      </c>
      <c r="B1313" s="459">
        <v>38</v>
      </c>
      <c r="C1313" s="459">
        <v>36</v>
      </c>
      <c r="D1313" s="459">
        <v>35</v>
      </c>
      <c r="E1313" s="459">
        <v>35</v>
      </c>
      <c r="F1313" s="459">
        <v>35</v>
      </c>
      <c r="G1313" s="132"/>
      <c r="H1313" s="601"/>
      <c r="I1313" s="601"/>
      <c r="J1313" s="601"/>
      <c r="K1313" s="601"/>
      <c r="M1313" s="133"/>
      <c r="N1313" s="133"/>
      <c r="O1313" s="133"/>
      <c r="P1313" s="133"/>
      <c r="Q1313" s="133"/>
    </row>
    <row r="1314" spans="1:17" s="598" customFormat="1" x14ac:dyDescent="0.2">
      <c r="A1314" s="138" t="s">
        <v>187</v>
      </c>
      <c r="B1314" s="459">
        <v>139</v>
      </c>
      <c r="C1314" s="459">
        <v>137</v>
      </c>
      <c r="D1314" s="459">
        <v>136</v>
      </c>
      <c r="E1314" s="459">
        <v>136</v>
      </c>
      <c r="F1314" s="459">
        <v>138</v>
      </c>
      <c r="G1314" s="132"/>
      <c r="H1314" s="601"/>
      <c r="I1314" s="601"/>
      <c r="J1314" s="601"/>
      <c r="K1314" s="601"/>
      <c r="M1314" s="133"/>
      <c r="N1314" s="133"/>
      <c r="O1314" s="133"/>
      <c r="P1314" s="133"/>
      <c r="Q1314" s="133"/>
    </row>
    <row r="1315" spans="1:17" s="598" customFormat="1" x14ac:dyDescent="0.2">
      <c r="A1315" s="138"/>
      <c r="B1315" s="10"/>
      <c r="C1315" s="10"/>
      <c r="D1315" s="10"/>
      <c r="E1315" s="10"/>
      <c r="F1315" s="10"/>
      <c r="G1315" s="132"/>
      <c r="H1315" s="601"/>
      <c r="I1315" s="601"/>
      <c r="J1315" s="601"/>
      <c r="K1315" s="601"/>
      <c r="M1315" s="133"/>
      <c r="N1315" s="133"/>
      <c r="O1315" s="133"/>
      <c r="P1315" s="133"/>
      <c r="Q1315" s="133"/>
    </row>
    <row r="1316" spans="1:17" s="598" customFormat="1" x14ac:dyDescent="0.2">
      <c r="A1316" s="139" t="s">
        <v>189</v>
      </c>
      <c r="B1316" s="10">
        <v>0</v>
      </c>
      <c r="C1316" s="10">
        <v>0</v>
      </c>
      <c r="D1316" s="10">
        <v>0</v>
      </c>
      <c r="E1316" s="10">
        <v>0</v>
      </c>
      <c r="F1316" s="10">
        <v>0</v>
      </c>
      <c r="G1316" s="132"/>
      <c r="H1316" s="601"/>
      <c r="I1316" s="601"/>
      <c r="J1316" s="601"/>
      <c r="K1316" s="601"/>
      <c r="M1316" s="133"/>
      <c r="N1316" s="133"/>
      <c r="O1316" s="133"/>
      <c r="P1316" s="133"/>
      <c r="Q1316" s="133"/>
    </row>
    <row r="1317" spans="1:17" s="598" customFormat="1" hidden="1" x14ac:dyDescent="0.2">
      <c r="A1317" s="141" t="s">
        <v>184</v>
      </c>
      <c r="B1317" s="10"/>
      <c r="C1317" s="10"/>
      <c r="D1317" s="10"/>
      <c r="E1317" s="10"/>
      <c r="F1317" s="10"/>
      <c r="G1317" s="132"/>
      <c r="H1317" s="601"/>
      <c r="I1317" s="601"/>
      <c r="J1317" s="601"/>
      <c r="K1317" s="601"/>
      <c r="M1317" s="133"/>
      <c r="N1317" s="133"/>
      <c r="O1317" s="133"/>
      <c r="P1317" s="133"/>
      <c r="Q1317" s="133"/>
    </row>
    <row r="1318" spans="1:17" s="598" customFormat="1" hidden="1" x14ac:dyDescent="0.2">
      <c r="A1318" s="141" t="s">
        <v>219</v>
      </c>
      <c r="B1318" s="10"/>
      <c r="C1318" s="10"/>
      <c r="D1318" s="10"/>
      <c r="E1318" s="10"/>
      <c r="F1318" s="10"/>
      <c r="G1318" s="132"/>
      <c r="H1318" s="601"/>
      <c r="I1318" s="601"/>
      <c r="J1318" s="601"/>
      <c r="K1318" s="601"/>
      <c r="M1318" s="133"/>
      <c r="N1318" s="133"/>
      <c r="O1318" s="133"/>
      <c r="P1318" s="133"/>
      <c r="Q1318" s="133"/>
    </row>
    <row r="1319" spans="1:17" s="598" customFormat="1" hidden="1" x14ac:dyDescent="0.2">
      <c r="A1319" s="141" t="s">
        <v>243</v>
      </c>
      <c r="B1319" s="10"/>
      <c r="C1319" s="10"/>
      <c r="D1319" s="10"/>
      <c r="E1319" s="10"/>
      <c r="F1319" s="10"/>
      <c r="G1319" s="132"/>
      <c r="H1319" s="601"/>
      <c r="I1319" s="601"/>
      <c r="J1319" s="601"/>
      <c r="K1319" s="601"/>
      <c r="M1319" s="133"/>
      <c r="N1319" s="133"/>
      <c r="O1319" s="133"/>
      <c r="P1319" s="133"/>
      <c r="Q1319" s="133"/>
    </row>
    <row r="1320" spans="1:17" s="598" customFormat="1" hidden="1" x14ac:dyDescent="0.2">
      <c r="A1320" s="141" t="s">
        <v>186</v>
      </c>
      <c r="B1320" s="10"/>
      <c r="C1320" s="10"/>
      <c r="D1320" s="10"/>
      <c r="E1320" s="10"/>
      <c r="F1320" s="10"/>
      <c r="G1320" s="132"/>
      <c r="H1320" s="601"/>
      <c r="I1320" s="601"/>
      <c r="J1320" s="601"/>
      <c r="K1320" s="601"/>
      <c r="M1320" s="133"/>
      <c r="N1320" s="133"/>
      <c r="O1320" s="133"/>
      <c r="P1320" s="133"/>
      <c r="Q1320" s="133"/>
    </row>
    <row r="1321" spans="1:17" s="598" customFormat="1" hidden="1" x14ac:dyDescent="0.2">
      <c r="A1321" s="39" t="s">
        <v>187</v>
      </c>
      <c r="B1321" s="10"/>
      <c r="C1321" s="10"/>
      <c r="D1321" s="10"/>
      <c r="E1321" s="10"/>
      <c r="F1321" s="10"/>
      <c r="G1321" s="132"/>
      <c r="H1321" s="601"/>
      <c r="I1321" s="601"/>
      <c r="J1321" s="601"/>
      <c r="K1321" s="601"/>
      <c r="M1321" s="133"/>
      <c r="N1321" s="133"/>
      <c r="O1321" s="133"/>
      <c r="P1321" s="133"/>
      <c r="Q1321" s="133"/>
    </row>
    <row r="1322" spans="1:17" s="598" customFormat="1" ht="14.25" customHeight="1" x14ac:dyDescent="0.2">
      <c r="A1322" s="1112" t="s">
        <v>1123</v>
      </c>
      <c r="B1322" s="1113"/>
      <c r="C1322" s="1113"/>
      <c r="D1322" s="1113"/>
      <c r="E1322" s="1113"/>
      <c r="F1322" s="1113"/>
      <c r="G1322" s="601"/>
      <c r="H1322" s="601"/>
      <c r="I1322" s="601"/>
      <c r="J1322" s="601"/>
      <c r="K1322" s="601"/>
      <c r="M1322" s="133"/>
      <c r="N1322" s="133"/>
      <c r="O1322" s="133"/>
      <c r="P1322" s="133"/>
      <c r="Q1322" s="133"/>
    </row>
    <row r="1323" spans="1:17" ht="13.5" customHeight="1" x14ac:dyDescent="0.2">
      <c r="A1323" s="1111" t="s">
        <v>1124</v>
      </c>
      <c r="B1323" s="1111"/>
      <c r="C1323" s="1111"/>
      <c r="D1323" s="1111"/>
      <c r="E1323" s="1111"/>
      <c r="F1323" s="1111"/>
    </row>
    <row r="1324" spans="1:17" s="598" customFormat="1" x14ac:dyDescent="0.2">
      <c r="A1324" s="139"/>
      <c r="B1324" s="23"/>
      <c r="C1324" s="23"/>
      <c r="D1324" s="23"/>
      <c r="E1324" s="23"/>
      <c r="F1324" s="23"/>
      <c r="G1324" s="601"/>
      <c r="H1324" s="601"/>
      <c r="I1324" s="601"/>
      <c r="J1324" s="601"/>
      <c r="K1324" s="601"/>
      <c r="M1324" s="133"/>
      <c r="N1324" s="133"/>
      <c r="O1324" s="133"/>
      <c r="P1324" s="133"/>
      <c r="Q1324" s="133"/>
    </row>
    <row r="1325" spans="1:17" s="598" customFormat="1" x14ac:dyDescent="0.2">
      <c r="A1325" s="139"/>
      <c r="B1325" s="516"/>
      <c r="C1325" s="516"/>
      <c r="D1325" s="516"/>
      <c r="E1325" s="516"/>
      <c r="F1325" s="516"/>
      <c r="G1325" s="601"/>
      <c r="H1325" s="601"/>
      <c r="I1325" s="601"/>
      <c r="J1325" s="601"/>
      <c r="K1325" s="601"/>
      <c r="M1325" s="133"/>
      <c r="N1325" s="133"/>
      <c r="O1325" s="133"/>
      <c r="P1325" s="133"/>
      <c r="Q1325" s="133"/>
    </row>
    <row r="1326" spans="1:17" s="598" customFormat="1" x14ac:dyDescent="0.2">
      <c r="A1326" s="139"/>
      <c r="B1326" s="516"/>
      <c r="C1326" s="516"/>
      <c r="D1326" s="516"/>
      <c r="E1326" s="516"/>
      <c r="F1326" s="516"/>
      <c r="G1326" s="601"/>
      <c r="H1326" s="601"/>
      <c r="I1326" s="601"/>
      <c r="J1326" s="601"/>
      <c r="K1326" s="601"/>
      <c r="M1326" s="133"/>
      <c r="N1326" s="133"/>
      <c r="O1326" s="133"/>
      <c r="P1326" s="133"/>
      <c r="Q1326" s="133"/>
    </row>
    <row r="1327" spans="1:17" s="598" customFormat="1" x14ac:dyDescent="0.2">
      <c r="A1327" s="144"/>
      <c r="B1327" s="516"/>
      <c r="C1327" s="516"/>
      <c r="D1327" s="516"/>
      <c r="E1327" s="516"/>
      <c r="F1327" s="516"/>
      <c r="G1327" s="601"/>
      <c r="H1327" s="601"/>
      <c r="I1327" s="601"/>
      <c r="J1327" s="601"/>
      <c r="K1327" s="601"/>
      <c r="M1327" s="133"/>
      <c r="N1327" s="133"/>
      <c r="O1327" s="133"/>
      <c r="P1327" s="133"/>
      <c r="Q1327" s="133"/>
    </row>
    <row r="1328" spans="1:17" s="598" customFormat="1" x14ac:dyDescent="0.2">
      <c r="A1328" s="1102" t="s">
        <v>245</v>
      </c>
      <c r="B1328" s="1102"/>
      <c r="C1328" s="1102"/>
      <c r="D1328" s="1102"/>
      <c r="E1328" s="1102"/>
      <c r="F1328" s="1102"/>
      <c r="G1328" s="601"/>
      <c r="H1328" s="601"/>
      <c r="I1328" s="601"/>
      <c r="J1328" s="601"/>
      <c r="K1328" s="601"/>
      <c r="M1328" s="133"/>
      <c r="N1328" s="133"/>
      <c r="O1328" s="133"/>
      <c r="P1328" s="133"/>
      <c r="Q1328" s="133"/>
    </row>
    <row r="1329" spans="1:17" s="600" customFormat="1" ht="15" x14ac:dyDescent="0.25">
      <c r="A1329" s="1101" t="s">
        <v>246</v>
      </c>
      <c r="B1329" s="1101"/>
      <c r="C1329" s="1101"/>
      <c r="D1329" s="1101"/>
      <c r="E1329" s="1101"/>
      <c r="F1329" s="1101"/>
      <c r="G1329" s="602"/>
      <c r="H1329" s="602"/>
      <c r="I1329" s="602"/>
      <c r="J1329" s="602"/>
      <c r="K1329" s="602"/>
      <c r="M1329" s="133"/>
      <c r="N1329" s="133"/>
      <c r="O1329" s="133"/>
      <c r="P1329" s="133"/>
      <c r="Q1329" s="133"/>
    </row>
    <row r="1330" spans="1:17" s="598" customFormat="1" x14ac:dyDescent="0.2">
      <c r="A1330" s="144" t="s">
        <v>1125</v>
      </c>
      <c r="B1330" s="516"/>
      <c r="C1330" s="516"/>
      <c r="D1330" s="516"/>
      <c r="E1330" s="516"/>
      <c r="F1330" s="516"/>
      <c r="G1330" s="601"/>
      <c r="H1330" s="601"/>
      <c r="I1330" s="601"/>
      <c r="J1330" s="601"/>
      <c r="K1330" s="601"/>
      <c r="M1330" s="133"/>
      <c r="N1330" s="133"/>
      <c r="O1330" s="133"/>
      <c r="P1330" s="133"/>
      <c r="Q1330" s="133"/>
    </row>
    <row r="1331" spans="1:17" s="598" customFormat="1" x14ac:dyDescent="0.2">
      <c r="A1331" s="144"/>
      <c r="B1331" s="516"/>
      <c r="C1331" s="516"/>
      <c r="D1331" s="516"/>
      <c r="E1331" s="516"/>
      <c r="F1331" s="516"/>
      <c r="G1331" s="601"/>
      <c r="H1331" s="601"/>
      <c r="I1331" s="601"/>
      <c r="J1331" s="601"/>
      <c r="K1331" s="601"/>
      <c r="M1331" s="133"/>
      <c r="N1331" s="133"/>
      <c r="O1331" s="133"/>
      <c r="P1331" s="133"/>
      <c r="Q1331" s="133"/>
    </row>
    <row r="1332" spans="1:17" s="598" customFormat="1" x14ac:dyDescent="0.2">
      <c r="A1332" s="136"/>
      <c r="B1332" s="12">
        <v>40909</v>
      </c>
      <c r="C1332" s="12">
        <v>41275</v>
      </c>
      <c r="D1332" s="12">
        <v>41640</v>
      </c>
      <c r="E1332" s="12">
        <v>42005</v>
      </c>
      <c r="F1332" s="12">
        <v>42370</v>
      </c>
      <c r="G1332" s="597"/>
      <c r="H1332" s="597"/>
      <c r="I1332" s="597"/>
      <c r="M1332" s="133"/>
      <c r="N1332" s="133"/>
      <c r="O1332" s="133"/>
      <c r="P1332" s="133"/>
      <c r="Q1332" s="133"/>
    </row>
    <row r="1333" spans="1:17" s="598" customFormat="1" x14ac:dyDescent="0.2">
      <c r="A1333" s="132" t="s">
        <v>1126</v>
      </c>
      <c r="B1333" s="516"/>
      <c r="C1333" s="516"/>
      <c r="D1333" s="516"/>
      <c r="E1333" s="516"/>
      <c r="F1333" s="516"/>
      <c r="G1333" s="601"/>
      <c r="H1333" s="601"/>
      <c r="I1333" s="601"/>
      <c r="J1333" s="601"/>
      <c r="K1333" s="601"/>
      <c r="M1333" s="133"/>
      <c r="N1333" s="133"/>
      <c r="O1333" s="133"/>
      <c r="P1333" s="133"/>
      <c r="Q1333" s="133"/>
    </row>
    <row r="1334" spans="1:17" s="598" customFormat="1" x14ac:dyDescent="0.2">
      <c r="A1334" s="24" t="s">
        <v>249</v>
      </c>
      <c r="B1334" s="23" t="s">
        <v>18</v>
      </c>
      <c r="C1334" s="23" t="s">
        <v>18</v>
      </c>
      <c r="D1334" s="23" t="s">
        <v>18</v>
      </c>
      <c r="E1334" s="23" t="s">
        <v>18</v>
      </c>
      <c r="F1334" s="23" t="s">
        <v>18</v>
      </c>
      <c r="G1334" s="601"/>
      <c r="H1334" s="601"/>
      <c r="I1334" s="601"/>
      <c r="J1334" s="601"/>
      <c r="K1334" s="601"/>
      <c r="M1334" s="133"/>
      <c r="N1334" s="133"/>
      <c r="O1334" s="133"/>
      <c r="P1334" s="133"/>
      <c r="Q1334" s="133"/>
    </row>
    <row r="1335" spans="1:17" s="598" customFormat="1" hidden="1" x14ac:dyDescent="0.2">
      <c r="A1335" s="404" t="s">
        <v>194</v>
      </c>
      <c r="B1335" s="23" t="s">
        <v>18</v>
      </c>
      <c r="C1335" s="23" t="s">
        <v>18</v>
      </c>
      <c r="D1335" s="23" t="s">
        <v>18</v>
      </c>
      <c r="E1335" s="23" t="s">
        <v>18</v>
      </c>
      <c r="F1335" s="23" t="s">
        <v>18</v>
      </c>
      <c r="G1335" s="601"/>
      <c r="H1335" s="601"/>
      <c r="I1335" s="601"/>
      <c r="J1335" s="601"/>
      <c r="K1335" s="601"/>
      <c r="M1335" s="133"/>
      <c r="N1335" s="133"/>
      <c r="O1335" s="133"/>
      <c r="P1335" s="133"/>
      <c r="Q1335" s="133"/>
    </row>
    <row r="1336" spans="1:17" s="598" customFormat="1" hidden="1" x14ac:dyDescent="0.2">
      <c r="A1336" s="351" t="s">
        <v>366</v>
      </c>
      <c r="B1336" s="160" t="s">
        <v>18</v>
      </c>
      <c r="C1336" s="160" t="s">
        <v>18</v>
      </c>
      <c r="D1336" s="160" t="s">
        <v>18</v>
      </c>
      <c r="E1336" s="160" t="s">
        <v>18</v>
      </c>
      <c r="F1336" s="160" t="s">
        <v>18</v>
      </c>
      <c r="G1336" s="601"/>
      <c r="H1336" s="601"/>
      <c r="I1336" s="601"/>
      <c r="J1336" s="601"/>
      <c r="K1336" s="601"/>
      <c r="M1336" s="133"/>
      <c r="N1336" s="133"/>
      <c r="O1336" s="133"/>
      <c r="P1336" s="133"/>
      <c r="Q1336" s="133"/>
    </row>
    <row r="1337" spans="1:17" s="598" customFormat="1" hidden="1" x14ac:dyDescent="0.2">
      <c r="A1337" s="145" t="s">
        <v>195</v>
      </c>
      <c r="B1337" s="23"/>
      <c r="C1337" s="23"/>
      <c r="D1337" s="23"/>
      <c r="E1337" s="23"/>
      <c r="F1337" s="23"/>
      <c r="G1337" s="601"/>
      <c r="H1337" s="601"/>
      <c r="I1337" s="601"/>
      <c r="J1337" s="601"/>
      <c r="K1337" s="601"/>
      <c r="M1337" s="133"/>
      <c r="N1337" s="133"/>
      <c r="O1337" s="133"/>
      <c r="P1337" s="133"/>
      <c r="Q1337" s="133"/>
    </row>
    <row r="1338" spans="1:17" s="598" customFormat="1" hidden="1" x14ac:dyDescent="0.2">
      <c r="A1338" s="145" t="s">
        <v>196</v>
      </c>
      <c r="B1338" s="23"/>
      <c r="C1338" s="23"/>
      <c r="D1338" s="23"/>
      <c r="E1338" s="23"/>
      <c r="F1338" s="23"/>
      <c r="G1338" s="601"/>
      <c r="H1338" s="601"/>
      <c r="I1338" s="601"/>
      <c r="J1338" s="601"/>
      <c r="K1338" s="601"/>
      <c r="M1338" s="133"/>
      <c r="N1338" s="133"/>
      <c r="O1338" s="133"/>
      <c r="P1338" s="133"/>
      <c r="Q1338" s="133"/>
    </row>
    <row r="1339" spans="1:17" s="598" customFormat="1" hidden="1" x14ac:dyDescent="0.2">
      <c r="A1339" s="77" t="s">
        <v>197</v>
      </c>
      <c r="B1339" s="23"/>
      <c r="C1339" s="23"/>
      <c r="D1339" s="23"/>
      <c r="E1339" s="23"/>
      <c r="F1339" s="23"/>
      <c r="G1339" s="601"/>
      <c r="H1339" s="601"/>
      <c r="I1339" s="601"/>
      <c r="J1339" s="601"/>
      <c r="K1339" s="601"/>
      <c r="M1339" s="133"/>
      <c r="N1339" s="133"/>
      <c r="O1339" s="133"/>
      <c r="P1339" s="133"/>
      <c r="Q1339" s="133"/>
    </row>
    <row r="1340" spans="1:17" s="598" customFormat="1" hidden="1" x14ac:dyDescent="0.2">
      <c r="A1340" s="37" t="s">
        <v>187</v>
      </c>
      <c r="B1340" s="23"/>
      <c r="C1340" s="23"/>
      <c r="D1340" s="23"/>
      <c r="E1340" s="23"/>
      <c r="F1340" s="23"/>
      <c r="G1340" s="601"/>
      <c r="H1340" s="601"/>
      <c r="I1340" s="601"/>
      <c r="J1340" s="601"/>
      <c r="K1340" s="601"/>
      <c r="M1340" s="133"/>
      <c r="N1340" s="133"/>
      <c r="O1340" s="133"/>
      <c r="P1340" s="133"/>
      <c r="Q1340" s="133"/>
    </row>
    <row r="1341" spans="1:17" s="598" customFormat="1" x14ac:dyDescent="0.2">
      <c r="A1341" s="17"/>
      <c r="B1341" s="23"/>
      <c r="C1341" s="23"/>
      <c r="D1341" s="23"/>
      <c r="E1341" s="23"/>
      <c r="F1341" s="23"/>
      <c r="G1341" s="601"/>
      <c r="H1341" s="601"/>
      <c r="I1341" s="601"/>
      <c r="J1341" s="601"/>
      <c r="K1341" s="601"/>
      <c r="M1341" s="133"/>
      <c r="N1341" s="133"/>
      <c r="O1341" s="133"/>
      <c r="P1341" s="133"/>
      <c r="Q1341" s="133"/>
    </row>
    <row r="1342" spans="1:17" s="598" customFormat="1" x14ac:dyDescent="0.2">
      <c r="A1342" s="132" t="s">
        <v>1127</v>
      </c>
      <c r="B1342" s="23"/>
      <c r="C1342" s="23"/>
      <c r="D1342" s="23"/>
      <c r="E1342" s="23"/>
      <c r="F1342" s="23"/>
      <c r="G1342" s="601"/>
      <c r="H1342" s="601"/>
      <c r="I1342" s="601"/>
      <c r="J1342" s="601"/>
      <c r="K1342" s="601"/>
      <c r="M1342" s="133"/>
      <c r="N1342" s="133"/>
      <c r="O1342" s="133"/>
      <c r="P1342" s="133"/>
      <c r="Q1342" s="133"/>
    </row>
    <row r="1343" spans="1:17" s="598" customFormat="1" x14ac:dyDescent="0.2">
      <c r="A1343" s="24" t="s">
        <v>249</v>
      </c>
      <c r="B1343" s="29">
        <v>73277</v>
      </c>
      <c r="C1343" s="29">
        <v>70882</v>
      </c>
      <c r="D1343" s="29">
        <v>70851</v>
      </c>
      <c r="E1343" s="29">
        <v>71256</v>
      </c>
      <c r="F1343" s="29">
        <v>76484</v>
      </c>
      <c r="G1343" s="5"/>
      <c r="H1343" s="5"/>
      <c r="I1343" s="5"/>
      <c r="J1343" s="5"/>
      <c r="K1343" s="5"/>
      <c r="M1343" s="133"/>
      <c r="N1343" s="133"/>
      <c r="O1343" s="133"/>
      <c r="P1343" s="133"/>
      <c r="Q1343" s="133"/>
    </row>
    <row r="1344" spans="1:17" s="598" customFormat="1" x14ac:dyDescent="0.2">
      <c r="A1344" s="82" t="s">
        <v>194</v>
      </c>
      <c r="B1344" s="29">
        <v>62412</v>
      </c>
      <c r="C1344" s="29">
        <v>59147</v>
      </c>
      <c r="D1344" s="29">
        <v>58011</v>
      </c>
      <c r="E1344" s="29">
        <v>57442</v>
      </c>
      <c r="F1344" s="29">
        <v>61530</v>
      </c>
      <c r="G1344" s="5"/>
      <c r="H1344" s="5"/>
      <c r="I1344" s="5"/>
      <c r="J1344" s="5"/>
      <c r="K1344" s="5"/>
      <c r="M1344" s="133"/>
      <c r="N1344" s="133"/>
      <c r="O1344" s="133"/>
      <c r="P1344" s="133"/>
      <c r="Q1344" s="133"/>
    </row>
    <row r="1345" spans="1:17" s="598" customFormat="1" ht="14.25" x14ac:dyDescent="0.2">
      <c r="A1345" s="167" t="s">
        <v>1128</v>
      </c>
      <c r="B1345" s="69">
        <v>3926</v>
      </c>
      <c r="C1345" s="69">
        <v>3552</v>
      </c>
      <c r="D1345" s="69">
        <v>3717</v>
      </c>
      <c r="E1345" s="69">
        <v>3617</v>
      </c>
      <c r="F1345" s="69">
        <v>3242</v>
      </c>
      <c r="G1345" s="601"/>
      <c r="H1345" s="601"/>
      <c r="I1345" s="601"/>
      <c r="J1345" s="601"/>
      <c r="K1345" s="601"/>
      <c r="M1345" s="133"/>
      <c r="N1345" s="133"/>
      <c r="O1345" s="133"/>
      <c r="P1345" s="133"/>
      <c r="Q1345" s="133"/>
    </row>
    <row r="1346" spans="1:17" s="598" customFormat="1" ht="14.25" x14ac:dyDescent="0.2">
      <c r="A1346" s="167" t="s">
        <v>915</v>
      </c>
      <c r="B1346" s="69">
        <v>58486</v>
      </c>
      <c r="C1346" s="69">
        <v>55595</v>
      </c>
      <c r="D1346" s="69">
        <v>54294</v>
      </c>
      <c r="E1346" s="69">
        <v>53825</v>
      </c>
      <c r="F1346" s="69">
        <v>58288</v>
      </c>
      <c r="G1346" s="601"/>
      <c r="H1346" s="601"/>
      <c r="I1346" s="601"/>
      <c r="J1346" s="601"/>
      <c r="K1346" s="601"/>
      <c r="M1346" s="133"/>
      <c r="N1346" s="133"/>
      <c r="O1346" s="133"/>
      <c r="P1346" s="133"/>
      <c r="Q1346" s="133"/>
    </row>
    <row r="1347" spans="1:17" s="598" customFormat="1" ht="14.25" x14ac:dyDescent="0.2">
      <c r="A1347" s="84" t="s">
        <v>1087</v>
      </c>
      <c r="B1347" s="29">
        <v>3737</v>
      </c>
      <c r="C1347" s="29">
        <v>3773</v>
      </c>
      <c r="D1347" s="29">
        <v>3860</v>
      </c>
      <c r="E1347" s="29">
        <v>3906</v>
      </c>
      <c r="F1347" s="29">
        <v>3975</v>
      </c>
      <c r="G1347" s="601"/>
      <c r="H1347" s="601"/>
      <c r="I1347" s="601"/>
      <c r="J1347" s="601"/>
      <c r="K1347" s="601"/>
      <c r="M1347" s="133"/>
      <c r="N1347" s="133"/>
      <c r="O1347" s="133"/>
      <c r="P1347" s="133"/>
      <c r="Q1347" s="133"/>
    </row>
    <row r="1348" spans="1:17" s="598" customFormat="1" ht="14.25" x14ac:dyDescent="0.2">
      <c r="A1348" s="85" t="s">
        <v>1088</v>
      </c>
      <c r="B1348" s="29">
        <v>7128</v>
      </c>
      <c r="C1348" s="29">
        <v>7962</v>
      </c>
      <c r="D1348" s="29">
        <v>8980</v>
      </c>
      <c r="E1348" s="29">
        <v>9908</v>
      </c>
      <c r="F1348" s="29">
        <v>10979</v>
      </c>
      <c r="G1348" s="601"/>
      <c r="H1348" s="601"/>
      <c r="I1348" s="601"/>
      <c r="J1348" s="601"/>
      <c r="K1348" s="601"/>
      <c r="M1348" s="133"/>
      <c r="N1348" s="133"/>
      <c r="O1348" s="133"/>
      <c r="P1348" s="133"/>
      <c r="Q1348" s="133"/>
    </row>
    <row r="1349" spans="1:17" s="598" customFormat="1" ht="40.5" customHeight="1" x14ac:dyDescent="0.2">
      <c r="A1349" s="1112" t="s">
        <v>1129</v>
      </c>
      <c r="B1349" s="1113"/>
      <c r="C1349" s="1113"/>
      <c r="D1349" s="1113"/>
      <c r="E1349" s="1113"/>
      <c r="F1349" s="1113"/>
      <c r="G1349" s="601"/>
      <c r="H1349" s="601"/>
      <c r="I1349" s="601"/>
      <c r="J1349" s="601"/>
      <c r="K1349" s="601"/>
      <c r="M1349" s="133"/>
      <c r="N1349" s="133"/>
      <c r="O1349" s="133"/>
      <c r="P1349" s="133"/>
      <c r="Q1349" s="133"/>
    </row>
    <row r="1350" spans="1:17" ht="13.5" customHeight="1" x14ac:dyDescent="0.2">
      <c r="A1350" s="1111" t="s">
        <v>1130</v>
      </c>
      <c r="B1350" s="1111"/>
      <c r="C1350" s="1111"/>
      <c r="D1350" s="1111"/>
      <c r="E1350" s="1111"/>
      <c r="F1350" s="1111"/>
    </row>
    <row r="1351" spans="1:17" s="598" customFormat="1" x14ac:dyDescent="0.2">
      <c r="A1351" s="139"/>
      <c r="B1351" s="23"/>
      <c r="C1351" s="23"/>
      <c r="D1351" s="23"/>
      <c r="E1351" s="23"/>
      <c r="F1351" s="23"/>
      <c r="G1351" s="601"/>
      <c r="H1351" s="601"/>
      <c r="I1351" s="601"/>
      <c r="J1351" s="601"/>
      <c r="K1351" s="601"/>
      <c r="M1351" s="133"/>
      <c r="N1351" s="133"/>
      <c r="O1351" s="133"/>
      <c r="P1351" s="133"/>
      <c r="Q1351" s="133"/>
    </row>
    <row r="1352" spans="1:17" s="598" customFormat="1" x14ac:dyDescent="0.2">
      <c r="A1352" s="139"/>
      <c r="B1352" s="516"/>
      <c r="C1352" s="516"/>
      <c r="D1352" s="516"/>
      <c r="E1352" s="516"/>
      <c r="F1352" s="516"/>
      <c r="G1352" s="601"/>
      <c r="H1352" s="601"/>
      <c r="I1352" s="601"/>
      <c r="J1352" s="601"/>
      <c r="K1352" s="601"/>
      <c r="M1352" s="133"/>
      <c r="N1352" s="133"/>
      <c r="O1352" s="133"/>
      <c r="P1352" s="133"/>
      <c r="Q1352" s="133"/>
    </row>
    <row r="1353" spans="1:17" s="598" customFormat="1" x14ac:dyDescent="0.2">
      <c r="A1353" s="144"/>
      <c r="B1353" s="516"/>
      <c r="C1353" s="516"/>
      <c r="D1353" s="516"/>
      <c r="E1353" s="516"/>
      <c r="F1353" s="516"/>
      <c r="G1353" s="601"/>
      <c r="H1353" s="601"/>
      <c r="I1353" s="601"/>
      <c r="J1353" s="601"/>
      <c r="K1353" s="601"/>
      <c r="M1353" s="133"/>
      <c r="N1353" s="133"/>
      <c r="O1353" s="133"/>
      <c r="P1353" s="133"/>
      <c r="Q1353" s="133"/>
    </row>
    <row r="1354" spans="1:17" s="598" customFormat="1" x14ac:dyDescent="0.2">
      <c r="A1354" s="80"/>
      <c r="B1354" s="516"/>
      <c r="C1354" s="516"/>
      <c r="D1354" s="516"/>
      <c r="E1354" s="516"/>
      <c r="F1354" s="516"/>
      <c r="G1354" s="601"/>
      <c r="H1354" s="601"/>
      <c r="I1354" s="601"/>
      <c r="J1354" s="601"/>
      <c r="K1354" s="601"/>
      <c r="M1354" s="133"/>
      <c r="N1354" s="133"/>
      <c r="O1354" s="133"/>
      <c r="P1354" s="133"/>
      <c r="Q1354" s="133"/>
    </row>
    <row r="1355" spans="1:17" s="598" customFormat="1" x14ac:dyDescent="0.2">
      <c r="A1355" s="1102" t="s">
        <v>251</v>
      </c>
      <c r="B1355" s="1102"/>
      <c r="C1355" s="1102"/>
      <c r="D1355" s="1102"/>
      <c r="E1355" s="1102"/>
      <c r="F1355" s="1102"/>
      <c r="G1355" s="601"/>
      <c r="H1355" s="601"/>
      <c r="I1355" s="601"/>
      <c r="J1355" s="601"/>
      <c r="K1355" s="601"/>
      <c r="M1355" s="133"/>
      <c r="N1355" s="133"/>
      <c r="O1355" s="133"/>
      <c r="P1355" s="133"/>
      <c r="Q1355" s="133"/>
    </row>
    <row r="1356" spans="1:17" s="600" customFormat="1" ht="15" x14ac:dyDescent="0.25">
      <c r="A1356" s="1101" t="s">
        <v>252</v>
      </c>
      <c r="B1356" s="1101"/>
      <c r="C1356" s="1101"/>
      <c r="D1356" s="1101"/>
      <c r="E1356" s="1101"/>
      <c r="F1356" s="1101"/>
      <c r="G1356" s="602"/>
      <c r="H1356" s="602"/>
      <c r="I1356" s="602"/>
      <c r="J1356" s="602"/>
      <c r="K1356" s="602"/>
      <c r="M1356" s="133"/>
      <c r="N1356" s="133"/>
      <c r="O1356" s="133"/>
      <c r="P1356" s="133"/>
      <c r="Q1356" s="133"/>
    </row>
    <row r="1357" spans="1:17" s="598" customFormat="1" x14ac:dyDescent="0.2">
      <c r="A1357" s="148" t="s">
        <v>1131</v>
      </c>
      <c r="B1357" s="516"/>
      <c r="C1357" s="516"/>
      <c r="D1357" s="516"/>
      <c r="E1357" s="516"/>
      <c r="F1357" s="516"/>
      <c r="G1357" s="601"/>
      <c r="H1357" s="601"/>
      <c r="I1357" s="601"/>
      <c r="J1357" s="601"/>
      <c r="K1357" s="601"/>
      <c r="M1357" s="133"/>
      <c r="N1357" s="133"/>
      <c r="O1357" s="133"/>
      <c r="P1357" s="133"/>
      <c r="Q1357" s="133"/>
    </row>
    <row r="1358" spans="1:17" s="598" customFormat="1" x14ac:dyDescent="0.2">
      <c r="A1358" s="139"/>
      <c r="B1358" s="516"/>
      <c r="C1358" s="516"/>
      <c r="D1358" s="516"/>
      <c r="E1358" s="516"/>
      <c r="F1358" s="516"/>
      <c r="G1358" s="601"/>
      <c r="H1358" s="601"/>
      <c r="I1358" s="601"/>
      <c r="J1358" s="601"/>
      <c r="K1358" s="601"/>
      <c r="M1358" s="133"/>
      <c r="N1358" s="133"/>
      <c r="O1358" s="133"/>
      <c r="P1358" s="133"/>
      <c r="Q1358" s="133"/>
    </row>
    <row r="1359" spans="1:17" s="598" customFormat="1" x14ac:dyDescent="0.2">
      <c r="A1359" s="136"/>
      <c r="B1359" s="12">
        <v>40909</v>
      </c>
      <c r="C1359" s="12">
        <v>41275</v>
      </c>
      <c r="D1359" s="12">
        <v>41640</v>
      </c>
      <c r="E1359" s="12">
        <v>42005</v>
      </c>
      <c r="F1359" s="12">
        <v>42370</v>
      </c>
      <c r="G1359" s="597"/>
      <c r="H1359" s="597"/>
      <c r="I1359" s="597"/>
      <c r="M1359" s="133"/>
      <c r="N1359" s="133"/>
      <c r="O1359" s="133"/>
      <c r="P1359" s="133"/>
      <c r="Q1359" s="133"/>
    </row>
    <row r="1360" spans="1:17" s="598" customFormat="1" x14ac:dyDescent="0.2">
      <c r="A1360" s="132" t="s">
        <v>1126</v>
      </c>
      <c r="B1360" s="516"/>
      <c r="C1360" s="516"/>
      <c r="D1360" s="516"/>
      <c r="E1360" s="516"/>
      <c r="F1360" s="516"/>
      <c r="G1360" s="601"/>
      <c r="H1360" s="601"/>
      <c r="I1360" s="601"/>
      <c r="J1360" s="601"/>
      <c r="K1360" s="601"/>
      <c r="M1360" s="133"/>
      <c r="N1360" s="133"/>
      <c r="O1360" s="133"/>
      <c r="P1360" s="133"/>
      <c r="Q1360" s="133"/>
    </row>
    <row r="1361" spans="1:17" s="598" customFormat="1" x14ac:dyDescent="0.2">
      <c r="A1361" s="24" t="s">
        <v>376</v>
      </c>
      <c r="B1361" s="469">
        <v>935.75774699999999</v>
      </c>
      <c r="C1361" s="469">
        <v>956.577</v>
      </c>
      <c r="D1361" s="469">
        <v>965.54276799999991</v>
      </c>
      <c r="E1361" s="469">
        <v>981.82355799999993</v>
      </c>
      <c r="F1361" s="469">
        <v>1003.6871169999999</v>
      </c>
      <c r="G1361" s="5"/>
      <c r="H1361" s="5"/>
      <c r="I1361" s="5"/>
      <c r="J1361" s="5"/>
      <c r="K1361" s="5"/>
      <c r="M1361" s="133"/>
      <c r="N1361" s="133"/>
      <c r="O1361" s="133"/>
      <c r="P1361" s="133"/>
      <c r="Q1361" s="133"/>
    </row>
    <row r="1362" spans="1:17" s="598" customFormat="1" x14ac:dyDescent="0.2">
      <c r="A1362" s="82" t="s">
        <v>194</v>
      </c>
      <c r="B1362" s="469">
        <v>935.75774699999999</v>
      </c>
      <c r="C1362" s="469">
        <v>956.577</v>
      </c>
      <c r="D1362" s="469">
        <v>965.54276799999991</v>
      </c>
      <c r="E1362" s="469">
        <v>981.82355799999993</v>
      </c>
      <c r="F1362" s="469">
        <v>1003.6871169999999</v>
      </c>
      <c r="G1362" s="5"/>
      <c r="H1362" s="5"/>
      <c r="I1362" s="5"/>
      <c r="J1362" s="5"/>
      <c r="K1362" s="5"/>
      <c r="M1362" s="133"/>
      <c r="N1362" s="133"/>
      <c r="O1362" s="133"/>
      <c r="P1362" s="133"/>
      <c r="Q1362" s="133"/>
    </row>
    <row r="1363" spans="1:17" s="598" customFormat="1" hidden="1" x14ac:dyDescent="0.2">
      <c r="A1363" s="145" t="s">
        <v>195</v>
      </c>
      <c r="B1363" s="526"/>
      <c r="C1363" s="526"/>
      <c r="D1363" s="526"/>
      <c r="E1363" s="526"/>
      <c r="F1363" s="526"/>
      <c r="G1363" s="601"/>
      <c r="H1363" s="601"/>
      <c r="I1363" s="601"/>
      <c r="J1363" s="601"/>
      <c r="K1363" s="601"/>
      <c r="M1363" s="133"/>
      <c r="N1363" s="133"/>
      <c r="O1363" s="133"/>
      <c r="P1363" s="133"/>
      <c r="Q1363" s="133"/>
    </row>
    <row r="1364" spans="1:17" s="598" customFormat="1" ht="14.25" x14ac:dyDescent="0.2">
      <c r="A1364" s="167" t="s">
        <v>1132</v>
      </c>
      <c r="B1364" s="522">
        <v>935.75774699999999</v>
      </c>
      <c r="C1364" s="522">
        <v>956.577</v>
      </c>
      <c r="D1364" s="522">
        <v>965.54276799999991</v>
      </c>
      <c r="E1364" s="522">
        <v>981.82355799999993</v>
      </c>
      <c r="F1364" s="522">
        <v>1003.6871169999999</v>
      </c>
      <c r="G1364" s="132"/>
      <c r="H1364" s="601"/>
      <c r="I1364" s="601"/>
      <c r="J1364" s="601"/>
      <c r="K1364" s="601"/>
      <c r="M1364" s="133"/>
      <c r="N1364" s="133"/>
      <c r="O1364" s="133"/>
      <c r="P1364" s="133"/>
      <c r="Q1364" s="133"/>
    </row>
    <row r="1365" spans="1:17" s="598" customFormat="1" hidden="1" x14ac:dyDescent="0.2">
      <c r="A1365" s="89" t="s">
        <v>197</v>
      </c>
      <c r="B1365" s="526"/>
      <c r="C1365" s="526"/>
      <c r="D1365" s="526"/>
      <c r="E1365" s="526"/>
      <c r="F1365" s="526"/>
      <c r="G1365" s="601"/>
      <c r="H1365" s="601"/>
      <c r="I1365" s="601"/>
      <c r="J1365" s="601"/>
      <c r="K1365" s="601"/>
      <c r="M1365" s="133"/>
      <c r="N1365" s="133"/>
      <c r="O1365" s="133"/>
      <c r="P1365" s="133"/>
      <c r="Q1365" s="133"/>
    </row>
    <row r="1366" spans="1:17" s="598" customFormat="1" hidden="1" x14ac:dyDescent="0.2">
      <c r="A1366" s="90" t="s">
        <v>187</v>
      </c>
      <c r="B1366" s="526"/>
      <c r="C1366" s="526"/>
      <c r="D1366" s="526"/>
      <c r="E1366" s="526"/>
      <c r="F1366" s="526"/>
      <c r="G1366" s="601"/>
      <c r="H1366" s="601"/>
      <c r="I1366" s="601"/>
      <c r="J1366" s="601"/>
      <c r="K1366" s="601"/>
      <c r="M1366" s="133"/>
      <c r="N1366" s="133"/>
      <c r="O1366" s="133"/>
      <c r="P1366" s="133"/>
      <c r="Q1366" s="133"/>
    </row>
    <row r="1367" spans="1:17" s="598" customFormat="1" x14ac:dyDescent="0.2">
      <c r="A1367" s="17"/>
      <c r="B1367" s="519"/>
      <c r="C1367" s="519"/>
      <c r="D1367" s="519"/>
      <c r="E1367" s="519"/>
      <c r="F1367" s="519"/>
      <c r="G1367" s="601"/>
      <c r="H1367" s="601"/>
      <c r="I1367" s="601"/>
      <c r="J1367" s="601"/>
      <c r="K1367" s="601"/>
      <c r="M1367" s="133"/>
      <c r="N1367" s="133"/>
      <c r="O1367" s="133"/>
      <c r="P1367" s="133"/>
      <c r="Q1367" s="133"/>
    </row>
    <row r="1368" spans="1:17" s="598" customFormat="1" ht="14.25" x14ac:dyDescent="0.2">
      <c r="A1368" s="132" t="s">
        <v>1133</v>
      </c>
      <c r="B1368" s="519"/>
      <c r="C1368" s="519"/>
      <c r="D1368" s="519"/>
      <c r="E1368" s="519"/>
      <c r="F1368" s="519"/>
      <c r="G1368" s="601"/>
      <c r="H1368" s="601"/>
      <c r="I1368" s="768"/>
      <c r="J1368" s="769"/>
      <c r="K1368" s="601"/>
      <c r="M1368" s="133"/>
      <c r="N1368" s="133"/>
      <c r="O1368" s="133"/>
      <c r="P1368" s="133"/>
      <c r="Q1368" s="133"/>
    </row>
    <row r="1369" spans="1:17" s="598" customFormat="1" ht="14.25" x14ac:dyDescent="0.2">
      <c r="A1369" s="24" t="s">
        <v>1134</v>
      </c>
      <c r="B1369" s="469">
        <v>382.39145099999996</v>
      </c>
      <c r="C1369" s="469">
        <v>850.79775299999994</v>
      </c>
      <c r="D1369" s="469">
        <v>1003.586862</v>
      </c>
      <c r="E1369" s="469">
        <v>981.41799299999991</v>
      </c>
      <c r="F1369" s="25">
        <v>1070.0805310000001</v>
      </c>
      <c r="G1369" s="5"/>
      <c r="H1369" s="5"/>
      <c r="I1369" s="5"/>
      <c r="J1369" s="5"/>
      <c r="K1369" s="5"/>
      <c r="M1369" s="133"/>
      <c r="N1369" s="133"/>
      <c r="O1369" s="133"/>
      <c r="P1369" s="133"/>
      <c r="Q1369" s="133"/>
    </row>
    <row r="1370" spans="1:17" s="598" customFormat="1" x14ac:dyDescent="0.2">
      <c r="A1370" s="82" t="s">
        <v>194</v>
      </c>
      <c r="B1370" s="469">
        <v>266.54433699999998</v>
      </c>
      <c r="C1370" s="469">
        <v>265.809978</v>
      </c>
      <c r="D1370" s="469">
        <v>265.99663499999997</v>
      </c>
      <c r="E1370" s="469">
        <v>263.41224299999999</v>
      </c>
      <c r="F1370" s="469">
        <v>270.24353400000001</v>
      </c>
      <c r="G1370" s="5"/>
      <c r="H1370" s="5"/>
      <c r="I1370" s="5"/>
      <c r="J1370" s="5"/>
      <c r="K1370" s="5"/>
      <c r="M1370" s="133"/>
      <c r="N1370" s="133"/>
      <c r="O1370" s="133"/>
      <c r="P1370" s="133"/>
      <c r="Q1370" s="133"/>
    </row>
    <row r="1371" spans="1:17" s="598" customFormat="1" ht="14.25" x14ac:dyDescent="0.2">
      <c r="A1371" s="167" t="s">
        <v>1135</v>
      </c>
      <c r="B1371" s="522">
        <v>13.760316999999999</v>
      </c>
      <c r="C1371" s="522">
        <v>12.609781999999999</v>
      </c>
      <c r="D1371" s="522">
        <v>14.217077</v>
      </c>
      <c r="E1371" s="522">
        <v>12.949541</v>
      </c>
      <c r="F1371" s="522">
        <v>13.096133</v>
      </c>
      <c r="G1371" s="601"/>
      <c r="H1371" s="601"/>
      <c r="I1371" s="601"/>
      <c r="J1371" s="601"/>
      <c r="K1371" s="601"/>
      <c r="M1371" s="133"/>
      <c r="N1371" s="133"/>
      <c r="O1371" s="133"/>
      <c r="P1371" s="133"/>
      <c r="Q1371" s="133"/>
    </row>
    <row r="1372" spans="1:17" s="598" customFormat="1" ht="14.25" x14ac:dyDescent="0.2">
      <c r="A1372" s="167" t="s">
        <v>1136</v>
      </c>
      <c r="B1372" s="522">
        <v>252.78402</v>
      </c>
      <c r="C1372" s="522">
        <v>253.20019599999998</v>
      </c>
      <c r="D1372" s="522">
        <v>251.77955799999998</v>
      </c>
      <c r="E1372" s="522">
        <v>250.46270199999998</v>
      </c>
      <c r="F1372" s="522">
        <v>257.147401</v>
      </c>
      <c r="G1372" s="601"/>
      <c r="H1372" s="601"/>
      <c r="I1372" s="601"/>
      <c r="J1372" s="601"/>
      <c r="K1372" s="601"/>
      <c r="M1372" s="133"/>
      <c r="N1372" s="133"/>
      <c r="O1372" s="133"/>
      <c r="P1372" s="133"/>
      <c r="Q1372" s="133"/>
    </row>
    <row r="1373" spans="1:17" s="598" customFormat="1" ht="14.25" x14ac:dyDescent="0.2">
      <c r="A1373" s="84" t="s">
        <v>1137</v>
      </c>
      <c r="B1373" s="469" t="s">
        <v>18</v>
      </c>
      <c r="C1373" s="469">
        <v>460.34975900000001</v>
      </c>
      <c r="D1373" s="469">
        <v>595.61547699999994</v>
      </c>
      <c r="E1373" s="469">
        <v>556.74408299999993</v>
      </c>
      <c r="F1373" s="469">
        <v>626.35616700000003</v>
      </c>
      <c r="G1373" s="601"/>
      <c r="H1373" s="601"/>
      <c r="I1373" s="601"/>
      <c r="J1373" s="601"/>
      <c r="K1373" s="601"/>
      <c r="M1373" s="133"/>
      <c r="N1373" s="133"/>
      <c r="O1373" s="133"/>
      <c r="P1373" s="133"/>
      <c r="Q1373" s="133"/>
    </row>
    <row r="1374" spans="1:17" s="598" customFormat="1" ht="14.25" x14ac:dyDescent="0.2">
      <c r="A1374" s="112" t="s">
        <v>1138</v>
      </c>
      <c r="B1374" s="527">
        <v>115.84711399999999</v>
      </c>
      <c r="C1374" s="527">
        <v>124.63801599999999</v>
      </c>
      <c r="D1374" s="527">
        <v>141.97475</v>
      </c>
      <c r="E1374" s="527">
        <v>161.26166699999999</v>
      </c>
      <c r="F1374" s="527">
        <v>173.48083</v>
      </c>
      <c r="G1374" s="601"/>
      <c r="H1374" s="601"/>
      <c r="I1374" s="601"/>
      <c r="J1374" s="601"/>
      <c r="K1374" s="601"/>
      <c r="M1374" s="133"/>
      <c r="N1374" s="133"/>
      <c r="O1374" s="133"/>
      <c r="P1374" s="133"/>
      <c r="Q1374" s="133"/>
    </row>
    <row r="1375" spans="1:17" s="598" customFormat="1" ht="40.5" customHeight="1" x14ac:dyDescent="0.2">
      <c r="A1375" s="1112" t="s">
        <v>1139</v>
      </c>
      <c r="B1375" s="1113"/>
      <c r="C1375" s="1113"/>
      <c r="D1375" s="1113"/>
      <c r="E1375" s="1113"/>
      <c r="F1375" s="1113"/>
      <c r="G1375" s="601"/>
      <c r="H1375" s="601"/>
      <c r="I1375" s="601"/>
      <c r="J1375" s="601"/>
      <c r="K1375" s="601"/>
      <c r="M1375" s="133"/>
      <c r="N1375" s="133"/>
      <c r="O1375" s="133"/>
      <c r="P1375" s="133"/>
      <c r="Q1375" s="133"/>
    </row>
    <row r="1376" spans="1:17" ht="13.5" customHeight="1" x14ac:dyDescent="0.2">
      <c r="A1376" s="1111" t="s">
        <v>1124</v>
      </c>
      <c r="B1376" s="1111"/>
      <c r="C1376" s="1111"/>
      <c r="D1376" s="1111"/>
      <c r="E1376" s="1111"/>
      <c r="F1376" s="1111"/>
    </row>
    <row r="1377" spans="1:17" s="598" customFormat="1" x14ac:dyDescent="0.2">
      <c r="A1377" s="139"/>
      <c r="B1377" s="23"/>
      <c r="C1377" s="23"/>
      <c r="D1377" s="23"/>
      <c r="E1377" s="23"/>
      <c r="F1377" s="23"/>
      <c r="G1377" s="601"/>
      <c r="H1377" s="601"/>
      <c r="I1377" s="601"/>
      <c r="J1377" s="601"/>
      <c r="K1377" s="601"/>
      <c r="M1377" s="133"/>
      <c r="N1377" s="133"/>
      <c r="O1377" s="133"/>
      <c r="P1377" s="133"/>
      <c r="Q1377" s="133"/>
    </row>
    <row r="1378" spans="1:17" s="598" customFormat="1" x14ac:dyDescent="0.2">
      <c r="A1378" s="139"/>
      <c r="B1378" s="516"/>
      <c r="C1378" s="516"/>
      <c r="D1378" s="516"/>
      <c r="E1378" s="516"/>
      <c r="F1378" s="516"/>
      <c r="G1378" s="601"/>
      <c r="H1378" s="601"/>
      <c r="I1378" s="601"/>
      <c r="J1378" s="601"/>
      <c r="K1378" s="601"/>
      <c r="M1378" s="133"/>
      <c r="N1378" s="133"/>
      <c r="O1378" s="133"/>
      <c r="P1378" s="133"/>
      <c r="Q1378" s="133"/>
    </row>
    <row r="1379" spans="1:17" s="598" customFormat="1" x14ac:dyDescent="0.2">
      <c r="A1379" s="144"/>
      <c r="B1379" s="516"/>
      <c r="C1379" s="516"/>
      <c r="D1379" s="516"/>
      <c r="E1379" s="516"/>
      <c r="F1379" s="516"/>
      <c r="G1379" s="601"/>
      <c r="H1379" s="601"/>
      <c r="I1379" s="601"/>
      <c r="J1379" s="601"/>
      <c r="K1379" s="601"/>
      <c r="M1379" s="133"/>
      <c r="N1379" s="133"/>
      <c r="O1379" s="133"/>
      <c r="P1379" s="133"/>
      <c r="Q1379" s="133"/>
    </row>
    <row r="1380" spans="1:17" s="598" customFormat="1" x14ac:dyDescent="0.2">
      <c r="A1380" s="80"/>
      <c r="B1380" s="516"/>
      <c r="C1380" s="516"/>
      <c r="D1380" s="516"/>
      <c r="E1380" s="516"/>
      <c r="F1380" s="516"/>
      <c r="G1380" s="601"/>
      <c r="H1380" s="601"/>
      <c r="I1380" s="601"/>
      <c r="J1380" s="601"/>
      <c r="K1380" s="601"/>
      <c r="M1380" s="133"/>
      <c r="N1380" s="133"/>
      <c r="O1380" s="133"/>
      <c r="P1380" s="133"/>
      <c r="Q1380" s="133"/>
    </row>
    <row r="1381" spans="1:17" s="598" customFormat="1" x14ac:dyDescent="0.2">
      <c r="A1381" s="1102" t="s">
        <v>255</v>
      </c>
      <c r="B1381" s="1102"/>
      <c r="C1381" s="1102"/>
      <c r="D1381" s="1102"/>
      <c r="E1381" s="1102"/>
      <c r="F1381" s="1102"/>
      <c r="G1381" s="601"/>
      <c r="H1381" s="601"/>
      <c r="I1381" s="601"/>
      <c r="J1381" s="601"/>
      <c r="K1381" s="601"/>
      <c r="M1381" s="133"/>
      <c r="N1381" s="133"/>
      <c r="O1381" s="133"/>
      <c r="P1381" s="133"/>
      <c r="Q1381" s="133"/>
    </row>
    <row r="1382" spans="1:17" s="600" customFormat="1" ht="15" x14ac:dyDescent="0.25">
      <c r="A1382" s="1101" t="s">
        <v>256</v>
      </c>
      <c r="B1382" s="1101"/>
      <c r="C1382" s="1101"/>
      <c r="D1382" s="1101"/>
      <c r="E1382" s="1101"/>
      <c r="F1382" s="1101"/>
      <c r="G1382" s="602"/>
      <c r="H1382" s="602"/>
      <c r="I1382" s="602"/>
      <c r="J1382" s="602"/>
      <c r="K1382" s="602"/>
      <c r="M1382" s="133"/>
      <c r="N1382" s="133"/>
      <c r="O1382" s="133"/>
      <c r="P1382" s="133"/>
      <c r="Q1382" s="133"/>
    </row>
    <row r="1383" spans="1:17" s="598" customFormat="1" x14ac:dyDescent="0.2">
      <c r="A1383" s="148" t="s">
        <v>1406</v>
      </c>
      <c r="B1383" s="516"/>
      <c r="C1383" s="516"/>
      <c r="D1383" s="516"/>
      <c r="E1383" s="516"/>
      <c r="F1383" s="516"/>
      <c r="G1383" s="601"/>
      <c r="H1383" s="601"/>
      <c r="I1383" s="601"/>
      <c r="J1383" s="601"/>
      <c r="K1383" s="601"/>
      <c r="M1383" s="133"/>
      <c r="N1383" s="133"/>
      <c r="O1383" s="133"/>
      <c r="P1383" s="133"/>
      <c r="Q1383" s="133"/>
    </row>
    <row r="1384" spans="1:17" s="598" customFormat="1" x14ac:dyDescent="0.2">
      <c r="A1384" s="148"/>
      <c r="B1384" s="516"/>
      <c r="C1384" s="516"/>
      <c r="D1384" s="516"/>
      <c r="E1384" s="516"/>
      <c r="F1384" s="516"/>
      <c r="G1384" s="601"/>
      <c r="H1384" s="601"/>
      <c r="I1384" s="601"/>
      <c r="J1384" s="601"/>
      <c r="K1384" s="601"/>
      <c r="M1384" s="133"/>
      <c r="N1384" s="133"/>
      <c r="O1384" s="133"/>
      <c r="P1384" s="133"/>
      <c r="Q1384" s="133"/>
    </row>
    <row r="1385" spans="1:17" s="598" customFormat="1" x14ac:dyDescent="0.2">
      <c r="A1385" s="136"/>
      <c r="B1385" s="12">
        <v>40909</v>
      </c>
      <c r="C1385" s="12">
        <v>41275</v>
      </c>
      <c r="D1385" s="12">
        <v>41640</v>
      </c>
      <c r="E1385" s="12">
        <v>42005</v>
      </c>
      <c r="F1385" s="12">
        <v>42370</v>
      </c>
      <c r="G1385" s="597"/>
      <c r="H1385" s="597"/>
      <c r="I1385" s="597"/>
      <c r="M1385" s="133"/>
      <c r="N1385" s="133"/>
      <c r="O1385" s="133"/>
      <c r="P1385" s="133"/>
      <c r="Q1385" s="133"/>
    </row>
    <row r="1386" spans="1:17" s="598" customFormat="1" x14ac:dyDescent="0.2">
      <c r="A1386" s="132" t="s">
        <v>1126</v>
      </c>
      <c r="B1386" s="516"/>
      <c r="C1386" s="516"/>
      <c r="D1386" s="516"/>
      <c r="E1386" s="516"/>
      <c r="F1386" s="516"/>
      <c r="G1386" s="601"/>
      <c r="H1386" s="601"/>
      <c r="I1386" s="601"/>
      <c r="J1386" s="601"/>
      <c r="K1386" s="601"/>
      <c r="M1386" s="133"/>
      <c r="N1386" s="133"/>
      <c r="O1386" s="133"/>
      <c r="P1386" s="133"/>
      <c r="Q1386" s="133"/>
    </row>
    <row r="1387" spans="1:17" s="598" customFormat="1" x14ac:dyDescent="0.2">
      <c r="A1387" s="24" t="s">
        <v>378</v>
      </c>
      <c r="B1387" s="49">
        <v>4210.7719999999999</v>
      </c>
      <c r="C1387" s="49">
        <v>4356.0730000000003</v>
      </c>
      <c r="D1387" s="49">
        <v>4654.442</v>
      </c>
      <c r="E1387" s="49">
        <v>4455.7309999999998</v>
      </c>
      <c r="F1387" s="49">
        <v>4409.6729999999998</v>
      </c>
      <c r="G1387" s="5"/>
      <c r="H1387" s="5"/>
      <c r="I1387" s="5"/>
      <c r="J1387" s="5"/>
      <c r="K1387" s="5"/>
      <c r="M1387" s="133"/>
      <c r="N1387" s="133"/>
      <c r="O1387" s="133"/>
      <c r="P1387" s="133"/>
      <c r="Q1387" s="133"/>
    </row>
    <row r="1388" spans="1:17" s="598" customFormat="1" x14ac:dyDescent="0.2">
      <c r="A1388" s="82" t="s">
        <v>259</v>
      </c>
      <c r="B1388" s="49">
        <v>2739.056</v>
      </c>
      <c r="C1388" s="49">
        <v>2827.4850000000001</v>
      </c>
      <c r="D1388" s="49">
        <v>3248.3789999999999</v>
      </c>
      <c r="E1388" s="49">
        <v>3232.3530000000001</v>
      </c>
      <c r="F1388" s="49">
        <v>3327.2220000000002</v>
      </c>
      <c r="G1388" s="5"/>
      <c r="H1388" s="5"/>
      <c r="I1388" s="5"/>
      <c r="J1388" s="5"/>
      <c r="K1388" s="5"/>
      <c r="M1388" s="133"/>
      <c r="N1388" s="133"/>
      <c r="O1388" s="133"/>
      <c r="P1388" s="133"/>
      <c r="Q1388" s="133"/>
    </row>
    <row r="1389" spans="1:17" s="598" customFormat="1" x14ac:dyDescent="0.2">
      <c r="A1389" s="110" t="s">
        <v>194</v>
      </c>
      <c r="B1389" s="49">
        <v>2739.056</v>
      </c>
      <c r="C1389" s="49">
        <v>2827.4850000000001</v>
      </c>
      <c r="D1389" s="49">
        <v>3248.3789999999999</v>
      </c>
      <c r="E1389" s="49">
        <v>3232.3530000000001</v>
      </c>
      <c r="F1389" s="49">
        <v>3327.2220000000002</v>
      </c>
      <c r="G1389" s="5"/>
      <c r="H1389" s="5"/>
      <c r="I1389" s="5"/>
      <c r="J1389" s="5"/>
      <c r="K1389" s="5"/>
      <c r="M1389" s="133"/>
      <c r="N1389" s="133"/>
      <c r="O1389" s="133"/>
      <c r="P1389" s="133"/>
      <c r="Q1389" s="133"/>
    </row>
    <row r="1390" spans="1:17" s="598" customFormat="1" hidden="1" x14ac:dyDescent="0.2">
      <c r="A1390" s="169" t="s">
        <v>195</v>
      </c>
      <c r="B1390" s="51"/>
      <c r="C1390" s="51"/>
      <c r="D1390" s="51"/>
      <c r="E1390" s="51"/>
      <c r="F1390" s="51"/>
      <c r="G1390" s="601"/>
      <c r="H1390" s="601"/>
      <c r="I1390" s="601"/>
      <c r="J1390" s="601"/>
      <c r="K1390" s="601"/>
      <c r="M1390" s="133"/>
      <c r="N1390" s="133"/>
      <c r="O1390" s="133"/>
      <c r="P1390" s="133"/>
      <c r="Q1390" s="133"/>
    </row>
    <row r="1391" spans="1:17" s="598" customFormat="1" ht="14.25" x14ac:dyDescent="0.2">
      <c r="A1391" s="111" t="s">
        <v>1132</v>
      </c>
      <c r="B1391" s="51">
        <v>2739.056</v>
      </c>
      <c r="C1391" s="51">
        <v>2827.4850000000001</v>
      </c>
      <c r="D1391" s="51">
        <v>3248.3789999999999</v>
      </c>
      <c r="E1391" s="51">
        <v>3232.3530000000001</v>
      </c>
      <c r="F1391" s="51">
        <v>3327.2220000000002</v>
      </c>
      <c r="G1391" s="132"/>
      <c r="H1391" s="601"/>
      <c r="I1391" s="601"/>
      <c r="J1391" s="601"/>
      <c r="K1391" s="601"/>
      <c r="M1391" s="133"/>
      <c r="N1391" s="133"/>
      <c r="O1391" s="133"/>
      <c r="P1391" s="133"/>
      <c r="Q1391" s="133"/>
    </row>
    <row r="1392" spans="1:17" s="598" customFormat="1" hidden="1" x14ac:dyDescent="0.2">
      <c r="A1392" s="87" t="s">
        <v>197</v>
      </c>
      <c r="B1392" s="51"/>
      <c r="C1392" s="51"/>
      <c r="D1392" s="51"/>
      <c r="E1392" s="51"/>
      <c r="F1392" s="51"/>
      <c r="G1392" s="601"/>
      <c r="H1392" s="601"/>
      <c r="I1392" s="601"/>
      <c r="J1392" s="601"/>
      <c r="K1392" s="601"/>
      <c r="M1392" s="133"/>
      <c r="N1392" s="133"/>
      <c r="O1392" s="133"/>
      <c r="P1392" s="133"/>
      <c r="Q1392" s="133"/>
    </row>
    <row r="1393" spans="1:17" s="598" customFormat="1" hidden="1" x14ac:dyDescent="0.2">
      <c r="A1393" s="364" t="s">
        <v>187</v>
      </c>
      <c r="B1393" s="51"/>
      <c r="C1393" s="51"/>
      <c r="D1393" s="51"/>
      <c r="E1393" s="51"/>
      <c r="F1393" s="51"/>
      <c r="G1393" s="601"/>
      <c r="H1393" s="601"/>
      <c r="I1393" s="601"/>
      <c r="J1393" s="601"/>
      <c r="K1393" s="601"/>
      <c r="M1393" s="133"/>
      <c r="N1393" s="133"/>
      <c r="O1393" s="133"/>
      <c r="P1393" s="133"/>
      <c r="Q1393" s="133"/>
    </row>
    <row r="1394" spans="1:17" s="598" customFormat="1" x14ac:dyDescent="0.2">
      <c r="A1394" s="82" t="s">
        <v>260</v>
      </c>
      <c r="B1394" s="49">
        <v>1471.7159999999999</v>
      </c>
      <c r="C1394" s="49">
        <v>1528.588</v>
      </c>
      <c r="D1394" s="49">
        <v>1406.0630000000001</v>
      </c>
      <c r="E1394" s="49">
        <v>1223.3779999999999</v>
      </c>
      <c r="F1394" s="49">
        <v>1082.451</v>
      </c>
      <c r="G1394" s="5"/>
      <c r="H1394" s="5"/>
      <c r="I1394" s="5"/>
      <c r="J1394" s="5"/>
      <c r="K1394" s="5"/>
      <c r="M1394" s="133"/>
      <c r="N1394" s="133"/>
      <c r="O1394" s="133"/>
      <c r="P1394" s="133"/>
      <c r="Q1394" s="133"/>
    </row>
    <row r="1395" spans="1:17" s="598" customFormat="1" x14ac:dyDescent="0.2">
      <c r="A1395" s="110" t="s">
        <v>194</v>
      </c>
      <c r="B1395" s="49">
        <v>1471.7159999999999</v>
      </c>
      <c r="C1395" s="49">
        <v>1528.588</v>
      </c>
      <c r="D1395" s="49">
        <v>1406.0630000000001</v>
      </c>
      <c r="E1395" s="49">
        <v>1223.3779999999999</v>
      </c>
      <c r="F1395" s="49">
        <v>1082.451</v>
      </c>
      <c r="G1395" s="5"/>
      <c r="H1395" s="5"/>
      <c r="I1395" s="5"/>
      <c r="J1395" s="5"/>
      <c r="K1395" s="5"/>
      <c r="M1395" s="133"/>
      <c r="N1395" s="133"/>
      <c r="O1395" s="133"/>
      <c r="P1395" s="133"/>
      <c r="Q1395" s="133"/>
    </row>
    <row r="1396" spans="1:17" s="598" customFormat="1" hidden="1" x14ac:dyDescent="0.2">
      <c r="A1396" s="169" t="s">
        <v>195</v>
      </c>
      <c r="B1396" s="525"/>
      <c r="C1396" s="525"/>
      <c r="D1396" s="525"/>
      <c r="E1396" s="525"/>
      <c r="F1396" s="525"/>
      <c r="G1396" s="601"/>
      <c r="H1396" s="601"/>
      <c r="I1396" s="601"/>
      <c r="J1396" s="601"/>
      <c r="K1396" s="601"/>
      <c r="M1396" s="133"/>
      <c r="N1396" s="133"/>
      <c r="O1396" s="133"/>
      <c r="P1396" s="133"/>
      <c r="Q1396" s="133"/>
    </row>
    <row r="1397" spans="1:17" s="598" customFormat="1" ht="14.25" x14ac:dyDescent="0.2">
      <c r="A1397" s="111" t="s">
        <v>1132</v>
      </c>
      <c r="B1397" s="51">
        <v>1471.7159999999999</v>
      </c>
      <c r="C1397" s="51">
        <v>1528.588</v>
      </c>
      <c r="D1397" s="51">
        <v>1406.0630000000001</v>
      </c>
      <c r="E1397" s="51">
        <v>1223.3779999999999</v>
      </c>
      <c r="F1397" s="51">
        <v>1082.451</v>
      </c>
      <c r="G1397" s="132"/>
      <c r="H1397" s="601"/>
      <c r="I1397" s="601"/>
      <c r="J1397" s="601"/>
      <c r="K1397" s="601"/>
      <c r="M1397" s="133"/>
      <c r="N1397" s="133"/>
      <c r="O1397" s="133"/>
      <c r="P1397" s="133"/>
      <c r="Q1397" s="133"/>
    </row>
    <row r="1398" spans="1:17" s="598" customFormat="1" hidden="1" x14ac:dyDescent="0.2">
      <c r="A1398" s="87" t="s">
        <v>197</v>
      </c>
      <c r="B1398" s="525"/>
      <c r="C1398" s="525"/>
      <c r="D1398" s="525"/>
      <c r="E1398" s="525"/>
      <c r="F1398" s="525"/>
      <c r="G1398" s="601"/>
      <c r="H1398" s="601"/>
      <c r="I1398" s="601"/>
      <c r="J1398" s="601"/>
      <c r="K1398" s="601"/>
      <c r="M1398" s="133"/>
      <c r="N1398" s="133"/>
      <c r="O1398" s="133"/>
      <c r="P1398" s="133"/>
      <c r="Q1398" s="133"/>
    </row>
    <row r="1399" spans="1:17" s="598" customFormat="1" hidden="1" x14ac:dyDescent="0.2">
      <c r="A1399" s="364" t="s">
        <v>187</v>
      </c>
      <c r="B1399" s="525"/>
      <c r="C1399" s="525"/>
      <c r="D1399" s="525"/>
      <c r="E1399" s="525"/>
      <c r="F1399" s="525"/>
      <c r="G1399" s="601"/>
      <c r="H1399" s="601"/>
      <c r="I1399" s="601"/>
      <c r="J1399" s="601"/>
      <c r="K1399" s="601"/>
      <c r="M1399" s="133"/>
      <c r="N1399" s="133"/>
      <c r="O1399" s="133"/>
      <c r="P1399" s="133"/>
      <c r="Q1399" s="133"/>
    </row>
    <row r="1400" spans="1:17" s="598" customFormat="1" x14ac:dyDescent="0.2">
      <c r="A1400" s="173"/>
      <c r="B1400" s="516"/>
      <c r="C1400" s="516"/>
      <c r="D1400" s="516"/>
      <c r="E1400" s="516"/>
      <c r="F1400" s="516"/>
      <c r="G1400" s="601"/>
      <c r="H1400" s="601"/>
      <c r="I1400" s="601"/>
      <c r="J1400" s="601"/>
      <c r="K1400" s="601"/>
      <c r="M1400" s="133"/>
      <c r="N1400" s="133"/>
      <c r="O1400" s="133"/>
      <c r="P1400" s="133"/>
      <c r="Q1400" s="133"/>
    </row>
    <row r="1401" spans="1:17" s="598" customFormat="1" ht="14.25" x14ac:dyDescent="0.2">
      <c r="A1401" s="132" t="s">
        <v>1133</v>
      </c>
      <c r="B1401" s="516"/>
      <c r="C1401" s="516"/>
      <c r="D1401" s="516"/>
      <c r="E1401" s="516"/>
      <c r="F1401" s="516"/>
      <c r="G1401" s="601"/>
      <c r="H1401" s="601"/>
      <c r="I1401" s="601"/>
      <c r="J1401" s="622"/>
      <c r="K1401" s="601"/>
      <c r="M1401" s="133"/>
      <c r="N1401" s="133"/>
      <c r="O1401" s="133"/>
      <c r="P1401" s="133"/>
      <c r="Q1401" s="133"/>
    </row>
    <row r="1402" spans="1:17" s="598" customFormat="1" x14ac:dyDescent="0.2">
      <c r="A1402" s="24" t="s">
        <v>378</v>
      </c>
      <c r="B1402" s="49">
        <v>88346.978000000003</v>
      </c>
      <c r="C1402" s="49">
        <v>107294.087</v>
      </c>
      <c r="D1402" s="49">
        <v>111023.784</v>
      </c>
      <c r="E1402" s="49">
        <v>118178.788</v>
      </c>
      <c r="F1402" s="49">
        <v>118308.001</v>
      </c>
      <c r="G1402" s="5"/>
      <c r="H1402" s="5"/>
      <c r="I1402" s="5"/>
      <c r="J1402" s="5"/>
      <c r="K1402" s="5"/>
      <c r="M1402" s="133"/>
      <c r="N1402" s="133"/>
      <c r="O1402" s="133"/>
      <c r="P1402" s="133"/>
      <c r="Q1402" s="133"/>
    </row>
    <row r="1403" spans="1:17" s="598" customFormat="1" x14ac:dyDescent="0.2">
      <c r="A1403" s="82" t="s">
        <v>259</v>
      </c>
      <c r="B1403" s="49">
        <v>43102.798000000003</v>
      </c>
      <c r="C1403" s="49">
        <v>51693.413999999997</v>
      </c>
      <c r="D1403" s="49">
        <v>55593.161999999997</v>
      </c>
      <c r="E1403" s="49">
        <v>58568.584999999999</v>
      </c>
      <c r="F1403" s="49">
        <v>58526.927000000003</v>
      </c>
      <c r="G1403" s="5"/>
      <c r="H1403" s="5"/>
      <c r="I1403" s="5"/>
      <c r="J1403" s="5"/>
      <c r="K1403" s="5"/>
      <c r="M1403" s="133"/>
      <c r="N1403" s="133"/>
      <c r="O1403" s="133"/>
      <c r="P1403" s="133"/>
      <c r="Q1403" s="133"/>
    </row>
    <row r="1404" spans="1:17" s="598" customFormat="1" x14ac:dyDescent="0.2">
      <c r="A1404" s="110" t="s">
        <v>194</v>
      </c>
      <c r="B1404" s="49">
        <v>253.38499999999999</v>
      </c>
      <c r="C1404" s="49">
        <v>250.90100000000001</v>
      </c>
      <c r="D1404" s="49">
        <v>317.767</v>
      </c>
      <c r="E1404" s="49">
        <v>283.15899999999999</v>
      </c>
      <c r="F1404" s="49">
        <v>165.77799999999999</v>
      </c>
      <c r="G1404" s="5"/>
      <c r="H1404" s="5"/>
      <c r="I1404" s="5"/>
      <c r="J1404" s="5"/>
      <c r="K1404" s="5"/>
      <c r="M1404" s="133"/>
      <c r="N1404" s="133"/>
      <c r="O1404" s="133"/>
      <c r="P1404" s="133"/>
      <c r="Q1404" s="133"/>
    </row>
    <row r="1405" spans="1:17" s="598" customFormat="1" ht="14.25" x14ac:dyDescent="0.2">
      <c r="A1405" s="111" t="s">
        <v>1140</v>
      </c>
      <c r="B1405" s="51">
        <v>118.801</v>
      </c>
      <c r="C1405" s="51">
        <v>127.908</v>
      </c>
      <c r="D1405" s="51">
        <v>196.96199999999999</v>
      </c>
      <c r="E1405" s="51">
        <v>172.95400000000001</v>
      </c>
      <c r="F1405" s="51">
        <v>55.305</v>
      </c>
      <c r="G1405" s="601"/>
      <c r="H1405" s="601"/>
      <c r="I1405" s="601"/>
      <c r="J1405" s="601"/>
      <c r="K1405" s="601"/>
      <c r="M1405" s="133"/>
      <c r="N1405" s="133"/>
      <c r="O1405" s="133"/>
      <c r="P1405" s="133"/>
      <c r="Q1405" s="133"/>
    </row>
    <row r="1406" spans="1:17" s="598" customFormat="1" ht="14.25" x14ac:dyDescent="0.2">
      <c r="A1406" s="111" t="s">
        <v>1141</v>
      </c>
      <c r="B1406" s="51">
        <v>134.584</v>
      </c>
      <c r="C1406" s="51">
        <v>122.99299999999999</v>
      </c>
      <c r="D1406" s="51">
        <v>120.80500000000001</v>
      </c>
      <c r="E1406" s="51">
        <v>110.205</v>
      </c>
      <c r="F1406" s="51">
        <v>110.473</v>
      </c>
      <c r="G1406" s="601"/>
      <c r="H1406" s="601"/>
      <c r="I1406" s="601"/>
      <c r="J1406" s="601"/>
      <c r="K1406" s="601"/>
      <c r="M1406" s="133"/>
      <c r="N1406" s="133"/>
      <c r="O1406" s="133"/>
      <c r="P1406" s="133"/>
      <c r="Q1406" s="133"/>
    </row>
    <row r="1407" spans="1:17" s="598" customFormat="1" ht="14.25" x14ac:dyDescent="0.2">
      <c r="A1407" s="170" t="s">
        <v>1142</v>
      </c>
      <c r="B1407" s="49">
        <v>41904.803999999996</v>
      </c>
      <c r="C1407" s="49">
        <v>50369.057999999997</v>
      </c>
      <c r="D1407" s="49">
        <v>54015.197</v>
      </c>
      <c r="E1407" s="49">
        <v>57007.96</v>
      </c>
      <c r="F1407" s="49">
        <v>57107.163999999997</v>
      </c>
      <c r="G1407" s="601"/>
      <c r="H1407" s="601"/>
      <c r="I1407" s="601"/>
      <c r="J1407" s="601"/>
      <c r="K1407" s="601"/>
      <c r="M1407" s="133"/>
      <c r="N1407" s="133"/>
      <c r="O1407" s="133"/>
      <c r="P1407" s="133"/>
      <c r="Q1407" s="133"/>
    </row>
    <row r="1408" spans="1:17" s="598" customFormat="1" ht="14.25" x14ac:dyDescent="0.2">
      <c r="A1408" s="408" t="s">
        <v>1143</v>
      </c>
      <c r="B1408" s="49">
        <v>944.60900000000004</v>
      </c>
      <c r="C1408" s="49">
        <v>1073.4549999999999</v>
      </c>
      <c r="D1408" s="49">
        <v>1260.1980000000001</v>
      </c>
      <c r="E1408" s="49">
        <v>1277.4659999999999</v>
      </c>
      <c r="F1408" s="49">
        <v>1253.9849999999999</v>
      </c>
      <c r="G1408" s="622"/>
      <c r="H1408" s="601"/>
      <c r="I1408" s="601"/>
      <c r="J1408" s="601"/>
      <c r="K1408" s="601"/>
      <c r="M1408" s="133"/>
      <c r="N1408" s="133"/>
      <c r="O1408" s="133"/>
      <c r="P1408" s="133"/>
      <c r="Q1408" s="133"/>
    </row>
    <row r="1409" spans="1:17" s="598" customFormat="1" x14ac:dyDescent="0.2">
      <c r="A1409" s="82" t="s">
        <v>260</v>
      </c>
      <c r="B1409" s="49">
        <v>45244.18</v>
      </c>
      <c r="C1409" s="49">
        <v>55600.673000000003</v>
      </c>
      <c r="D1409" s="49">
        <v>55430.622000000003</v>
      </c>
      <c r="E1409" s="49">
        <v>59610.203000000001</v>
      </c>
      <c r="F1409" s="49">
        <v>59781.074000000001</v>
      </c>
      <c r="G1409" s="5"/>
      <c r="H1409" s="5"/>
      <c r="I1409" s="5"/>
      <c r="J1409" s="5"/>
      <c r="K1409" s="5"/>
      <c r="M1409" s="133"/>
      <c r="N1409" s="133"/>
      <c r="O1409" s="133"/>
      <c r="P1409" s="133"/>
      <c r="Q1409" s="133"/>
    </row>
    <row r="1410" spans="1:17" s="598" customFormat="1" x14ac:dyDescent="0.2">
      <c r="A1410" s="110" t="s">
        <v>194</v>
      </c>
      <c r="B1410" s="49">
        <v>445.50599999999997</v>
      </c>
      <c r="C1410" s="49">
        <v>416.48899999999998</v>
      </c>
      <c r="D1410" s="49">
        <v>448.85700000000003</v>
      </c>
      <c r="E1410" s="49">
        <v>515.36300000000006</v>
      </c>
      <c r="F1410" s="49">
        <v>290.12299999999999</v>
      </c>
      <c r="G1410" s="5"/>
      <c r="H1410" s="5"/>
      <c r="I1410" s="5"/>
      <c r="J1410" s="5"/>
      <c r="K1410" s="5"/>
      <c r="M1410" s="133"/>
      <c r="N1410" s="133"/>
      <c r="O1410" s="133"/>
      <c r="P1410" s="133"/>
      <c r="Q1410" s="133"/>
    </row>
    <row r="1411" spans="1:17" s="598" customFormat="1" ht="14.25" x14ac:dyDescent="0.2">
      <c r="A1411" s="111" t="s">
        <v>1140</v>
      </c>
      <c r="B1411" s="51">
        <v>108.292</v>
      </c>
      <c r="C1411" s="51">
        <v>102.095</v>
      </c>
      <c r="D1411" s="51">
        <v>103.849</v>
      </c>
      <c r="E1411" s="51">
        <v>101.438</v>
      </c>
      <c r="F1411" s="51">
        <v>51.37</v>
      </c>
      <c r="G1411" s="622"/>
      <c r="H1411" s="601"/>
      <c r="I1411" s="601"/>
      <c r="J1411" s="601"/>
      <c r="K1411" s="601"/>
      <c r="M1411" s="133"/>
      <c r="N1411" s="133"/>
      <c r="O1411" s="133"/>
      <c r="P1411" s="133"/>
      <c r="Q1411" s="133"/>
    </row>
    <row r="1412" spans="1:17" s="598" customFormat="1" ht="14.25" x14ac:dyDescent="0.2">
      <c r="A1412" s="111" t="s">
        <v>1141</v>
      </c>
      <c r="B1412" s="51">
        <v>337.214</v>
      </c>
      <c r="C1412" s="51">
        <v>314.39400000000001</v>
      </c>
      <c r="D1412" s="51">
        <v>345.00799999999998</v>
      </c>
      <c r="E1412" s="51">
        <v>413.92500000000001</v>
      </c>
      <c r="F1412" s="51">
        <v>238.75299999999999</v>
      </c>
      <c r="G1412" s="601"/>
      <c r="H1412" s="601"/>
      <c r="I1412" s="601"/>
      <c r="J1412" s="601"/>
      <c r="K1412" s="601"/>
      <c r="M1412" s="133"/>
      <c r="N1412" s="133"/>
      <c r="O1412" s="133"/>
      <c r="P1412" s="133"/>
      <c r="Q1412" s="133"/>
    </row>
    <row r="1413" spans="1:17" s="598" customFormat="1" ht="14.25" x14ac:dyDescent="0.2">
      <c r="A1413" s="170" t="s">
        <v>1142</v>
      </c>
      <c r="B1413" s="49">
        <v>42183.436999999998</v>
      </c>
      <c r="C1413" s="49">
        <v>52114.233</v>
      </c>
      <c r="D1413" s="49">
        <v>51668.078000000001</v>
      </c>
      <c r="E1413" s="49">
        <v>55741.27</v>
      </c>
      <c r="F1413" s="49">
        <v>56015.373</v>
      </c>
      <c r="G1413" s="601"/>
      <c r="H1413" s="601"/>
      <c r="I1413" s="601"/>
      <c r="J1413" s="601"/>
      <c r="K1413" s="601"/>
      <c r="M1413" s="133"/>
      <c r="N1413" s="133"/>
      <c r="O1413" s="133"/>
      <c r="P1413" s="133"/>
      <c r="Q1413" s="133"/>
    </row>
    <row r="1414" spans="1:17" s="598" customFormat="1" ht="14.25" x14ac:dyDescent="0.2">
      <c r="A1414" s="408" t="s">
        <v>1143</v>
      </c>
      <c r="B1414" s="49">
        <v>2615.2370000000001</v>
      </c>
      <c r="C1414" s="49">
        <v>3069.951</v>
      </c>
      <c r="D1414" s="49">
        <v>3313.6869999999999</v>
      </c>
      <c r="E1414" s="49">
        <v>3353.57</v>
      </c>
      <c r="F1414" s="49">
        <v>3475.578</v>
      </c>
      <c r="G1414" s="601"/>
      <c r="H1414" s="601"/>
      <c r="I1414" s="601"/>
      <c r="J1414" s="601"/>
      <c r="K1414" s="601"/>
      <c r="M1414" s="133"/>
      <c r="N1414" s="133"/>
      <c r="O1414" s="133"/>
      <c r="P1414" s="133"/>
      <c r="Q1414" s="133"/>
    </row>
    <row r="1415" spans="1:17" s="598" customFormat="1" ht="53.25" customHeight="1" x14ac:dyDescent="0.2">
      <c r="A1415" s="1112" t="s">
        <v>1144</v>
      </c>
      <c r="B1415" s="1113"/>
      <c r="C1415" s="1113"/>
      <c r="D1415" s="1113"/>
      <c r="E1415" s="1113"/>
      <c r="F1415" s="1113"/>
      <c r="G1415" s="601"/>
      <c r="H1415" s="601"/>
      <c r="I1415" s="601"/>
      <c r="J1415" s="601"/>
      <c r="K1415" s="601"/>
      <c r="M1415" s="133"/>
      <c r="N1415" s="133"/>
      <c r="O1415" s="133"/>
      <c r="P1415" s="133"/>
      <c r="Q1415" s="133"/>
    </row>
    <row r="1416" spans="1:17" ht="13.5" customHeight="1" x14ac:dyDescent="0.2">
      <c r="A1416" s="1111" t="s">
        <v>1124</v>
      </c>
      <c r="B1416" s="1111"/>
      <c r="C1416" s="1111"/>
      <c r="D1416" s="1111"/>
      <c r="E1416" s="1111"/>
      <c r="F1416" s="1111"/>
    </row>
    <row r="1417" spans="1:17" s="598" customFormat="1" x14ac:dyDescent="0.2">
      <c r="A1417" s="139"/>
      <c r="B1417" s="23"/>
      <c r="C1417" s="23"/>
      <c r="D1417" s="23"/>
      <c r="E1417" s="23"/>
      <c r="F1417" s="23"/>
      <c r="G1417" s="601"/>
      <c r="H1417" s="601"/>
      <c r="I1417" s="601"/>
      <c r="J1417" s="601"/>
      <c r="K1417" s="601"/>
      <c r="M1417" s="133"/>
      <c r="N1417" s="133"/>
      <c r="O1417" s="133"/>
      <c r="P1417" s="133"/>
      <c r="Q1417" s="133"/>
    </row>
    <row r="1418" spans="1:17" s="598" customFormat="1" x14ac:dyDescent="0.2">
      <c r="A1418" s="139"/>
      <c r="B1418" s="516"/>
      <c r="C1418" s="516"/>
      <c r="D1418" s="516"/>
      <c r="E1418" s="516"/>
      <c r="F1418" s="516"/>
      <c r="G1418" s="601"/>
      <c r="H1418" s="601"/>
      <c r="I1418" s="601"/>
      <c r="J1418" s="601"/>
      <c r="K1418" s="601"/>
      <c r="M1418" s="133"/>
      <c r="N1418" s="133"/>
      <c r="O1418" s="133"/>
      <c r="P1418" s="133"/>
      <c r="Q1418" s="133"/>
    </row>
    <row r="1419" spans="1:17" s="598" customFormat="1" x14ac:dyDescent="0.2">
      <c r="A1419" s="144"/>
      <c r="B1419" s="516"/>
      <c r="C1419" s="516"/>
      <c r="D1419" s="516"/>
      <c r="E1419" s="516"/>
      <c r="F1419" s="516"/>
      <c r="G1419" s="601"/>
      <c r="H1419" s="601"/>
      <c r="I1419" s="601"/>
      <c r="J1419" s="601"/>
      <c r="K1419" s="601"/>
      <c r="M1419" s="133"/>
      <c r="N1419" s="133"/>
      <c r="O1419" s="133"/>
      <c r="P1419" s="133"/>
      <c r="Q1419" s="133"/>
    </row>
    <row r="1420" spans="1:17" s="598" customFormat="1" x14ac:dyDescent="0.2">
      <c r="A1420" s="139"/>
      <c r="B1420" s="516"/>
      <c r="C1420" s="516"/>
      <c r="D1420" s="516"/>
      <c r="E1420" s="516"/>
      <c r="F1420" s="516"/>
      <c r="G1420" s="601"/>
      <c r="H1420" s="601"/>
      <c r="I1420" s="601"/>
      <c r="J1420" s="601"/>
      <c r="K1420" s="601"/>
      <c r="M1420" s="133"/>
      <c r="N1420" s="133"/>
      <c r="O1420" s="133"/>
      <c r="P1420" s="133"/>
      <c r="Q1420" s="133"/>
    </row>
    <row r="1421" spans="1:17" s="598" customFormat="1" x14ac:dyDescent="0.2">
      <c r="A1421" s="1102" t="s">
        <v>261</v>
      </c>
      <c r="B1421" s="1102"/>
      <c r="C1421" s="1102"/>
      <c r="D1421" s="1102"/>
      <c r="E1421" s="1102"/>
      <c r="F1421" s="1102"/>
      <c r="G1421" s="601"/>
      <c r="H1421" s="601"/>
      <c r="I1421" s="601"/>
      <c r="J1421" s="601"/>
      <c r="K1421" s="601"/>
      <c r="M1421" s="133"/>
      <c r="N1421" s="133"/>
      <c r="O1421" s="133"/>
      <c r="P1421" s="133"/>
      <c r="Q1421" s="133"/>
    </row>
    <row r="1422" spans="1:17" s="600" customFormat="1" ht="15" x14ac:dyDescent="0.25">
      <c r="A1422" s="1101" t="s">
        <v>262</v>
      </c>
      <c r="B1422" s="1101"/>
      <c r="C1422" s="1101"/>
      <c r="D1422" s="1101"/>
      <c r="E1422" s="1101"/>
      <c r="F1422" s="1101"/>
      <c r="G1422" s="602"/>
      <c r="H1422" s="602"/>
      <c r="I1422" s="602"/>
      <c r="J1422" s="602"/>
      <c r="K1422" s="602"/>
      <c r="M1422" s="133"/>
      <c r="N1422" s="133"/>
      <c r="O1422" s="133"/>
      <c r="P1422" s="133"/>
      <c r="Q1422" s="133"/>
    </row>
    <row r="1423" spans="1:17" s="598" customFormat="1" x14ac:dyDescent="0.2">
      <c r="A1423" s="148" t="s">
        <v>1407</v>
      </c>
      <c r="B1423" s="516"/>
      <c r="C1423" s="516"/>
      <c r="D1423" s="516"/>
      <c r="E1423" s="516"/>
      <c r="F1423" s="516"/>
      <c r="G1423" s="601"/>
      <c r="H1423" s="601"/>
      <c r="I1423" s="601"/>
      <c r="J1423" s="601"/>
      <c r="K1423" s="601"/>
      <c r="M1423" s="133"/>
      <c r="N1423" s="133"/>
      <c r="O1423" s="133"/>
      <c r="P1423" s="133"/>
      <c r="Q1423" s="133"/>
    </row>
    <row r="1424" spans="1:17" s="598" customFormat="1" x14ac:dyDescent="0.2">
      <c r="A1424" s="148"/>
      <c r="B1424" s="516"/>
      <c r="C1424" s="516"/>
      <c r="D1424" s="516"/>
      <c r="E1424" s="516"/>
      <c r="F1424" s="516"/>
      <c r="G1424" s="601"/>
      <c r="H1424" s="601"/>
      <c r="I1424" s="601"/>
      <c r="J1424" s="601"/>
      <c r="K1424" s="601"/>
      <c r="M1424" s="133"/>
      <c r="N1424" s="133"/>
      <c r="O1424" s="133"/>
      <c r="P1424" s="133"/>
      <c r="Q1424" s="133"/>
    </row>
    <row r="1425" spans="1:17" s="598" customFormat="1" x14ac:dyDescent="0.2">
      <c r="A1425" s="136"/>
      <c r="B1425" s="12">
        <v>40909</v>
      </c>
      <c r="C1425" s="12">
        <v>41275</v>
      </c>
      <c r="D1425" s="12">
        <v>41640</v>
      </c>
      <c r="E1425" s="12">
        <v>42005</v>
      </c>
      <c r="F1425" s="12">
        <v>42370</v>
      </c>
      <c r="G1425" s="597"/>
      <c r="H1425" s="597"/>
      <c r="I1425" s="597"/>
      <c r="M1425" s="133"/>
      <c r="N1425" s="133"/>
      <c r="O1425" s="133"/>
      <c r="P1425" s="133"/>
      <c r="Q1425" s="133"/>
    </row>
    <row r="1426" spans="1:17" s="598" customFormat="1" x14ac:dyDescent="0.2">
      <c r="A1426" s="132" t="s">
        <v>1126</v>
      </c>
      <c r="B1426" s="516"/>
      <c r="C1426" s="516"/>
      <c r="D1426" s="516"/>
      <c r="E1426" s="516"/>
      <c r="F1426" s="516"/>
      <c r="G1426" s="601"/>
      <c r="H1426" s="621"/>
      <c r="I1426" s="601"/>
      <c r="J1426" s="621"/>
      <c r="K1426" s="601"/>
      <c r="M1426" s="133"/>
      <c r="N1426" s="133"/>
      <c r="O1426" s="133"/>
      <c r="P1426" s="133"/>
      <c r="Q1426" s="133"/>
    </row>
    <row r="1427" spans="1:17" s="598" customFormat="1" x14ac:dyDescent="0.2">
      <c r="A1427" s="24" t="s">
        <v>380</v>
      </c>
      <c r="B1427" s="49">
        <v>20617.36431357</v>
      </c>
      <c r="C1427" s="49">
        <v>22125.947701740002</v>
      </c>
      <c r="D1427" s="49">
        <v>24712.67254938</v>
      </c>
      <c r="E1427" s="49">
        <v>24800.655518330001</v>
      </c>
      <c r="F1427" s="49">
        <v>21301.643124009999</v>
      </c>
      <c r="G1427" s="601"/>
      <c r="H1427" s="601"/>
      <c r="I1427" s="601"/>
      <c r="J1427" s="601"/>
      <c r="K1427" s="601"/>
      <c r="M1427" s="133"/>
      <c r="N1427" s="133"/>
      <c r="O1427" s="133"/>
      <c r="P1427" s="133"/>
      <c r="Q1427" s="133"/>
    </row>
    <row r="1428" spans="1:17" s="598" customFormat="1" x14ac:dyDescent="0.2">
      <c r="A1428" s="82" t="s">
        <v>259</v>
      </c>
      <c r="B1428" s="49">
        <v>10336.229554649999</v>
      </c>
      <c r="C1428" s="49">
        <v>10811.261369350001</v>
      </c>
      <c r="D1428" s="49">
        <v>13231.74062425</v>
      </c>
      <c r="E1428" s="49">
        <v>13360.085311950001</v>
      </c>
      <c r="F1428" s="49">
        <v>13175.862494540001</v>
      </c>
      <c r="G1428" s="5"/>
      <c r="H1428" s="5"/>
      <c r="I1428" s="5"/>
      <c r="J1428" s="5"/>
      <c r="K1428" s="5"/>
      <c r="M1428" s="133"/>
      <c r="N1428" s="133"/>
      <c r="O1428" s="133"/>
      <c r="P1428" s="133"/>
      <c r="Q1428" s="133"/>
    </row>
    <row r="1429" spans="1:17" s="598" customFormat="1" x14ac:dyDescent="0.2">
      <c r="A1429" s="110" t="s">
        <v>194</v>
      </c>
      <c r="B1429" s="49">
        <v>10336.229554649999</v>
      </c>
      <c r="C1429" s="49">
        <v>10811.261369350001</v>
      </c>
      <c r="D1429" s="49">
        <v>13231.74062425</v>
      </c>
      <c r="E1429" s="49">
        <v>13360.085311950001</v>
      </c>
      <c r="F1429" s="49">
        <v>13175.862494540001</v>
      </c>
      <c r="G1429" s="5"/>
      <c r="H1429" s="5"/>
      <c r="I1429" s="5"/>
      <c r="J1429" s="5"/>
      <c r="K1429" s="5"/>
      <c r="M1429" s="133"/>
      <c r="N1429" s="133"/>
      <c r="O1429" s="133"/>
      <c r="P1429" s="133"/>
      <c r="Q1429" s="133"/>
    </row>
    <row r="1430" spans="1:17" s="598" customFormat="1" hidden="1" x14ac:dyDescent="0.2">
      <c r="A1430" s="169" t="s">
        <v>195</v>
      </c>
      <c r="B1430" s="51"/>
      <c r="C1430" s="51"/>
      <c r="D1430" s="51"/>
      <c r="E1430" s="51"/>
      <c r="F1430" s="51"/>
      <c r="G1430" s="132"/>
      <c r="H1430" s="601"/>
      <c r="I1430" s="601"/>
      <c r="J1430" s="601"/>
      <c r="K1430" s="601"/>
      <c r="M1430" s="133"/>
      <c r="N1430" s="133"/>
      <c r="O1430" s="133"/>
      <c r="P1430" s="133"/>
      <c r="Q1430" s="133"/>
    </row>
    <row r="1431" spans="1:17" ht="14.25" x14ac:dyDescent="0.2">
      <c r="A1431" s="111" t="s">
        <v>1132</v>
      </c>
      <c r="B1431" s="51">
        <v>10336.229554649999</v>
      </c>
      <c r="C1431" s="51">
        <v>10811.261369350001</v>
      </c>
      <c r="D1431" s="51">
        <v>13231.74062425</v>
      </c>
      <c r="E1431" s="51">
        <v>13360.085311950001</v>
      </c>
      <c r="F1431" s="51">
        <v>13175.862494540001</v>
      </c>
    </row>
    <row r="1432" spans="1:17" s="598" customFormat="1" hidden="1" x14ac:dyDescent="0.2">
      <c r="A1432" s="172" t="s">
        <v>197</v>
      </c>
      <c r="B1432" s="51"/>
      <c r="C1432" s="51"/>
      <c r="D1432" s="51"/>
      <c r="E1432" s="51"/>
      <c r="F1432" s="51"/>
      <c r="G1432" s="132"/>
      <c r="H1432" s="601"/>
      <c r="I1432" s="601"/>
      <c r="J1432" s="601"/>
      <c r="K1432" s="601"/>
      <c r="M1432" s="133"/>
      <c r="N1432" s="133"/>
      <c r="O1432" s="133"/>
      <c r="P1432" s="133"/>
      <c r="Q1432" s="133"/>
    </row>
    <row r="1433" spans="1:17" s="598" customFormat="1" hidden="1" x14ac:dyDescent="0.2">
      <c r="A1433" s="171" t="s">
        <v>187</v>
      </c>
      <c r="B1433" s="51"/>
      <c r="C1433" s="51"/>
      <c r="D1433" s="51"/>
      <c r="E1433" s="51"/>
      <c r="F1433" s="51"/>
      <c r="G1433" s="132"/>
      <c r="H1433" s="601"/>
      <c r="I1433" s="601"/>
      <c r="J1433" s="601"/>
      <c r="K1433" s="601"/>
      <c r="M1433" s="133"/>
      <c r="N1433" s="133"/>
      <c r="O1433" s="133"/>
      <c r="P1433" s="133"/>
      <c r="Q1433" s="133"/>
    </row>
    <row r="1434" spans="1:17" s="598" customFormat="1" x14ac:dyDescent="0.2">
      <c r="A1434" s="82" t="s">
        <v>260</v>
      </c>
      <c r="B1434" s="49">
        <v>10281.13475892</v>
      </c>
      <c r="C1434" s="49">
        <v>11314.68633239</v>
      </c>
      <c r="D1434" s="49">
        <v>11480.931925129998</v>
      </c>
      <c r="E1434" s="49">
        <v>11440.570206379998</v>
      </c>
      <c r="F1434" s="49">
        <v>8125.7806294700003</v>
      </c>
      <c r="G1434" s="5"/>
      <c r="H1434" s="5"/>
      <c r="I1434" s="5"/>
      <c r="J1434" s="5"/>
      <c r="K1434" s="5"/>
      <c r="M1434" s="133"/>
      <c r="N1434" s="133"/>
      <c r="O1434" s="133"/>
      <c r="P1434" s="133"/>
      <c r="Q1434" s="133"/>
    </row>
    <row r="1435" spans="1:17" s="598" customFormat="1" x14ac:dyDescent="0.2">
      <c r="A1435" s="110" t="s">
        <v>194</v>
      </c>
      <c r="B1435" s="49">
        <v>10281.13475892</v>
      </c>
      <c r="C1435" s="49">
        <v>11314.68633239</v>
      </c>
      <c r="D1435" s="49">
        <v>11480.931925129998</v>
      </c>
      <c r="E1435" s="49">
        <v>11440.570206379998</v>
      </c>
      <c r="F1435" s="49">
        <v>8125.7806294700003</v>
      </c>
      <c r="G1435" s="5"/>
      <c r="H1435" s="5"/>
      <c r="I1435" s="5"/>
      <c r="J1435" s="5"/>
      <c r="K1435" s="5"/>
      <c r="M1435" s="133"/>
      <c r="N1435" s="133"/>
      <c r="O1435" s="133"/>
      <c r="P1435" s="133"/>
      <c r="Q1435" s="133"/>
    </row>
    <row r="1436" spans="1:17" s="598" customFormat="1" hidden="1" x14ac:dyDescent="0.2">
      <c r="A1436" s="169" t="s">
        <v>195</v>
      </c>
      <c r="B1436" s="516"/>
      <c r="C1436" s="516"/>
      <c r="D1436" s="516"/>
      <c r="E1436" s="516"/>
      <c r="F1436" s="516"/>
      <c r="G1436" s="601"/>
      <c r="H1436" s="601"/>
      <c r="I1436" s="601"/>
      <c r="J1436" s="601"/>
      <c r="K1436" s="601"/>
      <c r="M1436" s="133"/>
      <c r="N1436" s="133"/>
      <c r="O1436" s="133"/>
      <c r="P1436" s="133"/>
      <c r="Q1436" s="133"/>
    </row>
    <row r="1437" spans="1:17" s="598" customFormat="1" ht="14.25" x14ac:dyDescent="0.2">
      <c r="A1437" s="111" t="s">
        <v>1132</v>
      </c>
      <c r="B1437" s="51">
        <v>10281.13475892</v>
      </c>
      <c r="C1437" s="51">
        <v>11314.68633239</v>
      </c>
      <c r="D1437" s="51">
        <v>11480.931925129998</v>
      </c>
      <c r="E1437" s="51">
        <v>11440.570206379998</v>
      </c>
      <c r="F1437" s="51">
        <v>8125.7806294700003</v>
      </c>
      <c r="G1437" s="601"/>
      <c r="H1437" s="601"/>
      <c r="I1437" s="601"/>
      <c r="J1437" s="601"/>
      <c r="K1437" s="601"/>
      <c r="M1437" s="133"/>
      <c r="N1437" s="133"/>
      <c r="O1437" s="133"/>
      <c r="P1437" s="133"/>
      <c r="Q1437" s="133"/>
    </row>
    <row r="1438" spans="1:17" s="598" customFormat="1" hidden="1" x14ac:dyDescent="0.2">
      <c r="A1438" s="172" t="s">
        <v>197</v>
      </c>
      <c r="B1438" s="516"/>
      <c r="C1438" s="516"/>
      <c r="D1438" s="516"/>
      <c r="E1438" s="516"/>
      <c r="F1438" s="516"/>
      <c r="G1438" s="601"/>
      <c r="H1438" s="601"/>
      <c r="I1438" s="601"/>
      <c r="J1438" s="601"/>
      <c r="K1438" s="601"/>
      <c r="M1438" s="133"/>
      <c r="N1438" s="133"/>
      <c r="O1438" s="133"/>
      <c r="P1438" s="133"/>
      <c r="Q1438" s="133"/>
    </row>
    <row r="1439" spans="1:17" s="598" customFormat="1" hidden="1" x14ac:dyDescent="0.2">
      <c r="A1439" s="171" t="s">
        <v>187</v>
      </c>
      <c r="B1439" s="516"/>
      <c r="C1439" s="516"/>
      <c r="D1439" s="516"/>
      <c r="E1439" s="516"/>
      <c r="F1439" s="516"/>
      <c r="G1439" s="601"/>
      <c r="H1439" s="601"/>
      <c r="I1439" s="601"/>
      <c r="J1439" s="601"/>
      <c r="K1439" s="601"/>
      <c r="M1439" s="133"/>
      <c r="N1439" s="133"/>
      <c r="O1439" s="133"/>
      <c r="P1439" s="133"/>
      <c r="Q1439" s="133"/>
    </row>
    <row r="1440" spans="1:17" s="598" customFormat="1" x14ac:dyDescent="0.2">
      <c r="A1440" s="173"/>
      <c r="B1440" s="516"/>
      <c r="C1440" s="516"/>
      <c r="D1440" s="516"/>
      <c r="E1440" s="516"/>
      <c r="F1440" s="516"/>
      <c r="G1440" s="601"/>
      <c r="H1440" s="601"/>
      <c r="I1440" s="601"/>
      <c r="J1440" s="601"/>
      <c r="K1440" s="601"/>
      <c r="M1440" s="133"/>
      <c r="N1440" s="133"/>
      <c r="O1440" s="133"/>
      <c r="P1440" s="133"/>
      <c r="Q1440" s="133"/>
    </row>
    <row r="1441" spans="1:17" s="598" customFormat="1" ht="14.25" x14ac:dyDescent="0.2">
      <c r="A1441" s="132" t="s">
        <v>1133</v>
      </c>
      <c r="B1441" s="516"/>
      <c r="C1441" s="516"/>
      <c r="D1441" s="516"/>
      <c r="E1441" s="516"/>
      <c r="F1441" s="516"/>
      <c r="G1441" s="601"/>
      <c r="H1441" s="601"/>
      <c r="I1441" s="601"/>
      <c r="J1441" s="601"/>
      <c r="K1441" s="601"/>
      <c r="M1441" s="133"/>
      <c r="N1441" s="133"/>
      <c r="O1441" s="133"/>
      <c r="P1441" s="133"/>
      <c r="Q1441" s="133"/>
    </row>
    <row r="1442" spans="1:17" s="598" customFormat="1" ht="14.25" x14ac:dyDescent="0.2">
      <c r="A1442" s="24" t="s">
        <v>1145</v>
      </c>
      <c r="B1442" s="49">
        <v>1315.5207029999999</v>
      </c>
      <c r="C1442" s="49">
        <v>1367.0636509999999</v>
      </c>
      <c r="D1442" s="49">
        <v>1759.8482319999998</v>
      </c>
      <c r="E1442" s="49">
        <v>1686.5437419999998</v>
      </c>
      <c r="F1442" s="49">
        <v>782.99709599999994</v>
      </c>
      <c r="G1442" s="601"/>
      <c r="H1442" s="601"/>
      <c r="I1442" s="601"/>
      <c r="J1442" s="601"/>
      <c r="K1442" s="601"/>
      <c r="M1442" s="133"/>
      <c r="N1442" s="133"/>
      <c r="O1442" s="133"/>
      <c r="P1442" s="133"/>
      <c r="Q1442" s="133"/>
    </row>
    <row r="1443" spans="1:17" s="598" customFormat="1" ht="14.25" x14ac:dyDescent="0.2">
      <c r="A1443" s="82" t="s">
        <v>1146</v>
      </c>
      <c r="B1443" s="49">
        <v>808.47345099999995</v>
      </c>
      <c r="C1443" s="49">
        <v>860.3736869999999</v>
      </c>
      <c r="D1443" s="49">
        <v>1230.4604609999999</v>
      </c>
      <c r="E1443" s="49">
        <v>1104.1466519999999</v>
      </c>
      <c r="F1443" s="49">
        <v>421.75396699999999</v>
      </c>
      <c r="G1443" s="601"/>
      <c r="H1443" s="601"/>
      <c r="I1443" s="601"/>
      <c r="J1443" s="601"/>
      <c r="K1443" s="601"/>
      <c r="M1443" s="133"/>
      <c r="N1443" s="133"/>
      <c r="O1443" s="133"/>
      <c r="P1443" s="133"/>
      <c r="Q1443" s="133"/>
    </row>
    <row r="1444" spans="1:17" s="598" customFormat="1" x14ac:dyDescent="0.2">
      <c r="A1444" s="110" t="s">
        <v>194</v>
      </c>
      <c r="B1444" s="49">
        <v>706.70241799999997</v>
      </c>
      <c r="C1444" s="49">
        <v>719.23438999999996</v>
      </c>
      <c r="D1444" s="49">
        <v>1093.979558</v>
      </c>
      <c r="E1444" s="49">
        <v>981.82895299999996</v>
      </c>
      <c r="F1444" s="49">
        <v>321.36575899999997</v>
      </c>
      <c r="G1444" s="601"/>
      <c r="H1444" s="601"/>
      <c r="I1444" s="601"/>
      <c r="J1444" s="601"/>
      <c r="K1444" s="601"/>
      <c r="M1444" s="133"/>
      <c r="N1444" s="133"/>
      <c r="O1444" s="133"/>
      <c r="P1444" s="133"/>
      <c r="Q1444" s="133"/>
    </row>
    <row r="1445" spans="1:17" s="598" customFormat="1" ht="14.25" x14ac:dyDescent="0.2">
      <c r="A1445" s="111" t="s">
        <v>1135</v>
      </c>
      <c r="B1445" s="51">
        <v>642.95862999999997</v>
      </c>
      <c r="C1445" s="51">
        <v>662.37401899999998</v>
      </c>
      <c r="D1445" s="51">
        <v>1037.9198139999999</v>
      </c>
      <c r="E1445" s="51">
        <v>930.77991199999997</v>
      </c>
      <c r="F1445" s="51">
        <v>270.39597599999996</v>
      </c>
      <c r="G1445" s="601"/>
      <c r="H1445" s="601"/>
      <c r="I1445" s="601"/>
      <c r="J1445" s="601"/>
      <c r="K1445" s="601"/>
      <c r="M1445" s="133"/>
      <c r="N1445" s="133"/>
      <c r="O1445" s="133"/>
      <c r="P1445" s="133"/>
      <c r="Q1445" s="133"/>
    </row>
    <row r="1446" spans="1:17" s="598" customFormat="1" ht="14.25" x14ac:dyDescent="0.2">
      <c r="A1446" s="111" t="s">
        <v>1136</v>
      </c>
      <c r="B1446" s="51">
        <v>63.743787999999995</v>
      </c>
      <c r="C1446" s="51">
        <v>56.860371000000001</v>
      </c>
      <c r="D1446" s="51">
        <v>56.059743999999995</v>
      </c>
      <c r="E1446" s="51">
        <v>51.049040999999995</v>
      </c>
      <c r="F1446" s="51">
        <v>50.969783</v>
      </c>
      <c r="G1446" s="601"/>
      <c r="H1446" s="601"/>
      <c r="I1446" s="601"/>
      <c r="J1446" s="601"/>
      <c r="K1446" s="601"/>
      <c r="M1446" s="133"/>
      <c r="N1446" s="133"/>
      <c r="O1446" s="133"/>
      <c r="P1446" s="133"/>
      <c r="Q1446" s="133"/>
    </row>
    <row r="1447" spans="1:17" s="598" customFormat="1" x14ac:dyDescent="0.2">
      <c r="A1447" s="170" t="s">
        <v>197</v>
      </c>
      <c r="B1447" s="49" t="s">
        <v>18</v>
      </c>
      <c r="C1447" s="49" t="s">
        <v>18</v>
      </c>
      <c r="D1447" s="49" t="s">
        <v>18</v>
      </c>
      <c r="E1447" s="49" t="s">
        <v>18</v>
      </c>
      <c r="F1447" s="49" t="s">
        <v>18</v>
      </c>
      <c r="G1447" s="601"/>
      <c r="H1447" s="601"/>
      <c r="I1447" s="601"/>
      <c r="J1447" s="601"/>
      <c r="K1447" s="601"/>
      <c r="M1447" s="133"/>
      <c r="N1447" s="133"/>
      <c r="O1447" s="133"/>
      <c r="P1447" s="133"/>
      <c r="Q1447" s="133"/>
    </row>
    <row r="1448" spans="1:17" s="598" customFormat="1" x14ac:dyDescent="0.2">
      <c r="A1448" s="408" t="s">
        <v>187</v>
      </c>
      <c r="B1448" s="49">
        <v>101.77103299999999</v>
      </c>
      <c r="C1448" s="49">
        <v>141.139297</v>
      </c>
      <c r="D1448" s="49">
        <v>136.48090299999998</v>
      </c>
      <c r="E1448" s="49">
        <v>122.31769899999999</v>
      </c>
      <c r="F1448" s="49">
        <v>100.38820799999999</v>
      </c>
      <c r="G1448" s="601"/>
      <c r="H1448" s="601"/>
      <c r="I1448" s="601"/>
      <c r="J1448" s="601"/>
      <c r="K1448" s="601"/>
      <c r="M1448" s="133"/>
      <c r="N1448" s="133"/>
      <c r="O1448" s="133"/>
      <c r="P1448" s="133"/>
      <c r="Q1448" s="133"/>
    </row>
    <row r="1449" spans="1:17" s="598" customFormat="1" ht="14.25" x14ac:dyDescent="0.2">
      <c r="A1449" s="82" t="s">
        <v>1147</v>
      </c>
      <c r="B1449" s="49">
        <v>507.04725199999996</v>
      </c>
      <c r="C1449" s="49">
        <v>506.68996399999997</v>
      </c>
      <c r="D1449" s="49">
        <v>529.38777099999993</v>
      </c>
      <c r="E1449" s="49">
        <v>582.39708999999993</v>
      </c>
      <c r="F1449" s="49">
        <v>361.24312900000001</v>
      </c>
      <c r="G1449" s="601"/>
      <c r="H1449" s="601"/>
      <c r="I1449" s="601"/>
      <c r="J1449" s="601"/>
      <c r="K1449" s="601"/>
      <c r="M1449" s="133"/>
      <c r="N1449" s="133"/>
      <c r="O1449" s="133"/>
      <c r="P1449" s="133"/>
      <c r="Q1449" s="133"/>
    </row>
    <row r="1450" spans="1:17" s="598" customFormat="1" x14ac:dyDescent="0.2">
      <c r="A1450" s="110" t="s">
        <v>194</v>
      </c>
      <c r="B1450" s="49">
        <v>445.09461699999997</v>
      </c>
      <c r="C1450" s="49">
        <v>422.83618799999999</v>
      </c>
      <c r="D1450" s="49">
        <v>444.46893999999998</v>
      </c>
      <c r="E1450" s="49">
        <v>494.75100099999997</v>
      </c>
      <c r="F1450" s="49">
        <v>278.500136</v>
      </c>
      <c r="G1450" s="601"/>
      <c r="H1450" s="601"/>
      <c r="I1450" s="601"/>
      <c r="J1450" s="601"/>
      <c r="K1450" s="601"/>
      <c r="M1450" s="133"/>
      <c r="N1450" s="133"/>
      <c r="O1450" s="133"/>
      <c r="P1450" s="133"/>
      <c r="Q1450" s="133"/>
    </row>
    <row r="1451" spans="1:17" s="598" customFormat="1" ht="14.25" x14ac:dyDescent="0.2">
      <c r="A1451" s="111" t="s">
        <v>1135</v>
      </c>
      <c r="B1451" s="51">
        <v>365.300724</v>
      </c>
      <c r="C1451" s="51">
        <v>344.134636</v>
      </c>
      <c r="D1451" s="51">
        <v>342.23487899999998</v>
      </c>
      <c r="E1451" s="51">
        <v>341.270062</v>
      </c>
      <c r="F1451" s="51">
        <v>198.30638099999999</v>
      </c>
      <c r="G1451" s="601"/>
      <c r="H1451" s="601"/>
      <c r="I1451" s="601"/>
      <c r="J1451" s="601"/>
      <c r="K1451" s="601"/>
      <c r="M1451" s="133"/>
      <c r="N1451" s="133"/>
      <c r="O1451" s="133"/>
      <c r="P1451" s="133"/>
      <c r="Q1451" s="133"/>
    </row>
    <row r="1452" spans="1:17" s="598" customFormat="1" ht="14.25" x14ac:dyDescent="0.2">
      <c r="A1452" s="111" t="s">
        <v>1136</v>
      </c>
      <c r="B1452" s="51">
        <v>79.793892999999997</v>
      </c>
      <c r="C1452" s="51">
        <v>78.701551999999992</v>
      </c>
      <c r="D1452" s="51">
        <v>102.234061</v>
      </c>
      <c r="E1452" s="51">
        <v>153.48093900000001</v>
      </c>
      <c r="F1452" s="51">
        <v>80.193754999999996</v>
      </c>
      <c r="G1452" s="601"/>
      <c r="H1452" s="601"/>
      <c r="I1452" s="601"/>
      <c r="J1452" s="601"/>
      <c r="K1452" s="601"/>
      <c r="M1452" s="133"/>
      <c r="N1452" s="133"/>
      <c r="O1452" s="133"/>
      <c r="P1452" s="133"/>
      <c r="Q1452" s="133"/>
    </row>
    <row r="1453" spans="1:17" s="598" customFormat="1" x14ac:dyDescent="0.2">
      <c r="A1453" s="170" t="s">
        <v>197</v>
      </c>
      <c r="B1453" s="23" t="s">
        <v>18</v>
      </c>
      <c r="C1453" s="23" t="s">
        <v>18</v>
      </c>
      <c r="D1453" s="23" t="s">
        <v>18</v>
      </c>
      <c r="E1453" s="23" t="s">
        <v>18</v>
      </c>
      <c r="F1453" s="23" t="s">
        <v>18</v>
      </c>
      <c r="G1453" s="601"/>
      <c r="H1453" s="601"/>
      <c r="I1453" s="601"/>
      <c r="J1453" s="601"/>
      <c r="K1453" s="601"/>
      <c r="M1453" s="133"/>
      <c r="N1453" s="133"/>
      <c r="O1453" s="133"/>
      <c r="P1453" s="133"/>
      <c r="Q1453" s="133"/>
    </row>
    <row r="1454" spans="1:17" s="598" customFormat="1" ht="14.25" x14ac:dyDescent="0.2">
      <c r="A1454" s="408" t="s">
        <v>1143</v>
      </c>
      <c r="B1454" s="97">
        <v>61.952634999999994</v>
      </c>
      <c r="C1454" s="97">
        <v>83.853775999999996</v>
      </c>
      <c r="D1454" s="97">
        <v>84.918830999999997</v>
      </c>
      <c r="E1454" s="97">
        <v>87.646088999999989</v>
      </c>
      <c r="F1454" s="97">
        <v>82.742992999999998</v>
      </c>
      <c r="G1454" s="601"/>
      <c r="H1454" s="601"/>
      <c r="I1454" s="601"/>
      <c r="J1454" s="601"/>
      <c r="K1454" s="601"/>
      <c r="M1454" s="133"/>
      <c r="N1454" s="133"/>
      <c r="O1454" s="133"/>
      <c r="P1454" s="133"/>
      <c r="Q1454" s="133"/>
    </row>
    <row r="1455" spans="1:17" ht="28.5" customHeight="1" x14ac:dyDescent="0.2">
      <c r="A1455" s="1112" t="s">
        <v>1148</v>
      </c>
      <c r="B1455" s="1113"/>
      <c r="C1455" s="1113"/>
      <c r="D1455" s="1113"/>
      <c r="E1455" s="1113"/>
      <c r="F1455" s="1113"/>
    </row>
    <row r="1456" spans="1:17" ht="13.5" customHeight="1" x14ac:dyDescent="0.2">
      <c r="A1456" s="1182" t="s">
        <v>1124</v>
      </c>
      <c r="B1456" s="1182"/>
      <c r="C1456" s="1182"/>
      <c r="D1456" s="1182"/>
      <c r="E1456" s="1182"/>
      <c r="F1456" s="1182"/>
    </row>
    <row r="1457" spans="7:12" x14ac:dyDescent="0.2">
      <c r="G1457" s="725"/>
      <c r="H1457" s="725"/>
      <c r="I1457" s="725"/>
      <c r="J1457" s="725"/>
      <c r="K1457" s="725"/>
      <c r="L1457" s="725"/>
    </row>
    <row r="1458" spans="7:12" x14ac:dyDescent="0.2">
      <c r="G1458" s="725"/>
      <c r="H1458" s="725"/>
      <c r="I1458" s="725"/>
      <c r="J1458" s="725"/>
      <c r="K1458" s="725"/>
      <c r="L1458" s="725"/>
    </row>
    <row r="1459" spans="7:12" x14ac:dyDescent="0.2">
      <c r="G1459" s="725"/>
      <c r="H1459" s="725"/>
      <c r="I1459" s="725"/>
      <c r="J1459" s="725"/>
      <c r="K1459" s="725"/>
      <c r="L1459" s="725"/>
    </row>
    <row r="1460" spans="7:12" x14ac:dyDescent="0.2">
      <c r="G1460" s="725"/>
      <c r="H1460" s="725"/>
      <c r="I1460" s="725"/>
      <c r="J1460" s="725"/>
      <c r="K1460" s="725"/>
      <c r="L1460" s="725"/>
    </row>
  </sheetData>
  <mergeCells count="106">
    <mergeCell ref="A1421:F1421"/>
    <mergeCell ref="A1422:F1422"/>
    <mergeCell ref="A1455:F1455"/>
    <mergeCell ref="A1456:F1456"/>
    <mergeCell ref="A1375:F1375"/>
    <mergeCell ref="A1376:F1376"/>
    <mergeCell ref="A1381:F1381"/>
    <mergeCell ref="A1382:F1382"/>
    <mergeCell ref="A1415:F1415"/>
    <mergeCell ref="A1416:F1416"/>
    <mergeCell ref="A1328:F1328"/>
    <mergeCell ref="A1329:F1329"/>
    <mergeCell ref="A1349:F1349"/>
    <mergeCell ref="A1350:F1350"/>
    <mergeCell ref="A1355:F1355"/>
    <mergeCell ref="A1356:F1356"/>
    <mergeCell ref="A1200:F1200"/>
    <mergeCell ref="A1201:F1201"/>
    <mergeCell ref="A1271:F1271"/>
    <mergeCell ref="A1276:F1276"/>
    <mergeCell ref="A1322:F1322"/>
    <mergeCell ref="A1323:F1323"/>
    <mergeCell ref="A1016:F1016"/>
    <mergeCell ref="A1017:F1017"/>
    <mergeCell ref="A1121:F1121"/>
    <mergeCell ref="A1126:F1126"/>
    <mergeCell ref="A1194:F1194"/>
    <mergeCell ref="A1195:F1195"/>
    <mergeCell ref="A835:F835"/>
    <mergeCell ref="A836:F836"/>
    <mergeCell ref="A841:F841"/>
    <mergeCell ref="A842:F842"/>
    <mergeCell ref="A1011:F1011"/>
    <mergeCell ref="A1012:F1012"/>
    <mergeCell ref="A723:F723"/>
    <mergeCell ref="A724:F724"/>
    <mergeCell ref="A728:F728"/>
    <mergeCell ref="A729:F729"/>
    <mergeCell ref="A796:F796"/>
    <mergeCell ref="A801:F801"/>
    <mergeCell ref="A609:F609"/>
    <mergeCell ref="A614:F614"/>
    <mergeCell ref="A615:F615"/>
    <mergeCell ref="A666:F666"/>
    <mergeCell ref="A671:F671"/>
    <mergeCell ref="A672:F672"/>
    <mergeCell ref="A562:F562"/>
    <mergeCell ref="A589:F589"/>
    <mergeCell ref="A590:F590"/>
    <mergeCell ref="A595:F595"/>
    <mergeCell ref="A596:F596"/>
    <mergeCell ref="A608:F608"/>
    <mergeCell ref="A489:F489"/>
    <mergeCell ref="A494:F494"/>
    <mergeCell ref="A495:F495"/>
    <mergeCell ref="A555:F555"/>
    <mergeCell ref="A556:F556"/>
    <mergeCell ref="A561:F561"/>
    <mergeCell ref="A438:F438"/>
    <mergeCell ref="A443:F443"/>
    <mergeCell ref="A444:F444"/>
    <mergeCell ref="A465:F465"/>
    <mergeCell ref="A470:F470"/>
    <mergeCell ref="A471:F471"/>
    <mergeCell ref="A328:F328"/>
    <mergeCell ref="A379:F379"/>
    <mergeCell ref="A380:F380"/>
    <mergeCell ref="A385:F385"/>
    <mergeCell ref="A386:F386"/>
    <mergeCell ref="A437:F437"/>
    <mergeCell ref="A256:F256"/>
    <mergeCell ref="A257:F257"/>
    <mergeCell ref="A262:F262"/>
    <mergeCell ref="A263:F263"/>
    <mergeCell ref="A322:F322"/>
    <mergeCell ref="A327:F327"/>
    <mergeCell ref="A182:F182"/>
    <mergeCell ref="A183:F183"/>
    <mergeCell ref="A216:F216"/>
    <mergeCell ref="A217:F217"/>
    <mergeCell ref="A222:F222"/>
    <mergeCell ref="A223:F223"/>
    <mergeCell ref="A142:F142"/>
    <mergeCell ref="A143:F143"/>
    <mergeCell ref="A148:F148"/>
    <mergeCell ref="A149:F149"/>
    <mergeCell ref="A176:F176"/>
    <mergeCell ref="A177:F177"/>
    <mergeCell ref="A61:F61"/>
    <mergeCell ref="A62:F62"/>
    <mergeCell ref="A86:F86"/>
    <mergeCell ref="A87:F87"/>
    <mergeCell ref="A92:F92"/>
    <mergeCell ref="A93:F93"/>
    <mergeCell ref="A35:F35"/>
    <mergeCell ref="A36:F36"/>
    <mergeCell ref="A41:F41"/>
    <mergeCell ref="A42:F42"/>
    <mergeCell ref="A55:F55"/>
    <mergeCell ref="A56:F56"/>
    <mergeCell ref="A4:F4"/>
    <mergeCell ref="A5:F5"/>
    <mergeCell ref="A15:F15"/>
    <mergeCell ref="A16:F16"/>
    <mergeCell ref="A21:F21"/>
    <mergeCell ref="A22:F22"/>
  </mergeCells>
  <conditionalFormatting sqref="M8:Q1454">
    <cfRule type="cellIs" dxfId="9" priority="2" operator="equal">
      <formula>1</formula>
    </cfRule>
  </conditionalFormatting>
  <conditionalFormatting sqref="A841:F841">
    <cfRule type="containsText" dxfId="8" priority="1" operator="containsText" text="Table 20">
      <formula>NOT(ISERROR(SEARCH("Table 20",A841)))</formula>
    </cfRule>
  </conditionalFormatting>
  <pageMargins left="0.98425196850393704" right="0.94488188976377963" top="0.59055118110236227" bottom="0.98425196850393704" header="0.47244094488188981" footer="0.47244094488188981"/>
  <pageSetup paperSize="9" scale="86" firstPageNumber="205" orientation="portrait" useFirstPageNumber="1" r:id="rId1"/>
  <headerFooter alignWithMargins="0">
    <oddHeader>&amp;L&amp;11     &amp;"Arial,Italic" Japan</oddHeader>
    <oddFooter>&amp;L       CPMI – Red Book statistical update&amp;ROctober 2017 (provisional)</oddFooter>
  </headerFooter>
  <rowBreaks count="24" manualBreakCount="24">
    <brk id="57" max="5" man="1"/>
    <brk id="88" max="5" man="1"/>
    <brk id="144" max="5" man="1"/>
    <brk id="178" max="5" man="1"/>
    <brk id="218" max="5" man="1"/>
    <brk id="258" max="5" man="1"/>
    <brk id="323" max="5" man="1"/>
    <brk id="381" max="5" man="1"/>
    <brk id="439" max="5" man="1"/>
    <brk id="490" max="5" man="1"/>
    <brk id="557" max="5" man="1"/>
    <brk id="610" max="5" man="1"/>
    <brk id="724" max="5" man="1"/>
    <brk id="797" max="5" man="1"/>
    <brk id="837" max="5" man="1"/>
    <brk id="1012" max="5" man="1"/>
    <brk id="1122" max="5" man="1"/>
    <brk id="1196" max="5" man="1"/>
    <brk id="1272" max="5" man="1"/>
    <brk id="1324" max="5" man="1"/>
    <brk id="1377" max="5" man="1"/>
    <brk id="1417" max="5" man="1"/>
    <brk id="1457" max="5" man="1"/>
    <brk id="1489" max="5"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J923"/>
  <sheetViews>
    <sheetView view="pageBreakPreview" zoomScaleNormal="85" zoomScaleSheetLayoutView="100" workbookViewId="0">
      <selection activeCell="G178" sqref="G1:BH1048576"/>
    </sheetView>
  </sheetViews>
  <sheetFormatPr defaultRowHeight="12.75" x14ac:dyDescent="0.2"/>
  <cols>
    <col min="1" max="1" width="40.7109375" style="7" customWidth="1"/>
    <col min="2" max="6" width="10.7109375" style="8" customWidth="1"/>
    <col min="7" max="7" width="12.85546875" style="6" bestFit="1" customWidth="1"/>
    <col min="8" max="16384" width="9.140625" style="6"/>
  </cols>
  <sheetData>
    <row r="4" spans="1:10" x14ac:dyDescent="0.2">
      <c r="A4" s="1102" t="s">
        <v>0</v>
      </c>
      <c r="B4" s="1102"/>
      <c r="C4" s="1102"/>
      <c r="D4" s="1102"/>
      <c r="E4" s="1102"/>
      <c r="F4" s="1102"/>
    </row>
    <row r="5" spans="1:10" s="582" customFormat="1" ht="15" x14ac:dyDescent="0.25">
      <c r="A5" s="1101" t="s">
        <v>1</v>
      </c>
      <c r="B5" s="1101"/>
      <c r="C5" s="1101"/>
      <c r="D5" s="1101"/>
      <c r="E5" s="1101"/>
      <c r="F5" s="1101"/>
    </row>
    <row r="6" spans="1:10" x14ac:dyDescent="0.2">
      <c r="A6" s="9"/>
      <c r="B6" s="10"/>
      <c r="C6" s="10"/>
      <c r="D6" s="10"/>
      <c r="E6" s="10"/>
      <c r="F6" s="10"/>
    </row>
    <row r="7" spans="1:10" x14ac:dyDescent="0.2">
      <c r="A7" s="11"/>
      <c r="B7" s="12">
        <v>40909</v>
      </c>
      <c r="C7" s="12">
        <v>41275</v>
      </c>
      <c r="D7" s="12">
        <v>41640</v>
      </c>
      <c r="E7" s="12">
        <v>42005</v>
      </c>
      <c r="F7" s="12">
        <v>42370</v>
      </c>
    </row>
    <row r="8" spans="1:10" x14ac:dyDescent="0.2">
      <c r="A8" s="3" t="s">
        <v>2</v>
      </c>
      <c r="B8" s="14">
        <v>50004.44</v>
      </c>
      <c r="C8" s="14">
        <v>50219.67</v>
      </c>
      <c r="D8" s="14">
        <v>50423.96</v>
      </c>
      <c r="E8" s="14">
        <v>50617.05</v>
      </c>
      <c r="F8" s="14">
        <v>50801.41</v>
      </c>
      <c r="G8" s="1"/>
      <c r="H8" s="1"/>
      <c r="I8" s="1"/>
      <c r="J8" s="1"/>
    </row>
    <row r="9" spans="1:10" ht="14.25" x14ac:dyDescent="0.2">
      <c r="A9" s="3" t="s">
        <v>1408</v>
      </c>
      <c r="B9" s="15">
        <v>1377457</v>
      </c>
      <c r="C9" s="15">
        <v>1429445</v>
      </c>
      <c r="D9" s="15">
        <v>1486079</v>
      </c>
      <c r="E9" s="15">
        <v>1564124</v>
      </c>
      <c r="F9" s="15">
        <v>1637421</v>
      </c>
      <c r="G9" s="1"/>
      <c r="H9" s="1"/>
      <c r="I9" s="1"/>
      <c r="J9" s="1"/>
    </row>
    <row r="10" spans="1:10" x14ac:dyDescent="0.2">
      <c r="A10" s="3" t="s">
        <v>1149</v>
      </c>
      <c r="B10" s="15">
        <v>27546693.853585802</v>
      </c>
      <c r="C10" s="15">
        <v>28463846.934876315</v>
      </c>
      <c r="D10" s="15">
        <v>29471683.699574567</v>
      </c>
      <c r="E10" s="15">
        <v>30901129.16497504</v>
      </c>
      <c r="F10" s="15">
        <v>32231802.227536596</v>
      </c>
      <c r="G10" s="1"/>
      <c r="H10" s="1"/>
      <c r="I10" s="1"/>
      <c r="J10" s="1"/>
    </row>
    <row r="11" spans="1:10" x14ac:dyDescent="0.2">
      <c r="A11" s="3" t="s">
        <v>5</v>
      </c>
      <c r="B11" s="16">
        <v>2.2000000000000002</v>
      </c>
      <c r="C11" s="16">
        <v>1.3</v>
      </c>
      <c r="D11" s="16">
        <v>1.3</v>
      </c>
      <c r="E11" s="16">
        <v>0.7</v>
      </c>
      <c r="F11" s="16">
        <v>1</v>
      </c>
      <c r="G11" s="1"/>
      <c r="H11" s="1"/>
      <c r="I11" s="1"/>
      <c r="J11" s="1"/>
    </row>
    <row r="12" spans="1:10" x14ac:dyDescent="0.2">
      <c r="A12" s="3" t="s">
        <v>1150</v>
      </c>
      <c r="B12" s="15"/>
      <c r="C12" s="15"/>
      <c r="D12" s="15"/>
      <c r="E12" s="15"/>
      <c r="F12" s="15"/>
      <c r="G12" s="1"/>
      <c r="H12" s="1"/>
      <c r="I12" s="1"/>
      <c r="J12" s="1"/>
    </row>
    <row r="13" spans="1:10" x14ac:dyDescent="0.2">
      <c r="A13" s="17" t="s">
        <v>7</v>
      </c>
      <c r="B13" s="159">
        <v>1071.0999999999999</v>
      </c>
      <c r="C13" s="159">
        <v>1055.3</v>
      </c>
      <c r="D13" s="159">
        <v>1099.2</v>
      </c>
      <c r="E13" s="159">
        <v>1172</v>
      </c>
      <c r="F13" s="159">
        <v>1208.5</v>
      </c>
      <c r="G13" s="1"/>
      <c r="H13" s="1"/>
      <c r="I13" s="1"/>
      <c r="J13" s="1"/>
    </row>
    <row r="14" spans="1:10" x14ac:dyDescent="0.2">
      <c r="A14" s="19" t="s">
        <v>8</v>
      </c>
      <c r="B14" s="176">
        <v>1126.8800000000001</v>
      </c>
      <c r="C14" s="176">
        <v>1095.04</v>
      </c>
      <c r="D14" s="176">
        <v>1053.22</v>
      </c>
      <c r="E14" s="176">
        <v>1131.49</v>
      </c>
      <c r="F14" s="176">
        <v>1160.5</v>
      </c>
      <c r="G14" s="1"/>
      <c r="H14" s="1"/>
      <c r="I14" s="1"/>
      <c r="J14" s="1"/>
    </row>
    <row r="15" spans="1:10" ht="13.5" x14ac:dyDescent="0.2">
      <c r="A15" s="1221" t="s">
        <v>1409</v>
      </c>
      <c r="B15" s="1221"/>
      <c r="C15" s="1221"/>
      <c r="D15" s="1221"/>
      <c r="E15" s="1221"/>
      <c r="F15" s="1221"/>
      <c r="G15" s="1"/>
      <c r="H15" s="1"/>
      <c r="I15" s="1"/>
      <c r="J15" s="1"/>
    </row>
    <row r="16" spans="1:10" s="583" customFormat="1" ht="13.5" customHeight="1" x14ac:dyDescent="0.2">
      <c r="A16" s="1104" t="s">
        <v>1151</v>
      </c>
      <c r="B16" s="1104"/>
      <c r="C16" s="1104"/>
      <c r="D16" s="1104"/>
      <c r="E16" s="1104"/>
      <c r="F16" s="1104"/>
      <c r="G16" s="1"/>
      <c r="H16" s="1"/>
      <c r="I16" s="1"/>
      <c r="J16" s="1"/>
    </row>
    <row r="17" spans="1:10" x14ac:dyDescent="0.2">
      <c r="A17" s="3"/>
      <c r="B17" s="10"/>
      <c r="C17" s="10"/>
      <c r="D17" s="10"/>
      <c r="E17" s="10"/>
      <c r="F17" s="10"/>
      <c r="G17" s="1"/>
      <c r="H17" s="1"/>
      <c r="I17" s="1"/>
      <c r="J17" s="1"/>
    </row>
    <row r="18" spans="1:10" x14ac:dyDescent="0.2">
      <c r="A18" s="3"/>
      <c r="B18" s="10"/>
      <c r="C18" s="10"/>
      <c r="D18" s="10"/>
      <c r="E18" s="10"/>
      <c r="F18" s="10"/>
      <c r="G18" s="1"/>
      <c r="H18" s="1"/>
      <c r="I18" s="1"/>
      <c r="J18" s="1"/>
    </row>
    <row r="19" spans="1:10" x14ac:dyDescent="0.2">
      <c r="A19" s="3"/>
      <c r="B19" s="10"/>
      <c r="C19" s="10"/>
      <c r="D19" s="10"/>
      <c r="E19" s="10"/>
      <c r="F19" s="10"/>
      <c r="G19" s="1"/>
      <c r="H19" s="1"/>
      <c r="I19" s="1"/>
      <c r="J19" s="1"/>
    </row>
    <row r="20" spans="1:10" x14ac:dyDescent="0.2">
      <c r="A20" s="3"/>
      <c r="B20" s="10"/>
      <c r="C20" s="10"/>
      <c r="D20" s="10"/>
      <c r="E20" s="10"/>
      <c r="F20" s="10"/>
      <c r="G20" s="1"/>
      <c r="H20" s="1"/>
      <c r="I20" s="1"/>
      <c r="J20" s="1"/>
    </row>
    <row r="21" spans="1:10" x14ac:dyDescent="0.2">
      <c r="A21" s="1102" t="s">
        <v>9</v>
      </c>
      <c r="B21" s="1102"/>
      <c r="C21" s="1102"/>
      <c r="D21" s="1102"/>
      <c r="E21" s="1102"/>
      <c r="F21" s="1102"/>
      <c r="G21" s="1"/>
      <c r="H21" s="1"/>
      <c r="I21" s="1"/>
      <c r="J21" s="1"/>
    </row>
    <row r="22" spans="1:10" s="582" customFormat="1" ht="15" x14ac:dyDescent="0.25">
      <c r="A22" s="1101" t="s">
        <v>10</v>
      </c>
      <c r="B22" s="1101"/>
      <c r="C22" s="1101"/>
      <c r="D22" s="1101"/>
      <c r="E22" s="1101"/>
      <c r="F22" s="1101"/>
      <c r="G22" s="1"/>
      <c r="H22" s="1"/>
      <c r="I22" s="1"/>
      <c r="J22" s="1"/>
    </row>
    <row r="23" spans="1:10" x14ac:dyDescent="0.2">
      <c r="A23" s="22" t="s">
        <v>1152</v>
      </c>
      <c r="B23" s="23"/>
      <c r="C23" s="23"/>
      <c r="D23" s="23"/>
      <c r="E23" s="23"/>
      <c r="F23" s="23"/>
      <c r="G23" s="1"/>
      <c r="H23" s="1"/>
      <c r="I23" s="1"/>
      <c r="J23" s="1"/>
    </row>
    <row r="24" spans="1:10" x14ac:dyDescent="0.2">
      <c r="G24" s="1"/>
      <c r="H24" s="1"/>
      <c r="I24" s="1"/>
      <c r="J24" s="1"/>
    </row>
    <row r="25" spans="1:10" x14ac:dyDescent="0.2">
      <c r="A25" s="11"/>
      <c r="B25" s="12">
        <v>40909</v>
      </c>
      <c r="C25" s="12">
        <v>41275</v>
      </c>
      <c r="D25" s="12">
        <v>41640</v>
      </c>
      <c r="E25" s="12">
        <v>42005</v>
      </c>
      <c r="F25" s="12">
        <v>42370</v>
      </c>
      <c r="G25" s="1"/>
      <c r="H25" s="1"/>
      <c r="I25" s="1"/>
      <c r="J25" s="1"/>
    </row>
    <row r="26" spans="1:10" x14ac:dyDescent="0.2">
      <c r="A26" s="24" t="s">
        <v>12</v>
      </c>
      <c r="B26" s="29">
        <v>44174</v>
      </c>
      <c r="C26" s="29">
        <v>53316</v>
      </c>
      <c r="D26" s="29">
        <v>64439</v>
      </c>
      <c r="E26" s="29">
        <v>76343</v>
      </c>
      <c r="F26" s="29">
        <v>86830</v>
      </c>
      <c r="G26" s="1"/>
      <c r="H26" s="1"/>
      <c r="I26" s="1"/>
      <c r="J26" s="1"/>
    </row>
    <row r="27" spans="1:10" x14ac:dyDescent="0.2">
      <c r="A27" s="24" t="s">
        <v>13</v>
      </c>
      <c r="B27" s="29">
        <v>425836.79999999999</v>
      </c>
      <c r="C27" s="29">
        <v>462327.2</v>
      </c>
      <c r="D27" s="29">
        <v>521384.1</v>
      </c>
      <c r="E27" s="29">
        <v>632109.5</v>
      </c>
      <c r="F27" s="29" t="s">
        <v>18</v>
      </c>
      <c r="G27" s="1"/>
      <c r="H27" s="1"/>
      <c r="I27" s="1"/>
      <c r="J27" s="1"/>
    </row>
    <row r="28" spans="1:10" hidden="1" x14ac:dyDescent="0.2">
      <c r="A28" s="770" t="s">
        <v>14</v>
      </c>
      <c r="B28" s="29">
        <v>0.20000000001164153</v>
      </c>
      <c r="C28" s="29">
        <v>-0.20000000001164153</v>
      </c>
      <c r="D28" s="29">
        <v>-9.9999999976716936E-2</v>
      </c>
      <c r="E28" s="29">
        <v>0.5</v>
      </c>
      <c r="F28" s="29">
        <v>708701</v>
      </c>
      <c r="G28" s="1"/>
      <c r="H28" s="1"/>
      <c r="I28" s="1"/>
      <c r="J28" s="1"/>
    </row>
    <row r="29" spans="1:10" x14ac:dyDescent="0.2">
      <c r="A29" s="24" t="s">
        <v>15</v>
      </c>
      <c r="B29" s="29">
        <v>470011</v>
      </c>
      <c r="C29" s="29">
        <v>515643</v>
      </c>
      <c r="D29" s="29">
        <v>585823</v>
      </c>
      <c r="E29" s="29">
        <v>708453</v>
      </c>
      <c r="F29" s="29">
        <v>795531</v>
      </c>
      <c r="G29" s="1"/>
      <c r="H29" s="1"/>
      <c r="I29" s="1"/>
      <c r="J29" s="1"/>
    </row>
    <row r="30" spans="1:10" s="22" customFormat="1" x14ac:dyDescent="0.2">
      <c r="A30" s="31" t="s">
        <v>16</v>
      </c>
      <c r="B30" s="32"/>
      <c r="C30" s="32"/>
      <c r="D30" s="32"/>
      <c r="E30" s="32"/>
      <c r="F30" s="32"/>
      <c r="G30" s="1"/>
      <c r="H30" s="1"/>
      <c r="I30" s="1"/>
      <c r="J30" s="1"/>
    </row>
    <row r="31" spans="1:10" s="583" customFormat="1" ht="14.25" x14ac:dyDescent="0.2">
      <c r="A31" s="33" t="s">
        <v>1153</v>
      </c>
      <c r="B31" s="25" t="s">
        <v>19</v>
      </c>
      <c r="C31" s="25" t="s">
        <v>19</v>
      </c>
      <c r="D31" s="25" t="s">
        <v>19</v>
      </c>
      <c r="E31" s="25" t="s">
        <v>19</v>
      </c>
      <c r="F31" s="25" t="s">
        <v>19</v>
      </c>
      <c r="G31" s="1"/>
      <c r="H31" s="1"/>
      <c r="I31" s="1"/>
      <c r="J31" s="1"/>
    </row>
    <row r="32" spans="1:10" s="583" customFormat="1" ht="14.25" x14ac:dyDescent="0.2">
      <c r="A32" s="33" t="s">
        <v>1410</v>
      </c>
      <c r="B32" s="328" t="s">
        <v>19</v>
      </c>
      <c r="C32" s="328" t="s">
        <v>19</v>
      </c>
      <c r="D32" s="328" t="s">
        <v>19</v>
      </c>
      <c r="E32" s="328" t="s">
        <v>19</v>
      </c>
      <c r="F32" s="328" t="s">
        <v>19</v>
      </c>
      <c r="G32" s="1"/>
      <c r="H32" s="1"/>
      <c r="I32" s="1"/>
      <c r="J32" s="1"/>
    </row>
    <row r="33" spans="1:10" s="586" customFormat="1" hidden="1" x14ac:dyDescent="0.2">
      <c r="A33" s="37" t="s">
        <v>20</v>
      </c>
      <c r="B33" s="38" t="s">
        <v>19</v>
      </c>
      <c r="C33" s="38" t="s">
        <v>19</v>
      </c>
      <c r="D33" s="38" t="s">
        <v>19</v>
      </c>
      <c r="E33" s="38" t="s">
        <v>19</v>
      </c>
      <c r="F33" s="38" t="s">
        <v>19</v>
      </c>
      <c r="G33" s="1"/>
      <c r="H33" s="1"/>
      <c r="I33" s="1"/>
      <c r="J33" s="1"/>
    </row>
    <row r="34" spans="1:10" s="586" customFormat="1" hidden="1" x14ac:dyDescent="0.2">
      <c r="A34" s="39" t="s">
        <v>21</v>
      </c>
      <c r="B34" s="40" t="s">
        <v>19</v>
      </c>
      <c r="C34" s="40" t="s">
        <v>19</v>
      </c>
      <c r="D34" s="40" t="s">
        <v>19</v>
      </c>
      <c r="E34" s="40" t="s">
        <v>19</v>
      </c>
      <c r="F34" s="40" t="s">
        <v>19</v>
      </c>
      <c r="G34" s="1"/>
      <c r="H34" s="1"/>
      <c r="I34" s="1"/>
      <c r="J34" s="1"/>
    </row>
    <row r="35" spans="1:10" ht="14.25" customHeight="1" x14ac:dyDescent="0.2">
      <c r="A35" s="1174" t="s">
        <v>1154</v>
      </c>
      <c r="B35" s="1211"/>
      <c r="C35" s="1211"/>
      <c r="D35" s="1211"/>
      <c r="E35" s="1211"/>
      <c r="F35" s="1211"/>
      <c r="G35" s="1"/>
      <c r="H35" s="1"/>
      <c r="I35" s="1"/>
      <c r="J35" s="1"/>
    </row>
    <row r="36" spans="1:10" x14ac:dyDescent="0.2">
      <c r="A36" s="1104" t="s">
        <v>1151</v>
      </c>
      <c r="B36" s="1104"/>
      <c r="C36" s="1104"/>
      <c r="D36" s="1104"/>
      <c r="E36" s="1104"/>
      <c r="F36" s="1104"/>
      <c r="G36" s="1"/>
      <c r="H36" s="1"/>
      <c r="I36" s="1"/>
      <c r="J36" s="1"/>
    </row>
    <row r="37" spans="1:10" x14ac:dyDescent="0.2">
      <c r="G37" s="1"/>
      <c r="H37" s="1"/>
      <c r="I37" s="1"/>
      <c r="J37" s="1"/>
    </row>
    <row r="38" spans="1:10" x14ac:dyDescent="0.2">
      <c r="G38" s="1"/>
      <c r="H38" s="1"/>
      <c r="I38" s="1"/>
      <c r="J38" s="1"/>
    </row>
    <row r="39" spans="1:10" x14ac:dyDescent="0.2">
      <c r="G39" s="1"/>
      <c r="H39" s="1"/>
      <c r="I39" s="1"/>
      <c r="J39" s="1"/>
    </row>
    <row r="40" spans="1:10" x14ac:dyDescent="0.2">
      <c r="G40" s="1"/>
      <c r="H40" s="1"/>
      <c r="I40" s="1"/>
      <c r="J40" s="1"/>
    </row>
    <row r="41" spans="1:10" x14ac:dyDescent="0.2">
      <c r="A41" s="1102" t="s">
        <v>22</v>
      </c>
      <c r="B41" s="1102"/>
      <c r="C41" s="1102"/>
      <c r="D41" s="1102"/>
      <c r="E41" s="1102"/>
      <c r="F41" s="1102"/>
      <c r="G41" s="1"/>
      <c r="H41" s="1"/>
      <c r="I41" s="1"/>
      <c r="J41" s="1"/>
    </row>
    <row r="42" spans="1:10" s="582" customFormat="1" ht="15" x14ac:dyDescent="0.25">
      <c r="A42" s="1101" t="s">
        <v>23</v>
      </c>
      <c r="B42" s="1101"/>
      <c r="C42" s="1101"/>
      <c r="D42" s="1101"/>
      <c r="E42" s="1101"/>
      <c r="F42" s="1101"/>
      <c r="G42" s="1"/>
      <c r="H42" s="1"/>
      <c r="I42" s="1"/>
      <c r="J42" s="1"/>
    </row>
    <row r="43" spans="1:10" x14ac:dyDescent="0.2">
      <c r="A43" s="1107" t="s">
        <v>1155</v>
      </c>
      <c r="B43" s="1107"/>
      <c r="C43" s="1107"/>
      <c r="D43" s="1107"/>
      <c r="E43" s="1107"/>
      <c r="F43" s="1107"/>
      <c r="G43" s="1"/>
      <c r="H43" s="1"/>
      <c r="I43" s="1"/>
      <c r="J43" s="1"/>
    </row>
    <row r="44" spans="1:10" x14ac:dyDescent="0.2">
      <c r="G44" s="1"/>
      <c r="H44" s="1"/>
      <c r="I44" s="1"/>
      <c r="J44" s="1"/>
    </row>
    <row r="45" spans="1:10" x14ac:dyDescent="0.2">
      <c r="A45" s="11"/>
      <c r="B45" s="12">
        <v>40909</v>
      </c>
      <c r="C45" s="12">
        <v>41275</v>
      </c>
      <c r="D45" s="12">
        <v>41640</v>
      </c>
      <c r="E45" s="12">
        <v>42005</v>
      </c>
      <c r="F45" s="12">
        <v>42370</v>
      </c>
      <c r="G45" s="1"/>
      <c r="H45" s="1"/>
      <c r="I45" s="1"/>
      <c r="J45" s="1"/>
    </row>
    <row r="46" spans="1:10" x14ac:dyDescent="0.2">
      <c r="A46" s="24" t="s">
        <v>25</v>
      </c>
      <c r="B46" s="49">
        <v>39292</v>
      </c>
      <c r="C46" s="49">
        <v>41631</v>
      </c>
      <c r="D46" s="49">
        <v>45340</v>
      </c>
      <c r="E46" s="49">
        <v>51146</v>
      </c>
      <c r="F46" s="49">
        <v>55804</v>
      </c>
      <c r="G46" s="1"/>
      <c r="H46" s="1"/>
      <c r="I46" s="1"/>
      <c r="J46" s="1"/>
    </row>
    <row r="47" spans="1:10" s="586" customFormat="1" x14ac:dyDescent="0.2">
      <c r="A47" s="17" t="s">
        <v>26</v>
      </c>
      <c r="B47" s="51">
        <v>39277</v>
      </c>
      <c r="C47" s="51">
        <v>41618</v>
      </c>
      <c r="D47" s="51">
        <v>45319</v>
      </c>
      <c r="E47" s="51">
        <v>51109</v>
      </c>
      <c r="F47" s="51">
        <v>55760</v>
      </c>
      <c r="G47" s="1"/>
      <c r="H47" s="1"/>
      <c r="I47" s="1"/>
      <c r="J47" s="1"/>
    </row>
    <row r="48" spans="1:10" s="586" customFormat="1" x14ac:dyDescent="0.2">
      <c r="A48" s="17" t="s">
        <v>27</v>
      </c>
      <c r="B48" s="51">
        <v>14</v>
      </c>
      <c r="C48" s="51">
        <v>13</v>
      </c>
      <c r="D48" s="51">
        <v>21</v>
      </c>
      <c r="E48" s="51">
        <v>37</v>
      </c>
      <c r="F48" s="51">
        <v>45</v>
      </c>
      <c r="G48" s="1"/>
      <c r="H48" s="1"/>
      <c r="I48" s="1"/>
      <c r="J48" s="1"/>
    </row>
    <row r="49" spans="1:10" x14ac:dyDescent="0.2">
      <c r="A49" s="24" t="s">
        <v>28</v>
      </c>
      <c r="B49" s="29" t="s">
        <v>19</v>
      </c>
      <c r="C49" s="29" t="s">
        <v>19</v>
      </c>
      <c r="D49" s="29" t="s">
        <v>19</v>
      </c>
      <c r="E49" s="29" t="s">
        <v>19</v>
      </c>
      <c r="F49" s="29" t="s">
        <v>19</v>
      </c>
      <c r="G49" s="1"/>
      <c r="H49" s="1"/>
      <c r="I49" s="1"/>
      <c r="J49" s="1"/>
    </row>
    <row r="50" spans="1:10" s="586" customFormat="1" x14ac:dyDescent="0.2">
      <c r="A50" s="31" t="s">
        <v>16</v>
      </c>
      <c r="B50" s="69"/>
      <c r="C50" s="69"/>
      <c r="D50" s="69"/>
      <c r="E50" s="69"/>
      <c r="F50" s="69"/>
      <c r="G50" s="1"/>
      <c r="H50" s="1"/>
      <c r="I50" s="1"/>
      <c r="J50" s="1"/>
    </row>
    <row r="51" spans="1:10" x14ac:dyDescent="0.2">
      <c r="A51" s="24" t="s">
        <v>276</v>
      </c>
      <c r="B51" s="29"/>
      <c r="C51" s="29"/>
      <c r="D51" s="29"/>
      <c r="E51" s="29"/>
      <c r="F51" s="29"/>
      <c r="G51" s="1"/>
      <c r="H51" s="1"/>
      <c r="I51" s="1"/>
      <c r="J51" s="1"/>
    </row>
    <row r="52" spans="1:10" s="586" customFormat="1" x14ac:dyDescent="0.2">
      <c r="A52" s="17" t="s">
        <v>277</v>
      </c>
      <c r="B52" s="51">
        <v>1906</v>
      </c>
      <c r="C52" s="51">
        <v>1381</v>
      </c>
      <c r="D52" s="51">
        <v>1539</v>
      </c>
      <c r="E52" s="51">
        <v>989</v>
      </c>
      <c r="F52" s="51">
        <v>1255</v>
      </c>
      <c r="G52" s="1"/>
      <c r="H52" s="1"/>
      <c r="I52" s="1"/>
      <c r="J52" s="1"/>
    </row>
    <row r="53" spans="1:10" s="586" customFormat="1" x14ac:dyDescent="0.2">
      <c r="A53" s="17" t="s">
        <v>31</v>
      </c>
      <c r="B53" s="156" t="s">
        <v>18</v>
      </c>
      <c r="C53" s="156" t="s">
        <v>18</v>
      </c>
      <c r="D53" s="156" t="s">
        <v>18</v>
      </c>
      <c r="E53" s="156" t="s">
        <v>18</v>
      </c>
      <c r="F53" s="156" t="s">
        <v>18</v>
      </c>
      <c r="G53" s="1"/>
      <c r="H53" s="1"/>
      <c r="I53" s="1"/>
      <c r="J53" s="1"/>
    </row>
    <row r="54" spans="1:10" s="586" customFormat="1" ht="14.25" x14ac:dyDescent="0.2">
      <c r="A54" s="19" t="s">
        <v>1156</v>
      </c>
      <c r="B54" s="154">
        <v>7.3150000000000004</v>
      </c>
      <c r="C54" s="154">
        <v>8.69</v>
      </c>
      <c r="D54" s="154">
        <v>10.702999999999999</v>
      </c>
      <c r="E54" s="154">
        <v>15.298</v>
      </c>
      <c r="F54" s="154">
        <v>17.329000000000001</v>
      </c>
      <c r="G54" s="1"/>
      <c r="H54" s="1"/>
      <c r="I54" s="1"/>
      <c r="J54" s="1"/>
    </row>
    <row r="55" spans="1:10" ht="14.25" customHeight="1" x14ac:dyDescent="0.2">
      <c r="A55" s="1222" t="s">
        <v>1157</v>
      </c>
      <c r="B55" s="1223"/>
      <c r="C55" s="1223"/>
      <c r="D55" s="1223"/>
      <c r="E55" s="1223"/>
      <c r="F55" s="1223"/>
      <c r="G55" s="1"/>
      <c r="H55" s="1"/>
      <c r="I55" s="1"/>
      <c r="J55" s="1"/>
    </row>
    <row r="56" spans="1:10" ht="13.5" customHeight="1" x14ac:dyDescent="0.2">
      <c r="A56" s="1104" t="s">
        <v>1151</v>
      </c>
      <c r="B56" s="1104"/>
      <c r="C56" s="1104"/>
      <c r="D56" s="1104"/>
      <c r="E56" s="1104"/>
      <c r="F56" s="1104"/>
      <c r="G56" s="1"/>
      <c r="H56" s="1"/>
      <c r="I56" s="1"/>
      <c r="J56" s="1"/>
    </row>
    <row r="57" spans="1:10" x14ac:dyDescent="0.2">
      <c r="A57" s="43"/>
      <c r="B57" s="44"/>
      <c r="C57" s="45"/>
      <c r="D57" s="45"/>
      <c r="E57" s="45"/>
      <c r="F57" s="45"/>
      <c r="G57" s="1"/>
      <c r="H57" s="1"/>
      <c r="I57" s="1"/>
      <c r="J57" s="1"/>
    </row>
    <row r="58" spans="1:10" x14ac:dyDescent="0.2">
      <c r="A58" s="43"/>
      <c r="B58" s="44"/>
      <c r="C58" s="45"/>
      <c r="D58" s="45"/>
      <c r="E58" s="45"/>
      <c r="F58" s="45"/>
      <c r="G58" s="1"/>
      <c r="H58" s="1"/>
      <c r="I58" s="1"/>
      <c r="J58" s="1"/>
    </row>
    <row r="59" spans="1:10" x14ac:dyDescent="0.2">
      <c r="A59" s="46"/>
      <c r="B59" s="589"/>
      <c r="C59" s="589"/>
      <c r="D59" s="589"/>
      <c r="E59" s="23"/>
      <c r="F59" s="23"/>
      <c r="G59" s="1"/>
      <c r="H59" s="1"/>
      <c r="I59" s="1"/>
      <c r="J59" s="1"/>
    </row>
    <row r="60" spans="1:10" x14ac:dyDescent="0.2">
      <c r="G60" s="1"/>
      <c r="H60" s="1"/>
      <c r="I60" s="1"/>
      <c r="J60" s="1"/>
    </row>
    <row r="61" spans="1:10" x14ac:dyDescent="0.2">
      <c r="A61" s="1102" t="s">
        <v>33</v>
      </c>
      <c r="B61" s="1102"/>
      <c r="C61" s="1102"/>
      <c r="D61" s="1102"/>
      <c r="E61" s="1102"/>
      <c r="F61" s="1102"/>
      <c r="G61" s="1"/>
      <c r="H61" s="1"/>
      <c r="I61" s="1"/>
      <c r="J61" s="1"/>
    </row>
    <row r="62" spans="1:10" s="582" customFormat="1" ht="15" x14ac:dyDescent="0.25">
      <c r="A62" s="1101" t="s">
        <v>34</v>
      </c>
      <c r="B62" s="1101"/>
      <c r="C62" s="1101"/>
      <c r="D62" s="1101"/>
      <c r="E62" s="1101"/>
      <c r="F62" s="1101"/>
      <c r="G62" s="1"/>
      <c r="H62" s="1"/>
      <c r="I62" s="1"/>
      <c r="J62" s="1"/>
    </row>
    <row r="63" spans="1:10" x14ac:dyDescent="0.2">
      <c r="A63" s="22" t="s">
        <v>1152</v>
      </c>
      <c r="B63" s="44"/>
      <c r="C63" s="45"/>
      <c r="D63" s="45"/>
      <c r="E63" s="45"/>
      <c r="F63" s="45"/>
      <c r="G63" s="1"/>
      <c r="H63" s="1"/>
      <c r="I63" s="1"/>
      <c r="J63" s="1"/>
    </row>
    <row r="64" spans="1:10" x14ac:dyDescent="0.2">
      <c r="G64" s="1"/>
      <c r="H64" s="1"/>
      <c r="I64" s="1"/>
      <c r="J64" s="1"/>
    </row>
    <row r="65" spans="1:10" x14ac:dyDescent="0.2">
      <c r="A65" s="11"/>
      <c r="B65" s="12">
        <v>40909</v>
      </c>
      <c r="C65" s="12">
        <v>41275</v>
      </c>
      <c r="D65" s="12">
        <v>41640</v>
      </c>
      <c r="E65" s="12">
        <v>42005</v>
      </c>
      <c r="F65" s="12">
        <v>42370</v>
      </c>
      <c r="G65" s="1"/>
      <c r="H65" s="1"/>
      <c r="I65" s="1"/>
      <c r="J65" s="1"/>
    </row>
    <row r="66" spans="1:10" x14ac:dyDescent="0.2">
      <c r="A66" s="48" t="s">
        <v>36</v>
      </c>
      <c r="B66" s="25">
        <v>54222.9</v>
      </c>
      <c r="C66" s="25">
        <v>63249.9</v>
      </c>
      <c r="D66" s="25">
        <v>74823.7</v>
      </c>
      <c r="E66" s="25">
        <v>86631.4</v>
      </c>
      <c r="F66" s="25">
        <v>97254.3</v>
      </c>
      <c r="G66" s="1"/>
      <c r="H66" s="1"/>
      <c r="I66" s="1"/>
      <c r="J66" s="1"/>
    </row>
    <row r="67" spans="1:10" x14ac:dyDescent="0.2">
      <c r="A67" s="22"/>
      <c r="B67" s="25"/>
      <c r="C67" s="25"/>
      <c r="D67" s="25"/>
      <c r="E67" s="25"/>
      <c r="F67" s="25"/>
      <c r="G67" s="1"/>
      <c r="H67" s="1"/>
      <c r="I67" s="1"/>
      <c r="J67" s="1"/>
    </row>
    <row r="68" spans="1:10" x14ac:dyDescent="0.2">
      <c r="A68" s="48" t="s">
        <v>37</v>
      </c>
      <c r="B68" s="25">
        <v>52176.3</v>
      </c>
      <c r="C68" s="25">
        <v>61135.199999999997</v>
      </c>
      <c r="D68" s="25">
        <v>72643.8</v>
      </c>
      <c r="E68" s="25">
        <v>84362</v>
      </c>
      <c r="F68" s="25">
        <v>94908.4</v>
      </c>
      <c r="G68" s="1"/>
      <c r="H68" s="1"/>
      <c r="I68" s="1"/>
      <c r="J68" s="1"/>
    </row>
    <row r="69" spans="1:10" s="586" customFormat="1" ht="14.25" x14ac:dyDescent="0.2">
      <c r="A69" s="17" t="s">
        <v>1158</v>
      </c>
      <c r="B69" s="32">
        <v>32766.5</v>
      </c>
      <c r="C69" s="32">
        <v>40681.199999999997</v>
      </c>
      <c r="D69" s="32">
        <v>52003.4</v>
      </c>
      <c r="E69" s="32">
        <v>64323.6</v>
      </c>
      <c r="F69" s="32">
        <v>75775.199999999997</v>
      </c>
      <c r="G69" s="1"/>
      <c r="H69" s="1"/>
      <c r="I69" s="1"/>
      <c r="J69" s="1"/>
    </row>
    <row r="70" spans="1:10" s="586" customFormat="1" x14ac:dyDescent="0.2">
      <c r="A70" s="17" t="s">
        <v>1159</v>
      </c>
      <c r="B70" s="32">
        <v>16966</v>
      </c>
      <c r="C70" s="32">
        <v>17878.099999999999</v>
      </c>
      <c r="D70" s="32">
        <v>17946.3</v>
      </c>
      <c r="E70" s="32">
        <v>17229.900000000001</v>
      </c>
      <c r="F70" s="32">
        <v>16244.7</v>
      </c>
      <c r="G70" s="1"/>
      <c r="H70" s="1"/>
      <c r="I70" s="1"/>
      <c r="J70" s="1"/>
    </row>
    <row r="71" spans="1:10" s="586" customFormat="1" x14ac:dyDescent="0.2">
      <c r="A71" s="17" t="s">
        <v>1160</v>
      </c>
      <c r="B71" s="32">
        <v>1097.0999999999999</v>
      </c>
      <c r="C71" s="32">
        <v>1184.9000000000001</v>
      </c>
      <c r="D71" s="32">
        <v>1249.8</v>
      </c>
      <c r="E71" s="32">
        <v>1307.0999999999999</v>
      </c>
      <c r="F71" s="32">
        <v>1346.2</v>
      </c>
      <c r="G71" s="1"/>
      <c r="H71" s="1"/>
      <c r="I71" s="1"/>
      <c r="J71" s="1"/>
    </row>
    <row r="72" spans="1:10" s="586" customFormat="1" x14ac:dyDescent="0.2">
      <c r="A72" s="17" t="s">
        <v>1161</v>
      </c>
      <c r="B72" s="32">
        <v>1333.2</v>
      </c>
      <c r="C72" s="32">
        <v>1377.5</v>
      </c>
      <c r="D72" s="32">
        <v>1430.8</v>
      </c>
      <c r="E72" s="32">
        <v>1487.9</v>
      </c>
      <c r="F72" s="32">
        <v>1528.8</v>
      </c>
      <c r="G72" s="1"/>
      <c r="H72" s="1"/>
      <c r="I72" s="1"/>
      <c r="J72" s="1"/>
    </row>
    <row r="73" spans="1:10" s="586" customFormat="1" ht="14.25" x14ac:dyDescent="0.2">
      <c r="A73" s="17" t="s">
        <v>571</v>
      </c>
      <c r="B73" s="32">
        <v>13.5</v>
      </c>
      <c r="C73" s="32">
        <v>13.5</v>
      </c>
      <c r="D73" s="32">
        <v>13.5</v>
      </c>
      <c r="E73" s="32">
        <v>13.5</v>
      </c>
      <c r="F73" s="32">
        <v>13.5</v>
      </c>
      <c r="G73" s="1"/>
      <c r="H73" s="1"/>
      <c r="I73" s="1"/>
      <c r="J73" s="1"/>
    </row>
    <row r="74" spans="1:10" s="586" customFormat="1" x14ac:dyDescent="0.2">
      <c r="A74" s="17"/>
      <c r="B74" s="32"/>
      <c r="C74" s="32"/>
      <c r="D74" s="32"/>
      <c r="E74" s="32"/>
      <c r="F74" s="32"/>
      <c r="G74" s="1"/>
      <c r="H74" s="1"/>
      <c r="I74" s="1"/>
      <c r="J74" s="1"/>
    </row>
    <row r="75" spans="1:10" x14ac:dyDescent="0.2">
      <c r="A75" s="48" t="s">
        <v>43</v>
      </c>
      <c r="B75" s="25">
        <v>2046.5</v>
      </c>
      <c r="C75" s="25">
        <v>2114.6999999999998</v>
      </c>
      <c r="D75" s="25">
        <v>2179.9</v>
      </c>
      <c r="E75" s="25">
        <v>2269.4</v>
      </c>
      <c r="F75" s="25">
        <v>2345.9</v>
      </c>
      <c r="G75" s="1"/>
      <c r="H75" s="1"/>
      <c r="I75" s="1"/>
      <c r="J75" s="1"/>
    </row>
    <row r="76" spans="1:10" x14ac:dyDescent="0.2">
      <c r="A76" s="148" t="s">
        <v>174</v>
      </c>
      <c r="B76" s="25"/>
      <c r="C76" s="25"/>
      <c r="D76" s="25"/>
      <c r="E76" s="25"/>
      <c r="F76" s="25"/>
      <c r="G76" s="1"/>
      <c r="H76" s="1"/>
      <c r="I76" s="1"/>
      <c r="J76" s="1"/>
    </row>
    <row r="77" spans="1:10" s="22" customFormat="1" x14ac:dyDescent="0.2">
      <c r="A77" s="17" t="s">
        <v>1162</v>
      </c>
      <c r="B77" s="32">
        <v>1019</v>
      </c>
      <c r="C77" s="32">
        <v>1050.5</v>
      </c>
      <c r="D77" s="32">
        <v>1084.0999999999999</v>
      </c>
      <c r="E77" s="32">
        <v>1144.8</v>
      </c>
      <c r="F77" s="32">
        <v>1197.9000000000001</v>
      </c>
      <c r="G77" s="1"/>
      <c r="H77" s="1"/>
      <c r="I77" s="1"/>
      <c r="J77" s="1"/>
    </row>
    <row r="78" spans="1:10" s="22" customFormat="1" x14ac:dyDescent="0.2">
      <c r="A78" s="17" t="s">
        <v>1163</v>
      </c>
      <c r="B78" s="32">
        <v>852.9</v>
      </c>
      <c r="C78" s="32">
        <v>884.6</v>
      </c>
      <c r="D78" s="32">
        <v>912.1</v>
      </c>
      <c r="E78" s="32">
        <v>937.1</v>
      </c>
      <c r="F78" s="32">
        <v>958.5</v>
      </c>
      <c r="G78" s="1"/>
      <c r="H78" s="1"/>
      <c r="I78" s="1"/>
      <c r="J78" s="1"/>
    </row>
    <row r="79" spans="1:10" s="22" customFormat="1" x14ac:dyDescent="0.2">
      <c r="A79" s="17" t="s">
        <v>1164</v>
      </c>
      <c r="B79" s="32">
        <v>97.6</v>
      </c>
      <c r="C79" s="32">
        <v>99.2</v>
      </c>
      <c r="D79" s="32">
        <v>100.7</v>
      </c>
      <c r="E79" s="32">
        <v>102.5</v>
      </c>
      <c r="F79" s="32">
        <v>103.4</v>
      </c>
      <c r="G79" s="1"/>
      <c r="H79" s="1"/>
      <c r="I79" s="1"/>
      <c r="J79" s="1"/>
    </row>
    <row r="80" spans="1:10" s="22" customFormat="1" x14ac:dyDescent="0.2">
      <c r="A80" s="17" t="s">
        <v>1165</v>
      </c>
      <c r="B80" s="32">
        <v>75.400000000000006</v>
      </c>
      <c r="C80" s="32">
        <v>78.900000000000006</v>
      </c>
      <c r="D80" s="32">
        <v>81.400000000000006</v>
      </c>
      <c r="E80" s="32">
        <v>83.3</v>
      </c>
      <c r="F80" s="32">
        <v>84.4</v>
      </c>
      <c r="G80" s="1"/>
      <c r="H80" s="1"/>
      <c r="I80" s="1"/>
      <c r="J80" s="1"/>
    </row>
    <row r="81" spans="1:10" s="22" customFormat="1" ht="14.25" x14ac:dyDescent="0.2">
      <c r="A81" s="17" t="s">
        <v>496</v>
      </c>
      <c r="B81" s="32">
        <v>1.6</v>
      </c>
      <c r="C81" s="32">
        <v>1.6</v>
      </c>
      <c r="D81" s="32">
        <v>1.6</v>
      </c>
      <c r="E81" s="32">
        <v>1.6</v>
      </c>
      <c r="F81" s="32">
        <v>1.6</v>
      </c>
      <c r="G81" s="1"/>
      <c r="H81" s="1"/>
      <c r="I81" s="1"/>
      <c r="J81" s="1"/>
    </row>
    <row r="82" spans="1:10" s="22" customFormat="1" hidden="1" x14ac:dyDescent="0.2">
      <c r="A82" s="37" t="s">
        <v>1166</v>
      </c>
      <c r="B82" s="32" t="s">
        <v>19</v>
      </c>
      <c r="C82" s="32" t="s">
        <v>19</v>
      </c>
      <c r="D82" s="32" t="s">
        <v>19</v>
      </c>
      <c r="E82" s="32" t="s">
        <v>19</v>
      </c>
      <c r="F82" s="32" t="s">
        <v>19</v>
      </c>
      <c r="G82" s="1"/>
      <c r="H82" s="1"/>
      <c r="I82" s="1"/>
      <c r="J82" s="1"/>
    </row>
    <row r="83" spans="1:10" x14ac:dyDescent="0.2">
      <c r="A83" s="22"/>
      <c r="B83" s="25"/>
      <c r="C83" s="25"/>
      <c r="D83" s="25"/>
      <c r="E83" s="25"/>
      <c r="F83" s="25"/>
      <c r="G83" s="1"/>
      <c r="H83" s="1"/>
      <c r="I83" s="1"/>
      <c r="J83" s="1"/>
    </row>
    <row r="84" spans="1:10" ht="14.25" x14ac:dyDescent="0.2">
      <c r="A84" s="52" t="s">
        <v>497</v>
      </c>
      <c r="B84" s="99">
        <v>10041</v>
      </c>
      <c r="C84" s="99">
        <v>9925</v>
      </c>
      <c r="D84" s="99">
        <v>10376</v>
      </c>
      <c r="E84" s="99">
        <v>10275</v>
      </c>
      <c r="F84" s="99">
        <v>10411</v>
      </c>
      <c r="G84" s="1"/>
      <c r="H84" s="1"/>
      <c r="I84" s="1"/>
      <c r="J84" s="1"/>
    </row>
    <row r="85" spans="1:10" ht="27" x14ac:dyDescent="0.2">
      <c r="A85" s="53" t="s">
        <v>498</v>
      </c>
      <c r="B85" s="149">
        <v>44174</v>
      </c>
      <c r="C85" s="149">
        <v>53316</v>
      </c>
      <c r="D85" s="149">
        <v>64439</v>
      </c>
      <c r="E85" s="149">
        <v>76343</v>
      </c>
      <c r="F85" s="149">
        <v>86830</v>
      </c>
      <c r="G85" s="1"/>
      <c r="H85" s="1"/>
      <c r="I85" s="1"/>
      <c r="J85" s="1"/>
    </row>
    <row r="86" spans="1:10" ht="39" customHeight="1" x14ac:dyDescent="0.2">
      <c r="A86" s="1174" t="s">
        <v>1167</v>
      </c>
      <c r="B86" s="1211"/>
      <c r="C86" s="1211"/>
      <c r="D86" s="1211"/>
      <c r="E86" s="1211"/>
      <c r="F86" s="1211"/>
      <c r="G86" s="1"/>
      <c r="H86" s="1"/>
      <c r="I86" s="1"/>
      <c r="J86" s="1"/>
    </row>
    <row r="87" spans="1:10" x14ac:dyDescent="0.2">
      <c r="A87" s="1104" t="s">
        <v>1151</v>
      </c>
      <c r="B87" s="1104"/>
      <c r="C87" s="1104"/>
      <c r="D87" s="1104"/>
      <c r="E87" s="1104"/>
      <c r="F87" s="1104"/>
      <c r="G87" s="1"/>
      <c r="H87" s="1"/>
      <c r="I87" s="1"/>
      <c r="J87" s="1"/>
    </row>
    <row r="88" spans="1:10" x14ac:dyDescent="0.2">
      <c r="G88" s="1"/>
      <c r="H88" s="1"/>
      <c r="I88" s="1"/>
      <c r="J88" s="1"/>
    </row>
    <row r="89" spans="1:10" x14ac:dyDescent="0.2">
      <c r="B89" s="529"/>
      <c r="C89" s="529"/>
      <c r="D89" s="529"/>
      <c r="E89" s="529"/>
      <c r="F89" s="529"/>
      <c r="G89" s="1"/>
      <c r="H89" s="1"/>
      <c r="I89" s="1"/>
      <c r="J89" s="1"/>
    </row>
    <row r="90" spans="1:10" x14ac:dyDescent="0.2">
      <c r="B90" s="501"/>
      <c r="C90" s="501"/>
      <c r="D90" s="501"/>
      <c r="E90" s="501"/>
      <c r="F90" s="501"/>
      <c r="G90" s="1"/>
      <c r="H90" s="1"/>
      <c r="I90" s="1"/>
      <c r="J90" s="1"/>
    </row>
    <row r="91" spans="1:10" x14ac:dyDescent="0.2">
      <c r="G91" s="1"/>
      <c r="H91" s="1"/>
      <c r="I91" s="1"/>
      <c r="J91" s="1"/>
    </row>
    <row r="92" spans="1:10" x14ac:dyDescent="0.2">
      <c r="A92" s="1102" t="s">
        <v>52</v>
      </c>
      <c r="B92" s="1102"/>
      <c r="C92" s="1102"/>
      <c r="D92" s="1102"/>
      <c r="E92" s="1102"/>
      <c r="F92" s="1102"/>
      <c r="G92" s="1"/>
      <c r="H92" s="1"/>
      <c r="I92" s="1"/>
      <c r="J92" s="1"/>
    </row>
    <row r="93" spans="1:10" s="582" customFormat="1" ht="15" x14ac:dyDescent="0.25">
      <c r="A93" s="1101" t="s">
        <v>53</v>
      </c>
      <c r="B93" s="1101"/>
      <c r="C93" s="1101"/>
      <c r="D93" s="1101"/>
      <c r="E93" s="1101"/>
      <c r="F93" s="1101"/>
      <c r="G93" s="1"/>
      <c r="H93" s="1"/>
      <c r="I93" s="1"/>
      <c r="J93" s="1"/>
    </row>
    <row r="94" spans="1:10" x14ac:dyDescent="0.2">
      <c r="A94" s="22" t="s">
        <v>54</v>
      </c>
      <c r="B94" s="23"/>
      <c r="C94" s="23"/>
      <c r="D94" s="23"/>
      <c r="E94" s="23"/>
      <c r="F94" s="23"/>
      <c r="G94" s="1"/>
      <c r="H94" s="1"/>
      <c r="I94" s="1"/>
      <c r="J94" s="1"/>
    </row>
    <row r="95" spans="1:10" x14ac:dyDescent="0.2">
      <c r="A95" s="3"/>
      <c r="B95" s="10"/>
      <c r="C95" s="10"/>
      <c r="D95" s="10"/>
      <c r="E95" s="10"/>
      <c r="F95" s="10"/>
      <c r="G95" s="1"/>
      <c r="H95" s="1"/>
      <c r="I95" s="1"/>
      <c r="J95" s="1"/>
    </row>
    <row r="96" spans="1:10" x14ac:dyDescent="0.2">
      <c r="A96" s="55"/>
      <c r="B96" s="12">
        <v>40909</v>
      </c>
      <c r="C96" s="12">
        <v>41275</v>
      </c>
      <c r="D96" s="12">
        <v>41640</v>
      </c>
      <c r="E96" s="12">
        <v>42005</v>
      </c>
      <c r="F96" s="12">
        <v>42370</v>
      </c>
      <c r="G96" s="1"/>
      <c r="H96" s="1"/>
      <c r="I96" s="1"/>
      <c r="J96" s="1"/>
    </row>
    <row r="97" spans="1:10" x14ac:dyDescent="0.2">
      <c r="A97" s="5" t="s">
        <v>55</v>
      </c>
      <c r="B97" s="49"/>
      <c r="C97" s="49"/>
      <c r="D97" s="49"/>
      <c r="E97" s="49"/>
      <c r="F97" s="49"/>
      <c r="G97" s="1"/>
      <c r="H97" s="1"/>
      <c r="I97" s="1"/>
      <c r="J97" s="1"/>
    </row>
    <row r="98" spans="1:10" x14ac:dyDescent="0.2">
      <c r="A98" s="48" t="s">
        <v>56</v>
      </c>
      <c r="B98" s="29">
        <v>17</v>
      </c>
      <c r="C98" s="29">
        <v>17</v>
      </c>
      <c r="D98" s="29">
        <v>17</v>
      </c>
      <c r="E98" s="29">
        <v>17</v>
      </c>
      <c r="F98" s="29">
        <v>17</v>
      </c>
      <c r="G98" s="1"/>
      <c r="H98" s="1"/>
      <c r="I98" s="1"/>
      <c r="J98" s="1"/>
    </row>
    <row r="99" spans="1:10" s="583" customFormat="1" ht="14.25" x14ac:dyDescent="0.2">
      <c r="A99" s="3" t="s">
        <v>408</v>
      </c>
      <c r="B99" s="56">
        <v>8.1000000000000003E-2</v>
      </c>
      <c r="C99" s="56">
        <v>0.08</v>
      </c>
      <c r="D99" s="56">
        <v>0.08</v>
      </c>
      <c r="E99" s="56">
        <v>8.7999999999999995E-2</v>
      </c>
      <c r="F99" s="56">
        <v>9.0999999999999998E-2</v>
      </c>
      <c r="G99" s="1"/>
      <c r="H99" s="1"/>
      <c r="I99" s="1"/>
      <c r="J99" s="1"/>
    </row>
    <row r="100" spans="1:10" s="583" customFormat="1" x14ac:dyDescent="0.2">
      <c r="A100" s="48" t="s">
        <v>1168</v>
      </c>
      <c r="B100" s="49">
        <v>34010.711000000003</v>
      </c>
      <c r="C100" s="49">
        <v>40892.415999999997</v>
      </c>
      <c r="D100" s="49">
        <v>41397.586000000003</v>
      </c>
      <c r="E100" s="49">
        <v>43425.735000000001</v>
      </c>
      <c r="F100" s="49">
        <v>45123.686999999998</v>
      </c>
      <c r="G100" s="1"/>
      <c r="H100" s="1"/>
      <c r="I100" s="1"/>
      <c r="J100" s="1"/>
    </row>
    <row r="101" spans="1:10" s="583" customFormat="1" x14ac:dyDescent="0.2">
      <c r="A101" s="30" t="s">
        <v>16</v>
      </c>
      <c r="B101" s="49"/>
      <c r="C101" s="49"/>
      <c r="D101" s="49"/>
      <c r="E101" s="49"/>
      <c r="F101" s="49"/>
      <c r="G101" s="1"/>
      <c r="H101" s="1"/>
      <c r="I101" s="1"/>
      <c r="J101" s="1"/>
    </row>
    <row r="102" spans="1:10" s="583" customFormat="1" ht="14.25" hidden="1" x14ac:dyDescent="0.2">
      <c r="A102" s="57" t="s">
        <v>607</v>
      </c>
      <c r="B102" s="56">
        <v>0.33900000000000002</v>
      </c>
      <c r="C102" s="56">
        <v>0.34</v>
      </c>
      <c r="D102" s="56">
        <v>0.34</v>
      </c>
      <c r="E102" s="56">
        <v>0.35399999999999998</v>
      </c>
      <c r="F102" s="56">
        <v>0.34400000000000003</v>
      </c>
      <c r="G102" s="1"/>
      <c r="H102" s="1"/>
      <c r="I102" s="1"/>
      <c r="J102" s="1"/>
    </row>
    <row r="103" spans="1:10" s="583" customFormat="1" x14ac:dyDescent="0.2">
      <c r="A103" s="3" t="s">
        <v>60</v>
      </c>
      <c r="B103" s="56">
        <v>0.25800000000000001</v>
      </c>
      <c r="C103" s="56">
        <v>0.26</v>
      </c>
      <c r="D103" s="56">
        <v>0.26</v>
      </c>
      <c r="E103" s="56">
        <v>0.26600000000000001</v>
      </c>
      <c r="F103" s="56">
        <v>0.253</v>
      </c>
      <c r="G103" s="1"/>
      <c r="H103" s="1"/>
      <c r="I103" s="1"/>
      <c r="J103" s="1"/>
    </row>
    <row r="104" spans="1:10" s="583" customFormat="1" hidden="1" x14ac:dyDescent="0.2">
      <c r="A104" s="58" t="s">
        <v>1169</v>
      </c>
      <c r="B104" s="49">
        <v>34010711</v>
      </c>
      <c r="C104" s="49">
        <v>40892416</v>
      </c>
      <c r="D104" s="49">
        <v>41397586</v>
      </c>
      <c r="E104" s="49">
        <v>43425735</v>
      </c>
      <c r="F104" s="49">
        <v>45123687</v>
      </c>
      <c r="G104" s="1"/>
      <c r="H104" s="1"/>
      <c r="I104" s="1"/>
      <c r="J104" s="1"/>
    </row>
    <row r="105" spans="1:10" x14ac:dyDescent="0.2">
      <c r="A105" s="48"/>
      <c r="B105" s="49"/>
      <c r="C105" s="49"/>
      <c r="D105" s="49"/>
      <c r="E105" s="49"/>
      <c r="F105" s="49"/>
      <c r="G105" s="1"/>
      <c r="H105" s="1"/>
      <c r="I105" s="1"/>
      <c r="J105" s="1"/>
    </row>
    <row r="106" spans="1:10" x14ac:dyDescent="0.2">
      <c r="A106" s="5" t="s">
        <v>62</v>
      </c>
      <c r="B106" s="49"/>
      <c r="C106" s="49"/>
      <c r="D106" s="49"/>
      <c r="E106" s="49"/>
      <c r="F106" s="49"/>
      <c r="G106" s="1"/>
      <c r="H106" s="1"/>
      <c r="I106" s="1"/>
      <c r="J106" s="1"/>
    </row>
    <row r="107" spans="1:10" x14ac:dyDescent="0.2">
      <c r="A107" s="48" t="s">
        <v>63</v>
      </c>
      <c r="B107" s="29">
        <v>57</v>
      </c>
      <c r="C107" s="29">
        <v>57</v>
      </c>
      <c r="D107" s="29">
        <v>57</v>
      </c>
      <c r="E107" s="29">
        <v>59</v>
      </c>
      <c r="F107" s="29">
        <v>60</v>
      </c>
      <c r="G107" s="1"/>
      <c r="H107" s="1"/>
      <c r="I107" s="1"/>
      <c r="J107" s="1"/>
    </row>
    <row r="108" spans="1:10" x14ac:dyDescent="0.2">
      <c r="A108" s="48" t="s">
        <v>56</v>
      </c>
      <c r="B108" s="29">
        <v>7908</v>
      </c>
      <c r="C108" s="29">
        <v>7819</v>
      </c>
      <c r="D108" s="29">
        <v>7621</v>
      </c>
      <c r="E108" s="29">
        <v>7512</v>
      </c>
      <c r="F108" s="29">
        <v>7346</v>
      </c>
      <c r="G108" s="1"/>
      <c r="H108" s="1"/>
      <c r="I108" s="1"/>
      <c r="J108" s="1"/>
    </row>
    <row r="109" spans="1:10" x14ac:dyDescent="0.2">
      <c r="A109" s="3" t="s">
        <v>694</v>
      </c>
      <c r="B109" s="29">
        <v>33869</v>
      </c>
      <c r="C109" s="29">
        <v>37267</v>
      </c>
      <c r="D109" s="29">
        <v>39008</v>
      </c>
      <c r="E109" s="29">
        <v>35809</v>
      </c>
      <c r="F109" s="29">
        <v>37411</v>
      </c>
      <c r="G109" s="1"/>
      <c r="H109" s="1"/>
      <c r="I109" s="1"/>
      <c r="J109" s="1"/>
    </row>
    <row r="110" spans="1:10" ht="12.75" customHeight="1" x14ac:dyDescent="0.2">
      <c r="A110" s="330" t="s">
        <v>695</v>
      </c>
      <c r="B110" s="51" t="s">
        <v>18</v>
      </c>
      <c r="C110" s="51" t="s">
        <v>18</v>
      </c>
      <c r="D110" s="51" t="s">
        <v>18</v>
      </c>
      <c r="E110" s="51" t="s">
        <v>18</v>
      </c>
      <c r="F110" s="51" t="s">
        <v>18</v>
      </c>
      <c r="G110" s="1"/>
      <c r="H110" s="1"/>
      <c r="I110" s="1"/>
      <c r="J110" s="1"/>
    </row>
    <row r="111" spans="1:10" ht="14.25" x14ac:dyDescent="0.2">
      <c r="A111" s="48" t="s">
        <v>1411</v>
      </c>
      <c r="B111" s="49">
        <v>103132</v>
      </c>
      <c r="C111" s="49">
        <v>114145.8</v>
      </c>
      <c r="D111" s="49">
        <v>125881</v>
      </c>
      <c r="E111" s="49">
        <v>160199.6</v>
      </c>
      <c r="F111" s="49">
        <v>185642</v>
      </c>
      <c r="G111" s="1"/>
      <c r="H111" s="1"/>
      <c r="I111" s="1"/>
      <c r="J111" s="1"/>
    </row>
    <row r="112" spans="1:10" x14ac:dyDescent="0.2">
      <c r="A112" s="331" t="s">
        <v>1170</v>
      </c>
      <c r="B112" s="49"/>
      <c r="C112" s="49"/>
      <c r="D112" s="49"/>
      <c r="E112" s="49"/>
      <c r="F112" s="49"/>
      <c r="G112" s="1"/>
      <c r="H112" s="1"/>
      <c r="I112" s="1"/>
      <c r="J112" s="1"/>
    </row>
    <row r="113" spans="1:10" ht="14.25" x14ac:dyDescent="0.2">
      <c r="A113" s="82" t="s">
        <v>66</v>
      </c>
      <c r="B113" s="29">
        <v>13</v>
      </c>
      <c r="C113" s="29">
        <v>13</v>
      </c>
      <c r="D113" s="29">
        <v>13</v>
      </c>
      <c r="E113" s="29">
        <v>12</v>
      </c>
      <c r="F113" s="29">
        <v>12</v>
      </c>
      <c r="G113" s="1"/>
      <c r="H113" s="1"/>
      <c r="I113" s="1"/>
      <c r="J113" s="1"/>
    </row>
    <row r="114" spans="1:10" x14ac:dyDescent="0.2">
      <c r="A114" s="82" t="s">
        <v>56</v>
      </c>
      <c r="B114" s="29">
        <v>5767</v>
      </c>
      <c r="C114" s="29">
        <v>5666</v>
      </c>
      <c r="D114" s="29">
        <v>5487</v>
      </c>
      <c r="E114" s="29">
        <v>5380</v>
      </c>
      <c r="F114" s="29">
        <v>5222</v>
      </c>
      <c r="G114" s="1"/>
      <c r="H114" s="1"/>
      <c r="I114" s="1"/>
      <c r="J114" s="1"/>
    </row>
    <row r="115" spans="1:10" x14ac:dyDescent="0.2">
      <c r="A115" s="82" t="s">
        <v>1171</v>
      </c>
      <c r="B115" s="49">
        <v>68102.8</v>
      </c>
      <c r="C115" s="49">
        <v>76054.600000000006</v>
      </c>
      <c r="D115" s="49">
        <v>79931.400000000009</v>
      </c>
      <c r="E115" s="49">
        <v>97397</v>
      </c>
      <c r="F115" s="49">
        <v>111533.90000000001</v>
      </c>
      <c r="G115" s="1"/>
      <c r="H115" s="1"/>
      <c r="I115" s="1"/>
      <c r="J115" s="1"/>
    </row>
    <row r="116" spans="1:10" ht="14.25" x14ac:dyDescent="0.2">
      <c r="A116" s="331" t="s">
        <v>1412</v>
      </c>
      <c r="B116" s="49"/>
      <c r="C116" s="49"/>
      <c r="D116" s="49"/>
      <c r="E116" s="49"/>
      <c r="F116" s="49"/>
      <c r="G116" s="1"/>
      <c r="H116" s="1"/>
      <c r="I116" s="1"/>
      <c r="J116" s="1"/>
    </row>
    <row r="117" spans="1:10" ht="14.25" x14ac:dyDescent="0.2">
      <c r="A117" s="82" t="s">
        <v>66</v>
      </c>
      <c r="B117" s="29">
        <v>5</v>
      </c>
      <c r="C117" s="29">
        <v>5</v>
      </c>
      <c r="D117" s="29">
        <v>5</v>
      </c>
      <c r="E117" s="29">
        <v>5</v>
      </c>
      <c r="F117" s="29">
        <v>5</v>
      </c>
      <c r="G117" s="1"/>
      <c r="H117" s="1"/>
      <c r="I117" s="1"/>
      <c r="J117" s="1"/>
    </row>
    <row r="118" spans="1:10" x14ac:dyDescent="0.2">
      <c r="A118" s="82" t="s">
        <v>56</v>
      </c>
      <c r="B118" s="29">
        <v>2068</v>
      </c>
      <c r="C118" s="29">
        <v>2080</v>
      </c>
      <c r="D118" s="29">
        <v>2070</v>
      </c>
      <c r="E118" s="29">
        <v>2065</v>
      </c>
      <c r="F118" s="29">
        <v>2059</v>
      </c>
      <c r="G118" s="1"/>
      <c r="H118" s="1"/>
      <c r="I118" s="1"/>
      <c r="J118" s="1"/>
    </row>
    <row r="119" spans="1:10" x14ac:dyDescent="0.2">
      <c r="A119" s="82" t="s">
        <v>1171</v>
      </c>
      <c r="B119" s="49">
        <v>32829.699999999997</v>
      </c>
      <c r="C119" s="49">
        <v>35351.300000000003</v>
      </c>
      <c r="D119" s="49">
        <v>42884</v>
      </c>
      <c r="E119" s="49">
        <v>58021.599999999999</v>
      </c>
      <c r="F119" s="49">
        <v>68405.399999999994</v>
      </c>
      <c r="G119" s="1"/>
      <c r="H119" s="1"/>
      <c r="I119" s="1"/>
      <c r="J119" s="1"/>
    </row>
    <row r="120" spans="1:10" x14ac:dyDescent="0.2">
      <c r="A120" s="331" t="s">
        <v>68</v>
      </c>
      <c r="B120" s="49"/>
      <c r="C120" s="49"/>
      <c r="D120" s="49"/>
      <c r="E120" s="49"/>
      <c r="F120" s="49"/>
      <c r="G120" s="1"/>
      <c r="H120" s="1"/>
      <c r="I120" s="1"/>
      <c r="J120" s="1"/>
    </row>
    <row r="121" spans="1:10" x14ac:dyDescent="0.2">
      <c r="A121" s="82" t="s">
        <v>63</v>
      </c>
      <c r="B121" s="29">
        <v>39</v>
      </c>
      <c r="C121" s="29">
        <v>39</v>
      </c>
      <c r="D121" s="29">
        <v>39</v>
      </c>
      <c r="E121" s="29">
        <v>42</v>
      </c>
      <c r="F121" s="29">
        <v>43</v>
      </c>
      <c r="G121" s="1"/>
      <c r="H121" s="1"/>
      <c r="I121" s="1"/>
      <c r="J121" s="1"/>
    </row>
    <row r="122" spans="1:10" x14ac:dyDescent="0.2">
      <c r="A122" s="82" t="s">
        <v>56</v>
      </c>
      <c r="B122" s="29">
        <v>73</v>
      </c>
      <c r="C122" s="29">
        <v>73</v>
      </c>
      <c r="D122" s="29">
        <v>64</v>
      </c>
      <c r="E122" s="29">
        <v>67</v>
      </c>
      <c r="F122" s="29">
        <v>65</v>
      </c>
      <c r="G122" s="1"/>
      <c r="H122" s="1"/>
      <c r="I122" s="1"/>
      <c r="J122" s="1"/>
    </row>
    <row r="123" spans="1:10" x14ac:dyDescent="0.2">
      <c r="A123" s="82" t="s">
        <v>1171</v>
      </c>
      <c r="B123" s="49">
        <v>2199.5</v>
      </c>
      <c r="C123" s="49">
        <v>2739.9</v>
      </c>
      <c r="D123" s="49">
        <v>3065.6</v>
      </c>
      <c r="E123" s="49">
        <v>4781</v>
      </c>
      <c r="F123" s="49">
        <v>5702.7</v>
      </c>
      <c r="G123" s="1"/>
      <c r="H123" s="1"/>
      <c r="I123" s="1"/>
      <c r="J123" s="1"/>
    </row>
    <row r="124" spans="1:10" x14ac:dyDescent="0.2">
      <c r="A124" s="82"/>
      <c r="B124" s="49"/>
      <c r="C124" s="49"/>
      <c r="D124" s="49"/>
      <c r="E124" s="49"/>
      <c r="F124" s="49"/>
      <c r="G124" s="1"/>
      <c r="H124" s="1"/>
      <c r="I124" s="1"/>
      <c r="J124" s="1"/>
    </row>
    <row r="125" spans="1:10" x14ac:dyDescent="0.2">
      <c r="A125" s="5" t="s">
        <v>69</v>
      </c>
      <c r="B125" s="49"/>
      <c r="C125" s="49"/>
      <c r="D125" s="49"/>
      <c r="E125" s="49"/>
      <c r="F125" s="49"/>
      <c r="G125" s="1"/>
      <c r="H125" s="1"/>
      <c r="I125" s="1"/>
      <c r="J125" s="1"/>
    </row>
    <row r="126" spans="1:10" x14ac:dyDescent="0.2">
      <c r="A126" s="48" t="s">
        <v>63</v>
      </c>
      <c r="B126" s="29">
        <v>3779</v>
      </c>
      <c r="C126" s="29">
        <v>3751</v>
      </c>
      <c r="D126" s="29">
        <v>3676</v>
      </c>
      <c r="E126" s="29">
        <v>3605</v>
      </c>
      <c r="F126" s="29">
        <v>3580</v>
      </c>
      <c r="G126" s="1"/>
      <c r="H126" s="1"/>
      <c r="I126" s="1"/>
      <c r="J126" s="1"/>
    </row>
    <row r="127" spans="1:10" x14ac:dyDescent="0.2">
      <c r="A127" s="48" t="s">
        <v>56</v>
      </c>
      <c r="B127" s="29">
        <v>11094</v>
      </c>
      <c r="C127" s="29">
        <v>10885</v>
      </c>
      <c r="D127" s="29">
        <v>10453</v>
      </c>
      <c r="E127" s="29">
        <v>10299</v>
      </c>
      <c r="F127" s="29">
        <v>10209</v>
      </c>
      <c r="G127" s="1"/>
      <c r="H127" s="1"/>
      <c r="I127" s="1"/>
      <c r="J127" s="1"/>
    </row>
    <row r="128" spans="1:10" x14ac:dyDescent="0.2">
      <c r="A128" s="48" t="s">
        <v>70</v>
      </c>
      <c r="B128" s="29" t="s">
        <v>18</v>
      </c>
      <c r="C128" s="29" t="s">
        <v>18</v>
      </c>
      <c r="D128" s="29" t="s">
        <v>18</v>
      </c>
      <c r="E128" s="29" t="s">
        <v>18</v>
      </c>
      <c r="F128" s="29" t="s">
        <v>18</v>
      </c>
      <c r="G128" s="1"/>
      <c r="H128" s="1"/>
      <c r="I128" s="1"/>
      <c r="J128" s="1"/>
    </row>
    <row r="129" spans="1:10" x14ac:dyDescent="0.2">
      <c r="A129" s="48" t="s">
        <v>1171</v>
      </c>
      <c r="B129" s="49">
        <v>46871.027999999998</v>
      </c>
      <c r="C129" s="49">
        <v>45702.402000000002</v>
      </c>
      <c r="D129" s="49">
        <v>51668.832000000002</v>
      </c>
      <c r="E129" s="49">
        <v>60797.065999999999</v>
      </c>
      <c r="F129" s="49">
        <v>71000.233999999997</v>
      </c>
      <c r="G129" s="1"/>
      <c r="H129" s="1"/>
      <c r="I129" s="1"/>
      <c r="J129" s="1"/>
    </row>
    <row r="130" spans="1:10" ht="14.25" x14ac:dyDescent="0.2">
      <c r="A130" s="331" t="s">
        <v>1413</v>
      </c>
      <c r="B130" s="49"/>
      <c r="C130" s="49"/>
      <c r="D130" s="49"/>
      <c r="E130" s="49"/>
      <c r="F130" s="49"/>
      <c r="G130" s="1"/>
      <c r="H130" s="1"/>
      <c r="I130" s="1"/>
      <c r="J130" s="1"/>
    </row>
    <row r="131" spans="1:10" x14ac:dyDescent="0.2">
      <c r="A131" s="82" t="s">
        <v>63</v>
      </c>
      <c r="B131" s="29">
        <v>3716</v>
      </c>
      <c r="C131" s="29">
        <v>3688</v>
      </c>
      <c r="D131" s="29">
        <v>3616</v>
      </c>
      <c r="E131" s="29">
        <v>3548</v>
      </c>
      <c r="F131" s="29">
        <v>3526</v>
      </c>
      <c r="G131" s="1"/>
      <c r="H131" s="1"/>
      <c r="I131" s="1"/>
      <c r="J131" s="1"/>
    </row>
    <row r="132" spans="1:10" x14ac:dyDescent="0.2">
      <c r="A132" s="82" t="s">
        <v>56</v>
      </c>
      <c r="B132" s="29">
        <v>6556</v>
      </c>
      <c r="C132" s="29">
        <v>6505</v>
      </c>
      <c r="D132" s="29">
        <v>6467</v>
      </c>
      <c r="E132" s="29">
        <v>6409</v>
      </c>
      <c r="F132" s="29">
        <v>6391</v>
      </c>
      <c r="G132" s="1"/>
      <c r="H132" s="1"/>
      <c r="I132" s="1"/>
      <c r="J132" s="1"/>
    </row>
    <row r="133" spans="1:10" ht="14.25" x14ac:dyDescent="0.2">
      <c r="A133" s="82" t="s">
        <v>1411</v>
      </c>
      <c r="B133" s="49">
        <v>19793.776000000002</v>
      </c>
      <c r="C133" s="49">
        <v>22119.494999999999</v>
      </c>
      <c r="D133" s="49">
        <v>24552.97</v>
      </c>
      <c r="E133" s="49">
        <v>28355.722000000002</v>
      </c>
      <c r="F133" s="49">
        <v>32379.148000000001</v>
      </c>
      <c r="G133" s="1"/>
      <c r="H133" s="1"/>
      <c r="I133" s="1"/>
      <c r="J133" s="1"/>
    </row>
    <row r="134" spans="1:10" x14ac:dyDescent="0.2">
      <c r="A134" s="331" t="s">
        <v>1172</v>
      </c>
      <c r="B134" s="49"/>
      <c r="C134" s="49"/>
      <c r="D134" s="49"/>
      <c r="E134" s="49"/>
      <c r="F134" s="49"/>
      <c r="G134" s="1"/>
      <c r="H134" s="1"/>
      <c r="I134" s="1"/>
      <c r="J134" s="1"/>
    </row>
    <row r="135" spans="1:10" x14ac:dyDescent="0.2">
      <c r="A135" s="82" t="s">
        <v>63</v>
      </c>
      <c r="B135" s="29">
        <v>1</v>
      </c>
      <c r="C135" s="29">
        <v>1</v>
      </c>
      <c r="D135" s="29">
        <v>1</v>
      </c>
      <c r="E135" s="29">
        <v>1</v>
      </c>
      <c r="F135" s="29">
        <v>1</v>
      </c>
      <c r="G135" s="1"/>
      <c r="H135" s="1"/>
      <c r="I135" s="1"/>
      <c r="J135" s="1"/>
    </row>
    <row r="136" spans="1:10" x14ac:dyDescent="0.2">
      <c r="A136" s="82" t="s">
        <v>56</v>
      </c>
      <c r="B136" s="29">
        <v>2769</v>
      </c>
      <c r="C136" s="29">
        <v>2768</v>
      </c>
      <c r="D136" s="29">
        <v>2651</v>
      </c>
      <c r="E136" s="29">
        <v>2611</v>
      </c>
      <c r="F136" s="29">
        <v>2599</v>
      </c>
      <c r="G136" s="1"/>
      <c r="H136" s="1"/>
      <c r="I136" s="1"/>
      <c r="J136" s="1"/>
    </row>
    <row r="137" spans="1:10" ht="14.25" x14ac:dyDescent="0.2">
      <c r="A137" s="82" t="s">
        <v>1411</v>
      </c>
      <c r="B137" s="49">
        <v>528.4</v>
      </c>
      <c r="C137" s="49">
        <v>518.9</v>
      </c>
      <c r="D137" s="49">
        <v>533.4</v>
      </c>
      <c r="E137" s="49">
        <v>611.1</v>
      </c>
      <c r="F137" s="49">
        <v>707.1</v>
      </c>
      <c r="G137" s="1"/>
      <c r="H137" s="1"/>
      <c r="I137" s="1"/>
      <c r="J137" s="1"/>
    </row>
    <row r="138" spans="1:10" x14ac:dyDescent="0.2">
      <c r="A138" s="331" t="s">
        <v>1173</v>
      </c>
      <c r="B138" s="49"/>
      <c r="C138" s="49"/>
      <c r="D138" s="49"/>
      <c r="E138" s="49"/>
      <c r="F138" s="49"/>
      <c r="G138" s="1"/>
      <c r="H138" s="1"/>
      <c r="I138" s="1"/>
      <c r="J138" s="1"/>
    </row>
    <row r="139" spans="1:10" x14ac:dyDescent="0.2">
      <c r="A139" s="82" t="s">
        <v>63</v>
      </c>
      <c r="B139" s="29">
        <v>62</v>
      </c>
      <c r="C139" s="29">
        <v>62</v>
      </c>
      <c r="D139" s="29">
        <v>59</v>
      </c>
      <c r="E139" s="29">
        <v>56</v>
      </c>
      <c r="F139" s="29">
        <v>53</v>
      </c>
      <c r="G139" s="1"/>
      <c r="H139" s="1"/>
      <c r="I139" s="1"/>
      <c r="J139" s="1"/>
    </row>
    <row r="140" spans="1:10" x14ac:dyDescent="0.2">
      <c r="A140" s="82" t="s">
        <v>56</v>
      </c>
      <c r="B140" s="29">
        <v>1769</v>
      </c>
      <c r="C140" s="29">
        <v>1612</v>
      </c>
      <c r="D140" s="29">
        <v>1335</v>
      </c>
      <c r="E140" s="29">
        <v>1279</v>
      </c>
      <c r="F140" s="29">
        <v>1219</v>
      </c>
      <c r="G140" s="1"/>
      <c r="H140" s="1"/>
      <c r="I140" s="1"/>
      <c r="J140" s="1"/>
    </row>
    <row r="141" spans="1:10" ht="14.25" x14ac:dyDescent="0.2">
      <c r="A141" s="82" t="s">
        <v>1414</v>
      </c>
      <c r="B141" s="49">
        <v>26548.851999999999</v>
      </c>
      <c r="C141" s="49">
        <v>23064.007000000001</v>
      </c>
      <c r="D141" s="49">
        <v>26582.462</v>
      </c>
      <c r="E141" s="49">
        <v>31830.244000000002</v>
      </c>
      <c r="F141" s="49">
        <v>37913.986000000004</v>
      </c>
      <c r="G141" s="1"/>
      <c r="H141" s="1"/>
      <c r="I141" s="1"/>
      <c r="J141" s="1"/>
    </row>
    <row r="142" spans="1:10" x14ac:dyDescent="0.2">
      <c r="A142" s="1106" t="s">
        <v>453</v>
      </c>
      <c r="B142" s="1106"/>
      <c r="C142" s="1106"/>
      <c r="D142" s="1106"/>
      <c r="E142" s="1106"/>
      <c r="F142" s="1106"/>
      <c r="G142" s="1"/>
      <c r="H142" s="1"/>
      <c r="I142" s="1"/>
      <c r="J142" s="1"/>
    </row>
    <row r="143" spans="1:10" x14ac:dyDescent="0.2">
      <c r="A143" s="528"/>
      <c r="B143" s="528"/>
      <c r="C143" s="528"/>
      <c r="D143" s="528"/>
      <c r="E143" s="528"/>
      <c r="F143" s="528"/>
      <c r="G143" s="1"/>
      <c r="H143" s="1"/>
      <c r="I143" s="1"/>
      <c r="J143" s="1"/>
    </row>
    <row r="144" spans="1:10" x14ac:dyDescent="0.2">
      <c r="A144" s="528"/>
      <c r="B144" s="528"/>
      <c r="C144" s="528"/>
      <c r="D144" s="528"/>
      <c r="E144" s="528"/>
      <c r="F144" s="528"/>
      <c r="G144" s="1"/>
      <c r="H144" s="1"/>
      <c r="I144" s="1"/>
      <c r="J144" s="1"/>
    </row>
    <row r="145" spans="1:10" x14ac:dyDescent="0.2">
      <c r="A145" s="528"/>
      <c r="B145" s="528"/>
      <c r="C145" s="528"/>
      <c r="D145" s="528"/>
      <c r="E145" s="528"/>
      <c r="F145" s="528"/>
      <c r="G145" s="1"/>
      <c r="H145" s="1"/>
      <c r="I145" s="1"/>
      <c r="J145" s="1"/>
    </row>
    <row r="146" spans="1:10" x14ac:dyDescent="0.2">
      <c r="A146" s="528"/>
      <c r="B146" s="528"/>
      <c r="C146" s="528"/>
      <c r="D146" s="528"/>
      <c r="E146" s="528"/>
      <c r="F146" s="528"/>
      <c r="G146" s="1"/>
      <c r="H146" s="1"/>
      <c r="I146" s="1"/>
      <c r="J146" s="1"/>
    </row>
    <row r="147" spans="1:10" x14ac:dyDescent="0.2">
      <c r="A147" s="1102" t="s">
        <v>300</v>
      </c>
      <c r="B147" s="1102"/>
      <c r="C147" s="1102"/>
      <c r="D147" s="1102"/>
      <c r="E147" s="1102"/>
      <c r="F147" s="1102"/>
      <c r="G147" s="1"/>
      <c r="H147" s="1"/>
      <c r="I147" s="1"/>
      <c r="J147" s="1"/>
    </row>
    <row r="148" spans="1:10" x14ac:dyDescent="0.2">
      <c r="A148" s="108"/>
      <c r="B148" s="108"/>
      <c r="C148" s="108"/>
      <c r="D148" s="108"/>
      <c r="E148" s="108"/>
      <c r="F148" s="108"/>
      <c r="G148" s="1"/>
      <c r="H148" s="1"/>
      <c r="I148" s="1"/>
      <c r="J148" s="1"/>
    </row>
    <row r="149" spans="1:10" x14ac:dyDescent="0.2">
      <c r="A149" s="11"/>
      <c r="B149" s="12">
        <v>40909</v>
      </c>
      <c r="C149" s="12">
        <v>41275</v>
      </c>
      <c r="D149" s="12">
        <v>41640</v>
      </c>
      <c r="E149" s="12">
        <v>42005</v>
      </c>
      <c r="F149" s="12">
        <v>42370</v>
      </c>
      <c r="G149" s="1"/>
      <c r="H149" s="1"/>
      <c r="I149" s="1"/>
      <c r="J149" s="1"/>
    </row>
    <row r="150" spans="1:10" x14ac:dyDescent="0.2">
      <c r="A150" s="5" t="s">
        <v>73</v>
      </c>
      <c r="B150" s="49"/>
      <c r="C150" s="49"/>
      <c r="D150" s="49"/>
      <c r="E150" s="49"/>
      <c r="F150" s="49"/>
      <c r="G150" s="1"/>
      <c r="H150" s="1"/>
      <c r="I150" s="1"/>
      <c r="J150" s="1"/>
    </row>
    <row r="151" spans="1:10" x14ac:dyDescent="0.2">
      <c r="A151" s="48" t="s">
        <v>63</v>
      </c>
      <c r="B151" s="29">
        <v>3837</v>
      </c>
      <c r="C151" s="29">
        <v>3809</v>
      </c>
      <c r="D151" s="29">
        <v>3734</v>
      </c>
      <c r="E151" s="29">
        <v>3665</v>
      </c>
      <c r="F151" s="29">
        <v>3641</v>
      </c>
      <c r="G151" s="1"/>
      <c r="H151" s="1"/>
      <c r="I151" s="1"/>
      <c r="J151" s="1"/>
    </row>
    <row r="152" spans="1:10" x14ac:dyDescent="0.2">
      <c r="A152" s="48" t="s">
        <v>56</v>
      </c>
      <c r="B152" s="29">
        <v>19019</v>
      </c>
      <c r="C152" s="29">
        <v>18721</v>
      </c>
      <c r="D152" s="29">
        <v>18091</v>
      </c>
      <c r="E152" s="29">
        <v>17828</v>
      </c>
      <c r="F152" s="29">
        <v>17572</v>
      </c>
      <c r="G152" s="1"/>
      <c r="H152" s="1"/>
      <c r="I152" s="1"/>
      <c r="J152" s="1"/>
    </row>
    <row r="153" spans="1:10" x14ac:dyDescent="0.2">
      <c r="A153" s="24" t="s">
        <v>74</v>
      </c>
      <c r="B153" s="49" t="s">
        <v>18</v>
      </c>
      <c r="C153" s="49" t="s">
        <v>18</v>
      </c>
      <c r="D153" s="49" t="s">
        <v>18</v>
      </c>
      <c r="E153" s="49" t="s">
        <v>18</v>
      </c>
      <c r="F153" s="49" t="s">
        <v>18</v>
      </c>
      <c r="G153" s="1"/>
      <c r="H153" s="1"/>
      <c r="I153" s="1"/>
      <c r="J153" s="1"/>
    </row>
    <row r="154" spans="1:10" ht="25.5" hidden="1" x14ac:dyDescent="0.2">
      <c r="A154" s="59" t="s">
        <v>695</v>
      </c>
      <c r="B154" s="51" t="s">
        <v>18</v>
      </c>
      <c r="C154" s="51" t="s">
        <v>18</v>
      </c>
      <c r="D154" s="51" t="s">
        <v>18</v>
      </c>
      <c r="E154" s="51" t="s">
        <v>18</v>
      </c>
      <c r="F154" s="51" t="s">
        <v>18</v>
      </c>
      <c r="G154" s="1"/>
      <c r="H154" s="1"/>
      <c r="I154" s="1"/>
      <c r="J154" s="1"/>
    </row>
    <row r="155" spans="1:10" s="583" customFormat="1" ht="25.5" x14ac:dyDescent="0.2">
      <c r="A155" s="24" t="s">
        <v>1174</v>
      </c>
      <c r="B155" s="49">
        <v>184013.73909599998</v>
      </c>
      <c r="C155" s="49">
        <v>200740.618308</v>
      </c>
      <c r="D155" s="49">
        <v>218947.417717</v>
      </c>
      <c r="E155" s="49">
        <v>264422.40120000002</v>
      </c>
      <c r="F155" s="49">
        <v>301765.92119999998</v>
      </c>
      <c r="G155" s="1"/>
      <c r="H155" s="1"/>
      <c r="I155" s="1"/>
      <c r="J155" s="1"/>
    </row>
    <row r="156" spans="1:10" x14ac:dyDescent="0.2">
      <c r="A156" s="3"/>
      <c r="B156" s="49"/>
      <c r="C156" s="49"/>
      <c r="D156" s="49"/>
      <c r="E156" s="49"/>
      <c r="F156" s="49"/>
      <c r="G156" s="1"/>
      <c r="H156" s="1"/>
      <c r="I156" s="1"/>
      <c r="J156" s="1"/>
    </row>
    <row r="157" spans="1:10" x14ac:dyDescent="0.2">
      <c r="A157" s="30" t="s">
        <v>16</v>
      </c>
      <c r="B157" s="14"/>
      <c r="C157" s="14"/>
      <c r="D157" s="14"/>
      <c r="E157" s="14"/>
      <c r="F157" s="14"/>
      <c r="G157" s="1"/>
      <c r="H157" s="1"/>
      <c r="I157" s="1"/>
      <c r="J157" s="1"/>
    </row>
    <row r="158" spans="1:10" x14ac:dyDescent="0.2">
      <c r="A158" s="5" t="s">
        <v>76</v>
      </c>
      <c r="B158" s="14"/>
      <c r="C158" s="14"/>
      <c r="D158" s="14"/>
      <c r="E158" s="14"/>
      <c r="F158" s="14"/>
      <c r="G158" s="1"/>
      <c r="H158" s="1"/>
      <c r="I158" s="1"/>
      <c r="J158" s="1"/>
    </row>
    <row r="159" spans="1:10" x14ac:dyDescent="0.2">
      <c r="A159" s="48" t="s">
        <v>63</v>
      </c>
      <c r="B159" s="29">
        <v>3</v>
      </c>
      <c r="C159" s="29">
        <v>3</v>
      </c>
      <c r="D159" s="29">
        <v>3</v>
      </c>
      <c r="E159" s="29">
        <v>3</v>
      </c>
      <c r="F159" s="29">
        <v>3</v>
      </c>
      <c r="G159" s="1"/>
      <c r="H159" s="1"/>
      <c r="I159" s="1"/>
      <c r="J159" s="1"/>
    </row>
    <row r="160" spans="1:10" ht="25.5" x14ac:dyDescent="0.2">
      <c r="A160" s="34" t="s">
        <v>1175</v>
      </c>
      <c r="B160" s="54">
        <v>10.797000000000001</v>
      </c>
      <c r="C160" s="54">
        <v>10.58</v>
      </c>
      <c r="D160" s="54">
        <v>10.181000000000001</v>
      </c>
      <c r="E160" s="54">
        <v>9.1029999999999998</v>
      </c>
      <c r="F160" s="54">
        <v>9.2000000000000011</v>
      </c>
      <c r="G160" s="1"/>
      <c r="H160" s="1"/>
      <c r="I160" s="1"/>
      <c r="J160" s="1"/>
    </row>
    <row r="161" spans="1:10" ht="56.25" customHeight="1" x14ac:dyDescent="0.2">
      <c r="A161" s="1224" t="s">
        <v>1415</v>
      </c>
      <c r="B161" s="1224"/>
      <c r="C161" s="1224"/>
      <c r="D161" s="1224"/>
      <c r="E161" s="1224"/>
      <c r="F161" s="1224"/>
      <c r="G161" s="1"/>
      <c r="H161" s="1"/>
      <c r="I161" s="1"/>
      <c r="J161" s="1"/>
    </row>
    <row r="162" spans="1:10" ht="13.5" customHeight="1" x14ac:dyDescent="0.2">
      <c r="A162" s="1104" t="s">
        <v>1176</v>
      </c>
      <c r="B162" s="1104"/>
      <c r="C162" s="1104"/>
      <c r="D162" s="1104"/>
      <c r="E162" s="1104"/>
      <c r="F162" s="1104"/>
      <c r="G162" s="1"/>
      <c r="H162" s="1"/>
      <c r="I162" s="1"/>
      <c r="J162" s="1"/>
    </row>
    <row r="163" spans="1:10" x14ac:dyDescent="0.2">
      <c r="A163" s="33"/>
      <c r="B163" s="10"/>
      <c r="C163" s="10"/>
      <c r="D163" s="10"/>
      <c r="E163" s="10"/>
      <c r="F163" s="10"/>
      <c r="G163" s="1"/>
      <c r="H163" s="1"/>
      <c r="I163" s="1"/>
      <c r="J163" s="1"/>
    </row>
    <row r="164" spans="1:10" x14ac:dyDescent="0.2">
      <c r="G164" s="1"/>
      <c r="H164" s="1"/>
      <c r="I164" s="1"/>
      <c r="J164" s="1"/>
    </row>
    <row r="165" spans="1:10" x14ac:dyDescent="0.2">
      <c r="G165" s="1"/>
      <c r="H165" s="1"/>
      <c r="I165" s="1"/>
      <c r="J165" s="1"/>
    </row>
    <row r="166" spans="1:10" x14ac:dyDescent="0.2">
      <c r="G166" s="1"/>
      <c r="H166" s="1"/>
      <c r="I166" s="1"/>
      <c r="J166" s="1"/>
    </row>
    <row r="167" spans="1:10" x14ac:dyDescent="0.2">
      <c r="A167" s="1102" t="s">
        <v>78</v>
      </c>
      <c r="B167" s="1102"/>
      <c r="C167" s="1102"/>
      <c r="D167" s="1102"/>
      <c r="E167" s="1102"/>
      <c r="F167" s="1102"/>
      <c r="G167" s="1"/>
      <c r="H167" s="1"/>
      <c r="I167" s="1"/>
      <c r="J167" s="1"/>
    </row>
    <row r="168" spans="1:10" s="582" customFormat="1" ht="15" x14ac:dyDescent="0.25">
      <c r="A168" s="1101" t="s">
        <v>79</v>
      </c>
      <c r="B168" s="1101"/>
      <c r="C168" s="1101"/>
      <c r="D168" s="1101"/>
      <c r="E168" s="1101"/>
      <c r="F168" s="1101"/>
      <c r="G168" s="1"/>
      <c r="H168" s="1"/>
      <c r="I168" s="1"/>
      <c r="J168" s="1"/>
    </row>
    <row r="169" spans="1:10" x14ac:dyDescent="0.2">
      <c r="A169" s="22" t="s">
        <v>54</v>
      </c>
      <c r="B169" s="23"/>
      <c r="C169" s="23"/>
      <c r="D169" s="23"/>
      <c r="E169" s="23"/>
      <c r="F169" s="23"/>
      <c r="G169" s="1"/>
      <c r="H169" s="1"/>
      <c r="I169" s="1"/>
      <c r="J169" s="1"/>
    </row>
    <row r="170" spans="1:10" x14ac:dyDescent="0.2">
      <c r="G170" s="1"/>
      <c r="H170" s="1"/>
      <c r="I170" s="1"/>
      <c r="J170" s="1"/>
    </row>
    <row r="171" spans="1:10" x14ac:dyDescent="0.2">
      <c r="A171" s="11"/>
      <c r="B171" s="12">
        <v>40909</v>
      </c>
      <c r="C171" s="12">
        <v>41275</v>
      </c>
      <c r="D171" s="12">
        <v>41640</v>
      </c>
      <c r="E171" s="12">
        <v>42005</v>
      </c>
      <c r="F171" s="12">
        <v>42370</v>
      </c>
      <c r="G171" s="1"/>
      <c r="H171" s="1"/>
      <c r="I171" s="1"/>
      <c r="J171" s="1"/>
    </row>
    <row r="172" spans="1:10" x14ac:dyDescent="0.2">
      <c r="A172" s="63" t="s">
        <v>80</v>
      </c>
      <c r="B172" s="64"/>
      <c r="C172" s="64"/>
      <c r="D172" s="64"/>
      <c r="E172" s="64"/>
      <c r="F172" s="64"/>
      <c r="G172" s="1"/>
      <c r="H172" s="1"/>
      <c r="I172" s="1"/>
      <c r="J172" s="1"/>
    </row>
    <row r="173" spans="1:10" hidden="1" x14ac:dyDescent="0.2">
      <c r="A173" s="163" t="s">
        <v>81</v>
      </c>
      <c r="B173" s="29" t="s">
        <v>18</v>
      </c>
      <c r="C173" s="29" t="s">
        <v>18</v>
      </c>
      <c r="D173" s="29" t="s">
        <v>18</v>
      </c>
      <c r="E173" s="29" t="s">
        <v>18</v>
      </c>
      <c r="F173" s="29" t="s">
        <v>18</v>
      </c>
      <c r="G173" s="1"/>
      <c r="H173" s="1"/>
      <c r="I173" s="1"/>
      <c r="J173" s="1"/>
    </row>
    <row r="174" spans="1:10" x14ac:dyDescent="0.2">
      <c r="A174" s="66" t="s">
        <v>82</v>
      </c>
      <c r="B174" s="49">
        <v>148376.50599999999</v>
      </c>
      <c r="C174" s="49">
        <v>149282.462</v>
      </c>
      <c r="D174" s="49">
        <v>154050.63</v>
      </c>
      <c r="E174" s="49">
        <v>159229.03</v>
      </c>
      <c r="F174" s="49">
        <v>164018.76999999999</v>
      </c>
      <c r="G174" s="1"/>
      <c r="H174" s="1"/>
      <c r="I174" s="1"/>
      <c r="J174" s="1"/>
    </row>
    <row r="175" spans="1:10" hidden="1" x14ac:dyDescent="0.2">
      <c r="A175" s="67" t="s">
        <v>83</v>
      </c>
      <c r="B175" s="49" t="s">
        <v>19</v>
      </c>
      <c r="C175" s="49" t="s">
        <v>19</v>
      </c>
      <c r="D175" s="49" t="s">
        <v>19</v>
      </c>
      <c r="E175" s="49" t="s">
        <v>19</v>
      </c>
      <c r="F175" s="49" t="s">
        <v>19</v>
      </c>
      <c r="G175" s="1"/>
      <c r="H175" s="1"/>
      <c r="I175" s="1"/>
      <c r="J175" s="1"/>
    </row>
    <row r="176" spans="1:10" x14ac:dyDescent="0.2">
      <c r="A176" s="66" t="s">
        <v>703</v>
      </c>
      <c r="B176" s="49">
        <v>116231.22500000001</v>
      </c>
      <c r="C176" s="49">
        <v>102021.76000000001</v>
      </c>
      <c r="D176" s="49">
        <v>92321.025000000009</v>
      </c>
      <c r="E176" s="49">
        <v>93095.357000000004</v>
      </c>
      <c r="F176" s="49">
        <v>95639.653000000006</v>
      </c>
      <c r="G176" s="1"/>
      <c r="H176" s="1"/>
      <c r="I176" s="1"/>
      <c r="J176" s="1"/>
    </row>
    <row r="177" spans="1:10" x14ac:dyDescent="0.2">
      <c r="A177" s="33" t="s">
        <v>85</v>
      </c>
      <c r="B177" s="49">
        <v>21436.133000000002</v>
      </c>
      <c r="C177" s="49">
        <v>23763.832000000002</v>
      </c>
      <c r="D177" s="49">
        <v>26245.782999999999</v>
      </c>
      <c r="E177" s="49">
        <v>27398.328000000001</v>
      </c>
      <c r="F177" s="49">
        <v>28132.154000000002</v>
      </c>
      <c r="G177" s="1"/>
      <c r="H177" s="1"/>
      <c r="I177" s="1"/>
      <c r="J177" s="1"/>
    </row>
    <row r="178" spans="1:10" ht="25.5" x14ac:dyDescent="0.2">
      <c r="A178" s="70" t="s">
        <v>86</v>
      </c>
      <c r="B178" s="51" t="s">
        <v>18</v>
      </c>
      <c r="C178" s="51" t="s">
        <v>18</v>
      </c>
      <c r="D178" s="51" t="s">
        <v>18</v>
      </c>
      <c r="E178" s="51" t="s">
        <v>18</v>
      </c>
      <c r="F178" s="51" t="s">
        <v>18</v>
      </c>
      <c r="G178" s="1"/>
      <c r="H178" s="1"/>
      <c r="I178" s="1"/>
      <c r="J178" s="1"/>
    </row>
    <row r="179" spans="1:10" x14ac:dyDescent="0.2">
      <c r="A179" s="70"/>
      <c r="B179" s="50"/>
      <c r="C179" s="50"/>
      <c r="D179" s="50"/>
      <c r="E179" s="50"/>
      <c r="F179" s="50"/>
      <c r="G179" s="1"/>
      <c r="H179" s="1"/>
      <c r="I179" s="1"/>
      <c r="J179" s="1"/>
    </row>
    <row r="180" spans="1:10" ht="25.5" x14ac:dyDescent="0.2">
      <c r="A180" s="72" t="s">
        <v>87</v>
      </c>
      <c r="B180" s="402">
        <v>286043.864</v>
      </c>
      <c r="C180" s="402">
        <v>275068.054</v>
      </c>
      <c r="D180" s="402">
        <v>272617.43800000002</v>
      </c>
      <c r="E180" s="402">
        <v>279722.71500000003</v>
      </c>
      <c r="F180" s="402">
        <v>287790.57699999999</v>
      </c>
      <c r="G180" s="1"/>
      <c r="H180" s="1"/>
      <c r="I180" s="1"/>
      <c r="J180" s="1"/>
    </row>
    <row r="181" spans="1:10" ht="25.5" x14ac:dyDescent="0.2">
      <c r="A181" s="70" t="s">
        <v>88</v>
      </c>
      <c r="B181" s="51" t="s">
        <v>18</v>
      </c>
      <c r="C181" s="51" t="s">
        <v>18</v>
      </c>
      <c r="D181" s="51" t="s">
        <v>18</v>
      </c>
      <c r="E181" s="51" t="s">
        <v>18</v>
      </c>
      <c r="F181" s="51" t="s">
        <v>18</v>
      </c>
      <c r="G181" s="1"/>
      <c r="H181" s="1"/>
      <c r="I181" s="1"/>
      <c r="J181" s="1"/>
    </row>
    <row r="182" spans="1:10" x14ac:dyDescent="0.2">
      <c r="A182" s="70"/>
      <c r="B182" s="50"/>
      <c r="C182" s="50"/>
      <c r="D182" s="50"/>
      <c r="E182" s="50"/>
      <c r="F182" s="50"/>
      <c r="G182" s="1"/>
      <c r="H182" s="1"/>
      <c r="I182" s="1"/>
      <c r="J182" s="1"/>
    </row>
    <row r="183" spans="1:10" x14ac:dyDescent="0.2">
      <c r="A183" s="30" t="s">
        <v>16</v>
      </c>
      <c r="B183" s="50"/>
      <c r="C183" s="50"/>
      <c r="D183" s="50"/>
      <c r="E183" s="50"/>
      <c r="F183" s="50"/>
      <c r="G183" s="1"/>
      <c r="H183" s="1"/>
      <c r="I183" s="1"/>
      <c r="J183" s="1"/>
    </row>
    <row r="184" spans="1:10" x14ac:dyDescent="0.2">
      <c r="A184" s="3" t="s">
        <v>89</v>
      </c>
      <c r="B184" s="49" t="s">
        <v>18</v>
      </c>
      <c r="C184" s="49" t="s">
        <v>18</v>
      </c>
      <c r="D184" s="49" t="s">
        <v>18</v>
      </c>
      <c r="E184" s="49" t="s">
        <v>18</v>
      </c>
      <c r="F184" s="49" t="s">
        <v>18</v>
      </c>
      <c r="G184" s="1"/>
      <c r="H184" s="1"/>
      <c r="I184" s="1"/>
      <c r="J184" s="1"/>
    </row>
    <row r="185" spans="1:10" x14ac:dyDescent="0.2">
      <c r="A185" s="48"/>
      <c r="B185" s="29"/>
      <c r="C185" s="29"/>
      <c r="D185" s="29"/>
      <c r="E185" s="29"/>
      <c r="F185" s="29"/>
      <c r="G185" s="1"/>
      <c r="H185" s="1"/>
      <c r="I185" s="1"/>
      <c r="J185" s="1"/>
    </row>
    <row r="186" spans="1:10" x14ac:dyDescent="0.2">
      <c r="A186" s="74" t="s">
        <v>90</v>
      </c>
      <c r="B186" s="29"/>
      <c r="C186" s="29"/>
      <c r="D186" s="29"/>
      <c r="E186" s="29"/>
      <c r="F186" s="29"/>
      <c r="G186" s="1"/>
      <c r="H186" s="1"/>
      <c r="I186" s="1"/>
      <c r="J186" s="1"/>
    </row>
    <row r="187" spans="1:10" x14ac:dyDescent="0.2">
      <c r="A187" s="24" t="s">
        <v>91</v>
      </c>
      <c r="B187" s="29">
        <v>122908</v>
      </c>
      <c r="C187" s="29">
        <v>124236</v>
      </c>
      <c r="D187" s="29">
        <v>122289</v>
      </c>
      <c r="E187" s="29">
        <v>121344</v>
      </c>
      <c r="F187" s="29">
        <v>120306</v>
      </c>
      <c r="G187" s="1"/>
      <c r="H187" s="1"/>
      <c r="I187" s="1"/>
      <c r="J187" s="1"/>
    </row>
    <row r="188" spans="1:10" x14ac:dyDescent="0.2">
      <c r="A188" s="75" t="s">
        <v>92</v>
      </c>
      <c r="B188" s="69">
        <v>122908</v>
      </c>
      <c r="C188" s="69">
        <v>124236</v>
      </c>
      <c r="D188" s="69">
        <v>122289</v>
      </c>
      <c r="E188" s="69">
        <v>121344</v>
      </c>
      <c r="F188" s="69">
        <v>120306</v>
      </c>
      <c r="G188" s="1"/>
      <c r="H188" s="1"/>
      <c r="I188" s="1"/>
      <c r="J188" s="1"/>
    </row>
    <row r="189" spans="1:10" x14ac:dyDescent="0.2">
      <c r="A189" s="75" t="s">
        <v>93</v>
      </c>
      <c r="B189" s="69">
        <v>122908</v>
      </c>
      <c r="C189" s="69">
        <v>124236</v>
      </c>
      <c r="D189" s="69">
        <v>122289</v>
      </c>
      <c r="E189" s="69">
        <v>121344</v>
      </c>
      <c r="F189" s="69">
        <v>120306</v>
      </c>
      <c r="G189" s="1"/>
      <c r="H189" s="1"/>
      <c r="I189" s="1"/>
      <c r="J189" s="1"/>
    </row>
    <row r="190" spans="1:10" x14ac:dyDescent="0.2">
      <c r="A190" s="24" t="s">
        <v>94</v>
      </c>
      <c r="B190" s="29" t="s">
        <v>18</v>
      </c>
      <c r="C190" s="29" t="s">
        <v>18</v>
      </c>
      <c r="D190" s="29" t="s">
        <v>18</v>
      </c>
      <c r="E190" s="29" t="s">
        <v>18</v>
      </c>
      <c r="F190" s="29" t="s">
        <v>18</v>
      </c>
      <c r="G190" s="1"/>
      <c r="H190" s="1"/>
      <c r="I190" s="1"/>
      <c r="J190" s="1"/>
    </row>
    <row r="191" spans="1:10" hidden="1" x14ac:dyDescent="0.2">
      <c r="A191" s="77" t="s">
        <v>95</v>
      </c>
      <c r="B191" s="69" t="s">
        <v>18</v>
      </c>
      <c r="C191" s="69" t="s">
        <v>18</v>
      </c>
      <c r="D191" s="69" t="s">
        <v>18</v>
      </c>
      <c r="E191" s="69" t="s">
        <v>18</v>
      </c>
      <c r="F191" s="69" t="s">
        <v>18</v>
      </c>
      <c r="G191" s="1"/>
      <c r="H191" s="1"/>
      <c r="I191" s="1"/>
      <c r="J191" s="1"/>
    </row>
    <row r="192" spans="1:10" x14ac:dyDescent="0.2">
      <c r="A192" s="24" t="s">
        <v>96</v>
      </c>
      <c r="B192" s="29" t="s">
        <v>18</v>
      </c>
      <c r="C192" s="29" t="s">
        <v>18</v>
      </c>
      <c r="D192" s="29" t="s">
        <v>18</v>
      </c>
      <c r="E192" s="29" t="s">
        <v>18</v>
      </c>
      <c r="F192" s="29" t="s">
        <v>18</v>
      </c>
      <c r="G192" s="1"/>
      <c r="H192" s="1"/>
      <c r="I192" s="1"/>
      <c r="J192" s="1"/>
    </row>
    <row r="193" spans="1:10" hidden="1" x14ac:dyDescent="0.2">
      <c r="A193" s="77" t="s">
        <v>97</v>
      </c>
      <c r="B193" s="69" t="s">
        <v>18</v>
      </c>
      <c r="C193" s="69" t="s">
        <v>18</v>
      </c>
      <c r="D193" s="69" t="s">
        <v>18</v>
      </c>
      <c r="E193" s="69" t="s">
        <v>18</v>
      </c>
      <c r="F193" s="69" t="s">
        <v>18</v>
      </c>
      <c r="G193" s="1"/>
      <c r="H193" s="1"/>
      <c r="I193" s="1"/>
      <c r="J193" s="1"/>
    </row>
    <row r="194" spans="1:10" hidden="1" x14ac:dyDescent="0.2">
      <c r="A194" s="78" t="s">
        <v>98</v>
      </c>
      <c r="B194" s="42" t="s">
        <v>18</v>
      </c>
      <c r="C194" s="42" t="s">
        <v>18</v>
      </c>
      <c r="D194" s="42" t="s">
        <v>18</v>
      </c>
      <c r="E194" s="42" t="s">
        <v>18</v>
      </c>
      <c r="F194" s="42" t="s">
        <v>18</v>
      </c>
      <c r="G194" s="1"/>
      <c r="H194" s="1"/>
      <c r="I194" s="1"/>
      <c r="J194" s="1"/>
    </row>
    <row r="195" spans="1:10" ht="13.5" customHeight="1" x14ac:dyDescent="0.2">
      <c r="A195" s="1106" t="s">
        <v>1151</v>
      </c>
      <c r="B195" s="1106"/>
      <c r="C195" s="1106"/>
      <c r="D195" s="1106"/>
      <c r="E195" s="1106"/>
      <c r="F195" s="1106"/>
      <c r="G195" s="1"/>
      <c r="H195" s="1"/>
      <c r="I195" s="1"/>
      <c r="J195" s="1"/>
    </row>
    <row r="196" spans="1:10" x14ac:dyDescent="0.2">
      <c r="G196" s="1"/>
      <c r="H196" s="1"/>
      <c r="I196" s="1"/>
      <c r="J196" s="1"/>
    </row>
    <row r="197" spans="1:10" x14ac:dyDescent="0.2">
      <c r="G197" s="1"/>
      <c r="H197" s="1"/>
      <c r="I197" s="1"/>
      <c r="J197" s="1"/>
    </row>
    <row r="198" spans="1:10" x14ac:dyDescent="0.2">
      <c r="G198" s="1"/>
      <c r="H198" s="1"/>
      <c r="I198" s="1"/>
      <c r="J198" s="1"/>
    </row>
    <row r="199" spans="1:10" x14ac:dyDescent="0.2">
      <c r="G199" s="1"/>
      <c r="H199" s="1"/>
      <c r="I199" s="1"/>
      <c r="J199" s="1"/>
    </row>
    <row r="200" spans="1:10" x14ac:dyDescent="0.2">
      <c r="A200" s="1102" t="s">
        <v>100</v>
      </c>
      <c r="B200" s="1102"/>
      <c r="C200" s="1102"/>
      <c r="D200" s="1102"/>
      <c r="E200" s="1102"/>
      <c r="F200" s="1102"/>
      <c r="G200" s="1"/>
      <c r="H200" s="1"/>
      <c r="I200" s="1"/>
      <c r="J200" s="1"/>
    </row>
    <row r="201" spans="1:10" s="582" customFormat="1" ht="15" x14ac:dyDescent="0.25">
      <c r="A201" s="1101" t="s">
        <v>101</v>
      </c>
      <c r="B201" s="1101"/>
      <c r="C201" s="1101"/>
      <c r="D201" s="1101"/>
      <c r="E201" s="1101"/>
      <c r="F201" s="1101"/>
      <c r="G201" s="1"/>
      <c r="H201" s="1"/>
      <c r="I201" s="1"/>
      <c r="J201" s="1"/>
    </row>
    <row r="202" spans="1:10" x14ac:dyDescent="0.2">
      <c r="A202" s="22" t="s">
        <v>102</v>
      </c>
      <c r="B202" s="23"/>
      <c r="C202" s="23"/>
      <c r="D202" s="23"/>
      <c r="E202" s="23"/>
      <c r="F202" s="23"/>
      <c r="G202" s="1"/>
      <c r="H202" s="1"/>
      <c r="I202" s="1"/>
      <c r="J202" s="1"/>
    </row>
    <row r="203" spans="1:10" x14ac:dyDescent="0.2">
      <c r="G203" s="1"/>
      <c r="H203" s="1"/>
      <c r="I203" s="1"/>
      <c r="J203" s="1"/>
    </row>
    <row r="204" spans="1:10" x14ac:dyDescent="0.2">
      <c r="A204" s="11"/>
      <c r="B204" s="12">
        <v>40909</v>
      </c>
      <c r="C204" s="12">
        <v>41275</v>
      </c>
      <c r="D204" s="12">
        <v>41640</v>
      </c>
      <c r="E204" s="12">
        <v>42005</v>
      </c>
      <c r="F204" s="12">
        <v>42370</v>
      </c>
      <c r="G204" s="1"/>
      <c r="H204" s="1"/>
      <c r="I204" s="1"/>
      <c r="J204" s="1"/>
    </row>
    <row r="205" spans="1:10" x14ac:dyDescent="0.2">
      <c r="A205" s="5" t="s">
        <v>103</v>
      </c>
      <c r="B205" s="49"/>
      <c r="C205" s="49"/>
      <c r="D205" s="49"/>
      <c r="E205" s="49"/>
      <c r="F205" s="49"/>
      <c r="G205" s="1"/>
      <c r="H205" s="1"/>
      <c r="I205" s="1"/>
      <c r="J205" s="1"/>
    </row>
    <row r="206" spans="1:10" ht="14.25" x14ac:dyDescent="0.2">
      <c r="A206" s="3" t="s">
        <v>104</v>
      </c>
      <c r="B206" s="25">
        <v>3165.1579999999999</v>
      </c>
      <c r="C206" s="25">
        <v>3434.752</v>
      </c>
      <c r="D206" s="25">
        <v>3696.299</v>
      </c>
      <c r="E206" s="25">
        <v>4011.93</v>
      </c>
      <c r="F206" s="25">
        <v>4241.4340000000002</v>
      </c>
      <c r="G206" s="1"/>
      <c r="H206" s="1"/>
      <c r="I206" s="1"/>
      <c r="J206" s="1"/>
    </row>
    <row r="207" spans="1:10" x14ac:dyDescent="0.2">
      <c r="A207" s="75" t="s">
        <v>105</v>
      </c>
      <c r="B207" s="32">
        <v>307.98599999999999</v>
      </c>
      <c r="C207" s="32">
        <v>286.69600000000003</v>
      </c>
      <c r="D207" s="32">
        <v>273.49270000000001</v>
      </c>
      <c r="E207" s="32">
        <v>266.4273</v>
      </c>
      <c r="F207" s="32">
        <v>248.18010000000001</v>
      </c>
      <c r="G207" s="1"/>
      <c r="H207" s="1"/>
      <c r="I207" s="1"/>
      <c r="J207" s="1"/>
    </row>
    <row r="208" spans="1:10" x14ac:dyDescent="0.2">
      <c r="A208" s="75" t="s">
        <v>106</v>
      </c>
      <c r="B208" s="32">
        <v>2857.1709999999998</v>
      </c>
      <c r="C208" s="32">
        <v>3148.056</v>
      </c>
      <c r="D208" s="32">
        <v>3422.8069999999998</v>
      </c>
      <c r="E208" s="32">
        <v>3745.502</v>
      </c>
      <c r="F208" s="32">
        <v>3993.2539999999999</v>
      </c>
      <c r="G208" s="1"/>
      <c r="H208" s="1"/>
      <c r="I208" s="1"/>
      <c r="J208" s="1"/>
    </row>
    <row r="209" spans="1:10" ht="14.25" x14ac:dyDescent="0.2">
      <c r="A209" s="3" t="s">
        <v>318</v>
      </c>
      <c r="B209" s="25">
        <v>1652.961</v>
      </c>
      <c r="C209" s="25">
        <v>1702.213</v>
      </c>
      <c r="D209" s="25">
        <v>1700</v>
      </c>
      <c r="E209" s="25">
        <v>1709.117</v>
      </c>
      <c r="F209" s="25">
        <v>1771.451</v>
      </c>
      <c r="G209" s="1"/>
      <c r="H209" s="1"/>
      <c r="I209" s="1"/>
      <c r="J209" s="1"/>
    </row>
    <row r="210" spans="1:10" x14ac:dyDescent="0.2">
      <c r="A210" s="3" t="s">
        <v>108</v>
      </c>
      <c r="B210" s="25">
        <v>9893.5660000000007</v>
      </c>
      <c r="C210" s="25">
        <v>11477.671</v>
      </c>
      <c r="D210" s="25">
        <v>13150.21</v>
      </c>
      <c r="E210" s="25">
        <v>15122.77</v>
      </c>
      <c r="F210" s="25">
        <v>16970.37</v>
      </c>
      <c r="G210" s="1"/>
      <c r="H210" s="1"/>
      <c r="I210" s="1"/>
      <c r="J210" s="1"/>
    </row>
    <row r="211" spans="1:10" x14ac:dyDescent="0.2">
      <c r="A211" s="75" t="s">
        <v>109</v>
      </c>
      <c r="B211" s="32">
        <v>2545.2950000000001</v>
      </c>
      <c r="C211" s="32">
        <v>3443.431</v>
      </c>
      <c r="D211" s="32">
        <v>4401.6260000000002</v>
      </c>
      <c r="E211" s="32">
        <v>5403.28</v>
      </c>
      <c r="F211" s="32">
        <v>6398.6260000000002</v>
      </c>
      <c r="G211" s="1"/>
      <c r="H211" s="1"/>
      <c r="I211" s="1"/>
      <c r="J211" s="1"/>
    </row>
    <row r="212" spans="1:10" ht="12.75" hidden="1" customHeight="1" x14ac:dyDescent="0.2">
      <c r="A212" s="79" t="s">
        <v>110</v>
      </c>
      <c r="B212" s="32" t="s">
        <v>19</v>
      </c>
      <c r="C212" s="32" t="s">
        <v>19</v>
      </c>
      <c r="D212" s="32" t="s">
        <v>19</v>
      </c>
      <c r="E212" s="32" t="s">
        <v>19</v>
      </c>
      <c r="F212" s="32" t="s">
        <v>19</v>
      </c>
      <c r="G212" s="1"/>
      <c r="H212" s="1"/>
      <c r="I212" s="1"/>
      <c r="J212" s="1"/>
    </row>
    <row r="213" spans="1:10" x14ac:dyDescent="0.2">
      <c r="A213" s="75" t="s">
        <v>526</v>
      </c>
      <c r="B213" s="32">
        <v>7348.2709999999997</v>
      </c>
      <c r="C213" s="32">
        <v>8034.241</v>
      </c>
      <c r="D213" s="32">
        <v>8748.5859999999993</v>
      </c>
      <c r="E213" s="32">
        <v>9719.4869999999992</v>
      </c>
      <c r="F213" s="32">
        <v>10571.74</v>
      </c>
      <c r="G213" s="1"/>
      <c r="H213" s="1"/>
      <c r="I213" s="1"/>
      <c r="J213" s="1"/>
    </row>
    <row r="214" spans="1:10" x14ac:dyDescent="0.2">
      <c r="A214" s="3" t="s">
        <v>112</v>
      </c>
      <c r="B214" s="25">
        <v>69.64</v>
      </c>
      <c r="C214" s="25">
        <v>47.88</v>
      </c>
      <c r="D214" s="25">
        <v>38.799999999999997</v>
      </c>
      <c r="E214" s="25">
        <v>33.299999999999997</v>
      </c>
      <c r="F214" s="25">
        <v>31.5</v>
      </c>
      <c r="G214" s="1"/>
      <c r="H214" s="1"/>
      <c r="I214" s="1"/>
      <c r="J214" s="1"/>
    </row>
    <row r="215" spans="1:10" x14ac:dyDescent="0.2">
      <c r="A215" s="75" t="s">
        <v>113</v>
      </c>
      <c r="B215" s="32">
        <v>69.64</v>
      </c>
      <c r="C215" s="32">
        <v>47.88</v>
      </c>
      <c r="D215" s="32">
        <v>38.81</v>
      </c>
      <c r="E215" s="32">
        <v>33.31</v>
      </c>
      <c r="F215" s="32">
        <v>31.52243</v>
      </c>
      <c r="G215" s="1"/>
      <c r="H215" s="1"/>
      <c r="I215" s="1"/>
      <c r="J215" s="1"/>
    </row>
    <row r="216" spans="1:10" s="583" customFormat="1" x14ac:dyDescent="0.2">
      <c r="A216" s="75" t="s">
        <v>114</v>
      </c>
      <c r="B216" s="32" t="s">
        <v>19</v>
      </c>
      <c r="C216" s="32" t="s">
        <v>19</v>
      </c>
      <c r="D216" s="32" t="s">
        <v>19</v>
      </c>
      <c r="E216" s="32" t="s">
        <v>19</v>
      </c>
      <c r="F216" s="32" t="s">
        <v>19</v>
      </c>
      <c r="G216" s="1"/>
      <c r="H216" s="1"/>
      <c r="I216" s="1"/>
      <c r="J216" s="1"/>
    </row>
    <row r="217" spans="1:10" ht="14.25" x14ac:dyDescent="0.2">
      <c r="A217" s="3" t="s">
        <v>320</v>
      </c>
      <c r="B217" s="25">
        <v>460.13799999999998</v>
      </c>
      <c r="C217" s="25">
        <v>364.25099999999998</v>
      </c>
      <c r="D217" s="25">
        <v>310.3297</v>
      </c>
      <c r="E217" s="25">
        <v>254.0411</v>
      </c>
      <c r="F217" s="25">
        <v>200.42670000000001</v>
      </c>
      <c r="G217" s="1"/>
      <c r="H217" s="1"/>
      <c r="I217" s="1"/>
      <c r="J217" s="1"/>
    </row>
    <row r="218" spans="1:10" ht="12.75" customHeight="1" x14ac:dyDescent="0.2">
      <c r="A218" s="80" t="s">
        <v>116</v>
      </c>
      <c r="B218" s="25">
        <v>0.41899999999999998</v>
      </c>
      <c r="C218" s="25">
        <v>0.38100000000000001</v>
      </c>
      <c r="D218" s="25">
        <v>0.3</v>
      </c>
      <c r="E218" s="25">
        <v>0.3</v>
      </c>
      <c r="F218" s="25">
        <v>0.3</v>
      </c>
      <c r="G218" s="1"/>
      <c r="H218" s="1"/>
      <c r="I218" s="1"/>
      <c r="J218" s="1"/>
    </row>
    <row r="219" spans="1:10" x14ac:dyDescent="0.2">
      <c r="A219" s="3"/>
      <c r="B219" s="25"/>
      <c r="C219" s="25"/>
      <c r="D219" s="25"/>
      <c r="E219" s="25"/>
      <c r="F219" s="25"/>
      <c r="G219" s="1"/>
      <c r="H219" s="1"/>
      <c r="I219" s="1"/>
      <c r="J219" s="1"/>
    </row>
    <row r="220" spans="1:10" ht="25.5" x14ac:dyDescent="0.2">
      <c r="A220" s="33" t="s">
        <v>117</v>
      </c>
      <c r="B220" s="25">
        <v>15241.882</v>
      </c>
      <c r="C220" s="25">
        <v>17027.148000000001</v>
      </c>
      <c r="D220" s="25">
        <v>18896</v>
      </c>
      <c r="E220" s="25">
        <v>21131.47</v>
      </c>
      <c r="F220" s="25">
        <v>23215.48</v>
      </c>
      <c r="G220" s="1"/>
      <c r="H220" s="1"/>
      <c r="I220" s="1"/>
      <c r="J220" s="1"/>
    </row>
    <row r="221" spans="1:10" x14ac:dyDescent="0.2">
      <c r="A221" s="70" t="s">
        <v>118</v>
      </c>
      <c r="B221" s="32" t="s">
        <v>18</v>
      </c>
      <c r="C221" s="32" t="s">
        <v>18</v>
      </c>
      <c r="D221" s="32" t="s">
        <v>18</v>
      </c>
      <c r="E221" s="32" t="s">
        <v>18</v>
      </c>
      <c r="F221" s="32" t="s">
        <v>18</v>
      </c>
      <c r="G221" s="1"/>
      <c r="H221" s="1"/>
      <c r="I221" s="1"/>
      <c r="J221" s="1"/>
    </row>
    <row r="222" spans="1:10" x14ac:dyDescent="0.2">
      <c r="A222" s="33"/>
      <c r="B222" s="25"/>
      <c r="C222" s="25"/>
      <c r="D222" s="25"/>
      <c r="E222" s="25"/>
      <c r="F222" s="25"/>
      <c r="G222" s="1"/>
      <c r="H222" s="1"/>
      <c r="I222" s="1"/>
      <c r="J222" s="1"/>
    </row>
    <row r="223" spans="1:10" x14ac:dyDescent="0.2">
      <c r="A223" s="43" t="s">
        <v>16</v>
      </c>
      <c r="B223" s="25"/>
      <c r="C223" s="25"/>
      <c r="D223" s="25"/>
      <c r="E223" s="25"/>
      <c r="F223" s="25"/>
      <c r="G223" s="1"/>
      <c r="H223" s="1"/>
      <c r="I223" s="1"/>
      <c r="J223" s="1"/>
    </row>
    <row r="224" spans="1:10" x14ac:dyDescent="0.2">
      <c r="A224" s="33" t="s">
        <v>119</v>
      </c>
      <c r="B224" s="25" t="s">
        <v>18</v>
      </c>
      <c r="C224" s="25" t="s">
        <v>18</v>
      </c>
      <c r="D224" s="25" t="s">
        <v>18</v>
      </c>
      <c r="E224" s="25" t="s">
        <v>18</v>
      </c>
      <c r="F224" s="25" t="s">
        <v>18</v>
      </c>
      <c r="G224" s="1"/>
      <c r="H224" s="1"/>
      <c r="I224" s="1"/>
      <c r="J224" s="1"/>
    </row>
    <row r="225" spans="1:10" x14ac:dyDescent="0.2">
      <c r="A225" s="48"/>
      <c r="B225" s="334"/>
      <c r="C225" s="334"/>
      <c r="D225" s="334"/>
      <c r="E225" s="334"/>
      <c r="F225" s="334"/>
      <c r="G225" s="1"/>
      <c r="H225" s="1"/>
      <c r="I225" s="1"/>
      <c r="J225" s="1"/>
    </row>
    <row r="226" spans="1:10" x14ac:dyDescent="0.2">
      <c r="A226" s="9" t="s">
        <v>120</v>
      </c>
      <c r="B226" s="25"/>
      <c r="C226" s="25"/>
      <c r="D226" s="25"/>
      <c r="E226" s="25"/>
      <c r="F226" s="25"/>
      <c r="G226" s="1"/>
      <c r="H226" s="1"/>
      <c r="I226" s="1"/>
      <c r="J226" s="1"/>
    </row>
    <row r="227" spans="1:10" x14ac:dyDescent="0.2">
      <c r="A227" s="80" t="s">
        <v>121</v>
      </c>
      <c r="B227" s="25"/>
      <c r="C227" s="25"/>
      <c r="D227" s="25"/>
      <c r="E227" s="25"/>
      <c r="F227" s="25"/>
      <c r="G227" s="1"/>
      <c r="H227" s="1"/>
      <c r="I227" s="1"/>
      <c r="J227" s="1"/>
    </row>
    <row r="228" spans="1:10" x14ac:dyDescent="0.2">
      <c r="A228" s="82" t="s">
        <v>129</v>
      </c>
      <c r="B228" s="25">
        <v>259.96600000000001</v>
      </c>
      <c r="C228" s="25">
        <v>270.44900000000001</v>
      </c>
      <c r="D228" s="25">
        <v>271.0283</v>
      </c>
      <c r="E228" s="25">
        <v>269.8809</v>
      </c>
      <c r="F228" s="25">
        <v>259.65969999999999</v>
      </c>
      <c r="G228" s="1"/>
      <c r="H228" s="1"/>
      <c r="I228" s="1"/>
      <c r="J228" s="1"/>
    </row>
    <row r="229" spans="1:10" x14ac:dyDescent="0.2">
      <c r="A229" s="83" t="s">
        <v>123</v>
      </c>
      <c r="B229" s="32">
        <v>259.96600000000001</v>
      </c>
      <c r="C229" s="32">
        <v>270.44900000000001</v>
      </c>
      <c r="D229" s="32">
        <v>271.0283</v>
      </c>
      <c r="E229" s="32">
        <v>269.8809</v>
      </c>
      <c r="F229" s="32">
        <v>259.65969999999999</v>
      </c>
      <c r="G229" s="1"/>
      <c r="H229" s="1"/>
      <c r="I229" s="1"/>
      <c r="J229" s="1"/>
    </row>
    <row r="230" spans="1:10" x14ac:dyDescent="0.2">
      <c r="A230" s="83" t="s">
        <v>124</v>
      </c>
      <c r="B230" s="32" t="s">
        <v>18</v>
      </c>
      <c r="C230" s="32" t="s">
        <v>18</v>
      </c>
      <c r="D230" s="32" t="s">
        <v>18</v>
      </c>
      <c r="E230" s="32" t="s">
        <v>18</v>
      </c>
      <c r="F230" s="32" t="s">
        <v>18</v>
      </c>
      <c r="G230" s="1"/>
      <c r="H230" s="1"/>
      <c r="I230" s="1"/>
      <c r="J230" s="1"/>
    </row>
    <row r="231" spans="1:10" ht="12.75" customHeight="1" x14ac:dyDescent="0.2">
      <c r="A231" s="84" t="s">
        <v>125</v>
      </c>
      <c r="B231" s="25">
        <v>9893.5660000000007</v>
      </c>
      <c r="C231" s="25">
        <v>11477.671</v>
      </c>
      <c r="D231" s="25">
        <v>13150.21</v>
      </c>
      <c r="E231" s="25">
        <v>15122.77</v>
      </c>
      <c r="F231" s="25">
        <v>16970.37</v>
      </c>
      <c r="G231" s="1"/>
      <c r="H231" s="1"/>
      <c r="I231" s="1"/>
      <c r="J231" s="1"/>
    </row>
    <row r="232" spans="1:10" x14ac:dyDescent="0.2">
      <c r="A232" s="85" t="s">
        <v>126</v>
      </c>
      <c r="B232" s="25" t="s">
        <v>18</v>
      </c>
      <c r="C232" s="25" t="s">
        <v>18</v>
      </c>
      <c r="D232" s="25" t="s">
        <v>18</v>
      </c>
      <c r="E232" s="25" t="s">
        <v>18</v>
      </c>
      <c r="F232" s="25" t="s">
        <v>18</v>
      </c>
      <c r="G232" s="1"/>
      <c r="H232" s="1"/>
      <c r="I232" s="1"/>
      <c r="J232" s="1"/>
    </row>
    <row r="233" spans="1:10" x14ac:dyDescent="0.2">
      <c r="A233" s="82" t="s">
        <v>127</v>
      </c>
      <c r="B233" s="25">
        <v>69.64</v>
      </c>
      <c r="C233" s="25">
        <v>47.88</v>
      </c>
      <c r="D233" s="25">
        <v>38.81</v>
      </c>
      <c r="E233" s="25">
        <v>33.31</v>
      </c>
      <c r="F233" s="25">
        <v>31.52243</v>
      </c>
      <c r="G233" s="1"/>
      <c r="H233" s="1"/>
      <c r="I233" s="1"/>
      <c r="J233" s="1"/>
    </row>
    <row r="234" spans="1:10" ht="12.75" hidden="1" customHeight="1" x14ac:dyDescent="0.2">
      <c r="A234" s="57" t="s">
        <v>128</v>
      </c>
      <c r="B234" s="49"/>
      <c r="C234" s="49"/>
      <c r="D234" s="49"/>
      <c r="E234" s="49"/>
      <c r="F234" s="49"/>
      <c r="G234" s="1"/>
      <c r="H234" s="1"/>
      <c r="I234" s="1"/>
      <c r="J234" s="1"/>
    </row>
    <row r="235" spans="1:10" ht="12.75" hidden="1" customHeight="1" x14ac:dyDescent="0.2">
      <c r="A235" s="61" t="s">
        <v>129</v>
      </c>
      <c r="B235" s="49" t="s">
        <v>18</v>
      </c>
      <c r="C235" s="49" t="s">
        <v>18</v>
      </c>
      <c r="D235" s="49" t="s">
        <v>18</v>
      </c>
      <c r="E235" s="49" t="s">
        <v>18</v>
      </c>
      <c r="F235" s="49" t="s">
        <v>18</v>
      </c>
      <c r="G235" s="1"/>
      <c r="H235" s="1"/>
      <c r="I235" s="1"/>
      <c r="J235" s="1"/>
    </row>
    <row r="236" spans="1:10" ht="12.75" hidden="1" customHeight="1" x14ac:dyDescent="0.2">
      <c r="A236" s="87" t="s">
        <v>123</v>
      </c>
      <c r="B236" s="51" t="s">
        <v>18</v>
      </c>
      <c r="C236" s="51" t="s">
        <v>18</v>
      </c>
      <c r="D236" s="51" t="s">
        <v>18</v>
      </c>
      <c r="E236" s="51" t="s">
        <v>18</v>
      </c>
      <c r="F236" s="51" t="s">
        <v>18</v>
      </c>
      <c r="G236" s="1"/>
      <c r="H236" s="1"/>
      <c r="I236" s="1"/>
      <c r="J236" s="1"/>
    </row>
    <row r="237" spans="1:10" ht="12.75" hidden="1" customHeight="1" x14ac:dyDescent="0.2">
      <c r="A237" s="87" t="s">
        <v>124</v>
      </c>
      <c r="B237" s="51" t="s">
        <v>18</v>
      </c>
      <c r="C237" s="51" t="s">
        <v>18</v>
      </c>
      <c r="D237" s="51" t="s">
        <v>18</v>
      </c>
      <c r="E237" s="51" t="s">
        <v>18</v>
      </c>
      <c r="F237" s="51" t="s">
        <v>18</v>
      </c>
      <c r="G237" s="1"/>
      <c r="H237" s="1"/>
      <c r="I237" s="1"/>
      <c r="J237" s="1"/>
    </row>
    <row r="238" spans="1:10" ht="12.75" hidden="1" customHeight="1" x14ac:dyDescent="0.2">
      <c r="A238" s="89" t="s">
        <v>125</v>
      </c>
      <c r="B238" s="49" t="s">
        <v>18</v>
      </c>
      <c r="C238" s="49" t="s">
        <v>18</v>
      </c>
      <c r="D238" s="49" t="s">
        <v>18</v>
      </c>
      <c r="E238" s="49" t="s">
        <v>18</v>
      </c>
      <c r="F238" s="49" t="s">
        <v>18</v>
      </c>
      <c r="G238" s="1"/>
      <c r="H238" s="1"/>
      <c r="I238" s="1"/>
      <c r="J238" s="1"/>
    </row>
    <row r="239" spans="1:10" ht="12.75" hidden="1" customHeight="1" x14ac:dyDescent="0.2">
      <c r="A239" s="90" t="s">
        <v>126</v>
      </c>
      <c r="B239" s="49" t="s">
        <v>18</v>
      </c>
      <c r="C239" s="49" t="s">
        <v>18</v>
      </c>
      <c r="D239" s="49" t="s">
        <v>18</v>
      </c>
      <c r="E239" s="49" t="s">
        <v>18</v>
      </c>
      <c r="F239" s="49" t="s">
        <v>18</v>
      </c>
      <c r="G239" s="1"/>
      <c r="H239" s="1"/>
      <c r="I239" s="1"/>
      <c r="J239" s="1"/>
    </row>
    <row r="240" spans="1:10" ht="12.75" hidden="1" customHeight="1" x14ac:dyDescent="0.2">
      <c r="A240" s="90" t="s">
        <v>127</v>
      </c>
      <c r="B240" s="49" t="s">
        <v>18</v>
      </c>
      <c r="C240" s="49" t="s">
        <v>18</v>
      </c>
      <c r="D240" s="49" t="s">
        <v>18</v>
      </c>
      <c r="E240" s="49" t="s">
        <v>18</v>
      </c>
      <c r="F240" s="49" t="s">
        <v>18</v>
      </c>
      <c r="G240" s="1"/>
      <c r="H240" s="1"/>
      <c r="I240" s="1"/>
      <c r="J240" s="1"/>
    </row>
    <row r="241" spans="1:10" ht="12.75" hidden="1" customHeight="1" x14ac:dyDescent="0.2">
      <c r="A241" s="57" t="s">
        <v>130</v>
      </c>
      <c r="B241" s="14"/>
      <c r="C241" s="14"/>
      <c r="D241" s="14"/>
      <c r="E241" s="14"/>
      <c r="F241" s="14"/>
      <c r="G241" s="1"/>
      <c r="H241" s="1"/>
      <c r="I241" s="1"/>
      <c r="J241" s="1"/>
    </row>
    <row r="242" spans="1:10" ht="12.75" hidden="1" customHeight="1" x14ac:dyDescent="0.2">
      <c r="A242" s="61" t="s">
        <v>129</v>
      </c>
      <c r="B242" s="14" t="s">
        <v>18</v>
      </c>
      <c r="C242" s="14" t="s">
        <v>18</v>
      </c>
      <c r="D242" s="14" t="s">
        <v>18</v>
      </c>
      <c r="E242" s="14" t="s">
        <v>18</v>
      </c>
      <c r="F242" s="14" t="s">
        <v>18</v>
      </c>
      <c r="G242" s="1"/>
      <c r="H242" s="1"/>
      <c r="I242" s="1"/>
      <c r="J242" s="1"/>
    </row>
    <row r="243" spans="1:10" ht="12.75" hidden="1" customHeight="1" x14ac:dyDescent="0.2">
      <c r="A243" s="87" t="s">
        <v>123</v>
      </c>
      <c r="B243" s="156" t="s">
        <v>18</v>
      </c>
      <c r="C243" s="14" t="s">
        <v>18</v>
      </c>
      <c r="D243" s="156" t="s">
        <v>18</v>
      </c>
      <c r="E243" s="156" t="s">
        <v>18</v>
      </c>
      <c r="F243" s="156" t="s">
        <v>18</v>
      </c>
      <c r="G243" s="1"/>
      <c r="H243" s="1"/>
      <c r="I243" s="1"/>
      <c r="J243" s="1"/>
    </row>
    <row r="244" spans="1:10" ht="12.75" hidden="1" customHeight="1" x14ac:dyDescent="0.2">
      <c r="A244" s="87" t="s">
        <v>124</v>
      </c>
      <c r="B244" s="51" t="s">
        <v>18</v>
      </c>
      <c r="C244" s="51" t="s">
        <v>18</v>
      </c>
      <c r="D244" s="51" t="s">
        <v>18</v>
      </c>
      <c r="E244" s="51" t="s">
        <v>18</v>
      </c>
      <c r="F244" s="51" t="s">
        <v>18</v>
      </c>
      <c r="G244" s="1"/>
      <c r="H244" s="1"/>
      <c r="I244" s="1"/>
      <c r="J244" s="1"/>
    </row>
    <row r="245" spans="1:10" ht="12.75" hidden="1" customHeight="1" x14ac:dyDescent="0.2">
      <c r="A245" s="89" t="s">
        <v>125</v>
      </c>
      <c r="B245" s="14" t="s">
        <v>18</v>
      </c>
      <c r="C245" s="14" t="s">
        <v>18</v>
      </c>
      <c r="D245" s="14" t="s">
        <v>18</v>
      </c>
      <c r="E245" s="14" t="s">
        <v>18</v>
      </c>
      <c r="F245" s="14" t="s">
        <v>18</v>
      </c>
      <c r="G245" s="1"/>
      <c r="H245" s="1"/>
      <c r="I245" s="1"/>
      <c r="J245" s="1"/>
    </row>
    <row r="246" spans="1:10" ht="12.75" hidden="1" customHeight="1" x14ac:dyDescent="0.2">
      <c r="A246" s="90" t="s">
        <v>126</v>
      </c>
      <c r="B246" s="49" t="s">
        <v>18</v>
      </c>
      <c r="C246" s="49" t="s">
        <v>18</v>
      </c>
      <c r="D246" s="49" t="s">
        <v>18</v>
      </c>
      <c r="E246" s="49" t="s">
        <v>18</v>
      </c>
      <c r="F246" s="49" t="s">
        <v>18</v>
      </c>
      <c r="G246" s="1"/>
      <c r="H246" s="1"/>
      <c r="I246" s="1"/>
      <c r="J246" s="1"/>
    </row>
    <row r="247" spans="1:10" ht="12.75" hidden="1" customHeight="1" x14ac:dyDescent="0.2">
      <c r="A247" s="90" t="s">
        <v>127</v>
      </c>
      <c r="B247" s="49" t="s">
        <v>18</v>
      </c>
      <c r="C247" s="49" t="s">
        <v>18</v>
      </c>
      <c r="D247" s="49" t="s">
        <v>18</v>
      </c>
      <c r="E247" s="49" t="s">
        <v>18</v>
      </c>
      <c r="F247" s="49" t="s">
        <v>18</v>
      </c>
      <c r="G247" s="1"/>
      <c r="H247" s="1"/>
      <c r="I247" s="1"/>
      <c r="J247" s="1"/>
    </row>
    <row r="248" spans="1:10" ht="12.75" hidden="1" customHeight="1" x14ac:dyDescent="0.2">
      <c r="A248" s="57" t="s">
        <v>131</v>
      </c>
      <c r="B248" s="14"/>
      <c r="C248" s="14"/>
      <c r="D248" s="14"/>
      <c r="E248" s="14"/>
      <c r="F248" s="14"/>
      <c r="G248" s="1"/>
      <c r="H248" s="1"/>
      <c r="I248" s="1"/>
      <c r="J248" s="1"/>
    </row>
    <row r="249" spans="1:10" ht="12.75" hidden="1" customHeight="1" x14ac:dyDescent="0.2">
      <c r="A249" s="61" t="s">
        <v>129</v>
      </c>
      <c r="B249" s="49" t="s">
        <v>18</v>
      </c>
      <c r="C249" s="49" t="s">
        <v>18</v>
      </c>
      <c r="D249" s="49" t="s">
        <v>18</v>
      </c>
      <c r="E249" s="49" t="s">
        <v>18</v>
      </c>
      <c r="F249" s="49" t="s">
        <v>18</v>
      </c>
      <c r="G249" s="1"/>
      <c r="H249" s="1"/>
      <c r="I249" s="1"/>
      <c r="J249" s="1"/>
    </row>
    <row r="250" spans="1:10" ht="12.75" hidden="1" customHeight="1" x14ac:dyDescent="0.2">
      <c r="A250" s="87" t="s">
        <v>123</v>
      </c>
      <c r="B250" s="156" t="s">
        <v>19</v>
      </c>
      <c r="C250" s="156" t="s">
        <v>19</v>
      </c>
      <c r="D250" s="156" t="s">
        <v>19</v>
      </c>
      <c r="E250" s="156" t="s">
        <v>19</v>
      </c>
      <c r="F250" s="156" t="s">
        <v>19</v>
      </c>
      <c r="G250" s="1"/>
      <c r="H250" s="1"/>
      <c r="I250" s="1"/>
      <c r="J250" s="1"/>
    </row>
    <row r="251" spans="1:10" ht="12.75" hidden="1" customHeight="1" x14ac:dyDescent="0.2">
      <c r="A251" s="87" t="s">
        <v>124</v>
      </c>
      <c r="B251" s="51" t="s">
        <v>18</v>
      </c>
      <c r="C251" s="51" t="s">
        <v>18</v>
      </c>
      <c r="D251" s="51" t="s">
        <v>18</v>
      </c>
      <c r="E251" s="51" t="s">
        <v>18</v>
      </c>
      <c r="F251" s="51" t="s">
        <v>18</v>
      </c>
      <c r="G251" s="1"/>
      <c r="H251" s="1"/>
      <c r="I251" s="1"/>
      <c r="J251" s="1"/>
    </row>
    <row r="252" spans="1:10" ht="12.75" hidden="1" customHeight="1" x14ac:dyDescent="0.2">
      <c r="A252" s="89" t="s">
        <v>125</v>
      </c>
      <c r="B252" s="14" t="s">
        <v>18</v>
      </c>
      <c r="C252" s="14" t="s">
        <v>18</v>
      </c>
      <c r="D252" s="14" t="s">
        <v>18</v>
      </c>
      <c r="E252" s="14" t="s">
        <v>18</v>
      </c>
      <c r="F252" s="14" t="s">
        <v>18</v>
      </c>
      <c r="G252" s="1"/>
      <c r="H252" s="1"/>
      <c r="I252" s="1"/>
      <c r="J252" s="1"/>
    </row>
    <row r="253" spans="1:10" ht="12.75" hidden="1" customHeight="1" x14ac:dyDescent="0.2">
      <c r="A253" s="90" t="s">
        <v>126</v>
      </c>
      <c r="B253" s="103" t="s">
        <v>19</v>
      </c>
      <c r="C253" s="103" t="s">
        <v>19</v>
      </c>
      <c r="D253" s="103" t="s">
        <v>19</v>
      </c>
      <c r="E253" s="103" t="s">
        <v>19</v>
      </c>
      <c r="F253" s="103" t="s">
        <v>19</v>
      </c>
      <c r="G253" s="1"/>
      <c r="H253" s="1"/>
      <c r="I253" s="1"/>
      <c r="J253" s="1"/>
    </row>
    <row r="254" spans="1:10" ht="12.75" hidden="1" customHeight="1" x14ac:dyDescent="0.2">
      <c r="A254" s="94" t="s">
        <v>127</v>
      </c>
      <c r="B254" s="120" t="s">
        <v>19</v>
      </c>
      <c r="C254" s="120" t="s">
        <v>19</v>
      </c>
      <c r="D254" s="120" t="s">
        <v>19</v>
      </c>
      <c r="E254" s="120" t="s">
        <v>19</v>
      </c>
      <c r="F254" s="120" t="s">
        <v>19</v>
      </c>
      <c r="G254" s="1"/>
      <c r="H254" s="1"/>
      <c r="I254" s="1"/>
      <c r="J254" s="1"/>
    </row>
    <row r="255" spans="1:10" ht="27" customHeight="1" x14ac:dyDescent="0.2">
      <c r="A255" s="1174" t="s">
        <v>1177</v>
      </c>
      <c r="B255" s="1211"/>
      <c r="C255" s="1211"/>
      <c r="D255" s="1211"/>
      <c r="E255" s="1211"/>
      <c r="F255" s="1211"/>
      <c r="G255" s="1"/>
      <c r="H255" s="1"/>
      <c r="I255" s="1"/>
      <c r="J255" s="1"/>
    </row>
    <row r="256" spans="1:10" x14ac:dyDescent="0.2">
      <c r="A256" s="1104" t="s">
        <v>1151</v>
      </c>
      <c r="B256" s="1104"/>
      <c r="C256" s="1104"/>
      <c r="D256" s="1104"/>
      <c r="E256" s="1104"/>
      <c r="F256" s="1104"/>
      <c r="G256" s="1"/>
      <c r="H256" s="1"/>
      <c r="I256" s="1"/>
      <c r="J256" s="1"/>
    </row>
    <row r="257" spans="1:10" x14ac:dyDescent="0.2">
      <c r="A257" s="3"/>
      <c r="B257" s="10"/>
      <c r="C257" s="10"/>
      <c r="D257" s="10"/>
      <c r="E257" s="10"/>
      <c r="F257" s="10"/>
      <c r="G257" s="1"/>
      <c r="H257" s="1"/>
      <c r="I257" s="1"/>
      <c r="J257" s="1"/>
    </row>
    <row r="258" spans="1:10" x14ac:dyDescent="0.2">
      <c r="G258" s="1"/>
      <c r="H258" s="1"/>
      <c r="I258" s="1"/>
      <c r="J258" s="1"/>
    </row>
    <row r="259" spans="1:10" x14ac:dyDescent="0.2">
      <c r="G259" s="1"/>
      <c r="H259" s="1"/>
      <c r="I259" s="1"/>
      <c r="J259" s="1"/>
    </row>
    <row r="260" spans="1:10" x14ac:dyDescent="0.2">
      <c r="G260" s="1"/>
      <c r="H260" s="1"/>
      <c r="I260" s="1"/>
      <c r="J260" s="1"/>
    </row>
    <row r="261" spans="1:10" x14ac:dyDescent="0.2">
      <c r="A261" s="1102" t="s">
        <v>133</v>
      </c>
      <c r="B261" s="1102"/>
      <c r="C261" s="1102"/>
      <c r="D261" s="1102"/>
      <c r="E261" s="1102"/>
      <c r="F261" s="1102"/>
      <c r="G261" s="1"/>
      <c r="H261" s="1"/>
      <c r="I261" s="1"/>
      <c r="J261" s="1"/>
    </row>
    <row r="262" spans="1:10" s="582" customFormat="1" ht="15" x14ac:dyDescent="0.25">
      <c r="A262" s="1101" t="s">
        <v>134</v>
      </c>
      <c r="B262" s="1101"/>
      <c r="C262" s="1101"/>
      <c r="D262" s="1101"/>
      <c r="E262" s="1101"/>
      <c r="F262" s="1101"/>
      <c r="G262" s="1"/>
      <c r="H262" s="1"/>
      <c r="I262" s="1"/>
      <c r="J262" s="1"/>
    </row>
    <row r="263" spans="1:10" x14ac:dyDescent="0.2">
      <c r="A263" s="22" t="s">
        <v>1178</v>
      </c>
      <c r="B263" s="96"/>
      <c r="C263" s="23"/>
      <c r="D263" s="23"/>
      <c r="E263" s="23"/>
      <c r="F263" s="23"/>
      <c r="G263" s="1"/>
      <c r="H263" s="1"/>
      <c r="I263" s="1"/>
      <c r="J263" s="1"/>
    </row>
    <row r="264" spans="1:10" x14ac:dyDescent="0.2">
      <c r="A264" s="48"/>
      <c r="B264" s="23"/>
      <c r="C264" s="23"/>
      <c r="D264" s="23"/>
      <c r="E264" s="23"/>
      <c r="F264" s="23"/>
      <c r="G264" s="1"/>
      <c r="H264" s="1"/>
      <c r="I264" s="1"/>
      <c r="J264" s="1"/>
    </row>
    <row r="265" spans="1:10" x14ac:dyDescent="0.2">
      <c r="A265" s="11"/>
      <c r="B265" s="12">
        <v>40909</v>
      </c>
      <c r="C265" s="12">
        <v>41275</v>
      </c>
      <c r="D265" s="12">
        <v>41640</v>
      </c>
      <c r="E265" s="12">
        <v>42005</v>
      </c>
      <c r="F265" s="12">
        <v>42370</v>
      </c>
      <c r="G265" s="1"/>
      <c r="H265" s="1"/>
      <c r="I265" s="1"/>
      <c r="J265" s="1"/>
    </row>
    <row r="266" spans="1:10" x14ac:dyDescent="0.2">
      <c r="A266" s="5" t="s">
        <v>103</v>
      </c>
      <c r="B266" s="49"/>
      <c r="C266" s="49"/>
      <c r="D266" s="49"/>
      <c r="E266" s="49"/>
      <c r="F266" s="49"/>
      <c r="G266" s="1"/>
      <c r="H266" s="1"/>
      <c r="I266" s="1"/>
      <c r="J266" s="1"/>
    </row>
    <row r="267" spans="1:10" ht="14.25" x14ac:dyDescent="0.2">
      <c r="A267" s="3" t="s">
        <v>104</v>
      </c>
      <c r="B267" s="29">
        <v>13148600.619000001</v>
      </c>
      <c r="C267" s="29">
        <v>13873156.82</v>
      </c>
      <c r="D267" s="29">
        <v>15291174.35</v>
      </c>
      <c r="E267" s="29">
        <v>17658126.455000002</v>
      </c>
      <c r="F267" s="29">
        <v>18325399.191</v>
      </c>
      <c r="G267" s="1"/>
      <c r="H267" s="1"/>
      <c r="I267" s="1"/>
      <c r="J267" s="1"/>
    </row>
    <row r="268" spans="1:10" x14ac:dyDescent="0.2">
      <c r="A268" s="75" t="s">
        <v>105</v>
      </c>
      <c r="B268" s="69">
        <v>93653.1</v>
      </c>
      <c r="C268" s="69">
        <v>94393.600000000006</v>
      </c>
      <c r="D268" s="69">
        <v>97392.7</v>
      </c>
      <c r="E268" s="69">
        <v>94623.6</v>
      </c>
      <c r="F268" s="69">
        <v>94125.6</v>
      </c>
      <c r="G268" s="1"/>
      <c r="H268" s="1"/>
      <c r="I268" s="1"/>
      <c r="J268" s="1"/>
    </row>
    <row r="269" spans="1:10" x14ac:dyDescent="0.2">
      <c r="A269" s="75" t="s">
        <v>106</v>
      </c>
      <c r="B269" s="69">
        <v>13054947.518999999</v>
      </c>
      <c r="C269" s="69">
        <v>13778763.220000001</v>
      </c>
      <c r="D269" s="69">
        <v>15193781.65</v>
      </c>
      <c r="E269" s="69">
        <v>17563502.855</v>
      </c>
      <c r="F269" s="69">
        <v>18231273.591000002</v>
      </c>
      <c r="G269" s="1"/>
      <c r="H269" s="1"/>
      <c r="I269" s="1"/>
      <c r="J269" s="1"/>
    </row>
    <row r="270" spans="1:10" ht="14.25" x14ac:dyDescent="0.2">
      <c r="A270" s="3" t="s">
        <v>318</v>
      </c>
      <c r="B270" s="29">
        <v>176182.25099999999</v>
      </c>
      <c r="C270" s="29">
        <v>180449.58199999999</v>
      </c>
      <c r="D270" s="29">
        <v>177670.81200000001</v>
      </c>
      <c r="E270" s="29">
        <v>179801.921</v>
      </c>
      <c r="F270" s="29">
        <v>187551.726</v>
      </c>
      <c r="G270" s="1"/>
      <c r="H270" s="1"/>
      <c r="I270" s="1"/>
      <c r="J270" s="1"/>
    </row>
    <row r="271" spans="1:10" x14ac:dyDescent="0.2">
      <c r="A271" s="3" t="s">
        <v>108</v>
      </c>
      <c r="B271" s="29">
        <v>570761.01910000003</v>
      </c>
      <c r="C271" s="29">
        <v>597129.22028999997</v>
      </c>
      <c r="D271" s="29">
        <v>630608.6</v>
      </c>
      <c r="E271" s="29">
        <v>686339.35370000009</v>
      </c>
      <c r="F271" s="29">
        <v>769275.88770592003</v>
      </c>
      <c r="G271" s="1"/>
      <c r="H271" s="1"/>
      <c r="I271" s="1"/>
      <c r="J271" s="1"/>
    </row>
    <row r="272" spans="1:10" x14ac:dyDescent="0.2">
      <c r="A272" s="75" t="s">
        <v>109</v>
      </c>
      <c r="B272" s="69">
        <v>84816.313180000012</v>
      </c>
      <c r="C272" s="69">
        <v>96151.129189999992</v>
      </c>
      <c r="D272" s="69">
        <v>113916.90000000001</v>
      </c>
      <c r="E272" s="69">
        <v>134420.8749</v>
      </c>
      <c r="F272" s="69">
        <v>155389.65287336</v>
      </c>
      <c r="G272" s="1"/>
      <c r="H272" s="1"/>
      <c r="I272" s="1"/>
      <c r="J272" s="1"/>
    </row>
    <row r="273" spans="1:10" ht="12.75" hidden="1" customHeight="1" x14ac:dyDescent="0.2">
      <c r="A273" s="79" t="s">
        <v>110</v>
      </c>
      <c r="B273" s="69" t="s">
        <v>19</v>
      </c>
      <c r="C273" s="69" t="s">
        <v>19</v>
      </c>
      <c r="D273" s="69" t="s">
        <v>19</v>
      </c>
      <c r="E273" s="69" t="s">
        <v>19</v>
      </c>
      <c r="F273" s="69" t="s">
        <v>19</v>
      </c>
      <c r="G273" s="1"/>
      <c r="H273" s="1"/>
      <c r="I273" s="1"/>
      <c r="J273" s="1"/>
    </row>
    <row r="274" spans="1:10" x14ac:dyDescent="0.2">
      <c r="A274" s="75" t="s">
        <v>526</v>
      </c>
      <c r="B274" s="69">
        <v>485944.70600000001</v>
      </c>
      <c r="C274" s="69">
        <v>500978.09110000002</v>
      </c>
      <c r="D274" s="69">
        <v>516691.7</v>
      </c>
      <c r="E274" s="69">
        <v>551918.47879999992</v>
      </c>
      <c r="F274" s="69">
        <v>613886.23483255995</v>
      </c>
      <c r="G274" s="1"/>
      <c r="H274" s="1"/>
      <c r="I274" s="1"/>
      <c r="J274" s="1"/>
    </row>
    <row r="275" spans="1:10" x14ac:dyDescent="0.2">
      <c r="A275" s="3" t="s">
        <v>112</v>
      </c>
      <c r="B275" s="29">
        <v>1619.7330870000001</v>
      </c>
      <c r="C275" s="29">
        <v>1216.8</v>
      </c>
      <c r="D275" s="29">
        <v>1000</v>
      </c>
      <c r="E275" s="29">
        <v>840.7</v>
      </c>
      <c r="F275" s="29">
        <v>813.14569999999992</v>
      </c>
      <c r="G275" s="1"/>
      <c r="H275" s="1"/>
      <c r="I275" s="1"/>
      <c r="J275" s="1"/>
    </row>
    <row r="276" spans="1:10" x14ac:dyDescent="0.2">
      <c r="A276" s="75" t="s">
        <v>113</v>
      </c>
      <c r="B276" s="69">
        <v>1619.7330870000001</v>
      </c>
      <c r="C276" s="69">
        <v>1216.8</v>
      </c>
      <c r="D276" s="69">
        <v>1000</v>
      </c>
      <c r="E276" s="69">
        <v>840.7</v>
      </c>
      <c r="F276" s="69">
        <v>813.14569999999992</v>
      </c>
      <c r="G276" s="1"/>
      <c r="H276" s="1"/>
      <c r="I276" s="1"/>
      <c r="J276" s="1"/>
    </row>
    <row r="277" spans="1:10" s="583" customFormat="1" x14ac:dyDescent="0.2">
      <c r="A277" s="75" t="s">
        <v>114</v>
      </c>
      <c r="B277" s="69" t="s">
        <v>18</v>
      </c>
      <c r="C277" s="69" t="s">
        <v>18</v>
      </c>
      <c r="D277" s="69" t="s">
        <v>18</v>
      </c>
      <c r="E277" s="69" t="s">
        <v>18</v>
      </c>
      <c r="F277" s="69" t="s">
        <v>18</v>
      </c>
      <c r="G277" s="1"/>
      <c r="H277" s="1"/>
      <c r="I277" s="1"/>
      <c r="J277" s="1"/>
    </row>
    <row r="278" spans="1:10" ht="14.25" x14ac:dyDescent="0.2">
      <c r="A278" s="3" t="s">
        <v>320</v>
      </c>
      <c r="B278" s="29">
        <v>7251754.716</v>
      </c>
      <c r="C278" s="29">
        <v>6405016.0750000002</v>
      </c>
      <c r="D278" s="29">
        <v>5973198.5090000005</v>
      </c>
      <c r="E278" s="29">
        <v>5653426.4330000002</v>
      </c>
      <c r="F278" s="29">
        <v>5310028.2017000001</v>
      </c>
      <c r="G278" s="1"/>
      <c r="H278" s="1"/>
      <c r="I278" s="1"/>
      <c r="J278" s="1"/>
    </row>
    <row r="279" spans="1:10" ht="14.25" x14ac:dyDescent="0.2">
      <c r="A279" s="80" t="s">
        <v>116</v>
      </c>
      <c r="B279" s="29">
        <v>40743.916170000004</v>
      </c>
      <c r="C279" s="29">
        <v>37205.713020000003</v>
      </c>
      <c r="D279" s="29">
        <v>32566.332000000002</v>
      </c>
      <c r="E279" s="29">
        <v>28337.924999999999</v>
      </c>
      <c r="F279" s="29">
        <v>26209.842000000001</v>
      </c>
      <c r="G279" s="1"/>
      <c r="H279" s="1"/>
      <c r="I279" s="1"/>
      <c r="J279" s="1"/>
    </row>
    <row r="280" spans="1:10" x14ac:dyDescent="0.2">
      <c r="A280" s="3"/>
      <c r="B280" s="29"/>
      <c r="C280" s="29"/>
      <c r="D280" s="29"/>
      <c r="E280" s="29"/>
      <c r="F280" s="29"/>
      <c r="G280" s="1"/>
      <c r="H280" s="1"/>
      <c r="I280" s="1"/>
      <c r="J280" s="1"/>
    </row>
    <row r="281" spans="1:10" ht="25.5" x14ac:dyDescent="0.2">
      <c r="A281" s="33" t="s">
        <v>136</v>
      </c>
      <c r="B281" s="29">
        <v>21189662.254000001</v>
      </c>
      <c r="C281" s="29">
        <v>21094174.210310001</v>
      </c>
      <c r="D281" s="29">
        <v>22106218.602580003</v>
      </c>
      <c r="E281" s="29">
        <v>24206872.787860002</v>
      </c>
      <c r="F281" s="29">
        <v>24619277.994320001</v>
      </c>
      <c r="G281" s="1"/>
      <c r="H281" s="1"/>
      <c r="I281" s="1"/>
      <c r="J281" s="1"/>
    </row>
    <row r="282" spans="1:10" x14ac:dyDescent="0.2">
      <c r="A282" s="43" t="s">
        <v>118</v>
      </c>
      <c r="B282" s="69" t="s">
        <v>18</v>
      </c>
      <c r="C282" s="69" t="s">
        <v>18</v>
      </c>
      <c r="D282" s="69" t="s">
        <v>18</v>
      </c>
      <c r="E282" s="69" t="s">
        <v>18</v>
      </c>
      <c r="F282" s="69" t="s">
        <v>18</v>
      </c>
      <c r="G282" s="1"/>
      <c r="H282" s="1"/>
      <c r="I282" s="1"/>
      <c r="J282" s="1"/>
    </row>
    <row r="283" spans="1:10" x14ac:dyDescent="0.2">
      <c r="A283" s="33"/>
      <c r="B283" s="29"/>
      <c r="C283" s="29"/>
      <c r="D283" s="29"/>
      <c r="E283" s="29"/>
      <c r="F283" s="29"/>
      <c r="G283" s="1"/>
      <c r="H283" s="1"/>
      <c r="I283" s="1"/>
      <c r="J283" s="1"/>
    </row>
    <row r="284" spans="1:10" x14ac:dyDescent="0.2">
      <c r="A284" s="43" t="s">
        <v>16</v>
      </c>
      <c r="B284" s="29"/>
      <c r="C284" s="29"/>
      <c r="D284" s="29"/>
      <c r="E284" s="29"/>
      <c r="F284" s="29"/>
      <c r="G284" s="1"/>
      <c r="H284" s="1"/>
      <c r="I284" s="1"/>
      <c r="J284" s="1"/>
    </row>
    <row r="285" spans="1:10" x14ac:dyDescent="0.2">
      <c r="A285" s="33" t="s">
        <v>119</v>
      </c>
      <c r="B285" s="29" t="s">
        <v>18</v>
      </c>
      <c r="C285" s="29" t="s">
        <v>18</v>
      </c>
      <c r="D285" s="29" t="s">
        <v>18</v>
      </c>
      <c r="E285" s="29" t="s">
        <v>18</v>
      </c>
      <c r="F285" s="29" t="s">
        <v>18</v>
      </c>
      <c r="G285" s="1"/>
      <c r="H285" s="1"/>
      <c r="I285" s="1"/>
      <c r="J285" s="1"/>
    </row>
    <row r="286" spans="1:10" x14ac:dyDescent="0.2">
      <c r="A286" s="48"/>
      <c r="B286" s="29"/>
      <c r="C286" s="29"/>
      <c r="D286" s="29"/>
      <c r="E286" s="29"/>
      <c r="F286" s="29"/>
      <c r="G286" s="1"/>
      <c r="H286" s="1"/>
      <c r="I286" s="1"/>
      <c r="J286" s="1"/>
    </row>
    <row r="287" spans="1:10" x14ac:dyDescent="0.2">
      <c r="A287" s="9" t="s">
        <v>120</v>
      </c>
      <c r="B287" s="29"/>
      <c r="C287" s="29"/>
      <c r="D287" s="29"/>
      <c r="E287" s="29"/>
      <c r="F287" s="29"/>
      <c r="G287" s="1"/>
      <c r="H287" s="1"/>
      <c r="I287" s="1"/>
      <c r="J287" s="1"/>
    </row>
    <row r="288" spans="1:10" x14ac:dyDescent="0.2">
      <c r="A288" s="80" t="s">
        <v>121</v>
      </c>
      <c r="B288" s="29"/>
      <c r="C288" s="29"/>
      <c r="D288" s="29"/>
      <c r="E288" s="29"/>
      <c r="F288" s="29"/>
      <c r="G288" s="1"/>
      <c r="H288" s="1"/>
      <c r="I288" s="1"/>
      <c r="J288" s="1"/>
    </row>
    <row r="289" spans="1:10" x14ac:dyDescent="0.2">
      <c r="A289" s="82" t="s">
        <v>129</v>
      </c>
      <c r="B289" s="29">
        <v>56387.898000000001</v>
      </c>
      <c r="C289" s="29">
        <v>59150.018000000004</v>
      </c>
      <c r="D289" s="29">
        <v>60379.133999999998</v>
      </c>
      <c r="E289" s="29">
        <v>62056.381000000001</v>
      </c>
      <c r="F289" s="29">
        <v>61040.451000000001</v>
      </c>
      <c r="G289" s="1"/>
      <c r="H289" s="1"/>
      <c r="I289" s="1"/>
      <c r="J289" s="1"/>
    </row>
    <row r="290" spans="1:10" x14ac:dyDescent="0.2">
      <c r="A290" s="83" t="s">
        <v>123</v>
      </c>
      <c r="B290" s="69">
        <v>56387.898000000001</v>
      </c>
      <c r="C290" s="69">
        <v>59150.018000000004</v>
      </c>
      <c r="D290" s="69">
        <v>60379.133999999998</v>
      </c>
      <c r="E290" s="69">
        <v>62056.381000000001</v>
      </c>
      <c r="F290" s="69">
        <v>61040.451000000001</v>
      </c>
      <c r="G290" s="1"/>
      <c r="H290" s="1"/>
      <c r="I290" s="1"/>
      <c r="J290" s="1"/>
    </row>
    <row r="291" spans="1:10" s="583" customFormat="1" x14ac:dyDescent="0.2">
      <c r="A291" s="83" t="s">
        <v>124</v>
      </c>
      <c r="B291" s="69" t="s">
        <v>18</v>
      </c>
      <c r="C291" s="69" t="s">
        <v>18</v>
      </c>
      <c r="D291" s="69" t="s">
        <v>18</v>
      </c>
      <c r="E291" s="69" t="s">
        <v>18</v>
      </c>
      <c r="F291" s="69" t="s">
        <v>18</v>
      </c>
      <c r="G291" s="1"/>
      <c r="H291" s="1"/>
      <c r="I291" s="1"/>
      <c r="J291" s="1"/>
    </row>
    <row r="292" spans="1:10" ht="12.75" customHeight="1" x14ac:dyDescent="0.2">
      <c r="A292" s="84" t="s">
        <v>125</v>
      </c>
      <c r="B292" s="29">
        <v>570761.01910000003</v>
      </c>
      <c r="C292" s="29">
        <v>597129.2202000001</v>
      </c>
      <c r="D292" s="29">
        <v>630608.6</v>
      </c>
      <c r="E292" s="29">
        <v>686339.35370000009</v>
      </c>
      <c r="F292" s="29">
        <v>769275.88770592003</v>
      </c>
      <c r="G292" s="1"/>
      <c r="H292" s="1"/>
      <c r="I292" s="1"/>
      <c r="J292" s="1"/>
    </row>
    <row r="293" spans="1:10" x14ac:dyDescent="0.2">
      <c r="A293" s="85" t="s">
        <v>126</v>
      </c>
      <c r="B293" s="15" t="s">
        <v>18</v>
      </c>
      <c r="C293" s="15" t="s">
        <v>18</v>
      </c>
      <c r="D293" s="15" t="s">
        <v>18</v>
      </c>
      <c r="E293" s="15" t="s">
        <v>18</v>
      </c>
      <c r="F293" s="15" t="s">
        <v>18</v>
      </c>
      <c r="G293" s="1"/>
      <c r="H293" s="1"/>
      <c r="I293" s="1"/>
      <c r="J293" s="1"/>
    </row>
    <row r="294" spans="1:10" x14ac:dyDescent="0.2">
      <c r="A294" s="82" t="s">
        <v>127</v>
      </c>
      <c r="B294" s="29">
        <v>1619.7330870000001</v>
      </c>
      <c r="C294" s="29">
        <v>1216.636604</v>
      </c>
      <c r="D294" s="29">
        <v>1000</v>
      </c>
      <c r="E294" s="29">
        <v>840.7</v>
      </c>
      <c r="F294" s="29">
        <v>813.14569999999992</v>
      </c>
      <c r="G294" s="1"/>
      <c r="H294" s="1"/>
      <c r="I294" s="1"/>
      <c r="J294" s="1"/>
    </row>
    <row r="295" spans="1:10" ht="12.75" hidden="1" customHeight="1" x14ac:dyDescent="0.2">
      <c r="A295" s="57" t="s">
        <v>128</v>
      </c>
      <c r="B295" s="97"/>
      <c r="C295" s="97"/>
      <c r="D295" s="97"/>
      <c r="E295" s="97"/>
      <c r="F295" s="97"/>
      <c r="G295" s="1"/>
      <c r="H295" s="1"/>
      <c r="I295" s="1"/>
      <c r="J295" s="1"/>
    </row>
    <row r="296" spans="1:10" ht="12.75" hidden="1" customHeight="1" x14ac:dyDescent="0.2">
      <c r="A296" s="61" t="s">
        <v>129</v>
      </c>
      <c r="B296" s="97" t="s">
        <v>18</v>
      </c>
      <c r="C296" s="97" t="s">
        <v>18</v>
      </c>
      <c r="D296" s="97" t="s">
        <v>18</v>
      </c>
      <c r="E296" s="97" t="s">
        <v>18</v>
      </c>
      <c r="F296" s="97" t="s">
        <v>18</v>
      </c>
      <c r="G296" s="1"/>
      <c r="H296" s="1"/>
      <c r="I296" s="1"/>
      <c r="J296" s="1"/>
    </row>
    <row r="297" spans="1:10" ht="12.75" hidden="1" customHeight="1" x14ac:dyDescent="0.2">
      <c r="A297" s="87" t="s">
        <v>123</v>
      </c>
      <c r="B297" s="97" t="s">
        <v>18</v>
      </c>
      <c r="C297" s="98" t="s">
        <v>18</v>
      </c>
      <c r="D297" s="97" t="s">
        <v>18</v>
      </c>
      <c r="E297" s="98" t="s">
        <v>18</v>
      </c>
      <c r="F297" s="98" t="s">
        <v>18</v>
      </c>
      <c r="G297" s="1"/>
      <c r="H297" s="1"/>
      <c r="I297" s="1"/>
      <c r="J297" s="1"/>
    </row>
    <row r="298" spans="1:10" ht="12.75" hidden="1" customHeight="1" x14ac:dyDescent="0.2">
      <c r="A298" s="87" t="s">
        <v>124</v>
      </c>
      <c r="B298" s="98" t="s">
        <v>18</v>
      </c>
      <c r="C298" s="98" t="s">
        <v>18</v>
      </c>
      <c r="D298" s="98" t="s">
        <v>18</v>
      </c>
      <c r="E298" s="98" t="s">
        <v>18</v>
      </c>
      <c r="F298" s="98" t="s">
        <v>18</v>
      </c>
      <c r="G298" s="1"/>
      <c r="H298" s="1"/>
      <c r="I298" s="1"/>
      <c r="J298" s="1"/>
    </row>
    <row r="299" spans="1:10" ht="12.75" hidden="1" customHeight="1" x14ac:dyDescent="0.2">
      <c r="A299" s="89" t="s">
        <v>125</v>
      </c>
      <c r="B299" s="97" t="s">
        <v>18</v>
      </c>
      <c r="C299" s="97" t="s">
        <v>18</v>
      </c>
      <c r="D299" s="97" t="s">
        <v>18</v>
      </c>
      <c r="E299" s="97" t="s">
        <v>18</v>
      </c>
      <c r="F299" s="97" t="s">
        <v>18</v>
      </c>
      <c r="G299" s="1"/>
      <c r="H299" s="1"/>
      <c r="I299" s="1"/>
      <c r="J299" s="1"/>
    </row>
    <row r="300" spans="1:10" ht="12.75" hidden="1" customHeight="1" x14ac:dyDescent="0.2">
      <c r="A300" s="90" t="s">
        <v>126</v>
      </c>
      <c r="B300" s="99" t="s">
        <v>18</v>
      </c>
      <c r="C300" s="99" t="s">
        <v>18</v>
      </c>
      <c r="D300" s="99" t="s">
        <v>18</v>
      </c>
      <c r="E300" s="99" t="s">
        <v>18</v>
      </c>
      <c r="F300" s="99" t="s">
        <v>18</v>
      </c>
      <c r="G300" s="1"/>
      <c r="H300" s="1"/>
      <c r="I300" s="1"/>
      <c r="J300" s="1"/>
    </row>
    <row r="301" spans="1:10" ht="12.75" hidden="1" customHeight="1" x14ac:dyDescent="0.2">
      <c r="A301" s="90" t="s">
        <v>127</v>
      </c>
      <c r="B301" s="99" t="s">
        <v>18</v>
      </c>
      <c r="C301" s="99" t="s">
        <v>18</v>
      </c>
      <c r="D301" s="99" t="s">
        <v>18</v>
      </c>
      <c r="E301" s="99" t="s">
        <v>18</v>
      </c>
      <c r="F301" s="99" t="s">
        <v>18</v>
      </c>
      <c r="G301" s="1"/>
      <c r="H301" s="1"/>
      <c r="I301" s="1"/>
      <c r="J301" s="1"/>
    </row>
    <row r="302" spans="1:10" ht="12.75" hidden="1" customHeight="1" x14ac:dyDescent="0.2">
      <c r="A302" s="57" t="s">
        <v>130</v>
      </c>
      <c r="B302" s="103"/>
      <c r="C302" s="103"/>
      <c r="D302" s="97"/>
      <c r="E302" s="97"/>
      <c r="F302" s="97"/>
      <c r="G302" s="1"/>
      <c r="H302" s="1"/>
      <c r="I302" s="1"/>
      <c r="J302" s="1"/>
    </row>
    <row r="303" spans="1:10" ht="12.75" hidden="1" customHeight="1" x14ac:dyDescent="0.2">
      <c r="A303" s="61" t="s">
        <v>129</v>
      </c>
      <c r="B303" s="103" t="s">
        <v>18</v>
      </c>
      <c r="C303" s="103" t="s">
        <v>18</v>
      </c>
      <c r="D303" s="103" t="s">
        <v>18</v>
      </c>
      <c r="E303" s="103" t="s">
        <v>18</v>
      </c>
      <c r="F303" s="103" t="s">
        <v>18</v>
      </c>
      <c r="G303" s="1"/>
      <c r="H303" s="1"/>
      <c r="I303" s="1"/>
      <c r="J303" s="1"/>
    </row>
    <row r="304" spans="1:10" ht="12.75" hidden="1" customHeight="1" x14ac:dyDescent="0.2">
      <c r="A304" s="87" t="s">
        <v>123</v>
      </c>
      <c r="B304" s="336" t="s">
        <v>18</v>
      </c>
      <c r="C304" s="336" t="s">
        <v>18</v>
      </c>
      <c r="D304" s="336" t="s">
        <v>18</v>
      </c>
      <c r="E304" s="336" t="s">
        <v>18</v>
      </c>
      <c r="F304" s="336" t="s">
        <v>18</v>
      </c>
      <c r="G304" s="1"/>
      <c r="H304" s="1"/>
      <c r="I304" s="1"/>
      <c r="J304" s="1"/>
    </row>
    <row r="305" spans="1:10" ht="12.75" hidden="1" customHeight="1" x14ac:dyDescent="0.2">
      <c r="A305" s="87" t="s">
        <v>124</v>
      </c>
      <c r="B305" s="98" t="s">
        <v>18</v>
      </c>
      <c r="C305" s="98" t="s">
        <v>18</v>
      </c>
      <c r="D305" s="98" t="s">
        <v>18</v>
      </c>
      <c r="E305" s="98" t="s">
        <v>18</v>
      </c>
      <c r="F305" s="98" t="s">
        <v>18</v>
      </c>
      <c r="G305" s="1"/>
      <c r="H305" s="1"/>
      <c r="I305" s="1"/>
      <c r="J305" s="1"/>
    </row>
    <row r="306" spans="1:10" ht="12.75" hidden="1" customHeight="1" x14ac:dyDescent="0.2">
      <c r="A306" s="89" t="s">
        <v>125</v>
      </c>
      <c r="B306" s="103" t="s">
        <v>18</v>
      </c>
      <c r="C306" s="103" t="s">
        <v>18</v>
      </c>
      <c r="D306" s="103" t="s">
        <v>18</v>
      </c>
      <c r="E306" s="103" t="s">
        <v>18</v>
      </c>
      <c r="F306" s="103" t="s">
        <v>18</v>
      </c>
      <c r="G306" s="1"/>
      <c r="H306" s="1"/>
      <c r="I306" s="1"/>
      <c r="J306" s="1"/>
    </row>
    <row r="307" spans="1:10" ht="12.75" hidden="1" customHeight="1" x14ac:dyDescent="0.2">
      <c r="A307" s="90" t="s">
        <v>126</v>
      </c>
      <c r="B307" s="99" t="s">
        <v>18</v>
      </c>
      <c r="C307" s="99" t="s">
        <v>18</v>
      </c>
      <c r="D307" s="99" t="s">
        <v>18</v>
      </c>
      <c r="E307" s="99" t="s">
        <v>18</v>
      </c>
      <c r="F307" s="99" t="s">
        <v>18</v>
      </c>
      <c r="G307" s="1"/>
      <c r="H307" s="1"/>
      <c r="I307" s="1"/>
      <c r="J307" s="1"/>
    </row>
    <row r="308" spans="1:10" ht="12.75" hidden="1" customHeight="1" x14ac:dyDescent="0.2">
      <c r="A308" s="90" t="s">
        <v>127</v>
      </c>
      <c r="B308" s="25" t="s">
        <v>18</v>
      </c>
      <c r="C308" s="25" t="s">
        <v>18</v>
      </c>
      <c r="D308" s="25" t="s">
        <v>18</v>
      </c>
      <c r="E308" s="25" t="s">
        <v>18</v>
      </c>
      <c r="F308" s="25" t="s">
        <v>18</v>
      </c>
      <c r="G308" s="1"/>
      <c r="H308" s="1"/>
      <c r="I308" s="1"/>
      <c r="J308" s="1"/>
    </row>
    <row r="309" spans="1:10" ht="12.75" hidden="1" customHeight="1" x14ac:dyDescent="0.2">
      <c r="A309" s="57" t="s">
        <v>131</v>
      </c>
      <c r="B309" s="103"/>
      <c r="C309" s="103"/>
      <c r="D309" s="103"/>
      <c r="E309" s="103"/>
      <c r="F309" s="103"/>
      <c r="G309" s="1"/>
      <c r="H309" s="1"/>
      <c r="I309" s="1"/>
      <c r="J309" s="1"/>
    </row>
    <row r="310" spans="1:10" ht="12.75" hidden="1" customHeight="1" x14ac:dyDescent="0.2">
      <c r="A310" s="61" t="s">
        <v>129</v>
      </c>
      <c r="B310" s="103" t="s">
        <v>18</v>
      </c>
      <c r="C310" s="103" t="s">
        <v>18</v>
      </c>
      <c r="D310" s="103" t="s">
        <v>18</v>
      </c>
      <c r="E310" s="103" t="s">
        <v>18</v>
      </c>
      <c r="F310" s="103" t="s">
        <v>18</v>
      </c>
      <c r="G310" s="1"/>
      <c r="H310" s="1"/>
      <c r="I310" s="1"/>
      <c r="J310" s="1"/>
    </row>
    <row r="311" spans="1:10" ht="12.75" hidden="1" customHeight="1" x14ac:dyDescent="0.2">
      <c r="A311" s="87" t="s">
        <v>123</v>
      </c>
      <c r="B311" s="336" t="s">
        <v>18</v>
      </c>
      <c r="C311" s="336" t="s">
        <v>18</v>
      </c>
      <c r="D311" s="336" t="s">
        <v>18</v>
      </c>
      <c r="E311" s="336" t="s">
        <v>18</v>
      </c>
      <c r="F311" s="336" t="s">
        <v>18</v>
      </c>
      <c r="G311" s="1"/>
      <c r="H311" s="1"/>
      <c r="I311" s="1"/>
      <c r="J311" s="1"/>
    </row>
    <row r="312" spans="1:10" ht="12.75" hidden="1" customHeight="1" x14ac:dyDescent="0.2">
      <c r="A312" s="87" t="s">
        <v>124</v>
      </c>
      <c r="B312" s="98" t="s">
        <v>18</v>
      </c>
      <c r="C312" s="98" t="s">
        <v>18</v>
      </c>
      <c r="D312" s="98" t="s">
        <v>18</v>
      </c>
      <c r="E312" s="98" t="s">
        <v>18</v>
      </c>
      <c r="F312" s="98" t="s">
        <v>18</v>
      </c>
      <c r="G312" s="1"/>
      <c r="H312" s="1"/>
      <c r="I312" s="1"/>
      <c r="J312" s="1"/>
    </row>
    <row r="313" spans="1:10" ht="12.75" hidden="1" customHeight="1" x14ac:dyDescent="0.2">
      <c r="A313" s="89" t="s">
        <v>125</v>
      </c>
      <c r="B313" s="103" t="s">
        <v>18</v>
      </c>
      <c r="C313" s="103" t="s">
        <v>18</v>
      </c>
      <c r="D313" s="103" t="s">
        <v>18</v>
      </c>
      <c r="E313" s="103" t="s">
        <v>18</v>
      </c>
      <c r="F313" s="103" t="s">
        <v>18</v>
      </c>
      <c r="G313" s="1"/>
      <c r="H313" s="1"/>
      <c r="I313" s="1"/>
      <c r="J313" s="1"/>
    </row>
    <row r="314" spans="1:10" ht="12.75" hidden="1" customHeight="1" x14ac:dyDescent="0.2">
      <c r="A314" s="90" t="s">
        <v>126</v>
      </c>
      <c r="B314" s="99" t="s">
        <v>18</v>
      </c>
      <c r="C314" s="99" t="s">
        <v>18</v>
      </c>
      <c r="D314" s="99" t="s">
        <v>18</v>
      </c>
      <c r="E314" s="99" t="s">
        <v>18</v>
      </c>
      <c r="F314" s="99" t="s">
        <v>18</v>
      </c>
      <c r="G314" s="1"/>
      <c r="H314" s="1"/>
      <c r="I314" s="1"/>
      <c r="J314" s="1"/>
    </row>
    <row r="315" spans="1:10" ht="12.75" hidden="1" customHeight="1" x14ac:dyDescent="0.2">
      <c r="A315" s="94" t="s">
        <v>127</v>
      </c>
      <c r="B315" s="149" t="s">
        <v>18</v>
      </c>
      <c r="C315" s="149" t="s">
        <v>18</v>
      </c>
      <c r="D315" s="149" t="s">
        <v>18</v>
      </c>
      <c r="E315" s="149" t="s">
        <v>18</v>
      </c>
      <c r="F315" s="149" t="s">
        <v>18</v>
      </c>
      <c r="G315" s="1"/>
      <c r="H315" s="1"/>
      <c r="I315" s="1"/>
      <c r="J315" s="1"/>
    </row>
    <row r="316" spans="1:10" ht="27" customHeight="1" x14ac:dyDescent="0.2">
      <c r="A316" s="1174" t="s">
        <v>1177</v>
      </c>
      <c r="B316" s="1211"/>
      <c r="C316" s="1211"/>
      <c r="D316" s="1211"/>
      <c r="E316" s="1211"/>
      <c r="F316" s="1211"/>
      <c r="G316" s="1"/>
      <c r="H316" s="1"/>
      <c r="I316" s="1"/>
      <c r="J316" s="1"/>
    </row>
    <row r="317" spans="1:10" x14ac:dyDescent="0.2">
      <c r="A317" s="1104" t="s">
        <v>1151</v>
      </c>
      <c r="B317" s="1104"/>
      <c r="C317" s="1104"/>
      <c r="D317" s="1104"/>
      <c r="E317" s="1104"/>
      <c r="F317" s="1104"/>
      <c r="G317" s="1"/>
      <c r="H317" s="1"/>
      <c r="I317" s="1"/>
      <c r="J317" s="1"/>
    </row>
    <row r="318" spans="1:10" x14ac:dyDescent="0.2">
      <c r="A318" s="107"/>
      <c r="B318" s="10"/>
      <c r="C318" s="10"/>
      <c r="D318" s="10"/>
      <c r="E318" s="10"/>
      <c r="F318" s="10"/>
      <c r="G318" s="1"/>
      <c r="H318" s="1"/>
      <c r="I318" s="1"/>
      <c r="J318" s="1"/>
    </row>
    <row r="319" spans="1:10" x14ac:dyDescent="0.2">
      <c r="G319" s="1"/>
      <c r="H319" s="1"/>
      <c r="I319" s="1"/>
      <c r="J319" s="1"/>
    </row>
    <row r="320" spans="1:10" x14ac:dyDescent="0.2">
      <c r="G320" s="1"/>
      <c r="H320" s="1"/>
      <c r="I320" s="1"/>
      <c r="J320" s="1"/>
    </row>
    <row r="321" spans="1:10" x14ac:dyDescent="0.2">
      <c r="G321" s="1"/>
      <c r="H321" s="1"/>
      <c r="I321" s="1"/>
      <c r="J321" s="1"/>
    </row>
    <row r="322" spans="1:10" x14ac:dyDescent="0.2">
      <c r="A322" s="1102" t="s">
        <v>137</v>
      </c>
      <c r="B322" s="1102"/>
      <c r="C322" s="1102"/>
      <c r="D322" s="1102"/>
      <c r="E322" s="1102"/>
      <c r="F322" s="1102"/>
      <c r="G322" s="1"/>
      <c r="H322" s="1"/>
      <c r="I322" s="1"/>
      <c r="J322" s="1"/>
    </row>
    <row r="323" spans="1:10" s="582" customFormat="1" ht="15" x14ac:dyDescent="0.25">
      <c r="A323" s="1101" t="s">
        <v>138</v>
      </c>
      <c r="B323" s="1101"/>
      <c r="C323" s="1101"/>
      <c r="D323" s="1101"/>
      <c r="E323" s="1101"/>
      <c r="F323" s="1101"/>
      <c r="G323" s="1"/>
      <c r="H323" s="1"/>
      <c r="I323" s="1"/>
      <c r="J323" s="1"/>
    </row>
    <row r="324" spans="1:10" x14ac:dyDescent="0.2">
      <c r="A324" s="22" t="s">
        <v>54</v>
      </c>
      <c r="B324" s="96"/>
      <c r="C324" s="23"/>
      <c r="D324" s="23"/>
      <c r="E324" s="23"/>
      <c r="F324" s="23"/>
      <c r="G324" s="1"/>
      <c r="H324" s="1"/>
      <c r="I324" s="1"/>
      <c r="J324" s="1"/>
    </row>
    <row r="325" spans="1:10" x14ac:dyDescent="0.2">
      <c r="G325" s="1"/>
      <c r="H325" s="1"/>
      <c r="I325" s="1"/>
      <c r="J325" s="1"/>
    </row>
    <row r="326" spans="1:10" x14ac:dyDescent="0.2">
      <c r="A326" s="11"/>
      <c r="B326" s="12">
        <v>40909</v>
      </c>
      <c r="C326" s="12">
        <v>41275</v>
      </c>
      <c r="D326" s="12">
        <v>41640</v>
      </c>
      <c r="E326" s="12">
        <v>42005</v>
      </c>
      <c r="F326" s="12">
        <v>42370</v>
      </c>
      <c r="G326" s="1"/>
      <c r="H326" s="1"/>
      <c r="I326" s="1"/>
      <c r="J326" s="1"/>
    </row>
    <row r="327" spans="1:10" x14ac:dyDescent="0.2">
      <c r="A327" s="108" t="s">
        <v>332</v>
      </c>
      <c r="B327" s="337"/>
      <c r="C327" s="337"/>
      <c r="D327" s="337"/>
      <c r="E327" s="337"/>
      <c r="F327" s="337"/>
      <c r="G327" s="1"/>
      <c r="H327" s="1"/>
      <c r="I327" s="1"/>
      <c r="J327" s="1"/>
    </row>
    <row r="328" spans="1:10" x14ac:dyDescent="0.2">
      <c r="A328" s="108"/>
      <c r="B328" s="337"/>
      <c r="C328" s="337"/>
      <c r="D328" s="337"/>
      <c r="E328" s="337"/>
      <c r="F328" s="337"/>
      <c r="G328" s="1"/>
      <c r="H328" s="1"/>
      <c r="I328" s="1"/>
      <c r="J328" s="1"/>
    </row>
    <row r="329" spans="1:10" x14ac:dyDescent="0.2">
      <c r="A329" s="108" t="s">
        <v>1179</v>
      </c>
      <c r="B329" s="29"/>
      <c r="C329" s="29"/>
      <c r="D329" s="29"/>
      <c r="E329" s="29"/>
      <c r="F329" s="29"/>
      <c r="G329" s="1"/>
      <c r="H329" s="1"/>
      <c r="I329" s="1"/>
      <c r="J329" s="1"/>
    </row>
    <row r="330" spans="1:10" x14ac:dyDescent="0.2">
      <c r="A330" s="109" t="s">
        <v>148</v>
      </c>
      <c r="B330" s="29">
        <v>133</v>
      </c>
      <c r="C330" s="29">
        <v>134</v>
      </c>
      <c r="D330" s="29">
        <v>133</v>
      </c>
      <c r="E330" s="29">
        <v>130</v>
      </c>
      <c r="F330" s="29">
        <v>135</v>
      </c>
      <c r="G330" s="1"/>
      <c r="H330" s="1"/>
      <c r="I330" s="1"/>
      <c r="J330" s="1"/>
    </row>
    <row r="331" spans="1:10" x14ac:dyDescent="0.2">
      <c r="A331" s="82" t="s">
        <v>140</v>
      </c>
      <c r="B331" s="29">
        <v>133</v>
      </c>
      <c r="C331" s="29">
        <v>134</v>
      </c>
      <c r="D331" s="29">
        <v>133</v>
      </c>
      <c r="E331" s="29">
        <v>130</v>
      </c>
      <c r="F331" s="29">
        <v>135</v>
      </c>
      <c r="G331" s="1"/>
      <c r="H331" s="1"/>
      <c r="I331" s="1"/>
      <c r="J331" s="1"/>
    </row>
    <row r="332" spans="1:10" x14ac:dyDescent="0.2">
      <c r="A332" s="110" t="s">
        <v>62</v>
      </c>
      <c r="B332" s="29">
        <v>55</v>
      </c>
      <c r="C332" s="29">
        <v>56</v>
      </c>
      <c r="D332" s="29">
        <v>56</v>
      </c>
      <c r="E332" s="29">
        <v>56</v>
      </c>
      <c r="F332" s="29">
        <v>59</v>
      </c>
      <c r="G332" s="1"/>
      <c r="H332" s="1"/>
      <c r="I332" s="1"/>
      <c r="J332" s="1"/>
    </row>
    <row r="333" spans="1:10" x14ac:dyDescent="0.2">
      <c r="A333" s="110" t="s">
        <v>55</v>
      </c>
      <c r="B333" s="29">
        <v>1</v>
      </c>
      <c r="C333" s="29">
        <v>1</v>
      </c>
      <c r="D333" s="29">
        <v>1</v>
      </c>
      <c r="E333" s="29">
        <v>1</v>
      </c>
      <c r="F333" s="29">
        <v>1</v>
      </c>
      <c r="G333" s="1"/>
      <c r="H333" s="1"/>
      <c r="I333" s="1"/>
      <c r="J333" s="1"/>
    </row>
    <row r="334" spans="1:10" x14ac:dyDescent="0.2">
      <c r="A334" s="110" t="s">
        <v>141</v>
      </c>
      <c r="B334" s="29">
        <v>77</v>
      </c>
      <c r="C334" s="29">
        <v>77</v>
      </c>
      <c r="D334" s="29">
        <v>76</v>
      </c>
      <c r="E334" s="29">
        <v>73</v>
      </c>
      <c r="F334" s="29">
        <v>75</v>
      </c>
      <c r="G334" s="1"/>
      <c r="H334" s="1"/>
      <c r="I334" s="1"/>
      <c r="J334" s="1"/>
    </row>
    <row r="335" spans="1:10" x14ac:dyDescent="0.2">
      <c r="A335" s="342" t="s">
        <v>142</v>
      </c>
      <c r="B335" s="69" t="s">
        <v>18</v>
      </c>
      <c r="C335" s="69" t="s">
        <v>18</v>
      </c>
      <c r="D335" s="69" t="s">
        <v>18</v>
      </c>
      <c r="E335" s="69" t="s">
        <v>18</v>
      </c>
      <c r="F335" s="69" t="s">
        <v>18</v>
      </c>
      <c r="G335" s="1"/>
      <c r="H335" s="1"/>
      <c r="I335" s="1"/>
      <c r="J335" s="1"/>
    </row>
    <row r="336" spans="1:10" s="583" customFormat="1" x14ac:dyDescent="0.2">
      <c r="A336" s="111" t="s">
        <v>143</v>
      </c>
      <c r="B336" s="69" t="s">
        <v>18</v>
      </c>
      <c r="C336" s="69" t="s">
        <v>18</v>
      </c>
      <c r="D336" s="69" t="s">
        <v>18</v>
      </c>
      <c r="E336" s="69" t="s">
        <v>18</v>
      </c>
      <c r="F336" s="69" t="s">
        <v>18</v>
      </c>
      <c r="G336" s="1"/>
      <c r="H336" s="1"/>
      <c r="I336" s="1"/>
      <c r="J336" s="1"/>
    </row>
    <row r="337" spans="1:10" ht="14.25" x14ac:dyDescent="0.2">
      <c r="A337" s="111" t="s">
        <v>1180</v>
      </c>
      <c r="B337" s="69">
        <v>5</v>
      </c>
      <c r="C337" s="69">
        <v>5</v>
      </c>
      <c r="D337" s="69">
        <v>5</v>
      </c>
      <c r="E337" s="69">
        <v>6</v>
      </c>
      <c r="F337" s="69">
        <v>6</v>
      </c>
      <c r="G337" s="1"/>
      <c r="H337" s="1"/>
      <c r="I337" s="1"/>
      <c r="J337" s="1"/>
    </row>
    <row r="338" spans="1:10" ht="14.25" x14ac:dyDescent="0.2">
      <c r="A338" s="111" t="s">
        <v>622</v>
      </c>
      <c r="B338" s="69">
        <v>64</v>
      </c>
      <c r="C338" s="69">
        <v>63</v>
      </c>
      <c r="D338" s="69">
        <v>63</v>
      </c>
      <c r="E338" s="69">
        <v>59</v>
      </c>
      <c r="F338" s="69">
        <v>61</v>
      </c>
      <c r="G338" s="1"/>
      <c r="H338" s="1"/>
      <c r="I338" s="1"/>
      <c r="J338" s="1"/>
    </row>
    <row r="339" spans="1:10" ht="14.25" x14ac:dyDescent="0.2">
      <c r="A339" s="111" t="s">
        <v>1181</v>
      </c>
      <c r="B339" s="69">
        <v>8</v>
      </c>
      <c r="C339" s="69">
        <v>9</v>
      </c>
      <c r="D339" s="69">
        <v>8</v>
      </c>
      <c r="E339" s="69">
        <v>8</v>
      </c>
      <c r="F339" s="69">
        <v>8</v>
      </c>
      <c r="G339" s="1"/>
      <c r="H339" s="1"/>
      <c r="I339" s="1"/>
      <c r="J339" s="1"/>
    </row>
    <row r="340" spans="1:10" x14ac:dyDescent="0.2">
      <c r="A340" s="85" t="s">
        <v>146</v>
      </c>
      <c r="B340" s="15" t="s">
        <v>18</v>
      </c>
      <c r="C340" s="15" t="s">
        <v>18</v>
      </c>
      <c r="D340" s="15" t="s">
        <v>18</v>
      </c>
      <c r="E340" s="15" t="s">
        <v>18</v>
      </c>
      <c r="F340" s="15" t="s">
        <v>18</v>
      </c>
      <c r="G340" s="1"/>
      <c r="H340" s="1"/>
      <c r="I340" s="1"/>
      <c r="J340" s="1"/>
    </row>
    <row r="341" spans="1:10" x14ac:dyDescent="0.2">
      <c r="A341" s="85"/>
      <c r="B341" s="15"/>
      <c r="C341" s="15"/>
      <c r="D341" s="15"/>
      <c r="E341" s="15"/>
      <c r="F341" s="15"/>
      <c r="G341" s="1"/>
      <c r="H341" s="1"/>
      <c r="I341" s="1"/>
      <c r="J341" s="1"/>
    </row>
    <row r="342" spans="1:10" x14ac:dyDescent="0.2">
      <c r="A342" s="108" t="s">
        <v>334</v>
      </c>
      <c r="B342" s="15"/>
      <c r="C342" s="15"/>
      <c r="D342" s="15"/>
      <c r="E342" s="15"/>
      <c r="F342" s="15"/>
      <c r="G342" s="1"/>
      <c r="H342" s="1"/>
      <c r="I342" s="1"/>
      <c r="J342" s="1"/>
    </row>
    <row r="343" spans="1:10" s="583" customFormat="1" x14ac:dyDescent="0.2">
      <c r="A343" s="109"/>
      <c r="B343" s="29"/>
      <c r="C343" s="29"/>
      <c r="D343" s="29"/>
      <c r="E343" s="29"/>
      <c r="F343" s="29"/>
      <c r="G343" s="1"/>
      <c r="H343" s="1"/>
      <c r="I343" s="1"/>
      <c r="J343" s="1"/>
    </row>
    <row r="344" spans="1:10" s="583" customFormat="1" x14ac:dyDescent="0.2">
      <c r="A344" s="132" t="s">
        <v>1182</v>
      </c>
      <c r="B344" s="29"/>
      <c r="C344" s="29"/>
      <c r="D344" s="29"/>
      <c r="E344" s="29"/>
      <c r="F344" s="29"/>
      <c r="G344" s="1"/>
      <c r="H344" s="1"/>
      <c r="I344" s="1"/>
      <c r="J344" s="1"/>
    </row>
    <row r="345" spans="1:10" s="583" customFormat="1" x14ac:dyDescent="0.2">
      <c r="A345" s="109" t="s">
        <v>148</v>
      </c>
      <c r="B345" s="29">
        <v>27</v>
      </c>
      <c r="C345" s="29">
        <v>27</v>
      </c>
      <c r="D345" s="29">
        <v>27</v>
      </c>
      <c r="E345" s="29">
        <v>25</v>
      </c>
      <c r="F345" s="29">
        <v>25</v>
      </c>
      <c r="G345" s="1"/>
      <c r="H345" s="1"/>
      <c r="I345" s="1"/>
      <c r="J345" s="1"/>
    </row>
    <row r="346" spans="1:10" s="583" customFormat="1" x14ac:dyDescent="0.2">
      <c r="A346" s="82" t="s">
        <v>140</v>
      </c>
      <c r="B346" s="29">
        <v>27</v>
      </c>
      <c r="C346" s="29">
        <v>27</v>
      </c>
      <c r="D346" s="29">
        <v>27</v>
      </c>
      <c r="E346" s="29">
        <v>25</v>
      </c>
      <c r="F346" s="29">
        <v>25</v>
      </c>
      <c r="G346" s="1"/>
      <c r="H346" s="1"/>
      <c r="I346" s="1"/>
      <c r="J346" s="1"/>
    </row>
    <row r="347" spans="1:10" s="583" customFormat="1" x14ac:dyDescent="0.2">
      <c r="A347" s="110" t="s">
        <v>62</v>
      </c>
      <c r="B347" s="29">
        <v>18</v>
      </c>
      <c r="C347" s="29">
        <v>18</v>
      </c>
      <c r="D347" s="29">
        <v>18</v>
      </c>
      <c r="E347" s="29">
        <v>17</v>
      </c>
      <c r="F347" s="29">
        <v>17</v>
      </c>
      <c r="G347" s="1"/>
      <c r="H347" s="1"/>
      <c r="I347" s="1"/>
      <c r="J347" s="1"/>
    </row>
    <row r="348" spans="1:10" s="583" customFormat="1" x14ac:dyDescent="0.2">
      <c r="A348" s="110" t="s">
        <v>55</v>
      </c>
      <c r="B348" s="29">
        <v>1</v>
      </c>
      <c r="C348" s="29">
        <v>1</v>
      </c>
      <c r="D348" s="29">
        <v>1</v>
      </c>
      <c r="E348" s="29">
        <v>1</v>
      </c>
      <c r="F348" s="29">
        <v>1</v>
      </c>
      <c r="G348" s="1"/>
      <c r="H348" s="1"/>
      <c r="I348" s="1"/>
      <c r="J348" s="1"/>
    </row>
    <row r="349" spans="1:10" s="583" customFormat="1" x14ac:dyDescent="0.2">
      <c r="A349" s="110" t="s">
        <v>141</v>
      </c>
      <c r="B349" s="29">
        <v>8</v>
      </c>
      <c r="C349" s="29">
        <v>8</v>
      </c>
      <c r="D349" s="29">
        <v>8</v>
      </c>
      <c r="E349" s="29">
        <v>7</v>
      </c>
      <c r="F349" s="29">
        <v>7</v>
      </c>
      <c r="G349" s="1"/>
      <c r="H349" s="1"/>
      <c r="I349" s="1"/>
      <c r="J349" s="1"/>
    </row>
    <row r="350" spans="1:10" s="583" customFormat="1" x14ac:dyDescent="0.2">
      <c r="A350" s="111" t="s">
        <v>142</v>
      </c>
      <c r="B350" s="69" t="s">
        <v>19</v>
      </c>
      <c r="C350" s="69" t="s">
        <v>19</v>
      </c>
      <c r="D350" s="69" t="s">
        <v>19</v>
      </c>
      <c r="E350" s="69" t="s">
        <v>19</v>
      </c>
      <c r="F350" s="69" t="s">
        <v>19</v>
      </c>
      <c r="G350" s="1"/>
      <c r="H350" s="1"/>
      <c r="I350" s="1"/>
      <c r="J350" s="1"/>
    </row>
    <row r="351" spans="1:10" s="583" customFormat="1" x14ac:dyDescent="0.2">
      <c r="A351" s="111" t="s">
        <v>143</v>
      </c>
      <c r="B351" s="69">
        <v>1</v>
      </c>
      <c r="C351" s="69">
        <v>1</v>
      </c>
      <c r="D351" s="69">
        <v>1</v>
      </c>
      <c r="E351" s="69">
        <v>1</v>
      </c>
      <c r="F351" s="69">
        <v>1</v>
      </c>
      <c r="G351" s="1"/>
      <c r="H351" s="1"/>
      <c r="I351" s="1"/>
      <c r="J351" s="1"/>
    </row>
    <row r="352" spans="1:10" s="583" customFormat="1" x14ac:dyDescent="0.2">
      <c r="A352" s="111" t="s">
        <v>144</v>
      </c>
      <c r="B352" s="69" t="s">
        <v>19</v>
      </c>
      <c r="C352" s="69" t="s">
        <v>19</v>
      </c>
      <c r="D352" s="69" t="s">
        <v>19</v>
      </c>
      <c r="E352" s="69" t="s">
        <v>19</v>
      </c>
      <c r="F352" s="69" t="s">
        <v>19</v>
      </c>
      <c r="G352" s="1"/>
      <c r="H352" s="1"/>
      <c r="I352" s="1"/>
      <c r="J352" s="1"/>
    </row>
    <row r="353" spans="1:10" s="583" customFormat="1" x14ac:dyDescent="0.2">
      <c r="A353" s="111" t="s">
        <v>145</v>
      </c>
      <c r="B353" s="69">
        <v>0</v>
      </c>
      <c r="C353" s="69">
        <v>0</v>
      </c>
      <c r="D353" s="69">
        <v>0</v>
      </c>
      <c r="E353" s="69">
        <v>0</v>
      </c>
      <c r="F353" s="69">
        <v>0</v>
      </c>
      <c r="G353" s="1"/>
      <c r="H353" s="1"/>
      <c r="I353" s="1"/>
      <c r="J353" s="1"/>
    </row>
    <row r="354" spans="1:10" s="583" customFormat="1" ht="14.25" x14ac:dyDescent="0.2">
      <c r="A354" s="111" t="s">
        <v>1183</v>
      </c>
      <c r="B354" s="69">
        <v>7</v>
      </c>
      <c r="C354" s="69">
        <v>7</v>
      </c>
      <c r="D354" s="69">
        <v>7</v>
      </c>
      <c r="E354" s="69">
        <v>6</v>
      </c>
      <c r="F354" s="69">
        <v>6</v>
      </c>
      <c r="G354" s="1"/>
      <c r="H354" s="1"/>
      <c r="I354" s="1"/>
      <c r="J354" s="1"/>
    </row>
    <row r="355" spans="1:10" s="583" customFormat="1" hidden="1" x14ac:dyDescent="0.2">
      <c r="A355" s="338" t="s">
        <v>146</v>
      </c>
      <c r="B355" s="15">
        <v>0</v>
      </c>
      <c r="C355" s="15">
        <v>0</v>
      </c>
      <c r="D355" s="15">
        <v>0</v>
      </c>
      <c r="E355" s="15">
        <v>0</v>
      </c>
      <c r="F355" s="15">
        <v>0</v>
      </c>
      <c r="G355" s="1"/>
      <c r="H355" s="1"/>
      <c r="I355" s="1"/>
      <c r="J355" s="1"/>
    </row>
    <row r="356" spans="1:10" s="583" customFormat="1" x14ac:dyDescent="0.2">
      <c r="A356" s="85"/>
      <c r="B356" s="15"/>
      <c r="C356" s="15"/>
      <c r="D356" s="15"/>
      <c r="E356" s="15"/>
      <c r="F356" s="15"/>
      <c r="G356" s="1"/>
      <c r="H356" s="1"/>
      <c r="I356" s="1"/>
      <c r="J356" s="1"/>
    </row>
    <row r="357" spans="1:10" s="583" customFormat="1" x14ac:dyDescent="0.2">
      <c r="A357" s="137" t="s">
        <v>1184</v>
      </c>
      <c r="B357" s="15"/>
      <c r="C357" s="15"/>
      <c r="D357" s="15"/>
      <c r="E357" s="15"/>
      <c r="F357" s="15"/>
      <c r="G357" s="1"/>
      <c r="H357" s="1"/>
      <c r="I357" s="1"/>
      <c r="J357" s="1"/>
    </row>
    <row r="358" spans="1:10" s="583" customFormat="1" x14ac:dyDescent="0.2">
      <c r="A358" s="107" t="s">
        <v>148</v>
      </c>
      <c r="B358" s="15">
        <v>57</v>
      </c>
      <c r="C358" s="15">
        <v>57</v>
      </c>
      <c r="D358" s="15">
        <v>58</v>
      </c>
      <c r="E358" s="15">
        <v>58</v>
      </c>
      <c r="F358" s="15">
        <v>56</v>
      </c>
      <c r="G358" s="1"/>
      <c r="H358" s="1"/>
      <c r="I358" s="1"/>
      <c r="J358" s="1"/>
    </row>
    <row r="359" spans="1:10" s="583" customFormat="1" x14ac:dyDescent="0.2">
      <c r="A359" s="85" t="s">
        <v>140</v>
      </c>
      <c r="B359" s="15">
        <v>57</v>
      </c>
      <c r="C359" s="15">
        <v>57</v>
      </c>
      <c r="D359" s="15">
        <v>58</v>
      </c>
      <c r="E359" s="15">
        <v>58</v>
      </c>
      <c r="F359" s="15">
        <v>56</v>
      </c>
      <c r="G359" s="1"/>
      <c r="H359" s="1"/>
      <c r="I359" s="1"/>
      <c r="J359" s="1"/>
    </row>
    <row r="360" spans="1:10" s="583" customFormat="1" x14ac:dyDescent="0.2">
      <c r="A360" s="340" t="s">
        <v>62</v>
      </c>
      <c r="B360" s="15">
        <v>25</v>
      </c>
      <c r="C360" s="15">
        <v>25</v>
      </c>
      <c r="D360" s="15">
        <v>26</v>
      </c>
      <c r="E360" s="15">
        <v>26</v>
      </c>
      <c r="F360" s="15">
        <v>25</v>
      </c>
      <c r="G360" s="1"/>
      <c r="H360" s="1"/>
      <c r="I360" s="1"/>
      <c r="J360" s="1"/>
    </row>
    <row r="361" spans="1:10" s="583" customFormat="1" x14ac:dyDescent="0.2">
      <c r="A361" s="340" t="s">
        <v>55</v>
      </c>
      <c r="B361" s="15">
        <v>0</v>
      </c>
      <c r="C361" s="15">
        <v>0</v>
      </c>
      <c r="D361" s="15">
        <v>0</v>
      </c>
      <c r="E361" s="15">
        <v>0</v>
      </c>
      <c r="F361" s="15">
        <v>0</v>
      </c>
      <c r="G361" s="1"/>
      <c r="H361" s="1"/>
      <c r="I361" s="1"/>
      <c r="J361" s="1"/>
    </row>
    <row r="362" spans="1:10" s="583" customFormat="1" x14ac:dyDescent="0.2">
      <c r="A362" s="340" t="s">
        <v>141</v>
      </c>
      <c r="B362" s="15">
        <v>32</v>
      </c>
      <c r="C362" s="15">
        <v>32</v>
      </c>
      <c r="D362" s="15">
        <v>32</v>
      </c>
      <c r="E362" s="15">
        <v>32</v>
      </c>
      <c r="F362" s="15">
        <v>31</v>
      </c>
      <c r="G362" s="1"/>
      <c r="H362" s="1"/>
      <c r="I362" s="1"/>
      <c r="J362" s="1"/>
    </row>
    <row r="363" spans="1:10" s="583" customFormat="1" x14ac:dyDescent="0.2">
      <c r="A363" s="83" t="s">
        <v>142</v>
      </c>
      <c r="B363" s="41" t="s">
        <v>19</v>
      </c>
      <c r="C363" s="41" t="s">
        <v>19</v>
      </c>
      <c r="D363" s="41" t="s">
        <v>19</v>
      </c>
      <c r="E363" s="41" t="s">
        <v>19</v>
      </c>
      <c r="F363" s="41" t="s">
        <v>19</v>
      </c>
      <c r="G363" s="1"/>
      <c r="H363" s="1"/>
      <c r="I363" s="1"/>
      <c r="J363" s="1"/>
    </row>
    <row r="364" spans="1:10" s="583" customFormat="1" x14ac:dyDescent="0.2">
      <c r="A364" s="83" t="s">
        <v>143</v>
      </c>
      <c r="B364" s="41">
        <v>1</v>
      </c>
      <c r="C364" s="41">
        <v>1</v>
      </c>
      <c r="D364" s="41">
        <v>1</v>
      </c>
      <c r="E364" s="41">
        <v>1</v>
      </c>
      <c r="F364" s="41">
        <v>1</v>
      </c>
      <c r="G364" s="1"/>
      <c r="H364" s="1"/>
      <c r="I364" s="1"/>
      <c r="J364" s="1"/>
    </row>
    <row r="365" spans="1:10" s="583" customFormat="1" x14ac:dyDescent="0.2">
      <c r="A365" s="83" t="s">
        <v>144</v>
      </c>
      <c r="B365" s="41" t="s">
        <v>19</v>
      </c>
      <c r="C365" s="41" t="s">
        <v>19</v>
      </c>
      <c r="D365" s="41" t="s">
        <v>19</v>
      </c>
      <c r="E365" s="41" t="s">
        <v>19</v>
      </c>
      <c r="F365" s="41" t="s">
        <v>19</v>
      </c>
      <c r="G365" s="1"/>
      <c r="H365" s="1"/>
      <c r="I365" s="1"/>
      <c r="J365" s="1"/>
    </row>
    <row r="366" spans="1:10" s="583" customFormat="1" ht="14.25" x14ac:dyDescent="0.2">
      <c r="A366" s="83" t="s">
        <v>1185</v>
      </c>
      <c r="B366" s="41">
        <v>25</v>
      </c>
      <c r="C366" s="41">
        <v>25</v>
      </c>
      <c r="D366" s="41">
        <v>25</v>
      </c>
      <c r="E366" s="41">
        <v>25</v>
      </c>
      <c r="F366" s="41">
        <v>24</v>
      </c>
      <c r="G366" s="1"/>
      <c r="H366" s="1"/>
      <c r="I366" s="1"/>
      <c r="J366" s="1"/>
    </row>
    <row r="367" spans="1:10" s="583" customFormat="1" ht="14.25" x14ac:dyDescent="0.2">
      <c r="A367" s="174" t="s">
        <v>1183</v>
      </c>
      <c r="B367" s="42">
        <v>6</v>
      </c>
      <c r="C367" s="42">
        <v>6</v>
      </c>
      <c r="D367" s="42">
        <v>6</v>
      </c>
      <c r="E367" s="42">
        <v>6</v>
      </c>
      <c r="F367" s="42">
        <v>6</v>
      </c>
      <c r="G367" s="1"/>
      <c r="H367" s="1"/>
      <c r="I367" s="1"/>
      <c r="J367" s="1"/>
    </row>
    <row r="368" spans="1:10" s="583" customFormat="1" ht="12.75" hidden="1" customHeight="1" x14ac:dyDescent="0.2">
      <c r="A368" s="457" t="s">
        <v>146</v>
      </c>
      <c r="B368" s="76">
        <v>0</v>
      </c>
      <c r="C368" s="76">
        <v>0</v>
      </c>
      <c r="D368" s="76">
        <v>0</v>
      </c>
      <c r="E368" s="76">
        <v>0</v>
      </c>
      <c r="F368" s="76">
        <v>0</v>
      </c>
      <c r="G368" s="1"/>
      <c r="H368" s="1"/>
      <c r="I368" s="1"/>
      <c r="J368" s="1"/>
    </row>
    <row r="369" spans="1:10" ht="89.25" customHeight="1" x14ac:dyDescent="0.2">
      <c r="A369" s="1222" t="s">
        <v>1416</v>
      </c>
      <c r="B369" s="1223"/>
      <c r="C369" s="1223"/>
      <c r="D369" s="1223"/>
      <c r="E369" s="1223"/>
      <c r="F369" s="1223"/>
      <c r="G369" s="1"/>
      <c r="H369" s="1"/>
      <c r="I369" s="1"/>
      <c r="J369" s="1"/>
    </row>
    <row r="370" spans="1:10" ht="13.5" customHeight="1" x14ac:dyDescent="0.2">
      <c r="A370" s="1104" t="s">
        <v>1151</v>
      </c>
      <c r="B370" s="1104"/>
      <c r="C370" s="1104"/>
      <c r="D370" s="1104"/>
      <c r="E370" s="1104"/>
      <c r="F370" s="1104"/>
      <c r="G370" s="1"/>
      <c r="H370" s="1"/>
      <c r="I370" s="1"/>
      <c r="J370" s="1"/>
    </row>
    <row r="371" spans="1:10" x14ac:dyDescent="0.2">
      <c r="A371" s="107"/>
      <c r="B371" s="10"/>
      <c r="C371" s="10"/>
      <c r="D371" s="10"/>
      <c r="E371" s="10"/>
      <c r="F371" s="10"/>
      <c r="G371" s="1"/>
      <c r="H371" s="1"/>
      <c r="I371" s="1"/>
      <c r="J371" s="1"/>
    </row>
    <row r="372" spans="1:10" x14ac:dyDescent="0.2">
      <c r="A372" s="107"/>
      <c r="B372" s="15"/>
      <c r="C372" s="15"/>
      <c r="D372" s="15"/>
      <c r="E372" s="15"/>
      <c r="F372" s="15"/>
      <c r="G372" s="1"/>
      <c r="H372" s="1"/>
      <c r="I372" s="1"/>
      <c r="J372" s="1"/>
    </row>
    <row r="373" spans="1:10" x14ac:dyDescent="0.2">
      <c r="A373" s="107"/>
      <c r="B373" s="10"/>
      <c r="C373" s="10"/>
      <c r="D373" s="10"/>
      <c r="E373" s="10"/>
      <c r="F373" s="10"/>
      <c r="G373" s="1"/>
      <c r="H373" s="1"/>
      <c r="I373" s="1"/>
      <c r="J373" s="1"/>
    </row>
    <row r="374" spans="1:10" x14ac:dyDescent="0.2">
      <c r="G374" s="1"/>
      <c r="H374" s="1"/>
      <c r="I374" s="1"/>
      <c r="J374" s="1"/>
    </row>
    <row r="375" spans="1:10" x14ac:dyDescent="0.2">
      <c r="A375" s="1102" t="s">
        <v>150</v>
      </c>
      <c r="B375" s="1102"/>
      <c r="C375" s="1102"/>
      <c r="D375" s="1102"/>
      <c r="E375" s="1102"/>
      <c r="F375" s="1102"/>
      <c r="G375" s="1"/>
      <c r="H375" s="1"/>
      <c r="I375" s="1"/>
      <c r="J375" s="1"/>
    </row>
    <row r="376" spans="1:10" s="582" customFormat="1" ht="15" x14ac:dyDescent="0.25">
      <c r="A376" s="1101" t="s">
        <v>151</v>
      </c>
      <c r="B376" s="1101"/>
      <c r="C376" s="1101"/>
      <c r="D376" s="1101"/>
      <c r="E376" s="1101"/>
      <c r="F376" s="1101"/>
      <c r="G376" s="1"/>
      <c r="H376" s="1"/>
      <c r="I376" s="1"/>
      <c r="J376" s="1"/>
    </row>
    <row r="377" spans="1:10" x14ac:dyDescent="0.2">
      <c r="A377" s="22" t="s">
        <v>102</v>
      </c>
      <c r="B377" s="96"/>
      <c r="C377" s="23"/>
      <c r="D377" s="23"/>
      <c r="E377" s="23"/>
      <c r="F377" s="23"/>
      <c r="G377" s="1"/>
      <c r="H377" s="1"/>
      <c r="I377" s="1"/>
      <c r="J377" s="1"/>
    </row>
    <row r="378" spans="1:10" x14ac:dyDescent="0.2">
      <c r="G378" s="1"/>
      <c r="H378" s="1"/>
      <c r="I378" s="1"/>
      <c r="J378" s="1"/>
    </row>
    <row r="379" spans="1:10" x14ac:dyDescent="0.2">
      <c r="A379" s="11"/>
      <c r="B379" s="12">
        <v>40909</v>
      </c>
      <c r="C379" s="12">
        <v>41275</v>
      </c>
      <c r="D379" s="12">
        <v>41640</v>
      </c>
      <c r="E379" s="12">
        <v>42005</v>
      </c>
      <c r="F379" s="12">
        <v>42370</v>
      </c>
      <c r="G379" s="1"/>
      <c r="H379" s="1"/>
      <c r="I379" s="1"/>
      <c r="J379" s="1"/>
    </row>
    <row r="380" spans="1:10" x14ac:dyDescent="0.2">
      <c r="A380" s="108" t="s">
        <v>332</v>
      </c>
      <c r="B380" s="44"/>
      <c r="C380" s="44"/>
      <c r="D380" s="44"/>
      <c r="E380" s="44"/>
      <c r="F380" s="44"/>
      <c r="G380" s="1"/>
      <c r="H380" s="1"/>
      <c r="I380" s="1"/>
      <c r="J380" s="1"/>
    </row>
    <row r="381" spans="1:10" x14ac:dyDescent="0.2">
      <c r="A381" s="9"/>
      <c r="B381" s="44"/>
      <c r="C381" s="44"/>
      <c r="D381" s="44"/>
      <c r="E381" s="44"/>
      <c r="F381" s="44"/>
      <c r="G381" s="1"/>
      <c r="H381" s="1"/>
      <c r="I381" s="1"/>
      <c r="J381" s="1"/>
    </row>
    <row r="382" spans="1:10" x14ac:dyDescent="0.2">
      <c r="A382" s="108" t="s">
        <v>1179</v>
      </c>
      <c r="B382" s="44"/>
      <c r="C382" s="44"/>
      <c r="D382" s="44"/>
      <c r="E382" s="44"/>
      <c r="F382" s="44"/>
      <c r="G382" s="1"/>
      <c r="H382" s="1"/>
      <c r="I382" s="1"/>
      <c r="J382" s="1"/>
    </row>
    <row r="383" spans="1:10" x14ac:dyDescent="0.2">
      <c r="A383" s="7" t="s">
        <v>153</v>
      </c>
      <c r="B383" s="117">
        <v>3.3029600000000001</v>
      </c>
      <c r="C383" s="117">
        <v>3.4292600000000002</v>
      </c>
      <c r="D383" s="117">
        <v>3.5153750000000001</v>
      </c>
      <c r="E383" s="117">
        <v>3.5578449999999999</v>
      </c>
      <c r="F383" s="117">
        <v>3.768662</v>
      </c>
      <c r="G383" s="1"/>
      <c r="H383" s="1"/>
      <c r="I383" s="1"/>
      <c r="J383" s="1"/>
    </row>
    <row r="384" spans="1:10" x14ac:dyDescent="0.2">
      <c r="A384" s="118"/>
      <c r="B384" s="119"/>
      <c r="C384" s="119"/>
      <c r="D384" s="119"/>
      <c r="E384" s="119"/>
      <c r="F384" s="119"/>
      <c r="G384" s="1"/>
      <c r="H384" s="1"/>
      <c r="I384" s="1"/>
      <c r="J384" s="1"/>
    </row>
    <row r="385" spans="1:10" x14ac:dyDescent="0.2">
      <c r="A385" s="3" t="s">
        <v>154</v>
      </c>
      <c r="B385" s="103">
        <v>27.976130000000001</v>
      </c>
      <c r="C385" s="103">
        <v>26.627330000000001</v>
      </c>
      <c r="D385" s="103">
        <v>28.086290000000002</v>
      </c>
      <c r="E385" s="103">
        <v>27.8</v>
      </c>
      <c r="F385" s="103">
        <v>32.99136</v>
      </c>
      <c r="G385" s="1"/>
      <c r="H385" s="1"/>
      <c r="I385" s="1"/>
      <c r="J385" s="1"/>
    </row>
    <row r="386" spans="1:10" x14ac:dyDescent="0.2">
      <c r="A386" s="3"/>
      <c r="B386" s="103"/>
      <c r="C386" s="103"/>
      <c r="D386" s="103"/>
      <c r="E386" s="103"/>
      <c r="F386" s="103"/>
      <c r="G386" s="1"/>
      <c r="H386" s="1"/>
      <c r="I386" s="1"/>
      <c r="J386" s="1"/>
    </row>
    <row r="387" spans="1:10" x14ac:dyDescent="0.2">
      <c r="A387" s="108" t="s">
        <v>334</v>
      </c>
      <c r="B387" s="103"/>
      <c r="C387" s="103"/>
      <c r="D387" s="103"/>
      <c r="E387" s="103"/>
      <c r="F387" s="103"/>
      <c r="G387" s="1"/>
      <c r="H387" s="1"/>
      <c r="I387" s="1"/>
      <c r="J387" s="1"/>
    </row>
    <row r="388" spans="1:10" x14ac:dyDescent="0.2">
      <c r="A388" s="3"/>
      <c r="B388" s="103"/>
      <c r="C388" s="103"/>
      <c r="D388" s="103"/>
      <c r="E388" s="103"/>
      <c r="F388" s="103"/>
      <c r="G388" s="1"/>
      <c r="H388" s="1"/>
      <c r="I388" s="1"/>
      <c r="J388" s="1"/>
    </row>
    <row r="389" spans="1:10" x14ac:dyDescent="0.2">
      <c r="A389" s="132" t="s">
        <v>1182</v>
      </c>
      <c r="B389" s="103"/>
      <c r="C389" s="103"/>
      <c r="D389" s="103"/>
      <c r="E389" s="103"/>
      <c r="F389" s="103"/>
      <c r="G389" s="1"/>
      <c r="H389" s="1"/>
      <c r="I389" s="1"/>
      <c r="J389" s="1"/>
    </row>
    <row r="390" spans="1:10" x14ac:dyDescent="0.2">
      <c r="A390" s="7" t="s">
        <v>153</v>
      </c>
      <c r="B390" s="117">
        <v>308.60899999999998</v>
      </c>
      <c r="C390" s="117">
        <v>241.0924</v>
      </c>
      <c r="D390" s="117">
        <v>203.64060000000001</v>
      </c>
      <c r="E390" s="117">
        <v>164.84690000000001</v>
      </c>
      <c r="F390" s="117">
        <v>129.37559999999999</v>
      </c>
      <c r="G390" s="1"/>
      <c r="H390" s="1"/>
      <c r="I390" s="1"/>
      <c r="J390" s="1"/>
    </row>
    <row r="391" spans="1:10" ht="14.25" x14ac:dyDescent="0.2">
      <c r="A391" s="17" t="s">
        <v>1186</v>
      </c>
      <c r="B391" s="117">
        <v>308.18979999999999</v>
      </c>
      <c r="C391" s="117">
        <v>240.7115</v>
      </c>
      <c r="D391" s="117">
        <v>203.29499999999999</v>
      </c>
      <c r="E391" s="117">
        <v>164.54079999999999</v>
      </c>
      <c r="F391" s="117">
        <v>129.1009</v>
      </c>
      <c r="G391" s="1"/>
      <c r="H391" s="1"/>
      <c r="I391" s="1"/>
      <c r="J391" s="1"/>
    </row>
    <row r="392" spans="1:10" ht="14.25" x14ac:dyDescent="0.2">
      <c r="A392" s="17" t="s">
        <v>722</v>
      </c>
      <c r="B392" s="103">
        <v>0.419155</v>
      </c>
      <c r="C392" s="103">
        <v>0.38096200000000002</v>
      </c>
      <c r="D392" s="103">
        <v>0.34560200000000002</v>
      </c>
      <c r="E392" s="103">
        <v>0.30608200000000002</v>
      </c>
      <c r="F392" s="103">
        <v>0.27477600000000002</v>
      </c>
      <c r="G392" s="1"/>
      <c r="H392" s="1"/>
      <c r="I392" s="1"/>
      <c r="J392" s="1"/>
    </row>
    <row r="393" spans="1:10" x14ac:dyDescent="0.2">
      <c r="A393" s="118"/>
      <c r="B393" s="103"/>
      <c r="C393" s="103"/>
      <c r="D393" s="103"/>
      <c r="E393" s="103"/>
      <c r="F393" s="103"/>
      <c r="G393" s="1"/>
      <c r="H393" s="1"/>
      <c r="I393" s="1"/>
      <c r="J393" s="1"/>
    </row>
    <row r="394" spans="1:10" x14ac:dyDescent="0.2">
      <c r="A394" s="3" t="s">
        <v>154</v>
      </c>
      <c r="B394" s="103" t="s">
        <v>18</v>
      </c>
      <c r="C394" s="103" t="s">
        <v>18</v>
      </c>
      <c r="D394" s="103" t="s">
        <v>18</v>
      </c>
      <c r="E394" s="103" t="s">
        <v>18</v>
      </c>
      <c r="F394" s="103" t="s">
        <v>18</v>
      </c>
      <c r="G394" s="1"/>
      <c r="H394" s="1"/>
      <c r="I394" s="1"/>
      <c r="J394" s="1"/>
    </row>
    <row r="395" spans="1:10" x14ac:dyDescent="0.2">
      <c r="A395" s="3"/>
      <c r="B395" s="103"/>
      <c r="C395" s="103"/>
      <c r="D395" s="103"/>
      <c r="E395" s="103"/>
      <c r="F395" s="103"/>
      <c r="G395" s="1"/>
      <c r="H395" s="1"/>
      <c r="I395" s="1"/>
      <c r="J395" s="1"/>
    </row>
    <row r="396" spans="1:10" x14ac:dyDescent="0.2">
      <c r="A396" s="137" t="s">
        <v>1184</v>
      </c>
      <c r="B396" s="103"/>
      <c r="C396" s="103"/>
      <c r="D396" s="103"/>
      <c r="E396" s="103"/>
      <c r="F396" s="103"/>
      <c r="G396" s="1"/>
      <c r="H396" s="1"/>
      <c r="I396" s="1"/>
      <c r="J396" s="1"/>
    </row>
    <row r="397" spans="1:10" x14ac:dyDescent="0.2">
      <c r="A397" s="109" t="s">
        <v>153</v>
      </c>
      <c r="B397" s="99">
        <v>3750.085</v>
      </c>
      <c r="C397" s="99">
        <v>4055.828</v>
      </c>
      <c r="D397" s="99">
        <v>4340.6679999999997</v>
      </c>
      <c r="E397" s="99">
        <v>4703.8329999999996</v>
      </c>
      <c r="F397" s="99">
        <v>5051.3440000000001</v>
      </c>
      <c r="G397" s="1"/>
      <c r="H397" s="1"/>
      <c r="I397" s="1"/>
      <c r="J397" s="1"/>
    </row>
    <row r="398" spans="1:10" ht="14.25" x14ac:dyDescent="0.2">
      <c r="A398" s="138" t="s">
        <v>545</v>
      </c>
      <c r="B398" s="99">
        <v>2424.4029999999998</v>
      </c>
      <c r="C398" s="99">
        <v>2683.357</v>
      </c>
      <c r="D398" s="99">
        <v>2914.1709999999998</v>
      </c>
      <c r="E398" s="99">
        <v>3217.38</v>
      </c>
      <c r="F398" s="99">
        <v>3486.3130000000001</v>
      </c>
      <c r="G398" s="1"/>
      <c r="H398" s="1"/>
      <c r="I398" s="1"/>
      <c r="J398" s="1"/>
    </row>
    <row r="399" spans="1:10" ht="14.25" x14ac:dyDescent="0.2">
      <c r="A399" s="17" t="s">
        <v>1187</v>
      </c>
      <c r="B399" s="117">
        <v>718.34799999999996</v>
      </c>
      <c r="C399" s="117">
        <v>729.62969999999996</v>
      </c>
      <c r="D399" s="117">
        <v>747.4393</v>
      </c>
      <c r="E399" s="117">
        <v>783.53150000000005</v>
      </c>
      <c r="F399" s="117">
        <v>875.80489999999998</v>
      </c>
      <c r="G399" s="1"/>
      <c r="H399" s="1"/>
      <c r="I399" s="1"/>
      <c r="J399" s="1"/>
    </row>
    <row r="400" spans="1:10" ht="14.25" x14ac:dyDescent="0.2">
      <c r="A400" s="17" t="s">
        <v>1188</v>
      </c>
      <c r="B400" s="117">
        <v>0.58094599999999996</v>
      </c>
      <c r="C400" s="117">
        <v>0.40748499999999999</v>
      </c>
      <c r="D400" s="117">
        <v>0.28636099999999998</v>
      </c>
      <c r="E400" s="117">
        <v>0.194437</v>
      </c>
      <c r="F400" s="117">
        <v>0.13362299999999999</v>
      </c>
      <c r="G400" s="1"/>
      <c r="H400" s="1"/>
      <c r="I400" s="1"/>
      <c r="J400" s="1"/>
    </row>
    <row r="401" spans="1:10" x14ac:dyDescent="0.2">
      <c r="A401" s="17" t="s">
        <v>350</v>
      </c>
      <c r="B401" s="117">
        <v>606.75289999999995</v>
      </c>
      <c r="C401" s="117">
        <v>642.43430000000001</v>
      </c>
      <c r="D401" s="117">
        <v>678.77139999999997</v>
      </c>
      <c r="E401" s="117">
        <v>702.7269</v>
      </c>
      <c r="F401" s="117">
        <v>689.09199999999998</v>
      </c>
      <c r="G401" s="1"/>
      <c r="H401" s="1"/>
      <c r="I401" s="1"/>
      <c r="J401" s="1"/>
    </row>
    <row r="402" spans="1:10" x14ac:dyDescent="0.2">
      <c r="A402" s="17" t="s">
        <v>351</v>
      </c>
      <c r="B402" s="103" t="s">
        <v>18</v>
      </c>
      <c r="C402" s="103" t="s">
        <v>18</v>
      </c>
      <c r="D402" s="103" t="s">
        <v>18</v>
      </c>
      <c r="E402" s="103" t="s">
        <v>18</v>
      </c>
      <c r="F402" s="103" t="s">
        <v>18</v>
      </c>
      <c r="G402" s="1"/>
      <c r="H402" s="1"/>
      <c r="I402" s="1"/>
      <c r="J402" s="1"/>
    </row>
    <row r="403" spans="1:10" x14ac:dyDescent="0.2">
      <c r="A403" s="118"/>
      <c r="B403" s="103"/>
      <c r="C403" s="103"/>
      <c r="D403" s="103"/>
      <c r="E403" s="103"/>
      <c r="F403" s="103"/>
      <c r="G403" s="1"/>
      <c r="H403" s="1"/>
      <c r="I403" s="1"/>
      <c r="J403" s="1"/>
    </row>
    <row r="404" spans="1:10" x14ac:dyDescent="0.2">
      <c r="A404" s="3" t="s">
        <v>154</v>
      </c>
      <c r="B404" s="103" t="s">
        <v>18</v>
      </c>
      <c r="C404" s="103" t="s">
        <v>18</v>
      </c>
      <c r="D404" s="103" t="s">
        <v>18</v>
      </c>
      <c r="E404" s="103" t="s">
        <v>18</v>
      </c>
      <c r="F404" s="103" t="s">
        <v>18</v>
      </c>
      <c r="G404" s="1"/>
      <c r="H404" s="1"/>
      <c r="I404" s="1"/>
      <c r="J404" s="1"/>
    </row>
    <row r="405" spans="1:10" ht="27" customHeight="1" x14ac:dyDescent="0.2">
      <c r="A405" s="1174" t="s">
        <v>1189</v>
      </c>
      <c r="B405" s="1211"/>
      <c r="C405" s="1211"/>
      <c r="D405" s="1211"/>
      <c r="E405" s="1211"/>
      <c r="F405" s="1211"/>
      <c r="G405" s="1"/>
      <c r="H405" s="1"/>
      <c r="I405" s="1"/>
      <c r="J405" s="1"/>
    </row>
    <row r="406" spans="1:10" x14ac:dyDescent="0.2">
      <c r="A406" s="1104" t="s">
        <v>1151</v>
      </c>
      <c r="B406" s="1104"/>
      <c r="C406" s="1104"/>
      <c r="D406" s="1104"/>
      <c r="E406" s="1104"/>
      <c r="F406" s="1104"/>
      <c r="G406" s="1"/>
      <c r="H406" s="1"/>
      <c r="I406" s="1"/>
      <c r="J406" s="1"/>
    </row>
    <row r="407" spans="1:10" x14ac:dyDescent="0.2">
      <c r="A407" s="118"/>
      <c r="B407" s="10"/>
      <c r="C407" s="10"/>
      <c r="D407" s="10"/>
      <c r="E407" s="10"/>
      <c r="F407" s="10"/>
      <c r="G407" s="1"/>
      <c r="H407" s="1"/>
      <c r="I407" s="1"/>
      <c r="J407" s="1"/>
    </row>
    <row r="408" spans="1:10" x14ac:dyDescent="0.2">
      <c r="A408" s="118"/>
      <c r="B408" s="10"/>
      <c r="C408" s="10"/>
      <c r="D408" s="10"/>
      <c r="E408" s="10"/>
      <c r="F408" s="10"/>
      <c r="G408" s="1"/>
      <c r="H408" s="1"/>
      <c r="I408" s="1"/>
      <c r="J408" s="1"/>
    </row>
    <row r="409" spans="1:10" x14ac:dyDescent="0.2">
      <c r="A409" s="118"/>
      <c r="B409" s="10"/>
      <c r="C409" s="10"/>
      <c r="D409" s="10"/>
      <c r="E409" s="10"/>
      <c r="F409" s="10"/>
      <c r="G409" s="1"/>
      <c r="H409" s="1"/>
      <c r="I409" s="1"/>
      <c r="J409" s="1"/>
    </row>
    <row r="410" spans="1:10" x14ac:dyDescent="0.2">
      <c r="A410" s="48"/>
      <c r="B410" s="23"/>
      <c r="C410" s="23"/>
      <c r="D410" s="23"/>
      <c r="E410" s="23"/>
      <c r="F410" s="23"/>
      <c r="G410" s="1"/>
      <c r="H410" s="1"/>
      <c r="I410" s="1"/>
      <c r="J410" s="1"/>
    </row>
    <row r="411" spans="1:10" x14ac:dyDescent="0.2">
      <c r="A411" s="1102" t="s">
        <v>155</v>
      </c>
      <c r="B411" s="1102"/>
      <c r="C411" s="1102"/>
      <c r="D411" s="1102"/>
      <c r="E411" s="1102"/>
      <c r="F411" s="1102"/>
      <c r="G411" s="1"/>
      <c r="H411" s="1"/>
      <c r="I411" s="1"/>
      <c r="J411" s="1"/>
    </row>
    <row r="412" spans="1:10" s="582" customFormat="1" ht="15" x14ac:dyDescent="0.25">
      <c r="A412" s="1101" t="s">
        <v>156</v>
      </c>
      <c r="B412" s="1101"/>
      <c r="C412" s="1101"/>
      <c r="D412" s="1101"/>
      <c r="E412" s="1101"/>
      <c r="F412" s="1101"/>
      <c r="G412" s="1"/>
      <c r="H412" s="1"/>
      <c r="I412" s="1"/>
      <c r="J412" s="1"/>
    </row>
    <row r="413" spans="1:10" x14ac:dyDescent="0.2">
      <c r="A413" s="22" t="s">
        <v>1190</v>
      </c>
      <c r="B413" s="23"/>
      <c r="C413" s="23"/>
      <c r="D413" s="23"/>
      <c r="E413" s="23"/>
      <c r="F413" s="23"/>
      <c r="G413" s="1"/>
      <c r="H413" s="1"/>
      <c r="I413" s="1"/>
      <c r="J413" s="1"/>
    </row>
    <row r="414" spans="1:10" x14ac:dyDescent="0.2">
      <c r="A414" s="48"/>
      <c r="B414" s="23"/>
      <c r="C414" s="23"/>
      <c r="D414" s="23"/>
      <c r="E414" s="23"/>
      <c r="F414" s="23"/>
      <c r="G414" s="1"/>
      <c r="H414" s="1"/>
      <c r="I414" s="1"/>
      <c r="J414" s="1"/>
    </row>
    <row r="415" spans="1:10" x14ac:dyDescent="0.2">
      <c r="A415" s="11"/>
      <c r="B415" s="12">
        <v>40909</v>
      </c>
      <c r="C415" s="12">
        <v>41275</v>
      </c>
      <c r="D415" s="12">
        <v>41640</v>
      </c>
      <c r="E415" s="12">
        <v>42005</v>
      </c>
      <c r="F415" s="12">
        <v>42370</v>
      </c>
      <c r="G415" s="1"/>
      <c r="H415" s="1"/>
      <c r="I415" s="1"/>
      <c r="J415" s="1"/>
    </row>
    <row r="416" spans="1:10" x14ac:dyDescent="0.2">
      <c r="A416" s="108" t="s">
        <v>332</v>
      </c>
      <c r="B416" s="44"/>
      <c r="C416" s="44"/>
      <c r="D416" s="44"/>
      <c r="E416" s="44"/>
      <c r="F416" s="44"/>
      <c r="G416" s="1"/>
      <c r="H416" s="1"/>
      <c r="I416" s="1"/>
      <c r="J416" s="1"/>
    </row>
    <row r="417" spans="1:10" x14ac:dyDescent="0.2">
      <c r="A417" s="3"/>
      <c r="B417" s="44"/>
      <c r="C417" s="44"/>
      <c r="D417" s="44"/>
      <c r="E417" s="44"/>
      <c r="F417" s="44"/>
      <c r="G417" s="1"/>
      <c r="H417" s="1"/>
      <c r="I417" s="1"/>
      <c r="J417" s="1"/>
    </row>
    <row r="418" spans="1:10" x14ac:dyDescent="0.2">
      <c r="A418" s="108" t="s">
        <v>1179</v>
      </c>
      <c r="B418" s="44"/>
      <c r="C418" s="44"/>
      <c r="D418" s="44"/>
      <c r="E418" s="44"/>
      <c r="F418" s="44"/>
      <c r="G418" s="1"/>
      <c r="H418" s="1"/>
      <c r="I418" s="1"/>
      <c r="J418" s="1"/>
    </row>
    <row r="419" spans="1:10" s="583" customFormat="1" x14ac:dyDescent="0.2">
      <c r="A419" s="7" t="s">
        <v>153</v>
      </c>
      <c r="B419" s="14">
        <v>56307.051199999994</v>
      </c>
      <c r="C419" s="14">
        <v>57713.728799999997</v>
      </c>
      <c r="D419" s="14">
        <v>60003.142999999996</v>
      </c>
      <c r="E419" s="14">
        <v>67792.753199999992</v>
      </c>
      <c r="F419" s="14">
        <v>73835.258166999993</v>
      </c>
      <c r="G419" s="1"/>
      <c r="H419" s="1"/>
      <c r="I419" s="1"/>
      <c r="J419" s="1"/>
    </row>
    <row r="420" spans="1:10" x14ac:dyDescent="0.2">
      <c r="A420" s="109"/>
      <c r="B420" s="121"/>
      <c r="C420" s="121"/>
      <c r="D420" s="121"/>
      <c r="E420" s="121"/>
      <c r="F420" s="121"/>
      <c r="G420" s="1"/>
      <c r="H420" s="1"/>
      <c r="I420" s="1"/>
      <c r="J420" s="1"/>
    </row>
    <row r="421" spans="1:10" x14ac:dyDescent="0.2">
      <c r="A421" s="3" t="s">
        <v>157</v>
      </c>
      <c r="B421" s="14">
        <v>35.227941569999999</v>
      </c>
      <c r="C421" s="14">
        <v>32.701642</v>
      </c>
      <c r="D421" s="14">
        <v>33.781361169999997</v>
      </c>
      <c r="E421" s="14">
        <v>34.299999999999997</v>
      </c>
      <c r="F421" s="14">
        <v>39.181379870000001</v>
      </c>
      <c r="G421" s="1"/>
      <c r="H421" s="1"/>
      <c r="I421" s="1"/>
      <c r="J421" s="1"/>
    </row>
    <row r="422" spans="1:10" x14ac:dyDescent="0.2">
      <c r="A422" s="3"/>
      <c r="B422" s="14"/>
      <c r="C422" s="14"/>
      <c r="D422" s="14"/>
      <c r="E422" s="14"/>
      <c r="F422" s="14"/>
      <c r="G422" s="1"/>
      <c r="H422" s="1"/>
      <c r="I422" s="1"/>
      <c r="J422" s="1"/>
    </row>
    <row r="423" spans="1:10" x14ac:dyDescent="0.2">
      <c r="A423" s="108" t="s">
        <v>334</v>
      </c>
      <c r="B423" s="14"/>
      <c r="C423" s="14"/>
      <c r="D423" s="14"/>
      <c r="E423" s="14"/>
      <c r="F423" s="14"/>
      <c r="G423" s="1"/>
      <c r="H423" s="1"/>
      <c r="I423" s="1"/>
      <c r="J423" s="1"/>
    </row>
    <row r="424" spans="1:10" x14ac:dyDescent="0.2">
      <c r="A424" s="3"/>
      <c r="B424" s="14"/>
      <c r="C424" s="14"/>
      <c r="D424" s="14"/>
      <c r="E424" s="14"/>
      <c r="F424" s="14"/>
      <c r="G424" s="1"/>
      <c r="H424" s="1"/>
      <c r="I424" s="1"/>
      <c r="J424" s="1"/>
    </row>
    <row r="425" spans="1:10" x14ac:dyDescent="0.2">
      <c r="A425" s="132" t="s">
        <v>1182</v>
      </c>
      <c r="B425" s="14"/>
      <c r="C425" s="14"/>
      <c r="D425" s="14"/>
      <c r="E425" s="14"/>
      <c r="F425" s="14"/>
      <c r="G425" s="1"/>
      <c r="H425" s="1"/>
      <c r="I425" s="1"/>
      <c r="J425" s="1"/>
    </row>
    <row r="426" spans="1:10" x14ac:dyDescent="0.2">
      <c r="A426" s="7" t="s">
        <v>153</v>
      </c>
      <c r="B426" s="14">
        <v>4280.7218370000001</v>
      </c>
      <c r="C426" s="14">
        <v>3711.2564969999999</v>
      </c>
      <c r="D426" s="14">
        <v>3090.0905549999998</v>
      </c>
      <c r="E426" s="14">
        <v>2531.2872870000001</v>
      </c>
      <c r="F426" s="14">
        <v>2241.5171729999997</v>
      </c>
      <c r="G426" s="1"/>
      <c r="H426" s="1"/>
      <c r="I426" s="1"/>
      <c r="J426" s="1"/>
    </row>
    <row r="427" spans="1:10" ht="14.25" x14ac:dyDescent="0.2">
      <c r="A427" s="17" t="s">
        <v>1186</v>
      </c>
      <c r="B427" s="14">
        <v>4239.9779209999997</v>
      </c>
      <c r="C427" s="14">
        <v>3674.050784</v>
      </c>
      <c r="D427" s="14">
        <v>3057.5242239999998</v>
      </c>
      <c r="E427" s="14">
        <v>2502.9493619999998</v>
      </c>
      <c r="F427" s="14">
        <v>2215.3073300000001</v>
      </c>
      <c r="G427" s="1"/>
      <c r="H427" s="1"/>
      <c r="I427" s="1"/>
      <c r="J427" s="1"/>
    </row>
    <row r="428" spans="1:10" ht="14.25" x14ac:dyDescent="0.2">
      <c r="A428" s="17" t="s">
        <v>722</v>
      </c>
      <c r="B428" s="14">
        <v>40.743915999999999</v>
      </c>
      <c r="C428" s="14">
        <v>37.205712999999996</v>
      </c>
      <c r="D428" s="14">
        <v>32.566331999999996</v>
      </c>
      <c r="E428" s="14">
        <v>28.337924999999998</v>
      </c>
      <c r="F428" s="14">
        <v>26.209841999999998</v>
      </c>
      <c r="G428" s="1"/>
      <c r="H428" s="1"/>
      <c r="I428" s="1"/>
      <c r="J428" s="1"/>
    </row>
    <row r="429" spans="1:10" x14ac:dyDescent="0.2">
      <c r="A429" s="118"/>
      <c r="B429" s="14"/>
      <c r="C429" s="14"/>
      <c r="D429" s="14"/>
      <c r="E429" s="14"/>
      <c r="F429" s="14"/>
      <c r="G429" s="1"/>
      <c r="H429" s="1"/>
      <c r="I429" s="1"/>
      <c r="J429" s="1"/>
    </row>
    <row r="430" spans="1:10" x14ac:dyDescent="0.2">
      <c r="A430" s="3" t="s">
        <v>157</v>
      </c>
      <c r="B430" s="14" t="s">
        <v>18</v>
      </c>
      <c r="C430" s="14" t="s">
        <v>18</v>
      </c>
      <c r="D430" s="14" t="s">
        <v>18</v>
      </c>
      <c r="E430" s="14" t="s">
        <v>18</v>
      </c>
      <c r="F430" s="14" t="s">
        <v>18</v>
      </c>
      <c r="G430" s="1"/>
      <c r="H430" s="1"/>
      <c r="I430" s="1"/>
      <c r="J430" s="1"/>
    </row>
    <row r="431" spans="1:10" x14ac:dyDescent="0.2">
      <c r="A431" s="3"/>
      <c r="B431" s="14"/>
      <c r="C431" s="14"/>
      <c r="D431" s="14"/>
      <c r="E431" s="14"/>
      <c r="F431" s="14"/>
      <c r="G431" s="1"/>
      <c r="H431" s="1"/>
      <c r="I431" s="1"/>
      <c r="J431" s="1"/>
    </row>
    <row r="432" spans="1:10" x14ac:dyDescent="0.2">
      <c r="A432" s="137" t="s">
        <v>1184</v>
      </c>
      <c r="B432" s="14"/>
      <c r="C432" s="14"/>
      <c r="D432" s="14"/>
      <c r="E432" s="14"/>
      <c r="F432" s="14"/>
      <c r="G432" s="1"/>
      <c r="H432" s="1"/>
      <c r="I432" s="1"/>
      <c r="J432" s="1"/>
    </row>
    <row r="433" spans="1:10" x14ac:dyDescent="0.2">
      <c r="A433" s="109" t="s">
        <v>153</v>
      </c>
      <c r="B433" s="14">
        <v>13157.632731</v>
      </c>
      <c r="C433" s="14">
        <v>13877.878481</v>
      </c>
      <c r="D433" s="14">
        <v>15285.596669999999</v>
      </c>
      <c r="E433" s="14">
        <v>17655.671826999998</v>
      </c>
      <c r="F433" s="14">
        <v>18332.930381999999</v>
      </c>
      <c r="G433" s="1"/>
      <c r="H433" s="1"/>
      <c r="I433" s="1"/>
      <c r="J433" s="1"/>
    </row>
    <row r="434" spans="1:10" ht="14.25" x14ac:dyDescent="0.2">
      <c r="A434" s="138" t="s">
        <v>545</v>
      </c>
      <c r="B434" s="14">
        <v>12775.499818999999</v>
      </c>
      <c r="C434" s="14">
        <v>13482.65192</v>
      </c>
      <c r="D434" s="14">
        <v>14868.672821999999</v>
      </c>
      <c r="E434" s="14">
        <v>17217.425354999999</v>
      </c>
      <c r="F434" s="14">
        <v>17894.560690999999</v>
      </c>
      <c r="G434" s="1"/>
      <c r="H434" s="1"/>
      <c r="I434" s="1"/>
      <c r="J434" s="1"/>
    </row>
    <row r="435" spans="1:10" ht="14.25" x14ac:dyDescent="0.2">
      <c r="A435" s="17" t="s">
        <v>1187</v>
      </c>
      <c r="B435" s="14">
        <v>90.767251000000002</v>
      </c>
      <c r="C435" s="14">
        <v>89.267181999999991</v>
      </c>
      <c r="D435" s="14">
        <v>87.933211999999997</v>
      </c>
      <c r="E435" s="14">
        <v>90.494720999999998</v>
      </c>
      <c r="F435" s="14">
        <v>97.312225999999995</v>
      </c>
      <c r="G435" s="1"/>
      <c r="H435" s="1"/>
      <c r="I435" s="1"/>
      <c r="J435" s="1"/>
    </row>
    <row r="436" spans="1:10" ht="14.25" x14ac:dyDescent="0.2">
      <c r="A436" s="17" t="s">
        <v>1188</v>
      </c>
      <c r="B436" s="345">
        <v>2.2955999999999997E-2</v>
      </c>
      <c r="C436" s="345">
        <v>1.5871E-2</v>
      </c>
      <c r="D436" s="345">
        <v>1.1058999999999999E-2</v>
      </c>
      <c r="E436" s="345">
        <v>7.6439999999999998E-3</v>
      </c>
      <c r="F436" s="345">
        <v>5.1609999999999998E-3</v>
      </c>
      <c r="G436" s="1"/>
      <c r="H436" s="1"/>
      <c r="I436" s="1"/>
      <c r="J436" s="1"/>
    </row>
    <row r="437" spans="1:10" x14ac:dyDescent="0.2">
      <c r="A437" s="17" t="s">
        <v>350</v>
      </c>
      <c r="B437" s="14">
        <v>291.34269999999998</v>
      </c>
      <c r="C437" s="14">
        <v>305.94349999999997</v>
      </c>
      <c r="D437" s="14">
        <v>328.9796</v>
      </c>
      <c r="E437" s="14">
        <v>347.7441</v>
      </c>
      <c r="F437" s="14">
        <v>341.0523</v>
      </c>
      <c r="G437" s="1"/>
      <c r="H437" s="1"/>
      <c r="I437" s="1"/>
      <c r="J437" s="1"/>
    </row>
    <row r="438" spans="1:10" x14ac:dyDescent="0.2">
      <c r="A438" s="17" t="s">
        <v>351</v>
      </c>
      <c r="B438" s="15" t="s">
        <v>18</v>
      </c>
      <c r="C438" s="15" t="s">
        <v>18</v>
      </c>
      <c r="D438" s="15" t="s">
        <v>18</v>
      </c>
      <c r="E438" s="15" t="s">
        <v>18</v>
      </c>
      <c r="F438" s="15" t="s">
        <v>18</v>
      </c>
      <c r="G438" s="1"/>
      <c r="H438" s="1"/>
      <c r="I438" s="1"/>
      <c r="J438" s="1"/>
    </row>
    <row r="439" spans="1:10" x14ac:dyDescent="0.2">
      <c r="A439" s="118"/>
      <c r="B439" s="14"/>
      <c r="C439" s="14"/>
      <c r="D439" s="14"/>
      <c r="E439" s="14"/>
      <c r="F439" s="14"/>
      <c r="G439" s="1"/>
      <c r="H439" s="1"/>
      <c r="I439" s="1"/>
      <c r="J439" s="1"/>
    </row>
    <row r="440" spans="1:10" x14ac:dyDescent="0.2">
      <c r="A440" s="3" t="s">
        <v>157</v>
      </c>
      <c r="B440" s="14" t="s">
        <v>18</v>
      </c>
      <c r="C440" s="14" t="s">
        <v>18</v>
      </c>
      <c r="D440" s="14" t="s">
        <v>18</v>
      </c>
      <c r="E440" s="14" t="s">
        <v>18</v>
      </c>
      <c r="F440" s="14" t="s">
        <v>18</v>
      </c>
      <c r="G440" s="1"/>
      <c r="H440" s="1"/>
      <c r="I440" s="1"/>
      <c r="J440" s="1"/>
    </row>
    <row r="441" spans="1:10" ht="27" customHeight="1" x14ac:dyDescent="0.2">
      <c r="A441" s="1174" t="s">
        <v>1189</v>
      </c>
      <c r="B441" s="1211"/>
      <c r="C441" s="1211"/>
      <c r="D441" s="1211"/>
      <c r="E441" s="1211"/>
      <c r="F441" s="1211"/>
      <c r="G441" s="1"/>
      <c r="H441" s="1"/>
      <c r="I441" s="1"/>
      <c r="J441" s="1"/>
    </row>
    <row r="442" spans="1:10" ht="13.5" customHeight="1" x14ac:dyDescent="0.2">
      <c r="A442" s="1104" t="s">
        <v>1151</v>
      </c>
      <c r="B442" s="1104"/>
      <c r="C442" s="1104"/>
      <c r="D442" s="1104"/>
      <c r="E442" s="1104"/>
      <c r="F442" s="1104"/>
      <c r="G442" s="1"/>
      <c r="H442" s="1"/>
      <c r="I442" s="1"/>
      <c r="J442" s="1"/>
    </row>
    <row r="443" spans="1:10" x14ac:dyDescent="0.2">
      <c r="G443" s="1"/>
      <c r="H443" s="1"/>
      <c r="I443" s="1"/>
      <c r="J443" s="1"/>
    </row>
    <row r="444" spans="1:10" x14ac:dyDescent="0.2">
      <c r="G444" s="1"/>
      <c r="H444" s="1"/>
      <c r="I444" s="1"/>
      <c r="J444" s="1"/>
    </row>
    <row r="445" spans="1:10" x14ac:dyDescent="0.2">
      <c r="G445" s="1"/>
      <c r="H445" s="1"/>
      <c r="I445" s="1"/>
      <c r="J445" s="1"/>
    </row>
    <row r="446" spans="1:10" x14ac:dyDescent="0.2">
      <c r="G446" s="1"/>
      <c r="H446" s="1"/>
      <c r="I446" s="1"/>
      <c r="J446" s="1"/>
    </row>
    <row r="447" spans="1:10" x14ac:dyDescent="0.2">
      <c r="A447" s="1102" t="s">
        <v>158</v>
      </c>
      <c r="B447" s="1102"/>
      <c r="C447" s="1102"/>
      <c r="D447" s="1102"/>
      <c r="E447" s="1102"/>
      <c r="F447" s="1102"/>
      <c r="G447" s="1"/>
      <c r="H447" s="1"/>
      <c r="I447" s="1"/>
      <c r="J447" s="1"/>
    </row>
    <row r="448" spans="1:10" s="582" customFormat="1" ht="15" x14ac:dyDescent="0.25">
      <c r="A448" s="1101" t="s">
        <v>159</v>
      </c>
      <c r="B448" s="1101"/>
      <c r="C448" s="1101"/>
      <c r="D448" s="1101"/>
      <c r="E448" s="1101"/>
      <c r="F448" s="1101"/>
      <c r="G448" s="1"/>
      <c r="H448" s="1"/>
      <c r="I448" s="1"/>
      <c r="J448" s="1"/>
    </row>
    <row r="449" spans="1:10" x14ac:dyDescent="0.2">
      <c r="A449" s="22" t="s">
        <v>54</v>
      </c>
      <c r="B449" s="23"/>
      <c r="C449" s="23"/>
      <c r="D449" s="23"/>
      <c r="E449" s="23"/>
      <c r="F449" s="23"/>
      <c r="G449" s="1"/>
      <c r="H449" s="1"/>
      <c r="I449" s="1"/>
      <c r="J449" s="1"/>
    </row>
    <row r="450" spans="1:10" x14ac:dyDescent="0.2">
      <c r="A450" s="48"/>
      <c r="B450" s="23"/>
      <c r="C450" s="23"/>
      <c r="D450" s="23"/>
      <c r="E450" s="23"/>
      <c r="F450" s="23"/>
      <c r="G450" s="1"/>
      <c r="H450" s="1"/>
      <c r="I450" s="1"/>
      <c r="J450" s="1"/>
    </row>
    <row r="451" spans="1:10" x14ac:dyDescent="0.2">
      <c r="A451" s="11"/>
      <c r="B451" s="12">
        <v>40909</v>
      </c>
      <c r="C451" s="12">
        <v>41275</v>
      </c>
      <c r="D451" s="12">
        <v>41640</v>
      </c>
      <c r="E451" s="12">
        <v>42005</v>
      </c>
      <c r="F451" s="12">
        <v>42370</v>
      </c>
      <c r="G451" s="1"/>
      <c r="H451" s="1"/>
      <c r="I451" s="1"/>
      <c r="J451" s="1"/>
    </row>
    <row r="452" spans="1:10" x14ac:dyDescent="0.2">
      <c r="A452" s="48" t="s">
        <v>160</v>
      </c>
      <c r="B452" s="29">
        <v>20</v>
      </c>
      <c r="C452" s="29">
        <v>20</v>
      </c>
      <c r="D452" s="29">
        <v>20</v>
      </c>
      <c r="E452" s="29">
        <v>19</v>
      </c>
      <c r="F452" s="29">
        <v>18</v>
      </c>
      <c r="G452" s="1"/>
      <c r="H452" s="1"/>
      <c r="I452" s="1"/>
      <c r="J452" s="1"/>
    </row>
    <row r="453" spans="1:10" s="586" customFormat="1" x14ac:dyDescent="0.2">
      <c r="A453" s="122" t="s">
        <v>161</v>
      </c>
      <c r="B453" s="41">
        <v>20</v>
      </c>
      <c r="C453" s="41">
        <v>20</v>
      </c>
      <c r="D453" s="41">
        <v>20</v>
      </c>
      <c r="E453" s="41">
        <v>19</v>
      </c>
      <c r="F453" s="41">
        <v>18</v>
      </c>
      <c r="G453" s="1"/>
      <c r="H453" s="1"/>
      <c r="I453" s="1"/>
      <c r="J453" s="1"/>
    </row>
    <row r="454" spans="1:10" x14ac:dyDescent="0.2">
      <c r="A454" s="107"/>
      <c r="B454" s="123"/>
      <c r="C454" s="123"/>
      <c r="D454" s="123"/>
      <c r="E454" s="123"/>
      <c r="F454" s="123"/>
      <c r="G454" s="1"/>
      <c r="H454" s="1"/>
      <c r="I454" s="1"/>
      <c r="J454" s="1"/>
    </row>
    <row r="455" spans="1:10" x14ac:dyDescent="0.2">
      <c r="A455" s="48" t="s">
        <v>162</v>
      </c>
      <c r="B455" s="29">
        <v>44</v>
      </c>
      <c r="C455" s="29">
        <v>44</v>
      </c>
      <c r="D455" s="29">
        <v>44</v>
      </c>
      <c r="E455" s="29">
        <v>49</v>
      </c>
      <c r="F455" s="29">
        <v>51</v>
      </c>
      <c r="G455" s="1"/>
      <c r="H455" s="1"/>
      <c r="I455" s="1"/>
      <c r="J455" s="1"/>
    </row>
    <row r="456" spans="1:10" s="586" customFormat="1" x14ac:dyDescent="0.2">
      <c r="A456" s="122" t="s">
        <v>161</v>
      </c>
      <c r="B456" s="69">
        <v>42</v>
      </c>
      <c r="C456" s="69">
        <v>42</v>
      </c>
      <c r="D456" s="69">
        <v>43</v>
      </c>
      <c r="E456" s="69">
        <v>45</v>
      </c>
      <c r="F456" s="69">
        <v>51</v>
      </c>
      <c r="G456" s="1"/>
      <c r="H456" s="1"/>
      <c r="I456" s="1"/>
      <c r="J456" s="1"/>
    </row>
    <row r="457" spans="1:10" x14ac:dyDescent="0.2">
      <c r="A457" s="107"/>
      <c r="B457" s="123"/>
      <c r="C457" s="123"/>
      <c r="D457" s="123"/>
      <c r="E457" s="123"/>
      <c r="F457" s="123"/>
      <c r="G457" s="1"/>
      <c r="H457" s="1"/>
      <c r="I457" s="1"/>
      <c r="J457" s="1"/>
    </row>
    <row r="458" spans="1:10" x14ac:dyDescent="0.2">
      <c r="A458" s="48" t="s">
        <v>163</v>
      </c>
      <c r="B458" s="29">
        <v>30</v>
      </c>
      <c r="C458" s="29">
        <v>39</v>
      </c>
      <c r="D458" s="29">
        <v>40</v>
      </c>
      <c r="E458" s="29">
        <v>45</v>
      </c>
      <c r="F458" s="29">
        <v>50</v>
      </c>
      <c r="G458" s="1"/>
      <c r="H458" s="1"/>
      <c r="I458" s="1"/>
      <c r="J458" s="1"/>
    </row>
    <row r="459" spans="1:10" s="586" customFormat="1" x14ac:dyDescent="0.2">
      <c r="A459" s="122" t="s">
        <v>161</v>
      </c>
      <c r="B459" s="69">
        <v>26</v>
      </c>
      <c r="C459" s="69">
        <v>34</v>
      </c>
      <c r="D459" s="69">
        <v>38</v>
      </c>
      <c r="E459" s="69">
        <v>41</v>
      </c>
      <c r="F459" s="69">
        <v>45</v>
      </c>
      <c r="G459" s="1"/>
      <c r="H459" s="1"/>
      <c r="I459" s="1"/>
      <c r="J459" s="1"/>
    </row>
    <row r="460" spans="1:10" x14ac:dyDescent="0.2">
      <c r="A460" s="107"/>
      <c r="B460" s="123"/>
      <c r="C460" s="123"/>
      <c r="D460" s="123"/>
      <c r="E460" s="123"/>
      <c r="F460" s="123"/>
      <c r="G460" s="1"/>
      <c r="H460" s="1"/>
      <c r="I460" s="1"/>
      <c r="J460" s="1"/>
    </row>
    <row r="461" spans="1:10" x14ac:dyDescent="0.2">
      <c r="A461" s="48" t="s">
        <v>164</v>
      </c>
      <c r="B461" s="29">
        <v>94</v>
      </c>
      <c r="C461" s="29">
        <v>103</v>
      </c>
      <c r="D461" s="29">
        <v>104</v>
      </c>
      <c r="E461" s="29">
        <v>113</v>
      </c>
      <c r="F461" s="29">
        <v>119</v>
      </c>
      <c r="G461" s="1"/>
      <c r="H461" s="1"/>
      <c r="I461" s="1"/>
      <c r="J461" s="1"/>
    </row>
    <row r="462" spans="1:10" s="586" customFormat="1" x14ac:dyDescent="0.2">
      <c r="A462" s="122" t="s">
        <v>161</v>
      </c>
      <c r="B462" s="69">
        <v>88</v>
      </c>
      <c r="C462" s="69">
        <v>96</v>
      </c>
      <c r="D462" s="69">
        <v>101</v>
      </c>
      <c r="E462" s="69">
        <v>105</v>
      </c>
      <c r="F462" s="69">
        <v>114</v>
      </c>
      <c r="G462" s="1"/>
      <c r="H462" s="1"/>
      <c r="I462" s="1"/>
      <c r="J462" s="1"/>
    </row>
    <row r="463" spans="1:10" x14ac:dyDescent="0.2">
      <c r="A463" s="107"/>
      <c r="B463" s="123"/>
      <c r="C463" s="123"/>
      <c r="D463" s="123"/>
      <c r="E463" s="123"/>
      <c r="F463" s="123"/>
      <c r="G463" s="1"/>
      <c r="H463" s="1"/>
      <c r="I463" s="1"/>
      <c r="J463" s="1"/>
    </row>
    <row r="464" spans="1:10" s="586" customFormat="1" x14ac:dyDescent="0.2">
      <c r="A464" s="22" t="s">
        <v>16</v>
      </c>
      <c r="B464" s="124"/>
      <c r="C464" s="124"/>
      <c r="D464" s="124"/>
      <c r="E464" s="124"/>
      <c r="F464" s="124"/>
      <c r="G464" s="1"/>
      <c r="H464" s="1"/>
      <c r="I464" s="1"/>
      <c r="J464" s="1"/>
    </row>
    <row r="465" spans="1:10" x14ac:dyDescent="0.2">
      <c r="A465" s="109" t="s">
        <v>165</v>
      </c>
      <c r="B465" s="29">
        <v>10279</v>
      </c>
      <c r="C465" s="29">
        <v>10583</v>
      </c>
      <c r="D465" s="29">
        <v>10805</v>
      </c>
      <c r="E465" s="29">
        <v>11094</v>
      </c>
      <c r="F465" s="29">
        <v>11299</v>
      </c>
      <c r="G465" s="1"/>
      <c r="H465" s="1"/>
      <c r="I465" s="1"/>
      <c r="J465" s="1"/>
    </row>
    <row r="466" spans="1:10" s="586" customFormat="1" x14ac:dyDescent="0.2">
      <c r="A466" s="118" t="s">
        <v>166</v>
      </c>
      <c r="B466" s="69">
        <v>2398</v>
      </c>
      <c r="C466" s="69">
        <v>2389</v>
      </c>
      <c r="D466" s="69">
        <v>2379</v>
      </c>
      <c r="E466" s="69">
        <v>2455</v>
      </c>
      <c r="F466" s="69">
        <v>2422</v>
      </c>
      <c r="G466" s="1"/>
      <c r="H466" s="1"/>
      <c r="I466" s="1"/>
      <c r="J466" s="1"/>
    </row>
    <row r="467" spans="1:10" s="586" customFormat="1" x14ac:dyDescent="0.2">
      <c r="A467" s="22" t="s">
        <v>167</v>
      </c>
      <c r="B467" s="69">
        <v>3340</v>
      </c>
      <c r="C467" s="69">
        <v>3343</v>
      </c>
      <c r="D467" s="69">
        <v>3353</v>
      </c>
      <c r="E467" s="69">
        <v>3395</v>
      </c>
      <c r="F467" s="69">
        <v>3367</v>
      </c>
      <c r="G467" s="1"/>
      <c r="H467" s="1"/>
      <c r="I467" s="1"/>
      <c r="J467" s="1"/>
    </row>
    <row r="468" spans="1:10" s="586" customFormat="1" x14ac:dyDescent="0.2">
      <c r="A468" s="126" t="s">
        <v>168</v>
      </c>
      <c r="B468" s="42">
        <v>4541</v>
      </c>
      <c r="C468" s="42">
        <v>4851</v>
      </c>
      <c r="D468" s="42">
        <v>5073</v>
      </c>
      <c r="E468" s="42">
        <v>5244</v>
      </c>
      <c r="F468" s="42">
        <v>5510</v>
      </c>
      <c r="G468" s="1"/>
      <c r="H468" s="1"/>
      <c r="I468" s="1"/>
      <c r="J468" s="1"/>
    </row>
    <row r="469" spans="1:10" ht="13.5" customHeight="1" x14ac:dyDescent="0.2">
      <c r="A469" s="1104" t="s">
        <v>169</v>
      </c>
      <c r="B469" s="1104"/>
      <c r="C469" s="1104"/>
      <c r="D469" s="1104"/>
      <c r="E469" s="1104"/>
      <c r="F469" s="1104"/>
      <c r="G469" s="1"/>
      <c r="H469" s="1"/>
      <c r="I469" s="1"/>
      <c r="J469" s="1"/>
    </row>
    <row r="470" spans="1:10" ht="13.5" customHeight="1" x14ac:dyDescent="0.2">
      <c r="A470" s="528"/>
      <c r="B470" s="127"/>
      <c r="C470" s="127"/>
      <c r="D470" s="127"/>
      <c r="E470" s="127"/>
      <c r="F470" s="127"/>
      <c r="G470" s="1"/>
      <c r="H470" s="1"/>
      <c r="I470" s="1"/>
      <c r="J470" s="1"/>
    </row>
    <row r="471" spans="1:10" x14ac:dyDescent="0.2">
      <c r="A471" s="107"/>
      <c r="B471" s="44"/>
      <c r="C471" s="44"/>
      <c r="D471" s="44"/>
      <c r="E471" s="44"/>
      <c r="F471" s="44"/>
      <c r="G471" s="1"/>
      <c r="H471" s="1"/>
      <c r="I471" s="1"/>
      <c r="J471" s="1"/>
    </row>
    <row r="472" spans="1:10" x14ac:dyDescent="0.2">
      <c r="G472" s="1"/>
      <c r="H472" s="1"/>
      <c r="I472" s="1"/>
      <c r="J472" s="1"/>
    </row>
    <row r="473" spans="1:10" x14ac:dyDescent="0.2">
      <c r="G473" s="1"/>
      <c r="H473" s="1"/>
      <c r="I473" s="1"/>
      <c r="J473" s="1"/>
    </row>
    <row r="474" spans="1:10" x14ac:dyDescent="0.2">
      <c r="A474" s="1102" t="s">
        <v>170</v>
      </c>
      <c r="B474" s="1102"/>
      <c r="C474" s="1102"/>
      <c r="D474" s="1102"/>
      <c r="E474" s="1102"/>
      <c r="F474" s="1102"/>
      <c r="G474" s="1"/>
      <c r="H474" s="1"/>
      <c r="I474" s="1"/>
      <c r="J474" s="1"/>
    </row>
    <row r="475" spans="1:10" s="582" customFormat="1" ht="15" x14ac:dyDescent="0.25">
      <c r="A475" s="1101" t="s">
        <v>171</v>
      </c>
      <c r="B475" s="1101"/>
      <c r="C475" s="1101"/>
      <c r="D475" s="1101"/>
      <c r="E475" s="1101"/>
      <c r="F475" s="1101"/>
      <c r="G475" s="1"/>
      <c r="H475" s="1"/>
      <c r="I475" s="1"/>
      <c r="J475" s="1"/>
    </row>
    <row r="476" spans="1:10" x14ac:dyDescent="0.2">
      <c r="A476" s="22" t="s">
        <v>173</v>
      </c>
      <c r="B476" s="23"/>
      <c r="C476" s="23"/>
      <c r="D476" s="23"/>
      <c r="E476" s="23"/>
      <c r="F476" s="23"/>
      <c r="G476" s="1"/>
      <c r="H476" s="1"/>
      <c r="I476" s="1"/>
      <c r="J476" s="1"/>
    </row>
    <row r="477" spans="1:10" x14ac:dyDescent="0.2">
      <c r="A477" s="48"/>
      <c r="B477" s="23"/>
      <c r="C477" s="23"/>
      <c r="D477" s="23"/>
      <c r="E477" s="23"/>
      <c r="F477" s="23"/>
      <c r="G477" s="1"/>
      <c r="H477" s="1"/>
      <c r="I477" s="1"/>
      <c r="J477" s="1"/>
    </row>
    <row r="478" spans="1:10" x14ac:dyDescent="0.2">
      <c r="A478" s="11"/>
      <c r="B478" s="12">
        <v>40909</v>
      </c>
      <c r="C478" s="12">
        <v>41275</v>
      </c>
      <c r="D478" s="12">
        <v>41640</v>
      </c>
      <c r="E478" s="12">
        <v>42005</v>
      </c>
      <c r="F478" s="12">
        <v>42370</v>
      </c>
      <c r="G478" s="1"/>
      <c r="H478" s="1"/>
      <c r="I478" s="1"/>
      <c r="J478" s="1"/>
    </row>
    <row r="479" spans="1:10" x14ac:dyDescent="0.2">
      <c r="A479" s="48" t="s">
        <v>172</v>
      </c>
      <c r="B479" s="29">
        <v>39175.232000000004</v>
      </c>
      <c r="C479" s="29">
        <v>43393.179000000004</v>
      </c>
      <c r="D479" s="29">
        <v>49056.678</v>
      </c>
      <c r="E479" s="29">
        <v>64491.483</v>
      </c>
      <c r="F479" s="29">
        <v>63894.470999999998</v>
      </c>
      <c r="G479" s="1"/>
      <c r="H479" s="1"/>
      <c r="I479" s="1"/>
      <c r="J479" s="1"/>
    </row>
    <row r="480" spans="1:10" s="586" customFormat="1" x14ac:dyDescent="0.2">
      <c r="A480" s="122" t="s">
        <v>174</v>
      </c>
      <c r="B480" s="69"/>
      <c r="C480" s="69"/>
      <c r="D480" s="69"/>
      <c r="E480" s="69"/>
      <c r="F480" s="69"/>
      <c r="G480" s="1"/>
      <c r="H480" s="1"/>
      <c r="I480" s="1"/>
      <c r="J480" s="1"/>
    </row>
    <row r="481" spans="1:10" s="586" customFormat="1" x14ac:dyDescent="0.2">
      <c r="A481" s="75" t="s">
        <v>175</v>
      </c>
      <c r="B481" s="41">
        <v>7498.68</v>
      </c>
      <c r="C481" s="41">
        <v>7483.9780000000001</v>
      </c>
      <c r="D481" s="41">
        <v>7922.5349999999999</v>
      </c>
      <c r="E481" s="41">
        <v>8111.0789999999997</v>
      </c>
      <c r="F481" s="41">
        <v>8392.1980000000003</v>
      </c>
      <c r="G481" s="1"/>
      <c r="H481" s="1"/>
      <c r="I481" s="1"/>
      <c r="J481" s="1"/>
    </row>
    <row r="482" spans="1:10" s="586" customFormat="1" x14ac:dyDescent="0.2">
      <c r="A482" s="75" t="s">
        <v>176</v>
      </c>
      <c r="B482" s="41">
        <v>2163.1030000000001</v>
      </c>
      <c r="C482" s="41">
        <v>2169.6790000000001</v>
      </c>
      <c r="D482" s="41">
        <v>2283.8130000000001</v>
      </c>
      <c r="E482" s="41">
        <v>3560.7249999999999</v>
      </c>
      <c r="F482" s="41">
        <v>3396.9859999999999</v>
      </c>
      <c r="G482" s="1"/>
      <c r="H482" s="1"/>
      <c r="I482" s="1"/>
      <c r="J482" s="1"/>
    </row>
    <row r="483" spans="1:10" x14ac:dyDescent="0.2">
      <c r="A483" s="109"/>
      <c r="B483" s="123"/>
      <c r="C483" s="123"/>
      <c r="D483" s="123"/>
      <c r="E483" s="123"/>
      <c r="F483" s="123"/>
      <c r="G483" s="1"/>
      <c r="H483" s="1"/>
      <c r="I483" s="1"/>
      <c r="J483" s="1"/>
    </row>
    <row r="484" spans="1:10" x14ac:dyDescent="0.2">
      <c r="A484" s="48" t="s">
        <v>177</v>
      </c>
      <c r="B484" s="128">
        <v>23943.477999999999</v>
      </c>
      <c r="C484" s="128">
        <v>26031.15</v>
      </c>
      <c r="D484" s="128">
        <v>28400.86</v>
      </c>
      <c r="E484" s="128">
        <v>37986.383999999998</v>
      </c>
      <c r="F484" s="128">
        <v>39269.32</v>
      </c>
      <c r="G484" s="1"/>
      <c r="H484" s="1"/>
      <c r="I484" s="1"/>
      <c r="J484" s="1"/>
    </row>
    <row r="485" spans="1:10" s="586" customFormat="1" x14ac:dyDescent="0.2">
      <c r="A485" s="122" t="s">
        <v>174</v>
      </c>
      <c r="B485" s="69"/>
      <c r="C485" s="69"/>
      <c r="D485" s="69"/>
      <c r="E485" s="69"/>
      <c r="F485" s="69"/>
      <c r="G485" s="1"/>
      <c r="H485" s="1"/>
      <c r="I485" s="1"/>
      <c r="J485" s="1"/>
    </row>
    <row r="486" spans="1:10" s="586" customFormat="1" x14ac:dyDescent="0.2">
      <c r="A486" s="75" t="s">
        <v>175</v>
      </c>
      <c r="B486" s="41">
        <v>5994.95</v>
      </c>
      <c r="C486" s="41">
        <v>6162.835</v>
      </c>
      <c r="D486" s="41">
        <v>6443.0470000000005</v>
      </c>
      <c r="E486" s="41">
        <v>6448.8620000000001</v>
      </c>
      <c r="F486" s="41">
        <v>6695.4290000000001</v>
      </c>
      <c r="G486" s="1"/>
      <c r="H486" s="1"/>
      <c r="I486" s="1"/>
      <c r="J486" s="1"/>
    </row>
    <row r="487" spans="1:10" s="586" customFormat="1" x14ac:dyDescent="0.2">
      <c r="A487" s="75" t="s">
        <v>176</v>
      </c>
      <c r="B487" s="41">
        <v>1205.6510000000001</v>
      </c>
      <c r="C487" s="41">
        <v>1178.279</v>
      </c>
      <c r="D487" s="41">
        <v>1289.4660000000001</v>
      </c>
      <c r="E487" s="41">
        <v>2266.2179999999998</v>
      </c>
      <c r="F487" s="41">
        <v>2175.8890000000001</v>
      </c>
      <c r="G487" s="1"/>
      <c r="H487" s="1"/>
      <c r="I487" s="1"/>
      <c r="J487" s="1"/>
    </row>
    <row r="488" spans="1:10" x14ac:dyDescent="0.2">
      <c r="A488" s="109"/>
      <c r="B488" s="29"/>
      <c r="C488" s="29"/>
      <c r="D488" s="29"/>
      <c r="E488" s="29"/>
      <c r="F488" s="29"/>
      <c r="G488" s="1"/>
      <c r="H488" s="1"/>
      <c r="I488" s="1"/>
      <c r="J488" s="1"/>
    </row>
    <row r="489" spans="1:10" x14ac:dyDescent="0.2">
      <c r="A489" s="48" t="s">
        <v>178</v>
      </c>
      <c r="B489" s="29">
        <v>6852.12</v>
      </c>
      <c r="C489" s="29">
        <v>6730.6410000000005</v>
      </c>
      <c r="D489" s="29">
        <v>7058.335</v>
      </c>
      <c r="E489" s="29">
        <v>11044.835999999999</v>
      </c>
      <c r="F489" s="29">
        <v>10178.405000000001</v>
      </c>
      <c r="G489" s="1"/>
      <c r="H489" s="1"/>
      <c r="I489" s="1"/>
      <c r="J489" s="1"/>
    </row>
    <row r="490" spans="1:10" x14ac:dyDescent="0.2">
      <c r="A490" s="107"/>
      <c r="B490" s="123"/>
      <c r="C490" s="123"/>
      <c r="D490" s="123"/>
      <c r="E490" s="123"/>
      <c r="F490" s="123"/>
      <c r="G490" s="1"/>
      <c r="H490" s="1"/>
      <c r="I490" s="1"/>
      <c r="J490" s="1"/>
    </row>
    <row r="491" spans="1:10" s="586" customFormat="1" x14ac:dyDescent="0.2">
      <c r="A491" s="22" t="s">
        <v>16</v>
      </c>
      <c r="B491" s="124"/>
      <c r="C491" s="124"/>
      <c r="D491" s="124"/>
      <c r="E491" s="124"/>
      <c r="F491" s="124"/>
      <c r="G491" s="1"/>
      <c r="H491" s="1"/>
      <c r="I491" s="1"/>
      <c r="J491" s="1"/>
    </row>
    <row r="492" spans="1:10" x14ac:dyDescent="0.2">
      <c r="A492" s="129" t="s">
        <v>179</v>
      </c>
      <c r="B492" s="130">
        <v>4589109.2719999999</v>
      </c>
      <c r="C492" s="130">
        <v>5065668.4230000004</v>
      </c>
      <c r="D492" s="130">
        <v>5612723.8500000006</v>
      </c>
      <c r="E492" s="130">
        <v>6106644.0080000004</v>
      </c>
      <c r="F492" s="130">
        <v>6525799.5049999999</v>
      </c>
      <c r="G492" s="1"/>
      <c r="H492" s="1"/>
      <c r="I492" s="1"/>
      <c r="J492" s="1"/>
    </row>
    <row r="493" spans="1:10" ht="13.5" customHeight="1" x14ac:dyDescent="0.2">
      <c r="A493" s="1104" t="s">
        <v>169</v>
      </c>
      <c r="B493" s="1104"/>
      <c r="C493" s="1104"/>
      <c r="D493" s="1104"/>
      <c r="E493" s="1104"/>
      <c r="F493" s="1104"/>
      <c r="G493" s="1"/>
      <c r="H493" s="1"/>
      <c r="I493" s="1"/>
      <c r="J493" s="1"/>
    </row>
    <row r="494" spans="1:10" s="133" customFormat="1" ht="13.5" customHeight="1" x14ac:dyDescent="0.2">
      <c r="A494" s="131"/>
      <c r="B494" s="127"/>
      <c r="C494" s="127"/>
      <c r="D494" s="127"/>
      <c r="E494" s="127"/>
      <c r="F494" s="127"/>
      <c r="G494" s="1"/>
      <c r="H494" s="1"/>
      <c r="I494" s="1"/>
      <c r="J494" s="1"/>
    </row>
    <row r="495" spans="1:10" x14ac:dyDescent="0.2">
      <c r="G495" s="1"/>
      <c r="H495" s="1"/>
      <c r="I495" s="1"/>
      <c r="J495" s="1"/>
    </row>
    <row r="496" spans="1:10" x14ac:dyDescent="0.2">
      <c r="G496" s="1"/>
      <c r="H496" s="1"/>
      <c r="I496" s="1"/>
      <c r="J496" s="1"/>
    </row>
    <row r="497" spans="1:10" x14ac:dyDescent="0.2">
      <c r="G497" s="1"/>
      <c r="H497" s="1"/>
      <c r="I497" s="1"/>
      <c r="J497" s="1"/>
    </row>
    <row r="498" spans="1:10" s="598" customFormat="1" x14ac:dyDescent="0.2">
      <c r="A498" s="1102" t="s">
        <v>180</v>
      </c>
      <c r="B498" s="1102"/>
      <c r="C498" s="1102"/>
      <c r="D498" s="1102"/>
      <c r="E498" s="1102"/>
      <c r="F498" s="1102"/>
      <c r="G498" s="1"/>
      <c r="H498" s="1"/>
      <c r="I498" s="1"/>
      <c r="J498" s="1"/>
    </row>
    <row r="499" spans="1:10" s="600" customFormat="1" ht="15" x14ac:dyDescent="0.25">
      <c r="A499" s="1101" t="s">
        <v>181</v>
      </c>
      <c r="B499" s="1101"/>
      <c r="C499" s="1101"/>
      <c r="D499" s="1101"/>
      <c r="E499" s="1101"/>
      <c r="F499" s="1101"/>
      <c r="G499" s="1"/>
      <c r="H499" s="1"/>
      <c r="I499" s="1"/>
      <c r="J499" s="1"/>
    </row>
    <row r="500" spans="1:10" s="600" customFormat="1" ht="12.75" customHeight="1" x14ac:dyDescent="0.25">
      <c r="A500" s="122" t="s">
        <v>54</v>
      </c>
      <c r="B500" s="135"/>
      <c r="C500" s="135"/>
      <c r="D500" s="135"/>
      <c r="E500" s="135"/>
      <c r="F500" s="135"/>
      <c r="G500" s="1"/>
      <c r="H500" s="1"/>
      <c r="I500" s="1"/>
      <c r="J500" s="1"/>
    </row>
    <row r="501" spans="1:10" s="598" customFormat="1" x14ac:dyDescent="0.2">
      <c r="A501" s="132"/>
      <c r="B501" s="23"/>
      <c r="C501" s="23"/>
      <c r="D501" s="23"/>
      <c r="E501" s="23"/>
      <c r="F501" s="23"/>
      <c r="G501" s="1"/>
      <c r="H501" s="1"/>
      <c r="I501" s="1"/>
      <c r="J501" s="1"/>
    </row>
    <row r="502" spans="1:10" s="598" customFormat="1" x14ac:dyDescent="0.2">
      <c r="A502" s="136"/>
      <c r="B502" s="12">
        <v>40909</v>
      </c>
      <c r="C502" s="12">
        <v>41275</v>
      </c>
      <c r="D502" s="12">
        <v>41640</v>
      </c>
      <c r="E502" s="12">
        <v>42005</v>
      </c>
      <c r="F502" s="12">
        <v>42370</v>
      </c>
      <c r="G502" s="1"/>
      <c r="H502" s="1"/>
      <c r="I502" s="1"/>
      <c r="J502" s="1"/>
    </row>
    <row r="503" spans="1:10" s="598" customFormat="1" x14ac:dyDescent="0.2">
      <c r="A503" s="137" t="s">
        <v>1191</v>
      </c>
      <c r="B503" s="29"/>
      <c r="C503" s="29"/>
      <c r="D503" s="29"/>
      <c r="E503" s="29"/>
      <c r="F503" s="29"/>
      <c r="G503" s="1"/>
      <c r="H503" s="1"/>
      <c r="I503" s="1"/>
      <c r="J503" s="1"/>
    </row>
    <row r="504" spans="1:10" s="598" customFormat="1" x14ac:dyDescent="0.2">
      <c r="A504" s="80" t="s">
        <v>183</v>
      </c>
      <c r="B504" s="29">
        <v>94</v>
      </c>
      <c r="C504" s="29">
        <v>93</v>
      </c>
      <c r="D504" s="29">
        <v>92</v>
      </c>
      <c r="E504" s="29">
        <v>97</v>
      </c>
      <c r="F504" s="29">
        <v>92</v>
      </c>
      <c r="G504" s="1"/>
      <c r="H504" s="1"/>
      <c r="I504" s="1"/>
      <c r="J504" s="1"/>
    </row>
    <row r="505" spans="1:10" s="598" customFormat="1" x14ac:dyDescent="0.2">
      <c r="A505" s="138" t="s">
        <v>184</v>
      </c>
      <c r="B505" s="69" t="s">
        <v>19</v>
      </c>
      <c r="C505" s="69" t="s">
        <v>19</v>
      </c>
      <c r="D505" s="69" t="s">
        <v>19</v>
      </c>
      <c r="E505" s="69" t="s">
        <v>19</v>
      </c>
      <c r="F505" s="69" t="s">
        <v>19</v>
      </c>
      <c r="G505" s="1"/>
      <c r="H505" s="1"/>
      <c r="I505" s="1"/>
      <c r="J505" s="1"/>
    </row>
    <row r="506" spans="1:10" s="598" customFormat="1" x14ac:dyDescent="0.2">
      <c r="A506" s="138" t="s">
        <v>185</v>
      </c>
      <c r="B506" s="69" t="s">
        <v>19</v>
      </c>
      <c r="C506" s="69" t="s">
        <v>19</v>
      </c>
      <c r="D506" s="69" t="s">
        <v>19</v>
      </c>
      <c r="E506" s="69" t="s">
        <v>19</v>
      </c>
      <c r="F506" s="69" t="s">
        <v>19</v>
      </c>
      <c r="G506" s="1"/>
      <c r="H506" s="1"/>
      <c r="I506" s="1"/>
      <c r="J506" s="1"/>
    </row>
    <row r="507" spans="1:10" s="598" customFormat="1" x14ac:dyDescent="0.2">
      <c r="A507" s="138" t="s">
        <v>186</v>
      </c>
      <c r="B507" s="69">
        <v>27</v>
      </c>
      <c r="C507" s="69">
        <v>27</v>
      </c>
      <c r="D507" s="69">
        <v>26</v>
      </c>
      <c r="E507" s="69">
        <v>35</v>
      </c>
      <c r="F507" s="69">
        <v>34</v>
      </c>
      <c r="G507" s="1"/>
      <c r="H507" s="1"/>
      <c r="I507" s="1"/>
      <c r="J507" s="1"/>
    </row>
    <row r="508" spans="1:10" s="598" customFormat="1" x14ac:dyDescent="0.2">
      <c r="A508" s="138" t="s">
        <v>187</v>
      </c>
      <c r="B508" s="69">
        <v>67</v>
      </c>
      <c r="C508" s="69">
        <v>66</v>
      </c>
      <c r="D508" s="69">
        <v>66</v>
      </c>
      <c r="E508" s="69">
        <v>62</v>
      </c>
      <c r="F508" s="69">
        <v>58</v>
      </c>
      <c r="G508" s="1"/>
      <c r="H508" s="1"/>
      <c r="I508" s="1"/>
      <c r="J508" s="1"/>
    </row>
    <row r="509" spans="1:10" s="598" customFormat="1" x14ac:dyDescent="0.2">
      <c r="A509" s="80"/>
      <c r="B509" s="29"/>
      <c r="C509" s="29"/>
      <c r="D509" s="29"/>
      <c r="E509" s="29"/>
      <c r="F509" s="29"/>
      <c r="G509" s="1"/>
      <c r="H509" s="1"/>
      <c r="I509" s="1"/>
      <c r="J509" s="1"/>
    </row>
    <row r="510" spans="1:10" s="598" customFormat="1" x14ac:dyDescent="0.2">
      <c r="A510" s="139" t="s">
        <v>188</v>
      </c>
      <c r="B510" s="29">
        <v>94</v>
      </c>
      <c r="C510" s="29">
        <v>93</v>
      </c>
      <c r="D510" s="29">
        <v>92</v>
      </c>
      <c r="E510" s="29">
        <v>97</v>
      </c>
      <c r="F510" s="29">
        <v>92</v>
      </c>
      <c r="G510" s="1"/>
      <c r="H510" s="1"/>
      <c r="I510" s="1"/>
      <c r="J510" s="1"/>
    </row>
    <row r="511" spans="1:10" s="598" customFormat="1" x14ac:dyDescent="0.2">
      <c r="A511" s="138" t="s">
        <v>184</v>
      </c>
      <c r="B511" s="69" t="s">
        <v>19</v>
      </c>
      <c r="C511" s="69" t="s">
        <v>19</v>
      </c>
      <c r="D511" s="69" t="s">
        <v>19</v>
      </c>
      <c r="E511" s="69" t="s">
        <v>19</v>
      </c>
      <c r="F511" s="69" t="s">
        <v>19</v>
      </c>
      <c r="G511" s="1"/>
      <c r="H511" s="1"/>
      <c r="I511" s="1"/>
      <c r="J511" s="1"/>
    </row>
    <row r="512" spans="1:10" s="598" customFormat="1" x14ac:dyDescent="0.2">
      <c r="A512" s="138" t="s">
        <v>185</v>
      </c>
      <c r="B512" s="69" t="s">
        <v>19</v>
      </c>
      <c r="C512" s="69" t="s">
        <v>19</v>
      </c>
      <c r="D512" s="69" t="s">
        <v>19</v>
      </c>
      <c r="E512" s="69" t="s">
        <v>19</v>
      </c>
      <c r="F512" s="69" t="s">
        <v>19</v>
      </c>
      <c r="G512" s="1"/>
      <c r="H512" s="1"/>
      <c r="I512" s="1"/>
      <c r="J512" s="1"/>
    </row>
    <row r="513" spans="1:10" s="598" customFormat="1" x14ac:dyDescent="0.2">
      <c r="A513" s="138" t="s">
        <v>186</v>
      </c>
      <c r="B513" s="69">
        <v>27</v>
      </c>
      <c r="C513" s="69">
        <v>27</v>
      </c>
      <c r="D513" s="69">
        <v>26</v>
      </c>
      <c r="E513" s="69">
        <v>35</v>
      </c>
      <c r="F513" s="69">
        <v>34</v>
      </c>
      <c r="G513" s="1"/>
      <c r="H513" s="1"/>
      <c r="I513" s="1"/>
      <c r="J513" s="1"/>
    </row>
    <row r="514" spans="1:10" s="598" customFormat="1" x14ac:dyDescent="0.2">
      <c r="A514" s="138" t="s">
        <v>187</v>
      </c>
      <c r="B514" s="69">
        <v>67</v>
      </c>
      <c r="C514" s="69">
        <v>66</v>
      </c>
      <c r="D514" s="69">
        <v>66</v>
      </c>
      <c r="E514" s="69">
        <v>62</v>
      </c>
      <c r="F514" s="69">
        <v>58</v>
      </c>
      <c r="G514" s="1"/>
      <c r="H514" s="1"/>
      <c r="I514" s="1"/>
      <c r="J514" s="1"/>
    </row>
    <row r="515" spans="1:10" s="598" customFormat="1" x14ac:dyDescent="0.2">
      <c r="A515" s="138"/>
      <c r="B515" s="29"/>
      <c r="C515" s="29"/>
      <c r="D515" s="29"/>
      <c r="E515" s="29"/>
      <c r="F515" s="29"/>
      <c r="G515" s="1"/>
      <c r="H515" s="1"/>
      <c r="I515" s="1"/>
      <c r="J515" s="1"/>
    </row>
    <row r="516" spans="1:10" s="598" customFormat="1" x14ac:dyDescent="0.2">
      <c r="A516" s="139" t="s">
        <v>189</v>
      </c>
      <c r="B516" s="29" t="s">
        <v>19</v>
      </c>
      <c r="C516" s="29" t="s">
        <v>19</v>
      </c>
      <c r="D516" s="29" t="s">
        <v>19</v>
      </c>
      <c r="E516" s="29" t="s">
        <v>19</v>
      </c>
      <c r="F516" s="29" t="s">
        <v>19</v>
      </c>
      <c r="G516" s="1"/>
      <c r="H516" s="1"/>
      <c r="I516" s="1"/>
      <c r="J516" s="1"/>
    </row>
    <row r="517" spans="1:10" s="598" customFormat="1" hidden="1" x14ac:dyDescent="0.2">
      <c r="A517" s="141" t="s">
        <v>184</v>
      </c>
      <c r="B517" s="69" t="s">
        <v>19</v>
      </c>
      <c r="C517" s="69" t="s">
        <v>19</v>
      </c>
      <c r="D517" s="69" t="s">
        <v>19</v>
      </c>
      <c r="E517" s="69" t="s">
        <v>19</v>
      </c>
      <c r="F517" s="69" t="s">
        <v>19</v>
      </c>
      <c r="G517" s="1"/>
      <c r="H517" s="1"/>
      <c r="I517" s="1"/>
      <c r="J517" s="1"/>
    </row>
    <row r="518" spans="1:10" s="598" customFormat="1" hidden="1" x14ac:dyDescent="0.2">
      <c r="A518" s="141" t="s">
        <v>185</v>
      </c>
      <c r="B518" s="69" t="s">
        <v>19</v>
      </c>
      <c r="C518" s="69" t="s">
        <v>19</v>
      </c>
      <c r="D518" s="69" t="s">
        <v>19</v>
      </c>
      <c r="E518" s="69" t="s">
        <v>19</v>
      </c>
      <c r="F518" s="69" t="s">
        <v>19</v>
      </c>
      <c r="G518" s="1"/>
      <c r="H518" s="1"/>
      <c r="I518" s="1"/>
      <c r="J518" s="1"/>
    </row>
    <row r="519" spans="1:10" s="598" customFormat="1" hidden="1" x14ac:dyDescent="0.2">
      <c r="A519" s="141" t="s">
        <v>186</v>
      </c>
      <c r="B519" s="69" t="s">
        <v>19</v>
      </c>
      <c r="C519" s="69" t="s">
        <v>19</v>
      </c>
      <c r="D519" s="69" t="s">
        <v>19</v>
      </c>
      <c r="E519" s="69" t="s">
        <v>19</v>
      </c>
      <c r="F519" s="69" t="s">
        <v>19</v>
      </c>
      <c r="G519" s="1"/>
      <c r="H519" s="1"/>
      <c r="I519" s="1"/>
      <c r="J519" s="1"/>
    </row>
    <row r="520" spans="1:10" s="598" customFormat="1" hidden="1" x14ac:dyDescent="0.2">
      <c r="A520" s="37" t="s">
        <v>187</v>
      </c>
      <c r="B520" s="69" t="s">
        <v>19</v>
      </c>
      <c r="C520" s="69" t="s">
        <v>19</v>
      </c>
      <c r="D520" s="69" t="s">
        <v>19</v>
      </c>
      <c r="E520" s="69" t="s">
        <v>19</v>
      </c>
      <c r="F520" s="69" t="s">
        <v>19</v>
      </c>
      <c r="G520" s="1"/>
      <c r="H520" s="1"/>
      <c r="I520" s="1"/>
      <c r="J520" s="1"/>
    </row>
    <row r="521" spans="1:10" s="133" customFormat="1" ht="12.75" customHeight="1" x14ac:dyDescent="0.2">
      <c r="A521" s="1109" t="s">
        <v>1192</v>
      </c>
      <c r="B521" s="1109"/>
      <c r="C521" s="1109"/>
      <c r="D521" s="1109"/>
      <c r="E521" s="1109"/>
      <c r="F521" s="1109"/>
      <c r="G521" s="1"/>
      <c r="H521" s="1"/>
      <c r="I521" s="1"/>
      <c r="J521" s="1"/>
    </row>
    <row r="522" spans="1:10" s="133" customFormat="1" ht="13.5" customHeight="1" x14ac:dyDescent="0.2">
      <c r="A522" s="131"/>
      <c r="B522" s="127"/>
      <c r="C522" s="127"/>
      <c r="D522" s="127"/>
      <c r="E522" s="127"/>
      <c r="F522" s="127"/>
      <c r="G522" s="1"/>
      <c r="H522" s="1"/>
      <c r="I522" s="1"/>
      <c r="J522" s="1"/>
    </row>
    <row r="523" spans="1:10" s="133" customFormat="1" ht="13.5" customHeight="1" x14ac:dyDescent="0.2">
      <c r="A523" s="131"/>
      <c r="B523" s="127"/>
      <c r="C523" s="127"/>
      <c r="D523" s="127"/>
      <c r="E523" s="127"/>
      <c r="F523" s="127"/>
      <c r="G523" s="1"/>
      <c r="H523" s="1"/>
      <c r="I523" s="1"/>
      <c r="J523" s="1"/>
    </row>
    <row r="524" spans="1:10" s="598" customFormat="1" x14ac:dyDescent="0.2">
      <c r="A524" s="17"/>
      <c r="B524" s="23"/>
      <c r="C524" s="23"/>
      <c r="D524" s="23"/>
      <c r="E524" s="23"/>
      <c r="F524" s="23"/>
      <c r="G524" s="1"/>
      <c r="H524" s="1"/>
      <c r="I524" s="1"/>
      <c r="J524" s="1"/>
    </row>
    <row r="525" spans="1:10" s="598" customFormat="1" x14ac:dyDescent="0.2">
      <c r="A525" s="144"/>
      <c r="B525" s="23"/>
      <c r="C525" s="23"/>
      <c r="D525" s="23"/>
      <c r="E525" s="23"/>
      <c r="F525" s="23"/>
      <c r="G525" s="1"/>
      <c r="H525" s="1"/>
      <c r="I525" s="1"/>
      <c r="J525" s="1"/>
    </row>
    <row r="526" spans="1:10" s="598" customFormat="1" x14ac:dyDescent="0.2">
      <c r="A526" s="1102" t="s">
        <v>191</v>
      </c>
      <c r="B526" s="1102"/>
      <c r="C526" s="1102"/>
      <c r="D526" s="1102"/>
      <c r="E526" s="1102"/>
      <c r="F526" s="1102"/>
      <c r="G526" s="1"/>
      <c r="H526" s="1"/>
      <c r="I526" s="1"/>
      <c r="J526" s="1"/>
    </row>
    <row r="527" spans="1:10" s="600" customFormat="1" ht="15" x14ac:dyDescent="0.25">
      <c r="A527" s="1101" t="s">
        <v>192</v>
      </c>
      <c r="B527" s="1101"/>
      <c r="C527" s="1101"/>
      <c r="D527" s="1101"/>
      <c r="E527" s="1101"/>
      <c r="F527" s="1101"/>
      <c r="G527" s="1"/>
      <c r="H527" s="1"/>
      <c r="I527" s="1"/>
      <c r="J527" s="1"/>
    </row>
    <row r="528" spans="1:10" s="600" customFormat="1" ht="12.75" customHeight="1" x14ac:dyDescent="0.25">
      <c r="A528" s="122" t="s">
        <v>54</v>
      </c>
      <c r="B528" s="135"/>
      <c r="C528" s="135"/>
      <c r="D528" s="135"/>
      <c r="E528" s="135"/>
      <c r="F528" s="135"/>
      <c r="G528" s="1"/>
      <c r="H528" s="1"/>
      <c r="I528" s="1"/>
      <c r="J528" s="1"/>
    </row>
    <row r="529" spans="1:10" s="598" customFormat="1" x14ac:dyDescent="0.2">
      <c r="A529" s="144"/>
      <c r="B529" s="23"/>
      <c r="C529" s="23"/>
      <c r="D529" s="23"/>
      <c r="E529" s="23"/>
      <c r="F529" s="23"/>
      <c r="G529" s="1"/>
      <c r="H529" s="1"/>
      <c r="I529" s="1"/>
      <c r="J529" s="1"/>
    </row>
    <row r="530" spans="1:10" s="598" customFormat="1" x14ac:dyDescent="0.2">
      <c r="A530" s="136"/>
      <c r="B530" s="12">
        <v>40909</v>
      </c>
      <c r="C530" s="12">
        <v>41275</v>
      </c>
      <c r="D530" s="12">
        <v>41640</v>
      </c>
      <c r="E530" s="12">
        <v>42005</v>
      </c>
      <c r="F530" s="12">
        <v>42370</v>
      </c>
      <c r="G530" s="1"/>
      <c r="H530" s="1"/>
      <c r="I530" s="1"/>
      <c r="J530" s="1"/>
    </row>
    <row r="531" spans="1:10" s="598" customFormat="1" x14ac:dyDescent="0.2">
      <c r="A531" s="137" t="s">
        <v>1191</v>
      </c>
      <c r="B531" s="29"/>
      <c r="C531" s="29"/>
      <c r="D531" s="29"/>
      <c r="E531" s="29"/>
      <c r="F531" s="29"/>
      <c r="G531" s="1"/>
      <c r="H531" s="1"/>
      <c r="I531" s="1"/>
      <c r="J531" s="1"/>
    </row>
    <row r="532" spans="1:10" s="598" customFormat="1" x14ac:dyDescent="0.2">
      <c r="A532" s="24" t="s">
        <v>193</v>
      </c>
      <c r="B532" s="29">
        <v>12187</v>
      </c>
      <c r="C532" s="29">
        <v>13232</v>
      </c>
      <c r="D532" s="29">
        <v>13885</v>
      </c>
      <c r="E532" s="29">
        <v>14513</v>
      </c>
      <c r="F532" s="29">
        <v>14936</v>
      </c>
      <c r="G532" s="1"/>
      <c r="H532" s="1"/>
      <c r="I532" s="1"/>
      <c r="J532" s="1"/>
    </row>
    <row r="533" spans="1:10" s="598" customFormat="1" x14ac:dyDescent="0.2">
      <c r="A533" s="82" t="s">
        <v>194</v>
      </c>
      <c r="B533" s="29">
        <v>10247</v>
      </c>
      <c r="C533" s="29">
        <v>11255</v>
      </c>
      <c r="D533" s="29">
        <v>11850</v>
      </c>
      <c r="E533" s="29">
        <v>12364</v>
      </c>
      <c r="F533" s="29">
        <v>12687</v>
      </c>
      <c r="G533" s="1"/>
      <c r="H533" s="1"/>
      <c r="I533" s="1"/>
      <c r="J533" s="1"/>
    </row>
    <row r="534" spans="1:10" s="598" customFormat="1" x14ac:dyDescent="0.2">
      <c r="A534" s="167" t="s">
        <v>195</v>
      </c>
      <c r="B534" s="69" t="s">
        <v>18</v>
      </c>
      <c r="C534" s="69" t="s">
        <v>18</v>
      </c>
      <c r="D534" s="69" t="s">
        <v>18</v>
      </c>
      <c r="E534" s="69" t="s">
        <v>18</v>
      </c>
      <c r="F534" s="69" t="s">
        <v>18</v>
      </c>
      <c r="G534" s="1"/>
      <c r="H534" s="1"/>
      <c r="I534" s="1"/>
      <c r="J534" s="1"/>
    </row>
    <row r="535" spans="1:10" s="598" customFormat="1" x14ac:dyDescent="0.2">
      <c r="A535" s="167" t="s">
        <v>196</v>
      </c>
      <c r="B535" s="69" t="s">
        <v>18</v>
      </c>
      <c r="C535" s="69" t="s">
        <v>18</v>
      </c>
      <c r="D535" s="69" t="s">
        <v>18</v>
      </c>
      <c r="E535" s="69" t="s">
        <v>18</v>
      </c>
      <c r="F535" s="69" t="s">
        <v>18</v>
      </c>
      <c r="G535" s="1"/>
      <c r="H535" s="1"/>
      <c r="I535" s="1"/>
      <c r="J535" s="1"/>
    </row>
    <row r="536" spans="1:10" s="598" customFormat="1" x14ac:dyDescent="0.2">
      <c r="A536" s="84" t="s">
        <v>197</v>
      </c>
      <c r="B536" s="29">
        <v>1940</v>
      </c>
      <c r="C536" s="29">
        <v>1977</v>
      </c>
      <c r="D536" s="29">
        <v>2035.0000000000002</v>
      </c>
      <c r="E536" s="29">
        <v>2149</v>
      </c>
      <c r="F536" s="29">
        <v>2249</v>
      </c>
      <c r="G536" s="1"/>
      <c r="H536" s="1"/>
      <c r="I536" s="1"/>
      <c r="J536" s="1"/>
    </row>
    <row r="537" spans="1:10" s="598" customFormat="1" x14ac:dyDescent="0.2">
      <c r="A537" s="158" t="s">
        <v>187</v>
      </c>
      <c r="B537" s="29" t="s">
        <v>18</v>
      </c>
      <c r="C537" s="29" t="s">
        <v>18</v>
      </c>
      <c r="D537" s="29" t="s">
        <v>18</v>
      </c>
      <c r="E537" s="29" t="s">
        <v>18</v>
      </c>
      <c r="F537" s="29" t="s">
        <v>18</v>
      </c>
      <c r="G537" s="1"/>
      <c r="H537" s="1"/>
      <c r="I537" s="1"/>
      <c r="J537" s="1"/>
    </row>
    <row r="538" spans="1:10" s="133" customFormat="1" ht="12.75" customHeight="1" x14ac:dyDescent="0.2">
      <c r="A538" s="1109" t="s">
        <v>1192</v>
      </c>
      <c r="B538" s="1109"/>
      <c r="C538" s="1109"/>
      <c r="D538" s="1109"/>
      <c r="E538" s="1109"/>
      <c r="F538" s="1109"/>
      <c r="G538" s="1"/>
      <c r="H538" s="1"/>
      <c r="I538" s="1"/>
      <c r="J538" s="1"/>
    </row>
    <row r="539" spans="1:10" s="133" customFormat="1" ht="13.5" customHeight="1" x14ac:dyDescent="0.2">
      <c r="A539" s="131"/>
      <c r="B539" s="127"/>
      <c r="C539" s="127"/>
      <c r="D539" s="127"/>
      <c r="E539" s="127"/>
      <c r="F539" s="127"/>
      <c r="G539" s="1"/>
      <c r="H539" s="1"/>
      <c r="I539" s="1"/>
      <c r="J539" s="1"/>
    </row>
    <row r="540" spans="1:10" s="133" customFormat="1" ht="13.5" customHeight="1" x14ac:dyDescent="0.2">
      <c r="A540" s="131"/>
      <c r="B540" s="127"/>
      <c r="C540" s="127"/>
      <c r="D540" s="127"/>
      <c r="E540" s="127"/>
      <c r="F540" s="127"/>
      <c r="G540" s="1"/>
      <c r="H540" s="1"/>
      <c r="I540" s="1"/>
      <c r="J540" s="1"/>
    </row>
    <row r="541" spans="1:10" s="598" customFormat="1" x14ac:dyDescent="0.2">
      <c r="A541" s="43"/>
      <c r="B541" s="23"/>
      <c r="C541" s="23"/>
      <c r="D541" s="23"/>
      <c r="E541" s="23"/>
      <c r="F541" s="23"/>
      <c r="G541" s="1"/>
      <c r="H541" s="1"/>
      <c r="I541" s="1"/>
      <c r="J541" s="1"/>
    </row>
    <row r="542" spans="1:10" s="598" customFormat="1" x14ac:dyDescent="0.2">
      <c r="A542" s="80"/>
      <c r="B542" s="23"/>
      <c r="C542" s="23"/>
      <c r="D542" s="23"/>
      <c r="E542" s="23"/>
      <c r="F542" s="23"/>
      <c r="G542" s="1"/>
      <c r="H542" s="1"/>
      <c r="I542" s="1"/>
      <c r="J542" s="1"/>
    </row>
    <row r="543" spans="1:10" s="598" customFormat="1" x14ac:dyDescent="0.2">
      <c r="A543" s="1102" t="s">
        <v>198</v>
      </c>
      <c r="B543" s="1102"/>
      <c r="C543" s="1102"/>
      <c r="D543" s="1102"/>
      <c r="E543" s="1102"/>
      <c r="F543" s="1102"/>
      <c r="G543" s="1"/>
      <c r="H543" s="1"/>
      <c r="I543" s="1"/>
      <c r="J543" s="1"/>
    </row>
    <row r="544" spans="1:10" s="600" customFormat="1" ht="15" x14ac:dyDescent="0.25">
      <c r="A544" s="1101" t="s">
        <v>199</v>
      </c>
      <c r="B544" s="1101"/>
      <c r="C544" s="1101"/>
      <c r="D544" s="1101"/>
      <c r="E544" s="1101"/>
      <c r="F544" s="1101"/>
      <c r="G544" s="1"/>
      <c r="H544" s="1"/>
      <c r="I544" s="1"/>
      <c r="J544" s="1"/>
    </row>
    <row r="545" spans="1:10" s="598" customFormat="1" x14ac:dyDescent="0.2">
      <c r="A545" s="148" t="s">
        <v>1193</v>
      </c>
      <c r="B545" s="23"/>
      <c r="C545" s="23"/>
      <c r="D545" s="23"/>
      <c r="E545" s="23"/>
      <c r="F545" s="23"/>
      <c r="G545" s="1"/>
      <c r="H545" s="1"/>
      <c r="I545" s="1"/>
      <c r="J545" s="1"/>
    </row>
    <row r="546" spans="1:10" s="598" customFormat="1" x14ac:dyDescent="0.2">
      <c r="A546" s="139"/>
      <c r="B546" s="23"/>
      <c r="C546" s="23"/>
      <c r="D546" s="23"/>
      <c r="E546" s="23"/>
      <c r="F546" s="23"/>
      <c r="G546" s="1"/>
      <c r="H546" s="1"/>
      <c r="I546" s="1"/>
      <c r="J546" s="1"/>
    </row>
    <row r="547" spans="1:10" s="598" customFormat="1" x14ac:dyDescent="0.2">
      <c r="A547" s="136"/>
      <c r="B547" s="12">
        <v>40909</v>
      </c>
      <c r="C547" s="12">
        <v>41275</v>
      </c>
      <c r="D547" s="12">
        <v>41640</v>
      </c>
      <c r="E547" s="12">
        <v>42005</v>
      </c>
      <c r="F547" s="12">
        <v>42370</v>
      </c>
      <c r="G547" s="1"/>
      <c r="H547" s="1"/>
      <c r="I547" s="1"/>
      <c r="J547" s="1"/>
    </row>
    <row r="548" spans="1:10" s="598" customFormat="1" x14ac:dyDescent="0.2">
      <c r="A548" s="137" t="s">
        <v>1191</v>
      </c>
      <c r="B548" s="49"/>
      <c r="C548" s="49"/>
      <c r="D548" s="49"/>
      <c r="E548" s="49"/>
      <c r="F548" s="49"/>
      <c r="G548" s="1"/>
      <c r="H548" s="1"/>
      <c r="I548" s="1"/>
      <c r="J548" s="1"/>
    </row>
    <row r="549" spans="1:10" s="598" customFormat="1" x14ac:dyDescent="0.2">
      <c r="A549" s="33" t="s">
        <v>200</v>
      </c>
      <c r="B549" s="49">
        <v>1263.4161099999999</v>
      </c>
      <c r="C549" s="49">
        <v>1306.1896859999999</v>
      </c>
      <c r="D549" s="49">
        <v>1336.765868</v>
      </c>
      <c r="E549" s="49">
        <v>1448.3999999999999</v>
      </c>
      <c r="F549" s="49">
        <v>1514.3</v>
      </c>
      <c r="G549" s="1"/>
      <c r="H549" s="1"/>
      <c r="I549" s="1"/>
      <c r="J549" s="1"/>
    </row>
    <row r="550" spans="1:10" s="133" customFormat="1" ht="12.75" customHeight="1" x14ac:dyDescent="0.2">
      <c r="A550" s="1109" t="s">
        <v>1192</v>
      </c>
      <c r="B550" s="1109"/>
      <c r="C550" s="1109"/>
      <c r="D550" s="1109"/>
      <c r="E550" s="1109"/>
      <c r="F550" s="1109"/>
      <c r="G550" s="1"/>
      <c r="H550" s="1"/>
      <c r="I550" s="1"/>
      <c r="J550" s="1"/>
    </row>
    <row r="551" spans="1:10" s="133" customFormat="1" ht="13.5" customHeight="1" x14ac:dyDescent="0.2">
      <c r="A551" s="131"/>
      <c r="B551" s="127"/>
      <c r="C551" s="127"/>
      <c r="D551" s="127"/>
      <c r="E551" s="127"/>
      <c r="F551" s="127"/>
      <c r="G551" s="1"/>
      <c r="H551" s="1"/>
      <c r="I551" s="1"/>
      <c r="J551" s="1"/>
    </row>
    <row r="552" spans="1:10" x14ac:dyDescent="0.2">
      <c r="G552" s="1"/>
      <c r="H552" s="1"/>
      <c r="I552" s="1"/>
      <c r="J552" s="1"/>
    </row>
    <row r="553" spans="1:10" x14ac:dyDescent="0.2">
      <c r="G553" s="1"/>
      <c r="H553" s="1"/>
      <c r="I553" s="1"/>
      <c r="J553" s="1"/>
    </row>
    <row r="554" spans="1:10" x14ac:dyDescent="0.2">
      <c r="G554" s="1"/>
      <c r="H554" s="1"/>
      <c r="I554" s="1"/>
      <c r="J554" s="1"/>
    </row>
    <row r="555" spans="1:10" s="598" customFormat="1" x14ac:dyDescent="0.2">
      <c r="A555" s="1102" t="s">
        <v>201</v>
      </c>
      <c r="B555" s="1102"/>
      <c r="C555" s="1102"/>
      <c r="D555" s="1102"/>
      <c r="E555" s="1102"/>
      <c r="F555" s="1102"/>
      <c r="G555" s="1"/>
      <c r="H555" s="1"/>
      <c r="I555" s="1"/>
      <c r="J555" s="1"/>
    </row>
    <row r="556" spans="1:10" s="600" customFormat="1" ht="15" x14ac:dyDescent="0.25">
      <c r="A556" s="1101" t="s">
        <v>202</v>
      </c>
      <c r="B556" s="1101"/>
      <c r="C556" s="1101"/>
      <c r="D556" s="1101"/>
      <c r="E556" s="1101"/>
      <c r="F556" s="1101"/>
      <c r="G556" s="1"/>
      <c r="H556" s="1"/>
      <c r="I556" s="1"/>
      <c r="J556" s="1"/>
    </row>
    <row r="557" spans="1:10" s="598" customFormat="1" x14ac:dyDescent="0.2">
      <c r="A557" s="122" t="s">
        <v>102</v>
      </c>
      <c r="B557" s="23"/>
      <c r="C557" s="23"/>
      <c r="D557" s="23"/>
      <c r="E557" s="23"/>
      <c r="F557" s="23"/>
      <c r="G557" s="1"/>
      <c r="H557" s="1"/>
      <c r="I557" s="1"/>
      <c r="J557" s="1"/>
    </row>
    <row r="558" spans="1:10" s="598" customFormat="1" x14ac:dyDescent="0.2">
      <c r="A558" s="80"/>
      <c r="B558" s="23"/>
      <c r="C558" s="23"/>
      <c r="D558" s="23"/>
      <c r="E558" s="23"/>
      <c r="F558" s="23"/>
      <c r="G558" s="1"/>
      <c r="H558" s="1"/>
      <c r="I558" s="1"/>
      <c r="J558" s="1"/>
    </row>
    <row r="559" spans="1:10" s="598" customFormat="1" x14ac:dyDescent="0.2">
      <c r="A559" s="136"/>
      <c r="B559" s="12">
        <v>40909</v>
      </c>
      <c r="C559" s="12">
        <v>41275</v>
      </c>
      <c r="D559" s="12">
        <v>41640</v>
      </c>
      <c r="E559" s="12">
        <v>42005</v>
      </c>
      <c r="F559" s="12">
        <v>42370</v>
      </c>
      <c r="G559" s="1"/>
      <c r="H559" s="1"/>
      <c r="I559" s="1"/>
      <c r="J559" s="1"/>
    </row>
    <row r="560" spans="1:10" s="598" customFormat="1" x14ac:dyDescent="0.2">
      <c r="A560" s="137" t="s">
        <v>1191</v>
      </c>
      <c r="B560" s="29"/>
      <c r="C560" s="29"/>
      <c r="D560" s="29"/>
      <c r="E560" s="29"/>
      <c r="F560" s="29"/>
      <c r="G560" s="1"/>
      <c r="H560" s="1"/>
      <c r="I560" s="1"/>
      <c r="J560" s="1"/>
    </row>
    <row r="561" spans="1:10" s="598" customFormat="1" ht="14.25" x14ac:dyDescent="0.2">
      <c r="A561" s="24" t="s">
        <v>358</v>
      </c>
      <c r="B561" s="29" t="s">
        <v>18</v>
      </c>
      <c r="C561" s="29" t="s">
        <v>18</v>
      </c>
      <c r="D561" s="29" t="s">
        <v>18</v>
      </c>
      <c r="E561" s="29" t="s">
        <v>18</v>
      </c>
      <c r="F561" s="29" t="s">
        <v>18</v>
      </c>
      <c r="G561" s="1"/>
      <c r="H561" s="1"/>
      <c r="I561" s="1"/>
      <c r="J561" s="1"/>
    </row>
    <row r="562" spans="1:10" s="598" customFormat="1" hidden="1" x14ac:dyDescent="0.2">
      <c r="A562" s="141" t="s">
        <v>194</v>
      </c>
      <c r="B562" s="69" t="s">
        <v>18</v>
      </c>
      <c r="C562" s="69" t="s">
        <v>18</v>
      </c>
      <c r="D562" s="69" t="s">
        <v>18</v>
      </c>
      <c r="E562" s="69" t="s">
        <v>18</v>
      </c>
      <c r="F562" s="69" t="s">
        <v>18</v>
      </c>
      <c r="G562" s="1"/>
      <c r="H562" s="1"/>
      <c r="I562" s="1"/>
      <c r="J562" s="1"/>
    </row>
    <row r="563" spans="1:10" s="133" customFormat="1" ht="12.75" hidden="1" customHeight="1" x14ac:dyDescent="0.2">
      <c r="A563" s="145" t="s">
        <v>195</v>
      </c>
      <c r="B563" s="51" t="s">
        <v>18</v>
      </c>
      <c r="C563" s="51" t="s">
        <v>18</v>
      </c>
      <c r="D563" s="51" t="s">
        <v>18</v>
      </c>
      <c r="E563" s="51" t="s">
        <v>18</v>
      </c>
      <c r="F563" s="51" t="s">
        <v>18</v>
      </c>
      <c r="G563" s="1"/>
      <c r="H563" s="1"/>
      <c r="I563" s="1"/>
      <c r="J563" s="1"/>
    </row>
    <row r="564" spans="1:10" s="133" customFormat="1" hidden="1" x14ac:dyDescent="0.2">
      <c r="A564" s="145" t="s">
        <v>196</v>
      </c>
      <c r="B564" s="51" t="s">
        <v>18</v>
      </c>
      <c r="C564" s="51" t="s">
        <v>18</v>
      </c>
      <c r="D564" s="51" t="s">
        <v>18</v>
      </c>
      <c r="E564" s="51" t="s">
        <v>18</v>
      </c>
      <c r="F564" s="51" t="s">
        <v>18</v>
      </c>
      <c r="G564" s="1"/>
      <c r="H564" s="1"/>
      <c r="I564" s="1"/>
      <c r="J564" s="1"/>
    </row>
    <row r="565" spans="1:10" s="133" customFormat="1" hidden="1" x14ac:dyDescent="0.2">
      <c r="A565" s="77" t="s">
        <v>197</v>
      </c>
      <c r="B565" s="51" t="s">
        <v>18</v>
      </c>
      <c r="C565" s="51" t="s">
        <v>18</v>
      </c>
      <c r="D565" s="51" t="s">
        <v>18</v>
      </c>
      <c r="E565" s="51" t="s">
        <v>18</v>
      </c>
      <c r="F565" s="51" t="s">
        <v>18</v>
      </c>
      <c r="G565" s="1"/>
      <c r="H565" s="1"/>
      <c r="I565" s="1"/>
      <c r="J565" s="1"/>
    </row>
    <row r="566" spans="1:10" s="133" customFormat="1" hidden="1" x14ac:dyDescent="0.2">
      <c r="A566" s="79" t="s">
        <v>187</v>
      </c>
      <c r="B566" s="51" t="s">
        <v>18</v>
      </c>
      <c r="C566" s="51" t="s">
        <v>18</v>
      </c>
      <c r="D566" s="51" t="s">
        <v>18</v>
      </c>
      <c r="E566" s="51" t="s">
        <v>18</v>
      </c>
      <c r="F566" s="51" t="s">
        <v>18</v>
      </c>
      <c r="G566" s="1"/>
      <c r="H566" s="1"/>
      <c r="I566" s="1"/>
      <c r="J566" s="1"/>
    </row>
    <row r="567" spans="1:10" s="133" customFormat="1" x14ac:dyDescent="0.2">
      <c r="A567" s="43"/>
      <c r="B567" s="49"/>
      <c r="C567" s="49"/>
      <c r="D567" s="49"/>
      <c r="E567" s="49"/>
      <c r="F567" s="49"/>
      <c r="G567" s="1"/>
      <c r="H567" s="1"/>
      <c r="I567" s="1"/>
      <c r="J567" s="1"/>
    </row>
    <row r="568" spans="1:10" s="133" customFormat="1" x14ac:dyDescent="0.2">
      <c r="A568" s="24" t="s">
        <v>210</v>
      </c>
      <c r="B568" s="49">
        <v>1828.723</v>
      </c>
      <c r="C568" s="49">
        <v>816.73500000000001</v>
      </c>
      <c r="D568" s="49">
        <v>675.01099999999997</v>
      </c>
      <c r="E568" s="49">
        <v>787.66600000000005</v>
      </c>
      <c r="F568" s="49">
        <v>690.1</v>
      </c>
      <c r="G568" s="1"/>
      <c r="H568" s="1"/>
      <c r="I568" s="1"/>
      <c r="J568" s="1"/>
    </row>
    <row r="569" spans="1:10" s="133" customFormat="1" x14ac:dyDescent="0.2">
      <c r="A569" s="147" t="s">
        <v>204</v>
      </c>
      <c r="B569" s="51">
        <v>253.3</v>
      </c>
      <c r="C569" s="51">
        <v>236.20000000000002</v>
      </c>
      <c r="D569" s="51">
        <v>212.9</v>
      </c>
      <c r="E569" s="51">
        <v>295.70999999999998</v>
      </c>
      <c r="F569" s="51">
        <v>319.5</v>
      </c>
      <c r="G569" s="1"/>
      <c r="H569" s="1"/>
      <c r="I569" s="1"/>
      <c r="J569" s="1"/>
    </row>
    <row r="570" spans="1:10" s="133" customFormat="1" x14ac:dyDescent="0.2">
      <c r="A570" s="147" t="s">
        <v>205</v>
      </c>
      <c r="B570" s="51">
        <v>1575.4</v>
      </c>
      <c r="C570" s="51">
        <v>580.5</v>
      </c>
      <c r="D570" s="51">
        <v>462.1</v>
      </c>
      <c r="E570" s="51">
        <v>491.92099999999999</v>
      </c>
      <c r="F570" s="51">
        <v>370.6</v>
      </c>
      <c r="G570" s="1"/>
      <c r="H570" s="1"/>
      <c r="I570" s="1"/>
      <c r="J570" s="1"/>
    </row>
    <row r="571" spans="1:10" s="133" customFormat="1" x14ac:dyDescent="0.2">
      <c r="A571" s="147" t="s">
        <v>206</v>
      </c>
      <c r="B571" s="32" t="s">
        <v>18</v>
      </c>
      <c r="C571" s="32" t="s">
        <v>18</v>
      </c>
      <c r="D571" s="32" t="s">
        <v>18</v>
      </c>
      <c r="E571" s="32" t="s">
        <v>18</v>
      </c>
      <c r="F571" s="32" t="s">
        <v>18</v>
      </c>
      <c r="G571" s="1"/>
      <c r="H571" s="1"/>
      <c r="I571" s="1"/>
      <c r="J571" s="1"/>
    </row>
    <row r="572" spans="1:10" s="133" customFormat="1" ht="14.25" x14ac:dyDescent="0.2">
      <c r="A572" s="147" t="s">
        <v>1194</v>
      </c>
      <c r="B572" s="166">
        <v>2.3E-2</v>
      </c>
      <c r="C572" s="166">
        <v>3.5000000000000003E-2</v>
      </c>
      <c r="D572" s="166">
        <v>1.0999999999999999E-2</v>
      </c>
      <c r="E572" s="166">
        <v>3.5000000000000003E-2</v>
      </c>
      <c r="F572" s="69">
        <v>0</v>
      </c>
      <c r="G572" s="1"/>
      <c r="H572" s="1"/>
      <c r="I572" s="1"/>
      <c r="J572" s="1"/>
    </row>
    <row r="573" spans="1:10" s="133" customFormat="1" x14ac:dyDescent="0.2">
      <c r="A573" s="138" t="s">
        <v>208</v>
      </c>
      <c r="B573" s="69" t="s">
        <v>18</v>
      </c>
      <c r="C573" s="69" t="s">
        <v>18</v>
      </c>
      <c r="D573" s="69" t="s">
        <v>18</v>
      </c>
      <c r="E573" s="69" t="s">
        <v>18</v>
      </c>
      <c r="F573" s="69" t="s">
        <v>18</v>
      </c>
      <c r="G573" s="1"/>
      <c r="H573" s="1"/>
      <c r="I573" s="1"/>
      <c r="J573" s="1"/>
    </row>
    <row r="574" spans="1:10" s="133" customFormat="1" x14ac:dyDescent="0.2">
      <c r="A574" s="17" t="s">
        <v>209</v>
      </c>
      <c r="B574" s="69" t="s">
        <v>18</v>
      </c>
      <c r="C574" s="69" t="s">
        <v>18</v>
      </c>
      <c r="D574" s="69" t="s">
        <v>18</v>
      </c>
      <c r="E574" s="69" t="s">
        <v>18</v>
      </c>
      <c r="F574" s="69" t="s">
        <v>18</v>
      </c>
      <c r="G574" s="1"/>
      <c r="H574" s="1"/>
      <c r="I574" s="1"/>
      <c r="J574" s="1"/>
    </row>
    <row r="575" spans="1:10" s="133" customFormat="1" ht="56.25" customHeight="1" x14ac:dyDescent="0.2">
      <c r="A575" s="1174" t="s">
        <v>1417</v>
      </c>
      <c r="B575" s="1211"/>
      <c r="C575" s="1211"/>
      <c r="D575" s="1211"/>
      <c r="E575" s="1211"/>
      <c r="F575" s="1211"/>
      <c r="G575" s="1"/>
      <c r="H575" s="1"/>
      <c r="I575" s="1"/>
      <c r="J575" s="1"/>
    </row>
    <row r="576" spans="1:10" s="133" customFormat="1" x14ac:dyDescent="0.2">
      <c r="A576" s="1111" t="s">
        <v>1192</v>
      </c>
      <c r="B576" s="1111"/>
      <c r="C576" s="1111"/>
      <c r="D576" s="1111"/>
      <c r="E576" s="1111"/>
      <c r="F576" s="1111"/>
      <c r="G576" s="1"/>
      <c r="H576" s="1"/>
      <c r="I576" s="1"/>
      <c r="J576" s="1"/>
    </row>
    <row r="577" spans="1:10" s="133" customFormat="1" ht="13.5" customHeight="1" x14ac:dyDescent="0.2">
      <c r="A577" s="131"/>
      <c r="B577" s="127"/>
      <c r="C577" s="127"/>
      <c r="D577" s="127"/>
      <c r="E577" s="127"/>
      <c r="F577" s="127"/>
      <c r="G577" s="1"/>
      <c r="H577" s="1"/>
      <c r="I577" s="1"/>
      <c r="J577" s="1"/>
    </row>
    <row r="578" spans="1:10" s="133" customFormat="1" ht="13.5" customHeight="1" x14ac:dyDescent="0.2">
      <c r="A578" s="131"/>
      <c r="B578" s="127"/>
      <c r="C578" s="127"/>
      <c r="D578" s="127"/>
      <c r="E578" s="127"/>
      <c r="F578" s="127"/>
      <c r="G578" s="1"/>
      <c r="H578" s="1"/>
      <c r="I578" s="1"/>
      <c r="J578" s="1"/>
    </row>
    <row r="579" spans="1:10" s="133" customFormat="1" ht="13.5" customHeight="1" x14ac:dyDescent="0.2">
      <c r="A579" s="131"/>
      <c r="B579" s="127"/>
      <c r="C579" s="127"/>
      <c r="D579" s="127"/>
      <c r="E579" s="127"/>
      <c r="F579" s="127"/>
      <c r="G579" s="1"/>
      <c r="H579" s="1"/>
      <c r="I579" s="1"/>
      <c r="J579" s="1"/>
    </row>
    <row r="580" spans="1:10" s="598" customFormat="1" x14ac:dyDescent="0.2">
      <c r="A580" s="139"/>
      <c r="B580" s="23"/>
      <c r="C580" s="23"/>
      <c r="D580" s="23"/>
      <c r="E580" s="23"/>
      <c r="F580" s="23"/>
      <c r="G580" s="1"/>
      <c r="H580" s="1"/>
      <c r="I580" s="1"/>
      <c r="J580" s="1"/>
    </row>
    <row r="581" spans="1:10" s="598" customFormat="1" x14ac:dyDescent="0.2">
      <c r="A581" s="1102" t="s">
        <v>211</v>
      </c>
      <c r="B581" s="1102"/>
      <c r="C581" s="1102"/>
      <c r="D581" s="1102"/>
      <c r="E581" s="1102"/>
      <c r="F581" s="1102"/>
      <c r="G581" s="1"/>
      <c r="H581" s="1"/>
      <c r="I581" s="1"/>
      <c r="J581" s="1"/>
    </row>
    <row r="582" spans="1:10" s="600" customFormat="1" ht="15" x14ac:dyDescent="0.25">
      <c r="A582" s="1101" t="s">
        <v>212</v>
      </c>
      <c r="B582" s="1101"/>
      <c r="C582" s="1101"/>
      <c r="D582" s="1101"/>
      <c r="E582" s="1101"/>
      <c r="F582" s="1101"/>
      <c r="G582" s="1"/>
      <c r="H582" s="1"/>
      <c r="I582" s="1"/>
      <c r="J582" s="1"/>
    </row>
    <row r="583" spans="1:10" s="598" customFormat="1" x14ac:dyDescent="0.2">
      <c r="A583" s="148" t="s">
        <v>1190</v>
      </c>
      <c r="B583" s="23"/>
      <c r="C583" s="23"/>
      <c r="D583" s="23"/>
      <c r="E583" s="23"/>
      <c r="F583" s="23"/>
      <c r="G583" s="1"/>
      <c r="H583" s="1"/>
      <c r="I583" s="1"/>
      <c r="J583" s="1"/>
    </row>
    <row r="584" spans="1:10" s="598" customFormat="1" x14ac:dyDescent="0.2">
      <c r="A584" s="148"/>
      <c r="B584" s="23"/>
      <c r="C584" s="23"/>
      <c r="D584" s="23"/>
      <c r="E584" s="23"/>
      <c r="F584" s="23"/>
      <c r="G584" s="1"/>
      <c r="H584" s="1"/>
      <c r="I584" s="1"/>
      <c r="J584" s="1"/>
    </row>
    <row r="585" spans="1:10" s="598" customFormat="1" x14ac:dyDescent="0.2">
      <c r="A585" s="136"/>
      <c r="B585" s="12">
        <v>40909</v>
      </c>
      <c r="C585" s="12">
        <v>41275</v>
      </c>
      <c r="D585" s="12">
        <v>41640</v>
      </c>
      <c r="E585" s="12">
        <v>42005</v>
      </c>
      <c r="F585" s="12">
        <v>42370</v>
      </c>
      <c r="G585" s="1"/>
      <c r="H585" s="1"/>
      <c r="I585" s="1"/>
      <c r="J585" s="1"/>
    </row>
    <row r="586" spans="1:10" s="598" customFormat="1" x14ac:dyDescent="0.2">
      <c r="A586" s="137" t="s">
        <v>1191</v>
      </c>
      <c r="B586" s="155"/>
      <c r="C586" s="155"/>
      <c r="D586" s="155"/>
      <c r="E586" s="155"/>
      <c r="F586" s="155"/>
      <c r="G586" s="1"/>
      <c r="H586" s="1"/>
      <c r="I586" s="1"/>
      <c r="J586" s="1"/>
    </row>
    <row r="587" spans="1:10" s="133" customFormat="1" ht="14.25" x14ac:dyDescent="0.2">
      <c r="A587" s="33" t="s">
        <v>360</v>
      </c>
      <c r="B587" s="99">
        <v>3100.6298709999996</v>
      </c>
      <c r="C587" s="99">
        <v>2758.7534729999998</v>
      </c>
      <c r="D587" s="99">
        <v>2853.6940890000001</v>
      </c>
      <c r="E587" s="99">
        <v>3993.6965719999998</v>
      </c>
      <c r="F587" s="99">
        <v>5193.1923849999994</v>
      </c>
      <c r="G587" s="1"/>
      <c r="H587" s="1"/>
      <c r="I587" s="1"/>
      <c r="J587" s="1"/>
    </row>
    <row r="588" spans="1:10" s="133" customFormat="1" x14ac:dyDescent="0.2">
      <c r="A588" s="85" t="s">
        <v>194</v>
      </c>
      <c r="B588" s="99">
        <v>1376.338254</v>
      </c>
      <c r="C588" s="99">
        <v>1321.9604829999998</v>
      </c>
      <c r="D588" s="99">
        <v>1394.8899999999999</v>
      </c>
      <c r="E588" s="99">
        <v>1792.23262</v>
      </c>
      <c r="F588" s="99">
        <v>3245.0040399999998</v>
      </c>
      <c r="G588" s="1"/>
      <c r="H588" s="1"/>
      <c r="I588" s="1"/>
      <c r="J588" s="1"/>
    </row>
    <row r="589" spans="1:10" s="133" customFormat="1" x14ac:dyDescent="0.2">
      <c r="A589" s="353" t="s">
        <v>195</v>
      </c>
      <c r="B589" s="159" t="s">
        <v>18</v>
      </c>
      <c r="C589" s="159" t="s">
        <v>18</v>
      </c>
      <c r="D589" s="159" t="s">
        <v>18</v>
      </c>
      <c r="E589" s="159" t="s">
        <v>18</v>
      </c>
      <c r="F589" s="159" t="s">
        <v>18</v>
      </c>
      <c r="G589" s="1"/>
      <c r="H589" s="1"/>
      <c r="I589" s="1"/>
      <c r="J589" s="1"/>
    </row>
    <row r="590" spans="1:10" s="133" customFormat="1" x14ac:dyDescent="0.2">
      <c r="A590" s="353" t="s">
        <v>196</v>
      </c>
      <c r="B590" s="159" t="s">
        <v>18</v>
      </c>
      <c r="C590" s="159" t="s">
        <v>18</v>
      </c>
      <c r="D590" s="159" t="s">
        <v>18</v>
      </c>
      <c r="E590" s="159" t="s">
        <v>18</v>
      </c>
      <c r="F590" s="159" t="s">
        <v>18</v>
      </c>
      <c r="G590" s="1"/>
      <c r="H590" s="1"/>
      <c r="I590" s="1"/>
      <c r="J590" s="1"/>
    </row>
    <row r="591" spans="1:10" s="133" customFormat="1" x14ac:dyDescent="0.2">
      <c r="A591" s="158" t="s">
        <v>197</v>
      </c>
      <c r="B591" s="99">
        <v>1724.2916169999999</v>
      </c>
      <c r="C591" s="99">
        <v>1436.7929899999999</v>
      </c>
      <c r="D591" s="99">
        <v>1458.804089</v>
      </c>
      <c r="E591" s="99">
        <v>2201.4639520000001</v>
      </c>
      <c r="F591" s="99">
        <v>1948.1883449999998</v>
      </c>
      <c r="G591" s="1"/>
      <c r="H591" s="1"/>
      <c r="I591" s="1"/>
      <c r="J591" s="1"/>
    </row>
    <row r="592" spans="1:10" s="133" customFormat="1" x14ac:dyDescent="0.2">
      <c r="A592" s="147" t="s">
        <v>187</v>
      </c>
      <c r="B592" s="159" t="s">
        <v>18</v>
      </c>
      <c r="C592" s="159" t="s">
        <v>18</v>
      </c>
      <c r="D592" s="159" t="s">
        <v>18</v>
      </c>
      <c r="E592" s="159" t="s">
        <v>18</v>
      </c>
      <c r="F592" s="159" t="s">
        <v>18</v>
      </c>
      <c r="G592" s="1"/>
      <c r="H592" s="1"/>
      <c r="I592" s="1"/>
      <c r="J592" s="1"/>
    </row>
    <row r="593" spans="1:10" s="133" customFormat="1" x14ac:dyDescent="0.2">
      <c r="A593" s="43"/>
      <c r="B593" s="99"/>
      <c r="C593" s="99"/>
      <c r="D593" s="99"/>
      <c r="E593" s="99"/>
      <c r="F593" s="99"/>
      <c r="G593" s="1"/>
      <c r="H593" s="1"/>
      <c r="I593" s="1"/>
      <c r="J593" s="1"/>
    </row>
    <row r="594" spans="1:10" s="133" customFormat="1" x14ac:dyDescent="0.2">
      <c r="A594" s="33" t="s">
        <v>214</v>
      </c>
      <c r="B594" s="99">
        <v>12653.16</v>
      </c>
      <c r="C594" s="99">
        <v>11313.18</v>
      </c>
      <c r="D594" s="99">
        <v>8747.2899999999991</v>
      </c>
      <c r="E594" s="99">
        <v>9811.552017</v>
      </c>
      <c r="F594" s="99">
        <v>9835.16</v>
      </c>
      <c r="G594" s="1"/>
      <c r="H594" s="1"/>
      <c r="I594" s="1"/>
      <c r="J594" s="1"/>
    </row>
    <row r="595" spans="1:10" s="133" customFormat="1" x14ac:dyDescent="0.2">
      <c r="A595" s="147" t="s">
        <v>204</v>
      </c>
      <c r="B595" s="159">
        <v>12348.34</v>
      </c>
      <c r="C595" s="159">
        <v>11050.13</v>
      </c>
      <c r="D595" s="159">
        <v>8568.56</v>
      </c>
      <c r="E595" s="159">
        <v>9626.5631169999997</v>
      </c>
      <c r="F595" s="159">
        <v>9707.1099999999988</v>
      </c>
      <c r="G595" s="1"/>
      <c r="H595" s="1"/>
      <c r="I595" s="1"/>
      <c r="J595" s="1"/>
    </row>
    <row r="596" spans="1:10" s="133" customFormat="1" x14ac:dyDescent="0.2">
      <c r="A596" s="147" t="s">
        <v>205</v>
      </c>
      <c r="B596" s="159">
        <v>304.68</v>
      </c>
      <c r="C596" s="159">
        <v>262.87</v>
      </c>
      <c r="D596" s="159">
        <v>178.67999999999998</v>
      </c>
      <c r="E596" s="159">
        <v>184.84189999999998</v>
      </c>
      <c r="F596" s="159">
        <v>128.04</v>
      </c>
      <c r="G596" s="1"/>
      <c r="H596" s="1"/>
      <c r="I596" s="1"/>
      <c r="J596" s="1"/>
    </row>
    <row r="597" spans="1:10" s="133" customFormat="1" x14ac:dyDescent="0.2">
      <c r="A597" s="147" t="s">
        <v>206</v>
      </c>
      <c r="B597" s="159" t="s">
        <v>18</v>
      </c>
      <c r="C597" s="159" t="s">
        <v>18</v>
      </c>
      <c r="D597" s="159" t="s">
        <v>18</v>
      </c>
      <c r="E597" s="159" t="s">
        <v>18</v>
      </c>
      <c r="F597" s="159" t="s">
        <v>18</v>
      </c>
      <c r="G597" s="1"/>
      <c r="H597" s="1"/>
      <c r="I597" s="1"/>
      <c r="J597" s="1"/>
    </row>
    <row r="598" spans="1:10" s="133" customFormat="1" ht="14.25" x14ac:dyDescent="0.2">
      <c r="A598" s="147" t="s">
        <v>1418</v>
      </c>
      <c r="B598" s="159">
        <v>0.13999999999999999</v>
      </c>
      <c r="C598" s="159">
        <v>0.18</v>
      </c>
      <c r="D598" s="159">
        <v>4.9999999999999996E-2</v>
      </c>
      <c r="E598" s="159">
        <v>0.14699999999999999</v>
      </c>
      <c r="F598" s="41">
        <v>0</v>
      </c>
      <c r="G598" s="1"/>
      <c r="H598" s="1"/>
      <c r="I598" s="1"/>
      <c r="J598" s="1"/>
    </row>
    <row r="599" spans="1:10" s="133" customFormat="1" x14ac:dyDescent="0.2">
      <c r="A599" s="17" t="s">
        <v>208</v>
      </c>
      <c r="B599" s="41" t="s">
        <v>18</v>
      </c>
      <c r="C599" s="41" t="s">
        <v>18</v>
      </c>
      <c r="D599" s="41" t="s">
        <v>18</v>
      </c>
      <c r="E599" s="41" t="s">
        <v>18</v>
      </c>
      <c r="F599" s="41" t="s">
        <v>18</v>
      </c>
      <c r="G599" s="1"/>
      <c r="H599" s="1"/>
      <c r="I599" s="1"/>
      <c r="J599" s="1"/>
    </row>
    <row r="600" spans="1:10" s="133" customFormat="1" x14ac:dyDescent="0.2">
      <c r="A600" s="17" t="s">
        <v>209</v>
      </c>
      <c r="B600" s="41" t="s">
        <v>18</v>
      </c>
      <c r="C600" s="41" t="s">
        <v>18</v>
      </c>
      <c r="D600" s="41" t="s">
        <v>18</v>
      </c>
      <c r="E600" s="41" t="s">
        <v>18</v>
      </c>
      <c r="F600" s="41" t="s">
        <v>18</v>
      </c>
      <c r="G600" s="1"/>
      <c r="H600" s="1"/>
      <c r="I600" s="1"/>
      <c r="J600" s="1"/>
    </row>
    <row r="601" spans="1:10" s="133" customFormat="1" ht="41.25" customHeight="1" x14ac:dyDescent="0.2">
      <c r="A601" s="1174" t="s">
        <v>1419</v>
      </c>
      <c r="B601" s="1211"/>
      <c r="C601" s="1211"/>
      <c r="D601" s="1211"/>
      <c r="E601" s="1211"/>
      <c r="F601" s="1211"/>
      <c r="G601" s="1"/>
      <c r="H601" s="1"/>
      <c r="I601" s="1"/>
      <c r="J601" s="1"/>
    </row>
    <row r="602" spans="1:10" s="133" customFormat="1" ht="12.75" customHeight="1" x14ac:dyDescent="0.2">
      <c r="A602" s="1111" t="s">
        <v>1192</v>
      </c>
      <c r="B602" s="1111"/>
      <c r="C602" s="1111"/>
      <c r="D602" s="1111"/>
      <c r="E602" s="1111"/>
      <c r="F602" s="1111"/>
      <c r="G602" s="1"/>
      <c r="H602" s="1"/>
      <c r="I602" s="1"/>
      <c r="J602" s="1"/>
    </row>
    <row r="603" spans="1:10" s="133" customFormat="1" ht="13.5" customHeight="1" x14ac:dyDescent="0.2">
      <c r="A603" s="131"/>
      <c r="B603" s="127"/>
      <c r="C603" s="127"/>
      <c r="D603" s="127"/>
      <c r="E603" s="127"/>
      <c r="F603" s="127"/>
      <c r="G603" s="1"/>
      <c r="H603" s="1"/>
      <c r="I603" s="1"/>
      <c r="J603" s="1"/>
    </row>
    <row r="604" spans="1:10" x14ac:dyDescent="0.2">
      <c r="G604" s="1"/>
      <c r="H604" s="1"/>
      <c r="I604" s="1"/>
      <c r="J604" s="1"/>
    </row>
    <row r="605" spans="1:10" x14ac:dyDescent="0.2">
      <c r="G605" s="1"/>
      <c r="H605" s="1"/>
      <c r="I605" s="1"/>
      <c r="J605" s="1"/>
    </row>
    <row r="606" spans="1:10" x14ac:dyDescent="0.2">
      <c r="G606" s="1"/>
      <c r="H606" s="1"/>
      <c r="I606" s="1"/>
      <c r="J606" s="1"/>
    </row>
    <row r="607" spans="1:10" s="598" customFormat="1" x14ac:dyDescent="0.2">
      <c r="A607" s="1102" t="s">
        <v>215</v>
      </c>
      <c r="B607" s="1102"/>
      <c r="C607" s="1102"/>
      <c r="D607" s="1102"/>
      <c r="E607" s="1102"/>
      <c r="F607" s="1102"/>
      <c r="G607" s="1"/>
      <c r="H607" s="1"/>
      <c r="I607" s="1"/>
      <c r="J607" s="1"/>
    </row>
    <row r="608" spans="1:10" s="600" customFormat="1" ht="15" x14ac:dyDescent="0.25">
      <c r="A608" s="1101" t="s">
        <v>216</v>
      </c>
      <c r="B608" s="1101"/>
      <c r="C608" s="1101"/>
      <c r="D608" s="1101"/>
      <c r="E608" s="1101"/>
      <c r="F608" s="1101"/>
      <c r="G608" s="1"/>
      <c r="H608" s="1"/>
      <c r="I608" s="1"/>
      <c r="J608" s="1"/>
    </row>
    <row r="609" spans="1:10" s="600" customFormat="1" ht="12.75" customHeight="1" x14ac:dyDescent="0.25">
      <c r="A609" s="122" t="s">
        <v>54</v>
      </c>
      <c r="B609" s="135"/>
      <c r="C609" s="135"/>
      <c r="D609" s="135"/>
      <c r="E609" s="135"/>
      <c r="F609" s="135"/>
      <c r="G609" s="1"/>
      <c r="H609" s="1"/>
      <c r="I609" s="1"/>
      <c r="J609" s="1"/>
    </row>
    <row r="610" spans="1:10" s="598" customFormat="1" x14ac:dyDescent="0.2">
      <c r="A610" s="132"/>
      <c r="B610" s="23"/>
      <c r="C610" s="23"/>
      <c r="D610" s="23"/>
      <c r="E610" s="23"/>
      <c r="F610" s="23"/>
      <c r="G610" s="1"/>
      <c r="H610" s="1"/>
      <c r="I610" s="1"/>
      <c r="J610" s="1"/>
    </row>
    <row r="611" spans="1:10" s="598" customFormat="1" x14ac:dyDescent="0.2">
      <c r="A611" s="136"/>
      <c r="B611" s="12">
        <v>40909</v>
      </c>
      <c r="C611" s="12">
        <v>41275</v>
      </c>
      <c r="D611" s="12">
        <v>41640</v>
      </c>
      <c r="E611" s="12">
        <v>42005</v>
      </c>
      <c r="F611" s="12">
        <v>42370</v>
      </c>
      <c r="G611" s="1"/>
      <c r="H611" s="1"/>
      <c r="I611" s="1"/>
      <c r="J611" s="1"/>
    </row>
    <row r="612" spans="1:10" s="598" customFormat="1" x14ac:dyDescent="0.2">
      <c r="A612" s="137" t="s">
        <v>1191</v>
      </c>
      <c r="B612" s="23"/>
      <c r="C612" s="23"/>
      <c r="D612" s="23"/>
      <c r="E612" s="23"/>
      <c r="F612" s="23"/>
      <c r="G612" s="1"/>
      <c r="H612" s="1"/>
      <c r="I612" s="1"/>
      <c r="J612" s="1"/>
    </row>
    <row r="613" spans="1:10" s="598" customFormat="1" x14ac:dyDescent="0.2">
      <c r="A613" s="80" t="s">
        <v>218</v>
      </c>
      <c r="B613" s="23">
        <v>91</v>
      </c>
      <c r="C613" s="23">
        <v>91</v>
      </c>
      <c r="D613" s="23">
        <v>92</v>
      </c>
      <c r="E613" s="23">
        <v>97</v>
      </c>
      <c r="F613" s="23">
        <v>92</v>
      </c>
      <c r="G613" s="1"/>
      <c r="H613" s="1"/>
      <c r="I613" s="1"/>
      <c r="J613" s="1"/>
    </row>
    <row r="614" spans="1:10" s="598" customFormat="1" x14ac:dyDescent="0.2">
      <c r="A614" s="138" t="s">
        <v>184</v>
      </c>
      <c r="B614" s="160" t="s">
        <v>19</v>
      </c>
      <c r="C614" s="160" t="s">
        <v>19</v>
      </c>
      <c r="D614" s="160" t="s">
        <v>19</v>
      </c>
      <c r="E614" s="160" t="s">
        <v>19</v>
      </c>
      <c r="F614" s="160" t="s">
        <v>19</v>
      </c>
      <c r="G614" s="1"/>
      <c r="H614" s="1"/>
      <c r="I614" s="1"/>
      <c r="J614" s="1"/>
    </row>
    <row r="615" spans="1:10" s="598" customFormat="1" x14ac:dyDescent="0.2">
      <c r="A615" s="138" t="s">
        <v>219</v>
      </c>
      <c r="B615" s="160" t="s">
        <v>19</v>
      </c>
      <c r="C615" s="160" t="s">
        <v>19</v>
      </c>
      <c r="D615" s="160" t="s">
        <v>19</v>
      </c>
      <c r="E615" s="160" t="s">
        <v>19</v>
      </c>
      <c r="F615" s="160" t="s">
        <v>19</v>
      </c>
      <c r="G615" s="1"/>
      <c r="H615" s="1"/>
      <c r="I615" s="1"/>
      <c r="J615" s="1"/>
    </row>
    <row r="616" spans="1:10" s="598" customFormat="1" x14ac:dyDescent="0.2">
      <c r="A616" s="138" t="s">
        <v>186</v>
      </c>
      <c r="B616" s="160">
        <v>26</v>
      </c>
      <c r="C616" s="160">
        <v>27</v>
      </c>
      <c r="D616" s="160">
        <v>27</v>
      </c>
      <c r="E616" s="160">
        <v>35</v>
      </c>
      <c r="F616" s="160">
        <v>34</v>
      </c>
      <c r="G616" s="1"/>
      <c r="H616" s="1"/>
      <c r="I616" s="1"/>
      <c r="J616" s="1"/>
    </row>
    <row r="617" spans="1:10" s="598" customFormat="1" x14ac:dyDescent="0.2">
      <c r="A617" s="138" t="s">
        <v>187</v>
      </c>
      <c r="B617" s="160">
        <v>65</v>
      </c>
      <c r="C617" s="160">
        <v>64</v>
      </c>
      <c r="D617" s="160">
        <v>65</v>
      </c>
      <c r="E617" s="160">
        <v>62</v>
      </c>
      <c r="F617" s="160">
        <v>58</v>
      </c>
      <c r="G617" s="1"/>
      <c r="H617" s="1"/>
      <c r="I617" s="1"/>
      <c r="J617" s="1"/>
    </row>
    <row r="618" spans="1:10" s="598" customFormat="1" x14ac:dyDescent="0.2">
      <c r="A618" s="80"/>
      <c r="B618" s="23"/>
      <c r="C618" s="23"/>
      <c r="D618" s="23"/>
      <c r="E618" s="23"/>
      <c r="F618" s="23"/>
      <c r="G618" s="1"/>
      <c r="H618" s="1"/>
      <c r="I618" s="1"/>
      <c r="J618" s="1"/>
    </row>
    <row r="619" spans="1:10" s="598" customFormat="1" x14ac:dyDescent="0.2">
      <c r="A619" s="139" t="s">
        <v>1420</v>
      </c>
      <c r="B619" s="23">
        <v>70</v>
      </c>
      <c r="C619" s="23">
        <v>70</v>
      </c>
      <c r="D619" s="23">
        <v>71</v>
      </c>
      <c r="E619" s="23">
        <v>68</v>
      </c>
      <c r="F619" s="23">
        <v>65</v>
      </c>
      <c r="G619" s="1"/>
      <c r="H619" s="1"/>
      <c r="I619" s="1"/>
      <c r="J619" s="1"/>
    </row>
    <row r="620" spans="1:10" s="598" customFormat="1" x14ac:dyDescent="0.2">
      <c r="A620" s="138" t="s">
        <v>184</v>
      </c>
      <c r="B620" s="160" t="s">
        <v>19</v>
      </c>
      <c r="C620" s="160" t="s">
        <v>19</v>
      </c>
      <c r="D620" s="160" t="s">
        <v>19</v>
      </c>
      <c r="E620" s="160" t="s">
        <v>19</v>
      </c>
      <c r="F620" s="160" t="s">
        <v>19</v>
      </c>
      <c r="G620" s="1"/>
      <c r="H620" s="1"/>
      <c r="I620" s="1"/>
      <c r="J620" s="1"/>
    </row>
    <row r="621" spans="1:10" s="598" customFormat="1" x14ac:dyDescent="0.2">
      <c r="A621" s="138" t="s">
        <v>219</v>
      </c>
      <c r="B621" s="160" t="s">
        <v>19</v>
      </c>
      <c r="C621" s="160" t="s">
        <v>19</v>
      </c>
      <c r="D621" s="160" t="s">
        <v>19</v>
      </c>
      <c r="E621" s="160" t="s">
        <v>19</v>
      </c>
      <c r="F621" s="160" t="s">
        <v>19</v>
      </c>
      <c r="G621" s="1"/>
      <c r="H621" s="1"/>
      <c r="I621" s="1"/>
      <c r="J621" s="1"/>
    </row>
    <row r="622" spans="1:10" s="598" customFormat="1" x14ac:dyDescent="0.2">
      <c r="A622" s="138" t="s">
        <v>186</v>
      </c>
      <c r="B622" s="160">
        <v>16</v>
      </c>
      <c r="C622" s="160">
        <v>17</v>
      </c>
      <c r="D622" s="160">
        <v>17</v>
      </c>
      <c r="E622" s="160">
        <v>16</v>
      </c>
      <c r="F622" s="160">
        <v>16</v>
      </c>
      <c r="G622" s="1"/>
      <c r="H622" s="1"/>
      <c r="I622" s="1"/>
      <c r="J622" s="1"/>
    </row>
    <row r="623" spans="1:10" s="598" customFormat="1" x14ac:dyDescent="0.2">
      <c r="A623" s="138" t="s">
        <v>187</v>
      </c>
      <c r="B623" s="160">
        <v>54</v>
      </c>
      <c r="C623" s="160">
        <v>53</v>
      </c>
      <c r="D623" s="160">
        <v>54</v>
      </c>
      <c r="E623" s="160">
        <v>52</v>
      </c>
      <c r="F623" s="160">
        <v>49</v>
      </c>
      <c r="G623" s="1"/>
      <c r="H623" s="1"/>
      <c r="I623" s="1"/>
      <c r="J623" s="1"/>
    </row>
    <row r="624" spans="1:10" s="598" customFormat="1" x14ac:dyDescent="0.2">
      <c r="A624" s="138"/>
      <c r="B624" s="23"/>
      <c r="C624" s="23"/>
      <c r="D624" s="23"/>
      <c r="E624" s="23"/>
      <c r="F624" s="23"/>
      <c r="G624" s="1"/>
      <c r="H624" s="1"/>
      <c r="I624" s="1"/>
      <c r="J624" s="1"/>
    </row>
    <row r="625" spans="1:10" s="598" customFormat="1" x14ac:dyDescent="0.2">
      <c r="A625" s="139" t="s">
        <v>221</v>
      </c>
      <c r="B625" s="23">
        <v>21</v>
      </c>
      <c r="C625" s="23">
        <v>21</v>
      </c>
      <c r="D625" s="23">
        <v>21</v>
      </c>
      <c r="E625" s="23">
        <v>29</v>
      </c>
      <c r="F625" s="23">
        <v>27</v>
      </c>
      <c r="G625" s="1"/>
      <c r="H625" s="1"/>
      <c r="I625" s="1"/>
      <c r="J625" s="1"/>
    </row>
    <row r="626" spans="1:10" s="133" customFormat="1" x14ac:dyDescent="0.2">
      <c r="A626" s="138" t="s">
        <v>184</v>
      </c>
      <c r="B626" s="160" t="s">
        <v>19</v>
      </c>
      <c r="C626" s="160" t="s">
        <v>19</v>
      </c>
      <c r="D626" s="160" t="s">
        <v>19</v>
      </c>
      <c r="E626" s="160" t="s">
        <v>19</v>
      </c>
      <c r="F626" s="160" t="s">
        <v>19</v>
      </c>
      <c r="G626" s="21"/>
      <c r="H626" s="21"/>
      <c r="I626" s="21"/>
      <c r="J626" s="21"/>
    </row>
    <row r="627" spans="1:10" s="133" customFormat="1" x14ac:dyDescent="0.2">
      <c r="A627" s="138" t="s">
        <v>219</v>
      </c>
      <c r="B627" s="160" t="s">
        <v>19</v>
      </c>
      <c r="C627" s="160" t="s">
        <v>19</v>
      </c>
      <c r="D627" s="160" t="s">
        <v>19</v>
      </c>
      <c r="E627" s="160" t="s">
        <v>19</v>
      </c>
      <c r="F627" s="160" t="s">
        <v>19</v>
      </c>
      <c r="G627" s="21"/>
      <c r="H627" s="21"/>
      <c r="I627" s="21"/>
      <c r="J627" s="21"/>
    </row>
    <row r="628" spans="1:10" s="133" customFormat="1" x14ac:dyDescent="0.2">
      <c r="A628" s="138" t="s">
        <v>186</v>
      </c>
      <c r="B628" s="160">
        <v>10</v>
      </c>
      <c r="C628" s="160">
        <v>10</v>
      </c>
      <c r="D628" s="160">
        <v>10</v>
      </c>
      <c r="E628" s="160">
        <v>19</v>
      </c>
      <c r="F628" s="160">
        <v>18</v>
      </c>
      <c r="G628" s="21"/>
      <c r="H628" s="21"/>
      <c r="I628" s="21"/>
      <c r="J628" s="21"/>
    </row>
    <row r="629" spans="1:10" s="133" customFormat="1" x14ac:dyDescent="0.2">
      <c r="A629" s="17" t="s">
        <v>187</v>
      </c>
      <c r="B629" s="160">
        <v>11</v>
      </c>
      <c r="C629" s="160">
        <v>11</v>
      </c>
      <c r="D629" s="160">
        <v>11</v>
      </c>
      <c r="E629" s="160">
        <v>10</v>
      </c>
      <c r="F629" s="160">
        <v>9</v>
      </c>
      <c r="G629" s="21"/>
      <c r="H629" s="21"/>
      <c r="I629" s="21"/>
      <c r="J629" s="21"/>
    </row>
    <row r="630" spans="1:10" s="133" customFormat="1" x14ac:dyDescent="0.2">
      <c r="A630" s="17"/>
      <c r="B630" s="160"/>
      <c r="C630" s="160"/>
      <c r="D630" s="160"/>
      <c r="E630" s="160"/>
      <c r="F630" s="160"/>
      <c r="G630" s="21"/>
      <c r="H630" s="21"/>
      <c r="I630" s="21"/>
      <c r="J630" s="21"/>
    </row>
    <row r="631" spans="1:10" s="598" customFormat="1" ht="14.25" x14ac:dyDescent="0.2">
      <c r="A631" s="137" t="s">
        <v>1195</v>
      </c>
      <c r="B631" s="23"/>
      <c r="C631" s="23"/>
      <c r="D631" s="23"/>
      <c r="E631" s="23"/>
      <c r="F631" s="23"/>
      <c r="G631" s="1"/>
      <c r="H631" s="1"/>
      <c r="I631" s="1"/>
      <c r="J631" s="1"/>
    </row>
    <row r="632" spans="1:10" s="598" customFormat="1" x14ac:dyDescent="0.2">
      <c r="A632" s="80" t="s">
        <v>218</v>
      </c>
      <c r="B632" s="23">
        <v>91</v>
      </c>
      <c r="C632" s="23">
        <v>91</v>
      </c>
      <c r="D632" s="23">
        <v>90</v>
      </c>
      <c r="E632" s="23">
        <v>85</v>
      </c>
      <c r="F632" s="23">
        <v>84</v>
      </c>
      <c r="G632" s="1"/>
      <c r="H632" s="1"/>
      <c r="I632" s="1"/>
      <c r="J632" s="1"/>
    </row>
    <row r="633" spans="1:10" s="598" customFormat="1" x14ac:dyDescent="0.2">
      <c r="A633" s="138" t="s">
        <v>184</v>
      </c>
      <c r="B633" s="160" t="s">
        <v>19</v>
      </c>
      <c r="C633" s="160" t="s">
        <v>19</v>
      </c>
      <c r="D633" s="160" t="s">
        <v>19</v>
      </c>
      <c r="E633" s="160" t="s">
        <v>19</v>
      </c>
      <c r="F633" s="160" t="s">
        <v>19</v>
      </c>
      <c r="G633" s="1"/>
      <c r="H633" s="1"/>
      <c r="I633" s="1"/>
      <c r="J633" s="1"/>
    </row>
    <row r="634" spans="1:10" s="598" customFormat="1" x14ac:dyDescent="0.2">
      <c r="A634" s="138" t="s">
        <v>219</v>
      </c>
      <c r="B634" s="160" t="s">
        <v>19</v>
      </c>
      <c r="C634" s="160" t="s">
        <v>19</v>
      </c>
      <c r="D634" s="160" t="s">
        <v>19</v>
      </c>
      <c r="E634" s="160" t="s">
        <v>19</v>
      </c>
      <c r="F634" s="160" t="s">
        <v>19</v>
      </c>
      <c r="G634" s="1"/>
      <c r="H634" s="1"/>
      <c r="I634" s="1"/>
      <c r="J634" s="1"/>
    </row>
    <row r="635" spans="1:10" s="598" customFormat="1" x14ac:dyDescent="0.2">
      <c r="A635" s="138" t="s">
        <v>186</v>
      </c>
      <c r="B635" s="160">
        <v>21</v>
      </c>
      <c r="C635" s="160">
        <v>21</v>
      </c>
      <c r="D635" s="160">
        <v>20</v>
      </c>
      <c r="E635" s="160">
        <v>19</v>
      </c>
      <c r="F635" s="160">
        <v>19</v>
      </c>
      <c r="G635" s="1"/>
      <c r="H635" s="1"/>
      <c r="I635" s="1"/>
      <c r="J635" s="1"/>
    </row>
    <row r="636" spans="1:10" s="598" customFormat="1" x14ac:dyDescent="0.2">
      <c r="A636" s="138" t="s">
        <v>187</v>
      </c>
      <c r="B636" s="160">
        <v>70</v>
      </c>
      <c r="C636" s="160">
        <v>70</v>
      </c>
      <c r="D636" s="160">
        <v>70</v>
      </c>
      <c r="E636" s="160">
        <v>66</v>
      </c>
      <c r="F636" s="160">
        <v>65</v>
      </c>
      <c r="G636" s="1"/>
      <c r="H636" s="1"/>
      <c r="I636" s="1"/>
      <c r="J636" s="1"/>
    </row>
    <row r="637" spans="1:10" s="598" customFormat="1" x14ac:dyDescent="0.2">
      <c r="A637" s="80"/>
      <c r="B637" s="23"/>
      <c r="C637" s="23"/>
      <c r="D637" s="23"/>
      <c r="E637" s="23"/>
      <c r="F637" s="23"/>
      <c r="G637" s="1"/>
      <c r="H637" s="1"/>
      <c r="I637" s="1"/>
      <c r="J637" s="1"/>
    </row>
    <row r="638" spans="1:10" s="598" customFormat="1" x14ac:dyDescent="0.2">
      <c r="A638" s="139" t="s">
        <v>1420</v>
      </c>
      <c r="B638" s="23">
        <v>91</v>
      </c>
      <c r="C638" s="23">
        <v>91</v>
      </c>
      <c r="D638" s="23">
        <v>90</v>
      </c>
      <c r="E638" s="23">
        <v>85</v>
      </c>
      <c r="F638" s="23">
        <v>84</v>
      </c>
      <c r="G638" s="1"/>
      <c r="H638" s="1"/>
      <c r="I638" s="1"/>
      <c r="J638" s="1"/>
    </row>
    <row r="639" spans="1:10" s="598" customFormat="1" x14ac:dyDescent="0.2">
      <c r="A639" s="138" t="s">
        <v>184</v>
      </c>
      <c r="B639" s="160" t="s">
        <v>19</v>
      </c>
      <c r="C639" s="160" t="s">
        <v>19</v>
      </c>
      <c r="D639" s="160" t="s">
        <v>19</v>
      </c>
      <c r="E639" s="160" t="s">
        <v>19</v>
      </c>
      <c r="F639" s="160" t="s">
        <v>19</v>
      </c>
      <c r="G639" s="1"/>
      <c r="H639" s="1"/>
      <c r="I639" s="1"/>
      <c r="J639" s="1"/>
    </row>
    <row r="640" spans="1:10" s="598" customFormat="1" x14ac:dyDescent="0.2">
      <c r="A640" s="138" t="s">
        <v>219</v>
      </c>
      <c r="B640" s="160" t="s">
        <v>19</v>
      </c>
      <c r="C640" s="160" t="s">
        <v>19</v>
      </c>
      <c r="D640" s="160" t="s">
        <v>19</v>
      </c>
      <c r="E640" s="160" t="s">
        <v>19</v>
      </c>
      <c r="F640" s="160" t="s">
        <v>19</v>
      </c>
      <c r="G640" s="1"/>
      <c r="H640" s="1"/>
      <c r="I640" s="1"/>
      <c r="J640" s="1"/>
    </row>
    <row r="641" spans="1:10" s="598" customFormat="1" x14ac:dyDescent="0.2">
      <c r="A641" s="138" t="s">
        <v>186</v>
      </c>
      <c r="B641" s="160">
        <v>21</v>
      </c>
      <c r="C641" s="160">
        <v>21</v>
      </c>
      <c r="D641" s="160">
        <v>20</v>
      </c>
      <c r="E641" s="160">
        <v>19</v>
      </c>
      <c r="F641" s="160">
        <v>19</v>
      </c>
      <c r="G641" s="1"/>
      <c r="H641" s="1"/>
      <c r="I641" s="1"/>
      <c r="J641" s="1"/>
    </row>
    <row r="642" spans="1:10" s="598" customFormat="1" x14ac:dyDescent="0.2">
      <c r="A642" s="138" t="s">
        <v>187</v>
      </c>
      <c r="B642" s="160">
        <v>70</v>
      </c>
      <c r="C642" s="160">
        <v>70</v>
      </c>
      <c r="D642" s="160">
        <v>70</v>
      </c>
      <c r="E642" s="160">
        <v>66</v>
      </c>
      <c r="F642" s="160">
        <v>65</v>
      </c>
      <c r="G642" s="1"/>
      <c r="H642" s="1"/>
      <c r="I642" s="1"/>
      <c r="J642" s="1"/>
    </row>
    <row r="643" spans="1:10" s="598" customFormat="1" x14ac:dyDescent="0.2">
      <c r="A643" s="138"/>
      <c r="B643" s="23"/>
      <c r="C643" s="23"/>
      <c r="D643" s="23"/>
      <c r="E643" s="23"/>
      <c r="F643" s="23"/>
      <c r="G643" s="1"/>
      <c r="H643" s="1"/>
      <c r="I643" s="1"/>
      <c r="J643" s="1"/>
    </row>
    <row r="644" spans="1:10" s="598" customFormat="1" x14ac:dyDescent="0.2">
      <c r="A644" s="136" t="s">
        <v>221</v>
      </c>
      <c r="B644" s="161" t="s">
        <v>19</v>
      </c>
      <c r="C644" s="161" t="s">
        <v>19</v>
      </c>
      <c r="D644" s="161" t="s">
        <v>19</v>
      </c>
      <c r="E644" s="161" t="s">
        <v>19</v>
      </c>
      <c r="F644" s="161" t="s">
        <v>19</v>
      </c>
      <c r="G644" s="1"/>
      <c r="H644" s="1"/>
      <c r="I644" s="1"/>
      <c r="J644" s="1"/>
    </row>
    <row r="645" spans="1:10" s="133" customFormat="1" hidden="1" x14ac:dyDescent="0.2">
      <c r="A645" s="138" t="s">
        <v>184</v>
      </c>
      <c r="B645" s="160" t="s">
        <v>19</v>
      </c>
      <c r="C645" s="160" t="s">
        <v>19</v>
      </c>
      <c r="D645" s="160" t="s">
        <v>19</v>
      </c>
      <c r="E645" s="160" t="s">
        <v>19</v>
      </c>
      <c r="F645" s="160" t="s">
        <v>19</v>
      </c>
      <c r="G645" s="21"/>
      <c r="H645" s="21"/>
      <c r="I645" s="21"/>
      <c r="J645" s="21"/>
    </row>
    <row r="646" spans="1:10" s="133" customFormat="1" hidden="1" x14ac:dyDescent="0.2">
      <c r="A646" s="138" t="s">
        <v>219</v>
      </c>
      <c r="B646" s="160" t="s">
        <v>19</v>
      </c>
      <c r="C646" s="160" t="s">
        <v>19</v>
      </c>
      <c r="D646" s="160" t="s">
        <v>19</v>
      </c>
      <c r="E646" s="160" t="s">
        <v>19</v>
      </c>
      <c r="F646" s="160" t="s">
        <v>19</v>
      </c>
      <c r="G646" s="21"/>
      <c r="H646" s="21"/>
      <c r="I646" s="21"/>
      <c r="J646" s="21"/>
    </row>
    <row r="647" spans="1:10" s="133" customFormat="1" hidden="1" x14ac:dyDescent="0.2">
      <c r="A647" s="138" t="s">
        <v>186</v>
      </c>
      <c r="B647" s="160" t="s">
        <v>19</v>
      </c>
      <c r="C647" s="160" t="s">
        <v>19</v>
      </c>
      <c r="D647" s="160" t="s">
        <v>19</v>
      </c>
      <c r="E647" s="160" t="s">
        <v>19</v>
      </c>
      <c r="F647" s="160" t="s">
        <v>19</v>
      </c>
      <c r="G647" s="21"/>
      <c r="H647" s="21"/>
      <c r="I647" s="21"/>
      <c r="J647" s="21"/>
    </row>
    <row r="648" spans="1:10" s="133" customFormat="1" hidden="1" x14ac:dyDescent="0.2">
      <c r="A648" s="19" t="s">
        <v>187</v>
      </c>
      <c r="B648" s="40" t="s">
        <v>19</v>
      </c>
      <c r="C648" s="40" t="s">
        <v>19</v>
      </c>
      <c r="D648" s="40" t="s">
        <v>19</v>
      </c>
      <c r="E648" s="40" t="s">
        <v>19</v>
      </c>
      <c r="F648" s="40" t="s">
        <v>19</v>
      </c>
      <c r="G648" s="21"/>
      <c r="H648" s="21"/>
      <c r="I648" s="21"/>
      <c r="J648" s="21"/>
    </row>
    <row r="649" spans="1:10" s="133" customFormat="1" x14ac:dyDescent="0.2">
      <c r="A649" s="1174" t="s">
        <v>1196</v>
      </c>
      <c r="B649" s="1211"/>
      <c r="C649" s="1211"/>
      <c r="D649" s="1211"/>
      <c r="E649" s="1211"/>
      <c r="F649" s="1211"/>
      <c r="G649" s="21"/>
      <c r="H649" s="21"/>
      <c r="I649" s="21"/>
      <c r="J649" s="21"/>
    </row>
    <row r="650" spans="1:10" s="133" customFormat="1" ht="12.75" customHeight="1" x14ac:dyDescent="0.2">
      <c r="A650" s="1111" t="s">
        <v>1197</v>
      </c>
      <c r="B650" s="1111"/>
      <c r="C650" s="1111"/>
      <c r="D650" s="1111"/>
      <c r="E650" s="1111"/>
      <c r="F650" s="1111"/>
      <c r="G650" s="1"/>
      <c r="H650" s="1"/>
      <c r="I650" s="1"/>
      <c r="J650" s="1"/>
    </row>
    <row r="651" spans="1:10" s="133" customFormat="1" ht="13.5" customHeight="1" x14ac:dyDescent="0.2">
      <c r="A651" s="131"/>
      <c r="B651" s="127"/>
      <c r="C651" s="127"/>
      <c r="D651" s="127"/>
      <c r="E651" s="127"/>
      <c r="F651" s="127"/>
      <c r="G651" s="1"/>
      <c r="H651" s="1"/>
      <c r="I651" s="1"/>
      <c r="J651" s="1"/>
    </row>
    <row r="652" spans="1:10" s="133" customFormat="1" ht="12.75" customHeight="1" x14ac:dyDescent="0.2">
      <c r="A652" s="131"/>
      <c r="B652" s="127"/>
      <c r="C652" s="127"/>
      <c r="D652" s="127"/>
      <c r="E652" s="127"/>
      <c r="F652" s="127"/>
      <c r="G652" s="1"/>
      <c r="H652" s="1"/>
      <c r="I652" s="1"/>
      <c r="J652" s="1"/>
    </row>
    <row r="653" spans="1:10" s="598" customFormat="1" x14ac:dyDescent="0.2">
      <c r="A653" s="17"/>
      <c r="B653" s="23"/>
      <c r="C653" s="23"/>
      <c r="D653" s="23"/>
      <c r="E653" s="23"/>
      <c r="F653" s="23"/>
      <c r="G653" s="1"/>
      <c r="H653" s="1"/>
      <c r="I653" s="1"/>
      <c r="J653" s="1"/>
    </row>
    <row r="654" spans="1:10" s="598" customFormat="1" x14ac:dyDescent="0.2">
      <c r="A654" s="144"/>
      <c r="B654" s="23"/>
      <c r="C654" s="23"/>
      <c r="D654" s="23"/>
      <c r="E654" s="23"/>
      <c r="F654" s="23"/>
      <c r="G654" s="1"/>
      <c r="H654" s="1"/>
      <c r="I654" s="1"/>
      <c r="J654" s="1"/>
    </row>
    <row r="655" spans="1:10" s="598" customFormat="1" x14ac:dyDescent="0.2">
      <c r="A655" s="1102" t="s">
        <v>223</v>
      </c>
      <c r="B655" s="1102"/>
      <c r="C655" s="1102"/>
      <c r="D655" s="1102"/>
      <c r="E655" s="1102"/>
      <c r="F655" s="1102"/>
      <c r="G655" s="1"/>
      <c r="H655" s="1"/>
      <c r="I655" s="1"/>
      <c r="J655" s="1"/>
    </row>
    <row r="656" spans="1:10" s="600" customFormat="1" ht="15" x14ac:dyDescent="0.25">
      <c r="A656" s="1101" t="s">
        <v>224</v>
      </c>
      <c r="B656" s="1101"/>
      <c r="C656" s="1101"/>
      <c r="D656" s="1101"/>
      <c r="E656" s="1101"/>
      <c r="F656" s="1101"/>
      <c r="G656" s="1"/>
      <c r="H656" s="1"/>
      <c r="I656" s="1"/>
      <c r="J656" s="1"/>
    </row>
    <row r="657" spans="1:10" s="600" customFormat="1" ht="12.75" customHeight="1" x14ac:dyDescent="0.25">
      <c r="A657" s="122" t="s">
        <v>102</v>
      </c>
      <c r="B657" s="135"/>
      <c r="C657" s="135"/>
      <c r="D657" s="135"/>
      <c r="E657" s="135"/>
      <c r="F657" s="135"/>
      <c r="G657" s="1"/>
      <c r="H657" s="1"/>
      <c r="I657" s="1"/>
      <c r="J657" s="1"/>
    </row>
    <row r="658" spans="1:10" s="598" customFormat="1" x14ac:dyDescent="0.2">
      <c r="A658" s="80"/>
      <c r="B658" s="23"/>
      <c r="C658" s="23"/>
      <c r="D658" s="23"/>
      <c r="E658" s="23"/>
      <c r="F658" s="23"/>
      <c r="G658" s="1"/>
      <c r="H658" s="1"/>
      <c r="I658" s="1"/>
      <c r="J658" s="1"/>
    </row>
    <row r="659" spans="1:10" s="598" customFormat="1" x14ac:dyDescent="0.2">
      <c r="A659" s="136"/>
      <c r="B659" s="12">
        <v>40909</v>
      </c>
      <c r="C659" s="12">
        <v>41275</v>
      </c>
      <c r="D659" s="12">
        <v>41640</v>
      </c>
      <c r="E659" s="12">
        <v>42005</v>
      </c>
      <c r="F659" s="12">
        <v>42370</v>
      </c>
      <c r="G659" s="1"/>
      <c r="H659" s="1"/>
      <c r="I659" s="1"/>
      <c r="J659" s="1"/>
    </row>
    <row r="660" spans="1:10" s="598" customFormat="1" x14ac:dyDescent="0.2">
      <c r="A660" s="137" t="s">
        <v>1191</v>
      </c>
      <c r="B660" s="29"/>
      <c r="C660" s="29"/>
      <c r="D660" s="29"/>
      <c r="E660" s="29"/>
      <c r="F660" s="29"/>
      <c r="G660" s="1"/>
      <c r="H660" s="1"/>
      <c r="I660" s="1"/>
      <c r="J660" s="1"/>
    </row>
    <row r="661" spans="1:10" s="598" customFormat="1" ht="27" x14ac:dyDescent="0.2">
      <c r="A661" s="24" t="s">
        <v>456</v>
      </c>
      <c r="B661" s="29" t="s">
        <v>18</v>
      </c>
      <c r="C661" s="29" t="s">
        <v>18</v>
      </c>
      <c r="D661" s="29" t="s">
        <v>18</v>
      </c>
      <c r="E661" s="29" t="s">
        <v>18</v>
      </c>
      <c r="F661" s="29" t="s">
        <v>18</v>
      </c>
      <c r="G661" s="1"/>
      <c r="H661" s="1"/>
      <c r="I661" s="1"/>
      <c r="J661" s="1"/>
    </row>
    <row r="662" spans="1:10" s="598" customFormat="1" hidden="1" x14ac:dyDescent="0.2">
      <c r="A662" s="139"/>
      <c r="B662" s="29"/>
      <c r="C662" s="29"/>
      <c r="D662" s="29"/>
      <c r="E662" s="29"/>
      <c r="F662" s="29"/>
      <c r="G662" s="1"/>
      <c r="H662" s="1"/>
      <c r="I662" s="1"/>
      <c r="J662" s="1"/>
    </row>
    <row r="663" spans="1:10" s="598" customFormat="1" hidden="1" x14ac:dyDescent="0.2">
      <c r="A663" s="33" t="s">
        <v>226</v>
      </c>
      <c r="B663" s="29" t="s">
        <v>18</v>
      </c>
      <c r="C663" s="29" t="s">
        <v>18</v>
      </c>
      <c r="D663" s="29" t="s">
        <v>18</v>
      </c>
      <c r="E663" s="29" t="s">
        <v>18</v>
      </c>
      <c r="F663" s="29" t="s">
        <v>18</v>
      </c>
      <c r="G663" s="1"/>
      <c r="H663" s="1"/>
      <c r="I663" s="1"/>
      <c r="J663" s="1"/>
    </row>
    <row r="664" spans="1:10" s="598" customFormat="1" hidden="1" x14ac:dyDescent="0.2">
      <c r="A664" s="138" t="s">
        <v>194</v>
      </c>
      <c r="B664" s="69" t="s">
        <v>18</v>
      </c>
      <c r="C664" s="69" t="s">
        <v>18</v>
      </c>
      <c r="D664" s="69" t="s">
        <v>18</v>
      </c>
      <c r="E664" s="69" t="s">
        <v>18</v>
      </c>
      <c r="F664" s="69" t="s">
        <v>18</v>
      </c>
      <c r="G664" s="1"/>
      <c r="H664" s="1"/>
      <c r="I664" s="1"/>
      <c r="J664" s="1"/>
    </row>
    <row r="665" spans="1:10" s="598" customFormat="1" hidden="1" x14ac:dyDescent="0.2">
      <c r="A665" s="167" t="s">
        <v>195</v>
      </c>
      <c r="B665" s="69" t="s">
        <v>18</v>
      </c>
      <c r="C665" s="69" t="s">
        <v>18</v>
      </c>
      <c r="D665" s="69" t="s">
        <v>18</v>
      </c>
      <c r="E665" s="69" t="s">
        <v>18</v>
      </c>
      <c r="F665" s="69" t="s">
        <v>18</v>
      </c>
      <c r="G665" s="1"/>
      <c r="H665" s="1"/>
      <c r="I665" s="1"/>
      <c r="J665" s="1"/>
    </row>
    <row r="666" spans="1:10" s="598" customFormat="1" hidden="1" x14ac:dyDescent="0.2">
      <c r="A666" s="167" t="s">
        <v>196</v>
      </c>
      <c r="B666" s="69" t="s">
        <v>18</v>
      </c>
      <c r="C666" s="69" t="s">
        <v>18</v>
      </c>
      <c r="D666" s="69" t="s">
        <v>18</v>
      </c>
      <c r="E666" s="69" t="s">
        <v>18</v>
      </c>
      <c r="F666" s="69" t="s">
        <v>18</v>
      </c>
      <c r="G666" s="1"/>
      <c r="H666" s="1"/>
      <c r="I666" s="1"/>
      <c r="J666" s="1"/>
    </row>
    <row r="667" spans="1:10" s="598" customFormat="1" hidden="1" x14ac:dyDescent="0.2">
      <c r="A667" s="75" t="s">
        <v>197</v>
      </c>
      <c r="B667" s="69" t="s">
        <v>18</v>
      </c>
      <c r="C667" s="69" t="s">
        <v>18</v>
      </c>
      <c r="D667" s="69" t="s">
        <v>18</v>
      </c>
      <c r="E667" s="69" t="s">
        <v>18</v>
      </c>
      <c r="F667" s="69" t="s">
        <v>18</v>
      </c>
      <c r="G667" s="1"/>
      <c r="H667" s="1"/>
      <c r="I667" s="1"/>
      <c r="J667" s="1"/>
    </row>
    <row r="668" spans="1:10" s="598" customFormat="1" hidden="1" x14ac:dyDescent="0.2">
      <c r="A668" s="147" t="s">
        <v>187</v>
      </c>
      <c r="B668" s="69" t="s">
        <v>18</v>
      </c>
      <c r="C668" s="69" t="s">
        <v>18</v>
      </c>
      <c r="D668" s="69" t="s">
        <v>18</v>
      </c>
      <c r="E668" s="69" t="s">
        <v>18</v>
      </c>
      <c r="F668" s="69" t="s">
        <v>18</v>
      </c>
      <c r="G668" s="1"/>
      <c r="H668" s="1"/>
      <c r="I668" s="1"/>
      <c r="J668" s="1"/>
    </row>
    <row r="669" spans="1:10" s="598" customFormat="1" hidden="1" x14ac:dyDescent="0.2">
      <c r="A669" s="147"/>
      <c r="B669" s="69"/>
      <c r="C669" s="69"/>
      <c r="D669" s="69"/>
      <c r="E669" s="69"/>
      <c r="F669" s="69"/>
      <c r="G669" s="1"/>
      <c r="H669" s="1"/>
      <c r="I669" s="1"/>
      <c r="J669" s="1"/>
    </row>
    <row r="670" spans="1:10" s="598" customFormat="1" ht="25.5" hidden="1" x14ac:dyDescent="0.2">
      <c r="A670" s="31" t="s">
        <v>227</v>
      </c>
      <c r="B670" s="69" t="s">
        <v>18</v>
      </c>
      <c r="C670" s="69" t="s">
        <v>18</v>
      </c>
      <c r="D670" s="69" t="s">
        <v>18</v>
      </c>
      <c r="E670" s="69" t="s">
        <v>18</v>
      </c>
      <c r="F670" s="69" t="s">
        <v>18</v>
      </c>
      <c r="G670" s="1"/>
      <c r="H670" s="1"/>
      <c r="I670" s="1"/>
      <c r="J670" s="1"/>
    </row>
    <row r="671" spans="1:10" s="598" customFormat="1" hidden="1" x14ac:dyDescent="0.2">
      <c r="A671" s="138" t="s">
        <v>194</v>
      </c>
      <c r="B671" s="69" t="s">
        <v>18</v>
      </c>
      <c r="C671" s="69" t="s">
        <v>18</v>
      </c>
      <c r="D671" s="69" t="s">
        <v>18</v>
      </c>
      <c r="E671" s="69" t="s">
        <v>18</v>
      </c>
      <c r="F671" s="69" t="s">
        <v>18</v>
      </c>
      <c r="G671" s="1"/>
      <c r="H671" s="1"/>
      <c r="I671" s="1"/>
      <c r="J671" s="1"/>
    </row>
    <row r="672" spans="1:10" s="598" customFormat="1" hidden="1" x14ac:dyDescent="0.2">
      <c r="A672" s="167" t="s">
        <v>195</v>
      </c>
      <c r="B672" s="69" t="s">
        <v>18</v>
      </c>
      <c r="C672" s="69" t="s">
        <v>18</v>
      </c>
      <c r="D672" s="69" t="s">
        <v>18</v>
      </c>
      <c r="E672" s="69" t="s">
        <v>18</v>
      </c>
      <c r="F672" s="69" t="s">
        <v>18</v>
      </c>
      <c r="G672" s="1"/>
      <c r="H672" s="1"/>
      <c r="I672" s="1"/>
      <c r="J672" s="1"/>
    </row>
    <row r="673" spans="1:10" s="598" customFormat="1" hidden="1" x14ac:dyDescent="0.2">
      <c r="A673" s="167" t="s">
        <v>196</v>
      </c>
      <c r="B673" s="69" t="s">
        <v>18</v>
      </c>
      <c r="C673" s="69" t="s">
        <v>18</v>
      </c>
      <c r="D673" s="69" t="s">
        <v>18</v>
      </c>
      <c r="E673" s="69" t="s">
        <v>18</v>
      </c>
      <c r="F673" s="69" t="s">
        <v>18</v>
      </c>
      <c r="G673" s="1"/>
      <c r="H673" s="1"/>
      <c r="I673" s="1"/>
      <c r="J673" s="1"/>
    </row>
    <row r="674" spans="1:10" s="598" customFormat="1" hidden="1" x14ac:dyDescent="0.2">
      <c r="A674" s="75" t="s">
        <v>197</v>
      </c>
      <c r="B674" s="69" t="s">
        <v>18</v>
      </c>
      <c r="C674" s="69" t="s">
        <v>18</v>
      </c>
      <c r="D674" s="69" t="s">
        <v>18</v>
      </c>
      <c r="E674" s="69" t="s">
        <v>18</v>
      </c>
      <c r="F674" s="69" t="s">
        <v>18</v>
      </c>
      <c r="G674" s="1"/>
      <c r="H674" s="1"/>
      <c r="I674" s="1"/>
      <c r="J674" s="1"/>
    </row>
    <row r="675" spans="1:10" s="598" customFormat="1" hidden="1" x14ac:dyDescent="0.2">
      <c r="A675" s="147" t="s">
        <v>187</v>
      </c>
      <c r="B675" s="69" t="s">
        <v>18</v>
      </c>
      <c r="C675" s="69" t="s">
        <v>18</v>
      </c>
      <c r="D675" s="69" t="s">
        <v>18</v>
      </c>
      <c r="E675" s="69" t="s">
        <v>18</v>
      </c>
      <c r="F675" s="69" t="s">
        <v>18</v>
      </c>
      <c r="G675" s="1"/>
      <c r="H675" s="1"/>
      <c r="I675" s="1"/>
      <c r="J675" s="1"/>
    </row>
    <row r="676" spans="1:10" s="598" customFormat="1" hidden="1" x14ac:dyDescent="0.2">
      <c r="A676" s="147"/>
      <c r="B676" s="69"/>
      <c r="C676" s="69"/>
      <c r="D676" s="69"/>
      <c r="E676" s="69"/>
      <c r="F676" s="69"/>
      <c r="G676" s="1"/>
      <c r="H676" s="1"/>
      <c r="I676" s="1"/>
      <c r="J676" s="1"/>
    </row>
    <row r="677" spans="1:10" s="598" customFormat="1" ht="25.5" hidden="1" x14ac:dyDescent="0.2">
      <c r="A677" s="24" t="s">
        <v>228</v>
      </c>
      <c r="B677" s="29" t="s">
        <v>18</v>
      </c>
      <c r="C677" s="29" t="s">
        <v>18</v>
      </c>
      <c r="D677" s="29" t="s">
        <v>18</v>
      </c>
      <c r="E677" s="29" t="s">
        <v>18</v>
      </c>
      <c r="F677" s="29" t="s">
        <v>18</v>
      </c>
      <c r="G677" s="1"/>
      <c r="H677" s="1"/>
      <c r="I677" s="1"/>
      <c r="J677" s="1"/>
    </row>
    <row r="678" spans="1:10" s="598" customFormat="1" hidden="1" x14ac:dyDescent="0.2">
      <c r="A678" s="147" t="s">
        <v>204</v>
      </c>
      <c r="B678" s="69" t="s">
        <v>18</v>
      </c>
      <c r="C678" s="69" t="s">
        <v>18</v>
      </c>
      <c r="D678" s="69" t="s">
        <v>18</v>
      </c>
      <c r="E678" s="69" t="s">
        <v>18</v>
      </c>
      <c r="F678" s="69" t="s">
        <v>18</v>
      </c>
      <c r="G678" s="1"/>
      <c r="H678" s="1"/>
      <c r="I678" s="1"/>
      <c r="J678" s="1"/>
    </row>
    <row r="679" spans="1:10" s="598" customFormat="1" hidden="1" x14ac:dyDescent="0.2">
      <c r="A679" s="147" t="s">
        <v>205</v>
      </c>
      <c r="B679" s="69" t="s">
        <v>18</v>
      </c>
      <c r="C679" s="69" t="s">
        <v>18</v>
      </c>
      <c r="D679" s="69" t="s">
        <v>18</v>
      </c>
      <c r="E679" s="69" t="s">
        <v>18</v>
      </c>
      <c r="F679" s="69" t="s">
        <v>18</v>
      </c>
      <c r="G679" s="1"/>
      <c r="H679" s="1"/>
      <c r="I679" s="1"/>
      <c r="J679" s="1"/>
    </row>
    <row r="680" spans="1:10" s="598" customFormat="1" hidden="1" x14ac:dyDescent="0.2">
      <c r="A680" s="147" t="s">
        <v>229</v>
      </c>
      <c r="B680" s="69" t="s">
        <v>18</v>
      </c>
      <c r="C680" s="69" t="s">
        <v>18</v>
      </c>
      <c r="D680" s="69" t="s">
        <v>18</v>
      </c>
      <c r="E680" s="69" t="s">
        <v>18</v>
      </c>
      <c r="F680" s="69" t="s">
        <v>18</v>
      </c>
      <c r="G680" s="1"/>
      <c r="H680" s="1"/>
      <c r="I680" s="1"/>
      <c r="J680" s="1"/>
    </row>
    <row r="681" spans="1:10" s="598" customFormat="1" hidden="1" x14ac:dyDescent="0.2">
      <c r="A681" s="147" t="s">
        <v>207</v>
      </c>
      <c r="B681" s="69" t="s">
        <v>18</v>
      </c>
      <c r="C681" s="69" t="s">
        <v>18</v>
      </c>
      <c r="D681" s="69" t="s">
        <v>18</v>
      </c>
      <c r="E681" s="69" t="s">
        <v>18</v>
      </c>
      <c r="F681" s="69" t="s">
        <v>18</v>
      </c>
      <c r="G681" s="1"/>
      <c r="H681" s="1"/>
      <c r="I681" s="1"/>
      <c r="J681" s="1"/>
    </row>
    <row r="682" spans="1:10" s="598" customFormat="1" hidden="1" x14ac:dyDescent="0.2">
      <c r="A682" s="138" t="s">
        <v>208</v>
      </c>
      <c r="B682" s="69" t="s">
        <v>18</v>
      </c>
      <c r="C682" s="69" t="s">
        <v>18</v>
      </c>
      <c r="D682" s="69" t="s">
        <v>18</v>
      </c>
      <c r="E682" s="69" t="s">
        <v>18</v>
      </c>
      <c r="F682" s="69" t="s">
        <v>18</v>
      </c>
      <c r="G682" s="1"/>
      <c r="H682" s="1"/>
      <c r="I682" s="1"/>
      <c r="J682" s="1"/>
    </row>
    <row r="683" spans="1:10" s="598" customFormat="1" hidden="1" x14ac:dyDescent="0.2">
      <c r="A683" s="17" t="s">
        <v>209</v>
      </c>
      <c r="B683" s="69" t="s">
        <v>18</v>
      </c>
      <c r="C683" s="69" t="s">
        <v>18</v>
      </c>
      <c r="D683" s="69" t="s">
        <v>18</v>
      </c>
      <c r="E683" s="69" t="s">
        <v>18</v>
      </c>
      <c r="F683" s="69" t="s">
        <v>18</v>
      </c>
      <c r="G683" s="1"/>
      <c r="H683" s="1"/>
      <c r="I683" s="1"/>
      <c r="J683" s="1"/>
    </row>
    <row r="684" spans="1:10" s="598" customFormat="1" hidden="1" x14ac:dyDescent="0.2">
      <c r="A684" s="80"/>
      <c r="B684" s="29"/>
      <c r="C684" s="29"/>
      <c r="D684" s="29"/>
      <c r="E684" s="29"/>
      <c r="F684" s="29"/>
      <c r="G684" s="1"/>
      <c r="H684" s="1"/>
      <c r="I684" s="1"/>
      <c r="J684" s="1"/>
    </row>
    <row r="685" spans="1:10" s="598" customFormat="1" hidden="1" x14ac:dyDescent="0.2">
      <c r="A685" s="24" t="s">
        <v>230</v>
      </c>
      <c r="B685" s="29" t="s">
        <v>18</v>
      </c>
      <c r="C685" s="29" t="s">
        <v>18</v>
      </c>
      <c r="D685" s="29" t="s">
        <v>18</v>
      </c>
      <c r="E685" s="29" t="s">
        <v>18</v>
      </c>
      <c r="F685" s="29" t="s">
        <v>18</v>
      </c>
      <c r="G685" s="1"/>
      <c r="H685" s="1"/>
      <c r="I685" s="1"/>
      <c r="J685" s="1"/>
    </row>
    <row r="686" spans="1:10" s="598" customFormat="1" hidden="1" x14ac:dyDescent="0.2">
      <c r="A686" s="147" t="s">
        <v>204</v>
      </c>
      <c r="B686" s="69" t="s">
        <v>18</v>
      </c>
      <c r="C686" s="69" t="s">
        <v>18</v>
      </c>
      <c r="D686" s="69" t="s">
        <v>18</v>
      </c>
      <c r="E686" s="69" t="s">
        <v>18</v>
      </c>
      <c r="F686" s="69" t="s">
        <v>18</v>
      </c>
      <c r="G686" s="1"/>
      <c r="H686" s="1"/>
      <c r="I686" s="1"/>
      <c r="J686" s="1"/>
    </row>
    <row r="687" spans="1:10" s="598" customFormat="1" hidden="1" x14ac:dyDescent="0.2">
      <c r="A687" s="147" t="s">
        <v>205</v>
      </c>
      <c r="B687" s="69" t="s">
        <v>18</v>
      </c>
      <c r="C687" s="69" t="s">
        <v>18</v>
      </c>
      <c r="D687" s="69" t="s">
        <v>18</v>
      </c>
      <c r="E687" s="69" t="s">
        <v>18</v>
      </c>
      <c r="F687" s="69" t="s">
        <v>18</v>
      </c>
      <c r="G687" s="1"/>
      <c r="H687" s="1"/>
      <c r="I687" s="1"/>
      <c r="J687" s="1"/>
    </row>
    <row r="688" spans="1:10" s="598" customFormat="1" hidden="1" x14ac:dyDescent="0.2">
      <c r="A688" s="147" t="s">
        <v>229</v>
      </c>
      <c r="B688" s="69" t="s">
        <v>18</v>
      </c>
      <c r="C688" s="69" t="s">
        <v>18</v>
      </c>
      <c r="D688" s="69" t="s">
        <v>18</v>
      </c>
      <c r="E688" s="69" t="s">
        <v>18</v>
      </c>
      <c r="F688" s="69" t="s">
        <v>18</v>
      </c>
      <c r="G688" s="1"/>
      <c r="H688" s="1"/>
      <c r="I688" s="1"/>
      <c r="J688" s="1"/>
    </row>
    <row r="689" spans="1:10" s="598" customFormat="1" hidden="1" x14ac:dyDescent="0.2">
      <c r="A689" s="147" t="s">
        <v>207</v>
      </c>
      <c r="B689" s="69" t="s">
        <v>18</v>
      </c>
      <c r="C689" s="69" t="s">
        <v>18</v>
      </c>
      <c r="D689" s="69" t="s">
        <v>18</v>
      </c>
      <c r="E689" s="69" t="s">
        <v>18</v>
      </c>
      <c r="F689" s="69" t="s">
        <v>18</v>
      </c>
      <c r="G689" s="1"/>
      <c r="H689" s="1"/>
      <c r="I689" s="1"/>
      <c r="J689" s="1"/>
    </row>
    <row r="690" spans="1:10" s="598" customFormat="1" hidden="1" x14ac:dyDescent="0.2">
      <c r="A690" s="138" t="s">
        <v>208</v>
      </c>
      <c r="B690" s="69" t="s">
        <v>18</v>
      </c>
      <c r="C690" s="69" t="s">
        <v>18</v>
      </c>
      <c r="D690" s="69" t="s">
        <v>18</v>
      </c>
      <c r="E690" s="69" t="s">
        <v>18</v>
      </c>
      <c r="F690" s="69" t="s">
        <v>18</v>
      </c>
      <c r="G690" s="1"/>
      <c r="H690" s="1"/>
      <c r="I690" s="1"/>
      <c r="J690" s="1"/>
    </row>
    <row r="691" spans="1:10" s="598" customFormat="1" hidden="1" x14ac:dyDescent="0.2">
      <c r="A691" s="17" t="s">
        <v>209</v>
      </c>
      <c r="B691" s="69" t="s">
        <v>18</v>
      </c>
      <c r="C691" s="69" t="s">
        <v>18</v>
      </c>
      <c r="D691" s="69" t="s">
        <v>18</v>
      </c>
      <c r="E691" s="69" t="s">
        <v>18</v>
      </c>
      <c r="F691" s="69" t="s">
        <v>18</v>
      </c>
      <c r="G691" s="1"/>
      <c r="H691" s="1"/>
      <c r="I691" s="1"/>
      <c r="J691" s="1"/>
    </row>
    <row r="692" spans="1:10" s="598" customFormat="1" x14ac:dyDescent="0.2">
      <c r="A692" s="17"/>
      <c r="B692" s="69"/>
      <c r="C692" s="69"/>
      <c r="D692" s="69"/>
      <c r="E692" s="69"/>
      <c r="F692" s="69"/>
      <c r="G692" s="1"/>
      <c r="H692" s="1"/>
      <c r="I692" s="1"/>
      <c r="J692" s="1"/>
    </row>
    <row r="693" spans="1:10" s="598" customFormat="1" ht="14.25" x14ac:dyDescent="0.2">
      <c r="A693" s="137" t="s">
        <v>1198</v>
      </c>
      <c r="B693" s="29"/>
      <c r="C693" s="29"/>
      <c r="D693" s="29"/>
      <c r="E693" s="29"/>
      <c r="F693" s="29"/>
      <c r="G693" s="1"/>
      <c r="H693" s="1"/>
      <c r="I693" s="1"/>
      <c r="J693" s="1"/>
    </row>
    <row r="694" spans="1:10" s="598" customFormat="1" ht="25.5" x14ac:dyDescent="0.2">
      <c r="A694" s="24" t="s">
        <v>225</v>
      </c>
      <c r="B694" s="25">
        <v>26.945610000000002</v>
      </c>
      <c r="C694" s="25">
        <v>24.924470000000003</v>
      </c>
      <c r="D694" s="25">
        <v>26.16076</v>
      </c>
      <c r="E694" s="25">
        <v>28.859680000000001</v>
      </c>
      <c r="F694" s="25">
        <v>28.072040000000001</v>
      </c>
      <c r="G694" s="1"/>
      <c r="H694" s="1"/>
      <c r="I694" s="1"/>
      <c r="J694" s="1"/>
    </row>
    <row r="695" spans="1:10" s="598" customFormat="1" x14ac:dyDescent="0.2">
      <c r="A695" s="139"/>
      <c r="B695" s="29"/>
      <c r="C695" s="29"/>
      <c r="D695" s="25"/>
      <c r="E695" s="25"/>
      <c r="F695" s="29"/>
      <c r="G695" s="1"/>
      <c r="H695" s="1"/>
      <c r="I695" s="1"/>
      <c r="J695" s="1"/>
    </row>
    <row r="696" spans="1:10" s="598" customFormat="1" x14ac:dyDescent="0.2">
      <c r="A696" s="33" t="s">
        <v>226</v>
      </c>
      <c r="B696" s="25">
        <v>26.945610000000002</v>
      </c>
      <c r="C696" s="25">
        <v>24.924470000000003</v>
      </c>
      <c r="D696" s="25">
        <v>26.16076</v>
      </c>
      <c r="E696" s="25">
        <v>28.859680000000001</v>
      </c>
      <c r="F696" s="25">
        <v>28.072040000000001</v>
      </c>
      <c r="G696" s="1"/>
      <c r="H696" s="1"/>
      <c r="I696" s="1"/>
      <c r="J696" s="1"/>
    </row>
    <row r="697" spans="1:10" s="598" customFormat="1" hidden="1" x14ac:dyDescent="0.2">
      <c r="A697" s="138" t="s">
        <v>194</v>
      </c>
      <c r="B697" s="32" t="s">
        <v>19</v>
      </c>
      <c r="C697" s="32" t="s">
        <v>19</v>
      </c>
      <c r="D697" s="32" t="s">
        <v>19</v>
      </c>
      <c r="E697" s="32" t="s">
        <v>19</v>
      </c>
      <c r="F697" s="32" t="s">
        <v>19</v>
      </c>
      <c r="G697" s="1"/>
      <c r="H697" s="1"/>
      <c r="I697" s="1"/>
      <c r="J697" s="1"/>
    </row>
    <row r="698" spans="1:10" s="598" customFormat="1" hidden="1" x14ac:dyDescent="0.2">
      <c r="A698" s="167" t="s">
        <v>195</v>
      </c>
      <c r="B698" s="32" t="s">
        <v>19</v>
      </c>
      <c r="C698" s="32" t="s">
        <v>19</v>
      </c>
      <c r="D698" s="32" t="s">
        <v>19</v>
      </c>
      <c r="E698" s="32" t="s">
        <v>19</v>
      </c>
      <c r="F698" s="32" t="s">
        <v>19</v>
      </c>
      <c r="G698" s="1"/>
      <c r="H698" s="1"/>
      <c r="I698" s="1"/>
      <c r="J698" s="1"/>
    </row>
    <row r="699" spans="1:10" s="598" customFormat="1" hidden="1" x14ac:dyDescent="0.2">
      <c r="A699" s="167" t="s">
        <v>196</v>
      </c>
      <c r="B699" s="32" t="s">
        <v>19</v>
      </c>
      <c r="C699" s="32" t="s">
        <v>19</v>
      </c>
      <c r="D699" s="32" t="s">
        <v>19</v>
      </c>
      <c r="E699" s="32" t="s">
        <v>19</v>
      </c>
      <c r="F699" s="32" t="s">
        <v>19</v>
      </c>
      <c r="G699" s="1"/>
      <c r="H699" s="1"/>
      <c r="I699" s="1"/>
      <c r="J699" s="1"/>
    </row>
    <row r="700" spans="1:10" s="598" customFormat="1" x14ac:dyDescent="0.2">
      <c r="A700" s="84" t="s">
        <v>197</v>
      </c>
      <c r="B700" s="25">
        <v>26.945610000000002</v>
      </c>
      <c r="C700" s="25">
        <v>24.924470000000003</v>
      </c>
      <c r="D700" s="25">
        <v>26.16076</v>
      </c>
      <c r="E700" s="25">
        <v>28.859680000000001</v>
      </c>
      <c r="F700" s="25">
        <v>28.072040000000001</v>
      </c>
      <c r="G700" s="1"/>
      <c r="H700" s="1"/>
      <c r="I700" s="1"/>
      <c r="J700" s="1"/>
    </row>
    <row r="701" spans="1:10" s="598" customFormat="1" hidden="1" x14ac:dyDescent="0.2">
      <c r="A701" s="147" t="s">
        <v>187</v>
      </c>
      <c r="B701" s="69" t="s">
        <v>19</v>
      </c>
      <c r="C701" s="69" t="s">
        <v>19</v>
      </c>
      <c r="D701" s="69" t="s">
        <v>19</v>
      </c>
      <c r="E701" s="69" t="s">
        <v>19</v>
      </c>
      <c r="F701" s="69" t="s">
        <v>19</v>
      </c>
      <c r="G701" s="1"/>
      <c r="H701" s="1"/>
      <c r="I701" s="1"/>
      <c r="J701" s="1"/>
    </row>
    <row r="702" spans="1:10" s="598" customFormat="1" x14ac:dyDescent="0.2">
      <c r="A702" s="147"/>
      <c r="B702" s="69"/>
      <c r="C702" s="69"/>
      <c r="D702" s="69"/>
      <c r="E702" s="69"/>
      <c r="F702" s="69"/>
      <c r="G702" s="1"/>
      <c r="H702" s="1"/>
      <c r="I702" s="1"/>
      <c r="J702" s="1"/>
    </row>
    <row r="703" spans="1:10" s="598" customFormat="1" ht="25.5" x14ac:dyDescent="0.2">
      <c r="A703" s="31" t="s">
        <v>227</v>
      </c>
      <c r="B703" s="69" t="s">
        <v>19</v>
      </c>
      <c r="C703" s="69" t="s">
        <v>19</v>
      </c>
      <c r="D703" s="69" t="s">
        <v>19</v>
      </c>
      <c r="E703" s="69" t="s">
        <v>19</v>
      </c>
      <c r="F703" s="69" t="s">
        <v>19</v>
      </c>
      <c r="G703" s="1"/>
      <c r="H703" s="1"/>
      <c r="I703" s="1"/>
      <c r="J703" s="1"/>
    </row>
    <row r="704" spans="1:10" s="598" customFormat="1" hidden="1" x14ac:dyDescent="0.2">
      <c r="A704" s="138" t="s">
        <v>194</v>
      </c>
      <c r="B704" s="69" t="s">
        <v>19</v>
      </c>
      <c r="C704" s="69" t="s">
        <v>19</v>
      </c>
      <c r="D704" s="69" t="s">
        <v>19</v>
      </c>
      <c r="E704" s="69" t="s">
        <v>19</v>
      </c>
      <c r="F704" s="69" t="s">
        <v>19</v>
      </c>
      <c r="G704" s="1"/>
      <c r="H704" s="1"/>
      <c r="I704" s="1"/>
      <c r="J704" s="1"/>
    </row>
    <row r="705" spans="1:10" s="598" customFormat="1" hidden="1" x14ac:dyDescent="0.2">
      <c r="A705" s="167" t="s">
        <v>195</v>
      </c>
      <c r="B705" s="69" t="s">
        <v>19</v>
      </c>
      <c r="C705" s="69" t="s">
        <v>19</v>
      </c>
      <c r="D705" s="69" t="s">
        <v>19</v>
      </c>
      <c r="E705" s="69" t="s">
        <v>19</v>
      </c>
      <c r="F705" s="69" t="s">
        <v>19</v>
      </c>
      <c r="G705" s="1"/>
      <c r="H705" s="1"/>
      <c r="I705" s="1"/>
      <c r="J705" s="1"/>
    </row>
    <row r="706" spans="1:10" s="598" customFormat="1" hidden="1" x14ac:dyDescent="0.2">
      <c r="A706" s="167" t="s">
        <v>196</v>
      </c>
      <c r="B706" s="69" t="s">
        <v>19</v>
      </c>
      <c r="C706" s="69" t="s">
        <v>19</v>
      </c>
      <c r="D706" s="69" t="s">
        <v>19</v>
      </c>
      <c r="E706" s="69" t="s">
        <v>19</v>
      </c>
      <c r="F706" s="69" t="s">
        <v>19</v>
      </c>
      <c r="G706" s="1"/>
      <c r="H706" s="1"/>
      <c r="I706" s="1"/>
      <c r="J706" s="1"/>
    </row>
    <row r="707" spans="1:10" s="598" customFormat="1" hidden="1" x14ac:dyDescent="0.2">
      <c r="A707" s="75" t="s">
        <v>197</v>
      </c>
      <c r="B707" s="69" t="s">
        <v>19</v>
      </c>
      <c r="C707" s="69" t="s">
        <v>19</v>
      </c>
      <c r="D707" s="69" t="s">
        <v>19</v>
      </c>
      <c r="E707" s="69" t="s">
        <v>19</v>
      </c>
      <c r="F707" s="69" t="s">
        <v>19</v>
      </c>
      <c r="G707" s="1"/>
      <c r="H707" s="1"/>
      <c r="I707" s="1"/>
      <c r="J707" s="1"/>
    </row>
    <row r="708" spans="1:10" s="598" customFormat="1" hidden="1" x14ac:dyDescent="0.2">
      <c r="A708" s="147" t="s">
        <v>187</v>
      </c>
      <c r="B708" s="69" t="s">
        <v>19</v>
      </c>
      <c r="C708" s="69" t="s">
        <v>19</v>
      </c>
      <c r="D708" s="69" t="s">
        <v>19</v>
      </c>
      <c r="E708" s="69" t="s">
        <v>19</v>
      </c>
      <c r="F708" s="69" t="s">
        <v>19</v>
      </c>
      <c r="G708" s="1"/>
      <c r="H708" s="1"/>
      <c r="I708" s="1"/>
      <c r="J708" s="1"/>
    </row>
    <row r="709" spans="1:10" s="598" customFormat="1" x14ac:dyDescent="0.2">
      <c r="A709" s="147"/>
      <c r="B709" s="69"/>
      <c r="C709" s="69"/>
      <c r="D709" s="69"/>
      <c r="E709" s="69"/>
      <c r="F709" s="69"/>
      <c r="G709" s="1"/>
      <c r="H709" s="1"/>
      <c r="I709" s="1"/>
      <c r="J709" s="1"/>
    </row>
    <row r="710" spans="1:10" s="598" customFormat="1" ht="25.5" x14ac:dyDescent="0.2">
      <c r="A710" s="24" t="s">
        <v>228</v>
      </c>
      <c r="B710" s="29" t="s">
        <v>19</v>
      </c>
      <c r="C710" s="29" t="s">
        <v>19</v>
      </c>
      <c r="D710" s="29" t="s">
        <v>19</v>
      </c>
      <c r="E710" s="29" t="s">
        <v>19</v>
      </c>
      <c r="F710" s="29" t="s">
        <v>19</v>
      </c>
      <c r="G710" s="1"/>
      <c r="H710" s="1"/>
      <c r="I710" s="1"/>
      <c r="J710" s="1"/>
    </row>
    <row r="711" spans="1:10" s="598" customFormat="1" hidden="1" x14ac:dyDescent="0.2">
      <c r="A711" s="147" t="s">
        <v>204</v>
      </c>
      <c r="B711" s="69" t="s">
        <v>19</v>
      </c>
      <c r="C711" s="69" t="s">
        <v>19</v>
      </c>
      <c r="D711" s="69" t="s">
        <v>19</v>
      </c>
      <c r="E711" s="69" t="s">
        <v>19</v>
      </c>
      <c r="F711" s="69" t="s">
        <v>19</v>
      </c>
      <c r="G711" s="1"/>
      <c r="H711" s="1"/>
      <c r="I711" s="1"/>
      <c r="J711" s="1"/>
    </row>
    <row r="712" spans="1:10" s="598" customFormat="1" hidden="1" x14ac:dyDescent="0.2">
      <c r="A712" s="147" t="s">
        <v>205</v>
      </c>
      <c r="B712" s="69" t="s">
        <v>19</v>
      </c>
      <c r="C712" s="69" t="s">
        <v>19</v>
      </c>
      <c r="D712" s="69" t="s">
        <v>19</v>
      </c>
      <c r="E712" s="69" t="s">
        <v>19</v>
      </c>
      <c r="F712" s="69" t="s">
        <v>19</v>
      </c>
      <c r="G712" s="1"/>
      <c r="H712" s="1"/>
      <c r="I712" s="1"/>
      <c r="J712" s="1"/>
    </row>
    <row r="713" spans="1:10" s="598" customFormat="1" hidden="1" x14ac:dyDescent="0.2">
      <c r="A713" s="147" t="s">
        <v>229</v>
      </c>
      <c r="B713" s="69" t="s">
        <v>19</v>
      </c>
      <c r="C713" s="69" t="s">
        <v>19</v>
      </c>
      <c r="D713" s="69" t="s">
        <v>19</v>
      </c>
      <c r="E713" s="69" t="s">
        <v>19</v>
      </c>
      <c r="F713" s="69" t="s">
        <v>19</v>
      </c>
      <c r="G713" s="1"/>
      <c r="H713" s="1"/>
      <c r="I713" s="1"/>
      <c r="J713" s="1"/>
    </row>
    <row r="714" spans="1:10" s="598" customFormat="1" hidden="1" x14ac:dyDescent="0.2">
      <c r="A714" s="147" t="s">
        <v>207</v>
      </c>
      <c r="B714" s="69" t="s">
        <v>19</v>
      </c>
      <c r="C714" s="69" t="s">
        <v>19</v>
      </c>
      <c r="D714" s="69" t="s">
        <v>19</v>
      </c>
      <c r="E714" s="69" t="s">
        <v>19</v>
      </c>
      <c r="F714" s="69" t="s">
        <v>19</v>
      </c>
      <c r="G714" s="1"/>
      <c r="H714" s="1"/>
      <c r="I714" s="1"/>
      <c r="J714" s="1"/>
    </row>
    <row r="715" spans="1:10" s="598" customFormat="1" hidden="1" x14ac:dyDescent="0.2">
      <c r="A715" s="138" t="s">
        <v>208</v>
      </c>
      <c r="B715" s="69" t="s">
        <v>19</v>
      </c>
      <c r="C715" s="69" t="s">
        <v>19</v>
      </c>
      <c r="D715" s="69" t="s">
        <v>19</v>
      </c>
      <c r="E715" s="69" t="s">
        <v>19</v>
      </c>
      <c r="F715" s="69" t="s">
        <v>19</v>
      </c>
      <c r="G715" s="1"/>
      <c r="H715" s="1"/>
      <c r="I715" s="1"/>
      <c r="J715" s="1"/>
    </row>
    <row r="716" spans="1:10" s="598" customFormat="1" hidden="1" x14ac:dyDescent="0.2">
      <c r="A716" s="17" t="s">
        <v>209</v>
      </c>
      <c r="B716" s="69" t="s">
        <v>19</v>
      </c>
      <c r="C716" s="69" t="s">
        <v>19</v>
      </c>
      <c r="D716" s="69" t="s">
        <v>19</v>
      </c>
      <c r="E716" s="69" t="s">
        <v>19</v>
      </c>
      <c r="F716" s="69" t="s">
        <v>19</v>
      </c>
      <c r="G716" s="1"/>
      <c r="H716" s="1"/>
      <c r="I716" s="1"/>
      <c r="J716" s="1"/>
    </row>
    <row r="717" spans="1:10" s="598" customFormat="1" x14ac:dyDescent="0.2">
      <c r="A717" s="80"/>
      <c r="B717" s="29"/>
      <c r="C717" s="29"/>
      <c r="D717" s="29"/>
      <c r="E717" s="29"/>
      <c r="F717" s="29"/>
      <c r="G717" s="1"/>
      <c r="H717" s="1"/>
      <c r="I717" s="1"/>
      <c r="J717" s="1"/>
    </row>
    <row r="718" spans="1:10" s="598" customFormat="1" x14ac:dyDescent="0.2">
      <c r="A718" s="24" t="s">
        <v>230</v>
      </c>
      <c r="B718" s="29" t="s">
        <v>19</v>
      </c>
      <c r="C718" s="29" t="s">
        <v>19</v>
      </c>
      <c r="D718" s="29" t="s">
        <v>19</v>
      </c>
      <c r="E718" s="29" t="s">
        <v>19</v>
      </c>
      <c r="F718" s="29" t="s">
        <v>19</v>
      </c>
      <c r="G718" s="1"/>
      <c r="H718" s="1"/>
      <c r="I718" s="1"/>
      <c r="J718" s="1"/>
    </row>
    <row r="719" spans="1:10" s="598" customFormat="1" hidden="1" x14ac:dyDescent="0.2">
      <c r="A719" s="147" t="s">
        <v>204</v>
      </c>
      <c r="B719" s="69" t="s">
        <v>19</v>
      </c>
      <c r="C719" s="69" t="s">
        <v>19</v>
      </c>
      <c r="D719" s="69" t="s">
        <v>19</v>
      </c>
      <c r="E719" s="69" t="s">
        <v>19</v>
      </c>
      <c r="F719" s="69" t="s">
        <v>19</v>
      </c>
      <c r="G719" s="1"/>
      <c r="H719" s="1"/>
      <c r="I719" s="1"/>
      <c r="J719" s="1"/>
    </row>
    <row r="720" spans="1:10" s="598" customFormat="1" hidden="1" x14ac:dyDescent="0.2">
      <c r="A720" s="147" t="s">
        <v>205</v>
      </c>
      <c r="B720" s="69" t="s">
        <v>19</v>
      </c>
      <c r="C720" s="69" t="s">
        <v>19</v>
      </c>
      <c r="D720" s="69" t="s">
        <v>19</v>
      </c>
      <c r="E720" s="69" t="s">
        <v>19</v>
      </c>
      <c r="F720" s="69" t="s">
        <v>19</v>
      </c>
      <c r="G720" s="1"/>
      <c r="H720" s="1"/>
      <c r="I720" s="1"/>
      <c r="J720" s="1"/>
    </row>
    <row r="721" spans="1:10" s="598" customFormat="1" hidden="1" x14ac:dyDescent="0.2">
      <c r="A721" s="147" t="s">
        <v>229</v>
      </c>
      <c r="B721" s="69" t="s">
        <v>19</v>
      </c>
      <c r="C721" s="69" t="s">
        <v>19</v>
      </c>
      <c r="D721" s="69" t="s">
        <v>19</v>
      </c>
      <c r="E721" s="69" t="s">
        <v>19</v>
      </c>
      <c r="F721" s="69" t="s">
        <v>19</v>
      </c>
      <c r="G721" s="1"/>
      <c r="H721" s="1"/>
      <c r="I721" s="1"/>
      <c r="J721" s="1"/>
    </row>
    <row r="722" spans="1:10" s="598" customFormat="1" hidden="1" x14ac:dyDescent="0.2">
      <c r="A722" s="147" t="s">
        <v>207</v>
      </c>
      <c r="B722" s="69" t="s">
        <v>19</v>
      </c>
      <c r="C722" s="69" t="s">
        <v>19</v>
      </c>
      <c r="D722" s="69" t="s">
        <v>19</v>
      </c>
      <c r="E722" s="69" t="s">
        <v>19</v>
      </c>
      <c r="F722" s="69" t="s">
        <v>19</v>
      </c>
      <c r="G722" s="1"/>
      <c r="H722" s="1"/>
      <c r="I722" s="1"/>
      <c r="J722" s="1"/>
    </row>
    <row r="723" spans="1:10" s="598" customFormat="1" hidden="1" x14ac:dyDescent="0.2">
      <c r="A723" s="138" t="s">
        <v>208</v>
      </c>
      <c r="B723" s="69" t="s">
        <v>19</v>
      </c>
      <c r="C723" s="69" t="s">
        <v>19</v>
      </c>
      <c r="D723" s="69" t="s">
        <v>19</v>
      </c>
      <c r="E723" s="69" t="s">
        <v>19</v>
      </c>
      <c r="F723" s="69" t="s">
        <v>19</v>
      </c>
      <c r="G723" s="1"/>
      <c r="H723" s="1"/>
      <c r="I723" s="1"/>
      <c r="J723" s="1"/>
    </row>
    <row r="724" spans="1:10" s="598" customFormat="1" hidden="1" x14ac:dyDescent="0.2">
      <c r="A724" s="17" t="s">
        <v>209</v>
      </c>
      <c r="B724" s="69" t="s">
        <v>19</v>
      </c>
      <c r="C724" s="69" t="s">
        <v>19</v>
      </c>
      <c r="D724" s="69" t="s">
        <v>19</v>
      </c>
      <c r="E724" s="69" t="s">
        <v>19</v>
      </c>
      <c r="F724" s="69" t="s">
        <v>19</v>
      </c>
      <c r="G724" s="1"/>
      <c r="H724" s="1"/>
      <c r="I724" s="1"/>
      <c r="J724" s="1"/>
    </row>
    <row r="725" spans="1:10" s="598" customFormat="1" ht="27" customHeight="1" x14ac:dyDescent="0.2">
      <c r="A725" s="1174" t="s">
        <v>1199</v>
      </c>
      <c r="B725" s="1211"/>
      <c r="C725" s="1211"/>
      <c r="D725" s="1211"/>
      <c r="E725" s="1211"/>
      <c r="F725" s="1211"/>
      <c r="G725" s="1"/>
      <c r="H725" s="1"/>
      <c r="I725" s="1"/>
      <c r="J725" s="1"/>
    </row>
    <row r="726" spans="1:10" s="133" customFormat="1" ht="12.75" customHeight="1" x14ac:dyDescent="0.2">
      <c r="A726" s="1111" t="s">
        <v>1200</v>
      </c>
      <c r="B726" s="1111"/>
      <c r="C726" s="1111"/>
      <c r="D726" s="1111"/>
      <c r="E726" s="1111"/>
      <c r="F726" s="1111"/>
      <c r="G726" s="1"/>
      <c r="H726" s="1"/>
      <c r="I726" s="1"/>
      <c r="J726" s="1"/>
    </row>
    <row r="727" spans="1:10" s="133" customFormat="1" ht="13.5" customHeight="1" x14ac:dyDescent="0.2">
      <c r="A727" s="131"/>
      <c r="B727" s="127"/>
      <c r="C727" s="127"/>
      <c r="D727" s="127"/>
      <c r="E727" s="127"/>
      <c r="F727" s="127"/>
      <c r="G727" s="1"/>
      <c r="H727" s="1"/>
      <c r="I727" s="1"/>
      <c r="J727" s="1"/>
    </row>
    <row r="728" spans="1:10" s="598" customFormat="1" x14ac:dyDescent="0.2">
      <c r="A728" s="43"/>
      <c r="B728" s="23"/>
      <c r="C728" s="23"/>
      <c r="D728" s="23"/>
      <c r="E728" s="23"/>
      <c r="F728" s="23"/>
      <c r="G728" s="1"/>
      <c r="H728" s="1"/>
      <c r="I728" s="1"/>
      <c r="J728" s="1"/>
    </row>
    <row r="729" spans="1:10" s="598" customFormat="1" x14ac:dyDescent="0.2">
      <c r="A729" s="43"/>
      <c r="B729" s="23"/>
      <c r="C729" s="23"/>
      <c r="D729" s="23"/>
      <c r="E729" s="23"/>
      <c r="F729" s="23"/>
      <c r="G729" s="1"/>
      <c r="H729" s="1"/>
      <c r="I729" s="1"/>
      <c r="J729" s="1"/>
    </row>
    <row r="730" spans="1:10" s="598" customFormat="1" x14ac:dyDescent="0.2">
      <c r="A730" s="139"/>
      <c r="B730" s="23"/>
      <c r="C730" s="23"/>
      <c r="D730" s="23"/>
      <c r="E730" s="23"/>
      <c r="F730" s="23"/>
      <c r="G730" s="1"/>
      <c r="H730" s="1"/>
      <c r="I730" s="1"/>
      <c r="J730" s="1"/>
    </row>
    <row r="731" spans="1:10" s="598" customFormat="1" x14ac:dyDescent="0.2">
      <c r="A731" s="1102" t="s">
        <v>231</v>
      </c>
      <c r="B731" s="1102"/>
      <c r="C731" s="1102"/>
      <c r="D731" s="1102"/>
      <c r="E731" s="1102"/>
      <c r="F731" s="1102"/>
      <c r="G731" s="1"/>
      <c r="H731" s="1"/>
      <c r="I731" s="1"/>
      <c r="J731" s="1"/>
    </row>
    <row r="732" spans="1:10" s="600" customFormat="1" ht="15" x14ac:dyDescent="0.25">
      <c r="A732" s="1101" t="s">
        <v>232</v>
      </c>
      <c r="B732" s="1101"/>
      <c r="C732" s="1101"/>
      <c r="D732" s="1101"/>
      <c r="E732" s="1101"/>
      <c r="F732" s="1101"/>
      <c r="G732" s="1"/>
      <c r="H732" s="1"/>
      <c r="I732" s="1"/>
      <c r="J732" s="1"/>
    </row>
    <row r="733" spans="1:10" s="600" customFormat="1" ht="12.75" customHeight="1" x14ac:dyDescent="0.25">
      <c r="A733" s="148" t="s">
        <v>1190</v>
      </c>
      <c r="B733" s="135"/>
      <c r="C733" s="135"/>
      <c r="D733" s="135"/>
      <c r="E733" s="135"/>
      <c r="F733" s="135"/>
      <c r="G733" s="1"/>
      <c r="H733" s="1"/>
      <c r="I733" s="1"/>
      <c r="J733" s="1"/>
    </row>
    <row r="734" spans="1:10" s="598" customFormat="1" x14ac:dyDescent="0.2">
      <c r="A734" s="148"/>
      <c r="B734" s="23"/>
      <c r="C734" s="23"/>
      <c r="D734" s="23"/>
      <c r="E734" s="23"/>
      <c r="F734" s="23"/>
      <c r="G734" s="1"/>
      <c r="H734" s="1"/>
      <c r="I734" s="1"/>
      <c r="J734" s="1"/>
    </row>
    <row r="735" spans="1:10" s="598" customFormat="1" x14ac:dyDescent="0.2">
      <c r="A735" s="136"/>
      <c r="B735" s="12">
        <v>40909</v>
      </c>
      <c r="C735" s="12">
        <v>41275</v>
      </c>
      <c r="D735" s="12">
        <v>41640</v>
      </c>
      <c r="E735" s="12">
        <v>42005</v>
      </c>
      <c r="F735" s="12">
        <v>42370</v>
      </c>
      <c r="G735" s="1"/>
      <c r="H735" s="1"/>
      <c r="I735" s="1"/>
      <c r="J735" s="1"/>
    </row>
    <row r="736" spans="1:10" s="598" customFormat="1" x14ac:dyDescent="0.2">
      <c r="A736" s="137" t="s">
        <v>1191</v>
      </c>
      <c r="B736" s="49"/>
      <c r="C736" s="49"/>
      <c r="D736" s="49"/>
      <c r="E736" s="49"/>
      <c r="F736" s="49"/>
      <c r="G736" s="1"/>
      <c r="H736" s="1"/>
      <c r="I736" s="1"/>
      <c r="J736" s="1"/>
    </row>
    <row r="737" spans="1:10" s="598" customFormat="1" ht="14.25" x14ac:dyDescent="0.2">
      <c r="A737" s="139" t="s">
        <v>460</v>
      </c>
      <c r="B737" s="25">
        <v>450.78119999999996</v>
      </c>
      <c r="C737" s="25">
        <v>463.62</v>
      </c>
      <c r="D737" s="25">
        <v>492.15999999999997</v>
      </c>
      <c r="E737" s="25">
        <v>520.82999999999993</v>
      </c>
      <c r="F737" s="25">
        <v>523</v>
      </c>
      <c r="G737" s="1"/>
      <c r="H737" s="1"/>
      <c r="I737" s="1"/>
      <c r="J737" s="1"/>
    </row>
    <row r="738" spans="1:10" s="598" customFormat="1" x14ac:dyDescent="0.2">
      <c r="A738" s="139"/>
      <c r="B738" s="25"/>
      <c r="C738" s="25"/>
      <c r="D738" s="25"/>
      <c r="E738" s="25"/>
      <c r="F738" s="25"/>
      <c r="G738" s="1"/>
      <c r="H738" s="1"/>
      <c r="I738" s="1"/>
      <c r="J738" s="1"/>
    </row>
    <row r="739" spans="1:10" s="598" customFormat="1" x14ac:dyDescent="0.2">
      <c r="A739" s="33" t="s">
        <v>234</v>
      </c>
      <c r="B739" s="25">
        <v>424.97999999999996</v>
      </c>
      <c r="C739" s="25">
        <v>437.62</v>
      </c>
      <c r="D739" s="25">
        <v>470.13</v>
      </c>
      <c r="E739" s="25">
        <v>496.63</v>
      </c>
      <c r="F739" s="25">
        <v>442.02</v>
      </c>
      <c r="G739" s="1"/>
      <c r="H739" s="1"/>
      <c r="I739" s="1"/>
      <c r="J739" s="1"/>
    </row>
    <row r="740" spans="1:10" s="598" customFormat="1" x14ac:dyDescent="0.2">
      <c r="A740" s="82" t="s">
        <v>194</v>
      </c>
      <c r="B740" s="25">
        <v>304.40999999999997</v>
      </c>
      <c r="C740" s="25">
        <v>324.70999999999998</v>
      </c>
      <c r="D740" s="25">
        <v>361.91999999999996</v>
      </c>
      <c r="E740" s="25">
        <v>379.81</v>
      </c>
      <c r="F740" s="25">
        <v>329.82</v>
      </c>
      <c r="G740" s="1"/>
      <c r="H740" s="1"/>
      <c r="I740" s="1"/>
      <c r="J740" s="1"/>
    </row>
    <row r="741" spans="1:10" s="598" customFormat="1" x14ac:dyDescent="0.2">
      <c r="A741" s="167" t="s">
        <v>195</v>
      </c>
      <c r="B741" s="32" t="s">
        <v>18</v>
      </c>
      <c r="C741" s="32" t="s">
        <v>18</v>
      </c>
      <c r="D741" s="32" t="s">
        <v>18</v>
      </c>
      <c r="E741" s="32" t="s">
        <v>18</v>
      </c>
      <c r="F741" s="32" t="s">
        <v>18</v>
      </c>
      <c r="G741" s="1"/>
      <c r="H741" s="1"/>
      <c r="I741" s="1"/>
      <c r="J741" s="1"/>
    </row>
    <row r="742" spans="1:10" s="598" customFormat="1" x14ac:dyDescent="0.2">
      <c r="A742" s="167" t="s">
        <v>196</v>
      </c>
      <c r="B742" s="32">
        <v>12.549999999999999</v>
      </c>
      <c r="C742" s="32">
        <v>12.26</v>
      </c>
      <c r="D742" s="32">
        <v>11.879999999999999</v>
      </c>
      <c r="E742" s="32">
        <v>14.459999999999999</v>
      </c>
      <c r="F742" s="32">
        <v>16.29</v>
      </c>
      <c r="G742" s="1"/>
      <c r="H742" s="1"/>
      <c r="I742" s="1"/>
      <c r="J742" s="1"/>
    </row>
    <row r="743" spans="1:10" s="598" customFormat="1" x14ac:dyDescent="0.2">
      <c r="A743" s="167" t="s">
        <v>366</v>
      </c>
      <c r="B743" s="32">
        <v>291.86</v>
      </c>
      <c r="C743" s="32">
        <v>312.45</v>
      </c>
      <c r="D743" s="32">
        <v>350.03999999999996</v>
      </c>
      <c r="E743" s="32">
        <v>365.34999999999997</v>
      </c>
      <c r="F743" s="32">
        <v>313.52999999999997</v>
      </c>
      <c r="G743" s="1"/>
      <c r="H743" s="1"/>
      <c r="I743" s="1"/>
      <c r="J743" s="1"/>
    </row>
    <row r="744" spans="1:10" s="598" customFormat="1" x14ac:dyDescent="0.2">
      <c r="A744" s="84" t="s">
        <v>197</v>
      </c>
      <c r="B744" s="25">
        <v>120.57</v>
      </c>
      <c r="C744" s="25">
        <v>112.91</v>
      </c>
      <c r="D744" s="25">
        <v>108.21</v>
      </c>
      <c r="E744" s="25">
        <v>116.82</v>
      </c>
      <c r="F744" s="25">
        <v>112.19999999999999</v>
      </c>
      <c r="G744" s="1"/>
      <c r="H744" s="1"/>
      <c r="I744" s="1"/>
      <c r="J744" s="1"/>
    </row>
    <row r="745" spans="1:10" s="598" customFormat="1" x14ac:dyDescent="0.2">
      <c r="A745" s="158" t="s">
        <v>187</v>
      </c>
      <c r="B745" s="25" t="s">
        <v>18</v>
      </c>
      <c r="C745" s="25" t="s">
        <v>18</v>
      </c>
      <c r="D745" s="25" t="s">
        <v>18</v>
      </c>
      <c r="E745" s="25" t="s">
        <v>18</v>
      </c>
      <c r="F745" s="25" t="s">
        <v>18</v>
      </c>
      <c r="G745" s="1"/>
      <c r="H745" s="1"/>
      <c r="I745" s="1"/>
      <c r="J745" s="1"/>
    </row>
    <row r="746" spans="1:10" s="598" customFormat="1" x14ac:dyDescent="0.2">
      <c r="A746" s="43"/>
      <c r="B746" s="49"/>
      <c r="C746" s="49"/>
      <c r="D746" s="49"/>
      <c r="E746" s="49"/>
      <c r="F746" s="49"/>
      <c r="G746" s="1"/>
      <c r="H746" s="1"/>
      <c r="I746" s="1"/>
      <c r="J746" s="1"/>
    </row>
    <row r="747" spans="1:10" s="598" customFormat="1" ht="25.5" x14ac:dyDescent="0.2">
      <c r="A747" s="31" t="s">
        <v>236</v>
      </c>
      <c r="B747" s="32">
        <v>27.669999999999998</v>
      </c>
      <c r="C747" s="32">
        <v>20.099999999999998</v>
      </c>
      <c r="D747" s="32">
        <v>45.86</v>
      </c>
      <c r="E747" s="32">
        <v>39.9</v>
      </c>
      <c r="F747" s="32">
        <v>53.58</v>
      </c>
      <c r="G747" s="1"/>
      <c r="H747" s="1"/>
      <c r="I747" s="1"/>
      <c r="J747" s="1"/>
    </row>
    <row r="748" spans="1:10" s="598" customFormat="1" x14ac:dyDescent="0.2">
      <c r="A748" s="138" t="s">
        <v>194</v>
      </c>
      <c r="B748" s="32">
        <v>27.669999999999998</v>
      </c>
      <c r="C748" s="32">
        <v>20.099999999999998</v>
      </c>
      <c r="D748" s="32">
        <v>45.86</v>
      </c>
      <c r="E748" s="32">
        <v>39.9</v>
      </c>
      <c r="F748" s="32">
        <v>53.58</v>
      </c>
      <c r="G748" s="1"/>
      <c r="H748" s="1"/>
      <c r="I748" s="1"/>
      <c r="J748" s="1"/>
    </row>
    <row r="749" spans="1:10" s="598" customFormat="1" x14ac:dyDescent="0.2">
      <c r="A749" s="167" t="s">
        <v>195</v>
      </c>
      <c r="B749" s="69" t="s">
        <v>18</v>
      </c>
      <c r="C749" s="69" t="s">
        <v>18</v>
      </c>
      <c r="D749" s="69" t="s">
        <v>18</v>
      </c>
      <c r="E749" s="69" t="s">
        <v>18</v>
      </c>
      <c r="F749" s="51" t="s">
        <v>18</v>
      </c>
      <c r="G749" s="1"/>
      <c r="H749" s="1"/>
      <c r="I749" s="1"/>
      <c r="J749" s="1"/>
    </row>
    <row r="750" spans="1:10" s="598" customFormat="1" x14ac:dyDescent="0.2">
      <c r="A750" s="167" t="s">
        <v>196</v>
      </c>
      <c r="B750" s="69" t="s">
        <v>18</v>
      </c>
      <c r="C750" s="69" t="s">
        <v>18</v>
      </c>
      <c r="D750" s="69" t="s">
        <v>18</v>
      </c>
      <c r="E750" s="69" t="s">
        <v>18</v>
      </c>
      <c r="F750" s="51" t="s">
        <v>18</v>
      </c>
      <c r="G750" s="1"/>
      <c r="H750" s="1"/>
      <c r="I750" s="1"/>
      <c r="J750" s="1"/>
    </row>
    <row r="751" spans="1:10" s="598" customFormat="1" x14ac:dyDescent="0.2">
      <c r="A751" s="75" t="s">
        <v>197</v>
      </c>
      <c r="B751" s="69" t="s">
        <v>18</v>
      </c>
      <c r="C751" s="69" t="s">
        <v>18</v>
      </c>
      <c r="D751" s="69" t="s">
        <v>18</v>
      </c>
      <c r="E751" s="69" t="s">
        <v>18</v>
      </c>
      <c r="F751" s="51" t="s">
        <v>18</v>
      </c>
      <c r="G751" s="1"/>
      <c r="H751" s="1"/>
      <c r="I751" s="1"/>
      <c r="J751" s="1"/>
    </row>
    <row r="752" spans="1:10" s="598" customFormat="1" x14ac:dyDescent="0.2">
      <c r="A752" s="147" t="s">
        <v>187</v>
      </c>
      <c r="B752" s="69" t="s">
        <v>18</v>
      </c>
      <c r="C752" s="69" t="s">
        <v>18</v>
      </c>
      <c r="D752" s="69" t="s">
        <v>18</v>
      </c>
      <c r="E752" s="69" t="s">
        <v>18</v>
      </c>
      <c r="F752" s="51" t="s">
        <v>18</v>
      </c>
      <c r="G752" s="1"/>
      <c r="H752" s="1"/>
      <c r="I752" s="1"/>
      <c r="J752" s="1"/>
    </row>
    <row r="753" spans="1:10" s="598" customFormat="1" x14ac:dyDescent="0.2">
      <c r="A753" s="43"/>
      <c r="B753" s="49"/>
      <c r="C753" s="49"/>
      <c r="D753" s="49"/>
      <c r="E753" s="49"/>
      <c r="F753" s="49"/>
      <c r="G753" s="1"/>
      <c r="H753" s="1"/>
      <c r="I753" s="1"/>
      <c r="J753" s="1"/>
    </row>
    <row r="754" spans="1:10" s="598" customFormat="1" ht="27" x14ac:dyDescent="0.2">
      <c r="A754" s="24" t="s">
        <v>796</v>
      </c>
      <c r="B754" s="49">
        <v>25.801199999999998</v>
      </c>
      <c r="C754" s="49">
        <v>26</v>
      </c>
      <c r="D754" s="49">
        <v>21.599999999999998</v>
      </c>
      <c r="E754" s="49">
        <v>21.7</v>
      </c>
      <c r="F754" s="49">
        <v>27.4</v>
      </c>
      <c r="G754" s="1"/>
      <c r="H754" s="1"/>
      <c r="I754" s="1"/>
      <c r="J754" s="1"/>
    </row>
    <row r="755" spans="1:10" s="598" customFormat="1" x14ac:dyDescent="0.2">
      <c r="A755" s="147" t="s">
        <v>204</v>
      </c>
      <c r="B755" s="51">
        <v>19.8</v>
      </c>
      <c r="C755" s="51">
        <v>20.8</v>
      </c>
      <c r="D755" s="51">
        <v>16.899999999999999</v>
      </c>
      <c r="E755" s="51">
        <v>17.2</v>
      </c>
      <c r="F755" s="51">
        <v>22.7</v>
      </c>
      <c r="G755" s="1"/>
      <c r="H755" s="1"/>
      <c r="I755" s="1"/>
      <c r="J755" s="1"/>
    </row>
    <row r="756" spans="1:10" s="598" customFormat="1" x14ac:dyDescent="0.2">
      <c r="A756" s="147" t="s">
        <v>205</v>
      </c>
      <c r="B756" s="51">
        <v>6</v>
      </c>
      <c r="C756" s="51">
        <v>5.2</v>
      </c>
      <c r="D756" s="51">
        <v>4.7</v>
      </c>
      <c r="E756" s="51">
        <v>4.5</v>
      </c>
      <c r="F756" s="51">
        <v>4.7</v>
      </c>
      <c r="G756" s="1"/>
      <c r="H756" s="1"/>
      <c r="I756" s="1"/>
      <c r="J756" s="1"/>
    </row>
    <row r="757" spans="1:10" s="598" customFormat="1" x14ac:dyDescent="0.2">
      <c r="A757" s="147" t="s">
        <v>229</v>
      </c>
      <c r="B757" s="69" t="s">
        <v>18</v>
      </c>
      <c r="C757" s="69" t="s">
        <v>18</v>
      </c>
      <c r="D757" s="69" t="s">
        <v>18</v>
      </c>
      <c r="E757" s="69" t="s">
        <v>18</v>
      </c>
      <c r="F757" s="69" t="s">
        <v>18</v>
      </c>
      <c r="G757" s="1"/>
      <c r="H757" s="1"/>
      <c r="I757" s="1"/>
      <c r="J757" s="1"/>
    </row>
    <row r="758" spans="1:10" s="598" customFormat="1" x14ac:dyDescent="0.2">
      <c r="A758" s="147" t="s">
        <v>207</v>
      </c>
      <c r="B758" s="530">
        <v>1.1999999999999999E-3</v>
      </c>
      <c r="C758" s="530">
        <v>1.5E-3</v>
      </c>
      <c r="D758" s="530">
        <v>1.9999999999999998E-4</v>
      </c>
      <c r="E758" s="530">
        <v>6.9999999999999999E-4</v>
      </c>
      <c r="F758" s="69">
        <v>0</v>
      </c>
      <c r="G758" s="1"/>
      <c r="H758" s="1"/>
      <c r="I758" s="1"/>
      <c r="J758" s="1"/>
    </row>
    <row r="759" spans="1:10" s="598" customFormat="1" x14ac:dyDescent="0.2">
      <c r="A759" s="138" t="s">
        <v>208</v>
      </c>
      <c r="B759" s="69" t="s">
        <v>18</v>
      </c>
      <c r="C759" s="69" t="s">
        <v>18</v>
      </c>
      <c r="D759" s="69" t="s">
        <v>18</v>
      </c>
      <c r="E759" s="69" t="s">
        <v>18</v>
      </c>
      <c r="F759" s="69" t="s">
        <v>18</v>
      </c>
      <c r="G759" s="1"/>
      <c r="H759" s="1"/>
      <c r="I759" s="1"/>
      <c r="J759" s="1"/>
    </row>
    <row r="760" spans="1:10" s="598" customFormat="1" x14ac:dyDescent="0.2">
      <c r="A760" s="17" t="s">
        <v>209</v>
      </c>
      <c r="B760" s="69" t="s">
        <v>18</v>
      </c>
      <c r="C760" s="69" t="s">
        <v>18</v>
      </c>
      <c r="D760" s="69" t="s">
        <v>18</v>
      </c>
      <c r="E760" s="69" t="s">
        <v>18</v>
      </c>
      <c r="F760" s="69" t="s">
        <v>18</v>
      </c>
      <c r="G760" s="1"/>
      <c r="H760" s="1"/>
      <c r="I760" s="1"/>
      <c r="J760" s="1"/>
    </row>
    <row r="761" spans="1:10" s="598" customFormat="1" x14ac:dyDescent="0.2">
      <c r="A761" s="80"/>
      <c r="B761" s="29"/>
      <c r="C761" s="29"/>
      <c r="D761" s="29"/>
      <c r="E761" s="29"/>
      <c r="F761" s="29"/>
      <c r="G761" s="1"/>
      <c r="H761" s="1"/>
      <c r="I761" s="1"/>
      <c r="J761" s="1"/>
    </row>
    <row r="762" spans="1:10" s="598" customFormat="1" x14ac:dyDescent="0.2">
      <c r="A762" s="24" t="s">
        <v>238</v>
      </c>
      <c r="B762" s="29" t="s">
        <v>18</v>
      </c>
      <c r="C762" s="29" t="s">
        <v>18</v>
      </c>
      <c r="D762" s="49">
        <v>0.43</v>
      </c>
      <c r="E762" s="49">
        <v>2.5</v>
      </c>
      <c r="F762" s="49">
        <v>3.6999999999999997</v>
      </c>
      <c r="G762" s="1"/>
      <c r="H762" s="1"/>
      <c r="I762" s="1"/>
      <c r="J762" s="1"/>
    </row>
    <row r="763" spans="1:10" s="598" customFormat="1" ht="12.75" hidden="1" customHeight="1" x14ac:dyDescent="0.2">
      <c r="A763" s="147" t="s">
        <v>204</v>
      </c>
      <c r="B763" s="69" t="s">
        <v>18</v>
      </c>
      <c r="C763" s="69" t="s">
        <v>18</v>
      </c>
      <c r="D763" s="69" t="s">
        <v>18</v>
      </c>
      <c r="E763" s="69" t="s">
        <v>18</v>
      </c>
      <c r="F763" s="69" t="s">
        <v>18</v>
      </c>
      <c r="G763" s="1"/>
      <c r="H763" s="1"/>
      <c r="I763" s="1"/>
      <c r="J763" s="1"/>
    </row>
    <row r="764" spans="1:10" s="598" customFormat="1" ht="12.75" hidden="1" customHeight="1" x14ac:dyDescent="0.2">
      <c r="A764" s="147" t="s">
        <v>205</v>
      </c>
      <c r="B764" s="69" t="s">
        <v>18</v>
      </c>
      <c r="C764" s="69" t="s">
        <v>18</v>
      </c>
      <c r="D764" s="69" t="s">
        <v>18</v>
      </c>
      <c r="E764" s="69" t="s">
        <v>18</v>
      </c>
      <c r="F764" s="69" t="s">
        <v>18</v>
      </c>
      <c r="G764" s="1"/>
      <c r="H764" s="1"/>
      <c r="I764" s="1"/>
      <c r="J764" s="1"/>
    </row>
    <row r="765" spans="1:10" s="598" customFormat="1" ht="12.75" hidden="1" customHeight="1" x14ac:dyDescent="0.2">
      <c r="A765" s="147" t="s">
        <v>229</v>
      </c>
      <c r="B765" s="69" t="s">
        <v>18</v>
      </c>
      <c r="C765" s="69" t="s">
        <v>18</v>
      </c>
      <c r="D765" s="69">
        <v>430</v>
      </c>
      <c r="E765" s="69">
        <v>2500</v>
      </c>
      <c r="F765" s="69">
        <v>3700</v>
      </c>
      <c r="G765" s="1"/>
      <c r="H765" s="1"/>
      <c r="I765" s="1"/>
      <c r="J765" s="1"/>
    </row>
    <row r="766" spans="1:10" s="598" customFormat="1" ht="12.75" hidden="1" customHeight="1" x14ac:dyDescent="0.2">
      <c r="A766" s="147" t="s">
        <v>207</v>
      </c>
      <c r="B766" s="69" t="s">
        <v>18</v>
      </c>
      <c r="C766" s="69" t="s">
        <v>18</v>
      </c>
      <c r="D766" s="69" t="s">
        <v>18</v>
      </c>
      <c r="E766" s="69" t="s">
        <v>18</v>
      </c>
      <c r="F766" s="69" t="s">
        <v>18</v>
      </c>
      <c r="G766" s="1"/>
      <c r="H766" s="1"/>
      <c r="I766" s="1"/>
      <c r="J766" s="1"/>
    </row>
    <row r="767" spans="1:10" s="598" customFormat="1" ht="12.75" hidden="1" customHeight="1" x14ac:dyDescent="0.2">
      <c r="A767" s="138" t="s">
        <v>208</v>
      </c>
      <c r="B767" s="69" t="s">
        <v>18</v>
      </c>
      <c r="C767" s="69" t="s">
        <v>18</v>
      </c>
      <c r="D767" s="69" t="s">
        <v>18</v>
      </c>
      <c r="E767" s="69" t="s">
        <v>18</v>
      </c>
      <c r="F767" s="69" t="s">
        <v>18</v>
      </c>
      <c r="G767" s="1"/>
      <c r="H767" s="1"/>
      <c r="I767" s="1"/>
      <c r="J767" s="1"/>
    </row>
    <row r="768" spans="1:10" s="598" customFormat="1" ht="12.75" hidden="1" customHeight="1" x14ac:dyDescent="0.2">
      <c r="A768" s="17" t="s">
        <v>209</v>
      </c>
      <c r="B768" s="69" t="s">
        <v>18</v>
      </c>
      <c r="C768" s="69" t="s">
        <v>18</v>
      </c>
      <c r="D768" s="69" t="s">
        <v>18</v>
      </c>
      <c r="E768" s="69" t="s">
        <v>18</v>
      </c>
      <c r="F768" s="69" t="s">
        <v>18</v>
      </c>
      <c r="G768" s="1"/>
      <c r="H768" s="1"/>
      <c r="I768" s="1"/>
      <c r="J768" s="1"/>
    </row>
    <row r="769" spans="1:10" s="133" customFormat="1" ht="12.75" customHeight="1" x14ac:dyDescent="0.2">
      <c r="A769" s="17"/>
      <c r="B769" s="69"/>
      <c r="C769" s="69"/>
      <c r="D769" s="69"/>
      <c r="E769" s="69"/>
      <c r="F769" s="69"/>
      <c r="G769" s="21"/>
      <c r="H769" s="21"/>
      <c r="I769" s="21"/>
      <c r="J769" s="21"/>
    </row>
    <row r="770" spans="1:10" s="598" customFormat="1" ht="14.25" x14ac:dyDescent="0.2">
      <c r="A770" s="137" t="s">
        <v>1198</v>
      </c>
      <c r="B770" s="49"/>
      <c r="C770" s="49"/>
      <c r="D770" s="49"/>
      <c r="E770" s="49"/>
      <c r="F770" s="49"/>
      <c r="G770" s="1"/>
      <c r="H770" s="1"/>
      <c r="I770" s="1"/>
      <c r="J770" s="1"/>
    </row>
    <row r="771" spans="1:10" s="598" customFormat="1" ht="14.25" x14ac:dyDescent="0.2">
      <c r="A771" s="139" t="s">
        <v>460</v>
      </c>
      <c r="B771" s="25">
        <v>194.14</v>
      </c>
      <c r="C771" s="25">
        <v>170.16</v>
      </c>
      <c r="D771" s="25">
        <v>164.70999999999998</v>
      </c>
      <c r="E771" s="25">
        <v>170.92999999999998</v>
      </c>
      <c r="F771" s="25">
        <v>157.75</v>
      </c>
      <c r="G771" s="1"/>
      <c r="H771" s="1"/>
      <c r="I771" s="1"/>
      <c r="J771" s="1"/>
    </row>
    <row r="772" spans="1:10" s="598" customFormat="1" x14ac:dyDescent="0.2">
      <c r="A772" s="139"/>
      <c r="B772" s="25"/>
      <c r="C772" s="25"/>
      <c r="D772" s="25"/>
      <c r="E772" s="25"/>
      <c r="F772" s="25"/>
      <c r="G772" s="1"/>
      <c r="H772" s="1"/>
      <c r="I772" s="1"/>
      <c r="J772" s="1"/>
    </row>
    <row r="773" spans="1:10" s="598" customFormat="1" x14ac:dyDescent="0.2">
      <c r="A773" s="33" t="s">
        <v>234</v>
      </c>
      <c r="B773" s="25">
        <v>194.14</v>
      </c>
      <c r="C773" s="25">
        <v>170.16</v>
      </c>
      <c r="D773" s="25">
        <v>164.70999999999998</v>
      </c>
      <c r="E773" s="25">
        <v>170.92999999999998</v>
      </c>
      <c r="F773" s="25">
        <v>157.75</v>
      </c>
      <c r="G773" s="1"/>
      <c r="H773" s="1"/>
      <c r="I773" s="1"/>
      <c r="J773" s="1"/>
    </row>
    <row r="774" spans="1:10" s="598" customFormat="1" hidden="1" x14ac:dyDescent="0.2">
      <c r="A774" s="82" t="s">
        <v>194</v>
      </c>
      <c r="B774" s="25" t="s">
        <v>19</v>
      </c>
      <c r="C774" s="25" t="s">
        <v>19</v>
      </c>
      <c r="D774" s="25" t="s">
        <v>19</v>
      </c>
      <c r="E774" s="25" t="s">
        <v>19</v>
      </c>
      <c r="F774" s="25" t="s">
        <v>19</v>
      </c>
      <c r="G774" s="1"/>
      <c r="H774" s="1"/>
      <c r="I774" s="1"/>
      <c r="J774" s="1"/>
    </row>
    <row r="775" spans="1:10" s="598" customFormat="1" hidden="1" x14ac:dyDescent="0.2">
      <c r="A775" s="167" t="s">
        <v>195</v>
      </c>
      <c r="B775" s="32" t="s">
        <v>19</v>
      </c>
      <c r="C775" s="32" t="s">
        <v>19</v>
      </c>
      <c r="D775" s="32" t="s">
        <v>19</v>
      </c>
      <c r="E775" s="32" t="s">
        <v>19</v>
      </c>
      <c r="F775" s="32" t="s">
        <v>19</v>
      </c>
      <c r="G775" s="1"/>
      <c r="H775" s="1"/>
      <c r="I775" s="1"/>
      <c r="J775" s="1"/>
    </row>
    <row r="776" spans="1:10" s="598" customFormat="1" hidden="1" x14ac:dyDescent="0.2">
      <c r="A776" s="167" t="s">
        <v>196</v>
      </c>
      <c r="B776" s="32" t="s">
        <v>19</v>
      </c>
      <c r="C776" s="32" t="s">
        <v>19</v>
      </c>
      <c r="D776" s="32" t="s">
        <v>19</v>
      </c>
      <c r="E776" s="32" t="s">
        <v>19</v>
      </c>
      <c r="F776" s="32" t="s">
        <v>19</v>
      </c>
      <c r="G776" s="1"/>
      <c r="H776" s="1"/>
      <c r="I776" s="1"/>
      <c r="J776" s="1"/>
    </row>
    <row r="777" spans="1:10" s="598" customFormat="1" hidden="1" x14ac:dyDescent="0.2">
      <c r="A777" s="167" t="s">
        <v>366</v>
      </c>
      <c r="B777" s="32" t="s">
        <v>19</v>
      </c>
      <c r="C777" s="32" t="s">
        <v>19</v>
      </c>
      <c r="D777" s="32" t="s">
        <v>19</v>
      </c>
      <c r="E777" s="32" t="s">
        <v>19</v>
      </c>
      <c r="F777" s="32" t="s">
        <v>19</v>
      </c>
      <c r="G777" s="1"/>
      <c r="H777" s="1"/>
      <c r="I777" s="1"/>
      <c r="J777" s="1"/>
    </row>
    <row r="778" spans="1:10" s="598" customFormat="1" x14ac:dyDescent="0.2">
      <c r="A778" s="84" t="s">
        <v>197</v>
      </c>
      <c r="B778" s="25">
        <v>194.14</v>
      </c>
      <c r="C778" s="25">
        <v>170.16</v>
      </c>
      <c r="D778" s="25">
        <v>164.70999999999998</v>
      </c>
      <c r="E778" s="25">
        <v>170.92999999999998</v>
      </c>
      <c r="F778" s="25">
        <v>157.75</v>
      </c>
      <c r="G778" s="1"/>
      <c r="H778" s="1"/>
      <c r="I778" s="1"/>
      <c r="J778" s="1"/>
    </row>
    <row r="779" spans="1:10" s="598" customFormat="1" hidden="1" x14ac:dyDescent="0.2">
      <c r="A779" s="158" t="s">
        <v>187</v>
      </c>
      <c r="B779" s="25" t="s">
        <v>19</v>
      </c>
      <c r="C779" s="25" t="s">
        <v>19</v>
      </c>
      <c r="D779" s="25" t="s">
        <v>19</v>
      </c>
      <c r="E779" s="25" t="s">
        <v>19</v>
      </c>
      <c r="F779" s="25" t="s">
        <v>19</v>
      </c>
      <c r="G779" s="1"/>
      <c r="H779" s="1"/>
      <c r="I779" s="1"/>
      <c r="J779" s="1"/>
    </row>
    <row r="780" spans="1:10" s="598" customFormat="1" x14ac:dyDescent="0.2">
      <c r="A780" s="43"/>
      <c r="B780" s="49"/>
      <c r="C780" s="49"/>
      <c r="D780" s="49"/>
      <c r="E780" s="49"/>
      <c r="F780" s="49"/>
      <c r="G780" s="1"/>
      <c r="H780" s="1"/>
      <c r="I780" s="1"/>
      <c r="J780" s="1"/>
    </row>
    <row r="781" spans="1:10" s="598" customFormat="1" ht="25.5" x14ac:dyDescent="0.2">
      <c r="A781" s="31" t="s">
        <v>236</v>
      </c>
      <c r="B781" s="69" t="s">
        <v>19</v>
      </c>
      <c r="C781" s="69" t="s">
        <v>19</v>
      </c>
      <c r="D781" s="69" t="s">
        <v>19</v>
      </c>
      <c r="E781" s="69" t="s">
        <v>19</v>
      </c>
      <c r="F781" s="32" t="s">
        <v>19</v>
      </c>
      <c r="G781" s="1"/>
      <c r="H781" s="1"/>
      <c r="I781" s="1"/>
      <c r="J781" s="1"/>
    </row>
    <row r="782" spans="1:10" s="598" customFormat="1" hidden="1" x14ac:dyDescent="0.2">
      <c r="A782" s="138" t="s">
        <v>194</v>
      </c>
      <c r="B782" s="69" t="s">
        <v>19</v>
      </c>
      <c r="C782" s="69" t="s">
        <v>19</v>
      </c>
      <c r="D782" s="69" t="s">
        <v>19</v>
      </c>
      <c r="E782" s="69" t="s">
        <v>19</v>
      </c>
      <c r="F782" s="51" t="s">
        <v>19</v>
      </c>
      <c r="G782" s="1"/>
      <c r="H782" s="1"/>
      <c r="I782" s="1"/>
      <c r="J782" s="1"/>
    </row>
    <row r="783" spans="1:10" s="598" customFormat="1" hidden="1" x14ac:dyDescent="0.2">
      <c r="A783" s="167" t="s">
        <v>195</v>
      </c>
      <c r="B783" s="69" t="s">
        <v>19</v>
      </c>
      <c r="C783" s="69" t="s">
        <v>19</v>
      </c>
      <c r="D783" s="69" t="s">
        <v>19</v>
      </c>
      <c r="E783" s="69" t="s">
        <v>19</v>
      </c>
      <c r="F783" s="51" t="s">
        <v>19</v>
      </c>
      <c r="G783" s="1"/>
      <c r="H783" s="1"/>
      <c r="I783" s="1"/>
      <c r="J783" s="1"/>
    </row>
    <row r="784" spans="1:10" s="598" customFormat="1" hidden="1" x14ac:dyDescent="0.2">
      <c r="A784" s="167" t="s">
        <v>196</v>
      </c>
      <c r="B784" s="69" t="s">
        <v>19</v>
      </c>
      <c r="C784" s="69" t="s">
        <v>19</v>
      </c>
      <c r="D784" s="69" t="s">
        <v>19</v>
      </c>
      <c r="E784" s="69" t="s">
        <v>19</v>
      </c>
      <c r="F784" s="51" t="s">
        <v>19</v>
      </c>
      <c r="G784" s="1"/>
      <c r="H784" s="1"/>
      <c r="I784" s="1"/>
      <c r="J784" s="1"/>
    </row>
    <row r="785" spans="1:10" s="598" customFormat="1" hidden="1" x14ac:dyDescent="0.2">
      <c r="A785" s="75" t="s">
        <v>197</v>
      </c>
      <c r="B785" s="69" t="s">
        <v>19</v>
      </c>
      <c r="C785" s="69" t="s">
        <v>19</v>
      </c>
      <c r="D785" s="69" t="s">
        <v>19</v>
      </c>
      <c r="E785" s="69" t="s">
        <v>19</v>
      </c>
      <c r="F785" s="51" t="s">
        <v>19</v>
      </c>
      <c r="G785" s="1"/>
      <c r="H785" s="1"/>
      <c r="I785" s="1"/>
      <c r="J785" s="1"/>
    </row>
    <row r="786" spans="1:10" s="598" customFormat="1" hidden="1" x14ac:dyDescent="0.2">
      <c r="A786" s="147" t="s">
        <v>187</v>
      </c>
      <c r="B786" s="69" t="s">
        <v>19</v>
      </c>
      <c r="C786" s="69" t="s">
        <v>19</v>
      </c>
      <c r="D786" s="69" t="s">
        <v>19</v>
      </c>
      <c r="E786" s="69" t="s">
        <v>19</v>
      </c>
      <c r="F786" s="51" t="s">
        <v>19</v>
      </c>
      <c r="G786" s="1"/>
      <c r="H786" s="1"/>
      <c r="I786" s="1"/>
      <c r="J786" s="1"/>
    </row>
    <row r="787" spans="1:10" s="598" customFormat="1" x14ac:dyDescent="0.2">
      <c r="A787" s="43"/>
      <c r="B787" s="49"/>
      <c r="C787" s="49"/>
      <c r="D787" s="49"/>
      <c r="E787" s="49"/>
      <c r="F787" s="49"/>
      <c r="G787" s="1"/>
      <c r="H787" s="1"/>
      <c r="I787" s="1"/>
      <c r="J787" s="1"/>
    </row>
    <row r="788" spans="1:10" s="598" customFormat="1" ht="27" x14ac:dyDescent="0.2">
      <c r="A788" s="24" t="s">
        <v>796</v>
      </c>
      <c r="B788" s="49" t="s">
        <v>19</v>
      </c>
      <c r="C788" s="49" t="s">
        <v>19</v>
      </c>
      <c r="D788" s="49" t="s">
        <v>19</v>
      </c>
      <c r="E788" s="49" t="s">
        <v>19</v>
      </c>
      <c r="F788" s="49" t="s">
        <v>19</v>
      </c>
      <c r="G788" s="1"/>
      <c r="H788" s="1"/>
      <c r="I788" s="1"/>
      <c r="J788" s="1"/>
    </row>
    <row r="789" spans="1:10" s="598" customFormat="1" hidden="1" x14ac:dyDescent="0.2">
      <c r="A789" s="147" t="s">
        <v>204</v>
      </c>
      <c r="B789" s="51" t="s">
        <v>19</v>
      </c>
      <c r="C789" s="51" t="s">
        <v>19</v>
      </c>
      <c r="D789" s="51" t="s">
        <v>19</v>
      </c>
      <c r="E789" s="51" t="s">
        <v>19</v>
      </c>
      <c r="F789" s="51" t="s">
        <v>19</v>
      </c>
      <c r="G789" s="1"/>
      <c r="H789" s="1"/>
      <c r="I789" s="1"/>
      <c r="J789" s="1"/>
    </row>
    <row r="790" spans="1:10" s="598" customFormat="1" hidden="1" x14ac:dyDescent="0.2">
      <c r="A790" s="147" t="s">
        <v>205</v>
      </c>
      <c r="B790" s="51" t="s">
        <v>19</v>
      </c>
      <c r="C790" s="51" t="s">
        <v>19</v>
      </c>
      <c r="D790" s="51" t="s">
        <v>19</v>
      </c>
      <c r="E790" s="51" t="s">
        <v>19</v>
      </c>
      <c r="F790" s="51" t="s">
        <v>19</v>
      </c>
      <c r="G790" s="1"/>
      <c r="H790" s="1"/>
      <c r="I790" s="1"/>
      <c r="J790" s="1"/>
    </row>
    <row r="791" spans="1:10" s="598" customFormat="1" hidden="1" x14ac:dyDescent="0.2">
      <c r="A791" s="147" t="s">
        <v>229</v>
      </c>
      <c r="B791" s="69" t="s">
        <v>19</v>
      </c>
      <c r="C791" s="69" t="s">
        <v>19</v>
      </c>
      <c r="D791" s="69" t="s">
        <v>19</v>
      </c>
      <c r="E791" s="69" t="s">
        <v>19</v>
      </c>
      <c r="F791" s="69" t="s">
        <v>19</v>
      </c>
      <c r="G791" s="1"/>
      <c r="H791" s="1"/>
      <c r="I791" s="1"/>
      <c r="J791" s="1"/>
    </row>
    <row r="792" spans="1:10" s="598" customFormat="1" hidden="1" x14ac:dyDescent="0.2">
      <c r="A792" s="147" t="s">
        <v>207</v>
      </c>
      <c r="B792" s="530" t="s">
        <v>19</v>
      </c>
      <c r="C792" s="530" t="s">
        <v>19</v>
      </c>
      <c r="D792" s="530" t="s">
        <v>19</v>
      </c>
      <c r="E792" s="530" t="s">
        <v>19</v>
      </c>
      <c r="F792" s="530" t="s">
        <v>19</v>
      </c>
      <c r="G792" s="1"/>
      <c r="H792" s="1"/>
      <c r="I792" s="1"/>
      <c r="J792" s="1"/>
    </row>
    <row r="793" spans="1:10" s="598" customFormat="1" hidden="1" x14ac:dyDescent="0.2">
      <c r="A793" s="138" t="s">
        <v>208</v>
      </c>
      <c r="B793" s="69" t="s">
        <v>19</v>
      </c>
      <c r="C793" s="69" t="s">
        <v>19</v>
      </c>
      <c r="D793" s="69" t="s">
        <v>19</v>
      </c>
      <c r="E793" s="69" t="s">
        <v>19</v>
      </c>
      <c r="F793" s="69" t="s">
        <v>19</v>
      </c>
      <c r="G793" s="1"/>
      <c r="H793" s="1"/>
      <c r="I793" s="1"/>
      <c r="J793" s="1"/>
    </row>
    <row r="794" spans="1:10" s="598" customFormat="1" hidden="1" x14ac:dyDescent="0.2">
      <c r="A794" s="17" t="s">
        <v>209</v>
      </c>
      <c r="B794" s="69" t="s">
        <v>19</v>
      </c>
      <c r="C794" s="69" t="s">
        <v>19</v>
      </c>
      <c r="D794" s="69" t="s">
        <v>19</v>
      </c>
      <c r="E794" s="69" t="s">
        <v>19</v>
      </c>
      <c r="F794" s="69" t="s">
        <v>19</v>
      </c>
      <c r="G794" s="1"/>
      <c r="H794" s="1"/>
      <c r="I794" s="1"/>
      <c r="J794" s="1"/>
    </row>
    <row r="795" spans="1:10" s="598" customFormat="1" x14ac:dyDescent="0.2">
      <c r="A795" s="80"/>
      <c r="B795" s="29"/>
      <c r="C795" s="29"/>
      <c r="D795" s="29"/>
      <c r="E795" s="29"/>
      <c r="F795" s="29"/>
      <c r="G795" s="1"/>
      <c r="H795" s="1"/>
      <c r="I795" s="1"/>
      <c r="J795" s="1"/>
    </row>
    <row r="796" spans="1:10" s="598" customFormat="1" x14ac:dyDescent="0.2">
      <c r="A796" s="24" t="s">
        <v>238</v>
      </c>
      <c r="B796" s="29" t="s">
        <v>19</v>
      </c>
      <c r="C796" s="29" t="s">
        <v>19</v>
      </c>
      <c r="D796" s="29" t="s">
        <v>19</v>
      </c>
      <c r="E796" s="29" t="s">
        <v>19</v>
      </c>
      <c r="F796" s="29" t="s">
        <v>19</v>
      </c>
      <c r="G796" s="1"/>
      <c r="H796" s="1"/>
      <c r="I796" s="1"/>
      <c r="J796" s="1"/>
    </row>
    <row r="797" spans="1:10" s="598" customFormat="1" ht="12.75" hidden="1" customHeight="1" x14ac:dyDescent="0.2">
      <c r="A797" s="79" t="s">
        <v>204</v>
      </c>
      <c r="B797" s="69" t="s">
        <v>19</v>
      </c>
      <c r="C797" s="69" t="s">
        <v>19</v>
      </c>
      <c r="D797" s="69" t="s">
        <v>19</v>
      </c>
      <c r="E797" s="69" t="s">
        <v>19</v>
      </c>
      <c r="F797" s="69" t="s">
        <v>19</v>
      </c>
      <c r="G797" s="1"/>
      <c r="H797" s="1"/>
      <c r="I797" s="1"/>
      <c r="J797" s="1"/>
    </row>
    <row r="798" spans="1:10" s="598" customFormat="1" ht="12.75" hidden="1" customHeight="1" x14ac:dyDescent="0.2">
      <c r="A798" s="79" t="s">
        <v>205</v>
      </c>
      <c r="B798" s="69" t="s">
        <v>19</v>
      </c>
      <c r="C798" s="69" t="s">
        <v>19</v>
      </c>
      <c r="D798" s="69" t="s">
        <v>19</v>
      </c>
      <c r="E798" s="69" t="s">
        <v>19</v>
      </c>
      <c r="F798" s="69" t="s">
        <v>19</v>
      </c>
      <c r="G798" s="1"/>
      <c r="H798" s="1"/>
      <c r="I798" s="1"/>
      <c r="J798" s="1"/>
    </row>
    <row r="799" spans="1:10" s="598" customFormat="1" ht="12.75" hidden="1" customHeight="1" x14ac:dyDescent="0.2">
      <c r="A799" s="79" t="s">
        <v>229</v>
      </c>
      <c r="B799" s="69" t="s">
        <v>19</v>
      </c>
      <c r="C799" s="69" t="s">
        <v>19</v>
      </c>
      <c r="D799" s="69" t="s">
        <v>19</v>
      </c>
      <c r="E799" s="69" t="s">
        <v>19</v>
      </c>
      <c r="F799" s="69" t="s">
        <v>19</v>
      </c>
      <c r="G799" s="1"/>
      <c r="H799" s="1"/>
      <c r="I799" s="1"/>
      <c r="J799" s="1"/>
    </row>
    <row r="800" spans="1:10" s="598" customFormat="1" ht="12.75" hidden="1" customHeight="1" x14ac:dyDescent="0.2">
      <c r="A800" s="79" t="s">
        <v>207</v>
      </c>
      <c r="B800" s="69" t="s">
        <v>19</v>
      </c>
      <c r="C800" s="69" t="s">
        <v>19</v>
      </c>
      <c r="D800" s="69" t="s">
        <v>19</v>
      </c>
      <c r="E800" s="69" t="s">
        <v>19</v>
      </c>
      <c r="F800" s="69" t="s">
        <v>19</v>
      </c>
      <c r="G800" s="1"/>
      <c r="H800" s="1"/>
      <c r="I800" s="1"/>
      <c r="J800" s="1"/>
    </row>
    <row r="801" spans="1:10" s="598" customFormat="1" ht="12.75" hidden="1" customHeight="1" x14ac:dyDescent="0.2">
      <c r="A801" s="141" t="s">
        <v>208</v>
      </c>
      <c r="B801" s="69" t="s">
        <v>19</v>
      </c>
      <c r="C801" s="69" t="s">
        <v>19</v>
      </c>
      <c r="D801" s="69" t="s">
        <v>19</v>
      </c>
      <c r="E801" s="69" t="s">
        <v>19</v>
      </c>
      <c r="F801" s="69" t="s">
        <v>19</v>
      </c>
      <c r="G801" s="1"/>
      <c r="H801" s="1"/>
      <c r="I801" s="1"/>
      <c r="J801" s="1"/>
    </row>
    <row r="802" spans="1:10" s="598" customFormat="1" ht="12.75" hidden="1" customHeight="1" x14ac:dyDescent="0.2">
      <c r="A802" s="37" t="s">
        <v>209</v>
      </c>
      <c r="B802" s="69" t="s">
        <v>19</v>
      </c>
      <c r="C802" s="69" t="s">
        <v>19</v>
      </c>
      <c r="D802" s="69" t="s">
        <v>19</v>
      </c>
      <c r="E802" s="69" t="s">
        <v>19</v>
      </c>
      <c r="F802" s="69" t="s">
        <v>19</v>
      </c>
      <c r="G802" s="1"/>
      <c r="H802" s="1"/>
      <c r="I802" s="1"/>
      <c r="J802" s="1"/>
    </row>
    <row r="803" spans="1:10" s="133" customFormat="1" ht="14.25" customHeight="1" x14ac:dyDescent="0.2">
      <c r="A803" s="1174" t="s">
        <v>1201</v>
      </c>
      <c r="B803" s="1211"/>
      <c r="C803" s="1211"/>
      <c r="D803" s="1211"/>
      <c r="E803" s="1211"/>
      <c r="F803" s="1211"/>
      <c r="G803" s="1"/>
      <c r="H803" s="1"/>
      <c r="I803" s="1"/>
      <c r="J803" s="1"/>
    </row>
    <row r="804" spans="1:10" s="133" customFormat="1" ht="13.5" customHeight="1" x14ac:dyDescent="0.2">
      <c r="A804" s="1111" t="s">
        <v>1200</v>
      </c>
      <c r="B804" s="1111"/>
      <c r="C804" s="1111"/>
      <c r="D804" s="1111"/>
      <c r="E804" s="1111"/>
      <c r="F804" s="1111"/>
      <c r="G804" s="1"/>
      <c r="H804" s="1"/>
      <c r="I804" s="1"/>
      <c r="J804" s="1"/>
    </row>
    <row r="805" spans="1:10" s="598" customFormat="1" x14ac:dyDescent="0.2">
      <c r="A805" s="139"/>
      <c r="B805" s="23"/>
      <c r="C805" s="23"/>
      <c r="D805" s="23"/>
      <c r="E805" s="23"/>
      <c r="F805" s="23"/>
      <c r="G805" s="1"/>
      <c r="H805" s="1"/>
      <c r="I805" s="1"/>
      <c r="J805" s="1"/>
    </row>
    <row r="806" spans="1:10" x14ac:dyDescent="0.2">
      <c r="G806" s="1"/>
      <c r="H806" s="1"/>
      <c r="I806" s="1"/>
      <c r="J806" s="1"/>
    </row>
    <row r="807" spans="1:10" x14ac:dyDescent="0.2">
      <c r="G807" s="1"/>
      <c r="H807" s="1"/>
      <c r="I807" s="1"/>
      <c r="J807" s="1"/>
    </row>
    <row r="808" spans="1:10" x14ac:dyDescent="0.2">
      <c r="G808" s="1"/>
      <c r="H808" s="1"/>
      <c r="I808" s="1"/>
      <c r="J808" s="1"/>
    </row>
    <row r="809" spans="1:10" s="598" customFormat="1" x14ac:dyDescent="0.2">
      <c r="A809" s="1102" t="s">
        <v>239</v>
      </c>
      <c r="B809" s="1102"/>
      <c r="C809" s="1102"/>
      <c r="D809" s="1102"/>
      <c r="E809" s="1102"/>
      <c r="F809" s="1102"/>
      <c r="G809" s="1"/>
      <c r="H809" s="1"/>
      <c r="I809" s="1"/>
      <c r="J809" s="1"/>
    </row>
    <row r="810" spans="1:10" s="600" customFormat="1" ht="15" x14ac:dyDescent="0.25">
      <c r="A810" s="1101" t="s">
        <v>240</v>
      </c>
      <c r="B810" s="1101"/>
      <c r="C810" s="1101"/>
      <c r="D810" s="1101"/>
      <c r="E810" s="1101"/>
      <c r="F810" s="1101"/>
      <c r="G810" s="1"/>
      <c r="H810" s="1"/>
      <c r="I810" s="1"/>
      <c r="J810" s="1"/>
    </row>
    <row r="811" spans="1:10" s="600" customFormat="1" ht="12.75" customHeight="1" x14ac:dyDescent="0.25">
      <c r="A811" s="122" t="s">
        <v>54</v>
      </c>
      <c r="B811" s="135"/>
      <c r="C811" s="135"/>
      <c r="D811" s="135"/>
      <c r="E811" s="135"/>
      <c r="F811" s="135"/>
      <c r="G811" s="1"/>
      <c r="H811" s="1"/>
      <c r="I811" s="1"/>
      <c r="J811" s="1"/>
    </row>
    <row r="812" spans="1:10" s="598" customFormat="1" x14ac:dyDescent="0.2">
      <c r="A812" s="132"/>
      <c r="B812" s="23"/>
      <c r="C812" s="23"/>
      <c r="D812" s="23"/>
      <c r="E812" s="23"/>
      <c r="F812" s="23"/>
      <c r="G812" s="1"/>
      <c r="H812" s="1"/>
      <c r="I812" s="1"/>
      <c r="J812" s="1"/>
    </row>
    <row r="813" spans="1:10" s="598" customFormat="1" x14ac:dyDescent="0.2">
      <c r="A813" s="136"/>
      <c r="B813" s="12">
        <v>40909</v>
      </c>
      <c r="C813" s="12">
        <v>41275</v>
      </c>
      <c r="D813" s="12">
        <v>41640</v>
      </c>
      <c r="E813" s="12">
        <v>42005</v>
      </c>
      <c r="F813" s="12">
        <v>42370</v>
      </c>
      <c r="G813" s="1"/>
      <c r="H813" s="1"/>
      <c r="I813" s="1"/>
      <c r="J813" s="1"/>
    </row>
    <row r="814" spans="1:10" s="598" customFormat="1" x14ac:dyDescent="0.2">
      <c r="A814" s="132" t="s">
        <v>1202</v>
      </c>
      <c r="B814" s="23"/>
      <c r="C814" s="23"/>
      <c r="D814" s="23"/>
      <c r="E814" s="23"/>
      <c r="F814" s="23"/>
      <c r="G814" s="1"/>
      <c r="H814" s="1"/>
      <c r="I814" s="1"/>
      <c r="J814" s="1"/>
    </row>
    <row r="815" spans="1:10" s="598" customFormat="1" x14ac:dyDescent="0.2">
      <c r="A815" s="80" t="s">
        <v>1421</v>
      </c>
      <c r="B815" s="23">
        <v>300</v>
      </c>
      <c r="C815" s="23">
        <v>295</v>
      </c>
      <c r="D815" s="23">
        <v>299</v>
      </c>
      <c r="E815" s="23">
        <v>298</v>
      </c>
      <c r="F815" s="23">
        <v>352</v>
      </c>
      <c r="G815" s="1"/>
      <c r="H815" s="1"/>
      <c r="I815" s="1"/>
      <c r="J815" s="1"/>
    </row>
    <row r="816" spans="1:10" s="598" customFormat="1" x14ac:dyDescent="0.2">
      <c r="A816" s="138" t="s">
        <v>184</v>
      </c>
      <c r="B816" s="160">
        <v>1</v>
      </c>
      <c r="C816" s="160">
        <v>1</v>
      </c>
      <c r="D816" s="160">
        <v>1</v>
      </c>
      <c r="E816" s="160">
        <v>1</v>
      </c>
      <c r="F816" s="160">
        <v>1</v>
      </c>
      <c r="G816" s="1"/>
      <c r="H816" s="1"/>
      <c r="I816" s="1"/>
      <c r="J816" s="1"/>
    </row>
    <row r="817" spans="1:10" s="598" customFormat="1" x14ac:dyDescent="0.2">
      <c r="A817" s="138" t="s">
        <v>219</v>
      </c>
      <c r="B817" s="160">
        <v>0</v>
      </c>
      <c r="C817" s="160">
        <v>0</v>
      </c>
      <c r="D817" s="160">
        <v>0</v>
      </c>
      <c r="E817" s="160">
        <v>0</v>
      </c>
      <c r="F817" s="160">
        <v>0</v>
      </c>
      <c r="G817" s="1"/>
      <c r="H817" s="1"/>
      <c r="I817" s="1"/>
      <c r="J817" s="1"/>
    </row>
    <row r="818" spans="1:10" s="598" customFormat="1" x14ac:dyDescent="0.2">
      <c r="A818" s="138" t="s">
        <v>243</v>
      </c>
      <c r="B818" s="160">
        <v>1</v>
      </c>
      <c r="C818" s="160">
        <v>1</v>
      </c>
      <c r="D818" s="160">
        <v>1</v>
      </c>
      <c r="E818" s="160">
        <v>1</v>
      </c>
      <c r="F818" s="160">
        <v>1</v>
      </c>
      <c r="G818" s="1"/>
      <c r="H818" s="1"/>
      <c r="I818" s="1"/>
      <c r="J818" s="1"/>
    </row>
    <row r="819" spans="1:10" s="598" customFormat="1" x14ac:dyDescent="0.2">
      <c r="A819" s="138" t="s">
        <v>186</v>
      </c>
      <c r="B819" s="160">
        <v>50</v>
      </c>
      <c r="C819" s="160">
        <v>51</v>
      </c>
      <c r="D819" s="160">
        <v>50</v>
      </c>
      <c r="E819" s="160">
        <v>49</v>
      </c>
      <c r="F819" s="160">
        <v>49</v>
      </c>
      <c r="G819" s="1"/>
      <c r="H819" s="1"/>
      <c r="I819" s="1"/>
      <c r="J819" s="1"/>
    </row>
    <row r="820" spans="1:10" s="598" customFormat="1" ht="14.25" x14ac:dyDescent="0.2">
      <c r="A820" s="138" t="s">
        <v>1422</v>
      </c>
      <c r="B820" s="160">
        <v>248</v>
      </c>
      <c r="C820" s="160">
        <v>242</v>
      </c>
      <c r="D820" s="160">
        <v>247</v>
      </c>
      <c r="E820" s="160">
        <v>247</v>
      </c>
      <c r="F820" s="160">
        <v>301</v>
      </c>
      <c r="G820" s="1"/>
      <c r="H820" s="1"/>
      <c r="I820" s="1"/>
      <c r="J820" s="1"/>
    </row>
    <row r="821" spans="1:10" s="598" customFormat="1" x14ac:dyDescent="0.2">
      <c r="A821" s="80"/>
      <c r="B821" s="23"/>
      <c r="C821" s="23"/>
      <c r="D821" s="23"/>
      <c r="E821" s="23"/>
      <c r="F821" s="23"/>
      <c r="G821" s="1"/>
      <c r="H821" s="1"/>
      <c r="I821" s="1"/>
      <c r="J821" s="1"/>
    </row>
    <row r="822" spans="1:10" s="598" customFormat="1" x14ac:dyDescent="0.2">
      <c r="A822" s="139" t="s">
        <v>188</v>
      </c>
      <c r="B822" s="23">
        <v>300</v>
      </c>
      <c r="C822" s="23">
        <v>295</v>
      </c>
      <c r="D822" s="23">
        <v>299</v>
      </c>
      <c r="E822" s="23">
        <v>298</v>
      </c>
      <c r="F822" s="23">
        <v>352</v>
      </c>
      <c r="G822" s="1"/>
      <c r="H822" s="1"/>
      <c r="I822" s="1"/>
      <c r="J822" s="1"/>
    </row>
    <row r="823" spans="1:10" s="598" customFormat="1" x14ac:dyDescent="0.2">
      <c r="A823" s="138" t="s">
        <v>184</v>
      </c>
      <c r="B823" s="160">
        <v>1</v>
      </c>
      <c r="C823" s="160">
        <v>1</v>
      </c>
      <c r="D823" s="160">
        <v>1</v>
      </c>
      <c r="E823" s="160">
        <v>1</v>
      </c>
      <c r="F823" s="160">
        <v>1</v>
      </c>
      <c r="G823" s="1"/>
      <c r="H823" s="1"/>
      <c r="I823" s="1"/>
      <c r="J823" s="1"/>
    </row>
    <row r="824" spans="1:10" s="598" customFormat="1" x14ac:dyDescent="0.2">
      <c r="A824" s="138" t="s">
        <v>219</v>
      </c>
      <c r="B824" s="160">
        <v>0</v>
      </c>
      <c r="C824" s="160">
        <v>0</v>
      </c>
      <c r="D824" s="160">
        <v>0</v>
      </c>
      <c r="E824" s="160">
        <v>0</v>
      </c>
      <c r="F824" s="160">
        <v>0</v>
      </c>
      <c r="G824" s="1"/>
      <c r="H824" s="1"/>
      <c r="I824" s="1"/>
      <c r="J824" s="1"/>
    </row>
    <row r="825" spans="1:10" s="598" customFormat="1" x14ac:dyDescent="0.2">
      <c r="A825" s="138" t="s">
        <v>243</v>
      </c>
      <c r="B825" s="160">
        <v>1</v>
      </c>
      <c r="C825" s="160">
        <v>1</v>
      </c>
      <c r="D825" s="160">
        <v>1</v>
      </c>
      <c r="E825" s="160">
        <v>1</v>
      </c>
      <c r="F825" s="160">
        <v>1</v>
      </c>
      <c r="G825" s="1"/>
      <c r="H825" s="1"/>
      <c r="I825" s="1"/>
      <c r="J825" s="1"/>
    </row>
    <row r="826" spans="1:10" s="598" customFormat="1" x14ac:dyDescent="0.2">
      <c r="A826" s="138" t="s">
        <v>186</v>
      </c>
      <c r="B826" s="160">
        <v>50</v>
      </c>
      <c r="C826" s="160">
        <v>51</v>
      </c>
      <c r="D826" s="160">
        <v>50</v>
      </c>
      <c r="E826" s="160">
        <v>49</v>
      </c>
      <c r="F826" s="160">
        <v>49</v>
      </c>
      <c r="G826" s="1"/>
      <c r="H826" s="1"/>
      <c r="I826" s="1"/>
      <c r="J826" s="1"/>
    </row>
    <row r="827" spans="1:10" s="598" customFormat="1" ht="14.25" x14ac:dyDescent="0.2">
      <c r="A827" s="138" t="s">
        <v>1422</v>
      </c>
      <c r="B827" s="160">
        <v>248</v>
      </c>
      <c r="C827" s="160">
        <v>242</v>
      </c>
      <c r="D827" s="160">
        <v>247</v>
      </c>
      <c r="E827" s="160">
        <v>247</v>
      </c>
      <c r="F827" s="160">
        <v>301</v>
      </c>
      <c r="G827" s="1"/>
      <c r="H827" s="1"/>
      <c r="I827" s="1"/>
      <c r="J827" s="1"/>
    </row>
    <row r="828" spans="1:10" s="598" customFormat="1" x14ac:dyDescent="0.2">
      <c r="A828" s="138"/>
      <c r="B828" s="23"/>
      <c r="C828" s="23"/>
      <c r="D828" s="23"/>
      <c r="E828" s="23"/>
      <c r="F828" s="23"/>
      <c r="G828" s="1"/>
      <c r="H828" s="1"/>
      <c r="I828" s="1"/>
      <c r="J828" s="1"/>
    </row>
    <row r="829" spans="1:10" s="598" customFormat="1" x14ac:dyDescent="0.2">
      <c r="A829" s="136" t="s">
        <v>189</v>
      </c>
      <c r="B829" s="161" t="s">
        <v>18</v>
      </c>
      <c r="C829" s="161" t="s">
        <v>18</v>
      </c>
      <c r="D829" s="161" t="s">
        <v>18</v>
      </c>
      <c r="E829" s="161" t="s">
        <v>18</v>
      </c>
      <c r="F829" s="161" t="s">
        <v>18</v>
      </c>
      <c r="G829" s="1"/>
      <c r="H829" s="1"/>
      <c r="I829" s="1"/>
      <c r="J829" s="1"/>
    </row>
    <row r="830" spans="1:10" s="598" customFormat="1" hidden="1" x14ac:dyDescent="0.2">
      <c r="A830" s="141" t="s">
        <v>184</v>
      </c>
      <c r="B830" s="160" t="s">
        <v>18</v>
      </c>
      <c r="C830" s="160" t="s">
        <v>19</v>
      </c>
      <c r="D830" s="160" t="s">
        <v>19</v>
      </c>
      <c r="E830" s="160" t="s">
        <v>19</v>
      </c>
      <c r="F830" s="160" t="s">
        <v>19</v>
      </c>
      <c r="G830" s="1"/>
      <c r="H830" s="1"/>
      <c r="I830" s="1"/>
      <c r="J830" s="1"/>
    </row>
    <row r="831" spans="1:10" s="598" customFormat="1" hidden="1" x14ac:dyDescent="0.2">
      <c r="A831" s="141" t="s">
        <v>219</v>
      </c>
      <c r="B831" s="160" t="s">
        <v>18</v>
      </c>
      <c r="C831" s="160" t="s">
        <v>18</v>
      </c>
      <c r="D831" s="160" t="s">
        <v>18</v>
      </c>
      <c r="E831" s="160" t="s">
        <v>18</v>
      </c>
      <c r="F831" s="160" t="s">
        <v>18</v>
      </c>
      <c r="G831" s="1"/>
      <c r="H831" s="1"/>
      <c r="I831" s="1"/>
      <c r="J831" s="1"/>
    </row>
    <row r="832" spans="1:10" s="598" customFormat="1" hidden="1" x14ac:dyDescent="0.2">
      <c r="A832" s="141" t="s">
        <v>243</v>
      </c>
      <c r="B832" s="160" t="s">
        <v>18</v>
      </c>
      <c r="C832" s="160" t="s">
        <v>19</v>
      </c>
      <c r="D832" s="160" t="s">
        <v>19</v>
      </c>
      <c r="E832" s="160" t="s">
        <v>19</v>
      </c>
      <c r="F832" s="160" t="s">
        <v>19</v>
      </c>
      <c r="G832" s="1"/>
      <c r="H832" s="1"/>
      <c r="I832" s="1"/>
      <c r="J832" s="1"/>
    </row>
    <row r="833" spans="1:10" s="598" customFormat="1" hidden="1" x14ac:dyDescent="0.2">
      <c r="A833" s="141" t="s">
        <v>186</v>
      </c>
      <c r="B833" s="160" t="s">
        <v>18</v>
      </c>
      <c r="C833" s="160" t="s">
        <v>18</v>
      </c>
      <c r="D833" s="160" t="s">
        <v>18</v>
      </c>
      <c r="E833" s="160" t="s">
        <v>18</v>
      </c>
      <c r="F833" s="160" t="s">
        <v>18</v>
      </c>
      <c r="G833" s="1"/>
      <c r="H833" s="1"/>
      <c r="I833" s="1"/>
      <c r="J833" s="1"/>
    </row>
    <row r="834" spans="1:10" s="598" customFormat="1" hidden="1" x14ac:dyDescent="0.2">
      <c r="A834" s="37" t="s">
        <v>187</v>
      </c>
      <c r="B834" s="160" t="s">
        <v>18</v>
      </c>
      <c r="C834" s="160" t="s">
        <v>18</v>
      </c>
      <c r="D834" s="160" t="s">
        <v>18</v>
      </c>
      <c r="E834" s="160" t="s">
        <v>18</v>
      </c>
      <c r="F834" s="160" t="s">
        <v>18</v>
      </c>
      <c r="G834" s="1"/>
      <c r="H834" s="1"/>
      <c r="I834" s="1"/>
      <c r="J834" s="1"/>
    </row>
    <row r="835" spans="1:10" s="133" customFormat="1" ht="39" customHeight="1" x14ac:dyDescent="0.2">
      <c r="A835" s="1113" t="s">
        <v>1423</v>
      </c>
      <c r="B835" s="1113"/>
      <c r="C835" s="1113"/>
      <c r="D835" s="1113"/>
      <c r="E835" s="1113"/>
      <c r="F835" s="1113"/>
      <c r="G835" s="1"/>
      <c r="H835" s="1"/>
      <c r="I835" s="1"/>
      <c r="J835" s="1"/>
    </row>
    <row r="836" spans="1:10" s="133" customFormat="1" ht="13.5" customHeight="1" x14ac:dyDescent="0.2">
      <c r="A836" s="1111" t="s">
        <v>1203</v>
      </c>
      <c r="B836" s="1111"/>
      <c r="C836" s="1111"/>
      <c r="D836" s="1111"/>
      <c r="E836" s="1111"/>
      <c r="F836" s="1111"/>
      <c r="G836" s="1"/>
      <c r="H836" s="1"/>
      <c r="I836" s="1"/>
      <c r="J836" s="1"/>
    </row>
    <row r="837" spans="1:10" s="598" customFormat="1" x14ac:dyDescent="0.2">
      <c r="A837" s="139"/>
      <c r="B837" s="23"/>
      <c r="C837" s="23"/>
      <c r="D837" s="23"/>
      <c r="E837" s="23"/>
      <c r="F837" s="23"/>
      <c r="G837" s="1"/>
      <c r="H837" s="1"/>
      <c r="I837" s="1"/>
      <c r="J837" s="1"/>
    </row>
    <row r="838" spans="1:10" s="598" customFormat="1" ht="12.75" customHeight="1" x14ac:dyDescent="0.2">
      <c r="A838" s="139"/>
      <c r="B838" s="23"/>
      <c r="C838" s="23"/>
      <c r="D838" s="23"/>
      <c r="E838" s="23"/>
      <c r="F838" s="23"/>
      <c r="G838" s="1"/>
      <c r="H838" s="1"/>
      <c r="I838" s="1"/>
      <c r="J838" s="1"/>
    </row>
    <row r="839" spans="1:10" s="598" customFormat="1" x14ac:dyDescent="0.2">
      <c r="A839" s="139"/>
      <c r="B839" s="23"/>
      <c r="C839" s="23"/>
      <c r="D839" s="23"/>
      <c r="E839" s="23"/>
      <c r="F839" s="23"/>
      <c r="G839" s="1"/>
      <c r="H839" s="1"/>
      <c r="I839" s="1"/>
      <c r="J839" s="1"/>
    </row>
    <row r="840" spans="1:10" s="598" customFormat="1" x14ac:dyDescent="0.2">
      <c r="A840" s="144"/>
      <c r="B840" s="23"/>
      <c r="C840" s="23"/>
      <c r="D840" s="23"/>
      <c r="E840" s="23"/>
      <c r="F840" s="23"/>
      <c r="G840" s="1"/>
      <c r="H840" s="1"/>
      <c r="I840" s="1"/>
      <c r="J840" s="1"/>
    </row>
    <row r="841" spans="1:10" s="598" customFormat="1" x14ac:dyDescent="0.2">
      <c r="A841" s="1102" t="s">
        <v>245</v>
      </c>
      <c r="B841" s="1102"/>
      <c r="C841" s="1102"/>
      <c r="D841" s="1102"/>
      <c r="E841" s="1102"/>
      <c r="F841" s="1102"/>
      <c r="G841" s="1"/>
      <c r="H841" s="1"/>
      <c r="I841" s="1"/>
      <c r="J841" s="1"/>
    </row>
    <row r="842" spans="1:10" s="600" customFormat="1" ht="15" x14ac:dyDescent="0.25">
      <c r="A842" s="1101" t="s">
        <v>246</v>
      </c>
      <c r="B842" s="1101"/>
      <c r="C842" s="1101"/>
      <c r="D842" s="1101"/>
      <c r="E842" s="1101"/>
      <c r="F842" s="1101"/>
      <c r="G842" s="1"/>
      <c r="H842" s="1"/>
      <c r="I842" s="1"/>
      <c r="J842" s="1"/>
    </row>
    <row r="843" spans="1:10" s="598" customFormat="1" x14ac:dyDescent="0.2">
      <c r="A843" s="144" t="s">
        <v>247</v>
      </c>
      <c r="B843" s="23"/>
      <c r="C843" s="23"/>
      <c r="D843" s="23"/>
      <c r="E843" s="23"/>
      <c r="F843" s="23"/>
      <c r="G843" s="1"/>
      <c r="H843" s="1"/>
      <c r="I843" s="1"/>
      <c r="J843" s="1"/>
    </row>
    <row r="844" spans="1:10" s="598" customFormat="1" x14ac:dyDescent="0.2">
      <c r="A844" s="144"/>
      <c r="B844" s="23"/>
      <c r="C844" s="23"/>
      <c r="D844" s="23"/>
      <c r="E844" s="23"/>
      <c r="F844" s="23"/>
      <c r="G844" s="1"/>
      <c r="H844" s="1"/>
      <c r="I844" s="1"/>
      <c r="J844" s="1"/>
    </row>
    <row r="845" spans="1:10" s="598" customFormat="1" x14ac:dyDescent="0.2">
      <c r="A845" s="136"/>
      <c r="B845" s="12">
        <v>40909</v>
      </c>
      <c r="C845" s="12">
        <v>41275</v>
      </c>
      <c r="D845" s="12">
        <v>41640</v>
      </c>
      <c r="E845" s="12">
        <v>42005</v>
      </c>
      <c r="F845" s="12">
        <v>42370</v>
      </c>
      <c r="G845" s="1"/>
      <c r="H845" s="1"/>
      <c r="I845" s="1"/>
      <c r="J845" s="1"/>
    </row>
    <row r="846" spans="1:10" s="598" customFormat="1" x14ac:dyDescent="0.2">
      <c r="A846" s="132" t="s">
        <v>1202</v>
      </c>
      <c r="B846" s="29"/>
      <c r="C846" s="29"/>
      <c r="D846" s="29"/>
      <c r="E846" s="29"/>
      <c r="F846" s="29"/>
      <c r="G846" s="1"/>
      <c r="H846" s="1"/>
      <c r="I846" s="1"/>
      <c r="J846" s="1"/>
    </row>
    <row r="847" spans="1:10" s="598" customFormat="1" ht="14.25" x14ac:dyDescent="0.2">
      <c r="A847" s="24" t="s">
        <v>248</v>
      </c>
      <c r="B847" s="25">
        <v>44.39</v>
      </c>
      <c r="C847" s="25">
        <v>48.72</v>
      </c>
      <c r="D847" s="25">
        <v>51.38</v>
      </c>
      <c r="E847" s="25">
        <v>51.37</v>
      </c>
      <c r="F847" s="25">
        <v>57.19</v>
      </c>
      <c r="G847" s="1"/>
      <c r="H847" s="1"/>
      <c r="I847" s="1"/>
      <c r="J847" s="1"/>
    </row>
    <row r="848" spans="1:10" s="598" customFormat="1" x14ac:dyDescent="0.2">
      <c r="A848" s="85" t="s">
        <v>194</v>
      </c>
      <c r="B848" s="25">
        <v>16.36</v>
      </c>
      <c r="C848" s="25">
        <v>18.61</v>
      </c>
      <c r="D848" s="25">
        <v>20.43</v>
      </c>
      <c r="E848" s="25">
        <v>21.93</v>
      </c>
      <c r="F848" s="25">
        <v>23.09</v>
      </c>
      <c r="G848" s="1"/>
      <c r="H848" s="1"/>
      <c r="I848" s="1"/>
      <c r="J848" s="1"/>
    </row>
    <row r="849" spans="1:10" s="598" customFormat="1" x14ac:dyDescent="0.2">
      <c r="A849" s="353" t="s">
        <v>195</v>
      </c>
      <c r="B849" s="32" t="s">
        <v>18</v>
      </c>
      <c r="C849" s="32" t="s">
        <v>18</v>
      </c>
      <c r="D849" s="32" t="s">
        <v>18</v>
      </c>
      <c r="E849" s="32" t="s">
        <v>18</v>
      </c>
      <c r="F849" s="32" t="s">
        <v>18</v>
      </c>
      <c r="G849" s="1"/>
      <c r="H849" s="1"/>
      <c r="I849" s="1"/>
      <c r="J849" s="1"/>
    </row>
    <row r="850" spans="1:10" s="598" customFormat="1" x14ac:dyDescent="0.2">
      <c r="A850" s="353" t="s">
        <v>196</v>
      </c>
      <c r="B850" s="32" t="s">
        <v>18</v>
      </c>
      <c r="C850" s="32" t="s">
        <v>18</v>
      </c>
      <c r="D850" s="32" t="s">
        <v>18</v>
      </c>
      <c r="E850" s="32" t="s">
        <v>18</v>
      </c>
      <c r="F850" s="32" t="s">
        <v>18</v>
      </c>
      <c r="G850" s="1"/>
      <c r="H850" s="1"/>
      <c r="I850" s="1"/>
      <c r="J850" s="1"/>
    </row>
    <row r="851" spans="1:10" s="598" customFormat="1" x14ac:dyDescent="0.2">
      <c r="A851" s="158" t="s">
        <v>197</v>
      </c>
      <c r="B851" s="25">
        <v>3.81</v>
      </c>
      <c r="C851" s="25">
        <v>3.9</v>
      </c>
      <c r="D851" s="25">
        <v>4.09</v>
      </c>
      <c r="E851" s="25">
        <v>4.3</v>
      </c>
      <c r="F851" s="25">
        <v>4.7</v>
      </c>
      <c r="G851" s="1"/>
      <c r="H851" s="1"/>
      <c r="I851" s="1"/>
      <c r="J851" s="1"/>
    </row>
    <row r="852" spans="1:10" s="598" customFormat="1" ht="14.25" x14ac:dyDescent="0.2">
      <c r="A852" s="85" t="s">
        <v>571</v>
      </c>
      <c r="B852" s="25">
        <v>24.22</v>
      </c>
      <c r="C852" s="25">
        <v>26.21</v>
      </c>
      <c r="D852" s="25">
        <v>26.86</v>
      </c>
      <c r="E852" s="25">
        <v>25.14</v>
      </c>
      <c r="F852" s="25">
        <v>29.4</v>
      </c>
      <c r="G852" s="1"/>
      <c r="H852" s="1"/>
      <c r="I852" s="1"/>
      <c r="J852" s="1"/>
    </row>
    <row r="853" spans="1:10" s="598" customFormat="1" ht="14.25" customHeight="1" x14ac:dyDescent="0.2">
      <c r="A853" s="1174" t="s">
        <v>1204</v>
      </c>
      <c r="B853" s="1211"/>
      <c r="C853" s="1211"/>
      <c r="D853" s="1211"/>
      <c r="E853" s="1211"/>
      <c r="F853" s="1211"/>
      <c r="G853" s="1"/>
      <c r="H853" s="1"/>
      <c r="I853" s="1"/>
      <c r="J853" s="1"/>
    </row>
    <row r="854" spans="1:10" s="598" customFormat="1" x14ac:dyDescent="0.2">
      <c r="A854" s="1111" t="s">
        <v>1203</v>
      </c>
      <c r="B854" s="1111"/>
      <c r="C854" s="1111"/>
      <c r="D854" s="1111"/>
      <c r="E854" s="1111"/>
      <c r="F854" s="1111"/>
      <c r="G854" s="1"/>
      <c r="H854" s="1"/>
      <c r="I854" s="1"/>
      <c r="J854" s="1"/>
    </row>
    <row r="855" spans="1:10" s="598" customFormat="1" x14ac:dyDescent="0.2">
      <c r="A855" s="139"/>
      <c r="B855" s="23"/>
      <c r="C855" s="23"/>
      <c r="D855" s="23"/>
      <c r="E855" s="23"/>
      <c r="F855" s="23"/>
      <c r="G855" s="1"/>
      <c r="H855" s="1"/>
      <c r="I855" s="1"/>
      <c r="J855" s="1"/>
    </row>
    <row r="856" spans="1:10" s="598" customFormat="1" x14ac:dyDescent="0.2">
      <c r="A856" s="139"/>
      <c r="B856" s="23"/>
      <c r="C856" s="23"/>
      <c r="D856" s="23"/>
      <c r="E856" s="23"/>
      <c r="F856" s="23"/>
      <c r="G856" s="1"/>
      <c r="H856" s="1"/>
      <c r="I856" s="1"/>
      <c r="J856" s="1"/>
    </row>
    <row r="857" spans="1:10" s="598" customFormat="1" x14ac:dyDescent="0.2">
      <c r="A857" s="144"/>
      <c r="B857" s="23"/>
      <c r="C857" s="23"/>
      <c r="D857" s="23"/>
      <c r="E857" s="23"/>
      <c r="F857" s="23"/>
      <c r="G857" s="1"/>
      <c r="H857" s="1"/>
      <c r="I857" s="1"/>
      <c r="J857" s="1"/>
    </row>
    <row r="858" spans="1:10" s="598" customFormat="1" x14ac:dyDescent="0.2">
      <c r="A858" s="80"/>
      <c r="B858" s="23"/>
      <c r="C858" s="23"/>
      <c r="D858" s="23"/>
      <c r="E858" s="23"/>
      <c r="F858" s="23"/>
      <c r="G858" s="1"/>
      <c r="H858" s="1"/>
      <c r="I858" s="1"/>
      <c r="J858" s="1"/>
    </row>
    <row r="859" spans="1:10" s="598" customFormat="1" x14ac:dyDescent="0.2">
      <c r="A859" s="1102" t="s">
        <v>251</v>
      </c>
      <c r="B859" s="1102"/>
      <c r="C859" s="1102"/>
      <c r="D859" s="1102"/>
      <c r="E859" s="1102"/>
      <c r="F859" s="1102"/>
      <c r="G859" s="1"/>
      <c r="H859" s="1"/>
      <c r="I859" s="1"/>
      <c r="J859" s="1"/>
    </row>
    <row r="860" spans="1:10" s="600" customFormat="1" ht="15" x14ac:dyDescent="0.25">
      <c r="A860" s="1101" t="s">
        <v>252</v>
      </c>
      <c r="B860" s="1101"/>
      <c r="C860" s="1101"/>
      <c r="D860" s="1101"/>
      <c r="E860" s="1101"/>
      <c r="F860" s="1101"/>
      <c r="G860" s="1"/>
      <c r="H860" s="1"/>
      <c r="I860" s="1"/>
      <c r="J860" s="1"/>
    </row>
    <row r="861" spans="1:10" s="598" customFormat="1" x14ac:dyDescent="0.2">
      <c r="A861" s="148" t="s">
        <v>1193</v>
      </c>
      <c r="B861" s="23"/>
      <c r="C861" s="23"/>
      <c r="D861" s="23"/>
      <c r="E861" s="160"/>
      <c r="F861" s="23"/>
      <c r="G861" s="1"/>
      <c r="H861" s="1"/>
      <c r="I861" s="1"/>
      <c r="J861" s="1"/>
    </row>
    <row r="862" spans="1:10" s="598" customFormat="1" x14ac:dyDescent="0.2">
      <c r="A862" s="139"/>
      <c r="B862" s="23"/>
      <c r="C862" s="23"/>
      <c r="D862" s="23"/>
      <c r="E862" s="23"/>
      <c r="F862" s="23"/>
      <c r="G862" s="1"/>
      <c r="H862" s="1"/>
      <c r="I862" s="1"/>
      <c r="J862" s="1"/>
    </row>
    <row r="863" spans="1:10" s="598" customFormat="1" x14ac:dyDescent="0.2">
      <c r="A863" s="136"/>
      <c r="B863" s="12">
        <v>40909</v>
      </c>
      <c r="C863" s="12">
        <v>41275</v>
      </c>
      <c r="D863" s="12">
        <v>41640</v>
      </c>
      <c r="E863" s="12">
        <v>42005</v>
      </c>
      <c r="F863" s="12">
        <v>42370</v>
      </c>
      <c r="G863" s="1"/>
      <c r="H863" s="1"/>
      <c r="I863" s="1"/>
      <c r="J863" s="1"/>
    </row>
    <row r="864" spans="1:10" s="598" customFormat="1" x14ac:dyDescent="0.2">
      <c r="A864" s="132" t="s">
        <v>1202</v>
      </c>
      <c r="B864" s="49"/>
      <c r="C864" s="49"/>
      <c r="D864" s="49"/>
      <c r="E864" s="49"/>
      <c r="F864" s="49"/>
      <c r="G864" s="1"/>
      <c r="H864" s="1"/>
      <c r="I864" s="1"/>
      <c r="J864" s="1"/>
    </row>
    <row r="865" spans="1:10" s="598" customFormat="1" ht="14.25" x14ac:dyDescent="0.2">
      <c r="A865" s="24" t="s">
        <v>467</v>
      </c>
      <c r="B865" s="25">
        <v>1622.37</v>
      </c>
      <c r="C865" s="25">
        <v>1753.97</v>
      </c>
      <c r="D865" s="25">
        <v>1845.8799999999999</v>
      </c>
      <c r="E865" s="25">
        <v>1961.4199999999998</v>
      </c>
      <c r="F865" s="25">
        <v>2022.23</v>
      </c>
      <c r="G865" s="1"/>
      <c r="H865" s="1"/>
      <c r="I865" s="1"/>
      <c r="J865" s="1"/>
    </row>
    <row r="866" spans="1:10" s="598" customFormat="1" x14ac:dyDescent="0.2">
      <c r="A866" s="82" t="s">
        <v>194</v>
      </c>
      <c r="B866" s="25">
        <v>1357.6899999999998</v>
      </c>
      <c r="C866" s="25">
        <v>1474.99</v>
      </c>
      <c r="D866" s="25">
        <v>1561.4399999999998</v>
      </c>
      <c r="E866" s="25">
        <v>1674.4099999999999</v>
      </c>
      <c r="F866" s="25">
        <v>1715.6699999999998</v>
      </c>
      <c r="G866" s="1"/>
      <c r="H866" s="1"/>
      <c r="I866" s="1"/>
      <c r="J866" s="1"/>
    </row>
    <row r="867" spans="1:10" s="598" customFormat="1" x14ac:dyDescent="0.2">
      <c r="A867" s="167" t="s">
        <v>195</v>
      </c>
      <c r="B867" s="51" t="s">
        <v>18</v>
      </c>
      <c r="C867" s="51" t="s">
        <v>18</v>
      </c>
      <c r="D867" s="51" t="s">
        <v>18</v>
      </c>
      <c r="E867" s="51" t="s">
        <v>18</v>
      </c>
      <c r="F867" s="51" t="s">
        <v>18</v>
      </c>
      <c r="G867" s="1"/>
      <c r="H867" s="1"/>
      <c r="I867" s="1"/>
      <c r="J867" s="1"/>
    </row>
    <row r="868" spans="1:10" s="598" customFormat="1" x14ac:dyDescent="0.2">
      <c r="A868" s="167" t="s">
        <v>196</v>
      </c>
      <c r="B868" s="51" t="s">
        <v>18</v>
      </c>
      <c r="C868" s="51" t="s">
        <v>18</v>
      </c>
      <c r="D868" s="51" t="s">
        <v>18</v>
      </c>
      <c r="E868" s="51" t="s">
        <v>18</v>
      </c>
      <c r="F868" s="51" t="s">
        <v>18</v>
      </c>
      <c r="G868" s="1"/>
      <c r="H868" s="1"/>
      <c r="I868" s="1"/>
      <c r="J868" s="1"/>
    </row>
    <row r="869" spans="1:10" s="598" customFormat="1" x14ac:dyDescent="0.2">
      <c r="A869" s="84" t="s">
        <v>197</v>
      </c>
      <c r="B869" s="25">
        <v>136.69999999999999</v>
      </c>
      <c r="C869" s="25">
        <v>151.03</v>
      </c>
      <c r="D869" s="25">
        <v>153.84</v>
      </c>
      <c r="E869" s="25">
        <v>159.29</v>
      </c>
      <c r="F869" s="25">
        <v>163.34</v>
      </c>
      <c r="G869" s="1"/>
      <c r="H869" s="1"/>
      <c r="I869" s="1"/>
      <c r="J869" s="1"/>
    </row>
    <row r="870" spans="1:10" s="598" customFormat="1" ht="14.25" x14ac:dyDescent="0.2">
      <c r="A870" s="85" t="s">
        <v>571</v>
      </c>
      <c r="B870" s="25">
        <v>127.97999999999999</v>
      </c>
      <c r="C870" s="25">
        <v>127.94999999999999</v>
      </c>
      <c r="D870" s="25">
        <v>130.6</v>
      </c>
      <c r="E870" s="25">
        <v>127.72</v>
      </c>
      <c r="F870" s="25">
        <v>143.22</v>
      </c>
      <c r="G870" s="1"/>
      <c r="H870" s="1"/>
      <c r="I870" s="1"/>
      <c r="J870" s="1"/>
    </row>
    <row r="871" spans="1:10" s="598" customFormat="1" ht="14.25" customHeight="1" x14ac:dyDescent="0.2">
      <c r="A871" s="1174" t="s">
        <v>1205</v>
      </c>
      <c r="B871" s="1211"/>
      <c r="C871" s="1211"/>
      <c r="D871" s="1211"/>
      <c r="E871" s="1211"/>
      <c r="F871" s="1211"/>
      <c r="G871" s="1"/>
      <c r="H871" s="1"/>
      <c r="I871" s="1"/>
      <c r="J871" s="1"/>
    </row>
    <row r="872" spans="1:10" s="598" customFormat="1" x14ac:dyDescent="0.2">
      <c r="A872" s="1111" t="s">
        <v>1203</v>
      </c>
      <c r="B872" s="1111"/>
      <c r="C872" s="1111"/>
      <c r="D872" s="1111"/>
      <c r="E872" s="1111"/>
      <c r="F872" s="1111"/>
      <c r="G872" s="1"/>
      <c r="H872" s="1"/>
      <c r="I872" s="1"/>
      <c r="J872" s="1"/>
    </row>
    <row r="873" spans="1:10" s="598" customFormat="1" x14ac:dyDescent="0.2">
      <c r="A873" s="139"/>
      <c r="B873" s="23"/>
      <c r="C873" s="23"/>
      <c r="D873" s="23"/>
      <c r="E873" s="23"/>
      <c r="F873" s="23"/>
      <c r="G873" s="1"/>
      <c r="H873" s="1"/>
      <c r="I873" s="1"/>
      <c r="J873" s="1"/>
    </row>
    <row r="874" spans="1:10" x14ac:dyDescent="0.2">
      <c r="G874" s="1"/>
      <c r="H874" s="1"/>
      <c r="I874" s="1"/>
      <c r="J874" s="1"/>
    </row>
    <row r="875" spans="1:10" x14ac:dyDescent="0.2">
      <c r="G875" s="1"/>
      <c r="H875" s="1"/>
      <c r="I875" s="1"/>
      <c r="J875" s="1"/>
    </row>
    <row r="876" spans="1:10" x14ac:dyDescent="0.2">
      <c r="G876" s="1"/>
      <c r="H876" s="1"/>
      <c r="I876" s="1"/>
      <c r="J876" s="1"/>
    </row>
    <row r="877" spans="1:10" s="598" customFormat="1" x14ac:dyDescent="0.2">
      <c r="A877" s="1102" t="s">
        <v>255</v>
      </c>
      <c r="B877" s="1102"/>
      <c r="C877" s="1102"/>
      <c r="D877" s="1102"/>
      <c r="E877" s="1102"/>
      <c r="F877" s="1102"/>
      <c r="G877" s="1"/>
      <c r="H877" s="1"/>
      <c r="I877" s="1"/>
      <c r="J877" s="1"/>
    </row>
    <row r="878" spans="1:10" s="600" customFormat="1" ht="15" x14ac:dyDescent="0.25">
      <c r="A878" s="1101" t="s">
        <v>256</v>
      </c>
      <c r="B878" s="1101"/>
      <c r="C878" s="1101"/>
      <c r="D878" s="1101"/>
      <c r="E878" s="1101"/>
      <c r="F878" s="1101"/>
      <c r="G878" s="1"/>
      <c r="H878" s="1"/>
      <c r="I878" s="1"/>
      <c r="J878" s="1"/>
    </row>
    <row r="879" spans="1:10" s="598" customFormat="1" x14ac:dyDescent="0.2">
      <c r="A879" s="148" t="s">
        <v>257</v>
      </c>
      <c r="B879" s="23"/>
      <c r="C879" s="23"/>
      <c r="D879" s="23"/>
      <c r="E879" s="23"/>
      <c r="F879" s="23"/>
      <c r="G879" s="1"/>
      <c r="H879" s="1"/>
      <c r="I879" s="1"/>
      <c r="J879" s="1"/>
    </row>
    <row r="880" spans="1:10" s="598" customFormat="1" x14ac:dyDescent="0.2">
      <c r="A880" s="148"/>
      <c r="B880" s="23"/>
      <c r="C880" s="23"/>
      <c r="D880" s="23"/>
      <c r="E880" s="23"/>
      <c r="F880" s="23"/>
      <c r="G880" s="1"/>
      <c r="H880" s="1"/>
      <c r="I880" s="1"/>
      <c r="J880" s="1"/>
    </row>
    <row r="881" spans="1:10" s="598" customFormat="1" x14ac:dyDescent="0.2">
      <c r="A881" s="136"/>
      <c r="B881" s="12">
        <v>40909</v>
      </c>
      <c r="C881" s="12">
        <v>41275</v>
      </c>
      <c r="D881" s="12">
        <v>41640</v>
      </c>
      <c r="E881" s="12">
        <v>42005</v>
      </c>
      <c r="F881" s="12">
        <v>42370</v>
      </c>
      <c r="G881" s="1"/>
      <c r="H881" s="1"/>
      <c r="I881" s="1"/>
      <c r="J881" s="1"/>
    </row>
    <row r="882" spans="1:10" s="598" customFormat="1" x14ac:dyDescent="0.2">
      <c r="A882" s="132" t="s">
        <v>1202</v>
      </c>
      <c r="B882" s="29"/>
      <c r="C882" s="29"/>
      <c r="D882" s="29"/>
      <c r="E882" s="29"/>
      <c r="F882" s="29"/>
      <c r="G882" s="1"/>
      <c r="H882" s="1"/>
      <c r="I882" s="1"/>
      <c r="J882" s="1"/>
    </row>
    <row r="883" spans="1:10" s="598" customFormat="1" ht="14.25" x14ac:dyDescent="0.2">
      <c r="A883" s="24" t="s">
        <v>468</v>
      </c>
      <c r="B883" s="25">
        <v>7715.9949999999999</v>
      </c>
      <c r="C883" s="25">
        <v>7709.24</v>
      </c>
      <c r="D883" s="25">
        <v>7814.96</v>
      </c>
      <c r="E883" s="25">
        <v>8613.68</v>
      </c>
      <c r="F883" s="25">
        <v>8937.7900000000009</v>
      </c>
      <c r="G883" s="1"/>
      <c r="H883" s="1"/>
      <c r="I883" s="1"/>
      <c r="J883" s="1"/>
    </row>
    <row r="884" spans="1:10" s="598" customFormat="1" x14ac:dyDescent="0.2">
      <c r="A884" s="82" t="s">
        <v>259</v>
      </c>
      <c r="B884" s="25">
        <v>7626.17</v>
      </c>
      <c r="C884" s="25">
        <v>7624.7</v>
      </c>
      <c r="D884" s="25">
        <v>7746.29</v>
      </c>
      <c r="E884" s="25">
        <v>8549.4500000000007</v>
      </c>
      <c r="F884" s="25">
        <v>8885.09</v>
      </c>
      <c r="G884" s="1"/>
      <c r="H884" s="1"/>
      <c r="I884" s="1"/>
      <c r="J884" s="1"/>
    </row>
    <row r="885" spans="1:10" s="598" customFormat="1" x14ac:dyDescent="0.2">
      <c r="A885" s="110" t="s">
        <v>194</v>
      </c>
      <c r="B885" s="25">
        <v>638.42999999999995</v>
      </c>
      <c r="C885" s="25">
        <v>664.4</v>
      </c>
      <c r="D885" s="25">
        <v>692.91</v>
      </c>
      <c r="E885" s="25">
        <v>681.7</v>
      </c>
      <c r="F885" s="25">
        <v>668.11</v>
      </c>
      <c r="G885" s="1"/>
      <c r="H885" s="1"/>
      <c r="I885" s="1"/>
      <c r="J885" s="1"/>
    </row>
    <row r="886" spans="1:10" s="598" customFormat="1" x14ac:dyDescent="0.2">
      <c r="A886" s="111" t="s">
        <v>195</v>
      </c>
      <c r="B886" s="51" t="s">
        <v>18</v>
      </c>
      <c r="C886" s="51" t="s">
        <v>18</v>
      </c>
      <c r="D886" s="51" t="s">
        <v>18</v>
      </c>
      <c r="E886" s="51" t="s">
        <v>18</v>
      </c>
      <c r="F886" s="51" t="s">
        <v>18</v>
      </c>
      <c r="G886" s="1"/>
      <c r="H886" s="1"/>
      <c r="I886" s="1"/>
      <c r="J886" s="1"/>
    </row>
    <row r="887" spans="1:10" s="598" customFormat="1" x14ac:dyDescent="0.2">
      <c r="A887" s="111" t="s">
        <v>196</v>
      </c>
      <c r="B887" s="51" t="s">
        <v>18</v>
      </c>
      <c r="C887" s="51" t="s">
        <v>18</v>
      </c>
      <c r="D887" s="51" t="s">
        <v>18</v>
      </c>
      <c r="E887" s="51" t="s">
        <v>18</v>
      </c>
      <c r="F887" s="51" t="s">
        <v>18</v>
      </c>
      <c r="G887" s="1"/>
      <c r="H887" s="1"/>
      <c r="I887" s="1"/>
      <c r="J887" s="1"/>
    </row>
    <row r="888" spans="1:10" s="598" customFormat="1" x14ac:dyDescent="0.2">
      <c r="A888" s="170" t="s">
        <v>197</v>
      </c>
      <c r="B888" s="25">
        <v>6814.27</v>
      </c>
      <c r="C888" s="25">
        <v>6709.16</v>
      </c>
      <c r="D888" s="25">
        <v>6784.3</v>
      </c>
      <c r="E888" s="25">
        <v>7618.04</v>
      </c>
      <c r="F888" s="25">
        <v>7892.15</v>
      </c>
      <c r="G888" s="1"/>
      <c r="H888" s="1"/>
      <c r="I888" s="1"/>
      <c r="J888" s="1"/>
    </row>
    <row r="889" spans="1:10" s="598" customFormat="1" x14ac:dyDescent="0.2">
      <c r="A889" s="408" t="s">
        <v>187</v>
      </c>
      <c r="B889" s="25">
        <v>173.47</v>
      </c>
      <c r="C889" s="25">
        <v>251.14</v>
      </c>
      <c r="D889" s="25">
        <v>269.08</v>
      </c>
      <c r="E889" s="25">
        <v>249.71</v>
      </c>
      <c r="F889" s="25">
        <v>324.83</v>
      </c>
      <c r="G889" s="1"/>
      <c r="H889" s="1"/>
      <c r="I889" s="1"/>
      <c r="J889" s="1"/>
    </row>
    <row r="890" spans="1:10" s="598" customFormat="1" x14ac:dyDescent="0.2">
      <c r="A890" s="82" t="s">
        <v>260</v>
      </c>
      <c r="B890" s="25">
        <v>89.825000000000003</v>
      </c>
      <c r="C890" s="25">
        <v>84.54</v>
      </c>
      <c r="D890" s="25">
        <v>68.67</v>
      </c>
      <c r="E890" s="25">
        <v>64.23</v>
      </c>
      <c r="F890" s="25">
        <v>52.7</v>
      </c>
      <c r="G890" s="1"/>
      <c r="H890" s="1"/>
      <c r="I890" s="1"/>
      <c r="J890" s="1"/>
    </row>
    <row r="891" spans="1:10" s="598" customFormat="1" x14ac:dyDescent="0.2">
      <c r="A891" s="110" t="s">
        <v>194</v>
      </c>
      <c r="B891" s="25">
        <v>9.5500000000000007</v>
      </c>
      <c r="C891" s="25">
        <v>9.2799999999999994</v>
      </c>
      <c r="D891" s="25">
        <v>7.25</v>
      </c>
      <c r="E891" s="25">
        <v>6.37</v>
      </c>
      <c r="F891" s="25">
        <v>8.57</v>
      </c>
      <c r="G891" s="1"/>
      <c r="H891" s="1"/>
      <c r="I891" s="1"/>
      <c r="J891" s="1"/>
    </row>
    <row r="892" spans="1:10" s="598" customFormat="1" x14ac:dyDescent="0.2">
      <c r="A892" s="111" t="s">
        <v>195</v>
      </c>
      <c r="B892" s="51" t="s">
        <v>18</v>
      </c>
      <c r="C892" s="51" t="s">
        <v>18</v>
      </c>
      <c r="D892" s="51" t="s">
        <v>18</v>
      </c>
      <c r="E892" s="51" t="s">
        <v>18</v>
      </c>
      <c r="F892" s="51" t="s">
        <v>18</v>
      </c>
      <c r="G892" s="1"/>
      <c r="H892" s="1"/>
      <c r="I892" s="1"/>
      <c r="J892" s="1"/>
    </row>
    <row r="893" spans="1:10" s="598" customFormat="1" x14ac:dyDescent="0.2">
      <c r="A893" s="111" t="s">
        <v>196</v>
      </c>
      <c r="B893" s="51" t="s">
        <v>18</v>
      </c>
      <c r="C893" s="51" t="s">
        <v>18</v>
      </c>
      <c r="D893" s="51" t="s">
        <v>18</v>
      </c>
      <c r="E893" s="51" t="s">
        <v>18</v>
      </c>
      <c r="F893" s="51" t="s">
        <v>18</v>
      </c>
      <c r="G893" s="1"/>
      <c r="H893" s="1"/>
      <c r="I893" s="1"/>
      <c r="J893" s="1"/>
    </row>
    <row r="894" spans="1:10" s="598" customFormat="1" x14ac:dyDescent="0.2">
      <c r="A894" s="170" t="s">
        <v>197</v>
      </c>
      <c r="B894" s="25">
        <v>5.0000000000000001E-3</v>
      </c>
      <c r="C894" s="29">
        <v>0</v>
      </c>
      <c r="D894" s="29">
        <v>0</v>
      </c>
      <c r="E894" s="29">
        <v>0</v>
      </c>
      <c r="F894" s="29">
        <v>0</v>
      </c>
      <c r="G894" s="1"/>
      <c r="H894" s="1"/>
      <c r="I894" s="1"/>
      <c r="J894" s="1"/>
    </row>
    <row r="895" spans="1:10" s="598" customFormat="1" x14ac:dyDescent="0.2">
      <c r="A895" s="408" t="s">
        <v>187</v>
      </c>
      <c r="B895" s="25">
        <v>80.27</v>
      </c>
      <c r="C895" s="25">
        <v>75.260000000000005</v>
      </c>
      <c r="D895" s="25">
        <v>61.42</v>
      </c>
      <c r="E895" s="25">
        <v>57.86</v>
      </c>
      <c r="F895" s="25">
        <v>44.13</v>
      </c>
      <c r="G895" s="1"/>
      <c r="H895" s="1"/>
      <c r="I895" s="1"/>
      <c r="J895" s="1"/>
    </row>
    <row r="896" spans="1:10" s="133" customFormat="1" ht="14.25" customHeight="1" x14ac:dyDescent="0.2">
      <c r="A896" s="1174" t="s">
        <v>1206</v>
      </c>
      <c r="B896" s="1211"/>
      <c r="C896" s="1211"/>
      <c r="D896" s="1211"/>
      <c r="E896" s="1211"/>
      <c r="F896" s="1211"/>
      <c r="G896" s="1"/>
      <c r="H896" s="1"/>
      <c r="I896" s="1"/>
      <c r="J896" s="1"/>
    </row>
    <row r="897" spans="1:10" s="133" customFormat="1" ht="13.5" customHeight="1" x14ac:dyDescent="0.2">
      <c r="A897" s="1111" t="s">
        <v>1203</v>
      </c>
      <c r="B897" s="1111"/>
      <c r="C897" s="1111"/>
      <c r="D897" s="1111"/>
      <c r="E897" s="1111"/>
      <c r="F897" s="1111"/>
      <c r="G897" s="1"/>
      <c r="H897" s="1"/>
      <c r="I897" s="1"/>
      <c r="J897" s="1"/>
    </row>
    <row r="898" spans="1:10" s="598" customFormat="1" x14ac:dyDescent="0.2">
      <c r="A898" s="139"/>
      <c r="B898" s="23"/>
      <c r="C898" s="23"/>
      <c r="D898" s="23"/>
      <c r="E898" s="23"/>
      <c r="F898" s="23"/>
      <c r="G898" s="1"/>
      <c r="H898" s="1"/>
      <c r="I898" s="1"/>
      <c r="J898" s="1"/>
    </row>
    <row r="899" spans="1:10" s="598" customFormat="1" x14ac:dyDescent="0.2">
      <c r="A899" s="139"/>
      <c r="B899" s="23"/>
      <c r="C899" s="23"/>
      <c r="D899" s="23"/>
      <c r="E899" s="23"/>
      <c r="F899" s="23"/>
      <c r="G899" s="1"/>
      <c r="H899" s="1"/>
      <c r="I899" s="1"/>
      <c r="J899" s="1"/>
    </row>
    <row r="900" spans="1:10" s="598" customFormat="1" x14ac:dyDescent="0.2">
      <c r="A900" s="144"/>
      <c r="B900" s="23"/>
      <c r="C900" s="23"/>
      <c r="D900" s="23"/>
      <c r="E900" s="23"/>
      <c r="F900" s="23"/>
      <c r="G900" s="1"/>
      <c r="H900" s="1"/>
      <c r="I900" s="1"/>
      <c r="J900" s="1"/>
    </row>
    <row r="901" spans="1:10" s="598" customFormat="1" x14ac:dyDescent="0.2">
      <c r="A901" s="139"/>
      <c r="B901" s="23"/>
      <c r="C901" s="23"/>
      <c r="D901" s="23"/>
      <c r="E901" s="23"/>
      <c r="F901" s="23"/>
      <c r="G901" s="1"/>
      <c r="H901" s="1"/>
      <c r="I901" s="1"/>
      <c r="J901" s="1"/>
    </row>
    <row r="902" spans="1:10" s="598" customFormat="1" x14ac:dyDescent="0.2">
      <c r="A902" s="1102" t="s">
        <v>261</v>
      </c>
      <c r="B902" s="1102"/>
      <c r="C902" s="1102"/>
      <c r="D902" s="1102"/>
      <c r="E902" s="1102"/>
      <c r="F902" s="1102"/>
      <c r="G902" s="1"/>
      <c r="H902" s="1"/>
      <c r="I902" s="1"/>
      <c r="J902" s="1"/>
    </row>
    <row r="903" spans="1:10" s="600" customFormat="1" ht="15" x14ac:dyDescent="0.25">
      <c r="A903" s="1101" t="s">
        <v>262</v>
      </c>
      <c r="B903" s="1101"/>
      <c r="C903" s="1101"/>
      <c r="D903" s="1101"/>
      <c r="E903" s="1101"/>
      <c r="F903" s="1101"/>
      <c r="G903" s="1"/>
      <c r="H903" s="1"/>
      <c r="I903" s="1"/>
      <c r="J903" s="1"/>
    </row>
    <row r="904" spans="1:10" s="598" customFormat="1" x14ac:dyDescent="0.2">
      <c r="A904" s="148" t="s">
        <v>1190</v>
      </c>
      <c r="B904" s="23"/>
      <c r="C904" s="23"/>
      <c r="D904" s="23"/>
      <c r="E904" s="23"/>
      <c r="F904" s="23"/>
      <c r="G904" s="1"/>
      <c r="H904" s="1"/>
      <c r="I904" s="1"/>
      <c r="J904" s="1"/>
    </row>
    <row r="905" spans="1:10" s="598" customFormat="1" x14ac:dyDescent="0.2">
      <c r="A905" s="148"/>
      <c r="B905" s="23"/>
      <c r="C905" s="23"/>
      <c r="D905" s="23"/>
      <c r="E905" s="23"/>
      <c r="F905" s="23"/>
      <c r="G905" s="1"/>
      <c r="H905" s="1"/>
      <c r="I905" s="1"/>
      <c r="J905" s="1"/>
    </row>
    <row r="906" spans="1:10" s="598" customFormat="1" x14ac:dyDescent="0.2">
      <c r="A906" s="136"/>
      <c r="B906" s="12">
        <v>40909</v>
      </c>
      <c r="C906" s="12">
        <v>41275</v>
      </c>
      <c r="D906" s="12">
        <v>41640</v>
      </c>
      <c r="E906" s="12">
        <v>42005</v>
      </c>
      <c r="F906" s="12">
        <v>42370</v>
      </c>
      <c r="G906" s="1"/>
      <c r="H906" s="1"/>
      <c r="I906" s="1"/>
      <c r="J906" s="1"/>
    </row>
    <row r="907" spans="1:10" s="598" customFormat="1" x14ac:dyDescent="0.2">
      <c r="A907" s="132" t="s">
        <v>1202</v>
      </c>
      <c r="B907" s="49"/>
      <c r="C907" s="49"/>
      <c r="D907" s="49"/>
      <c r="E907" s="49"/>
      <c r="F907" s="49"/>
      <c r="G907" s="1"/>
      <c r="H907" s="1"/>
      <c r="I907" s="1"/>
      <c r="J907" s="1"/>
    </row>
    <row r="908" spans="1:10" s="598" customFormat="1" ht="14.25" x14ac:dyDescent="0.2">
      <c r="A908" s="24" t="s">
        <v>469</v>
      </c>
      <c r="B908" s="25">
        <v>6231.3499999999995</v>
      </c>
      <c r="C908" s="25">
        <v>6286.71</v>
      </c>
      <c r="D908" s="25">
        <v>7565.0999999999995</v>
      </c>
      <c r="E908" s="25">
        <v>7832.3899999999994</v>
      </c>
      <c r="F908" s="25">
        <v>7695.87</v>
      </c>
      <c r="G908" s="1"/>
      <c r="H908" s="1"/>
      <c r="I908" s="1"/>
      <c r="J908" s="1"/>
    </row>
    <row r="909" spans="1:10" s="598" customFormat="1" ht="14.25" x14ac:dyDescent="0.2">
      <c r="A909" s="82" t="s">
        <v>739</v>
      </c>
      <c r="B909" s="25">
        <v>5533.92</v>
      </c>
      <c r="C909" s="25">
        <v>5654.59</v>
      </c>
      <c r="D909" s="25">
        <v>6941.32</v>
      </c>
      <c r="E909" s="25">
        <v>7082.2</v>
      </c>
      <c r="F909" s="25">
        <v>7131.5599999999995</v>
      </c>
      <c r="G909" s="1"/>
      <c r="H909" s="1"/>
      <c r="I909" s="1"/>
      <c r="J909" s="1"/>
    </row>
    <row r="910" spans="1:10" s="598" customFormat="1" x14ac:dyDescent="0.2">
      <c r="A910" s="110" t="s">
        <v>194</v>
      </c>
      <c r="B910" s="25">
        <v>5293.65</v>
      </c>
      <c r="C910" s="25">
        <v>5394.2199999999993</v>
      </c>
      <c r="D910" s="25">
        <v>4950.07</v>
      </c>
      <c r="E910" s="25">
        <v>4983.87</v>
      </c>
      <c r="F910" s="25">
        <v>4646.84</v>
      </c>
      <c r="G910" s="1"/>
      <c r="H910" s="1"/>
      <c r="I910" s="1"/>
      <c r="J910" s="1"/>
    </row>
    <row r="911" spans="1:10" s="598" customFormat="1" x14ac:dyDescent="0.2">
      <c r="A911" s="111" t="s">
        <v>195</v>
      </c>
      <c r="B911" s="32" t="s">
        <v>18</v>
      </c>
      <c r="C911" s="32" t="s">
        <v>18</v>
      </c>
      <c r="D911" s="32" t="s">
        <v>18</v>
      </c>
      <c r="E911" s="32" t="s">
        <v>18</v>
      </c>
      <c r="F911" s="32" t="s">
        <v>18</v>
      </c>
      <c r="G911" s="1"/>
      <c r="H911" s="1"/>
      <c r="I911" s="1"/>
      <c r="J911" s="1"/>
    </row>
    <row r="912" spans="1:10" s="598" customFormat="1" x14ac:dyDescent="0.2">
      <c r="A912" s="111" t="s">
        <v>196</v>
      </c>
      <c r="B912" s="32" t="s">
        <v>18</v>
      </c>
      <c r="C912" s="32" t="s">
        <v>18</v>
      </c>
      <c r="D912" s="32" t="s">
        <v>18</v>
      </c>
      <c r="E912" s="32" t="s">
        <v>18</v>
      </c>
      <c r="F912" s="32" t="s">
        <v>18</v>
      </c>
      <c r="G912" s="1"/>
      <c r="H912" s="1"/>
      <c r="I912" s="1"/>
      <c r="J912" s="1"/>
    </row>
    <row r="913" spans="1:10" s="598" customFormat="1" x14ac:dyDescent="0.2">
      <c r="A913" s="170" t="s">
        <v>197</v>
      </c>
      <c r="B913" s="25">
        <v>136.35999999999999</v>
      </c>
      <c r="C913" s="25">
        <v>112.91</v>
      </c>
      <c r="D913" s="25">
        <v>243.57</v>
      </c>
      <c r="E913" s="25">
        <v>271.64999999999998</v>
      </c>
      <c r="F913" s="25">
        <v>249.61999999999998</v>
      </c>
      <c r="G913" s="1"/>
      <c r="H913" s="1"/>
      <c r="I913" s="1"/>
      <c r="J913" s="1"/>
    </row>
    <row r="914" spans="1:10" s="598" customFormat="1" x14ac:dyDescent="0.2">
      <c r="A914" s="408" t="s">
        <v>187</v>
      </c>
      <c r="B914" s="25">
        <v>103.91</v>
      </c>
      <c r="C914" s="25">
        <v>147.45999999999998</v>
      </c>
      <c r="D914" s="25">
        <v>1747.6799999999998</v>
      </c>
      <c r="E914" s="25">
        <v>1826.6799999999998</v>
      </c>
      <c r="F914" s="25">
        <v>2235.1</v>
      </c>
      <c r="G914" s="1"/>
      <c r="H914" s="1"/>
      <c r="I914" s="1"/>
      <c r="J914" s="1"/>
    </row>
    <row r="915" spans="1:10" s="598" customFormat="1" x14ac:dyDescent="0.2">
      <c r="A915" s="82" t="s">
        <v>260</v>
      </c>
      <c r="B915" s="25">
        <v>697.43</v>
      </c>
      <c r="C915" s="25">
        <v>632.12</v>
      </c>
      <c r="D915" s="25">
        <v>623.78</v>
      </c>
      <c r="E915" s="25">
        <v>750.18999999999994</v>
      </c>
      <c r="F915" s="25">
        <v>564.30999999999995</v>
      </c>
      <c r="G915" s="1"/>
      <c r="H915" s="1"/>
      <c r="I915" s="1"/>
      <c r="J915" s="1"/>
    </row>
    <row r="916" spans="1:10" s="598" customFormat="1" x14ac:dyDescent="0.2">
      <c r="A916" s="110" t="s">
        <v>194</v>
      </c>
      <c r="B916" s="25">
        <v>143</v>
      </c>
      <c r="C916" s="25">
        <v>131.73999999999998</v>
      </c>
      <c r="D916" s="25">
        <v>87.89</v>
      </c>
      <c r="E916" s="25">
        <v>87.57</v>
      </c>
      <c r="F916" s="25">
        <v>56.15</v>
      </c>
      <c r="G916" s="1"/>
      <c r="H916" s="1"/>
      <c r="I916" s="1"/>
      <c r="J916" s="1"/>
    </row>
    <row r="917" spans="1:10" s="598" customFormat="1" x14ac:dyDescent="0.2">
      <c r="A917" s="111" t="s">
        <v>195</v>
      </c>
      <c r="B917" s="32" t="s">
        <v>18</v>
      </c>
      <c r="C917" s="32" t="s">
        <v>18</v>
      </c>
      <c r="D917" s="32" t="s">
        <v>18</v>
      </c>
      <c r="E917" s="32" t="s">
        <v>18</v>
      </c>
      <c r="F917" s="32" t="s">
        <v>18</v>
      </c>
      <c r="G917" s="1"/>
      <c r="H917" s="1"/>
      <c r="I917" s="1"/>
      <c r="J917" s="1"/>
    </row>
    <row r="918" spans="1:10" s="598" customFormat="1" x14ac:dyDescent="0.2">
      <c r="A918" s="111" t="s">
        <v>196</v>
      </c>
      <c r="B918" s="32" t="s">
        <v>18</v>
      </c>
      <c r="C918" s="32" t="s">
        <v>18</v>
      </c>
      <c r="D918" s="32" t="s">
        <v>18</v>
      </c>
      <c r="E918" s="32" t="s">
        <v>18</v>
      </c>
      <c r="F918" s="32" t="s">
        <v>18</v>
      </c>
      <c r="G918" s="1"/>
      <c r="H918" s="1"/>
      <c r="I918" s="1"/>
      <c r="J918" s="1"/>
    </row>
    <row r="919" spans="1:10" s="598" customFormat="1" x14ac:dyDescent="0.2">
      <c r="A919" s="170" t="s">
        <v>197</v>
      </c>
      <c r="B919" s="25">
        <v>0.06</v>
      </c>
      <c r="C919" s="29">
        <v>0</v>
      </c>
      <c r="D919" s="29">
        <v>0</v>
      </c>
      <c r="E919" s="29">
        <v>0</v>
      </c>
      <c r="F919" s="29">
        <v>0</v>
      </c>
      <c r="G919" s="1"/>
      <c r="H919" s="1"/>
      <c r="I919" s="1"/>
      <c r="J919" s="1"/>
    </row>
    <row r="920" spans="1:10" s="598" customFormat="1" x14ac:dyDescent="0.2">
      <c r="A920" s="408" t="s">
        <v>187</v>
      </c>
      <c r="B920" s="25">
        <v>554.37</v>
      </c>
      <c r="C920" s="25">
        <v>500.38</v>
      </c>
      <c r="D920" s="25">
        <v>535.89</v>
      </c>
      <c r="E920" s="25">
        <v>662.62</v>
      </c>
      <c r="F920" s="25">
        <v>508.15999999999997</v>
      </c>
      <c r="G920" s="1"/>
      <c r="H920" s="1"/>
      <c r="I920" s="1"/>
      <c r="J920" s="1"/>
    </row>
    <row r="921" spans="1:10" s="133" customFormat="1" ht="14.25" customHeight="1" x14ac:dyDescent="0.2">
      <c r="A921" s="1174" t="s">
        <v>1206</v>
      </c>
      <c r="B921" s="1211"/>
      <c r="C921" s="1211"/>
      <c r="D921" s="1211"/>
      <c r="E921" s="1211"/>
      <c r="F921" s="1211"/>
    </row>
    <row r="922" spans="1:10" s="598" customFormat="1" ht="13.5" customHeight="1" x14ac:dyDescent="0.2">
      <c r="A922" s="1111" t="s">
        <v>1203</v>
      </c>
      <c r="B922" s="1111"/>
      <c r="C922" s="1111"/>
      <c r="D922" s="1111"/>
      <c r="E922" s="1111"/>
      <c r="F922" s="1111"/>
    </row>
    <row r="923" spans="1:10" s="598" customFormat="1" x14ac:dyDescent="0.2">
      <c r="A923" s="139"/>
      <c r="B923" s="23"/>
      <c r="C923" s="23"/>
      <c r="D923" s="23"/>
      <c r="E923" s="23"/>
      <c r="F923" s="23"/>
    </row>
  </sheetData>
  <mergeCells count="101">
    <mergeCell ref="A897:F897"/>
    <mergeCell ref="A902:F902"/>
    <mergeCell ref="A903:F903"/>
    <mergeCell ref="A921:F921"/>
    <mergeCell ref="A922:F922"/>
    <mergeCell ref="A860:F860"/>
    <mergeCell ref="A871:F871"/>
    <mergeCell ref="A872:F872"/>
    <mergeCell ref="A877:F877"/>
    <mergeCell ref="A878:F878"/>
    <mergeCell ref="A896:F896"/>
    <mergeCell ref="A836:F836"/>
    <mergeCell ref="A841:F841"/>
    <mergeCell ref="A842:F842"/>
    <mergeCell ref="A853:F853"/>
    <mergeCell ref="A854:F854"/>
    <mergeCell ref="A859:F859"/>
    <mergeCell ref="A732:F732"/>
    <mergeCell ref="A803:F803"/>
    <mergeCell ref="A804:F804"/>
    <mergeCell ref="A809:F809"/>
    <mergeCell ref="A810:F810"/>
    <mergeCell ref="A835:F835"/>
    <mergeCell ref="A650:F650"/>
    <mergeCell ref="A655:F655"/>
    <mergeCell ref="A656:F656"/>
    <mergeCell ref="A725:F725"/>
    <mergeCell ref="A726:F726"/>
    <mergeCell ref="A731:F731"/>
    <mergeCell ref="A582:F582"/>
    <mergeCell ref="A601:F601"/>
    <mergeCell ref="A602:F602"/>
    <mergeCell ref="A607:F607"/>
    <mergeCell ref="A608:F608"/>
    <mergeCell ref="A649:F649"/>
    <mergeCell ref="A550:F550"/>
    <mergeCell ref="A555:F555"/>
    <mergeCell ref="A556:F556"/>
    <mergeCell ref="A575:F575"/>
    <mergeCell ref="A576:F576"/>
    <mergeCell ref="A581:F581"/>
    <mergeCell ref="A521:F521"/>
    <mergeCell ref="A526:F526"/>
    <mergeCell ref="A527:F527"/>
    <mergeCell ref="A538:F538"/>
    <mergeCell ref="A543:F543"/>
    <mergeCell ref="A544:F544"/>
    <mergeCell ref="A469:F469"/>
    <mergeCell ref="A474:F474"/>
    <mergeCell ref="A475:F475"/>
    <mergeCell ref="A493:F493"/>
    <mergeCell ref="A498:F498"/>
    <mergeCell ref="A499:F499"/>
    <mergeCell ref="A411:F411"/>
    <mergeCell ref="A412:F412"/>
    <mergeCell ref="A441:F441"/>
    <mergeCell ref="A442:F442"/>
    <mergeCell ref="A447:F447"/>
    <mergeCell ref="A448:F448"/>
    <mergeCell ref="A369:F369"/>
    <mergeCell ref="A370:F370"/>
    <mergeCell ref="A375:F375"/>
    <mergeCell ref="A376:F376"/>
    <mergeCell ref="A405:F405"/>
    <mergeCell ref="A406:F406"/>
    <mergeCell ref="A261:F261"/>
    <mergeCell ref="A262:F262"/>
    <mergeCell ref="A316:F316"/>
    <mergeCell ref="A317:F317"/>
    <mergeCell ref="A322:F322"/>
    <mergeCell ref="A323:F323"/>
    <mergeCell ref="A168:F168"/>
    <mergeCell ref="A195:F195"/>
    <mergeCell ref="A200:F200"/>
    <mergeCell ref="A201:F201"/>
    <mergeCell ref="A255:F255"/>
    <mergeCell ref="A256:F256"/>
    <mergeCell ref="A93:F93"/>
    <mergeCell ref="A142:F142"/>
    <mergeCell ref="A147:F147"/>
    <mergeCell ref="A161:F161"/>
    <mergeCell ref="A162:F162"/>
    <mergeCell ref="A167:F167"/>
    <mergeCell ref="A86:F86"/>
    <mergeCell ref="A87:F87"/>
    <mergeCell ref="A92:F92"/>
    <mergeCell ref="A35:F35"/>
    <mergeCell ref="A36:F36"/>
    <mergeCell ref="A41:F41"/>
    <mergeCell ref="A42:F42"/>
    <mergeCell ref="A43:F43"/>
    <mergeCell ref="A55:F55"/>
    <mergeCell ref="A4:F4"/>
    <mergeCell ref="A5:F5"/>
    <mergeCell ref="A15:F15"/>
    <mergeCell ref="A16:F16"/>
    <mergeCell ref="A21:F21"/>
    <mergeCell ref="A22:F22"/>
    <mergeCell ref="A56:F56"/>
    <mergeCell ref="A61:F61"/>
    <mergeCell ref="A62:F62"/>
  </mergeCells>
  <pageMargins left="0.98425196850393704" right="0.94488188976377963" top="0.59055118110236227" bottom="0.98425196850393704" header="0.47244094488188981" footer="0.47244094488188981"/>
  <pageSetup paperSize="9" scale="86" firstPageNumber="229" orientation="portrait" useFirstPageNumber="1" r:id="rId1"/>
  <headerFooter alignWithMargins="0">
    <oddHeader>&amp;L&amp;"Arial,Italic"&amp;11      Korea</oddHeader>
    <oddFooter>&amp;L       CPMI – Red Book statistical update&amp;ROctober 2017 (provisional)</oddFooter>
  </headerFooter>
  <rowBreaks count="16" manualBreakCount="16">
    <brk id="57" max="5" man="1"/>
    <brk id="88" max="5" man="1"/>
    <brk id="143" max="5" man="1"/>
    <brk id="196" max="5" man="1"/>
    <brk id="257" max="5" man="1"/>
    <brk id="318" max="5" man="1"/>
    <brk id="371" max="5" man="1"/>
    <brk id="407" max="5" man="1"/>
    <brk id="470" max="5" man="1"/>
    <brk id="539" max="5" man="1"/>
    <brk id="603" max="5" man="1"/>
    <brk id="651" max="5" man="1"/>
    <brk id="727" max="5" man="1"/>
    <brk id="805" max="5" man="1"/>
    <brk id="873" max="5" man="1"/>
    <brk id="955"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943"/>
  <sheetViews>
    <sheetView view="pageBreakPreview" zoomScaleNormal="100" zoomScaleSheetLayoutView="100" workbookViewId="0">
      <selection activeCell="G178" sqref="G1:BH1048576"/>
    </sheetView>
  </sheetViews>
  <sheetFormatPr defaultRowHeight="12.75" x14ac:dyDescent="0.2"/>
  <cols>
    <col min="1" max="1" width="40.7109375" style="7" customWidth="1"/>
    <col min="2" max="6" width="10.7109375" style="23" customWidth="1"/>
    <col min="7" max="16384" width="9.140625" style="6"/>
  </cols>
  <sheetData>
    <row r="4" spans="1:6" x14ac:dyDescent="0.2">
      <c r="A4" s="1102" t="s">
        <v>0</v>
      </c>
      <c r="B4" s="1102"/>
      <c r="C4" s="1102"/>
      <c r="D4" s="1102"/>
      <c r="E4" s="1102"/>
      <c r="F4" s="1102"/>
    </row>
    <row r="5" spans="1:6" s="582" customFormat="1" ht="15" x14ac:dyDescent="0.25">
      <c r="A5" s="1101" t="s">
        <v>1</v>
      </c>
      <c r="B5" s="1101"/>
      <c r="C5" s="1101"/>
      <c r="D5" s="1101"/>
      <c r="E5" s="1101"/>
      <c r="F5" s="1101"/>
    </row>
    <row r="6" spans="1:6" x14ac:dyDescent="0.2">
      <c r="A6" s="9"/>
      <c r="B6" s="10"/>
      <c r="C6" s="10"/>
      <c r="D6" s="10"/>
      <c r="E6" s="10"/>
      <c r="F6" s="10"/>
    </row>
    <row r="7" spans="1:6" x14ac:dyDescent="0.2">
      <c r="A7" s="11"/>
      <c r="B7" s="12">
        <v>40909</v>
      </c>
      <c r="C7" s="12">
        <v>41275</v>
      </c>
      <c r="D7" s="12">
        <v>41640</v>
      </c>
      <c r="E7" s="12">
        <v>42005</v>
      </c>
      <c r="F7" s="12">
        <v>42370</v>
      </c>
    </row>
    <row r="8" spans="1:6" ht="14.25" x14ac:dyDescent="0.2">
      <c r="A8" s="3" t="s">
        <v>263</v>
      </c>
      <c r="B8" s="15">
        <v>116284.4</v>
      </c>
      <c r="C8" s="15">
        <v>117644.8</v>
      </c>
      <c r="D8" s="15">
        <v>118978</v>
      </c>
      <c r="E8" s="15">
        <v>120285.088</v>
      </c>
      <c r="F8" s="15">
        <v>121567</v>
      </c>
    </row>
    <row r="9" spans="1:6" ht="14.25" x14ac:dyDescent="0.2">
      <c r="A9" s="3" t="s">
        <v>1207</v>
      </c>
      <c r="B9" s="15">
        <v>15627</v>
      </c>
      <c r="C9" s="15">
        <v>16118</v>
      </c>
      <c r="D9" s="15">
        <v>17256</v>
      </c>
      <c r="E9" s="15">
        <v>18127</v>
      </c>
      <c r="F9" s="15">
        <v>19540</v>
      </c>
    </row>
    <row r="10" spans="1:6" x14ac:dyDescent="0.2">
      <c r="A10" s="3" t="s">
        <v>1208</v>
      </c>
      <c r="B10" s="15">
        <v>134386.03974393813</v>
      </c>
      <c r="C10" s="15">
        <v>137005.63050810577</v>
      </c>
      <c r="D10" s="15">
        <v>145035.21659466455</v>
      </c>
      <c r="E10" s="15">
        <v>150700.30958450976</v>
      </c>
      <c r="F10" s="15">
        <v>160734.40983161549</v>
      </c>
    </row>
    <row r="11" spans="1:6" ht="14.25" x14ac:dyDescent="0.2">
      <c r="A11" s="3" t="s">
        <v>1209</v>
      </c>
      <c r="B11" s="16">
        <v>4.1100000000000003</v>
      </c>
      <c r="C11" s="16">
        <v>3.8075000000000001</v>
      </c>
      <c r="D11" s="16">
        <v>4.0183</v>
      </c>
      <c r="E11" s="16">
        <v>2.7240000000000002</v>
      </c>
      <c r="F11" s="16">
        <v>2.82</v>
      </c>
    </row>
    <row r="12" spans="1:6" ht="14.25" x14ac:dyDescent="0.2">
      <c r="A12" s="3" t="s">
        <v>1210</v>
      </c>
      <c r="B12" s="15"/>
      <c r="C12" s="15"/>
      <c r="D12" s="15"/>
      <c r="E12" s="15"/>
      <c r="F12" s="15"/>
    </row>
    <row r="13" spans="1:6" x14ac:dyDescent="0.2">
      <c r="A13" s="17" t="s">
        <v>7</v>
      </c>
      <c r="B13" s="18">
        <v>13.0101</v>
      </c>
      <c r="C13" s="18">
        <v>13.076499999999999</v>
      </c>
      <c r="D13" s="18">
        <v>14.718</v>
      </c>
      <c r="E13" s="18">
        <v>17.207000000000001</v>
      </c>
      <c r="F13" s="18">
        <v>20.664000000000001</v>
      </c>
    </row>
    <row r="14" spans="1:6" x14ac:dyDescent="0.2">
      <c r="A14" s="19" t="s">
        <v>8</v>
      </c>
      <c r="B14" s="20">
        <v>13.1685</v>
      </c>
      <c r="C14" s="20">
        <v>12.7675</v>
      </c>
      <c r="D14" s="20">
        <v>13.298299999999999</v>
      </c>
      <c r="E14" s="20">
        <v>15.853999999999999</v>
      </c>
      <c r="F14" s="20">
        <v>18.657</v>
      </c>
    </row>
    <row r="15" spans="1:6" s="583" customFormat="1" ht="39.75" customHeight="1" x14ac:dyDescent="0.2">
      <c r="A15" s="1103" t="s">
        <v>1424</v>
      </c>
      <c r="B15" s="1104"/>
      <c r="C15" s="1104"/>
      <c r="D15" s="1104"/>
      <c r="E15" s="1104"/>
      <c r="F15" s="1104"/>
    </row>
    <row r="16" spans="1:6" x14ac:dyDescent="0.2">
      <c r="A16" s="3"/>
      <c r="B16" s="10"/>
      <c r="C16" s="10"/>
      <c r="D16" s="10"/>
      <c r="E16" s="10"/>
      <c r="F16" s="10"/>
    </row>
    <row r="17" spans="1:6" x14ac:dyDescent="0.2">
      <c r="A17" s="3"/>
      <c r="B17" s="10"/>
      <c r="C17" s="10"/>
      <c r="D17" s="10"/>
      <c r="E17" s="10"/>
      <c r="F17" s="10"/>
    </row>
    <row r="18" spans="1:6" x14ac:dyDescent="0.2">
      <c r="A18" s="3"/>
      <c r="B18" s="10"/>
      <c r="C18" s="10"/>
      <c r="D18" s="10"/>
      <c r="E18" s="10"/>
      <c r="F18" s="10"/>
    </row>
    <row r="19" spans="1:6" x14ac:dyDescent="0.2">
      <c r="A19" s="3"/>
      <c r="B19" s="10"/>
      <c r="C19" s="10"/>
      <c r="D19" s="10"/>
      <c r="E19" s="10"/>
      <c r="F19" s="10"/>
    </row>
    <row r="20" spans="1:6" x14ac:dyDescent="0.2">
      <c r="A20" s="1102" t="s">
        <v>9</v>
      </c>
      <c r="B20" s="1102"/>
      <c r="C20" s="1102"/>
      <c r="D20" s="1102"/>
      <c r="E20" s="1102"/>
      <c r="F20" s="1102"/>
    </row>
    <row r="21" spans="1:6" s="582" customFormat="1" ht="15" x14ac:dyDescent="0.25">
      <c r="A21" s="1101" t="s">
        <v>10</v>
      </c>
      <c r="B21" s="1101"/>
      <c r="C21" s="1101"/>
      <c r="D21" s="1101"/>
      <c r="E21" s="1101"/>
      <c r="F21" s="1101"/>
    </row>
    <row r="22" spans="1:6" x14ac:dyDescent="0.2">
      <c r="A22" s="22" t="s">
        <v>1211</v>
      </c>
    </row>
    <row r="24" spans="1:6" x14ac:dyDescent="0.2">
      <c r="A24" s="11"/>
      <c r="B24" s="12">
        <v>40909</v>
      </c>
      <c r="C24" s="12">
        <v>41275</v>
      </c>
      <c r="D24" s="12">
        <v>41640</v>
      </c>
      <c r="E24" s="12">
        <v>42005</v>
      </c>
      <c r="F24" s="12">
        <v>42370</v>
      </c>
    </row>
    <row r="25" spans="1:6" x14ac:dyDescent="0.2">
      <c r="A25" s="24" t="s">
        <v>12</v>
      </c>
      <c r="B25" s="25">
        <v>734.03430000000003</v>
      </c>
      <c r="C25" s="25">
        <v>792.92769999999996</v>
      </c>
      <c r="D25" s="25">
        <v>928.77719999999999</v>
      </c>
      <c r="E25" s="25">
        <v>1088.106264</v>
      </c>
      <c r="F25" s="25">
        <v>1262.7353970000001</v>
      </c>
    </row>
    <row r="26" spans="1:6" x14ac:dyDescent="0.2">
      <c r="A26" s="24" t="s">
        <v>13</v>
      </c>
      <c r="B26" s="25">
        <v>1380.2339999999999</v>
      </c>
      <c r="C26" s="25">
        <v>1529.3240000000001</v>
      </c>
      <c r="D26" s="25">
        <v>1712.007936</v>
      </c>
      <c r="E26" s="25">
        <v>1925.0655900000002</v>
      </c>
      <c r="F26" s="25">
        <v>2129.295732</v>
      </c>
    </row>
    <row r="27" spans="1:6" x14ac:dyDescent="0.2">
      <c r="A27" s="24" t="s">
        <v>14</v>
      </c>
      <c r="B27" s="25">
        <v>165.78088629000013</v>
      </c>
      <c r="C27" s="25">
        <v>191.50613062000002</v>
      </c>
      <c r="D27" s="25">
        <v>238.41130201999977</v>
      </c>
      <c r="E27" s="25">
        <v>338.80352431999972</v>
      </c>
      <c r="F27" s="25">
        <v>480.44606597999973</v>
      </c>
    </row>
    <row r="28" spans="1:6" ht="14.25" x14ac:dyDescent="0.2">
      <c r="A28" s="24" t="s">
        <v>687</v>
      </c>
      <c r="B28" s="25">
        <v>2280.0491862899999</v>
      </c>
      <c r="C28" s="25">
        <v>2513.7578306199998</v>
      </c>
      <c r="D28" s="25">
        <v>2879.1964380199997</v>
      </c>
      <c r="E28" s="25">
        <v>3351.9753783199999</v>
      </c>
      <c r="F28" s="25">
        <v>3872.4771949799997</v>
      </c>
    </row>
    <row r="29" spans="1:6" s="586" customFormat="1" x14ac:dyDescent="0.2">
      <c r="A29" s="31" t="s">
        <v>16</v>
      </c>
      <c r="B29" s="32"/>
      <c r="C29" s="32"/>
      <c r="D29" s="32"/>
      <c r="E29" s="32"/>
      <c r="F29" s="32"/>
    </row>
    <row r="30" spans="1:6" x14ac:dyDescent="0.2">
      <c r="A30" s="33" t="s">
        <v>17</v>
      </c>
      <c r="B30" s="25">
        <v>165.78120000000001</v>
      </c>
      <c r="C30" s="25">
        <v>191.50650000000002</v>
      </c>
      <c r="D30" s="25">
        <v>238.41127700000001</v>
      </c>
      <c r="E30" s="25">
        <v>338.80215999999996</v>
      </c>
      <c r="F30" s="25">
        <v>480.44606599999997</v>
      </c>
    </row>
    <row r="31" spans="1:6" s="583" customFormat="1" ht="14.25" x14ac:dyDescent="0.2">
      <c r="A31" s="34" t="s">
        <v>1425</v>
      </c>
      <c r="B31" s="35" t="s">
        <v>19</v>
      </c>
      <c r="C31" s="35" t="s">
        <v>19</v>
      </c>
      <c r="D31" s="35" t="s">
        <v>19</v>
      </c>
      <c r="E31" s="35" t="s">
        <v>19</v>
      </c>
      <c r="F31" s="35" t="s">
        <v>19</v>
      </c>
    </row>
    <row r="32" spans="1:6" s="586" customFormat="1" hidden="1" x14ac:dyDescent="0.2">
      <c r="A32" s="37" t="s">
        <v>20</v>
      </c>
      <c r="B32" s="38" t="s">
        <v>19</v>
      </c>
      <c r="C32" s="38" t="s">
        <v>19</v>
      </c>
      <c r="D32" s="38" t="s">
        <v>19</v>
      </c>
      <c r="E32" s="38" t="s">
        <v>19</v>
      </c>
      <c r="F32" s="38" t="s">
        <v>19</v>
      </c>
    </row>
    <row r="33" spans="1:6" s="586" customFormat="1" hidden="1" x14ac:dyDescent="0.2">
      <c r="A33" s="39" t="s">
        <v>21</v>
      </c>
      <c r="B33" s="40" t="s">
        <v>19</v>
      </c>
      <c r="C33" s="40" t="s">
        <v>19</v>
      </c>
      <c r="D33" s="40" t="s">
        <v>19</v>
      </c>
      <c r="E33" s="40" t="s">
        <v>19</v>
      </c>
      <c r="F33" s="40" t="s">
        <v>19</v>
      </c>
    </row>
    <row r="34" spans="1:6" ht="14.25" customHeight="1" x14ac:dyDescent="0.2">
      <c r="A34" s="1174" t="s">
        <v>1212</v>
      </c>
      <c r="B34" s="1211"/>
      <c r="C34" s="1211"/>
      <c r="D34" s="1211"/>
      <c r="E34" s="1211"/>
      <c r="F34" s="1211"/>
    </row>
    <row r="35" spans="1:6" ht="13.5" customHeight="1" x14ac:dyDescent="0.2">
      <c r="A35" s="531" t="s">
        <v>1213</v>
      </c>
      <c r="B35" s="531"/>
      <c r="C35" s="531"/>
      <c r="D35" s="531"/>
      <c r="E35" s="531"/>
      <c r="F35" s="531"/>
    </row>
    <row r="40" spans="1:6" x14ac:dyDescent="0.2">
      <c r="A40" s="1102" t="s">
        <v>22</v>
      </c>
      <c r="B40" s="1102"/>
      <c r="C40" s="1102"/>
      <c r="D40" s="1102"/>
      <c r="E40" s="1102"/>
      <c r="F40" s="1102"/>
    </row>
    <row r="41" spans="1:6" s="582" customFormat="1" ht="15" x14ac:dyDescent="0.25">
      <c r="A41" s="1101" t="s">
        <v>23</v>
      </c>
      <c r="B41" s="1101"/>
      <c r="C41" s="1101"/>
      <c r="D41" s="1101"/>
      <c r="E41" s="1101"/>
      <c r="F41" s="1101"/>
    </row>
    <row r="42" spans="1:6" x14ac:dyDescent="0.2">
      <c r="A42" s="1107" t="s">
        <v>1214</v>
      </c>
      <c r="B42" s="1107"/>
      <c r="C42" s="1107"/>
      <c r="D42" s="1107"/>
      <c r="E42" s="1107"/>
      <c r="F42" s="1107"/>
    </row>
    <row r="44" spans="1:6" x14ac:dyDescent="0.2">
      <c r="A44" s="11"/>
      <c r="B44" s="12">
        <v>40909</v>
      </c>
      <c r="C44" s="12">
        <v>41275</v>
      </c>
      <c r="D44" s="12">
        <v>41640</v>
      </c>
      <c r="E44" s="12">
        <v>42005</v>
      </c>
      <c r="F44" s="12">
        <v>42370</v>
      </c>
    </row>
    <row r="45" spans="1:6" x14ac:dyDescent="0.2">
      <c r="A45" s="24" t="s">
        <v>25</v>
      </c>
      <c r="B45" s="56">
        <v>279.4821</v>
      </c>
      <c r="C45" s="56">
        <v>279.33870000000002</v>
      </c>
      <c r="D45" s="56">
        <v>321.19229669999999</v>
      </c>
      <c r="E45" s="56">
        <v>265.89840600000002</v>
      </c>
      <c r="F45" s="56">
        <v>216.039886</v>
      </c>
    </row>
    <row r="46" spans="1:6" s="22" customFormat="1" x14ac:dyDescent="0.2">
      <c r="A46" s="17" t="s">
        <v>26</v>
      </c>
      <c r="B46" s="166">
        <v>279.21540000000005</v>
      </c>
      <c r="C46" s="166">
        <v>278.529</v>
      </c>
      <c r="D46" s="166">
        <v>319.99305129999999</v>
      </c>
      <c r="E46" s="166">
        <v>264.99305099999998</v>
      </c>
      <c r="F46" s="166">
        <v>214.99305100000001</v>
      </c>
    </row>
    <row r="47" spans="1:6" s="22" customFormat="1" x14ac:dyDescent="0.2">
      <c r="A47" s="17" t="s">
        <v>27</v>
      </c>
      <c r="B47" s="166">
        <v>0.26679390000000003</v>
      </c>
      <c r="C47" s="166">
        <v>0.80969200000000008</v>
      </c>
      <c r="D47" s="166">
        <v>1.199245473</v>
      </c>
      <c r="E47" s="166">
        <v>0.90535500000000002</v>
      </c>
      <c r="F47" s="166">
        <v>1.046835</v>
      </c>
    </row>
    <row r="48" spans="1:6" s="583" customFormat="1" x14ac:dyDescent="0.2">
      <c r="A48" s="24" t="s">
        <v>28</v>
      </c>
      <c r="B48" s="56">
        <v>13.40447</v>
      </c>
      <c r="C48" s="56">
        <v>12.461780000000001</v>
      </c>
      <c r="D48" s="56">
        <v>10.66254608</v>
      </c>
      <c r="E48" s="56">
        <v>10.662546000000001</v>
      </c>
      <c r="F48" s="56">
        <v>20.889878</v>
      </c>
    </row>
    <row r="49" spans="1:6" s="22" customFormat="1" x14ac:dyDescent="0.2">
      <c r="A49" s="31" t="s">
        <v>16</v>
      </c>
      <c r="B49" s="166"/>
      <c r="C49" s="166"/>
      <c r="D49" s="166"/>
      <c r="E49" s="166"/>
      <c r="F49" s="166"/>
    </row>
    <row r="50" spans="1:6" s="583" customFormat="1" x14ac:dyDescent="0.2">
      <c r="A50" s="24" t="s">
        <v>29</v>
      </c>
      <c r="B50" s="56"/>
      <c r="C50" s="56"/>
      <c r="D50" s="56"/>
      <c r="E50" s="56"/>
      <c r="F50" s="56"/>
    </row>
    <row r="51" spans="1:6" s="22" customFormat="1" x14ac:dyDescent="0.2">
      <c r="A51" s="17" t="s">
        <v>30</v>
      </c>
      <c r="B51" s="166">
        <v>361.70699999999999</v>
      </c>
      <c r="C51" s="166">
        <v>337.68840000000006</v>
      </c>
      <c r="D51" s="166">
        <v>349.58684190000002</v>
      </c>
      <c r="E51" s="166">
        <v>356.84656100000001</v>
      </c>
      <c r="F51" s="166">
        <v>373.47155099999998</v>
      </c>
    </row>
    <row r="52" spans="1:6" s="22" customFormat="1" ht="14.25" x14ac:dyDescent="0.2">
      <c r="A52" s="17" t="s">
        <v>1215</v>
      </c>
      <c r="B52" s="348">
        <v>19.33625</v>
      </c>
      <c r="C52" s="348">
        <v>9.18459</v>
      </c>
      <c r="D52" s="348">
        <v>8.6450374920000002</v>
      </c>
      <c r="E52" s="348">
        <v>0.99260000000000004</v>
      </c>
      <c r="F52" s="348">
        <v>0.913466</v>
      </c>
    </row>
    <row r="53" spans="1:6" s="22" customFormat="1" ht="14.25" x14ac:dyDescent="0.2">
      <c r="A53" s="19" t="s">
        <v>1216</v>
      </c>
      <c r="B53" s="175">
        <v>26.473680000000002</v>
      </c>
      <c r="C53" s="175">
        <v>17.558499999999999</v>
      </c>
      <c r="D53" s="175">
        <v>35.983238100000001</v>
      </c>
      <c r="E53" s="175">
        <v>35.103544999999997</v>
      </c>
      <c r="F53" s="175">
        <v>22.190076000000001</v>
      </c>
    </row>
    <row r="54" spans="1:6" ht="27" customHeight="1" x14ac:dyDescent="0.2">
      <c r="A54" s="1103" t="s">
        <v>1217</v>
      </c>
      <c r="B54" s="1104"/>
      <c r="C54" s="1104"/>
      <c r="D54" s="1104"/>
      <c r="E54" s="1104"/>
      <c r="F54" s="1104"/>
    </row>
    <row r="55" spans="1:6" x14ac:dyDescent="0.2">
      <c r="A55" s="43"/>
      <c r="B55" s="44"/>
      <c r="C55" s="45"/>
      <c r="D55" s="45"/>
      <c r="E55" s="45"/>
      <c r="F55" s="45"/>
    </row>
    <row r="56" spans="1:6" x14ac:dyDescent="0.2">
      <c r="A56" s="43"/>
      <c r="B56" s="44"/>
      <c r="C56" s="45"/>
      <c r="D56" s="45"/>
      <c r="E56" s="45"/>
      <c r="F56" s="45"/>
    </row>
    <row r="57" spans="1:6" x14ac:dyDescent="0.2">
      <c r="A57" s="46"/>
      <c r="B57" s="47"/>
      <c r="C57" s="47"/>
      <c r="D57" s="47"/>
    </row>
    <row r="59" spans="1:6" x14ac:dyDescent="0.2">
      <c r="A59" s="1102" t="s">
        <v>33</v>
      </c>
      <c r="B59" s="1102"/>
      <c r="C59" s="1102"/>
      <c r="D59" s="1102"/>
      <c r="E59" s="1102"/>
      <c r="F59" s="1102"/>
    </row>
    <row r="60" spans="1:6" s="582" customFormat="1" ht="15" x14ac:dyDescent="0.25">
      <c r="A60" s="1101" t="s">
        <v>34</v>
      </c>
      <c r="B60" s="1101"/>
      <c r="C60" s="1101"/>
      <c r="D60" s="1101"/>
      <c r="E60" s="1101"/>
      <c r="F60" s="1101"/>
    </row>
    <row r="61" spans="1:6" x14ac:dyDescent="0.2">
      <c r="A61" s="22" t="s">
        <v>1218</v>
      </c>
      <c r="B61" s="44"/>
      <c r="C61" s="45"/>
      <c r="D61" s="45"/>
      <c r="E61" s="45"/>
      <c r="F61" s="45"/>
    </row>
    <row r="63" spans="1:6" x14ac:dyDescent="0.2">
      <c r="A63" s="11"/>
      <c r="B63" s="12">
        <v>40909</v>
      </c>
      <c r="C63" s="12">
        <v>41275</v>
      </c>
      <c r="D63" s="12">
        <v>41640</v>
      </c>
      <c r="E63" s="12">
        <v>42005</v>
      </c>
      <c r="F63" s="12">
        <v>42370</v>
      </c>
    </row>
    <row r="64" spans="1:6" ht="14.25" x14ac:dyDescent="0.2">
      <c r="A64" s="48" t="s">
        <v>1219</v>
      </c>
      <c r="B64" s="771">
        <v>845395.6</v>
      </c>
      <c r="C64" s="771">
        <v>917875.19999999995</v>
      </c>
      <c r="D64" s="771">
        <v>1062892</v>
      </c>
      <c r="E64" s="771">
        <v>1239327.041</v>
      </c>
      <c r="F64" s="771">
        <v>1419753.503</v>
      </c>
    </row>
    <row r="65" spans="1:6" x14ac:dyDescent="0.2">
      <c r="A65" s="22"/>
      <c r="B65" s="49"/>
      <c r="C65" s="49"/>
      <c r="D65" s="49"/>
      <c r="E65" s="49"/>
      <c r="F65" s="49"/>
    </row>
    <row r="66" spans="1:6" ht="14.25" x14ac:dyDescent="0.2">
      <c r="A66" s="48" t="s">
        <v>1220</v>
      </c>
      <c r="B66" s="49">
        <v>814242.2</v>
      </c>
      <c r="C66" s="49">
        <v>885256.9</v>
      </c>
      <c r="D66" s="49">
        <v>1027102</v>
      </c>
      <c r="E66" s="49">
        <v>1200027.3899999999</v>
      </c>
      <c r="F66" s="49">
        <v>1376486.56</v>
      </c>
    </row>
    <row r="67" spans="1:6" s="586" customFormat="1" x14ac:dyDescent="0.2">
      <c r="A67" s="17" t="s">
        <v>1221</v>
      </c>
      <c r="B67" s="51">
        <v>71668</v>
      </c>
      <c r="C67" s="51">
        <v>72538</v>
      </c>
      <c r="D67" s="51">
        <v>82081</v>
      </c>
      <c r="E67" s="51">
        <v>83281</v>
      </c>
      <c r="F67" s="51">
        <v>82332</v>
      </c>
    </row>
    <row r="68" spans="1:6" s="586" customFormat="1" x14ac:dyDescent="0.2">
      <c r="A68" s="17" t="s">
        <v>1222</v>
      </c>
      <c r="B68" s="51">
        <v>503592.5</v>
      </c>
      <c r="C68" s="51">
        <v>561099</v>
      </c>
      <c r="D68" s="51">
        <v>686287</v>
      </c>
      <c r="E68" s="51">
        <v>838417</v>
      </c>
      <c r="F68" s="51">
        <v>990486.5</v>
      </c>
    </row>
    <row r="69" spans="1:6" s="586" customFormat="1" x14ac:dyDescent="0.2">
      <c r="A69" s="17" t="s">
        <v>1223</v>
      </c>
      <c r="B69" s="51">
        <v>153570</v>
      </c>
      <c r="C69" s="51">
        <v>162359.79999999999</v>
      </c>
      <c r="D69" s="51">
        <v>165195.6</v>
      </c>
      <c r="E69" s="51">
        <v>176148.8</v>
      </c>
      <c r="F69" s="51">
        <v>191171.20000000001</v>
      </c>
    </row>
    <row r="70" spans="1:6" s="586" customFormat="1" x14ac:dyDescent="0.2">
      <c r="A70" s="17" t="s">
        <v>1224</v>
      </c>
      <c r="B70" s="51">
        <v>55838</v>
      </c>
      <c r="C70" s="51">
        <v>58318.6</v>
      </c>
      <c r="D70" s="51">
        <v>60702.9</v>
      </c>
      <c r="E70" s="51">
        <v>65250.9</v>
      </c>
      <c r="F70" s="51">
        <v>71014.8</v>
      </c>
    </row>
    <row r="71" spans="1:6" s="586" customFormat="1" x14ac:dyDescent="0.2">
      <c r="A71" s="17" t="s">
        <v>1225</v>
      </c>
      <c r="B71" s="51">
        <v>22177.8</v>
      </c>
      <c r="C71" s="51">
        <v>23187</v>
      </c>
      <c r="D71" s="51">
        <v>24587.05</v>
      </c>
      <c r="E71" s="51">
        <v>27201.8</v>
      </c>
      <c r="F71" s="51">
        <v>29727.5</v>
      </c>
    </row>
    <row r="72" spans="1:6" s="586" customFormat="1" x14ac:dyDescent="0.2">
      <c r="A72" s="17" t="s">
        <v>1226</v>
      </c>
      <c r="B72" s="51">
        <v>7134.42</v>
      </c>
      <c r="C72" s="51">
        <v>7493.2</v>
      </c>
      <c r="D72" s="51">
        <v>7986.84</v>
      </c>
      <c r="E72" s="51">
        <v>9466.7999999999993</v>
      </c>
      <c r="F72" s="51">
        <v>11493.52</v>
      </c>
    </row>
    <row r="73" spans="1:6" s="586" customFormat="1" x14ac:dyDescent="0.2">
      <c r="A73" s="17" t="s">
        <v>1227</v>
      </c>
      <c r="B73" s="51">
        <v>261.5</v>
      </c>
      <c r="C73" s="51">
        <v>261.33</v>
      </c>
      <c r="D73" s="51">
        <v>261.29000000000002</v>
      </c>
      <c r="E73" s="51">
        <v>261.08999999999997</v>
      </c>
      <c r="F73" s="51">
        <v>261.04000000000002</v>
      </c>
    </row>
    <row r="74" spans="1:6" s="586" customFormat="1" x14ac:dyDescent="0.2">
      <c r="A74" s="17"/>
      <c r="B74" s="51"/>
      <c r="C74" s="51"/>
      <c r="D74" s="51"/>
      <c r="E74" s="51"/>
      <c r="F74" s="51"/>
    </row>
    <row r="75" spans="1:6" ht="14.25" x14ac:dyDescent="0.2">
      <c r="A75" s="48" t="s">
        <v>1228</v>
      </c>
      <c r="B75" s="49">
        <v>30815.63</v>
      </c>
      <c r="C75" s="49">
        <v>32608.29</v>
      </c>
      <c r="D75" s="49">
        <v>35675.65</v>
      </c>
      <c r="E75" s="49">
        <v>39188.430999999997</v>
      </c>
      <c r="F75" s="49">
        <v>43446.464999999997</v>
      </c>
    </row>
    <row r="76" spans="1:6" x14ac:dyDescent="0.2">
      <c r="A76" s="148" t="s">
        <v>174</v>
      </c>
      <c r="B76" s="49"/>
      <c r="C76" s="49"/>
      <c r="D76" s="49"/>
      <c r="E76" s="49"/>
      <c r="F76" s="49"/>
    </row>
    <row r="77" spans="1:6" s="22" customFormat="1" x14ac:dyDescent="0.2">
      <c r="A77" s="17" t="s">
        <v>1224</v>
      </c>
      <c r="B77" s="51">
        <v>942.1</v>
      </c>
      <c r="C77" s="51">
        <v>942.8</v>
      </c>
      <c r="D77" s="51">
        <v>943.3</v>
      </c>
      <c r="E77" s="51">
        <v>944</v>
      </c>
      <c r="F77" s="51">
        <v>944.6</v>
      </c>
    </row>
    <row r="78" spans="1:6" s="22" customFormat="1" x14ac:dyDescent="0.2">
      <c r="A78" s="17" t="s">
        <v>1225</v>
      </c>
      <c r="B78" s="51">
        <v>88.45</v>
      </c>
      <c r="C78" s="51">
        <v>88.45</v>
      </c>
      <c r="D78" s="51">
        <v>88.5</v>
      </c>
      <c r="E78" s="51">
        <v>88.5</v>
      </c>
      <c r="F78" s="51">
        <v>88.5</v>
      </c>
    </row>
    <row r="79" spans="1:6" s="22" customFormat="1" x14ac:dyDescent="0.2">
      <c r="A79" s="17" t="s">
        <v>1226</v>
      </c>
      <c r="B79" s="51">
        <v>346.38</v>
      </c>
      <c r="C79" s="51">
        <v>470.84</v>
      </c>
      <c r="D79" s="51">
        <v>806.42</v>
      </c>
      <c r="E79" s="51">
        <v>907.4</v>
      </c>
      <c r="F79" s="51">
        <v>1004.62</v>
      </c>
    </row>
    <row r="80" spans="1:6" s="22" customFormat="1" x14ac:dyDescent="0.2">
      <c r="A80" s="17" t="s">
        <v>1227</v>
      </c>
      <c r="B80" s="51">
        <v>10159.31</v>
      </c>
      <c r="C80" s="51">
        <v>10812.61</v>
      </c>
      <c r="D80" s="51">
        <v>12049.92</v>
      </c>
      <c r="E80" s="51">
        <v>13653.15</v>
      </c>
      <c r="F80" s="51">
        <v>15540</v>
      </c>
    </row>
    <row r="81" spans="1:6" s="22" customFormat="1" x14ac:dyDescent="0.2">
      <c r="A81" s="17" t="s">
        <v>1229</v>
      </c>
      <c r="B81" s="51">
        <v>8148.9049999999997</v>
      </c>
      <c r="C81" s="51">
        <v>8573.15</v>
      </c>
      <c r="D81" s="51">
        <v>9313.9449999999997</v>
      </c>
      <c r="E81" s="51">
        <v>10230.155000000001</v>
      </c>
      <c r="F81" s="51">
        <v>11221.86</v>
      </c>
    </row>
    <row r="82" spans="1:6" s="22" customFormat="1" x14ac:dyDescent="0.2">
      <c r="A82" s="17" t="s">
        <v>1230</v>
      </c>
      <c r="B82" s="51">
        <v>2996.674</v>
      </c>
      <c r="C82" s="51">
        <v>3090.1239999999998</v>
      </c>
      <c r="D82" s="51">
        <v>3215.6439999999998</v>
      </c>
      <c r="E82" s="51">
        <v>3374.38</v>
      </c>
      <c r="F82" s="51">
        <v>3627.0419999999999</v>
      </c>
    </row>
    <row r="83" spans="1:6" s="22" customFormat="1" x14ac:dyDescent="0.2">
      <c r="A83" s="17" t="s">
        <v>1231</v>
      </c>
      <c r="B83" s="51">
        <v>4585.7830000000004</v>
      </c>
      <c r="C83" s="51">
        <v>4848.0379999999996</v>
      </c>
      <c r="D83" s="51">
        <v>5245.7449999999999</v>
      </c>
      <c r="E83" s="51">
        <v>5714.5209999999997</v>
      </c>
      <c r="F83" s="51">
        <v>6393.3689999999997</v>
      </c>
    </row>
    <row r="84" spans="1:6" s="22" customFormat="1" x14ac:dyDescent="0.2">
      <c r="A84" s="17" t="s">
        <v>1232</v>
      </c>
      <c r="B84" s="51">
        <v>1708.9829999999999</v>
      </c>
      <c r="C84" s="51">
        <v>1865.683</v>
      </c>
      <c r="D84" s="51">
        <v>2032.2840000000001</v>
      </c>
      <c r="E84" s="51">
        <v>2249.37</v>
      </c>
      <c r="F84" s="51">
        <v>2572.6970000000001</v>
      </c>
    </row>
    <row r="85" spans="1:6" x14ac:dyDescent="0.2">
      <c r="A85" s="22"/>
      <c r="B85" s="49"/>
      <c r="C85" s="49"/>
      <c r="D85" s="49"/>
      <c r="E85" s="49"/>
      <c r="F85" s="49"/>
    </row>
    <row r="86" spans="1:6" x14ac:dyDescent="0.2">
      <c r="A86" s="52" t="s">
        <v>50</v>
      </c>
      <c r="B86" s="49">
        <v>111361.3</v>
      </c>
      <c r="C86" s="49">
        <v>124947.5</v>
      </c>
      <c r="D86" s="49">
        <v>134114.79999999999</v>
      </c>
      <c r="E86" s="49">
        <v>151220.777</v>
      </c>
      <c r="F86" s="49">
        <v>157018.106</v>
      </c>
    </row>
    <row r="87" spans="1:6" ht="12.75" customHeight="1" x14ac:dyDescent="0.2">
      <c r="A87" s="53" t="s">
        <v>51</v>
      </c>
      <c r="B87" s="54">
        <v>734034.3</v>
      </c>
      <c r="C87" s="54">
        <v>792927.7</v>
      </c>
      <c r="D87" s="54">
        <v>928777.2</v>
      </c>
      <c r="E87" s="54">
        <v>1088106.264</v>
      </c>
      <c r="F87" s="54">
        <v>1262735.3970000001</v>
      </c>
    </row>
    <row r="88" spans="1:6" ht="27" customHeight="1" x14ac:dyDescent="0.2">
      <c r="A88" s="1222" t="s">
        <v>1233</v>
      </c>
      <c r="B88" s="1223"/>
      <c r="C88" s="1223"/>
      <c r="D88" s="1223"/>
      <c r="E88" s="1223"/>
      <c r="F88" s="1223"/>
    </row>
    <row r="89" spans="1:6" ht="13.5" customHeight="1" x14ac:dyDescent="0.2">
      <c r="A89" s="531" t="s">
        <v>1213</v>
      </c>
      <c r="B89" s="531"/>
      <c r="C89" s="531"/>
      <c r="D89" s="531"/>
      <c r="E89" s="531"/>
      <c r="F89" s="531"/>
    </row>
    <row r="94" spans="1:6" x14ac:dyDescent="0.2">
      <c r="A94" s="1102" t="s">
        <v>52</v>
      </c>
      <c r="B94" s="1102"/>
      <c r="C94" s="1102"/>
      <c r="D94" s="1102"/>
      <c r="E94" s="1102"/>
      <c r="F94" s="1102"/>
    </row>
    <row r="95" spans="1:6" s="582" customFormat="1" ht="15" x14ac:dyDescent="0.25">
      <c r="A95" s="1101" t="s">
        <v>53</v>
      </c>
      <c r="B95" s="1101"/>
      <c r="C95" s="1101"/>
      <c r="D95" s="1101"/>
      <c r="E95" s="1101"/>
      <c r="F95" s="1101"/>
    </row>
    <row r="96" spans="1:6" x14ac:dyDescent="0.2">
      <c r="A96" s="22" t="s">
        <v>54</v>
      </c>
    </row>
    <row r="97" spans="1:6" x14ac:dyDescent="0.2">
      <c r="A97" s="3"/>
      <c r="B97" s="10"/>
      <c r="C97" s="10"/>
      <c r="D97" s="10"/>
      <c r="E97" s="10"/>
      <c r="F97" s="10"/>
    </row>
    <row r="98" spans="1:6" x14ac:dyDescent="0.2">
      <c r="A98" s="55"/>
      <c r="B98" s="12">
        <v>40909</v>
      </c>
      <c r="C98" s="12">
        <v>41275</v>
      </c>
      <c r="D98" s="12">
        <v>41640</v>
      </c>
      <c r="E98" s="12">
        <v>42005</v>
      </c>
      <c r="F98" s="12">
        <v>42370</v>
      </c>
    </row>
    <row r="99" spans="1:6" s="583" customFormat="1" x14ac:dyDescent="0.2">
      <c r="A99" s="5" t="s">
        <v>55</v>
      </c>
      <c r="B99" s="49"/>
      <c r="C99" s="49"/>
      <c r="D99" s="49"/>
      <c r="E99" s="49"/>
      <c r="F99" s="49"/>
    </row>
    <row r="100" spans="1:6" s="583" customFormat="1" ht="14.25" x14ac:dyDescent="0.2">
      <c r="A100" s="48" t="s">
        <v>283</v>
      </c>
      <c r="B100" s="29">
        <v>1</v>
      </c>
      <c r="C100" s="29">
        <v>1</v>
      </c>
      <c r="D100" s="29">
        <v>1</v>
      </c>
      <c r="E100" s="29">
        <v>1</v>
      </c>
      <c r="F100" s="29">
        <v>1</v>
      </c>
    </row>
    <row r="101" spans="1:6" s="583" customFormat="1" ht="14.25" x14ac:dyDescent="0.2">
      <c r="A101" s="3" t="s">
        <v>607</v>
      </c>
      <c r="B101" s="56">
        <v>9.8000000000000004E-2</v>
      </c>
      <c r="C101" s="56">
        <v>0.1</v>
      </c>
      <c r="D101" s="56">
        <v>0.112</v>
      </c>
      <c r="E101" s="56">
        <v>0.112</v>
      </c>
      <c r="F101" s="56">
        <v>0.114</v>
      </c>
    </row>
    <row r="102" spans="1:6" s="583" customFormat="1" x14ac:dyDescent="0.2">
      <c r="A102" s="48" t="s">
        <v>1234</v>
      </c>
      <c r="B102" s="49">
        <v>133.148</v>
      </c>
      <c r="C102" s="49">
        <v>251.02100000000002</v>
      </c>
      <c r="D102" s="49">
        <v>274.161</v>
      </c>
      <c r="E102" s="49">
        <v>326.58404999999999</v>
      </c>
      <c r="F102" s="49">
        <v>309.79033600000002</v>
      </c>
    </row>
    <row r="103" spans="1:6" s="583" customFormat="1" x14ac:dyDescent="0.2">
      <c r="A103" s="30" t="s">
        <v>16</v>
      </c>
      <c r="B103" s="49"/>
      <c r="C103" s="49"/>
      <c r="D103" s="49"/>
      <c r="E103" s="49"/>
      <c r="F103" s="49"/>
    </row>
    <row r="104" spans="1:6" s="583" customFormat="1" ht="14.25" hidden="1" x14ac:dyDescent="0.2">
      <c r="A104" s="57" t="s">
        <v>607</v>
      </c>
      <c r="B104" s="56">
        <v>9.8000000000000004E-2</v>
      </c>
      <c r="C104" s="56">
        <v>0.1</v>
      </c>
      <c r="D104" s="56">
        <v>0.112</v>
      </c>
      <c r="E104" s="56">
        <v>0.112</v>
      </c>
      <c r="F104" s="56">
        <v>0.114</v>
      </c>
    </row>
    <row r="105" spans="1:6" s="583" customFormat="1" ht="14.25" x14ac:dyDescent="0.2">
      <c r="A105" s="3" t="s">
        <v>287</v>
      </c>
      <c r="B105" s="56">
        <v>4.8000000000000001E-2</v>
      </c>
      <c r="C105" s="56">
        <v>0.05</v>
      </c>
      <c r="D105" s="56">
        <v>5.0999999999999997E-2</v>
      </c>
      <c r="E105" s="56">
        <v>5.0999999999999997E-2</v>
      </c>
      <c r="F105" s="56">
        <v>5.2999999999999999E-2</v>
      </c>
    </row>
    <row r="106" spans="1:6" s="583" customFormat="1" hidden="1" x14ac:dyDescent="0.2">
      <c r="A106" s="58" t="s">
        <v>1235</v>
      </c>
      <c r="B106" s="49">
        <v>133148</v>
      </c>
      <c r="C106" s="49">
        <v>251021</v>
      </c>
      <c r="D106" s="49">
        <v>274161</v>
      </c>
      <c r="E106" s="49">
        <v>326584.05</v>
      </c>
      <c r="F106" s="49">
        <v>309790.33600000001</v>
      </c>
    </row>
    <row r="107" spans="1:6" s="583" customFormat="1" x14ac:dyDescent="0.2">
      <c r="A107" s="48"/>
      <c r="B107" s="49"/>
      <c r="C107" s="49"/>
      <c r="D107" s="49"/>
      <c r="E107" s="49"/>
      <c r="F107" s="49"/>
    </row>
    <row r="108" spans="1:6" s="583" customFormat="1" x14ac:dyDescent="0.2">
      <c r="A108" s="5" t="s">
        <v>62</v>
      </c>
      <c r="B108" s="49"/>
      <c r="C108" s="49"/>
      <c r="D108" s="49"/>
      <c r="E108" s="49"/>
      <c r="F108" s="49"/>
    </row>
    <row r="109" spans="1:6" s="583" customFormat="1" x14ac:dyDescent="0.2">
      <c r="A109" s="48" t="s">
        <v>63</v>
      </c>
      <c r="B109" s="29">
        <v>49</v>
      </c>
      <c r="C109" s="29">
        <v>52</v>
      </c>
      <c r="D109" s="29">
        <v>52</v>
      </c>
      <c r="E109" s="29">
        <v>52</v>
      </c>
      <c r="F109" s="29">
        <v>53</v>
      </c>
    </row>
    <row r="110" spans="1:6" s="583" customFormat="1" x14ac:dyDescent="0.2">
      <c r="A110" s="48" t="s">
        <v>56</v>
      </c>
      <c r="B110" s="29">
        <v>12977</v>
      </c>
      <c r="C110" s="29">
        <v>13177</v>
      </c>
      <c r="D110" s="29">
        <v>13361</v>
      </c>
      <c r="E110" s="29">
        <v>12849</v>
      </c>
      <c r="F110" s="29">
        <v>13153</v>
      </c>
    </row>
    <row r="111" spans="1:6" s="583" customFormat="1" ht="14.25" x14ac:dyDescent="0.2">
      <c r="A111" s="48" t="s">
        <v>1236</v>
      </c>
      <c r="B111" s="49">
        <v>79840.39</v>
      </c>
      <c r="C111" s="49">
        <v>79226.960000000006</v>
      </c>
      <c r="D111" s="49">
        <v>77498.09</v>
      </c>
      <c r="E111" s="49">
        <v>83255.995999999999</v>
      </c>
      <c r="F111" s="49">
        <v>91739.637000000002</v>
      </c>
    </row>
    <row r="112" spans="1:6" s="583" customFormat="1" ht="25.5" x14ac:dyDescent="0.2">
      <c r="A112" s="330" t="s">
        <v>64</v>
      </c>
      <c r="B112" s="51">
        <v>19759.86</v>
      </c>
      <c r="C112" s="51">
        <v>21401.4</v>
      </c>
      <c r="D112" s="51">
        <v>24713</v>
      </c>
      <c r="E112" s="51">
        <v>27871.4</v>
      </c>
      <c r="F112" s="51">
        <v>32496.901000000002</v>
      </c>
    </row>
    <row r="113" spans="1:6" s="583" customFormat="1" x14ac:dyDescent="0.2">
      <c r="A113" s="48" t="s">
        <v>1237</v>
      </c>
      <c r="B113" s="49">
        <v>1796.364</v>
      </c>
      <c r="C113" s="49">
        <v>2018.6490000000001</v>
      </c>
      <c r="D113" s="49">
        <v>2276.3470000000002</v>
      </c>
      <c r="E113" s="49">
        <v>2584.9050000000002</v>
      </c>
      <c r="F113" s="49">
        <v>2972.6806420000003</v>
      </c>
    </row>
    <row r="114" spans="1:6" s="583" customFormat="1" ht="14.25" x14ac:dyDescent="0.2">
      <c r="A114" s="331" t="s">
        <v>1238</v>
      </c>
      <c r="B114" s="49"/>
      <c r="C114" s="49"/>
      <c r="D114" s="49"/>
      <c r="E114" s="49"/>
      <c r="F114" s="49"/>
    </row>
    <row r="115" spans="1:6" s="583" customFormat="1" ht="14.25" x14ac:dyDescent="0.2">
      <c r="A115" s="82" t="s">
        <v>66</v>
      </c>
      <c r="B115" s="29">
        <v>43</v>
      </c>
      <c r="C115" s="29">
        <v>46</v>
      </c>
      <c r="D115" s="29">
        <v>46</v>
      </c>
      <c r="E115" s="29">
        <v>46</v>
      </c>
      <c r="F115" s="29">
        <v>47</v>
      </c>
    </row>
    <row r="116" spans="1:6" s="583" customFormat="1" x14ac:dyDescent="0.2">
      <c r="A116" s="82" t="s">
        <v>56</v>
      </c>
      <c r="B116" s="29">
        <v>12413</v>
      </c>
      <c r="C116" s="29">
        <v>12581</v>
      </c>
      <c r="D116" s="29">
        <v>12698</v>
      </c>
      <c r="E116" s="29">
        <v>12234</v>
      </c>
      <c r="F116" s="29">
        <v>12522</v>
      </c>
    </row>
    <row r="117" spans="1:6" s="583" customFormat="1" x14ac:dyDescent="0.2">
      <c r="A117" s="82" t="s">
        <v>1237</v>
      </c>
      <c r="B117" s="49">
        <v>1781.7139999999999</v>
      </c>
      <c r="C117" s="49">
        <v>1993.472</v>
      </c>
      <c r="D117" s="49">
        <v>2237.2730000000001</v>
      </c>
      <c r="E117" s="49">
        <v>2551.1179999999999</v>
      </c>
      <c r="F117" s="49">
        <v>2931.0123369999997</v>
      </c>
    </row>
    <row r="118" spans="1:6" s="583" customFormat="1" ht="14.25" x14ac:dyDescent="0.2">
      <c r="A118" s="331" t="s">
        <v>1239</v>
      </c>
      <c r="B118" s="49"/>
      <c r="C118" s="49"/>
      <c r="D118" s="49"/>
      <c r="E118" s="49"/>
      <c r="F118" s="49"/>
    </row>
    <row r="119" spans="1:6" s="583" customFormat="1" ht="14.25" x14ac:dyDescent="0.2">
      <c r="A119" s="82" t="s">
        <v>66</v>
      </c>
      <c r="B119" s="29">
        <v>6</v>
      </c>
      <c r="C119" s="29">
        <v>6</v>
      </c>
      <c r="D119" s="29">
        <v>6</v>
      </c>
      <c r="E119" s="29">
        <v>6</v>
      </c>
      <c r="F119" s="29">
        <v>6</v>
      </c>
    </row>
    <row r="120" spans="1:6" s="583" customFormat="1" x14ac:dyDescent="0.2">
      <c r="A120" s="82" t="s">
        <v>56</v>
      </c>
      <c r="B120" s="29">
        <v>564</v>
      </c>
      <c r="C120" s="29">
        <v>596</v>
      </c>
      <c r="D120" s="29">
        <v>663</v>
      </c>
      <c r="E120" s="29">
        <v>615</v>
      </c>
      <c r="F120" s="29">
        <v>631</v>
      </c>
    </row>
    <row r="121" spans="1:6" s="583" customFormat="1" x14ac:dyDescent="0.2">
      <c r="A121" s="82" t="s">
        <v>1237</v>
      </c>
      <c r="B121" s="49">
        <v>14.649979999999999</v>
      </c>
      <c r="C121" s="49">
        <v>25.176369999999999</v>
      </c>
      <c r="D121" s="49">
        <v>39.074710000000003</v>
      </c>
      <c r="E121" s="49">
        <v>33.786999999999999</v>
      </c>
      <c r="F121" s="49">
        <v>41.668305000000004</v>
      </c>
    </row>
    <row r="122" spans="1:6" s="583" customFormat="1" x14ac:dyDescent="0.2">
      <c r="A122" s="331" t="s">
        <v>68</v>
      </c>
      <c r="B122" s="49"/>
      <c r="C122" s="49"/>
      <c r="D122" s="49"/>
      <c r="E122" s="49"/>
      <c r="F122" s="49"/>
    </row>
    <row r="123" spans="1:6" s="583" customFormat="1" x14ac:dyDescent="0.2">
      <c r="A123" s="82" t="s">
        <v>63</v>
      </c>
      <c r="B123" s="29" t="s">
        <v>19</v>
      </c>
      <c r="C123" s="29" t="s">
        <v>19</v>
      </c>
      <c r="D123" s="29" t="s">
        <v>19</v>
      </c>
      <c r="E123" s="29" t="s">
        <v>19</v>
      </c>
      <c r="F123" s="29" t="s">
        <v>19</v>
      </c>
    </row>
    <row r="124" spans="1:6" s="583" customFormat="1" x14ac:dyDescent="0.2">
      <c r="A124" s="82" t="s">
        <v>56</v>
      </c>
      <c r="B124" s="29" t="s">
        <v>19</v>
      </c>
      <c r="C124" s="29" t="s">
        <v>19</v>
      </c>
      <c r="D124" s="29" t="s">
        <v>19</v>
      </c>
      <c r="E124" s="29" t="s">
        <v>19</v>
      </c>
      <c r="F124" s="29" t="s">
        <v>19</v>
      </c>
    </row>
    <row r="125" spans="1:6" s="583" customFormat="1" x14ac:dyDescent="0.2">
      <c r="A125" s="82" t="s">
        <v>1237</v>
      </c>
      <c r="B125" s="49" t="s">
        <v>19</v>
      </c>
      <c r="C125" s="49" t="s">
        <v>19</v>
      </c>
      <c r="D125" s="49" t="s">
        <v>19</v>
      </c>
      <c r="E125" s="49" t="s">
        <v>19</v>
      </c>
      <c r="F125" s="49" t="s">
        <v>19</v>
      </c>
    </row>
    <row r="126" spans="1:6" s="583" customFormat="1" x14ac:dyDescent="0.2">
      <c r="A126" s="48"/>
      <c r="B126" s="49"/>
      <c r="C126" s="49"/>
      <c r="D126" s="49"/>
      <c r="E126" s="49"/>
      <c r="F126" s="49"/>
    </row>
    <row r="127" spans="1:6" s="583" customFormat="1" x14ac:dyDescent="0.2">
      <c r="A127" s="5" t="s">
        <v>69</v>
      </c>
      <c r="B127" s="49"/>
      <c r="C127" s="49"/>
      <c r="D127" s="49"/>
      <c r="E127" s="49"/>
      <c r="F127" s="49"/>
    </row>
    <row r="128" spans="1:6" s="583" customFormat="1" x14ac:dyDescent="0.2">
      <c r="A128" s="48" t="s">
        <v>63</v>
      </c>
      <c r="B128" s="29">
        <v>113</v>
      </c>
      <c r="C128" s="29">
        <v>163</v>
      </c>
      <c r="D128" s="29">
        <v>183</v>
      </c>
      <c r="E128" s="29">
        <v>192</v>
      </c>
      <c r="F128" s="29">
        <v>195</v>
      </c>
    </row>
    <row r="129" spans="1:6" s="583" customFormat="1" x14ac:dyDescent="0.2">
      <c r="A129" s="48" t="s">
        <v>56</v>
      </c>
      <c r="B129" s="29">
        <v>3744</v>
      </c>
      <c r="C129" s="29">
        <v>4313</v>
      </c>
      <c r="D129" s="29">
        <v>4416</v>
      </c>
      <c r="E129" s="29">
        <v>4650</v>
      </c>
      <c r="F129" s="29">
        <v>4786</v>
      </c>
    </row>
    <row r="130" spans="1:6" s="583" customFormat="1" x14ac:dyDescent="0.2">
      <c r="A130" s="48" t="s">
        <v>70</v>
      </c>
      <c r="B130" s="49">
        <v>6357.8</v>
      </c>
      <c r="C130" s="49">
        <v>7643</v>
      </c>
      <c r="D130" s="49">
        <v>8009.93</v>
      </c>
      <c r="E130" s="49">
        <v>8897.14</v>
      </c>
      <c r="F130" s="49">
        <v>9511.4009999999998</v>
      </c>
    </row>
    <row r="131" spans="1:6" s="583" customFormat="1" x14ac:dyDescent="0.2">
      <c r="A131" s="48" t="s">
        <v>1237</v>
      </c>
      <c r="B131" s="49">
        <v>63.471710000000002</v>
      </c>
      <c r="C131" s="49">
        <v>78.311530000000005</v>
      </c>
      <c r="D131" s="49">
        <v>88.504190000000008</v>
      </c>
      <c r="E131" s="49">
        <v>100.1161</v>
      </c>
      <c r="F131" s="49">
        <v>116.108609</v>
      </c>
    </row>
    <row r="132" spans="1:6" s="583" customFormat="1" ht="14.25" x14ac:dyDescent="0.2">
      <c r="A132" s="331" t="s">
        <v>1240</v>
      </c>
      <c r="B132" s="49"/>
      <c r="C132" s="49"/>
      <c r="D132" s="49"/>
      <c r="E132" s="49"/>
      <c r="F132" s="49"/>
    </row>
    <row r="133" spans="1:6" s="583" customFormat="1" x14ac:dyDescent="0.2">
      <c r="A133" s="82" t="s">
        <v>63</v>
      </c>
      <c r="B133" s="29">
        <v>1</v>
      </c>
      <c r="C133" s="29">
        <v>1</v>
      </c>
      <c r="D133" s="29">
        <v>1</v>
      </c>
      <c r="E133" s="29">
        <v>1</v>
      </c>
      <c r="F133" s="29">
        <v>1</v>
      </c>
    </row>
    <row r="134" spans="1:6" s="583" customFormat="1" x14ac:dyDescent="0.2">
      <c r="A134" s="82" t="s">
        <v>56</v>
      </c>
      <c r="B134" s="29">
        <v>1580</v>
      </c>
      <c r="C134" s="29">
        <v>1568</v>
      </c>
      <c r="D134" s="29">
        <v>1571</v>
      </c>
      <c r="E134" s="29">
        <v>1667</v>
      </c>
      <c r="F134" s="29">
        <v>1669</v>
      </c>
    </row>
    <row r="135" spans="1:6" s="583" customFormat="1" x14ac:dyDescent="0.2">
      <c r="A135" s="82" t="s">
        <v>1237</v>
      </c>
      <c r="B135" s="49" t="s">
        <v>19</v>
      </c>
      <c r="C135" s="49" t="s">
        <v>19</v>
      </c>
      <c r="D135" s="49" t="s">
        <v>19</v>
      </c>
      <c r="E135" s="49" t="s">
        <v>19</v>
      </c>
      <c r="F135" s="49" t="s">
        <v>19</v>
      </c>
    </row>
    <row r="136" spans="1:6" s="583" customFormat="1" ht="14.25" x14ac:dyDescent="0.2">
      <c r="A136" s="532" t="s">
        <v>1241</v>
      </c>
      <c r="B136" s="49"/>
      <c r="C136" s="49"/>
      <c r="D136" s="49"/>
      <c r="E136" s="49"/>
      <c r="F136" s="49"/>
    </row>
    <row r="137" spans="1:6" s="583" customFormat="1" x14ac:dyDescent="0.2">
      <c r="A137" s="82" t="s">
        <v>63</v>
      </c>
      <c r="B137" s="29">
        <v>112</v>
      </c>
      <c r="C137" s="29">
        <v>162</v>
      </c>
      <c r="D137" s="29">
        <v>182</v>
      </c>
      <c r="E137" s="29">
        <v>191</v>
      </c>
      <c r="F137" s="29">
        <v>194</v>
      </c>
    </row>
    <row r="138" spans="1:6" s="583" customFormat="1" x14ac:dyDescent="0.2">
      <c r="A138" s="82" t="s">
        <v>56</v>
      </c>
      <c r="B138" s="29">
        <v>2164</v>
      </c>
      <c r="C138" s="29">
        <v>2745</v>
      </c>
      <c r="D138" s="29">
        <v>2845</v>
      </c>
      <c r="E138" s="29">
        <v>2983</v>
      </c>
      <c r="F138" s="29">
        <v>3117</v>
      </c>
    </row>
    <row r="139" spans="1:6" s="583" customFormat="1" x14ac:dyDescent="0.2">
      <c r="A139" s="82" t="s">
        <v>1237</v>
      </c>
      <c r="B139" s="49">
        <v>63.471710000000002</v>
      </c>
      <c r="C139" s="49">
        <v>78.311530000000005</v>
      </c>
      <c r="D139" s="49">
        <v>88.504190000000008</v>
      </c>
      <c r="E139" s="49">
        <v>100.1161</v>
      </c>
      <c r="F139" s="49">
        <v>116.108609</v>
      </c>
    </row>
    <row r="140" spans="1:6" s="583" customFormat="1" x14ac:dyDescent="0.2">
      <c r="A140" s="48"/>
      <c r="B140" s="49"/>
      <c r="C140" s="49"/>
      <c r="D140" s="49"/>
      <c r="E140" s="49"/>
      <c r="F140" s="49"/>
    </row>
    <row r="141" spans="1:6" s="583" customFormat="1" x14ac:dyDescent="0.2">
      <c r="A141" s="5" t="s">
        <v>73</v>
      </c>
      <c r="B141" s="49"/>
      <c r="C141" s="49"/>
      <c r="D141" s="49"/>
      <c r="E141" s="49"/>
      <c r="F141" s="49"/>
    </row>
    <row r="142" spans="1:6" s="583" customFormat="1" x14ac:dyDescent="0.2">
      <c r="A142" s="48" t="s">
        <v>63</v>
      </c>
      <c r="B142" s="29">
        <v>163</v>
      </c>
      <c r="C142" s="29">
        <v>216</v>
      </c>
      <c r="D142" s="29">
        <v>236</v>
      </c>
      <c r="E142" s="29">
        <v>245</v>
      </c>
      <c r="F142" s="29">
        <v>249</v>
      </c>
    </row>
    <row r="143" spans="1:6" s="583" customFormat="1" x14ac:dyDescent="0.2">
      <c r="A143" s="48" t="s">
        <v>56</v>
      </c>
      <c r="B143" s="29">
        <v>16722</v>
      </c>
      <c r="C143" s="29">
        <v>17491</v>
      </c>
      <c r="D143" s="29">
        <v>17771</v>
      </c>
      <c r="E143" s="29">
        <v>17500</v>
      </c>
      <c r="F143" s="29">
        <v>17940</v>
      </c>
    </row>
    <row r="144" spans="1:6" s="583" customFormat="1" ht="25.5" x14ac:dyDescent="0.2">
      <c r="A144" s="24" t="s">
        <v>699</v>
      </c>
      <c r="B144" s="49">
        <v>86198.187999999995</v>
      </c>
      <c r="C144" s="49">
        <v>86870</v>
      </c>
      <c r="D144" s="49">
        <v>85508.020999999993</v>
      </c>
      <c r="E144" s="49">
        <v>92976</v>
      </c>
      <c r="F144" s="49">
        <v>101251.038</v>
      </c>
    </row>
    <row r="145" spans="1:6" s="583" customFormat="1" ht="25.5" x14ac:dyDescent="0.2">
      <c r="A145" s="330" t="s">
        <v>64</v>
      </c>
      <c r="B145" s="51">
        <v>19759.86</v>
      </c>
      <c r="C145" s="51">
        <v>21411.15</v>
      </c>
      <c r="D145" s="51">
        <v>24710.83</v>
      </c>
      <c r="E145" s="51">
        <v>27871.399000000001</v>
      </c>
      <c r="F145" s="51">
        <v>32496.901000000002</v>
      </c>
    </row>
    <row r="146" spans="1:6" s="583" customFormat="1" ht="25.5" x14ac:dyDescent="0.2">
      <c r="A146" s="24" t="s">
        <v>1242</v>
      </c>
      <c r="B146" s="49">
        <v>1992.9840000000002</v>
      </c>
      <c r="C146" s="49">
        <v>2347.9810000000002</v>
      </c>
      <c r="D146" s="49">
        <v>2639.0120000000002</v>
      </c>
      <c r="E146" s="49">
        <v>3011.605</v>
      </c>
      <c r="F146" s="49">
        <v>3398.58</v>
      </c>
    </row>
    <row r="147" spans="1:6" s="583" customFormat="1" ht="13.5" customHeight="1" x14ac:dyDescent="0.2">
      <c r="A147" s="1106" t="s">
        <v>453</v>
      </c>
      <c r="B147" s="1225"/>
      <c r="C147" s="1225"/>
      <c r="D147" s="1225"/>
      <c r="E147" s="1225"/>
      <c r="F147" s="1225"/>
    </row>
    <row r="148" spans="1:6" s="583" customFormat="1" x14ac:dyDescent="0.2">
      <c r="A148" s="24"/>
      <c r="B148" s="49"/>
      <c r="C148" s="49"/>
      <c r="D148" s="49"/>
      <c r="E148" s="49"/>
      <c r="F148" s="49"/>
    </row>
    <row r="149" spans="1:6" s="583" customFormat="1" x14ac:dyDescent="0.2">
      <c r="A149" s="24"/>
      <c r="B149" s="49"/>
      <c r="C149" s="49"/>
      <c r="D149" s="49"/>
      <c r="E149" s="49"/>
      <c r="F149" s="49"/>
    </row>
    <row r="150" spans="1:6" s="583" customFormat="1" x14ac:dyDescent="0.2">
      <c r="A150" s="24"/>
      <c r="B150" s="49"/>
      <c r="C150" s="49"/>
      <c r="D150" s="49"/>
      <c r="E150" s="49"/>
      <c r="F150" s="49"/>
    </row>
    <row r="151" spans="1:6" s="583" customFormat="1" x14ac:dyDescent="0.2">
      <c r="A151" s="24"/>
      <c r="B151" s="49"/>
      <c r="C151" s="49"/>
      <c r="D151" s="49"/>
      <c r="E151" s="49"/>
      <c r="F151" s="49"/>
    </row>
    <row r="152" spans="1:6" s="583" customFormat="1" x14ac:dyDescent="0.2">
      <c r="A152" s="1172" t="s">
        <v>300</v>
      </c>
      <c r="B152" s="1172"/>
      <c r="C152" s="1172"/>
      <c r="D152" s="1172"/>
      <c r="E152" s="1172"/>
      <c r="F152" s="1172"/>
    </row>
    <row r="153" spans="1:6" s="583" customFormat="1" x14ac:dyDescent="0.2">
      <c r="A153" s="24"/>
      <c r="B153" s="49"/>
      <c r="C153" s="49"/>
      <c r="D153" s="49"/>
      <c r="E153" s="49"/>
      <c r="F153" s="49"/>
    </row>
    <row r="154" spans="1:6" s="583" customFormat="1" x14ac:dyDescent="0.2">
      <c r="A154" s="11"/>
      <c r="B154" s="12">
        <v>40909</v>
      </c>
      <c r="C154" s="12">
        <v>41275</v>
      </c>
      <c r="D154" s="12">
        <v>41640</v>
      </c>
      <c r="E154" s="12">
        <v>42005</v>
      </c>
      <c r="F154" s="12">
        <v>42370</v>
      </c>
    </row>
    <row r="155" spans="1:6" s="583" customFormat="1" x14ac:dyDescent="0.2">
      <c r="A155" s="30" t="s">
        <v>16</v>
      </c>
      <c r="B155" s="14"/>
      <c r="C155" s="14"/>
      <c r="D155" s="14"/>
      <c r="E155" s="14"/>
      <c r="F155" s="14"/>
    </row>
    <row r="156" spans="1:6" s="583" customFormat="1" x14ac:dyDescent="0.2">
      <c r="A156" s="5" t="s">
        <v>76</v>
      </c>
      <c r="B156" s="14"/>
      <c r="C156" s="14"/>
      <c r="D156" s="14"/>
      <c r="E156" s="14"/>
      <c r="F156" s="14"/>
    </row>
    <row r="157" spans="1:6" s="583" customFormat="1" x14ac:dyDescent="0.2">
      <c r="A157" s="48" t="s">
        <v>63</v>
      </c>
      <c r="B157" s="29" t="s">
        <v>19</v>
      </c>
      <c r="C157" s="29" t="s">
        <v>19</v>
      </c>
      <c r="D157" s="29" t="s">
        <v>19</v>
      </c>
      <c r="E157" s="29" t="s">
        <v>19</v>
      </c>
      <c r="F157" s="29" t="s">
        <v>19</v>
      </c>
    </row>
    <row r="158" spans="1:6" s="583" customFormat="1" ht="25.5" x14ac:dyDescent="0.2">
      <c r="A158" s="34" t="s">
        <v>1243</v>
      </c>
      <c r="B158" s="62" t="s">
        <v>19</v>
      </c>
      <c r="C158" s="62" t="s">
        <v>19</v>
      </c>
      <c r="D158" s="62" t="s">
        <v>19</v>
      </c>
      <c r="E158" s="62" t="s">
        <v>19</v>
      </c>
      <c r="F158" s="62" t="s">
        <v>19</v>
      </c>
    </row>
    <row r="159" spans="1:6" ht="42" customHeight="1" x14ac:dyDescent="0.2">
      <c r="A159" s="1103" t="s">
        <v>1244</v>
      </c>
      <c r="B159" s="1104"/>
      <c r="C159" s="1104"/>
      <c r="D159" s="1104"/>
      <c r="E159" s="1104"/>
      <c r="F159" s="1104"/>
    </row>
    <row r="160" spans="1:6" x14ac:dyDescent="0.2">
      <c r="A160" s="33"/>
      <c r="B160" s="10"/>
      <c r="C160" s="10"/>
      <c r="D160" s="10"/>
      <c r="E160" s="10"/>
      <c r="F160" s="10"/>
    </row>
    <row r="163" spans="1:6" x14ac:dyDescent="0.2">
      <c r="A163" s="1102" t="s">
        <v>78</v>
      </c>
      <c r="B163" s="1102"/>
      <c r="C163" s="1102"/>
      <c r="D163" s="1102"/>
      <c r="E163" s="1102"/>
      <c r="F163" s="1102"/>
    </row>
    <row r="164" spans="1:6" s="582" customFormat="1" ht="15" x14ac:dyDescent="0.25">
      <c r="A164" s="1101" t="s">
        <v>79</v>
      </c>
      <c r="B164" s="1101"/>
      <c r="C164" s="1101"/>
      <c r="D164" s="1101"/>
      <c r="E164" s="1101"/>
      <c r="F164" s="1101"/>
    </row>
    <row r="165" spans="1:6" x14ac:dyDescent="0.2">
      <c r="A165" s="22" t="s">
        <v>54</v>
      </c>
    </row>
    <row r="167" spans="1:6" x14ac:dyDescent="0.2">
      <c r="A167" s="11"/>
      <c r="B167" s="12">
        <v>40909</v>
      </c>
      <c r="C167" s="12">
        <v>41275</v>
      </c>
      <c r="D167" s="12">
        <v>41640</v>
      </c>
      <c r="E167" s="12">
        <v>42005</v>
      </c>
      <c r="F167" s="12">
        <v>42370</v>
      </c>
    </row>
    <row r="168" spans="1:6" x14ac:dyDescent="0.2">
      <c r="A168" s="63" t="s">
        <v>80</v>
      </c>
      <c r="B168" s="64"/>
      <c r="C168" s="64"/>
      <c r="D168" s="64"/>
      <c r="E168" s="64"/>
      <c r="F168" s="64"/>
    </row>
    <row r="169" spans="1:6" ht="14.25" x14ac:dyDescent="0.2">
      <c r="A169" s="33" t="s">
        <v>614</v>
      </c>
      <c r="B169" s="29">
        <v>139489.58300000001</v>
      </c>
      <c r="C169" s="29">
        <v>152784.36300000001</v>
      </c>
      <c r="D169" s="29">
        <v>163196.92600000001</v>
      </c>
      <c r="E169" s="29">
        <v>171337.141</v>
      </c>
      <c r="F169" s="29">
        <v>168351.989</v>
      </c>
    </row>
    <row r="170" spans="1:6" x14ac:dyDescent="0.2">
      <c r="A170" s="66" t="s">
        <v>82</v>
      </c>
      <c r="B170" s="29">
        <v>112685.38</v>
      </c>
      <c r="C170" s="29">
        <v>126052.94</v>
      </c>
      <c r="D170" s="29">
        <v>134640.48199999999</v>
      </c>
      <c r="E170" s="29">
        <v>141700.234</v>
      </c>
      <c r="F170" s="29">
        <v>137125.28100000002</v>
      </c>
    </row>
    <row r="171" spans="1:6" s="583" customFormat="1" x14ac:dyDescent="0.2">
      <c r="A171" s="66" t="s">
        <v>83</v>
      </c>
      <c r="B171" s="29" t="s">
        <v>19</v>
      </c>
      <c r="C171" s="29" t="s">
        <v>19</v>
      </c>
      <c r="D171" s="29" t="s">
        <v>19</v>
      </c>
      <c r="E171" s="29" t="s">
        <v>19</v>
      </c>
      <c r="F171" s="29" t="s">
        <v>19</v>
      </c>
    </row>
    <row r="172" spans="1:6" s="583" customFormat="1" x14ac:dyDescent="0.2">
      <c r="A172" s="66" t="s">
        <v>703</v>
      </c>
      <c r="B172" s="29">
        <v>25369.095000000001</v>
      </c>
      <c r="C172" s="29">
        <v>25887.321</v>
      </c>
      <c r="D172" s="29">
        <v>28549.24</v>
      </c>
      <c r="E172" s="29">
        <v>29636.906999999999</v>
      </c>
      <c r="F172" s="29">
        <v>31226.708000000002</v>
      </c>
    </row>
    <row r="173" spans="1:6" s="583" customFormat="1" x14ac:dyDescent="0.2">
      <c r="A173" s="33" t="s">
        <v>85</v>
      </c>
      <c r="B173" s="29" t="s">
        <v>18</v>
      </c>
      <c r="C173" s="29" t="s">
        <v>18</v>
      </c>
      <c r="D173" s="29" t="s">
        <v>18</v>
      </c>
      <c r="E173" s="29" t="s">
        <v>18</v>
      </c>
      <c r="F173" s="29" t="s">
        <v>18</v>
      </c>
    </row>
    <row r="174" spans="1:6" s="583" customFormat="1" ht="25.5" hidden="1" x14ac:dyDescent="0.2">
      <c r="A174" s="68" t="s">
        <v>86</v>
      </c>
      <c r="B174" s="69" t="s">
        <v>18</v>
      </c>
      <c r="C174" s="69" t="s">
        <v>18</v>
      </c>
      <c r="D174" s="69" t="s">
        <v>18</v>
      </c>
      <c r="E174" s="69" t="s">
        <v>18</v>
      </c>
      <c r="F174" s="69" t="s">
        <v>18</v>
      </c>
    </row>
    <row r="175" spans="1:6" s="583" customFormat="1" x14ac:dyDescent="0.2">
      <c r="A175" s="70"/>
      <c r="B175" s="71"/>
      <c r="C175" s="71"/>
      <c r="D175" s="71"/>
      <c r="E175" s="71"/>
      <c r="F175" s="71"/>
    </row>
    <row r="176" spans="1:6" s="583" customFormat="1" ht="25.5" x14ac:dyDescent="0.2">
      <c r="A176" s="72" t="s">
        <v>87</v>
      </c>
      <c r="B176" s="73">
        <v>139489.58300000001</v>
      </c>
      <c r="C176" s="73">
        <v>152784.36300000001</v>
      </c>
      <c r="D176" s="73">
        <v>163196.92600000001</v>
      </c>
      <c r="E176" s="73">
        <v>171337.141</v>
      </c>
      <c r="F176" s="73">
        <v>168351.989</v>
      </c>
    </row>
    <row r="177" spans="1:6" s="583" customFormat="1" ht="25.5" x14ac:dyDescent="0.2">
      <c r="A177" s="70" t="s">
        <v>88</v>
      </c>
      <c r="B177" s="69">
        <v>0</v>
      </c>
      <c r="C177" s="69">
        <v>0</v>
      </c>
      <c r="D177" s="69">
        <v>0</v>
      </c>
      <c r="E177" s="69">
        <v>0</v>
      </c>
      <c r="F177" s="69">
        <v>0</v>
      </c>
    </row>
    <row r="178" spans="1:6" s="583" customFormat="1" x14ac:dyDescent="0.2">
      <c r="A178" s="70"/>
      <c r="B178" s="71"/>
      <c r="C178" s="71"/>
      <c r="D178" s="71"/>
      <c r="E178" s="71"/>
      <c r="F178" s="71"/>
    </row>
    <row r="179" spans="1:6" s="583" customFormat="1" x14ac:dyDescent="0.2">
      <c r="A179" s="30" t="s">
        <v>16</v>
      </c>
      <c r="B179" s="71"/>
      <c r="C179" s="71"/>
      <c r="D179" s="71"/>
      <c r="E179" s="71"/>
      <c r="F179" s="71"/>
    </row>
    <row r="180" spans="1:6" s="583" customFormat="1" x14ac:dyDescent="0.2">
      <c r="A180" s="3" t="s">
        <v>89</v>
      </c>
      <c r="B180" s="29" t="s">
        <v>18</v>
      </c>
      <c r="C180" s="29" t="s">
        <v>18</v>
      </c>
      <c r="D180" s="29" t="s">
        <v>18</v>
      </c>
      <c r="E180" s="29" t="s">
        <v>18</v>
      </c>
      <c r="F180" s="29" t="s">
        <v>18</v>
      </c>
    </row>
    <row r="181" spans="1:6" s="583" customFormat="1" x14ac:dyDescent="0.2">
      <c r="A181" s="48"/>
      <c r="B181" s="29"/>
      <c r="C181" s="29"/>
      <c r="D181" s="29"/>
      <c r="E181" s="29"/>
      <c r="F181" s="29"/>
    </row>
    <row r="182" spans="1:6" s="583" customFormat="1" x14ac:dyDescent="0.2">
      <c r="A182" s="74" t="s">
        <v>90</v>
      </c>
      <c r="B182" s="29"/>
      <c r="C182" s="29"/>
      <c r="D182" s="29"/>
      <c r="E182" s="29"/>
      <c r="F182" s="29"/>
    </row>
    <row r="183" spans="1:6" s="583" customFormat="1" x14ac:dyDescent="0.2">
      <c r="A183" s="24" t="s">
        <v>91</v>
      </c>
      <c r="B183" s="29">
        <v>40549</v>
      </c>
      <c r="C183" s="29">
        <v>40192</v>
      </c>
      <c r="D183" s="29">
        <v>43012</v>
      </c>
      <c r="E183" s="29">
        <v>45895</v>
      </c>
      <c r="F183" s="29">
        <v>48118</v>
      </c>
    </row>
    <row r="184" spans="1:6" s="583" customFormat="1" x14ac:dyDescent="0.2">
      <c r="A184" s="75" t="s">
        <v>92</v>
      </c>
      <c r="B184" s="69">
        <v>40549</v>
      </c>
      <c r="C184" s="69">
        <v>40192</v>
      </c>
      <c r="D184" s="69">
        <v>43012</v>
      </c>
      <c r="E184" s="69">
        <v>45895</v>
      </c>
      <c r="F184" s="69">
        <v>48118</v>
      </c>
    </row>
    <row r="185" spans="1:6" s="583" customFormat="1" x14ac:dyDescent="0.2">
      <c r="A185" s="75" t="s">
        <v>93</v>
      </c>
      <c r="B185" s="69" t="s">
        <v>19</v>
      </c>
      <c r="C185" s="69" t="s">
        <v>19</v>
      </c>
      <c r="D185" s="69" t="s">
        <v>19</v>
      </c>
      <c r="E185" s="69" t="s">
        <v>19</v>
      </c>
      <c r="F185" s="69" t="s">
        <v>19</v>
      </c>
    </row>
    <row r="186" spans="1:6" s="583" customFormat="1" x14ac:dyDescent="0.2">
      <c r="A186" s="24" t="s">
        <v>94</v>
      </c>
      <c r="B186" s="29">
        <v>621628</v>
      </c>
      <c r="C186" s="29">
        <v>682078</v>
      </c>
      <c r="D186" s="29">
        <v>765200</v>
      </c>
      <c r="E186" s="29">
        <v>864744</v>
      </c>
      <c r="F186" s="29">
        <v>895400</v>
      </c>
    </row>
    <row r="187" spans="1:6" s="583" customFormat="1" x14ac:dyDescent="0.2">
      <c r="A187" s="75" t="s">
        <v>95</v>
      </c>
      <c r="B187" s="69" t="s">
        <v>19</v>
      </c>
      <c r="C187" s="69" t="s">
        <v>19</v>
      </c>
      <c r="D187" s="69" t="s">
        <v>19</v>
      </c>
      <c r="E187" s="69" t="s">
        <v>19</v>
      </c>
      <c r="F187" s="69" t="s">
        <v>19</v>
      </c>
    </row>
    <row r="188" spans="1:6" s="583" customFormat="1" x14ac:dyDescent="0.2">
      <c r="A188" s="24" t="s">
        <v>96</v>
      </c>
      <c r="B188" s="29" t="s">
        <v>18</v>
      </c>
      <c r="C188" s="29" t="s">
        <v>18</v>
      </c>
      <c r="D188" s="29" t="s">
        <v>18</v>
      </c>
      <c r="E188" s="29" t="s">
        <v>18</v>
      </c>
      <c r="F188" s="29" t="s">
        <v>18</v>
      </c>
    </row>
    <row r="189" spans="1:6" s="583" customFormat="1" x14ac:dyDescent="0.2">
      <c r="A189" s="75" t="s">
        <v>97</v>
      </c>
      <c r="B189" s="69" t="s">
        <v>18</v>
      </c>
      <c r="C189" s="69" t="s">
        <v>18</v>
      </c>
      <c r="D189" s="69" t="s">
        <v>18</v>
      </c>
      <c r="E189" s="69" t="s">
        <v>18</v>
      </c>
      <c r="F189" s="69" t="s">
        <v>18</v>
      </c>
    </row>
    <row r="190" spans="1:6" s="583" customFormat="1" x14ac:dyDescent="0.2">
      <c r="A190" s="332" t="s">
        <v>98</v>
      </c>
      <c r="B190" s="42" t="s">
        <v>18</v>
      </c>
      <c r="C190" s="42" t="s">
        <v>18</v>
      </c>
      <c r="D190" s="42" t="s">
        <v>18</v>
      </c>
      <c r="E190" s="42" t="s">
        <v>18</v>
      </c>
      <c r="F190" s="42" t="s">
        <v>18</v>
      </c>
    </row>
    <row r="191" spans="1:6" ht="14.25" customHeight="1" x14ac:dyDescent="0.2">
      <c r="A191" s="1103" t="s">
        <v>1245</v>
      </c>
      <c r="B191" s="1104"/>
      <c r="C191" s="1104"/>
      <c r="D191" s="1104"/>
      <c r="E191" s="1104"/>
      <c r="F191" s="1104"/>
    </row>
    <row r="196" spans="1:6" x14ac:dyDescent="0.2">
      <c r="A196" s="1102" t="s">
        <v>100</v>
      </c>
      <c r="B196" s="1102"/>
      <c r="C196" s="1102"/>
      <c r="D196" s="1102"/>
      <c r="E196" s="1102"/>
      <c r="F196" s="1102"/>
    </row>
    <row r="197" spans="1:6" s="582" customFormat="1" ht="15" x14ac:dyDescent="0.25">
      <c r="A197" s="1101" t="s">
        <v>101</v>
      </c>
      <c r="B197" s="1101"/>
      <c r="C197" s="1101"/>
      <c r="D197" s="1101"/>
      <c r="E197" s="1101"/>
      <c r="F197" s="1101"/>
    </row>
    <row r="198" spans="1:6" x14ac:dyDescent="0.2">
      <c r="A198" s="22" t="s">
        <v>102</v>
      </c>
    </row>
    <row r="200" spans="1:6" x14ac:dyDescent="0.2">
      <c r="A200" s="11"/>
      <c r="B200" s="12">
        <v>40909</v>
      </c>
      <c r="C200" s="12">
        <v>41275</v>
      </c>
      <c r="D200" s="12">
        <v>41640</v>
      </c>
      <c r="E200" s="12">
        <v>42005</v>
      </c>
      <c r="F200" s="12">
        <v>42370</v>
      </c>
    </row>
    <row r="201" spans="1:6" x14ac:dyDescent="0.2">
      <c r="A201" s="5" t="s">
        <v>103</v>
      </c>
      <c r="B201" s="49"/>
      <c r="C201" s="49"/>
      <c r="D201" s="49"/>
      <c r="E201" s="49"/>
      <c r="F201" s="49"/>
    </row>
    <row r="202" spans="1:6" ht="14.25" x14ac:dyDescent="0.2">
      <c r="A202" s="3" t="s">
        <v>104</v>
      </c>
      <c r="B202" s="25">
        <v>991.26</v>
      </c>
      <c r="C202" s="25">
        <v>1057.55</v>
      </c>
      <c r="D202" s="25">
        <v>1090.3</v>
      </c>
      <c r="E202" s="25">
        <v>1135.1400000000001</v>
      </c>
      <c r="F202" s="25">
        <v>1183.3969999999999</v>
      </c>
    </row>
    <row r="203" spans="1:6" x14ac:dyDescent="0.2">
      <c r="A203" s="75" t="s">
        <v>105</v>
      </c>
      <c r="B203" s="32" t="s">
        <v>19</v>
      </c>
      <c r="C203" s="32" t="s">
        <v>19</v>
      </c>
      <c r="D203" s="32" t="s">
        <v>19</v>
      </c>
      <c r="E203" s="32" t="s">
        <v>19</v>
      </c>
      <c r="F203" s="32" t="s">
        <v>19</v>
      </c>
    </row>
    <row r="204" spans="1:6" x14ac:dyDescent="0.2">
      <c r="A204" s="75" t="s">
        <v>106</v>
      </c>
      <c r="B204" s="32">
        <v>991.26</v>
      </c>
      <c r="C204" s="32">
        <v>1057.55</v>
      </c>
      <c r="D204" s="32">
        <v>1090.3</v>
      </c>
      <c r="E204" s="32">
        <v>1135.1400000000001</v>
      </c>
      <c r="F204" s="32">
        <v>1183.3969999999999</v>
      </c>
    </row>
    <row r="205" spans="1:6" x14ac:dyDescent="0.2">
      <c r="A205" s="3" t="s">
        <v>107</v>
      </c>
      <c r="B205" s="25">
        <v>58.65</v>
      </c>
      <c r="C205" s="25">
        <v>62.81</v>
      </c>
      <c r="D205" s="25">
        <v>70.27</v>
      </c>
      <c r="E205" s="25">
        <v>79.989999999999995</v>
      </c>
      <c r="F205" s="25">
        <v>92.96</v>
      </c>
    </row>
    <row r="206" spans="1:6" ht="14.25" x14ac:dyDescent="0.2">
      <c r="A206" s="3" t="s">
        <v>1246</v>
      </c>
      <c r="B206" s="25">
        <v>1516.06</v>
      </c>
      <c r="C206" s="25">
        <v>1759.68</v>
      </c>
      <c r="D206" s="25">
        <v>1973.44</v>
      </c>
      <c r="E206" s="25">
        <v>2314.16</v>
      </c>
      <c r="F206" s="25">
        <v>2572.375</v>
      </c>
    </row>
    <row r="207" spans="1:6" x14ac:dyDescent="0.2">
      <c r="A207" s="75" t="s">
        <v>109</v>
      </c>
      <c r="B207" s="32">
        <v>930.5</v>
      </c>
      <c r="C207" s="32">
        <v>1116.02</v>
      </c>
      <c r="D207" s="32">
        <v>1296.6099999999999</v>
      </c>
      <c r="E207" s="32">
        <v>1588.61</v>
      </c>
      <c r="F207" s="32">
        <v>1698.337</v>
      </c>
    </row>
    <row r="208" spans="1:6" ht="12.75" hidden="1" customHeight="1" x14ac:dyDescent="0.2">
      <c r="A208" s="79" t="s">
        <v>110</v>
      </c>
      <c r="B208" s="32" t="s">
        <v>19</v>
      </c>
      <c r="C208" s="32" t="s">
        <v>19</v>
      </c>
      <c r="D208" s="32" t="s">
        <v>19</v>
      </c>
      <c r="E208" s="32" t="s">
        <v>19</v>
      </c>
      <c r="F208" s="32" t="s">
        <v>19</v>
      </c>
    </row>
    <row r="209" spans="1:6" x14ac:dyDescent="0.2">
      <c r="A209" s="75" t="s">
        <v>526</v>
      </c>
      <c r="B209" s="32">
        <v>585.56100000000004</v>
      </c>
      <c r="C209" s="32">
        <v>643.66499999999996</v>
      </c>
      <c r="D209" s="32">
        <v>676.83699999999999</v>
      </c>
      <c r="E209" s="32">
        <v>725.553</v>
      </c>
      <c r="F209" s="32">
        <v>874.03800000000001</v>
      </c>
    </row>
    <row r="210" spans="1:6" x14ac:dyDescent="0.2">
      <c r="A210" s="3" t="s">
        <v>112</v>
      </c>
      <c r="B210" s="25" t="s">
        <v>18</v>
      </c>
      <c r="C210" s="25" t="s">
        <v>18</v>
      </c>
      <c r="D210" s="25" t="s">
        <v>18</v>
      </c>
      <c r="E210" s="25" t="s">
        <v>18</v>
      </c>
      <c r="F210" s="25" t="s">
        <v>18</v>
      </c>
    </row>
    <row r="211" spans="1:6" hidden="1" x14ac:dyDescent="0.2">
      <c r="A211" s="77" t="s">
        <v>113</v>
      </c>
      <c r="B211" s="32" t="s">
        <v>18</v>
      </c>
      <c r="C211" s="32" t="s">
        <v>18</v>
      </c>
      <c r="D211" s="32" t="s">
        <v>18</v>
      </c>
      <c r="E211" s="32" t="s">
        <v>18</v>
      </c>
      <c r="F211" s="32" t="s">
        <v>18</v>
      </c>
    </row>
    <row r="212" spans="1:6" hidden="1" x14ac:dyDescent="0.2">
      <c r="A212" s="77" t="s">
        <v>114</v>
      </c>
      <c r="B212" s="32" t="s">
        <v>18</v>
      </c>
      <c r="C212" s="32" t="s">
        <v>18</v>
      </c>
      <c r="D212" s="32" t="s">
        <v>18</v>
      </c>
      <c r="E212" s="32" t="s">
        <v>18</v>
      </c>
      <c r="F212" s="32" t="s">
        <v>18</v>
      </c>
    </row>
    <row r="213" spans="1:6" ht="14.25" x14ac:dyDescent="0.2">
      <c r="A213" s="3" t="s">
        <v>1247</v>
      </c>
      <c r="B213" s="25">
        <v>377.51799999999997</v>
      </c>
      <c r="C213" s="25">
        <v>348.279</v>
      </c>
      <c r="D213" s="25">
        <v>330.512</v>
      </c>
      <c r="E213" s="25">
        <v>311.46899999999999</v>
      </c>
      <c r="F213" s="25">
        <v>274.89100000000002</v>
      </c>
    </row>
    <row r="214" spans="1:6" ht="12.75" customHeight="1" x14ac:dyDescent="0.2">
      <c r="A214" s="80" t="s">
        <v>321</v>
      </c>
      <c r="B214" s="25" t="s">
        <v>19</v>
      </c>
      <c r="C214" s="25" t="s">
        <v>19</v>
      </c>
      <c r="D214" s="25" t="s">
        <v>19</v>
      </c>
      <c r="E214" s="25" t="s">
        <v>19</v>
      </c>
      <c r="F214" s="25" t="s">
        <v>19</v>
      </c>
    </row>
    <row r="215" spans="1:6" x14ac:dyDescent="0.2">
      <c r="A215" s="3"/>
      <c r="B215" s="25"/>
      <c r="C215" s="25"/>
      <c r="D215" s="25"/>
      <c r="E215" s="25"/>
      <c r="F215" s="25"/>
    </row>
    <row r="216" spans="1:6" ht="25.5" x14ac:dyDescent="0.2">
      <c r="A216" s="33" t="s">
        <v>117</v>
      </c>
      <c r="B216" s="25">
        <v>2943.49</v>
      </c>
      <c r="C216" s="25">
        <v>3228.32</v>
      </c>
      <c r="D216" s="25">
        <v>3464.52</v>
      </c>
      <c r="E216" s="25">
        <v>3840.77</v>
      </c>
      <c r="F216" s="25">
        <v>4123.6229999999996</v>
      </c>
    </row>
    <row r="217" spans="1:6" ht="14.25" x14ac:dyDescent="0.2">
      <c r="A217" s="70" t="s">
        <v>959</v>
      </c>
      <c r="B217" s="32">
        <v>13.32</v>
      </c>
      <c r="C217" s="32">
        <v>16.850000000000001</v>
      </c>
      <c r="D217" s="32">
        <v>16.59</v>
      </c>
      <c r="E217" s="32">
        <v>20.51</v>
      </c>
      <c r="F217" s="32" t="s">
        <v>18</v>
      </c>
    </row>
    <row r="218" spans="1:6" x14ac:dyDescent="0.2">
      <c r="A218" s="33"/>
      <c r="B218" s="25"/>
      <c r="C218" s="25"/>
      <c r="D218" s="25"/>
      <c r="E218" s="25"/>
      <c r="F218" s="25"/>
    </row>
    <row r="219" spans="1:6" x14ac:dyDescent="0.2">
      <c r="A219" s="43" t="s">
        <v>16</v>
      </c>
      <c r="B219" s="25"/>
      <c r="C219" s="25"/>
      <c r="D219" s="25"/>
      <c r="E219" s="25"/>
      <c r="F219" s="25"/>
    </row>
    <row r="220" spans="1:6" x14ac:dyDescent="0.2">
      <c r="A220" s="33" t="s">
        <v>119</v>
      </c>
      <c r="B220" s="25" t="s">
        <v>18</v>
      </c>
      <c r="C220" s="25" t="s">
        <v>18</v>
      </c>
      <c r="D220" s="25" t="s">
        <v>18</v>
      </c>
      <c r="E220" s="25" t="s">
        <v>18</v>
      </c>
      <c r="F220" s="25" t="s">
        <v>18</v>
      </c>
    </row>
    <row r="221" spans="1:6" x14ac:dyDescent="0.2">
      <c r="A221" s="48"/>
      <c r="B221" s="25"/>
      <c r="C221" s="25"/>
      <c r="D221" s="25"/>
      <c r="E221" s="25"/>
      <c r="F221" s="25"/>
    </row>
    <row r="222" spans="1:6" x14ac:dyDescent="0.2">
      <c r="A222" s="9" t="s">
        <v>120</v>
      </c>
      <c r="B222" s="25"/>
      <c r="C222" s="25"/>
      <c r="D222" s="25"/>
      <c r="E222" s="25"/>
      <c r="F222" s="25"/>
    </row>
    <row r="223" spans="1:6" x14ac:dyDescent="0.2">
      <c r="A223" s="80" t="s">
        <v>121</v>
      </c>
      <c r="B223" s="25"/>
      <c r="C223" s="25"/>
      <c r="D223" s="25"/>
      <c r="E223" s="25"/>
      <c r="F223" s="25"/>
    </row>
    <row r="224" spans="1:6" x14ac:dyDescent="0.2">
      <c r="A224" s="82" t="s">
        <v>129</v>
      </c>
      <c r="B224" s="25">
        <v>1438.836</v>
      </c>
      <c r="C224" s="25">
        <v>1488.056</v>
      </c>
      <c r="D224" s="25">
        <v>1605.787</v>
      </c>
      <c r="E224" s="25">
        <v>1598.7529999999999</v>
      </c>
      <c r="F224" s="25">
        <v>1765.71</v>
      </c>
    </row>
    <row r="225" spans="1:6" x14ac:dyDescent="0.2">
      <c r="A225" s="83" t="s">
        <v>123</v>
      </c>
      <c r="B225" s="32">
        <v>1438.836</v>
      </c>
      <c r="C225" s="32">
        <v>1488.056</v>
      </c>
      <c r="D225" s="32">
        <v>1605.787</v>
      </c>
      <c r="E225" s="32">
        <v>1598.7529999999999</v>
      </c>
      <c r="F225" s="32">
        <v>1765.71</v>
      </c>
    </row>
    <row r="226" spans="1:6" x14ac:dyDescent="0.2">
      <c r="A226" s="83" t="s">
        <v>124</v>
      </c>
      <c r="B226" s="32" t="s">
        <v>19</v>
      </c>
      <c r="C226" s="32" t="s">
        <v>19</v>
      </c>
      <c r="D226" s="32" t="s">
        <v>19</v>
      </c>
      <c r="E226" s="32" t="s">
        <v>19</v>
      </c>
      <c r="F226" s="32" t="s">
        <v>19</v>
      </c>
    </row>
    <row r="227" spans="1:6" ht="12.75" customHeight="1" x14ac:dyDescent="0.2">
      <c r="A227" s="84" t="s">
        <v>125</v>
      </c>
      <c r="B227" s="25">
        <v>1558.1690000000001</v>
      </c>
      <c r="C227" s="25">
        <v>1802.836</v>
      </c>
      <c r="D227" s="25">
        <v>2020.6469999999999</v>
      </c>
      <c r="E227" s="25">
        <v>2344.96</v>
      </c>
      <c r="F227" s="25">
        <v>2578.1840000000002</v>
      </c>
    </row>
    <row r="228" spans="1:6" x14ac:dyDescent="0.2">
      <c r="A228" s="85" t="s">
        <v>126</v>
      </c>
      <c r="B228" s="25" t="s">
        <v>18</v>
      </c>
      <c r="C228" s="25" t="s">
        <v>18</v>
      </c>
      <c r="D228" s="25" t="s">
        <v>18</v>
      </c>
      <c r="E228" s="25" t="s">
        <v>18</v>
      </c>
      <c r="F228" s="25" t="s">
        <v>18</v>
      </c>
    </row>
    <row r="229" spans="1:6" x14ac:dyDescent="0.2">
      <c r="A229" s="82" t="s">
        <v>127</v>
      </c>
      <c r="B229" s="25" t="s">
        <v>18</v>
      </c>
      <c r="C229" s="25" t="s">
        <v>18</v>
      </c>
      <c r="D229" s="25" t="s">
        <v>18</v>
      </c>
      <c r="E229" s="25" t="s">
        <v>18</v>
      </c>
      <c r="F229" s="25" t="s">
        <v>18</v>
      </c>
    </row>
    <row r="230" spans="1:6" x14ac:dyDescent="0.2">
      <c r="A230" s="3" t="s">
        <v>128</v>
      </c>
      <c r="B230" s="25"/>
      <c r="C230" s="25"/>
      <c r="D230" s="25"/>
      <c r="E230" s="25"/>
      <c r="F230" s="25"/>
    </row>
    <row r="231" spans="1:6" x14ac:dyDescent="0.2">
      <c r="A231" s="82" t="s">
        <v>129</v>
      </c>
      <c r="B231" s="25">
        <v>1422.1769999999999</v>
      </c>
      <c r="C231" s="25">
        <v>1470.809</v>
      </c>
      <c r="D231" s="25">
        <v>1588.8510000000001</v>
      </c>
      <c r="E231" s="25">
        <v>1580.7660000000001</v>
      </c>
      <c r="F231" s="25">
        <v>1746.5630000000001</v>
      </c>
    </row>
    <row r="232" spans="1:6" x14ac:dyDescent="0.2">
      <c r="A232" s="335" t="s">
        <v>123</v>
      </c>
      <c r="B232" s="32">
        <v>1422.18</v>
      </c>
      <c r="C232" s="32">
        <v>1470.82</v>
      </c>
      <c r="D232" s="32">
        <v>1536.75</v>
      </c>
      <c r="E232" s="32">
        <v>1580.77</v>
      </c>
      <c r="F232" s="32">
        <v>1746.5630000000001</v>
      </c>
    </row>
    <row r="233" spans="1:6" x14ac:dyDescent="0.2">
      <c r="A233" s="335" t="s">
        <v>124</v>
      </c>
      <c r="B233" s="32" t="s">
        <v>19</v>
      </c>
      <c r="C233" s="32" t="s">
        <v>19</v>
      </c>
      <c r="D233" s="32" t="s">
        <v>19</v>
      </c>
      <c r="E233" s="32" t="s">
        <v>19</v>
      </c>
      <c r="F233" s="32" t="s">
        <v>19</v>
      </c>
    </row>
    <row r="234" spans="1:6" ht="14.25" x14ac:dyDescent="0.2">
      <c r="A234" s="84" t="s">
        <v>436</v>
      </c>
      <c r="B234" s="25">
        <v>1526.5</v>
      </c>
      <c r="C234" s="25">
        <v>1767.45</v>
      </c>
      <c r="D234" s="25">
        <v>1976.19</v>
      </c>
      <c r="E234" s="25">
        <v>2294.11</v>
      </c>
      <c r="F234" s="25">
        <v>2515.165</v>
      </c>
    </row>
    <row r="235" spans="1:6" x14ac:dyDescent="0.2">
      <c r="A235" s="85" t="s">
        <v>126</v>
      </c>
      <c r="B235" s="25" t="s">
        <v>18</v>
      </c>
      <c r="C235" s="25" t="s">
        <v>18</v>
      </c>
      <c r="D235" s="25" t="s">
        <v>18</v>
      </c>
      <c r="E235" s="25" t="s">
        <v>18</v>
      </c>
      <c r="F235" s="25" t="s">
        <v>18</v>
      </c>
    </row>
    <row r="236" spans="1:6" x14ac:dyDescent="0.2">
      <c r="A236" s="85" t="s">
        <v>127</v>
      </c>
      <c r="B236" s="25" t="s">
        <v>18</v>
      </c>
      <c r="C236" s="25" t="s">
        <v>18</v>
      </c>
      <c r="D236" s="25" t="s">
        <v>18</v>
      </c>
      <c r="E236" s="25" t="s">
        <v>18</v>
      </c>
      <c r="F236" s="25" t="s">
        <v>18</v>
      </c>
    </row>
    <row r="237" spans="1:6" x14ac:dyDescent="0.2">
      <c r="A237" s="3" t="s">
        <v>130</v>
      </c>
      <c r="B237" s="99"/>
      <c r="C237" s="99"/>
      <c r="D237" s="99"/>
      <c r="E237" s="99"/>
      <c r="F237" s="99"/>
    </row>
    <row r="238" spans="1:6" x14ac:dyDescent="0.2">
      <c r="A238" s="82" t="s">
        <v>129</v>
      </c>
      <c r="B238" s="99">
        <v>16.658999999999999</v>
      </c>
      <c r="C238" s="99">
        <v>17.247</v>
      </c>
      <c r="D238" s="99">
        <v>16.936</v>
      </c>
      <c r="E238" s="99">
        <v>17.986999999999998</v>
      </c>
      <c r="F238" s="99">
        <v>19.146999999999998</v>
      </c>
    </row>
    <row r="239" spans="1:6" x14ac:dyDescent="0.2">
      <c r="A239" s="335" t="s">
        <v>123</v>
      </c>
      <c r="B239" s="159">
        <v>16.658999999999999</v>
      </c>
      <c r="C239" s="99">
        <v>17.247</v>
      </c>
      <c r="D239" s="159">
        <v>16.936</v>
      </c>
      <c r="E239" s="159">
        <v>17.986999999999998</v>
      </c>
      <c r="F239" s="159">
        <v>19.146999999999998</v>
      </c>
    </row>
    <row r="240" spans="1:6" x14ac:dyDescent="0.2">
      <c r="A240" s="335" t="s">
        <v>124</v>
      </c>
      <c r="B240" s="32" t="s">
        <v>19</v>
      </c>
      <c r="C240" s="32" t="s">
        <v>19</v>
      </c>
      <c r="D240" s="32" t="s">
        <v>19</v>
      </c>
      <c r="E240" s="32" t="s">
        <v>19</v>
      </c>
      <c r="F240" s="32" t="s">
        <v>19</v>
      </c>
    </row>
    <row r="241" spans="1:6" x14ac:dyDescent="0.2">
      <c r="A241" s="84" t="s">
        <v>125</v>
      </c>
      <c r="B241" s="99">
        <v>31.67</v>
      </c>
      <c r="C241" s="99">
        <v>35.39</v>
      </c>
      <c r="D241" s="99">
        <v>44.46</v>
      </c>
      <c r="E241" s="99">
        <v>50.85</v>
      </c>
      <c r="F241" s="99">
        <v>63.018999999999998</v>
      </c>
    </row>
    <row r="242" spans="1:6" x14ac:dyDescent="0.2">
      <c r="A242" s="85" t="s">
        <v>126</v>
      </c>
      <c r="B242" s="25" t="s">
        <v>18</v>
      </c>
      <c r="C242" s="25" t="s">
        <v>18</v>
      </c>
      <c r="D242" s="25" t="s">
        <v>18</v>
      </c>
      <c r="E242" s="25" t="s">
        <v>18</v>
      </c>
      <c r="F242" s="25" t="s">
        <v>18</v>
      </c>
    </row>
    <row r="243" spans="1:6" x14ac:dyDescent="0.2">
      <c r="A243" s="85" t="s">
        <v>127</v>
      </c>
      <c r="B243" s="25" t="s">
        <v>18</v>
      </c>
      <c r="C243" s="25" t="s">
        <v>18</v>
      </c>
      <c r="D243" s="25" t="s">
        <v>18</v>
      </c>
      <c r="E243" s="25" t="s">
        <v>18</v>
      </c>
      <c r="F243" s="25" t="s">
        <v>18</v>
      </c>
    </row>
    <row r="244" spans="1:6" x14ac:dyDescent="0.2">
      <c r="A244" s="3" t="s">
        <v>131</v>
      </c>
      <c r="B244" s="99"/>
      <c r="C244" s="99"/>
      <c r="D244" s="99"/>
      <c r="E244" s="99"/>
      <c r="F244" s="99"/>
    </row>
    <row r="245" spans="1:6" x14ac:dyDescent="0.2">
      <c r="A245" s="82" t="s">
        <v>129</v>
      </c>
      <c r="B245" s="25">
        <v>5.17</v>
      </c>
      <c r="C245" s="25">
        <v>5</v>
      </c>
      <c r="D245" s="25">
        <v>5.24</v>
      </c>
      <c r="E245" s="25">
        <v>4.71</v>
      </c>
      <c r="F245" s="25">
        <v>4.1459999999999999</v>
      </c>
    </row>
    <row r="246" spans="1:6" x14ac:dyDescent="0.2">
      <c r="A246" s="335" t="s">
        <v>123</v>
      </c>
      <c r="B246" s="159">
        <v>5.17</v>
      </c>
      <c r="C246" s="159">
        <v>5</v>
      </c>
      <c r="D246" s="159">
        <v>5.24</v>
      </c>
      <c r="E246" s="159">
        <v>4.71</v>
      </c>
      <c r="F246" s="159">
        <v>4.1459999999999999</v>
      </c>
    </row>
    <row r="247" spans="1:6" x14ac:dyDescent="0.2">
      <c r="A247" s="335" t="s">
        <v>124</v>
      </c>
      <c r="B247" s="32" t="s">
        <v>19</v>
      </c>
      <c r="C247" s="32" t="s">
        <v>19</v>
      </c>
      <c r="D247" s="32" t="s">
        <v>19</v>
      </c>
      <c r="E247" s="32" t="s">
        <v>19</v>
      </c>
      <c r="F247" s="32" t="s">
        <v>19</v>
      </c>
    </row>
    <row r="248" spans="1:6" x14ac:dyDescent="0.2">
      <c r="A248" s="84" t="s">
        <v>125</v>
      </c>
      <c r="B248" s="99">
        <v>52.87</v>
      </c>
      <c r="C248" s="99">
        <v>66.05</v>
      </c>
      <c r="D248" s="99">
        <v>59.11</v>
      </c>
      <c r="E248" s="99">
        <v>77.42</v>
      </c>
      <c r="F248" s="99">
        <v>148.94999999999999</v>
      </c>
    </row>
    <row r="249" spans="1:6" x14ac:dyDescent="0.2">
      <c r="A249" s="85" t="s">
        <v>126</v>
      </c>
      <c r="B249" s="103" t="s">
        <v>18</v>
      </c>
      <c r="C249" s="103" t="s">
        <v>18</v>
      </c>
      <c r="D249" s="103" t="s">
        <v>18</v>
      </c>
      <c r="E249" s="103" t="s">
        <v>18</v>
      </c>
      <c r="F249" s="103" t="s">
        <v>18</v>
      </c>
    </row>
    <row r="250" spans="1:6" x14ac:dyDescent="0.2">
      <c r="A250" s="112" t="s">
        <v>127</v>
      </c>
      <c r="B250" s="120" t="s">
        <v>18</v>
      </c>
      <c r="C250" s="120" t="s">
        <v>18</v>
      </c>
      <c r="D250" s="120" t="s">
        <v>18</v>
      </c>
      <c r="E250" s="120" t="s">
        <v>18</v>
      </c>
      <c r="F250" s="120" t="s">
        <v>18</v>
      </c>
    </row>
    <row r="251" spans="1:6" ht="55.5" customHeight="1" x14ac:dyDescent="0.2">
      <c r="A251" s="1103" t="s">
        <v>1248</v>
      </c>
      <c r="B251" s="1104"/>
      <c r="C251" s="1104"/>
      <c r="D251" s="1104"/>
      <c r="E251" s="1104"/>
      <c r="F251" s="1104"/>
    </row>
    <row r="252" spans="1:6" x14ac:dyDescent="0.2">
      <c r="A252" s="3"/>
      <c r="B252" s="10"/>
      <c r="C252" s="10"/>
      <c r="D252" s="10"/>
      <c r="E252" s="10"/>
      <c r="F252" s="10"/>
    </row>
    <row r="256" spans="1:6" x14ac:dyDescent="0.2">
      <c r="A256" s="1102" t="s">
        <v>133</v>
      </c>
      <c r="B256" s="1102"/>
      <c r="C256" s="1102"/>
      <c r="D256" s="1102"/>
      <c r="E256" s="1102"/>
      <c r="F256" s="1102"/>
    </row>
    <row r="257" spans="1:6" s="582" customFormat="1" ht="15" x14ac:dyDescent="0.25">
      <c r="A257" s="1101" t="s">
        <v>134</v>
      </c>
      <c r="B257" s="1101"/>
      <c r="C257" s="1101"/>
      <c r="D257" s="1101"/>
      <c r="E257" s="1101"/>
      <c r="F257" s="1101"/>
    </row>
    <row r="258" spans="1:6" x14ac:dyDescent="0.2">
      <c r="A258" s="22" t="s">
        <v>1249</v>
      </c>
      <c r="B258" s="96"/>
    </row>
    <row r="259" spans="1:6" x14ac:dyDescent="0.2">
      <c r="A259" s="48"/>
    </row>
    <row r="260" spans="1:6" x14ac:dyDescent="0.2">
      <c r="A260" s="11"/>
      <c r="B260" s="12">
        <v>40909</v>
      </c>
      <c r="C260" s="12">
        <v>41275</v>
      </c>
      <c r="D260" s="12">
        <v>41640</v>
      </c>
      <c r="E260" s="12">
        <v>42005</v>
      </c>
      <c r="F260" s="12">
        <v>42370</v>
      </c>
    </row>
    <row r="261" spans="1:6" x14ac:dyDescent="0.2">
      <c r="A261" s="5" t="s">
        <v>103</v>
      </c>
      <c r="B261" s="49"/>
      <c r="C261" s="49"/>
      <c r="D261" s="49"/>
      <c r="E261" s="49"/>
      <c r="F261" s="49"/>
    </row>
    <row r="262" spans="1:6" x14ac:dyDescent="0.2">
      <c r="A262" s="3" t="s">
        <v>439</v>
      </c>
      <c r="B262" s="25">
        <v>246884.19766999999</v>
      </c>
      <c r="C262" s="25">
        <v>250596.16413999998</v>
      </c>
      <c r="D262" s="25">
        <v>259506.11561000001</v>
      </c>
      <c r="E262" s="25">
        <v>268357.81345000002</v>
      </c>
      <c r="F262" s="25">
        <v>280873.20331900002</v>
      </c>
    </row>
    <row r="263" spans="1:6" x14ac:dyDescent="0.2">
      <c r="A263" s="75" t="s">
        <v>105</v>
      </c>
      <c r="B263" s="32" t="s">
        <v>19</v>
      </c>
      <c r="C263" s="32" t="s">
        <v>19</v>
      </c>
      <c r="D263" s="32" t="s">
        <v>19</v>
      </c>
      <c r="E263" s="32" t="s">
        <v>19</v>
      </c>
      <c r="F263" s="32" t="s">
        <v>19</v>
      </c>
    </row>
    <row r="264" spans="1:6" x14ac:dyDescent="0.2">
      <c r="A264" s="75" t="s">
        <v>106</v>
      </c>
      <c r="B264" s="32">
        <v>246884.19766999999</v>
      </c>
      <c r="C264" s="32">
        <v>250596.16413999998</v>
      </c>
      <c r="D264" s="32">
        <v>259506.11561000001</v>
      </c>
      <c r="E264" s="32">
        <v>268357.81345000002</v>
      </c>
      <c r="F264" s="32">
        <v>280873.20331900002</v>
      </c>
    </row>
    <row r="265" spans="1:6" x14ac:dyDescent="0.2">
      <c r="A265" s="3" t="s">
        <v>107</v>
      </c>
      <c r="B265" s="25">
        <v>252.83623000000003</v>
      </c>
      <c r="C265" s="25">
        <v>278.18071999999995</v>
      </c>
      <c r="D265" s="25">
        <v>296.29632000000004</v>
      </c>
      <c r="E265" s="25">
        <v>348.81655999999998</v>
      </c>
      <c r="F265" s="25">
        <v>415.55599999999998</v>
      </c>
    </row>
    <row r="266" spans="1:6" x14ac:dyDescent="0.2">
      <c r="A266" s="3" t="s">
        <v>108</v>
      </c>
      <c r="B266" s="25">
        <v>995.65686000000005</v>
      </c>
      <c r="C266" s="25">
        <v>1143.5953000000002</v>
      </c>
      <c r="D266" s="25">
        <v>1239.85529</v>
      </c>
      <c r="E266" s="25">
        <v>1520.8463100000001</v>
      </c>
      <c r="F266" s="25">
        <v>1745.0948410000001</v>
      </c>
    </row>
    <row r="267" spans="1:6" x14ac:dyDescent="0.2">
      <c r="A267" s="75" t="s">
        <v>109</v>
      </c>
      <c r="B267" s="32">
        <v>441.08699999999999</v>
      </c>
      <c r="C267" s="32">
        <v>526.50725999999997</v>
      </c>
      <c r="D267" s="32">
        <v>605.61813000000006</v>
      </c>
      <c r="E267" s="32">
        <v>723.38688999999999</v>
      </c>
      <c r="F267" s="32">
        <v>843.08282799999995</v>
      </c>
    </row>
    <row r="268" spans="1:6" ht="12.75" hidden="1" customHeight="1" x14ac:dyDescent="0.2">
      <c r="A268" s="79" t="s">
        <v>110</v>
      </c>
      <c r="B268" s="32" t="s">
        <v>19</v>
      </c>
      <c r="C268" s="32" t="s">
        <v>19</v>
      </c>
      <c r="D268" s="32" t="s">
        <v>19</v>
      </c>
      <c r="E268" s="32" t="s">
        <v>19</v>
      </c>
      <c r="F268" s="32" t="s">
        <v>19</v>
      </c>
    </row>
    <row r="269" spans="1:6" x14ac:dyDescent="0.2">
      <c r="A269" s="75" t="s">
        <v>526</v>
      </c>
      <c r="B269" s="32">
        <v>554.56985999999995</v>
      </c>
      <c r="C269" s="32">
        <v>617.08804000000009</v>
      </c>
      <c r="D269" s="32">
        <v>634.23717000000011</v>
      </c>
      <c r="E269" s="32">
        <v>797.45942000000002</v>
      </c>
      <c r="F269" s="32">
        <v>902.01201300000002</v>
      </c>
    </row>
    <row r="270" spans="1:6" x14ac:dyDescent="0.2">
      <c r="A270" s="3" t="s">
        <v>112</v>
      </c>
      <c r="B270" s="25" t="s">
        <v>19</v>
      </c>
      <c r="C270" s="25" t="s">
        <v>19</v>
      </c>
      <c r="D270" s="25" t="s">
        <v>19</v>
      </c>
      <c r="E270" s="25" t="s">
        <v>19</v>
      </c>
      <c r="F270" s="25" t="s">
        <v>19</v>
      </c>
    </row>
    <row r="271" spans="1:6" hidden="1" x14ac:dyDescent="0.2">
      <c r="A271" s="77" t="s">
        <v>113</v>
      </c>
      <c r="B271" s="32" t="s">
        <v>19</v>
      </c>
      <c r="C271" s="32" t="s">
        <v>19</v>
      </c>
      <c r="D271" s="32" t="s">
        <v>19</v>
      </c>
      <c r="E271" s="32" t="s">
        <v>19</v>
      </c>
      <c r="F271" s="32" t="s">
        <v>19</v>
      </c>
    </row>
    <row r="272" spans="1:6" hidden="1" x14ac:dyDescent="0.2">
      <c r="A272" s="77" t="s">
        <v>114</v>
      </c>
      <c r="B272" s="32" t="s">
        <v>19</v>
      </c>
      <c r="C272" s="32" t="s">
        <v>19</v>
      </c>
      <c r="D272" s="32" t="s">
        <v>19</v>
      </c>
      <c r="E272" s="32" t="s">
        <v>19</v>
      </c>
      <c r="F272" s="32" t="s">
        <v>19</v>
      </c>
    </row>
    <row r="273" spans="1:6" x14ac:dyDescent="0.2">
      <c r="A273" s="3" t="s">
        <v>115</v>
      </c>
      <c r="B273" s="25">
        <v>10015.54838</v>
      </c>
      <c r="C273" s="25">
        <v>9292.7951400000002</v>
      </c>
      <c r="D273" s="25">
        <v>8876.9069499999987</v>
      </c>
      <c r="E273" s="25">
        <v>8774.2340999999997</v>
      </c>
      <c r="F273" s="25">
        <v>8397.0971790000003</v>
      </c>
    </row>
    <row r="274" spans="1:6" x14ac:dyDescent="0.2">
      <c r="A274" s="80" t="s">
        <v>321</v>
      </c>
      <c r="B274" s="25" t="s">
        <v>19</v>
      </c>
      <c r="C274" s="25" t="s">
        <v>19</v>
      </c>
      <c r="D274" s="25" t="s">
        <v>19</v>
      </c>
      <c r="E274" s="25" t="s">
        <v>19</v>
      </c>
      <c r="F274" s="25" t="s">
        <v>19</v>
      </c>
    </row>
    <row r="275" spans="1:6" x14ac:dyDescent="0.2">
      <c r="A275" s="3"/>
      <c r="B275" s="49"/>
      <c r="C275" s="49"/>
      <c r="D275" s="49"/>
      <c r="E275" s="49"/>
      <c r="F275" s="49"/>
    </row>
    <row r="276" spans="1:6" ht="25.5" x14ac:dyDescent="0.2">
      <c r="A276" s="33" t="s">
        <v>136</v>
      </c>
      <c r="B276" s="25">
        <v>258148.23913999999</v>
      </c>
      <c r="C276" s="25">
        <v>261310.73530000003</v>
      </c>
      <c r="D276" s="25">
        <v>269919.17417000001</v>
      </c>
      <c r="E276" s="25">
        <v>279001.71041000006</v>
      </c>
      <c r="F276" s="25">
        <v>291430.95133900002</v>
      </c>
    </row>
    <row r="277" spans="1:6" x14ac:dyDescent="0.2">
      <c r="A277" s="43" t="s">
        <v>118</v>
      </c>
      <c r="B277" s="32">
        <v>732.74928</v>
      </c>
      <c r="C277" s="32">
        <v>881.40787999999998</v>
      </c>
      <c r="D277" s="32">
        <v>1110.9316000000001</v>
      </c>
      <c r="E277" s="32">
        <v>1835.2874400000001</v>
      </c>
      <c r="F277" s="32" t="s">
        <v>18</v>
      </c>
    </row>
    <row r="278" spans="1:6" x14ac:dyDescent="0.2">
      <c r="A278" s="33"/>
      <c r="B278" s="49"/>
      <c r="C278" s="49"/>
      <c r="D278" s="49"/>
      <c r="E278" s="49"/>
      <c r="F278" s="49"/>
    </row>
    <row r="279" spans="1:6" x14ac:dyDescent="0.2">
      <c r="A279" s="43" t="s">
        <v>16</v>
      </c>
      <c r="B279" s="49"/>
      <c r="C279" s="49"/>
      <c r="D279" s="49"/>
      <c r="E279" s="49"/>
      <c r="F279" s="49"/>
    </row>
    <row r="280" spans="1:6" x14ac:dyDescent="0.2">
      <c r="A280" s="33" t="s">
        <v>119</v>
      </c>
      <c r="B280" s="49" t="s">
        <v>18</v>
      </c>
      <c r="C280" s="49" t="s">
        <v>18</v>
      </c>
      <c r="D280" s="49" t="s">
        <v>18</v>
      </c>
      <c r="E280" s="49" t="s">
        <v>18</v>
      </c>
      <c r="F280" s="49" t="s">
        <v>18</v>
      </c>
    </row>
    <row r="281" spans="1:6" x14ac:dyDescent="0.2">
      <c r="A281" s="48"/>
      <c r="B281" s="97"/>
      <c r="C281" s="97"/>
      <c r="D281" s="97"/>
      <c r="E281" s="97"/>
      <c r="F281" s="97"/>
    </row>
    <row r="282" spans="1:6" x14ac:dyDescent="0.2">
      <c r="A282" s="9" t="s">
        <v>120</v>
      </c>
      <c r="B282" s="97"/>
      <c r="C282" s="97"/>
      <c r="D282" s="97"/>
      <c r="E282" s="97"/>
      <c r="F282" s="97"/>
    </row>
    <row r="283" spans="1:6" x14ac:dyDescent="0.2">
      <c r="A283" s="80" t="s">
        <v>121</v>
      </c>
      <c r="B283" s="49"/>
      <c r="C283" s="49"/>
      <c r="D283" s="49"/>
      <c r="E283" s="49"/>
      <c r="F283" s="49"/>
    </row>
    <row r="284" spans="1:6" x14ac:dyDescent="0.2">
      <c r="A284" s="82" t="s">
        <v>129</v>
      </c>
      <c r="B284" s="25">
        <v>2284.915583</v>
      </c>
      <c r="C284" s="25">
        <v>2441.1573530000001</v>
      </c>
      <c r="D284" s="25">
        <v>2711.907209</v>
      </c>
      <c r="E284" s="25">
        <v>2864.178926</v>
      </c>
      <c r="F284" s="25">
        <v>3231.8394819999999</v>
      </c>
    </row>
    <row r="285" spans="1:6" x14ac:dyDescent="0.2">
      <c r="A285" s="83" t="s">
        <v>123</v>
      </c>
      <c r="B285" s="32">
        <v>2284.915583</v>
      </c>
      <c r="C285" s="32">
        <v>2441.1573530000001</v>
      </c>
      <c r="D285" s="32">
        <v>2711.907209</v>
      </c>
      <c r="E285" s="32">
        <v>2864.178926</v>
      </c>
      <c r="F285" s="32">
        <v>3231.8394819999999</v>
      </c>
    </row>
    <row r="286" spans="1:6" s="583" customFormat="1" x14ac:dyDescent="0.2">
      <c r="A286" s="83" t="s">
        <v>124</v>
      </c>
      <c r="B286" s="32" t="s">
        <v>19</v>
      </c>
      <c r="C286" s="32" t="s">
        <v>19</v>
      </c>
      <c r="D286" s="32" t="s">
        <v>19</v>
      </c>
      <c r="E286" s="32" t="s">
        <v>19</v>
      </c>
      <c r="F286" s="32" t="s">
        <v>19</v>
      </c>
    </row>
    <row r="287" spans="1:6" ht="12.75" customHeight="1" x14ac:dyDescent="0.2">
      <c r="A287" s="84" t="s">
        <v>125</v>
      </c>
      <c r="B287" s="25">
        <v>1030.468165</v>
      </c>
      <c r="C287" s="25">
        <v>1156.5472749999999</v>
      </c>
      <c r="D287" s="25">
        <v>1232.9575730000001</v>
      </c>
      <c r="E287" s="25">
        <v>1415.6251420000001</v>
      </c>
      <c r="F287" s="25">
        <v>1654.6454939999999</v>
      </c>
    </row>
    <row r="288" spans="1:6" x14ac:dyDescent="0.2">
      <c r="A288" s="85" t="s">
        <v>126</v>
      </c>
      <c r="B288" s="99" t="s">
        <v>19</v>
      </c>
      <c r="C288" s="99" t="s">
        <v>19</v>
      </c>
      <c r="D288" s="99" t="s">
        <v>19</v>
      </c>
      <c r="E288" s="99" t="s">
        <v>19</v>
      </c>
      <c r="F288" s="99" t="s">
        <v>19</v>
      </c>
    </row>
    <row r="289" spans="1:6" x14ac:dyDescent="0.2">
      <c r="A289" s="82" t="s">
        <v>127</v>
      </c>
      <c r="B289" s="25" t="s">
        <v>19</v>
      </c>
      <c r="C289" s="25" t="s">
        <v>19</v>
      </c>
      <c r="D289" s="25" t="s">
        <v>19</v>
      </c>
      <c r="E289" s="25" t="s">
        <v>19</v>
      </c>
      <c r="F289" s="25" t="s">
        <v>19</v>
      </c>
    </row>
    <row r="290" spans="1:6" x14ac:dyDescent="0.2">
      <c r="A290" s="3" t="s">
        <v>128</v>
      </c>
      <c r="B290" s="97"/>
      <c r="C290" s="97"/>
      <c r="D290" s="97"/>
      <c r="E290" s="97"/>
      <c r="F290" s="97"/>
    </row>
    <row r="291" spans="1:6" x14ac:dyDescent="0.2">
      <c r="A291" s="82" t="s">
        <v>129</v>
      </c>
      <c r="B291" s="25">
        <v>2239.3197610000002</v>
      </c>
      <c r="C291" s="25">
        <v>2395.1624860000002</v>
      </c>
      <c r="D291" s="25">
        <v>2664.6020380000004</v>
      </c>
      <c r="E291" s="25">
        <v>2811.8760000000002</v>
      </c>
      <c r="F291" s="25">
        <v>3164.0970000000002</v>
      </c>
    </row>
    <row r="292" spans="1:6" x14ac:dyDescent="0.2">
      <c r="A292" s="335" t="s">
        <v>123</v>
      </c>
      <c r="B292" s="32">
        <v>2239.3197610000002</v>
      </c>
      <c r="C292" s="32">
        <v>2395.1624860000002</v>
      </c>
      <c r="D292" s="32">
        <v>2664.6020380000004</v>
      </c>
      <c r="E292" s="32">
        <v>2811.8760000000002</v>
      </c>
      <c r="F292" s="32">
        <v>3164.0970000000002</v>
      </c>
    </row>
    <row r="293" spans="1:6" x14ac:dyDescent="0.2">
      <c r="A293" s="335" t="s">
        <v>124</v>
      </c>
      <c r="B293" s="522" t="s">
        <v>19</v>
      </c>
      <c r="C293" s="522" t="s">
        <v>19</v>
      </c>
      <c r="D293" s="522" t="s">
        <v>19</v>
      </c>
      <c r="E293" s="522" t="s">
        <v>19</v>
      </c>
      <c r="F293" s="522" t="s">
        <v>19</v>
      </c>
    </row>
    <row r="294" spans="1:6" x14ac:dyDescent="0.2">
      <c r="A294" s="84" t="s">
        <v>125</v>
      </c>
      <c r="B294" s="469">
        <v>943.43884000000003</v>
      </c>
      <c r="C294" s="469">
        <v>1079.8148100000001</v>
      </c>
      <c r="D294" s="469">
        <v>1161.6920400000001</v>
      </c>
      <c r="E294" s="469">
        <v>1332.92976</v>
      </c>
      <c r="F294" s="469">
        <v>1545.3545390000002</v>
      </c>
    </row>
    <row r="295" spans="1:6" x14ac:dyDescent="0.2">
      <c r="A295" s="85" t="s">
        <v>126</v>
      </c>
      <c r="B295" s="99" t="s">
        <v>19</v>
      </c>
      <c r="C295" s="99" t="s">
        <v>19</v>
      </c>
      <c r="D295" s="99" t="s">
        <v>19</v>
      </c>
      <c r="E295" s="99" t="s">
        <v>19</v>
      </c>
      <c r="F295" s="99" t="s">
        <v>19</v>
      </c>
    </row>
    <row r="296" spans="1:6" x14ac:dyDescent="0.2">
      <c r="A296" s="85" t="s">
        <v>127</v>
      </c>
      <c r="B296" s="99" t="s">
        <v>19</v>
      </c>
      <c r="C296" s="99" t="s">
        <v>19</v>
      </c>
      <c r="D296" s="99" t="s">
        <v>19</v>
      </c>
      <c r="E296" s="99" t="s">
        <v>19</v>
      </c>
      <c r="F296" s="99" t="s">
        <v>19</v>
      </c>
    </row>
    <row r="297" spans="1:6" x14ac:dyDescent="0.2">
      <c r="A297" s="3" t="s">
        <v>130</v>
      </c>
      <c r="B297" s="103"/>
      <c r="C297" s="103"/>
      <c r="D297" s="97"/>
      <c r="E297" s="97"/>
      <c r="F297" s="97"/>
    </row>
    <row r="298" spans="1:6" x14ac:dyDescent="0.2">
      <c r="A298" s="82" t="s">
        <v>129</v>
      </c>
      <c r="B298" s="117">
        <v>45.595821999999998</v>
      </c>
      <c r="C298" s="117">
        <v>45.994866999999999</v>
      </c>
      <c r="D298" s="117">
        <v>47.305171000000001</v>
      </c>
      <c r="E298" s="117">
        <v>52.302925999999999</v>
      </c>
      <c r="F298" s="117">
        <v>67.74248200000001</v>
      </c>
    </row>
    <row r="299" spans="1:6" x14ac:dyDescent="0.2">
      <c r="A299" s="335" t="s">
        <v>123</v>
      </c>
      <c r="B299" s="470">
        <v>45.595821999999998</v>
      </c>
      <c r="C299" s="470">
        <v>45.994866999999999</v>
      </c>
      <c r="D299" s="470">
        <v>47.305171000000001</v>
      </c>
      <c r="E299" s="470">
        <v>52.302925999999999</v>
      </c>
      <c r="F299" s="470">
        <v>67.74248200000001</v>
      </c>
    </row>
    <row r="300" spans="1:6" x14ac:dyDescent="0.2">
      <c r="A300" s="335" t="s">
        <v>124</v>
      </c>
      <c r="B300" s="522" t="s">
        <v>19</v>
      </c>
      <c r="C300" s="522" t="s">
        <v>19</v>
      </c>
      <c r="D300" s="522" t="s">
        <v>19</v>
      </c>
      <c r="E300" s="522" t="s">
        <v>19</v>
      </c>
      <c r="F300" s="522" t="s">
        <v>19</v>
      </c>
    </row>
    <row r="301" spans="1:6" x14ac:dyDescent="0.2">
      <c r="A301" s="84" t="s">
        <v>125</v>
      </c>
      <c r="B301" s="117">
        <v>87.029323999999988</v>
      </c>
      <c r="C301" s="117">
        <v>76.732461000000001</v>
      </c>
      <c r="D301" s="117">
        <v>71.265538000000006</v>
      </c>
      <c r="E301" s="117">
        <v>82.695380999999998</v>
      </c>
      <c r="F301" s="117">
        <v>109.29095500000001</v>
      </c>
    </row>
    <row r="302" spans="1:6" x14ac:dyDescent="0.2">
      <c r="A302" s="85" t="s">
        <v>126</v>
      </c>
      <c r="B302" s="117" t="s">
        <v>19</v>
      </c>
      <c r="C302" s="117" t="s">
        <v>19</v>
      </c>
      <c r="D302" s="117" t="s">
        <v>19</v>
      </c>
      <c r="E302" s="117" t="s">
        <v>19</v>
      </c>
      <c r="F302" s="117" t="s">
        <v>19</v>
      </c>
    </row>
    <row r="303" spans="1:6" x14ac:dyDescent="0.2">
      <c r="A303" s="85" t="s">
        <v>127</v>
      </c>
      <c r="B303" s="469" t="s">
        <v>19</v>
      </c>
      <c r="C303" s="469" t="s">
        <v>19</v>
      </c>
      <c r="D303" s="469" t="s">
        <v>19</v>
      </c>
      <c r="E303" s="469" t="s">
        <v>19</v>
      </c>
      <c r="F303" s="469" t="s">
        <v>19</v>
      </c>
    </row>
    <row r="304" spans="1:6" x14ac:dyDescent="0.2">
      <c r="A304" s="3" t="s">
        <v>131</v>
      </c>
      <c r="B304" s="117"/>
      <c r="C304" s="117"/>
      <c r="D304" s="117"/>
      <c r="E304" s="117"/>
      <c r="F304" s="117"/>
    </row>
    <row r="305" spans="1:6" x14ac:dyDescent="0.2">
      <c r="A305" s="82" t="s">
        <v>129</v>
      </c>
      <c r="B305" s="117">
        <v>14.731734000000001</v>
      </c>
      <c r="C305" s="117">
        <v>13.833062</v>
      </c>
      <c r="D305" s="117">
        <v>14.54172</v>
      </c>
      <c r="E305" s="117">
        <v>18.882323</v>
      </c>
      <c r="F305" s="117">
        <v>18.880582</v>
      </c>
    </row>
    <row r="306" spans="1:6" x14ac:dyDescent="0.2">
      <c r="A306" s="335" t="s">
        <v>123</v>
      </c>
      <c r="B306" s="470">
        <v>14.731734000000001</v>
      </c>
      <c r="C306" s="470">
        <v>13.833062</v>
      </c>
      <c r="D306" s="470">
        <v>14.54172</v>
      </c>
      <c r="E306" s="470">
        <v>18.882323</v>
      </c>
      <c r="F306" s="470">
        <v>18.880582</v>
      </c>
    </row>
    <row r="307" spans="1:6" x14ac:dyDescent="0.2">
      <c r="A307" s="335" t="s">
        <v>124</v>
      </c>
      <c r="B307" s="522" t="s">
        <v>19</v>
      </c>
      <c r="C307" s="522" t="s">
        <v>19</v>
      </c>
      <c r="D307" s="522" t="s">
        <v>19</v>
      </c>
      <c r="E307" s="522" t="s">
        <v>19</v>
      </c>
      <c r="F307" s="522" t="s">
        <v>19</v>
      </c>
    </row>
    <row r="308" spans="1:6" x14ac:dyDescent="0.2">
      <c r="A308" s="84" t="s">
        <v>125</v>
      </c>
      <c r="B308" s="117">
        <v>79.892234000000002</v>
      </c>
      <c r="C308" s="117">
        <v>102.02480800000001</v>
      </c>
      <c r="D308" s="117">
        <v>111.31998900000001</v>
      </c>
      <c r="E308" s="117">
        <v>83.345403000000005</v>
      </c>
      <c r="F308" s="117">
        <v>117.92945</v>
      </c>
    </row>
    <row r="309" spans="1:6" x14ac:dyDescent="0.2">
      <c r="A309" s="85" t="s">
        <v>126</v>
      </c>
      <c r="B309" s="117" t="s">
        <v>19</v>
      </c>
      <c r="C309" s="117" t="s">
        <v>19</v>
      </c>
      <c r="D309" s="117" t="s">
        <v>19</v>
      </c>
      <c r="E309" s="117" t="s">
        <v>19</v>
      </c>
      <c r="F309" s="117" t="s">
        <v>19</v>
      </c>
    </row>
    <row r="310" spans="1:6" x14ac:dyDescent="0.2">
      <c r="A310" s="112" t="s">
        <v>127</v>
      </c>
      <c r="B310" s="527" t="s">
        <v>19</v>
      </c>
      <c r="C310" s="527" t="s">
        <v>19</v>
      </c>
      <c r="D310" s="527" t="s">
        <v>19</v>
      </c>
      <c r="E310" s="527" t="s">
        <v>19</v>
      </c>
      <c r="F310" s="527" t="s">
        <v>19</v>
      </c>
    </row>
    <row r="311" spans="1:6" ht="13.5" customHeight="1" x14ac:dyDescent="0.2">
      <c r="A311" s="1104" t="s">
        <v>1250</v>
      </c>
      <c r="B311" s="1104"/>
      <c r="C311" s="1104"/>
      <c r="D311" s="1104"/>
      <c r="E311" s="1104"/>
      <c r="F311" s="1104"/>
    </row>
    <row r="312" spans="1:6" x14ac:dyDescent="0.2">
      <c r="A312" s="107"/>
      <c r="B312" s="10"/>
      <c r="C312" s="10"/>
      <c r="D312" s="10"/>
      <c r="E312" s="10"/>
      <c r="F312" s="10"/>
    </row>
    <row r="316" spans="1:6" x14ac:dyDescent="0.2">
      <c r="A316" s="1102" t="s">
        <v>137</v>
      </c>
      <c r="B316" s="1102"/>
      <c r="C316" s="1102"/>
      <c r="D316" s="1102"/>
      <c r="E316" s="1102"/>
      <c r="F316" s="1102"/>
    </row>
    <row r="317" spans="1:6" s="582" customFormat="1" ht="15" x14ac:dyDescent="0.25">
      <c r="A317" s="1101" t="s">
        <v>138</v>
      </c>
      <c r="B317" s="1101"/>
      <c r="C317" s="1101"/>
      <c r="D317" s="1101"/>
      <c r="E317" s="1101"/>
      <c r="F317" s="1101"/>
    </row>
    <row r="318" spans="1:6" x14ac:dyDescent="0.2">
      <c r="A318" s="22" t="s">
        <v>54</v>
      </c>
      <c r="B318" s="96"/>
    </row>
    <row r="320" spans="1:6" x14ac:dyDescent="0.2">
      <c r="A320" s="11"/>
      <c r="B320" s="12">
        <v>40909</v>
      </c>
      <c r="C320" s="12">
        <v>41275</v>
      </c>
      <c r="D320" s="12">
        <v>41640</v>
      </c>
      <c r="E320" s="12">
        <v>42005</v>
      </c>
      <c r="F320" s="12">
        <v>42370</v>
      </c>
    </row>
    <row r="321" spans="1:6" x14ac:dyDescent="0.2">
      <c r="A321" s="108" t="s">
        <v>332</v>
      </c>
      <c r="B321" s="337"/>
      <c r="C321" s="337"/>
      <c r="D321" s="337"/>
      <c r="E321" s="337"/>
      <c r="F321" s="337"/>
    </row>
    <row r="322" spans="1:6" x14ac:dyDescent="0.2">
      <c r="A322" s="108"/>
      <c r="B322" s="337"/>
      <c r="C322" s="337"/>
      <c r="D322" s="337"/>
      <c r="E322" s="337"/>
      <c r="F322" s="337"/>
    </row>
    <row r="323" spans="1:6" x14ac:dyDescent="0.2">
      <c r="A323" s="108" t="s">
        <v>1251</v>
      </c>
      <c r="B323" s="29"/>
      <c r="C323" s="29"/>
      <c r="D323" s="29"/>
      <c r="E323" s="29"/>
      <c r="F323" s="29"/>
    </row>
    <row r="324" spans="1:6" x14ac:dyDescent="0.2">
      <c r="A324" s="109" t="s">
        <v>148</v>
      </c>
      <c r="B324" s="29">
        <v>93</v>
      </c>
      <c r="C324" s="29">
        <v>95</v>
      </c>
      <c r="D324" s="29">
        <v>107</v>
      </c>
      <c r="E324" s="29">
        <v>107</v>
      </c>
      <c r="F324" s="29">
        <v>109</v>
      </c>
    </row>
    <row r="325" spans="1:6" x14ac:dyDescent="0.2">
      <c r="A325" s="82" t="s">
        <v>140</v>
      </c>
      <c r="B325" s="29">
        <v>93</v>
      </c>
      <c r="C325" s="29">
        <v>95</v>
      </c>
      <c r="D325" s="29">
        <v>107</v>
      </c>
      <c r="E325" s="29">
        <v>107</v>
      </c>
      <c r="F325" s="29">
        <v>109</v>
      </c>
    </row>
    <row r="326" spans="1:6" x14ac:dyDescent="0.2">
      <c r="A326" s="110" t="s">
        <v>62</v>
      </c>
      <c r="B326" s="29">
        <v>47</v>
      </c>
      <c r="C326" s="29">
        <v>50</v>
      </c>
      <c r="D326" s="29">
        <v>51</v>
      </c>
      <c r="E326" s="29">
        <v>51</v>
      </c>
      <c r="F326" s="29">
        <v>53</v>
      </c>
    </row>
    <row r="327" spans="1:6" x14ac:dyDescent="0.2">
      <c r="A327" s="110" t="s">
        <v>55</v>
      </c>
      <c r="B327" s="29">
        <v>1</v>
      </c>
      <c r="C327" s="29">
        <v>1</v>
      </c>
      <c r="D327" s="29">
        <v>1</v>
      </c>
      <c r="E327" s="29">
        <v>1</v>
      </c>
      <c r="F327" s="29">
        <v>1</v>
      </c>
    </row>
    <row r="328" spans="1:6" x14ac:dyDescent="0.2">
      <c r="A328" s="110" t="s">
        <v>141</v>
      </c>
      <c r="B328" s="29">
        <v>45</v>
      </c>
      <c r="C328" s="29">
        <v>44</v>
      </c>
      <c r="D328" s="29">
        <v>55</v>
      </c>
      <c r="E328" s="29">
        <v>55</v>
      </c>
      <c r="F328" s="29">
        <v>55</v>
      </c>
    </row>
    <row r="329" spans="1:6" x14ac:dyDescent="0.2">
      <c r="A329" s="111" t="s">
        <v>142</v>
      </c>
      <c r="B329" s="69">
        <v>0</v>
      </c>
      <c r="C329" s="69">
        <v>0</v>
      </c>
      <c r="D329" s="69">
        <v>0</v>
      </c>
      <c r="E329" s="69">
        <v>0</v>
      </c>
      <c r="F329" s="69">
        <v>0</v>
      </c>
    </row>
    <row r="330" spans="1:6" s="583" customFormat="1" ht="12.75" customHeight="1" x14ac:dyDescent="0.2">
      <c r="A330" s="111" t="s">
        <v>143</v>
      </c>
      <c r="B330" s="69">
        <v>1</v>
      </c>
      <c r="C330" s="69">
        <v>1</v>
      </c>
      <c r="D330" s="69">
        <v>1</v>
      </c>
      <c r="E330" s="69">
        <v>1</v>
      </c>
      <c r="F330" s="69">
        <v>0</v>
      </c>
    </row>
    <row r="331" spans="1:6" ht="14.25" x14ac:dyDescent="0.2">
      <c r="A331" s="111" t="s">
        <v>1180</v>
      </c>
      <c r="B331" s="69">
        <v>2</v>
      </c>
      <c r="C331" s="69">
        <v>2</v>
      </c>
      <c r="D331" s="69">
        <v>2</v>
      </c>
      <c r="E331" s="69">
        <v>2</v>
      </c>
      <c r="F331" s="69">
        <v>2</v>
      </c>
    </row>
    <row r="332" spans="1:6" x14ac:dyDescent="0.2">
      <c r="A332" s="111" t="s">
        <v>145</v>
      </c>
      <c r="B332" s="69">
        <v>42</v>
      </c>
      <c r="C332" s="69">
        <v>41</v>
      </c>
      <c r="D332" s="69">
        <v>52</v>
      </c>
      <c r="E332" s="69">
        <v>52</v>
      </c>
      <c r="F332" s="69">
        <v>53</v>
      </c>
    </row>
    <row r="333" spans="1:6" x14ac:dyDescent="0.2">
      <c r="A333" s="111" t="s">
        <v>14</v>
      </c>
      <c r="B333" s="69" t="s">
        <v>19</v>
      </c>
      <c r="C333" s="69" t="s">
        <v>19</v>
      </c>
      <c r="D333" s="69" t="s">
        <v>19</v>
      </c>
      <c r="E333" s="69" t="s">
        <v>19</v>
      </c>
      <c r="F333" s="69" t="s">
        <v>19</v>
      </c>
    </row>
    <row r="334" spans="1:6" hidden="1" x14ac:dyDescent="0.2">
      <c r="A334" s="338" t="s">
        <v>146</v>
      </c>
      <c r="B334" s="15" t="s">
        <v>19</v>
      </c>
      <c r="C334" s="15" t="s">
        <v>19</v>
      </c>
      <c r="D334" s="15" t="s">
        <v>19</v>
      </c>
      <c r="E334" s="15" t="s">
        <v>19</v>
      </c>
      <c r="F334" s="15" t="s">
        <v>19</v>
      </c>
    </row>
    <row r="335" spans="1:6" x14ac:dyDescent="0.2">
      <c r="A335" s="85"/>
      <c r="B335" s="15"/>
      <c r="C335" s="15"/>
      <c r="D335" s="15"/>
      <c r="E335" s="15"/>
      <c r="F335" s="15"/>
    </row>
    <row r="336" spans="1:6" s="583" customFormat="1" x14ac:dyDescent="0.2">
      <c r="A336" s="132" t="s">
        <v>334</v>
      </c>
      <c r="B336" s="29"/>
      <c r="C336" s="29"/>
      <c r="D336" s="29"/>
      <c r="E336" s="29"/>
      <c r="F336" s="29"/>
    </row>
    <row r="337" spans="1:6" s="583" customFormat="1" x14ac:dyDescent="0.2">
      <c r="A337" s="132" t="s">
        <v>1252</v>
      </c>
      <c r="B337" s="29"/>
      <c r="C337" s="29"/>
      <c r="D337" s="29"/>
      <c r="E337" s="29"/>
      <c r="F337" s="29"/>
    </row>
    <row r="338" spans="1:6" s="583" customFormat="1" x14ac:dyDescent="0.2">
      <c r="A338" s="109" t="s">
        <v>148</v>
      </c>
      <c r="B338" s="29">
        <v>28</v>
      </c>
      <c r="C338" s="29">
        <v>29</v>
      </c>
      <c r="D338" s="29">
        <v>29</v>
      </c>
      <c r="E338" s="29">
        <v>29</v>
      </c>
      <c r="F338" s="29">
        <v>35</v>
      </c>
    </row>
    <row r="339" spans="1:6" s="583" customFormat="1" x14ac:dyDescent="0.2">
      <c r="A339" s="82" t="s">
        <v>140</v>
      </c>
      <c r="B339" s="29">
        <v>28</v>
      </c>
      <c r="C339" s="29">
        <v>29</v>
      </c>
      <c r="D339" s="29">
        <v>29</v>
      </c>
      <c r="E339" s="29">
        <v>29</v>
      </c>
      <c r="F339" s="29">
        <v>35</v>
      </c>
    </row>
    <row r="340" spans="1:6" s="583" customFormat="1" x14ac:dyDescent="0.2">
      <c r="A340" s="533" t="s">
        <v>62</v>
      </c>
      <c r="B340" s="76">
        <v>28</v>
      </c>
      <c r="C340" s="76">
        <v>29</v>
      </c>
      <c r="D340" s="76">
        <v>29</v>
      </c>
      <c r="E340" s="76">
        <v>29</v>
      </c>
      <c r="F340" s="76">
        <v>35</v>
      </c>
    </row>
    <row r="341" spans="1:6" hidden="1" x14ac:dyDescent="0.2">
      <c r="A341" s="115" t="s">
        <v>55</v>
      </c>
      <c r="B341" s="29" t="s">
        <v>19</v>
      </c>
      <c r="C341" s="29" t="s">
        <v>19</v>
      </c>
      <c r="D341" s="29" t="s">
        <v>19</v>
      </c>
      <c r="E341" s="29" t="s">
        <v>19</v>
      </c>
      <c r="F341" s="29" t="s">
        <v>19</v>
      </c>
    </row>
    <row r="342" spans="1:6" hidden="1" x14ac:dyDescent="0.2">
      <c r="A342" s="115" t="s">
        <v>141</v>
      </c>
      <c r="B342" s="29" t="s">
        <v>19</v>
      </c>
      <c r="C342" s="29" t="s">
        <v>19</v>
      </c>
      <c r="D342" s="29" t="s">
        <v>19</v>
      </c>
      <c r="E342" s="29" t="s">
        <v>19</v>
      </c>
      <c r="F342" s="29" t="s">
        <v>19</v>
      </c>
    </row>
    <row r="343" spans="1:6" hidden="1" x14ac:dyDescent="0.2">
      <c r="A343" s="169" t="s">
        <v>142</v>
      </c>
      <c r="B343" s="69" t="s">
        <v>19</v>
      </c>
      <c r="C343" s="69" t="s">
        <v>19</v>
      </c>
      <c r="D343" s="69" t="s">
        <v>19</v>
      </c>
      <c r="E343" s="69" t="s">
        <v>19</v>
      </c>
      <c r="F343" s="69" t="s">
        <v>19</v>
      </c>
    </row>
    <row r="344" spans="1:6" hidden="1" x14ac:dyDescent="0.2">
      <c r="A344" s="169" t="s">
        <v>143</v>
      </c>
      <c r="B344" s="69" t="s">
        <v>19</v>
      </c>
      <c r="C344" s="69" t="s">
        <v>19</v>
      </c>
      <c r="D344" s="69" t="s">
        <v>19</v>
      </c>
      <c r="E344" s="69" t="s">
        <v>19</v>
      </c>
      <c r="F344" s="69" t="s">
        <v>19</v>
      </c>
    </row>
    <row r="345" spans="1:6" hidden="1" x14ac:dyDescent="0.2">
      <c r="A345" s="169" t="s">
        <v>144</v>
      </c>
      <c r="B345" s="69" t="s">
        <v>19</v>
      </c>
      <c r="C345" s="69" t="s">
        <v>19</v>
      </c>
      <c r="D345" s="69" t="s">
        <v>19</v>
      </c>
      <c r="E345" s="69" t="s">
        <v>19</v>
      </c>
      <c r="F345" s="69" t="s">
        <v>19</v>
      </c>
    </row>
    <row r="346" spans="1:6" hidden="1" x14ac:dyDescent="0.2">
      <c r="A346" s="169" t="s">
        <v>145</v>
      </c>
      <c r="B346" s="69" t="s">
        <v>19</v>
      </c>
      <c r="C346" s="69" t="s">
        <v>19</v>
      </c>
      <c r="D346" s="69" t="s">
        <v>19</v>
      </c>
      <c r="E346" s="69" t="s">
        <v>19</v>
      </c>
      <c r="F346" s="69" t="s">
        <v>19</v>
      </c>
    </row>
    <row r="347" spans="1:6" hidden="1" x14ac:dyDescent="0.2">
      <c r="A347" s="169" t="s">
        <v>14</v>
      </c>
      <c r="B347" s="69" t="s">
        <v>19</v>
      </c>
      <c r="C347" s="69" t="s">
        <v>19</v>
      </c>
      <c r="D347" s="69" t="s">
        <v>19</v>
      </c>
      <c r="E347" s="69" t="s">
        <v>19</v>
      </c>
      <c r="F347" s="69" t="s">
        <v>19</v>
      </c>
    </row>
    <row r="348" spans="1:6" s="583" customFormat="1" hidden="1" x14ac:dyDescent="0.2">
      <c r="A348" s="457" t="s">
        <v>146</v>
      </c>
      <c r="B348" s="76" t="s">
        <v>19</v>
      </c>
      <c r="C348" s="76" t="s">
        <v>19</v>
      </c>
      <c r="D348" s="76" t="s">
        <v>19</v>
      </c>
      <c r="E348" s="76" t="s">
        <v>19</v>
      </c>
      <c r="F348" s="76" t="s">
        <v>19</v>
      </c>
    </row>
    <row r="349" spans="1:6" ht="14.25" customHeight="1" x14ac:dyDescent="0.2">
      <c r="A349" s="1222" t="s">
        <v>1253</v>
      </c>
      <c r="B349" s="1223"/>
      <c r="C349" s="1223"/>
      <c r="D349" s="1223"/>
      <c r="E349" s="1223"/>
      <c r="F349" s="1223"/>
    </row>
    <row r="350" spans="1:6" ht="13.5" customHeight="1" x14ac:dyDescent="0.2">
      <c r="A350" s="531" t="s">
        <v>1254</v>
      </c>
      <c r="B350" s="531"/>
      <c r="C350" s="531"/>
      <c r="D350" s="531"/>
      <c r="E350" s="531"/>
      <c r="F350" s="531"/>
    </row>
    <row r="351" spans="1:6" x14ac:dyDescent="0.2">
      <c r="A351" s="107"/>
      <c r="B351" s="10"/>
      <c r="C351" s="10"/>
      <c r="D351" s="10"/>
      <c r="E351" s="10"/>
      <c r="F351" s="10"/>
    </row>
    <row r="352" spans="1:6" x14ac:dyDescent="0.2">
      <c r="A352" s="107"/>
      <c r="B352" s="15"/>
      <c r="C352" s="15"/>
      <c r="D352" s="15"/>
      <c r="E352" s="15"/>
      <c r="F352" s="15"/>
    </row>
    <row r="353" spans="1:6" x14ac:dyDescent="0.2">
      <c r="A353" s="107"/>
      <c r="B353" s="10"/>
      <c r="C353" s="10"/>
      <c r="D353" s="10"/>
      <c r="E353" s="10"/>
      <c r="F353" s="10"/>
    </row>
    <row r="355" spans="1:6" x14ac:dyDescent="0.2">
      <c r="A355" s="1102" t="s">
        <v>150</v>
      </c>
      <c r="B355" s="1102"/>
      <c r="C355" s="1102"/>
      <c r="D355" s="1102"/>
      <c r="E355" s="1102"/>
      <c r="F355" s="1102"/>
    </row>
    <row r="356" spans="1:6" s="582" customFormat="1" ht="15" x14ac:dyDescent="0.25">
      <c r="A356" s="1101" t="s">
        <v>151</v>
      </c>
      <c r="B356" s="1101"/>
      <c r="C356" s="1101"/>
      <c r="D356" s="1101"/>
      <c r="E356" s="1101"/>
      <c r="F356" s="1101"/>
    </row>
    <row r="357" spans="1:6" x14ac:dyDescent="0.2">
      <c r="A357" s="22" t="s">
        <v>102</v>
      </c>
      <c r="B357" s="96"/>
    </row>
    <row r="359" spans="1:6" x14ac:dyDescent="0.2">
      <c r="A359" s="11"/>
      <c r="B359" s="12">
        <v>40909</v>
      </c>
      <c r="C359" s="12">
        <v>41275</v>
      </c>
      <c r="D359" s="12">
        <v>41640</v>
      </c>
      <c r="E359" s="12">
        <v>42005</v>
      </c>
      <c r="F359" s="12">
        <v>42370</v>
      </c>
    </row>
    <row r="360" spans="1:6" x14ac:dyDescent="0.2">
      <c r="A360" s="108" t="s">
        <v>332</v>
      </c>
      <c r="B360" s="44"/>
      <c r="C360" s="44"/>
      <c r="D360" s="44"/>
      <c r="E360" s="44"/>
      <c r="F360" s="44"/>
    </row>
    <row r="361" spans="1:6" x14ac:dyDescent="0.2">
      <c r="A361" s="9"/>
      <c r="B361" s="44"/>
      <c r="C361" s="44"/>
      <c r="D361" s="44"/>
      <c r="E361" s="44"/>
      <c r="F361" s="44"/>
    </row>
    <row r="362" spans="1:6" x14ac:dyDescent="0.2">
      <c r="A362" s="108" t="s">
        <v>1251</v>
      </c>
      <c r="B362" s="44"/>
      <c r="C362" s="44"/>
      <c r="D362" s="44"/>
      <c r="E362" s="44"/>
      <c r="F362" s="44"/>
    </row>
    <row r="363" spans="1:6" ht="14.25" x14ac:dyDescent="0.2">
      <c r="A363" s="7" t="s">
        <v>676</v>
      </c>
      <c r="B363" s="117">
        <v>171.738</v>
      </c>
      <c r="C363" s="117">
        <v>217.583</v>
      </c>
      <c r="D363" s="117">
        <v>262.89499999999998</v>
      </c>
      <c r="E363" s="117">
        <v>334.89499999999998</v>
      </c>
      <c r="F363" s="117">
        <v>394.988</v>
      </c>
    </row>
    <row r="364" spans="1:6" x14ac:dyDescent="0.2">
      <c r="A364" s="118"/>
      <c r="B364" s="119"/>
      <c r="C364" s="119"/>
      <c r="D364" s="119"/>
      <c r="E364" s="119"/>
      <c r="F364" s="119"/>
    </row>
    <row r="365" spans="1:6" x14ac:dyDescent="0.2">
      <c r="A365" s="3" t="s">
        <v>154</v>
      </c>
      <c r="B365" s="103">
        <v>81.19</v>
      </c>
      <c r="C365" s="103">
        <v>81.38</v>
      </c>
      <c r="D365" s="103">
        <v>82.16</v>
      </c>
      <c r="E365" s="103">
        <v>82.6</v>
      </c>
      <c r="F365" s="103">
        <v>81.826999999999998</v>
      </c>
    </row>
    <row r="366" spans="1:6" x14ac:dyDescent="0.2">
      <c r="A366" s="3"/>
      <c r="B366" s="103"/>
      <c r="C366" s="103"/>
      <c r="D366" s="103"/>
      <c r="E366" s="103"/>
      <c r="F366" s="103"/>
    </row>
    <row r="367" spans="1:6" x14ac:dyDescent="0.2">
      <c r="A367" s="132" t="s">
        <v>334</v>
      </c>
      <c r="B367" s="103"/>
      <c r="C367" s="103"/>
      <c r="D367" s="103"/>
      <c r="E367" s="103"/>
      <c r="F367" s="103"/>
    </row>
    <row r="368" spans="1:6" x14ac:dyDescent="0.2">
      <c r="A368" s="109"/>
      <c r="B368" s="103"/>
      <c r="C368" s="103"/>
      <c r="D368" s="103"/>
      <c r="E368" s="103"/>
      <c r="F368" s="103"/>
    </row>
    <row r="369" spans="1:6" x14ac:dyDescent="0.2">
      <c r="A369" s="108" t="s">
        <v>1252</v>
      </c>
      <c r="B369" s="103"/>
      <c r="C369" s="103"/>
      <c r="D369" s="103"/>
      <c r="E369" s="103"/>
      <c r="F369" s="103"/>
    </row>
    <row r="370" spans="1:6" ht="14.25" x14ac:dyDescent="0.2">
      <c r="A370" s="109" t="s">
        <v>909</v>
      </c>
      <c r="B370" s="117">
        <v>149.73099999999999</v>
      </c>
      <c r="C370" s="117">
        <v>142.648</v>
      </c>
      <c r="D370" s="117">
        <v>137.40700000000001</v>
      </c>
      <c r="E370" s="117">
        <v>130.953</v>
      </c>
      <c r="F370" s="117">
        <v>128.45400000000001</v>
      </c>
    </row>
    <row r="371" spans="1:6" x14ac:dyDescent="0.2">
      <c r="A371" s="138" t="s">
        <v>345</v>
      </c>
      <c r="B371" s="470">
        <v>25.806999999999999</v>
      </c>
      <c r="C371" s="470">
        <v>26.768999999999998</v>
      </c>
      <c r="D371" s="470">
        <v>25.896999999999998</v>
      </c>
      <c r="E371" s="470">
        <v>23.32</v>
      </c>
      <c r="F371" s="470">
        <v>25.489000000000001</v>
      </c>
    </row>
    <row r="372" spans="1:6" x14ac:dyDescent="0.2">
      <c r="A372" s="17" t="s">
        <v>348</v>
      </c>
      <c r="B372" s="470">
        <v>15.714</v>
      </c>
      <c r="C372" s="470">
        <v>17.791</v>
      </c>
      <c r="D372" s="470">
        <v>21.007000000000001</v>
      </c>
      <c r="E372" s="470">
        <v>24.76</v>
      </c>
      <c r="F372" s="470">
        <v>29.013000000000002</v>
      </c>
    </row>
    <row r="373" spans="1:6" hidden="1" x14ac:dyDescent="0.2">
      <c r="A373" s="37" t="s">
        <v>349</v>
      </c>
      <c r="B373" s="470" t="s">
        <v>19</v>
      </c>
      <c r="C373" s="470" t="s">
        <v>19</v>
      </c>
      <c r="D373" s="470" t="s">
        <v>19</v>
      </c>
      <c r="E373" s="470" t="s">
        <v>19</v>
      </c>
      <c r="F373" s="470" t="s">
        <v>19</v>
      </c>
    </row>
    <row r="374" spans="1:6" hidden="1" x14ac:dyDescent="0.2">
      <c r="A374" s="37" t="s">
        <v>350</v>
      </c>
      <c r="B374" s="470" t="s">
        <v>19</v>
      </c>
      <c r="C374" s="470" t="s">
        <v>19</v>
      </c>
      <c r="D374" s="470" t="s">
        <v>19</v>
      </c>
      <c r="E374" s="470" t="s">
        <v>19</v>
      </c>
      <c r="F374" s="470" t="s">
        <v>19</v>
      </c>
    </row>
    <row r="375" spans="1:6" hidden="1" x14ac:dyDescent="0.2">
      <c r="A375" s="37" t="s">
        <v>351</v>
      </c>
      <c r="B375" s="470" t="s">
        <v>19</v>
      </c>
      <c r="C375" s="470" t="s">
        <v>19</v>
      </c>
      <c r="D375" s="470" t="s">
        <v>19</v>
      </c>
      <c r="E375" s="470" t="s">
        <v>19</v>
      </c>
      <c r="F375" s="470" t="s">
        <v>19</v>
      </c>
    </row>
    <row r="376" spans="1:6" x14ac:dyDescent="0.2">
      <c r="A376" s="17" t="s">
        <v>346</v>
      </c>
      <c r="B376" s="470">
        <v>108.21</v>
      </c>
      <c r="C376" s="470">
        <v>98.087999999999994</v>
      </c>
      <c r="D376" s="470">
        <v>90.503</v>
      </c>
      <c r="E376" s="470">
        <v>82.873000000000005</v>
      </c>
      <c r="F376" s="470">
        <v>73.953000000000003</v>
      </c>
    </row>
    <row r="377" spans="1:6" hidden="1" x14ac:dyDescent="0.2">
      <c r="A377" s="37" t="s">
        <v>347</v>
      </c>
      <c r="B377" s="103" t="s">
        <v>19</v>
      </c>
      <c r="C377" s="103" t="s">
        <v>19</v>
      </c>
      <c r="D377" s="103" t="s">
        <v>19</v>
      </c>
      <c r="E377" s="103" t="s">
        <v>19</v>
      </c>
      <c r="F377" s="103" t="s">
        <v>19</v>
      </c>
    </row>
    <row r="378" spans="1:6" x14ac:dyDescent="0.2">
      <c r="B378" s="103"/>
      <c r="C378" s="103"/>
      <c r="D378" s="103"/>
      <c r="E378" s="103"/>
      <c r="F378" s="103"/>
    </row>
    <row r="379" spans="1:6" x14ac:dyDescent="0.2">
      <c r="A379" s="534" t="s">
        <v>154</v>
      </c>
      <c r="B379" s="120">
        <v>83.4</v>
      </c>
      <c r="C379" s="120">
        <v>84.3</v>
      </c>
      <c r="D379" s="120">
        <v>83.7</v>
      </c>
      <c r="E379" s="120">
        <v>82.77</v>
      </c>
      <c r="F379" s="120">
        <v>81.83</v>
      </c>
    </row>
    <row r="380" spans="1:6" ht="14.25" customHeight="1" x14ac:dyDescent="0.2">
      <c r="A380" s="1105" t="s">
        <v>1255</v>
      </c>
      <c r="B380" s="1106"/>
      <c r="C380" s="1106"/>
      <c r="D380" s="1106"/>
      <c r="E380" s="1106"/>
      <c r="F380" s="1106"/>
    </row>
    <row r="381" spans="1:6" x14ac:dyDescent="0.2">
      <c r="A381" s="118"/>
      <c r="B381" s="10"/>
      <c r="C381" s="10"/>
      <c r="D381" s="10"/>
      <c r="E381" s="10"/>
      <c r="F381" s="10"/>
    </row>
    <row r="382" spans="1:6" x14ac:dyDescent="0.2">
      <c r="A382" s="118"/>
      <c r="B382" s="10"/>
      <c r="C382" s="10"/>
      <c r="D382" s="10"/>
      <c r="E382" s="10"/>
      <c r="F382" s="10"/>
    </row>
    <row r="383" spans="1:6" x14ac:dyDescent="0.2">
      <c r="A383" s="118"/>
      <c r="B383" s="10"/>
      <c r="C383" s="10"/>
      <c r="D383" s="10"/>
      <c r="E383" s="10"/>
      <c r="F383" s="10"/>
    </row>
    <row r="384" spans="1:6" x14ac:dyDescent="0.2">
      <c r="A384" s="48"/>
    </row>
    <row r="385" spans="1:6" x14ac:dyDescent="0.2">
      <c r="A385" s="1102" t="s">
        <v>155</v>
      </c>
      <c r="B385" s="1102"/>
      <c r="C385" s="1102"/>
      <c r="D385" s="1102"/>
      <c r="E385" s="1102"/>
      <c r="F385" s="1102"/>
    </row>
    <row r="386" spans="1:6" s="582" customFormat="1" ht="15" x14ac:dyDescent="0.25">
      <c r="A386" s="1101" t="s">
        <v>156</v>
      </c>
      <c r="B386" s="1101"/>
      <c r="C386" s="1101"/>
      <c r="D386" s="1101"/>
      <c r="E386" s="1101"/>
      <c r="F386" s="1101"/>
    </row>
    <row r="387" spans="1:6" x14ac:dyDescent="0.2">
      <c r="A387" s="22" t="s">
        <v>1249</v>
      </c>
    </row>
    <row r="388" spans="1:6" x14ac:dyDescent="0.2">
      <c r="A388" s="48"/>
    </row>
    <row r="389" spans="1:6" x14ac:dyDescent="0.2">
      <c r="A389" s="11"/>
      <c r="B389" s="12">
        <v>40909</v>
      </c>
      <c r="C389" s="12">
        <v>41275</v>
      </c>
      <c r="D389" s="12">
        <v>41640</v>
      </c>
      <c r="E389" s="12">
        <v>42005</v>
      </c>
      <c r="F389" s="12">
        <v>42370</v>
      </c>
    </row>
    <row r="390" spans="1:6" x14ac:dyDescent="0.2">
      <c r="A390" s="108" t="s">
        <v>332</v>
      </c>
      <c r="B390" s="44"/>
      <c r="C390" s="44"/>
      <c r="D390" s="44"/>
      <c r="E390" s="44"/>
      <c r="F390" s="44"/>
    </row>
    <row r="391" spans="1:6" x14ac:dyDescent="0.2">
      <c r="A391" s="9"/>
      <c r="B391" s="44"/>
      <c r="C391" s="44"/>
      <c r="D391" s="44"/>
      <c r="E391" s="44"/>
      <c r="F391" s="44"/>
    </row>
    <row r="392" spans="1:6" x14ac:dyDescent="0.2">
      <c r="A392" s="108" t="s">
        <v>1251</v>
      </c>
      <c r="B392" s="44"/>
      <c r="C392" s="44"/>
      <c r="D392" s="44"/>
      <c r="E392" s="44"/>
      <c r="F392" s="44"/>
    </row>
    <row r="393" spans="1:6" s="583" customFormat="1" x14ac:dyDescent="0.2">
      <c r="A393" s="7" t="s">
        <v>153</v>
      </c>
      <c r="B393" s="14">
        <v>199189.22330000001</v>
      </c>
      <c r="C393" s="14">
        <v>207597.38500000001</v>
      </c>
      <c r="D393" s="14">
        <v>223369.88569999998</v>
      </c>
      <c r="E393" s="14">
        <v>245065.57062200003</v>
      </c>
      <c r="F393" s="14">
        <v>261971.276939</v>
      </c>
    </row>
    <row r="394" spans="1:6" x14ac:dyDescent="0.2">
      <c r="A394" s="118"/>
      <c r="B394" s="121"/>
      <c r="C394" s="121"/>
      <c r="D394" s="121"/>
      <c r="E394" s="121"/>
      <c r="F394" s="121"/>
    </row>
    <row r="395" spans="1:6" x14ac:dyDescent="0.2">
      <c r="A395" s="3" t="s">
        <v>157</v>
      </c>
      <c r="B395" s="14">
        <v>61.31</v>
      </c>
      <c r="C395" s="14">
        <v>59.3</v>
      </c>
      <c r="D395" s="14">
        <v>58.75</v>
      </c>
      <c r="E395" s="14">
        <v>58.94</v>
      </c>
      <c r="F395" s="14">
        <v>58.753999999999998</v>
      </c>
    </row>
    <row r="396" spans="1:6" x14ac:dyDescent="0.2">
      <c r="A396" s="3"/>
      <c r="B396" s="14"/>
      <c r="C396" s="14"/>
      <c r="D396" s="14"/>
      <c r="E396" s="14"/>
      <c r="F396" s="14"/>
    </row>
    <row r="397" spans="1:6" x14ac:dyDescent="0.2">
      <c r="A397" s="137" t="s">
        <v>334</v>
      </c>
      <c r="B397" s="14"/>
      <c r="C397" s="14"/>
      <c r="D397" s="14"/>
      <c r="E397" s="14"/>
      <c r="F397" s="14"/>
    </row>
    <row r="398" spans="1:6" x14ac:dyDescent="0.2">
      <c r="A398" s="107"/>
      <c r="B398" s="14"/>
      <c r="C398" s="14"/>
      <c r="D398" s="14"/>
      <c r="E398" s="14"/>
      <c r="F398" s="14"/>
    </row>
    <row r="399" spans="1:6" x14ac:dyDescent="0.2">
      <c r="A399" s="339" t="s">
        <v>1252</v>
      </c>
      <c r="B399" s="14"/>
      <c r="C399" s="14"/>
      <c r="D399" s="14"/>
      <c r="E399" s="14"/>
      <c r="F399" s="14"/>
    </row>
    <row r="400" spans="1:6" x14ac:dyDescent="0.2">
      <c r="A400" s="107" t="s">
        <v>153</v>
      </c>
      <c r="B400" s="14">
        <v>3819.9929999999999</v>
      </c>
      <c r="C400" s="14">
        <v>3583.0830000000001</v>
      </c>
      <c r="D400" s="14">
        <v>3366.5430000000001</v>
      </c>
      <c r="E400" s="14">
        <v>3286.672591</v>
      </c>
      <c r="F400" s="14">
        <v>3311.4735620000001</v>
      </c>
    </row>
    <row r="401" spans="1:6" x14ac:dyDescent="0.2">
      <c r="A401" s="17" t="s">
        <v>345</v>
      </c>
      <c r="B401" s="156">
        <v>869.12240000000008</v>
      </c>
      <c r="C401" s="156">
        <v>823.17740000000003</v>
      </c>
      <c r="D401" s="156">
        <v>758.98400000000004</v>
      </c>
      <c r="E401" s="156">
        <v>717.68531099999996</v>
      </c>
      <c r="F401" s="156">
        <v>814.89308200000005</v>
      </c>
    </row>
    <row r="402" spans="1:6" x14ac:dyDescent="0.2">
      <c r="A402" s="17" t="s">
        <v>348</v>
      </c>
      <c r="B402" s="156">
        <v>58.702760000000005</v>
      </c>
      <c r="C402" s="156">
        <v>68.818460000000002</v>
      </c>
      <c r="D402" s="156">
        <v>79.796949999999995</v>
      </c>
      <c r="E402" s="156">
        <v>92.791202999999996</v>
      </c>
      <c r="F402" s="156">
        <v>110.88148</v>
      </c>
    </row>
    <row r="403" spans="1:6" hidden="1" x14ac:dyDescent="0.2">
      <c r="A403" s="37" t="s">
        <v>349</v>
      </c>
      <c r="B403" s="156" t="s">
        <v>19</v>
      </c>
      <c r="C403" s="156" t="s">
        <v>19</v>
      </c>
      <c r="D403" s="156" t="s">
        <v>19</v>
      </c>
      <c r="E403" s="156" t="s">
        <v>19</v>
      </c>
      <c r="F403" s="156" t="s">
        <v>19</v>
      </c>
    </row>
    <row r="404" spans="1:6" hidden="1" x14ac:dyDescent="0.2">
      <c r="A404" s="37" t="s">
        <v>350</v>
      </c>
      <c r="B404" s="156" t="s">
        <v>19</v>
      </c>
      <c r="C404" s="156" t="s">
        <v>19</v>
      </c>
      <c r="D404" s="156" t="s">
        <v>19</v>
      </c>
      <c r="E404" s="156" t="s">
        <v>19</v>
      </c>
      <c r="F404" s="156" t="s">
        <v>19</v>
      </c>
    </row>
    <row r="405" spans="1:6" hidden="1" x14ac:dyDescent="0.2">
      <c r="A405" s="37" t="s">
        <v>351</v>
      </c>
      <c r="B405" s="156" t="s">
        <v>19</v>
      </c>
      <c r="C405" s="156" t="s">
        <v>19</v>
      </c>
      <c r="D405" s="156" t="s">
        <v>19</v>
      </c>
      <c r="E405" s="156" t="s">
        <v>19</v>
      </c>
      <c r="F405" s="156" t="s">
        <v>19</v>
      </c>
    </row>
    <row r="406" spans="1:6" x14ac:dyDescent="0.2">
      <c r="A406" s="17" t="s">
        <v>346</v>
      </c>
      <c r="B406" s="156">
        <v>2892.1680000000001</v>
      </c>
      <c r="C406" s="156">
        <v>2691.087</v>
      </c>
      <c r="D406" s="156">
        <v>2527.7620000000002</v>
      </c>
      <c r="E406" s="156">
        <v>2476.1960770000001</v>
      </c>
      <c r="F406" s="156">
        <v>2385.6990000000001</v>
      </c>
    </row>
    <row r="407" spans="1:6" hidden="1" x14ac:dyDescent="0.2">
      <c r="A407" s="37" t="s">
        <v>347</v>
      </c>
      <c r="B407" s="156" t="s">
        <v>19</v>
      </c>
      <c r="C407" s="156" t="s">
        <v>19</v>
      </c>
      <c r="D407" s="156" t="s">
        <v>19</v>
      </c>
      <c r="E407" s="156" t="s">
        <v>19</v>
      </c>
      <c r="F407" s="156" t="s">
        <v>19</v>
      </c>
    </row>
    <row r="408" spans="1:6" x14ac:dyDescent="0.2">
      <c r="A408" s="118"/>
      <c r="B408" s="14"/>
      <c r="C408" s="14"/>
      <c r="D408" s="14"/>
      <c r="E408" s="14"/>
      <c r="F408" s="14"/>
    </row>
    <row r="409" spans="1:6" x14ac:dyDescent="0.2">
      <c r="A409" s="11" t="s">
        <v>157</v>
      </c>
      <c r="B409" s="54">
        <v>81.2</v>
      </c>
      <c r="C409" s="54">
        <v>81.98</v>
      </c>
      <c r="D409" s="54">
        <v>81.28</v>
      </c>
      <c r="E409" s="54">
        <v>80.900000000000006</v>
      </c>
      <c r="F409" s="54">
        <v>78.921000000000006</v>
      </c>
    </row>
    <row r="410" spans="1:6" ht="13.5" customHeight="1" x14ac:dyDescent="0.2">
      <c r="A410" s="1106" t="s">
        <v>1256</v>
      </c>
      <c r="B410" s="1106"/>
      <c r="C410" s="1106"/>
      <c r="D410" s="1106"/>
      <c r="E410" s="1106"/>
      <c r="F410" s="1106"/>
    </row>
    <row r="415" spans="1:6" x14ac:dyDescent="0.2">
      <c r="A415" s="1102" t="s">
        <v>158</v>
      </c>
      <c r="B415" s="1102"/>
      <c r="C415" s="1102"/>
      <c r="D415" s="1102"/>
      <c r="E415" s="1102"/>
      <c r="F415" s="1102"/>
    </row>
    <row r="416" spans="1:6" s="582" customFormat="1" ht="15" x14ac:dyDescent="0.25">
      <c r="A416" s="1101" t="s">
        <v>159</v>
      </c>
      <c r="B416" s="1101"/>
      <c r="C416" s="1101"/>
      <c r="D416" s="1101"/>
      <c r="E416" s="1101"/>
      <c r="F416" s="1101"/>
    </row>
    <row r="417" spans="1:6" x14ac:dyDescent="0.2">
      <c r="A417" s="22" t="s">
        <v>54</v>
      </c>
    </row>
    <row r="418" spans="1:6" x14ac:dyDescent="0.2">
      <c r="A418" s="48"/>
    </row>
    <row r="419" spans="1:6" x14ac:dyDescent="0.2">
      <c r="A419" s="11"/>
      <c r="B419" s="12">
        <v>40909</v>
      </c>
      <c r="C419" s="12">
        <v>41275</v>
      </c>
      <c r="D419" s="12">
        <v>41640</v>
      </c>
      <c r="E419" s="12">
        <v>42005</v>
      </c>
      <c r="F419" s="12">
        <v>42370</v>
      </c>
    </row>
    <row r="420" spans="1:6" x14ac:dyDescent="0.2">
      <c r="A420" s="48" t="s">
        <v>160</v>
      </c>
      <c r="B420" s="29">
        <v>14</v>
      </c>
      <c r="C420" s="29">
        <v>14</v>
      </c>
      <c r="D420" s="29">
        <v>14</v>
      </c>
      <c r="E420" s="29">
        <v>16</v>
      </c>
      <c r="F420" s="29">
        <v>16</v>
      </c>
    </row>
    <row r="421" spans="1:6" s="586" customFormat="1" x14ac:dyDescent="0.2">
      <c r="A421" s="122" t="s">
        <v>161</v>
      </c>
      <c r="B421" s="41">
        <v>14</v>
      </c>
      <c r="C421" s="41">
        <v>14</v>
      </c>
      <c r="D421" s="41">
        <v>14</v>
      </c>
      <c r="E421" s="41">
        <v>15</v>
      </c>
      <c r="F421" s="41">
        <v>16</v>
      </c>
    </row>
    <row r="422" spans="1:6" x14ac:dyDescent="0.2">
      <c r="A422" s="107"/>
      <c r="B422" s="123"/>
      <c r="C422" s="123"/>
      <c r="D422" s="123"/>
      <c r="E422" s="123"/>
      <c r="F422" s="123"/>
    </row>
    <row r="423" spans="1:6" x14ac:dyDescent="0.2">
      <c r="A423" s="48" t="s">
        <v>162</v>
      </c>
      <c r="B423" s="29">
        <v>12</v>
      </c>
      <c r="C423" s="29">
        <v>11</v>
      </c>
      <c r="D423" s="29">
        <v>10</v>
      </c>
      <c r="E423" s="29">
        <v>12</v>
      </c>
      <c r="F423" s="29">
        <v>12</v>
      </c>
    </row>
    <row r="424" spans="1:6" s="586" customFormat="1" x14ac:dyDescent="0.2">
      <c r="A424" s="122" t="s">
        <v>161</v>
      </c>
      <c r="B424" s="69">
        <v>13</v>
      </c>
      <c r="C424" s="69">
        <v>11</v>
      </c>
      <c r="D424" s="69">
        <v>10</v>
      </c>
      <c r="E424" s="69">
        <v>12</v>
      </c>
      <c r="F424" s="69">
        <v>11</v>
      </c>
    </row>
    <row r="425" spans="1:6" x14ac:dyDescent="0.2">
      <c r="A425" s="107"/>
      <c r="B425" s="123"/>
      <c r="C425" s="123"/>
      <c r="D425" s="123"/>
      <c r="E425" s="123"/>
      <c r="F425" s="123"/>
    </row>
    <row r="426" spans="1:6" x14ac:dyDescent="0.2">
      <c r="A426" s="48" t="s">
        <v>163</v>
      </c>
      <c r="B426" s="29">
        <v>21</v>
      </c>
      <c r="C426" s="29">
        <v>21</v>
      </c>
      <c r="D426" s="29">
        <v>22</v>
      </c>
      <c r="E426" s="29">
        <v>25</v>
      </c>
      <c r="F426" s="29">
        <v>28</v>
      </c>
    </row>
    <row r="427" spans="1:6" s="586" customFormat="1" x14ac:dyDescent="0.2">
      <c r="A427" s="122" t="s">
        <v>161</v>
      </c>
      <c r="B427" s="69">
        <v>22</v>
      </c>
      <c r="C427" s="69">
        <v>21</v>
      </c>
      <c r="D427" s="69">
        <v>22</v>
      </c>
      <c r="E427" s="69">
        <v>24</v>
      </c>
      <c r="F427" s="69">
        <v>25</v>
      </c>
    </row>
    <row r="428" spans="1:6" x14ac:dyDescent="0.2">
      <c r="A428" s="107"/>
      <c r="B428" s="123"/>
      <c r="C428" s="123"/>
      <c r="D428" s="123"/>
      <c r="E428" s="123"/>
      <c r="F428" s="123"/>
    </row>
    <row r="429" spans="1:6" x14ac:dyDescent="0.2">
      <c r="A429" s="48" t="s">
        <v>164</v>
      </c>
      <c r="B429" s="29">
        <v>47</v>
      </c>
      <c r="C429" s="29">
        <v>46</v>
      </c>
      <c r="D429" s="29">
        <v>46</v>
      </c>
      <c r="E429" s="29">
        <v>53</v>
      </c>
      <c r="F429" s="29">
        <v>56</v>
      </c>
    </row>
    <row r="430" spans="1:6" s="586" customFormat="1" x14ac:dyDescent="0.2">
      <c r="A430" s="122" t="s">
        <v>161</v>
      </c>
      <c r="B430" s="69">
        <v>49</v>
      </c>
      <c r="C430" s="69">
        <v>46</v>
      </c>
      <c r="D430" s="69">
        <v>46</v>
      </c>
      <c r="E430" s="69">
        <v>51</v>
      </c>
      <c r="F430" s="69">
        <v>52</v>
      </c>
    </row>
    <row r="431" spans="1:6" x14ac:dyDescent="0.2">
      <c r="A431" s="107"/>
      <c r="B431" s="123"/>
      <c r="C431" s="123"/>
      <c r="D431" s="123"/>
      <c r="E431" s="123"/>
      <c r="F431" s="123"/>
    </row>
    <row r="432" spans="1:6" s="586" customFormat="1" x14ac:dyDescent="0.2">
      <c r="A432" s="22" t="s">
        <v>16</v>
      </c>
      <c r="B432" s="124"/>
      <c r="C432" s="124"/>
      <c r="D432" s="124"/>
      <c r="E432" s="124"/>
      <c r="F432" s="124"/>
    </row>
    <row r="433" spans="1:6" x14ac:dyDescent="0.2">
      <c r="A433" s="109" t="s">
        <v>165</v>
      </c>
      <c r="B433" s="29">
        <v>10279</v>
      </c>
      <c r="C433" s="29">
        <v>10583</v>
      </c>
      <c r="D433" s="29">
        <v>10805</v>
      </c>
      <c r="E433" s="29">
        <v>11094</v>
      </c>
      <c r="F433" s="29">
        <v>11299</v>
      </c>
    </row>
    <row r="434" spans="1:6" s="586" customFormat="1" x14ac:dyDescent="0.2">
      <c r="A434" s="118" t="s">
        <v>166</v>
      </c>
      <c r="B434" s="69">
        <v>2398</v>
      </c>
      <c r="C434" s="69">
        <v>2389</v>
      </c>
      <c r="D434" s="69">
        <v>2379</v>
      </c>
      <c r="E434" s="69">
        <v>2455</v>
      </c>
      <c r="F434" s="69">
        <v>2422</v>
      </c>
    </row>
    <row r="435" spans="1:6" s="586" customFormat="1" x14ac:dyDescent="0.2">
      <c r="A435" s="22" t="s">
        <v>167</v>
      </c>
      <c r="B435" s="69">
        <v>3340</v>
      </c>
      <c r="C435" s="69">
        <v>3343</v>
      </c>
      <c r="D435" s="69">
        <v>3353</v>
      </c>
      <c r="E435" s="69">
        <v>3395</v>
      </c>
      <c r="F435" s="69">
        <v>3367</v>
      </c>
    </row>
    <row r="436" spans="1:6" s="586" customFormat="1" x14ac:dyDescent="0.2">
      <c r="A436" s="126" t="s">
        <v>168</v>
      </c>
      <c r="B436" s="42">
        <v>4541</v>
      </c>
      <c r="C436" s="42">
        <v>4851</v>
      </c>
      <c r="D436" s="42">
        <v>5073</v>
      </c>
      <c r="E436" s="42">
        <v>5244</v>
      </c>
      <c r="F436" s="42">
        <v>5510</v>
      </c>
    </row>
    <row r="437" spans="1:6" ht="13.5" customHeight="1" x14ac:dyDescent="0.2">
      <c r="A437" s="1104" t="s">
        <v>169</v>
      </c>
      <c r="B437" s="1104"/>
      <c r="C437" s="1104"/>
      <c r="D437" s="1104"/>
      <c r="E437" s="1104"/>
      <c r="F437" s="1104"/>
    </row>
    <row r="438" spans="1:6" ht="13.5" customHeight="1" x14ac:dyDescent="0.2">
      <c r="A438" s="528"/>
      <c r="B438" s="127"/>
      <c r="C438" s="127"/>
      <c r="D438" s="127"/>
      <c r="E438" s="127"/>
      <c r="F438" s="127"/>
    </row>
    <row r="439" spans="1:6" x14ac:dyDescent="0.2">
      <c r="A439" s="107"/>
      <c r="B439" s="44"/>
      <c r="C439" s="44"/>
      <c r="D439" s="44"/>
      <c r="E439" s="44"/>
      <c r="F439" s="44"/>
    </row>
    <row r="442" spans="1:6" x14ac:dyDescent="0.2">
      <c r="A442" s="1102" t="s">
        <v>170</v>
      </c>
      <c r="B442" s="1102"/>
      <c r="C442" s="1102"/>
      <c r="D442" s="1102"/>
      <c r="E442" s="1102"/>
      <c r="F442" s="1102"/>
    </row>
    <row r="443" spans="1:6" s="582" customFormat="1" ht="15" x14ac:dyDescent="0.25">
      <c r="A443" s="1101" t="s">
        <v>171</v>
      </c>
      <c r="B443" s="1101"/>
      <c r="C443" s="1101"/>
      <c r="D443" s="1101"/>
      <c r="E443" s="1101"/>
      <c r="F443" s="1101"/>
    </row>
    <row r="444" spans="1:6" x14ac:dyDescent="0.2">
      <c r="A444" s="22" t="s">
        <v>173</v>
      </c>
    </row>
    <row r="445" spans="1:6" x14ac:dyDescent="0.2">
      <c r="A445" s="48"/>
    </row>
    <row r="446" spans="1:6" x14ac:dyDescent="0.2">
      <c r="A446" s="11"/>
      <c r="B446" s="12">
        <v>40909</v>
      </c>
      <c r="C446" s="12">
        <v>41275</v>
      </c>
      <c r="D446" s="12">
        <v>41640</v>
      </c>
      <c r="E446" s="12">
        <v>42005</v>
      </c>
      <c r="F446" s="12">
        <v>42370</v>
      </c>
    </row>
    <row r="447" spans="1:6" x14ac:dyDescent="0.2">
      <c r="A447" s="48" t="s">
        <v>172</v>
      </c>
      <c r="B447" s="29">
        <v>14810.363000000001</v>
      </c>
      <c r="C447" s="29">
        <v>16983.396000000001</v>
      </c>
      <c r="D447" s="29">
        <v>17126.780999999999</v>
      </c>
      <c r="E447" s="29">
        <v>21120.303</v>
      </c>
      <c r="F447" s="29">
        <v>21306.456000000002</v>
      </c>
    </row>
    <row r="448" spans="1:6" s="586" customFormat="1" x14ac:dyDescent="0.2">
      <c r="A448" s="122" t="s">
        <v>174</v>
      </c>
      <c r="B448" s="69"/>
      <c r="C448" s="69"/>
      <c r="D448" s="69"/>
      <c r="E448" s="69"/>
      <c r="F448" s="69"/>
    </row>
    <row r="449" spans="1:6" s="586" customFormat="1" x14ac:dyDescent="0.2">
      <c r="A449" s="75" t="s">
        <v>175</v>
      </c>
      <c r="B449" s="41">
        <v>3533.7510000000002</v>
      </c>
      <c r="C449" s="41">
        <v>4165.09</v>
      </c>
      <c r="D449" s="41">
        <v>4512.625</v>
      </c>
      <c r="E449" s="41">
        <v>4767.4539999999997</v>
      </c>
      <c r="F449" s="41">
        <v>4993.308</v>
      </c>
    </row>
    <row r="450" spans="1:6" s="586" customFormat="1" x14ac:dyDescent="0.2">
      <c r="A450" s="75" t="s">
        <v>176</v>
      </c>
      <c r="B450" s="41">
        <v>1116.184</v>
      </c>
      <c r="C450" s="41">
        <v>1134.1079999999999</v>
      </c>
      <c r="D450" s="41">
        <v>1179.078</v>
      </c>
      <c r="E450" s="41">
        <v>1095.549</v>
      </c>
      <c r="F450" s="41">
        <v>1320.125</v>
      </c>
    </row>
    <row r="451" spans="1:6" x14ac:dyDescent="0.2">
      <c r="A451" s="109"/>
      <c r="B451" s="123"/>
      <c r="C451" s="123"/>
      <c r="D451" s="123"/>
      <c r="E451" s="123"/>
      <c r="F451" s="123"/>
    </row>
    <row r="452" spans="1:6" x14ac:dyDescent="0.2">
      <c r="A452" s="48" t="s">
        <v>177</v>
      </c>
      <c r="B452" s="128">
        <v>10006.703</v>
      </c>
      <c r="C452" s="128">
        <v>11764.216</v>
      </c>
      <c r="D452" s="128">
        <v>12425.832</v>
      </c>
      <c r="E452" s="128">
        <v>14286.138000000001</v>
      </c>
      <c r="F452" s="128">
        <v>15773.4</v>
      </c>
    </row>
    <row r="453" spans="1:6" s="586" customFormat="1" x14ac:dyDescent="0.2">
      <c r="A453" s="122" t="s">
        <v>174</v>
      </c>
      <c r="B453" s="69"/>
      <c r="C453" s="69"/>
      <c r="D453" s="69"/>
      <c r="E453" s="69"/>
      <c r="F453" s="69"/>
    </row>
    <row r="454" spans="1:6" s="586" customFormat="1" x14ac:dyDescent="0.2">
      <c r="A454" s="75" t="s">
        <v>175</v>
      </c>
      <c r="B454" s="41">
        <v>3470.125</v>
      </c>
      <c r="C454" s="41">
        <v>3632.279</v>
      </c>
      <c r="D454" s="41">
        <v>3403.502</v>
      </c>
      <c r="E454" s="41">
        <v>3913.1880000000001</v>
      </c>
      <c r="F454" s="41">
        <v>4119.1350000000002</v>
      </c>
    </row>
    <row r="455" spans="1:6" s="586" customFormat="1" x14ac:dyDescent="0.2">
      <c r="A455" s="75" t="s">
        <v>176</v>
      </c>
      <c r="B455" s="41">
        <v>1972.0800000000002</v>
      </c>
      <c r="C455" s="41">
        <v>2112.63</v>
      </c>
      <c r="D455" s="41">
        <v>2230.7110000000002</v>
      </c>
      <c r="E455" s="41">
        <v>2216.39</v>
      </c>
      <c r="F455" s="41">
        <v>2252.6240000000003</v>
      </c>
    </row>
    <row r="456" spans="1:6" x14ac:dyDescent="0.2">
      <c r="A456" s="109"/>
      <c r="B456" s="29"/>
      <c r="C456" s="29"/>
      <c r="D456" s="29"/>
      <c r="E456" s="29"/>
      <c r="F456" s="29"/>
    </row>
    <row r="457" spans="1:6" x14ac:dyDescent="0.2">
      <c r="A457" s="48" t="s">
        <v>178</v>
      </c>
      <c r="B457" s="29">
        <v>1237.5910000000001</v>
      </c>
      <c r="C457" s="29">
        <v>1332.607</v>
      </c>
      <c r="D457" s="29">
        <v>1207.617</v>
      </c>
      <c r="E457" s="29">
        <v>1627.943</v>
      </c>
      <c r="F457" s="29">
        <v>2091.7580000000003</v>
      </c>
    </row>
    <row r="458" spans="1:6" x14ac:dyDescent="0.2">
      <c r="A458" s="107"/>
      <c r="B458" s="123"/>
      <c r="C458" s="123"/>
      <c r="D458" s="123"/>
      <c r="E458" s="123"/>
      <c r="F458" s="123"/>
    </row>
    <row r="459" spans="1:6" s="586" customFormat="1" x14ac:dyDescent="0.2">
      <c r="A459" s="22" t="s">
        <v>16</v>
      </c>
      <c r="B459" s="124"/>
      <c r="C459" s="124"/>
      <c r="D459" s="124"/>
      <c r="E459" s="124"/>
      <c r="F459" s="124"/>
    </row>
    <row r="460" spans="1:6" x14ac:dyDescent="0.2">
      <c r="A460" s="129" t="s">
        <v>179</v>
      </c>
      <c r="B460" s="130">
        <v>4589109.2719999999</v>
      </c>
      <c r="C460" s="130">
        <v>5065668.4230000004</v>
      </c>
      <c r="D460" s="130">
        <v>5612723.8500000006</v>
      </c>
      <c r="E460" s="130">
        <v>6106644.0080000004</v>
      </c>
      <c r="F460" s="130">
        <v>6525799.5049999999</v>
      </c>
    </row>
    <row r="461" spans="1:6" ht="13.5" customHeight="1" x14ac:dyDescent="0.2">
      <c r="A461" s="1104" t="s">
        <v>169</v>
      </c>
      <c r="B461" s="1104"/>
      <c r="C461" s="1104"/>
      <c r="D461" s="1104"/>
      <c r="E461" s="1104"/>
      <c r="F461" s="1104"/>
    </row>
    <row r="462" spans="1:6" s="133" customFormat="1" ht="13.5" customHeight="1" x14ac:dyDescent="0.2">
      <c r="A462" s="131"/>
      <c r="B462" s="127"/>
      <c r="C462" s="127"/>
      <c r="D462" s="127"/>
      <c r="E462" s="127"/>
      <c r="F462" s="127"/>
    </row>
    <row r="466" spans="1:6" s="598" customFormat="1" x14ac:dyDescent="0.2">
      <c r="A466" s="1102" t="s">
        <v>180</v>
      </c>
      <c r="B466" s="1102"/>
      <c r="C466" s="1102"/>
      <c r="D466" s="1102"/>
      <c r="E466" s="1102"/>
      <c r="F466" s="1102"/>
    </row>
    <row r="467" spans="1:6" s="600" customFormat="1" ht="15" x14ac:dyDescent="0.25">
      <c r="A467" s="1101" t="s">
        <v>181</v>
      </c>
      <c r="B467" s="1101"/>
      <c r="C467" s="1101"/>
      <c r="D467" s="1101"/>
      <c r="E467" s="1101"/>
      <c r="F467" s="1101"/>
    </row>
    <row r="468" spans="1:6" s="600" customFormat="1" ht="12.75" customHeight="1" x14ac:dyDescent="0.25">
      <c r="A468" s="122" t="s">
        <v>54</v>
      </c>
      <c r="B468" s="135"/>
      <c r="C468" s="135"/>
      <c r="D468" s="135"/>
      <c r="E468" s="135"/>
      <c r="F468" s="135"/>
    </row>
    <row r="469" spans="1:6" s="598" customFormat="1" x14ac:dyDescent="0.2">
      <c r="A469" s="132"/>
      <c r="B469" s="23"/>
      <c r="C469" s="23"/>
      <c r="D469" s="23"/>
      <c r="E469" s="23"/>
      <c r="F469" s="23"/>
    </row>
    <row r="470" spans="1:6" s="598" customFormat="1" x14ac:dyDescent="0.2">
      <c r="A470" s="136"/>
      <c r="B470" s="12">
        <v>40909</v>
      </c>
      <c r="C470" s="12">
        <v>41275</v>
      </c>
      <c r="D470" s="12">
        <v>41640</v>
      </c>
      <c r="E470" s="12">
        <v>42005</v>
      </c>
      <c r="F470" s="12">
        <v>42370</v>
      </c>
    </row>
    <row r="471" spans="1:6" s="598" customFormat="1" x14ac:dyDescent="0.2">
      <c r="A471" s="137" t="s">
        <v>1257</v>
      </c>
      <c r="B471" s="29"/>
      <c r="C471" s="29"/>
      <c r="D471" s="29"/>
      <c r="E471" s="29"/>
      <c r="F471" s="29"/>
    </row>
    <row r="472" spans="1:6" s="598" customFormat="1" x14ac:dyDescent="0.2">
      <c r="A472" s="80" t="s">
        <v>183</v>
      </c>
      <c r="B472" s="29">
        <v>34</v>
      </c>
      <c r="C472" s="29">
        <v>31</v>
      </c>
      <c r="D472" s="29">
        <v>30</v>
      </c>
      <c r="E472" s="29">
        <v>31</v>
      </c>
      <c r="F472" s="29">
        <v>31</v>
      </c>
    </row>
    <row r="473" spans="1:6" s="598" customFormat="1" x14ac:dyDescent="0.2">
      <c r="A473" s="138" t="s">
        <v>184</v>
      </c>
      <c r="B473" s="69" t="s">
        <v>19</v>
      </c>
      <c r="C473" s="69" t="s">
        <v>19</v>
      </c>
      <c r="D473" s="69" t="s">
        <v>19</v>
      </c>
      <c r="E473" s="69" t="s">
        <v>19</v>
      </c>
      <c r="F473" s="69" t="s">
        <v>19</v>
      </c>
    </row>
    <row r="474" spans="1:6" s="598" customFormat="1" x14ac:dyDescent="0.2">
      <c r="A474" s="138" t="s">
        <v>185</v>
      </c>
      <c r="B474" s="69" t="s">
        <v>19</v>
      </c>
      <c r="C474" s="69" t="s">
        <v>19</v>
      </c>
      <c r="D474" s="69" t="s">
        <v>19</v>
      </c>
      <c r="E474" s="69" t="s">
        <v>19</v>
      </c>
      <c r="F474" s="69" t="s">
        <v>19</v>
      </c>
    </row>
    <row r="475" spans="1:6" s="598" customFormat="1" x14ac:dyDescent="0.2">
      <c r="A475" s="138" t="s">
        <v>186</v>
      </c>
      <c r="B475" s="69" t="s">
        <v>19</v>
      </c>
      <c r="C475" s="69" t="s">
        <v>19</v>
      </c>
      <c r="D475" s="69" t="s">
        <v>19</v>
      </c>
      <c r="E475" s="69" t="s">
        <v>19</v>
      </c>
      <c r="F475" s="69" t="s">
        <v>19</v>
      </c>
    </row>
    <row r="476" spans="1:6" s="598" customFormat="1" x14ac:dyDescent="0.2">
      <c r="A476" s="138" t="s">
        <v>187</v>
      </c>
      <c r="B476" s="69">
        <v>34</v>
      </c>
      <c r="C476" s="69">
        <v>31</v>
      </c>
      <c r="D476" s="69">
        <v>30</v>
      </c>
      <c r="E476" s="69">
        <v>31</v>
      </c>
      <c r="F476" s="69">
        <v>31</v>
      </c>
    </row>
    <row r="477" spans="1:6" s="598" customFormat="1" x14ac:dyDescent="0.2">
      <c r="A477" s="80"/>
      <c r="B477" s="29"/>
      <c r="C477" s="29"/>
      <c r="D477" s="29"/>
      <c r="E477" s="29"/>
      <c r="F477" s="29"/>
    </row>
    <row r="478" spans="1:6" s="598" customFormat="1" x14ac:dyDescent="0.2">
      <c r="A478" s="139" t="s">
        <v>188</v>
      </c>
      <c r="B478" s="29">
        <v>34</v>
      </c>
      <c r="C478" s="29">
        <v>31</v>
      </c>
      <c r="D478" s="29">
        <v>30</v>
      </c>
      <c r="E478" s="29">
        <v>31</v>
      </c>
      <c r="F478" s="29">
        <v>31</v>
      </c>
    </row>
    <row r="479" spans="1:6" s="598" customFormat="1" x14ac:dyDescent="0.2">
      <c r="A479" s="138" t="s">
        <v>184</v>
      </c>
      <c r="B479" s="69" t="s">
        <v>19</v>
      </c>
      <c r="C479" s="69" t="s">
        <v>19</v>
      </c>
      <c r="D479" s="69" t="s">
        <v>19</v>
      </c>
      <c r="E479" s="69" t="s">
        <v>19</v>
      </c>
      <c r="F479" s="69" t="s">
        <v>19</v>
      </c>
    </row>
    <row r="480" spans="1:6" s="598" customFormat="1" x14ac:dyDescent="0.2">
      <c r="A480" s="138" t="s">
        <v>185</v>
      </c>
      <c r="B480" s="69" t="s">
        <v>19</v>
      </c>
      <c r="C480" s="69" t="s">
        <v>19</v>
      </c>
      <c r="D480" s="69" t="s">
        <v>19</v>
      </c>
      <c r="E480" s="69" t="s">
        <v>19</v>
      </c>
      <c r="F480" s="69" t="s">
        <v>19</v>
      </c>
    </row>
    <row r="481" spans="1:6" s="598" customFormat="1" x14ac:dyDescent="0.2">
      <c r="A481" s="138" t="s">
        <v>186</v>
      </c>
      <c r="B481" s="69" t="s">
        <v>19</v>
      </c>
      <c r="C481" s="69" t="s">
        <v>19</v>
      </c>
      <c r="D481" s="69" t="s">
        <v>19</v>
      </c>
      <c r="E481" s="69" t="s">
        <v>19</v>
      </c>
      <c r="F481" s="69" t="s">
        <v>19</v>
      </c>
    </row>
    <row r="482" spans="1:6" s="598" customFormat="1" x14ac:dyDescent="0.2">
      <c r="A482" s="138" t="s">
        <v>187</v>
      </c>
      <c r="B482" s="69">
        <v>34</v>
      </c>
      <c r="C482" s="69">
        <v>31</v>
      </c>
      <c r="D482" s="69">
        <v>30</v>
      </c>
      <c r="E482" s="69">
        <v>31</v>
      </c>
      <c r="F482" s="69">
        <v>31</v>
      </c>
    </row>
    <row r="483" spans="1:6" s="598" customFormat="1" x14ac:dyDescent="0.2">
      <c r="A483" s="138"/>
      <c r="B483" s="29"/>
      <c r="C483" s="29"/>
      <c r="D483" s="29"/>
      <c r="E483" s="29"/>
      <c r="F483" s="29"/>
    </row>
    <row r="484" spans="1:6" s="598" customFormat="1" x14ac:dyDescent="0.2">
      <c r="A484" s="139" t="s">
        <v>189</v>
      </c>
      <c r="B484" s="29" t="s">
        <v>19</v>
      </c>
      <c r="C484" s="29" t="s">
        <v>19</v>
      </c>
      <c r="D484" s="29" t="s">
        <v>19</v>
      </c>
      <c r="E484" s="29" t="s">
        <v>19</v>
      </c>
      <c r="F484" s="29" t="s">
        <v>19</v>
      </c>
    </row>
    <row r="485" spans="1:6" s="598" customFormat="1" ht="12.75" hidden="1" customHeight="1" x14ac:dyDescent="0.2">
      <c r="A485" s="141" t="s">
        <v>184</v>
      </c>
      <c r="B485" s="69" t="s">
        <v>19</v>
      </c>
      <c r="C485" s="69" t="s">
        <v>19</v>
      </c>
      <c r="D485" s="69" t="s">
        <v>19</v>
      </c>
      <c r="E485" s="69" t="s">
        <v>19</v>
      </c>
      <c r="F485" s="69" t="s">
        <v>19</v>
      </c>
    </row>
    <row r="486" spans="1:6" s="598" customFormat="1" ht="12.75" hidden="1" customHeight="1" x14ac:dyDescent="0.2">
      <c r="A486" s="141" t="s">
        <v>185</v>
      </c>
      <c r="B486" s="69" t="s">
        <v>19</v>
      </c>
      <c r="C486" s="69" t="s">
        <v>19</v>
      </c>
      <c r="D486" s="69" t="s">
        <v>19</v>
      </c>
      <c r="E486" s="69" t="s">
        <v>19</v>
      </c>
      <c r="F486" s="69" t="s">
        <v>19</v>
      </c>
    </row>
    <row r="487" spans="1:6" s="598" customFormat="1" ht="12.75" hidden="1" customHeight="1" x14ac:dyDescent="0.2">
      <c r="A487" s="141" t="s">
        <v>186</v>
      </c>
      <c r="B487" s="69" t="s">
        <v>19</v>
      </c>
      <c r="C487" s="69" t="s">
        <v>19</v>
      </c>
      <c r="D487" s="69" t="s">
        <v>19</v>
      </c>
      <c r="E487" s="69" t="s">
        <v>19</v>
      </c>
      <c r="F487" s="69" t="s">
        <v>19</v>
      </c>
    </row>
    <row r="488" spans="1:6" s="598" customFormat="1" ht="12.75" hidden="1" customHeight="1" x14ac:dyDescent="0.2">
      <c r="A488" s="37" t="s">
        <v>187</v>
      </c>
      <c r="B488" s="69" t="s">
        <v>19</v>
      </c>
      <c r="C488" s="69" t="s">
        <v>19</v>
      </c>
      <c r="D488" s="69" t="s">
        <v>19</v>
      </c>
      <c r="E488" s="69" t="s">
        <v>19</v>
      </c>
      <c r="F488" s="69" t="s">
        <v>19</v>
      </c>
    </row>
    <row r="489" spans="1:6" s="598" customFormat="1" x14ac:dyDescent="0.2">
      <c r="A489" s="17"/>
      <c r="B489" s="69"/>
      <c r="C489" s="69"/>
      <c r="D489" s="69"/>
      <c r="E489" s="69"/>
      <c r="F489" s="69"/>
    </row>
    <row r="490" spans="1:6" s="598" customFormat="1" x14ac:dyDescent="0.2">
      <c r="A490" s="137" t="s">
        <v>1258</v>
      </c>
      <c r="B490" s="69"/>
      <c r="C490" s="69"/>
      <c r="D490" s="69"/>
      <c r="E490" s="69"/>
      <c r="F490" s="69"/>
    </row>
    <row r="491" spans="1:6" s="598" customFormat="1" x14ac:dyDescent="0.2">
      <c r="A491" s="80" t="s">
        <v>183</v>
      </c>
      <c r="B491" s="29">
        <v>48</v>
      </c>
      <c r="C491" s="29">
        <v>45</v>
      </c>
      <c r="D491" s="29">
        <v>68</v>
      </c>
      <c r="E491" s="29">
        <v>48</v>
      </c>
      <c r="F491" s="29">
        <v>48</v>
      </c>
    </row>
    <row r="492" spans="1:6" s="598" customFormat="1" x14ac:dyDescent="0.2">
      <c r="A492" s="138" t="s">
        <v>184</v>
      </c>
      <c r="B492" s="69" t="s">
        <v>19</v>
      </c>
      <c r="C492" s="69" t="s">
        <v>19</v>
      </c>
      <c r="D492" s="69" t="s">
        <v>19</v>
      </c>
      <c r="E492" s="69" t="s">
        <v>19</v>
      </c>
      <c r="F492" s="69" t="s">
        <v>19</v>
      </c>
    </row>
    <row r="493" spans="1:6" s="598" customFormat="1" x14ac:dyDescent="0.2">
      <c r="A493" s="138" t="s">
        <v>185</v>
      </c>
      <c r="B493" s="69" t="s">
        <v>19</v>
      </c>
      <c r="C493" s="69" t="s">
        <v>19</v>
      </c>
      <c r="D493" s="69" t="s">
        <v>19</v>
      </c>
      <c r="E493" s="69" t="s">
        <v>19</v>
      </c>
      <c r="F493" s="69" t="s">
        <v>19</v>
      </c>
    </row>
    <row r="494" spans="1:6" s="598" customFormat="1" x14ac:dyDescent="0.2">
      <c r="A494" s="138" t="s">
        <v>186</v>
      </c>
      <c r="B494" s="69">
        <v>13</v>
      </c>
      <c r="C494" s="69">
        <v>14</v>
      </c>
      <c r="D494" s="69">
        <v>26</v>
      </c>
      <c r="E494" s="69">
        <v>14</v>
      </c>
      <c r="F494" s="69">
        <v>15</v>
      </c>
    </row>
    <row r="495" spans="1:6" s="598" customFormat="1" x14ac:dyDescent="0.2">
      <c r="A495" s="138" t="s">
        <v>187</v>
      </c>
      <c r="B495" s="69">
        <v>35</v>
      </c>
      <c r="C495" s="69">
        <v>31</v>
      </c>
      <c r="D495" s="69">
        <v>42</v>
      </c>
      <c r="E495" s="69">
        <v>34</v>
      </c>
      <c r="F495" s="69">
        <v>33</v>
      </c>
    </row>
    <row r="496" spans="1:6" s="598" customFormat="1" x14ac:dyDescent="0.2">
      <c r="A496" s="80"/>
      <c r="B496" s="69"/>
      <c r="C496" s="69"/>
      <c r="D496" s="69"/>
      <c r="E496" s="69"/>
      <c r="F496" s="69"/>
    </row>
    <row r="497" spans="1:6" s="598" customFormat="1" x14ac:dyDescent="0.2">
      <c r="A497" s="139" t="s">
        <v>188</v>
      </c>
      <c r="B497" s="29">
        <v>39</v>
      </c>
      <c r="C497" s="29">
        <v>38</v>
      </c>
      <c r="D497" s="29">
        <v>58</v>
      </c>
      <c r="E497" s="29">
        <v>39</v>
      </c>
      <c r="F497" s="29">
        <v>39</v>
      </c>
    </row>
    <row r="498" spans="1:6" s="598" customFormat="1" x14ac:dyDescent="0.2">
      <c r="A498" s="138" t="s">
        <v>184</v>
      </c>
      <c r="B498" s="69" t="s">
        <v>19</v>
      </c>
      <c r="C498" s="69" t="s">
        <v>19</v>
      </c>
      <c r="D498" s="69" t="s">
        <v>19</v>
      </c>
      <c r="E498" s="69" t="s">
        <v>19</v>
      </c>
      <c r="F498" s="69" t="s">
        <v>19</v>
      </c>
    </row>
    <row r="499" spans="1:6" s="598" customFormat="1" x14ac:dyDescent="0.2">
      <c r="A499" s="138" t="s">
        <v>185</v>
      </c>
      <c r="B499" s="69" t="s">
        <v>19</v>
      </c>
      <c r="C499" s="69" t="s">
        <v>19</v>
      </c>
      <c r="D499" s="69" t="s">
        <v>19</v>
      </c>
      <c r="E499" s="69" t="s">
        <v>19</v>
      </c>
      <c r="F499" s="69" t="s">
        <v>19</v>
      </c>
    </row>
    <row r="500" spans="1:6" s="598" customFormat="1" x14ac:dyDescent="0.2">
      <c r="A500" s="138" t="s">
        <v>186</v>
      </c>
      <c r="B500" s="69">
        <v>13</v>
      </c>
      <c r="C500" s="69">
        <v>14</v>
      </c>
      <c r="D500" s="69">
        <v>26</v>
      </c>
      <c r="E500" s="69">
        <v>14</v>
      </c>
      <c r="F500" s="69">
        <v>15</v>
      </c>
    </row>
    <row r="501" spans="1:6" s="598" customFormat="1" x14ac:dyDescent="0.2">
      <c r="A501" s="138" t="s">
        <v>187</v>
      </c>
      <c r="B501" s="69">
        <v>26</v>
      </c>
      <c r="C501" s="69">
        <v>24</v>
      </c>
      <c r="D501" s="69">
        <v>32</v>
      </c>
      <c r="E501" s="69">
        <v>25</v>
      </c>
      <c r="F501" s="69">
        <v>24</v>
      </c>
    </row>
    <row r="502" spans="1:6" s="598" customFormat="1" x14ac:dyDescent="0.2">
      <c r="A502" s="138"/>
      <c r="B502" s="69"/>
      <c r="C502" s="69"/>
      <c r="D502" s="69"/>
      <c r="E502" s="69"/>
      <c r="F502" s="69"/>
    </row>
    <row r="503" spans="1:6" s="598" customFormat="1" x14ac:dyDescent="0.2">
      <c r="A503" s="139" t="s">
        <v>189</v>
      </c>
      <c r="B503" s="29">
        <v>9</v>
      </c>
      <c r="C503" s="29">
        <v>7</v>
      </c>
      <c r="D503" s="29">
        <v>10</v>
      </c>
      <c r="E503" s="29">
        <v>9</v>
      </c>
      <c r="F503" s="29">
        <v>9</v>
      </c>
    </row>
    <row r="504" spans="1:6" s="598" customFormat="1" x14ac:dyDescent="0.2">
      <c r="A504" s="138" t="s">
        <v>184</v>
      </c>
      <c r="B504" s="69" t="s">
        <v>19</v>
      </c>
      <c r="C504" s="69" t="s">
        <v>19</v>
      </c>
      <c r="D504" s="69" t="s">
        <v>19</v>
      </c>
      <c r="E504" s="69" t="s">
        <v>19</v>
      </c>
      <c r="F504" s="69" t="s">
        <v>19</v>
      </c>
    </row>
    <row r="505" spans="1:6" s="598" customFormat="1" x14ac:dyDescent="0.2">
      <c r="A505" s="138" t="s">
        <v>185</v>
      </c>
      <c r="B505" s="69" t="s">
        <v>19</v>
      </c>
      <c r="C505" s="69" t="s">
        <v>19</v>
      </c>
      <c r="D505" s="69" t="s">
        <v>19</v>
      </c>
      <c r="E505" s="69" t="s">
        <v>19</v>
      </c>
      <c r="F505" s="69" t="s">
        <v>19</v>
      </c>
    </row>
    <row r="506" spans="1:6" s="598" customFormat="1" x14ac:dyDescent="0.2">
      <c r="A506" s="138" t="s">
        <v>186</v>
      </c>
      <c r="B506" s="69" t="s">
        <v>19</v>
      </c>
      <c r="C506" s="69" t="s">
        <v>19</v>
      </c>
      <c r="D506" s="69" t="s">
        <v>19</v>
      </c>
      <c r="E506" s="69" t="s">
        <v>19</v>
      </c>
      <c r="F506" s="69" t="s">
        <v>19</v>
      </c>
    </row>
    <row r="507" spans="1:6" s="598" customFormat="1" x14ac:dyDescent="0.2">
      <c r="A507" s="19" t="s">
        <v>187</v>
      </c>
      <c r="B507" s="42">
        <v>9</v>
      </c>
      <c r="C507" s="42">
        <v>7</v>
      </c>
      <c r="D507" s="42">
        <v>10</v>
      </c>
      <c r="E507" s="42">
        <v>9</v>
      </c>
      <c r="F507" s="42">
        <v>9</v>
      </c>
    </row>
    <row r="508" spans="1:6" s="133" customFormat="1" ht="13.5" customHeight="1" x14ac:dyDescent="0.2">
      <c r="A508" s="1109" t="s">
        <v>1259</v>
      </c>
      <c r="B508" s="1109"/>
      <c r="C508" s="1109"/>
      <c r="D508" s="1109"/>
      <c r="E508" s="1109"/>
      <c r="F508" s="1109"/>
    </row>
    <row r="509" spans="1:6" s="133" customFormat="1" ht="13.5" customHeight="1" x14ac:dyDescent="0.2">
      <c r="A509" s="131"/>
      <c r="B509" s="127"/>
      <c r="C509" s="127"/>
      <c r="D509" s="127"/>
      <c r="E509" s="127"/>
      <c r="F509" s="127"/>
    </row>
    <row r="510" spans="1:6" s="133" customFormat="1" ht="12.75" customHeight="1" x14ac:dyDescent="0.2">
      <c r="A510" s="131"/>
      <c r="B510" s="127"/>
      <c r="C510" s="127"/>
      <c r="D510" s="127"/>
      <c r="E510" s="127"/>
      <c r="F510" s="127"/>
    </row>
    <row r="511" spans="1:6" s="598" customFormat="1" x14ac:dyDescent="0.2">
      <c r="A511" s="17"/>
      <c r="B511" s="23"/>
      <c r="C511" s="23"/>
      <c r="D511" s="23"/>
      <c r="E511" s="23"/>
      <c r="F511" s="23"/>
    </row>
    <row r="512" spans="1:6" s="598" customFormat="1" x14ac:dyDescent="0.2">
      <c r="A512" s="144"/>
      <c r="B512" s="23"/>
      <c r="C512" s="23"/>
      <c r="D512" s="23"/>
      <c r="E512" s="23"/>
      <c r="F512" s="23"/>
    </row>
    <row r="513" spans="1:6" s="598" customFormat="1" x14ac:dyDescent="0.2">
      <c r="A513" s="1102" t="s">
        <v>191</v>
      </c>
      <c r="B513" s="1102"/>
      <c r="C513" s="1102"/>
      <c r="D513" s="1102"/>
      <c r="E513" s="1102"/>
      <c r="F513" s="1102"/>
    </row>
    <row r="514" spans="1:6" s="600" customFormat="1" ht="15" x14ac:dyDescent="0.25">
      <c r="A514" s="1101" t="s">
        <v>192</v>
      </c>
      <c r="B514" s="1101"/>
      <c r="C514" s="1101"/>
      <c r="D514" s="1101"/>
      <c r="E514" s="1101"/>
      <c r="F514" s="1101"/>
    </row>
    <row r="515" spans="1:6" s="600" customFormat="1" ht="12.75" customHeight="1" x14ac:dyDescent="0.25">
      <c r="A515" s="122" t="s">
        <v>54</v>
      </c>
      <c r="B515" s="135"/>
      <c r="C515" s="135"/>
      <c r="D515" s="135"/>
      <c r="E515" s="135"/>
      <c r="F515" s="135"/>
    </row>
    <row r="516" spans="1:6" s="598" customFormat="1" x14ac:dyDescent="0.2">
      <c r="A516" s="144"/>
      <c r="B516" s="23"/>
      <c r="C516" s="23"/>
      <c r="D516" s="23"/>
      <c r="E516" s="23"/>
      <c r="F516" s="23"/>
    </row>
    <row r="517" spans="1:6" s="598" customFormat="1" x14ac:dyDescent="0.2">
      <c r="A517" s="136"/>
      <c r="B517" s="12">
        <v>40909</v>
      </c>
      <c r="C517" s="12">
        <v>41275</v>
      </c>
      <c r="D517" s="12">
        <v>41640</v>
      </c>
      <c r="E517" s="12">
        <v>42005</v>
      </c>
      <c r="F517" s="12">
        <v>42370</v>
      </c>
    </row>
    <row r="518" spans="1:6" s="598" customFormat="1" x14ac:dyDescent="0.2">
      <c r="A518" s="137" t="s">
        <v>1257</v>
      </c>
      <c r="B518" s="29"/>
      <c r="C518" s="29"/>
      <c r="D518" s="29"/>
      <c r="E518" s="29"/>
      <c r="F518" s="29"/>
    </row>
    <row r="519" spans="1:6" s="598" customFormat="1" x14ac:dyDescent="0.2">
      <c r="A519" s="24" t="s">
        <v>193</v>
      </c>
      <c r="B519" s="29">
        <v>898</v>
      </c>
      <c r="C519" s="29">
        <v>969</v>
      </c>
      <c r="D519" s="29">
        <v>958</v>
      </c>
      <c r="E519" s="29">
        <v>1018</v>
      </c>
      <c r="F519" s="29">
        <v>951</v>
      </c>
    </row>
    <row r="520" spans="1:6" s="598" customFormat="1" x14ac:dyDescent="0.2">
      <c r="A520" s="82" t="s">
        <v>194</v>
      </c>
      <c r="B520" s="29">
        <v>743</v>
      </c>
      <c r="C520" s="29">
        <v>807</v>
      </c>
      <c r="D520" s="29">
        <v>788</v>
      </c>
      <c r="E520" s="29">
        <v>839</v>
      </c>
      <c r="F520" s="29">
        <v>807</v>
      </c>
    </row>
    <row r="521" spans="1:6" s="598" customFormat="1" x14ac:dyDescent="0.2">
      <c r="A521" s="167" t="s">
        <v>195</v>
      </c>
      <c r="B521" s="69" t="s">
        <v>18</v>
      </c>
      <c r="C521" s="69" t="s">
        <v>18</v>
      </c>
      <c r="D521" s="69" t="s">
        <v>18</v>
      </c>
      <c r="E521" s="69" t="s">
        <v>19</v>
      </c>
      <c r="F521" s="69" t="s">
        <v>18</v>
      </c>
    </row>
    <row r="522" spans="1:6" s="598" customFormat="1" x14ac:dyDescent="0.2">
      <c r="A522" s="167" t="s">
        <v>196</v>
      </c>
      <c r="B522" s="69" t="s">
        <v>18</v>
      </c>
      <c r="C522" s="69" t="s">
        <v>18</v>
      </c>
      <c r="D522" s="69" t="s">
        <v>18</v>
      </c>
      <c r="E522" s="69" t="s">
        <v>19</v>
      </c>
      <c r="F522" s="69" t="s">
        <v>18</v>
      </c>
    </row>
    <row r="523" spans="1:6" s="598" customFormat="1" x14ac:dyDescent="0.2">
      <c r="A523" s="84" t="s">
        <v>197</v>
      </c>
      <c r="B523" s="29">
        <v>155</v>
      </c>
      <c r="C523" s="29">
        <v>162</v>
      </c>
      <c r="D523" s="29">
        <v>170</v>
      </c>
      <c r="E523" s="29">
        <v>179</v>
      </c>
      <c r="F523" s="29">
        <v>144</v>
      </c>
    </row>
    <row r="524" spans="1:6" s="598" customFormat="1" hidden="1" x14ac:dyDescent="0.2">
      <c r="A524" s="146" t="s">
        <v>187</v>
      </c>
      <c r="B524" s="29" t="s">
        <v>19</v>
      </c>
      <c r="C524" s="29" t="s">
        <v>19</v>
      </c>
      <c r="D524" s="29" t="s">
        <v>19</v>
      </c>
      <c r="E524" s="29" t="s">
        <v>19</v>
      </c>
      <c r="F524" s="29" t="s">
        <v>19</v>
      </c>
    </row>
    <row r="525" spans="1:6" s="598" customFormat="1" x14ac:dyDescent="0.2">
      <c r="A525" s="147"/>
      <c r="B525" s="69"/>
      <c r="C525" s="69"/>
      <c r="D525" s="69"/>
      <c r="E525" s="69"/>
      <c r="F525" s="69"/>
    </row>
    <row r="526" spans="1:6" s="598" customFormat="1" x14ac:dyDescent="0.2">
      <c r="A526" s="137" t="s">
        <v>1258</v>
      </c>
      <c r="B526" s="69"/>
      <c r="C526" s="69"/>
      <c r="D526" s="69"/>
      <c r="E526" s="69"/>
      <c r="F526" s="69"/>
    </row>
    <row r="527" spans="1:6" s="598" customFormat="1" x14ac:dyDescent="0.2">
      <c r="A527" s="34" t="s">
        <v>193</v>
      </c>
      <c r="B527" s="76" t="s">
        <v>19</v>
      </c>
      <c r="C527" s="76" t="s">
        <v>19</v>
      </c>
      <c r="D527" s="76" t="s">
        <v>19</v>
      </c>
      <c r="E527" s="76" t="s">
        <v>19</v>
      </c>
      <c r="F527" s="76" t="s">
        <v>19</v>
      </c>
    </row>
    <row r="528" spans="1:6" s="598" customFormat="1" hidden="1" x14ac:dyDescent="0.2">
      <c r="A528" s="141" t="s">
        <v>194</v>
      </c>
      <c r="B528" s="69" t="s">
        <v>19</v>
      </c>
      <c r="C528" s="69" t="s">
        <v>19</v>
      </c>
      <c r="D528" s="69" t="s">
        <v>19</v>
      </c>
      <c r="E528" s="69" t="s">
        <v>19</v>
      </c>
      <c r="F528" s="69" t="s">
        <v>19</v>
      </c>
    </row>
    <row r="529" spans="1:6" s="598" customFormat="1" hidden="1" x14ac:dyDescent="0.2">
      <c r="A529" s="145" t="s">
        <v>195</v>
      </c>
      <c r="B529" s="69" t="s">
        <v>19</v>
      </c>
      <c r="C529" s="69" t="s">
        <v>19</v>
      </c>
      <c r="D529" s="69" t="s">
        <v>19</v>
      </c>
      <c r="E529" s="69" t="s">
        <v>19</v>
      </c>
      <c r="F529" s="69" t="s">
        <v>19</v>
      </c>
    </row>
    <row r="530" spans="1:6" s="598" customFormat="1" hidden="1" x14ac:dyDescent="0.2">
      <c r="A530" s="145" t="s">
        <v>196</v>
      </c>
      <c r="B530" s="69" t="s">
        <v>19</v>
      </c>
      <c r="C530" s="69" t="s">
        <v>19</v>
      </c>
      <c r="D530" s="69" t="s">
        <v>19</v>
      </c>
      <c r="E530" s="69" t="s">
        <v>19</v>
      </c>
      <c r="F530" s="69" t="s">
        <v>19</v>
      </c>
    </row>
    <row r="531" spans="1:6" s="598" customFormat="1" hidden="1" x14ac:dyDescent="0.2">
      <c r="A531" s="77" t="s">
        <v>197</v>
      </c>
      <c r="B531" s="69" t="s">
        <v>19</v>
      </c>
      <c r="C531" s="69" t="s">
        <v>19</v>
      </c>
      <c r="D531" s="69" t="s">
        <v>19</v>
      </c>
      <c r="E531" s="69" t="s">
        <v>19</v>
      </c>
      <c r="F531" s="69" t="s">
        <v>19</v>
      </c>
    </row>
    <row r="532" spans="1:6" s="598" customFormat="1" hidden="1" x14ac:dyDescent="0.2">
      <c r="A532" s="79" t="s">
        <v>187</v>
      </c>
      <c r="B532" s="69" t="s">
        <v>19</v>
      </c>
      <c r="C532" s="69" t="s">
        <v>19</v>
      </c>
      <c r="D532" s="69" t="s">
        <v>19</v>
      </c>
      <c r="E532" s="69" t="s">
        <v>19</v>
      </c>
      <c r="F532" s="69" t="s">
        <v>19</v>
      </c>
    </row>
    <row r="533" spans="1:6" s="133" customFormat="1" ht="13.5" customHeight="1" x14ac:dyDescent="0.2">
      <c r="A533" s="1109" t="s">
        <v>1259</v>
      </c>
      <c r="B533" s="1109"/>
      <c r="C533" s="1109"/>
      <c r="D533" s="1109"/>
      <c r="E533" s="1109"/>
      <c r="F533" s="1109"/>
    </row>
    <row r="534" spans="1:6" s="133" customFormat="1" ht="13.5" customHeight="1" x14ac:dyDescent="0.2">
      <c r="A534" s="131"/>
      <c r="B534" s="127"/>
      <c r="C534" s="127"/>
      <c r="D534" s="127"/>
      <c r="E534" s="127"/>
      <c r="F534" s="127"/>
    </row>
    <row r="535" spans="1:6" s="133" customFormat="1" ht="13.5" customHeight="1" x14ac:dyDescent="0.2">
      <c r="A535" s="131"/>
      <c r="B535" s="127"/>
      <c r="C535" s="127"/>
      <c r="D535" s="127"/>
      <c r="E535" s="127"/>
      <c r="F535" s="127"/>
    </row>
    <row r="536" spans="1:6" s="598" customFormat="1" x14ac:dyDescent="0.2">
      <c r="A536" s="43"/>
      <c r="B536" s="23"/>
      <c r="C536" s="23"/>
      <c r="D536" s="23"/>
      <c r="E536" s="23"/>
      <c r="F536" s="23"/>
    </row>
    <row r="537" spans="1:6" s="598" customFormat="1" x14ac:dyDescent="0.2">
      <c r="A537" s="80"/>
      <c r="B537" s="23"/>
      <c r="C537" s="23"/>
      <c r="D537" s="23"/>
      <c r="E537" s="23"/>
      <c r="F537" s="23"/>
    </row>
    <row r="538" spans="1:6" s="598" customFormat="1" x14ac:dyDescent="0.2">
      <c r="A538" s="1102" t="s">
        <v>198</v>
      </c>
      <c r="B538" s="1102"/>
      <c r="C538" s="1102"/>
      <c r="D538" s="1102"/>
      <c r="E538" s="1102"/>
      <c r="F538" s="1102"/>
    </row>
    <row r="539" spans="1:6" s="600" customFormat="1" ht="15" x14ac:dyDescent="0.25">
      <c r="A539" s="1101" t="s">
        <v>199</v>
      </c>
      <c r="B539" s="1101"/>
      <c r="C539" s="1101"/>
      <c r="D539" s="1101"/>
      <c r="E539" s="1101"/>
      <c r="F539" s="1101"/>
    </row>
    <row r="540" spans="1:6" s="598" customFormat="1" x14ac:dyDescent="0.2">
      <c r="A540" s="148" t="s">
        <v>1211</v>
      </c>
      <c r="B540" s="23"/>
      <c r="C540" s="23"/>
      <c r="D540" s="23"/>
      <c r="E540" s="23"/>
      <c r="F540" s="23"/>
    </row>
    <row r="541" spans="1:6" s="598" customFormat="1" x14ac:dyDescent="0.2">
      <c r="A541" s="139"/>
      <c r="B541" s="23"/>
      <c r="C541" s="23"/>
      <c r="D541" s="23"/>
      <c r="E541" s="23"/>
      <c r="F541" s="23"/>
    </row>
    <row r="542" spans="1:6" s="598" customFormat="1" x14ac:dyDescent="0.2">
      <c r="A542" s="136"/>
      <c r="B542" s="12">
        <v>40909</v>
      </c>
      <c r="C542" s="12">
        <v>41275</v>
      </c>
      <c r="D542" s="12">
        <v>41640</v>
      </c>
      <c r="E542" s="12">
        <v>42005</v>
      </c>
      <c r="F542" s="12">
        <v>42370</v>
      </c>
    </row>
    <row r="543" spans="1:6" s="598" customFormat="1" x14ac:dyDescent="0.2">
      <c r="A543" s="137" t="s">
        <v>1257</v>
      </c>
      <c r="B543" s="49"/>
      <c r="C543" s="49"/>
      <c r="D543" s="49"/>
      <c r="E543" s="49"/>
      <c r="F543" s="49"/>
    </row>
    <row r="544" spans="1:6" s="598" customFormat="1" x14ac:dyDescent="0.2">
      <c r="A544" s="33" t="s">
        <v>200</v>
      </c>
      <c r="B544" s="49">
        <v>6818.3860000000004</v>
      </c>
      <c r="C544" s="49">
        <v>6889.3320000000003</v>
      </c>
      <c r="D544" s="49">
        <v>7078.72</v>
      </c>
      <c r="E544" s="49">
        <v>6953.8328980000006</v>
      </c>
      <c r="F544" s="49">
        <v>7267.2654730000004</v>
      </c>
    </row>
    <row r="545" spans="1:6" s="598" customFormat="1" x14ac:dyDescent="0.2">
      <c r="A545" s="33"/>
      <c r="B545" s="25"/>
      <c r="C545" s="25"/>
      <c r="D545" s="25"/>
      <c r="E545" s="25"/>
      <c r="F545" s="25"/>
    </row>
    <row r="546" spans="1:6" s="598" customFormat="1" x14ac:dyDescent="0.2">
      <c r="A546" s="137" t="s">
        <v>1258</v>
      </c>
      <c r="B546" s="25"/>
      <c r="C546" s="25"/>
      <c r="D546" s="25"/>
      <c r="E546" s="25"/>
      <c r="F546" s="25"/>
    </row>
    <row r="547" spans="1:6" s="598" customFormat="1" x14ac:dyDescent="0.2">
      <c r="A547" s="34" t="s">
        <v>200</v>
      </c>
      <c r="B547" s="149" t="s">
        <v>19</v>
      </c>
      <c r="C547" s="149" t="s">
        <v>19</v>
      </c>
      <c r="D547" s="149" t="s">
        <v>19</v>
      </c>
      <c r="E547" s="149" t="s">
        <v>19</v>
      </c>
      <c r="F547" s="149" t="s">
        <v>19</v>
      </c>
    </row>
    <row r="548" spans="1:6" s="133" customFormat="1" ht="13.5" customHeight="1" x14ac:dyDescent="0.2">
      <c r="A548" s="1109" t="s">
        <v>1259</v>
      </c>
      <c r="B548" s="1109"/>
      <c r="C548" s="1109"/>
      <c r="D548" s="1109"/>
      <c r="E548" s="1109"/>
      <c r="F548" s="1109"/>
    </row>
    <row r="549" spans="1:6" s="133" customFormat="1" ht="13.5" customHeight="1" x14ac:dyDescent="0.2">
      <c r="A549" s="131"/>
      <c r="B549" s="127"/>
      <c r="C549" s="127"/>
      <c r="D549" s="127"/>
      <c r="E549" s="127"/>
      <c r="F549" s="127"/>
    </row>
    <row r="553" spans="1:6" s="598" customFormat="1" x14ac:dyDescent="0.2">
      <c r="A553" s="1102" t="s">
        <v>201</v>
      </c>
      <c r="B553" s="1102"/>
      <c r="C553" s="1102"/>
      <c r="D553" s="1102"/>
      <c r="E553" s="1102"/>
      <c r="F553" s="1102"/>
    </row>
    <row r="554" spans="1:6" s="600" customFormat="1" ht="15" x14ac:dyDescent="0.25">
      <c r="A554" s="1101" t="s">
        <v>202</v>
      </c>
      <c r="B554" s="1101"/>
      <c r="C554" s="1101"/>
      <c r="D554" s="1101"/>
      <c r="E554" s="1101"/>
      <c r="F554" s="1101"/>
    </row>
    <row r="555" spans="1:6" s="598" customFormat="1" x14ac:dyDescent="0.2">
      <c r="A555" s="148" t="s">
        <v>173</v>
      </c>
      <c r="B555" s="23"/>
      <c r="C555" s="23"/>
      <c r="D555" s="23"/>
      <c r="E555" s="23"/>
      <c r="F555" s="23"/>
    </row>
    <row r="556" spans="1:6" s="598" customFormat="1" x14ac:dyDescent="0.2">
      <c r="A556" s="80"/>
      <c r="B556" s="23"/>
      <c r="C556" s="23"/>
      <c r="D556" s="23"/>
      <c r="E556" s="23"/>
      <c r="F556" s="23"/>
    </row>
    <row r="557" spans="1:6" s="598" customFormat="1" x14ac:dyDescent="0.2">
      <c r="A557" s="136"/>
      <c r="B557" s="12">
        <v>40909</v>
      </c>
      <c r="C557" s="12">
        <v>41275</v>
      </c>
      <c r="D557" s="12">
        <v>41640</v>
      </c>
      <c r="E557" s="12">
        <v>42005</v>
      </c>
      <c r="F557" s="12">
        <v>42370</v>
      </c>
    </row>
    <row r="558" spans="1:6" s="598" customFormat="1" x14ac:dyDescent="0.2">
      <c r="A558" s="137" t="s">
        <v>1257</v>
      </c>
      <c r="B558" s="29"/>
      <c r="C558" s="29"/>
      <c r="D558" s="29"/>
      <c r="E558" s="29"/>
      <c r="F558" s="29"/>
    </row>
    <row r="559" spans="1:6" s="598" customFormat="1" x14ac:dyDescent="0.2">
      <c r="A559" s="24" t="s">
        <v>203</v>
      </c>
      <c r="B559" s="49">
        <v>19681.91</v>
      </c>
      <c r="C559" s="49">
        <v>34564.26</v>
      </c>
      <c r="D559" s="49">
        <v>38743.660000000003</v>
      </c>
      <c r="E559" s="49">
        <v>48949.597000000002</v>
      </c>
      <c r="F559" s="49">
        <v>72811.41</v>
      </c>
    </row>
    <row r="560" spans="1:6" s="598" customFormat="1" x14ac:dyDescent="0.2">
      <c r="A560" s="82" t="s">
        <v>194</v>
      </c>
      <c r="B560" s="49">
        <v>2.6259999999999999</v>
      </c>
      <c r="C560" s="49">
        <v>3.2029999999999998</v>
      </c>
      <c r="D560" s="49">
        <v>2.7909999999999999</v>
      </c>
      <c r="E560" s="49">
        <v>2.2480000000000002</v>
      </c>
      <c r="F560" s="49">
        <v>1.4570000000000001</v>
      </c>
    </row>
    <row r="561" spans="1:6" s="133" customFormat="1" ht="12.75" customHeight="1" x14ac:dyDescent="0.2">
      <c r="A561" s="167" t="s">
        <v>195</v>
      </c>
      <c r="B561" s="51" t="s">
        <v>18</v>
      </c>
      <c r="C561" s="51" t="s">
        <v>18</v>
      </c>
      <c r="D561" s="51" t="s">
        <v>18</v>
      </c>
      <c r="E561" s="51" t="s">
        <v>19</v>
      </c>
      <c r="F561" s="51" t="s">
        <v>18</v>
      </c>
    </row>
    <row r="562" spans="1:6" s="133" customFormat="1" x14ac:dyDescent="0.2">
      <c r="A562" s="167" t="s">
        <v>196</v>
      </c>
      <c r="B562" s="51" t="s">
        <v>18</v>
      </c>
      <c r="C562" s="51" t="s">
        <v>18</v>
      </c>
      <c r="D562" s="51" t="s">
        <v>18</v>
      </c>
      <c r="E562" s="51" t="s">
        <v>19</v>
      </c>
      <c r="F562" s="51" t="s">
        <v>18</v>
      </c>
    </row>
    <row r="563" spans="1:6" s="133" customFormat="1" x14ac:dyDescent="0.2">
      <c r="A563" s="84" t="s">
        <v>197</v>
      </c>
      <c r="B563" s="49">
        <v>19679.29</v>
      </c>
      <c r="C563" s="49">
        <v>34561.06</v>
      </c>
      <c r="D563" s="49">
        <v>38740.870000000003</v>
      </c>
      <c r="E563" s="49">
        <v>48947.349000000002</v>
      </c>
      <c r="F563" s="49">
        <v>72809.952999999994</v>
      </c>
    </row>
    <row r="564" spans="1:6" s="133" customFormat="1" hidden="1" x14ac:dyDescent="0.2">
      <c r="A564" s="146" t="s">
        <v>187</v>
      </c>
      <c r="B564" s="49" t="s">
        <v>19</v>
      </c>
      <c r="C564" s="49" t="s">
        <v>19</v>
      </c>
      <c r="D564" s="49" t="s">
        <v>19</v>
      </c>
      <c r="E564" s="49" t="s">
        <v>19</v>
      </c>
      <c r="F564" s="49" t="s">
        <v>19</v>
      </c>
    </row>
    <row r="565" spans="1:6" s="133" customFormat="1" x14ac:dyDescent="0.2">
      <c r="A565" s="43"/>
      <c r="B565" s="49"/>
      <c r="C565" s="49"/>
      <c r="D565" s="49"/>
      <c r="E565" s="49"/>
      <c r="F565" s="49"/>
    </row>
    <row r="566" spans="1:6" s="133" customFormat="1" x14ac:dyDescent="0.2">
      <c r="A566" s="24" t="s">
        <v>210</v>
      </c>
      <c r="B566" s="49" t="s">
        <v>19</v>
      </c>
      <c r="C566" s="49" t="s">
        <v>19</v>
      </c>
      <c r="D566" s="49" t="s">
        <v>19</v>
      </c>
      <c r="E566" s="49" t="s">
        <v>19</v>
      </c>
      <c r="F566" s="49" t="s">
        <v>19</v>
      </c>
    </row>
    <row r="567" spans="1:6" s="133" customFormat="1" hidden="1" x14ac:dyDescent="0.2">
      <c r="A567" s="79" t="s">
        <v>204</v>
      </c>
      <c r="B567" s="69" t="s">
        <v>19</v>
      </c>
      <c r="C567" s="69" t="s">
        <v>19</v>
      </c>
      <c r="D567" s="69" t="s">
        <v>19</v>
      </c>
      <c r="E567" s="69" t="s">
        <v>19</v>
      </c>
      <c r="F567" s="69" t="s">
        <v>19</v>
      </c>
    </row>
    <row r="568" spans="1:6" s="133" customFormat="1" hidden="1" x14ac:dyDescent="0.2">
      <c r="A568" s="79" t="s">
        <v>205</v>
      </c>
      <c r="B568" s="69" t="s">
        <v>19</v>
      </c>
      <c r="C568" s="69" t="s">
        <v>19</v>
      </c>
      <c r="D568" s="69" t="s">
        <v>19</v>
      </c>
      <c r="E568" s="69" t="s">
        <v>19</v>
      </c>
      <c r="F568" s="69" t="s">
        <v>19</v>
      </c>
    </row>
    <row r="569" spans="1:6" s="133" customFormat="1" hidden="1" x14ac:dyDescent="0.2">
      <c r="A569" s="79" t="s">
        <v>206</v>
      </c>
      <c r="B569" s="32" t="s">
        <v>19</v>
      </c>
      <c r="C569" s="32" t="s">
        <v>19</v>
      </c>
      <c r="D569" s="32" t="s">
        <v>19</v>
      </c>
      <c r="E569" s="32" t="s">
        <v>19</v>
      </c>
      <c r="F569" s="32" t="s">
        <v>19</v>
      </c>
    </row>
    <row r="570" spans="1:6" s="133" customFormat="1" hidden="1" x14ac:dyDescent="0.2">
      <c r="A570" s="79" t="s">
        <v>207</v>
      </c>
      <c r="B570" s="69" t="s">
        <v>19</v>
      </c>
      <c r="C570" s="69" t="s">
        <v>19</v>
      </c>
      <c r="D570" s="69" t="s">
        <v>19</v>
      </c>
      <c r="E570" s="69" t="s">
        <v>19</v>
      </c>
      <c r="F570" s="69" t="s">
        <v>19</v>
      </c>
    </row>
    <row r="571" spans="1:6" s="133" customFormat="1" hidden="1" x14ac:dyDescent="0.2">
      <c r="A571" s="141" t="s">
        <v>208</v>
      </c>
      <c r="B571" s="69" t="s">
        <v>19</v>
      </c>
      <c r="C571" s="69" t="s">
        <v>19</v>
      </c>
      <c r="D571" s="69" t="s">
        <v>19</v>
      </c>
      <c r="E571" s="69" t="s">
        <v>19</v>
      </c>
      <c r="F571" s="69" t="s">
        <v>19</v>
      </c>
    </row>
    <row r="572" spans="1:6" s="133" customFormat="1" hidden="1" x14ac:dyDescent="0.2">
      <c r="A572" s="37" t="s">
        <v>209</v>
      </c>
      <c r="B572" s="69" t="s">
        <v>19</v>
      </c>
      <c r="C572" s="69" t="s">
        <v>19</v>
      </c>
      <c r="D572" s="69" t="s">
        <v>19</v>
      </c>
      <c r="E572" s="69" t="s">
        <v>19</v>
      </c>
      <c r="F572" s="69" t="s">
        <v>19</v>
      </c>
    </row>
    <row r="573" spans="1:6" s="133" customFormat="1" x14ac:dyDescent="0.2">
      <c r="A573" s="17"/>
      <c r="B573" s="69"/>
      <c r="C573" s="69"/>
      <c r="D573" s="69"/>
      <c r="E573" s="69"/>
      <c r="F573" s="69"/>
    </row>
    <row r="574" spans="1:6" s="133" customFormat="1" x14ac:dyDescent="0.2">
      <c r="A574" s="137" t="s">
        <v>1258</v>
      </c>
      <c r="B574" s="69"/>
      <c r="C574" s="69"/>
      <c r="D574" s="69"/>
      <c r="E574" s="69"/>
      <c r="F574" s="69"/>
    </row>
    <row r="575" spans="1:6" s="133" customFormat="1" x14ac:dyDescent="0.2">
      <c r="A575" s="24" t="s">
        <v>203</v>
      </c>
      <c r="B575" s="29" t="s">
        <v>19</v>
      </c>
      <c r="C575" s="29" t="s">
        <v>19</v>
      </c>
      <c r="D575" s="29" t="s">
        <v>19</v>
      </c>
      <c r="E575" s="29" t="s">
        <v>19</v>
      </c>
      <c r="F575" s="29" t="s">
        <v>19</v>
      </c>
    </row>
    <row r="576" spans="1:6" s="133" customFormat="1" hidden="1" x14ac:dyDescent="0.2">
      <c r="A576" s="141" t="s">
        <v>194</v>
      </c>
      <c r="B576" s="69" t="s">
        <v>19</v>
      </c>
      <c r="C576" s="69" t="s">
        <v>19</v>
      </c>
      <c r="D576" s="69" t="s">
        <v>19</v>
      </c>
      <c r="E576" s="69" t="s">
        <v>19</v>
      </c>
      <c r="F576" s="69" t="s">
        <v>19</v>
      </c>
    </row>
    <row r="577" spans="1:6" s="133" customFormat="1" hidden="1" x14ac:dyDescent="0.2">
      <c r="A577" s="145" t="s">
        <v>195</v>
      </c>
      <c r="B577" s="69" t="s">
        <v>18</v>
      </c>
      <c r="C577" s="69" t="s">
        <v>18</v>
      </c>
      <c r="D577" s="69" t="s">
        <v>18</v>
      </c>
      <c r="E577" s="69" t="s">
        <v>18</v>
      </c>
      <c r="F577" s="69" t="s">
        <v>19</v>
      </c>
    </row>
    <row r="578" spans="1:6" s="133" customFormat="1" hidden="1" x14ac:dyDescent="0.2">
      <c r="A578" s="145" t="s">
        <v>196</v>
      </c>
      <c r="B578" s="69" t="s">
        <v>18</v>
      </c>
      <c r="C578" s="69" t="s">
        <v>18</v>
      </c>
      <c r="D578" s="69" t="s">
        <v>18</v>
      </c>
      <c r="E578" s="69" t="s">
        <v>18</v>
      </c>
      <c r="F578" s="69" t="s">
        <v>19</v>
      </c>
    </row>
    <row r="579" spans="1:6" s="133" customFormat="1" hidden="1" x14ac:dyDescent="0.2">
      <c r="A579" s="77" t="s">
        <v>197</v>
      </c>
      <c r="B579" s="69" t="s">
        <v>19</v>
      </c>
      <c r="C579" s="69" t="s">
        <v>19</v>
      </c>
      <c r="D579" s="69" t="s">
        <v>19</v>
      </c>
      <c r="E579" s="69" t="s">
        <v>19</v>
      </c>
      <c r="F579" s="69" t="s">
        <v>19</v>
      </c>
    </row>
    <row r="580" spans="1:6" s="133" customFormat="1" hidden="1" x14ac:dyDescent="0.2">
      <c r="A580" s="79" t="s">
        <v>187</v>
      </c>
      <c r="B580" s="69" t="s">
        <v>19</v>
      </c>
      <c r="C580" s="69" t="s">
        <v>19</v>
      </c>
      <c r="D580" s="69" t="s">
        <v>19</v>
      </c>
      <c r="E580" s="69" t="s">
        <v>19</v>
      </c>
      <c r="F580" s="69" t="s">
        <v>19</v>
      </c>
    </row>
    <row r="581" spans="1:6" s="133" customFormat="1" x14ac:dyDescent="0.2">
      <c r="A581" s="43"/>
      <c r="B581" s="69"/>
      <c r="C581" s="69"/>
      <c r="D581" s="69"/>
      <c r="E581" s="69"/>
      <c r="F581" s="69"/>
    </row>
    <row r="582" spans="1:6" s="133" customFormat="1" x14ac:dyDescent="0.2">
      <c r="A582" s="24" t="s">
        <v>210</v>
      </c>
      <c r="B582" s="49">
        <v>42630.66</v>
      </c>
      <c r="C582" s="49">
        <v>27358.23</v>
      </c>
      <c r="D582" s="49">
        <v>29913.97</v>
      </c>
      <c r="E582" s="49">
        <v>17048.749</v>
      </c>
      <c r="F582" s="49">
        <v>19516.519</v>
      </c>
    </row>
    <row r="583" spans="1:6" s="133" customFormat="1" x14ac:dyDescent="0.2">
      <c r="A583" s="147" t="s">
        <v>204</v>
      </c>
      <c r="B583" s="51">
        <v>41717.19</v>
      </c>
      <c r="C583" s="51">
        <v>26575.23</v>
      </c>
      <c r="D583" s="51">
        <v>29227.3</v>
      </c>
      <c r="E583" s="51">
        <v>16548.629000000001</v>
      </c>
      <c r="F583" s="51">
        <v>12528.58</v>
      </c>
    </row>
    <row r="584" spans="1:6" s="133" customFormat="1" x14ac:dyDescent="0.2">
      <c r="A584" s="147" t="s">
        <v>205</v>
      </c>
      <c r="B584" s="156">
        <v>913.471</v>
      </c>
      <c r="C584" s="156">
        <v>779.90300000000002</v>
      </c>
      <c r="D584" s="156">
        <v>683.17399999999998</v>
      </c>
      <c r="E584" s="156">
        <v>439.05900000000003</v>
      </c>
      <c r="F584" s="156">
        <v>411.91800000000001</v>
      </c>
    </row>
    <row r="585" spans="1:6" s="133" customFormat="1" x14ac:dyDescent="0.2">
      <c r="A585" s="147" t="s">
        <v>206</v>
      </c>
      <c r="B585" s="51" t="s">
        <v>19</v>
      </c>
      <c r="C585" s="51">
        <v>3.1040000000000001</v>
      </c>
      <c r="D585" s="51">
        <v>3.5</v>
      </c>
      <c r="E585" s="51">
        <v>61.061</v>
      </c>
      <c r="F585" s="51">
        <v>6576.0209999999997</v>
      </c>
    </row>
    <row r="586" spans="1:6" s="133" customFormat="1" x14ac:dyDescent="0.2">
      <c r="A586" s="147" t="s">
        <v>207</v>
      </c>
      <c r="B586" s="51">
        <v>4.0000000000000001E-3</v>
      </c>
      <c r="C586" s="166">
        <v>0</v>
      </c>
      <c r="D586" s="69">
        <v>0</v>
      </c>
      <c r="E586" s="69">
        <v>0</v>
      </c>
      <c r="F586" s="69">
        <v>0</v>
      </c>
    </row>
    <row r="587" spans="1:6" s="133" customFormat="1" hidden="1" x14ac:dyDescent="0.2">
      <c r="A587" s="141" t="s">
        <v>208</v>
      </c>
      <c r="B587" s="51" t="s">
        <v>19</v>
      </c>
      <c r="C587" s="51" t="s">
        <v>19</v>
      </c>
      <c r="D587" s="51" t="s">
        <v>19</v>
      </c>
      <c r="E587" s="51" t="s">
        <v>19</v>
      </c>
      <c r="F587" s="51" t="s">
        <v>19</v>
      </c>
    </row>
    <row r="588" spans="1:6" s="133" customFormat="1" hidden="1" x14ac:dyDescent="0.2">
      <c r="A588" s="37" t="s">
        <v>209</v>
      </c>
      <c r="B588" s="51" t="s">
        <v>19</v>
      </c>
      <c r="C588" s="51" t="s">
        <v>19</v>
      </c>
      <c r="D588" s="51" t="s">
        <v>19</v>
      </c>
      <c r="E588" s="51" t="s">
        <v>19</v>
      </c>
      <c r="F588" s="51" t="s">
        <v>19</v>
      </c>
    </row>
    <row r="589" spans="1:6" s="133" customFormat="1" ht="13.5" customHeight="1" x14ac:dyDescent="0.2">
      <c r="A589" s="1109" t="s">
        <v>1259</v>
      </c>
      <c r="B589" s="1109"/>
      <c r="C589" s="1109"/>
      <c r="D589" s="1109"/>
      <c r="E589" s="1109"/>
      <c r="F589" s="1109"/>
    </row>
    <row r="590" spans="1:6" s="133" customFormat="1" ht="13.5" customHeight="1" x14ac:dyDescent="0.2">
      <c r="A590" s="131"/>
      <c r="B590" s="127"/>
      <c r="C590" s="127"/>
      <c r="D590" s="127"/>
      <c r="E590" s="127"/>
      <c r="F590" s="127"/>
    </row>
    <row r="591" spans="1:6" s="133" customFormat="1" ht="13.5" customHeight="1" x14ac:dyDescent="0.2">
      <c r="A591" s="131"/>
      <c r="B591" s="127"/>
      <c r="C591" s="127"/>
      <c r="D591" s="127"/>
      <c r="E591" s="127"/>
      <c r="F591" s="127"/>
    </row>
    <row r="592" spans="1:6" s="133" customFormat="1" ht="13.5" customHeight="1" x14ac:dyDescent="0.2">
      <c r="A592" s="131"/>
      <c r="B592" s="127"/>
      <c r="C592" s="127"/>
      <c r="D592" s="127"/>
      <c r="E592" s="127"/>
      <c r="F592" s="127"/>
    </row>
    <row r="593" spans="1:6" s="598" customFormat="1" x14ac:dyDescent="0.2">
      <c r="A593" s="139"/>
      <c r="B593" s="23"/>
      <c r="C593" s="23"/>
      <c r="D593" s="23"/>
      <c r="E593" s="23"/>
      <c r="F593" s="23"/>
    </row>
    <row r="594" spans="1:6" s="598" customFormat="1" x14ac:dyDescent="0.2">
      <c r="A594" s="1102" t="s">
        <v>211</v>
      </c>
      <c r="B594" s="1102"/>
      <c r="C594" s="1102"/>
      <c r="D594" s="1102"/>
      <c r="E594" s="1102"/>
      <c r="F594" s="1102"/>
    </row>
    <row r="595" spans="1:6" s="600" customFormat="1" ht="15" x14ac:dyDescent="0.25">
      <c r="A595" s="1101" t="s">
        <v>212</v>
      </c>
      <c r="B595" s="1101"/>
      <c r="C595" s="1101"/>
      <c r="D595" s="1101"/>
      <c r="E595" s="1101"/>
      <c r="F595" s="1101"/>
    </row>
    <row r="596" spans="1:6" s="598" customFormat="1" x14ac:dyDescent="0.2">
      <c r="A596" s="148" t="s">
        <v>1249</v>
      </c>
      <c r="B596" s="23"/>
      <c r="C596" s="23"/>
      <c r="D596" s="23"/>
      <c r="E596" s="23"/>
      <c r="F596" s="23"/>
    </row>
    <row r="597" spans="1:6" s="598" customFormat="1" x14ac:dyDescent="0.2">
      <c r="A597" s="148"/>
      <c r="B597" s="23"/>
      <c r="C597" s="23"/>
      <c r="D597" s="23"/>
      <c r="E597" s="23"/>
      <c r="F597" s="23"/>
    </row>
    <row r="598" spans="1:6" s="598" customFormat="1" x14ac:dyDescent="0.2">
      <c r="A598" s="136"/>
      <c r="B598" s="12">
        <v>40909</v>
      </c>
      <c r="C598" s="12">
        <v>41275</v>
      </c>
      <c r="D598" s="12">
        <v>41640</v>
      </c>
      <c r="E598" s="12">
        <v>42005</v>
      </c>
      <c r="F598" s="12">
        <v>42370</v>
      </c>
    </row>
    <row r="599" spans="1:6" s="598" customFormat="1" x14ac:dyDescent="0.2">
      <c r="A599" s="137" t="s">
        <v>1257</v>
      </c>
      <c r="B599" s="155"/>
      <c r="C599" s="155"/>
      <c r="D599" s="155"/>
      <c r="E599" s="155"/>
      <c r="F599" s="155"/>
    </row>
    <row r="600" spans="1:6" s="133" customFormat="1" x14ac:dyDescent="0.2">
      <c r="A600" s="33" t="s">
        <v>213</v>
      </c>
      <c r="B600" s="99">
        <v>2669.2359999999999</v>
      </c>
      <c r="C600" s="99">
        <v>2910.1330000000003</v>
      </c>
      <c r="D600" s="99">
        <v>2456.8180000000002</v>
      </c>
      <c r="E600" s="99">
        <v>2346.5304059999999</v>
      </c>
      <c r="F600" s="99">
        <v>2594.1983870000004</v>
      </c>
    </row>
    <row r="601" spans="1:6" s="133" customFormat="1" x14ac:dyDescent="0.2">
      <c r="A601" s="85" t="s">
        <v>194</v>
      </c>
      <c r="B601" s="99">
        <v>8.9484740000000009</v>
      </c>
      <c r="C601" s="99">
        <v>2.3753640000000003</v>
      </c>
      <c r="D601" s="99">
        <v>3.411111</v>
      </c>
      <c r="E601" s="99">
        <v>2.8805300000000003</v>
      </c>
      <c r="F601" s="99">
        <v>0.93291400000000002</v>
      </c>
    </row>
    <row r="602" spans="1:6" s="133" customFormat="1" x14ac:dyDescent="0.2">
      <c r="A602" s="353" t="s">
        <v>195</v>
      </c>
      <c r="B602" s="159" t="s">
        <v>18</v>
      </c>
      <c r="C602" s="159" t="s">
        <v>18</v>
      </c>
      <c r="D602" s="159" t="s">
        <v>18</v>
      </c>
      <c r="E602" s="159" t="s">
        <v>19</v>
      </c>
      <c r="F602" s="159" t="s">
        <v>18</v>
      </c>
    </row>
    <row r="603" spans="1:6" s="133" customFormat="1" x14ac:dyDescent="0.2">
      <c r="A603" s="353" t="s">
        <v>196</v>
      </c>
      <c r="B603" s="159" t="s">
        <v>18</v>
      </c>
      <c r="C603" s="159" t="s">
        <v>18</v>
      </c>
      <c r="D603" s="159" t="s">
        <v>18</v>
      </c>
      <c r="E603" s="159" t="s">
        <v>19</v>
      </c>
      <c r="F603" s="159" t="s">
        <v>18</v>
      </c>
    </row>
    <row r="604" spans="1:6" s="133" customFormat="1" x14ac:dyDescent="0.2">
      <c r="A604" s="158" t="s">
        <v>197</v>
      </c>
      <c r="B604" s="99">
        <v>2660.288</v>
      </c>
      <c r="C604" s="99">
        <v>2907.7580000000003</v>
      </c>
      <c r="D604" s="99">
        <v>2453.4059999999999</v>
      </c>
      <c r="E604" s="99">
        <v>2343.6498760000004</v>
      </c>
      <c r="F604" s="99">
        <v>2593.265472</v>
      </c>
    </row>
    <row r="605" spans="1:6" s="133" customFormat="1" ht="12.75" hidden="1" customHeight="1" x14ac:dyDescent="0.2">
      <c r="A605" s="146" t="s">
        <v>187</v>
      </c>
      <c r="B605" s="99" t="s">
        <v>19</v>
      </c>
      <c r="C605" s="99" t="s">
        <v>19</v>
      </c>
      <c r="D605" s="99" t="s">
        <v>19</v>
      </c>
      <c r="E605" s="99" t="s">
        <v>19</v>
      </c>
      <c r="F605" s="99" t="s">
        <v>19</v>
      </c>
    </row>
    <row r="606" spans="1:6" s="133" customFormat="1" x14ac:dyDescent="0.2">
      <c r="A606" s="43"/>
      <c r="B606" s="99"/>
      <c r="C606" s="99"/>
      <c r="D606" s="99"/>
      <c r="E606" s="99"/>
      <c r="F606" s="99"/>
    </row>
    <row r="607" spans="1:6" s="133" customFormat="1" x14ac:dyDescent="0.2">
      <c r="A607" s="33" t="s">
        <v>214</v>
      </c>
      <c r="B607" s="99" t="s">
        <v>19</v>
      </c>
      <c r="C607" s="99" t="s">
        <v>19</v>
      </c>
      <c r="D607" s="99" t="s">
        <v>19</v>
      </c>
      <c r="E607" s="99" t="s">
        <v>19</v>
      </c>
      <c r="F607" s="99" t="s">
        <v>19</v>
      </c>
    </row>
    <row r="608" spans="1:6" s="133" customFormat="1" hidden="1" x14ac:dyDescent="0.2">
      <c r="A608" s="79" t="s">
        <v>204</v>
      </c>
      <c r="B608" s="159" t="s">
        <v>19</v>
      </c>
      <c r="C608" s="159" t="s">
        <v>19</v>
      </c>
      <c r="D608" s="159" t="s">
        <v>19</v>
      </c>
      <c r="E608" s="159" t="s">
        <v>19</v>
      </c>
      <c r="F608" s="159" t="s">
        <v>19</v>
      </c>
    </row>
    <row r="609" spans="1:6" s="133" customFormat="1" hidden="1" x14ac:dyDescent="0.2">
      <c r="A609" s="79" t="s">
        <v>205</v>
      </c>
      <c r="B609" s="159" t="s">
        <v>19</v>
      </c>
      <c r="C609" s="159" t="s">
        <v>19</v>
      </c>
      <c r="D609" s="159" t="s">
        <v>19</v>
      </c>
      <c r="E609" s="159" t="s">
        <v>19</v>
      </c>
      <c r="F609" s="159" t="s">
        <v>19</v>
      </c>
    </row>
    <row r="610" spans="1:6" s="133" customFormat="1" hidden="1" x14ac:dyDescent="0.2">
      <c r="A610" s="79" t="s">
        <v>206</v>
      </c>
      <c r="B610" s="159" t="s">
        <v>19</v>
      </c>
      <c r="C610" s="159" t="s">
        <v>19</v>
      </c>
      <c r="D610" s="159" t="s">
        <v>19</v>
      </c>
      <c r="E610" s="159" t="s">
        <v>19</v>
      </c>
      <c r="F610" s="159" t="s">
        <v>19</v>
      </c>
    </row>
    <row r="611" spans="1:6" s="133" customFormat="1" hidden="1" x14ac:dyDescent="0.2">
      <c r="A611" s="79" t="s">
        <v>207</v>
      </c>
      <c r="B611" s="159" t="s">
        <v>19</v>
      </c>
      <c r="C611" s="159" t="s">
        <v>19</v>
      </c>
      <c r="D611" s="159" t="s">
        <v>19</v>
      </c>
      <c r="E611" s="159" t="s">
        <v>19</v>
      </c>
      <c r="F611" s="159" t="s">
        <v>19</v>
      </c>
    </row>
    <row r="612" spans="1:6" s="133" customFormat="1" hidden="1" x14ac:dyDescent="0.2">
      <c r="A612" s="37" t="s">
        <v>208</v>
      </c>
      <c r="B612" s="159" t="s">
        <v>19</v>
      </c>
      <c r="C612" s="159" t="s">
        <v>19</v>
      </c>
      <c r="D612" s="159" t="s">
        <v>19</v>
      </c>
      <c r="E612" s="159" t="s">
        <v>19</v>
      </c>
      <c r="F612" s="159" t="s">
        <v>19</v>
      </c>
    </row>
    <row r="613" spans="1:6" s="133" customFormat="1" hidden="1" x14ac:dyDescent="0.2">
      <c r="A613" s="37" t="s">
        <v>209</v>
      </c>
      <c r="B613" s="159" t="s">
        <v>19</v>
      </c>
      <c r="C613" s="159" t="s">
        <v>19</v>
      </c>
      <c r="D613" s="159" t="s">
        <v>19</v>
      </c>
      <c r="E613" s="159" t="s">
        <v>19</v>
      </c>
      <c r="F613" s="159" t="s">
        <v>19</v>
      </c>
    </row>
    <row r="614" spans="1:6" s="133" customFormat="1" x14ac:dyDescent="0.2">
      <c r="A614" s="17"/>
      <c r="B614" s="159"/>
      <c r="C614" s="159"/>
      <c r="D614" s="159"/>
      <c r="E614" s="159"/>
      <c r="F614" s="159"/>
    </row>
    <row r="615" spans="1:6" s="133" customFormat="1" x14ac:dyDescent="0.2">
      <c r="A615" s="137" t="s">
        <v>1258</v>
      </c>
      <c r="B615" s="159"/>
      <c r="C615" s="159"/>
      <c r="D615" s="159"/>
      <c r="E615" s="159"/>
      <c r="F615" s="159"/>
    </row>
    <row r="616" spans="1:6" s="133" customFormat="1" x14ac:dyDescent="0.2">
      <c r="A616" s="33" t="s">
        <v>213</v>
      </c>
      <c r="B616" s="99" t="s">
        <v>19</v>
      </c>
      <c r="C616" s="99" t="s">
        <v>19</v>
      </c>
      <c r="D616" s="99" t="s">
        <v>19</v>
      </c>
      <c r="E616" s="99" t="s">
        <v>19</v>
      </c>
      <c r="F616" s="99" t="s">
        <v>19</v>
      </c>
    </row>
    <row r="617" spans="1:6" s="133" customFormat="1" ht="12.75" hidden="1" customHeight="1" x14ac:dyDescent="0.2">
      <c r="A617" s="37" t="s">
        <v>194</v>
      </c>
      <c r="B617" s="159" t="s">
        <v>19</v>
      </c>
      <c r="C617" s="159" t="s">
        <v>19</v>
      </c>
      <c r="D617" s="159" t="s">
        <v>19</v>
      </c>
      <c r="E617" s="159" t="s">
        <v>19</v>
      </c>
      <c r="F617" s="159" t="s">
        <v>19</v>
      </c>
    </row>
    <row r="618" spans="1:6" s="133" customFormat="1" ht="12.75" hidden="1" customHeight="1" x14ac:dyDescent="0.2">
      <c r="A618" s="157" t="s">
        <v>195</v>
      </c>
      <c r="B618" s="159" t="s">
        <v>19</v>
      </c>
      <c r="C618" s="159" t="s">
        <v>19</v>
      </c>
      <c r="D618" s="159" t="s">
        <v>19</v>
      </c>
      <c r="E618" s="159" t="s">
        <v>19</v>
      </c>
      <c r="F618" s="159" t="s">
        <v>19</v>
      </c>
    </row>
    <row r="619" spans="1:6" s="133" customFormat="1" ht="12.75" hidden="1" customHeight="1" x14ac:dyDescent="0.2">
      <c r="A619" s="157" t="s">
        <v>196</v>
      </c>
      <c r="B619" s="159" t="s">
        <v>19</v>
      </c>
      <c r="C619" s="159" t="s">
        <v>19</v>
      </c>
      <c r="D619" s="159" t="s">
        <v>19</v>
      </c>
      <c r="E619" s="159" t="s">
        <v>19</v>
      </c>
      <c r="F619" s="159" t="s">
        <v>19</v>
      </c>
    </row>
    <row r="620" spans="1:6" s="133" customFormat="1" ht="12.75" hidden="1" customHeight="1" x14ac:dyDescent="0.2">
      <c r="A620" s="79" t="s">
        <v>197</v>
      </c>
      <c r="B620" s="159" t="s">
        <v>19</v>
      </c>
      <c r="C620" s="159" t="s">
        <v>19</v>
      </c>
      <c r="D620" s="159" t="s">
        <v>19</v>
      </c>
      <c r="E620" s="159" t="s">
        <v>19</v>
      </c>
      <c r="F620" s="159" t="s">
        <v>19</v>
      </c>
    </row>
    <row r="621" spans="1:6" s="133" customFormat="1" ht="12.75" hidden="1" customHeight="1" x14ac:dyDescent="0.2">
      <c r="A621" s="79" t="s">
        <v>187</v>
      </c>
      <c r="B621" s="159" t="s">
        <v>19</v>
      </c>
      <c r="C621" s="159" t="s">
        <v>19</v>
      </c>
      <c r="D621" s="159" t="s">
        <v>19</v>
      </c>
      <c r="E621" s="159" t="s">
        <v>19</v>
      </c>
      <c r="F621" s="159" t="s">
        <v>19</v>
      </c>
    </row>
    <row r="622" spans="1:6" s="133" customFormat="1" x14ac:dyDescent="0.2">
      <c r="A622" s="43"/>
      <c r="B622" s="159"/>
      <c r="C622" s="159"/>
      <c r="D622" s="159"/>
      <c r="E622" s="159"/>
      <c r="F622" s="159"/>
    </row>
    <row r="623" spans="1:6" s="133" customFormat="1" x14ac:dyDescent="0.2">
      <c r="A623" s="33" t="s">
        <v>214</v>
      </c>
      <c r="B623" s="99">
        <v>4873.9170000000004</v>
      </c>
      <c r="C623" s="99">
        <v>3378.261</v>
      </c>
      <c r="D623" s="99">
        <v>3948.8760000000002</v>
      </c>
      <c r="E623" s="99">
        <v>2596.8006759999998</v>
      </c>
      <c r="F623" s="99">
        <v>3107.1589370000002</v>
      </c>
    </row>
    <row r="624" spans="1:6" s="133" customFormat="1" x14ac:dyDescent="0.2">
      <c r="A624" s="147" t="s">
        <v>204</v>
      </c>
      <c r="B624" s="159">
        <v>4854.6840000000002</v>
      </c>
      <c r="C624" s="159">
        <v>3349.0410000000002</v>
      </c>
      <c r="D624" s="159">
        <v>3917.2429999999999</v>
      </c>
      <c r="E624" s="159">
        <v>2528.4009389999997</v>
      </c>
      <c r="F624" s="159">
        <v>2417.5213119999999</v>
      </c>
    </row>
    <row r="625" spans="1:6" s="133" customFormat="1" x14ac:dyDescent="0.2">
      <c r="A625" s="147" t="s">
        <v>205</v>
      </c>
      <c r="B625" s="159">
        <v>19.231950000000001</v>
      </c>
      <c r="C625" s="159">
        <v>26.116900000000001</v>
      </c>
      <c r="D625" s="159">
        <v>28.132490000000001</v>
      </c>
      <c r="E625" s="159">
        <v>53.022736999999999</v>
      </c>
      <c r="F625" s="159">
        <v>32.035525</v>
      </c>
    </row>
    <row r="626" spans="1:6" s="133" customFormat="1" x14ac:dyDescent="0.2">
      <c r="A626" s="147" t="s">
        <v>206</v>
      </c>
      <c r="B626" s="41" t="s">
        <v>19</v>
      </c>
      <c r="C626" s="41">
        <v>3.1040000000000001</v>
      </c>
      <c r="D626" s="159">
        <v>3.5</v>
      </c>
      <c r="E626" s="159">
        <v>15.377000000000001</v>
      </c>
      <c r="F626" s="159">
        <v>657.60209999999995</v>
      </c>
    </row>
    <row r="627" spans="1:6" s="133" customFormat="1" x14ac:dyDescent="0.2">
      <c r="A627" s="147" t="s">
        <v>207</v>
      </c>
      <c r="B627" s="41">
        <v>3.8900000000000002E-4</v>
      </c>
      <c r="C627" s="41">
        <v>0</v>
      </c>
      <c r="D627" s="41">
        <v>0</v>
      </c>
      <c r="E627" s="41">
        <v>0</v>
      </c>
      <c r="F627" s="41">
        <v>0</v>
      </c>
    </row>
    <row r="628" spans="1:6" s="133" customFormat="1" hidden="1" x14ac:dyDescent="0.2">
      <c r="A628" s="37" t="s">
        <v>208</v>
      </c>
      <c r="B628" s="41" t="s">
        <v>19</v>
      </c>
      <c r="C628" s="41" t="s">
        <v>19</v>
      </c>
      <c r="D628" s="41" t="s">
        <v>19</v>
      </c>
      <c r="E628" s="41" t="s">
        <v>19</v>
      </c>
      <c r="F628" s="41" t="s">
        <v>19</v>
      </c>
    </row>
    <row r="629" spans="1:6" s="133" customFormat="1" hidden="1" x14ac:dyDescent="0.2">
      <c r="A629" s="39" t="s">
        <v>209</v>
      </c>
      <c r="B629" s="42" t="s">
        <v>19</v>
      </c>
      <c r="C629" s="42" t="s">
        <v>19</v>
      </c>
      <c r="D629" s="42" t="s">
        <v>19</v>
      </c>
      <c r="E629" s="42" t="s">
        <v>19</v>
      </c>
      <c r="F629" s="42" t="s">
        <v>19</v>
      </c>
    </row>
    <row r="630" spans="1:6" s="133" customFormat="1" ht="13.5" customHeight="1" x14ac:dyDescent="0.2">
      <c r="A630" s="1109" t="s">
        <v>1259</v>
      </c>
      <c r="B630" s="1109"/>
      <c r="C630" s="1109"/>
      <c r="D630" s="1109"/>
      <c r="E630" s="1109"/>
      <c r="F630" s="1109"/>
    </row>
    <row r="631" spans="1:6" s="133" customFormat="1" ht="13.5" customHeight="1" x14ac:dyDescent="0.2">
      <c r="A631" s="131"/>
      <c r="B631" s="127"/>
      <c r="C631" s="127"/>
      <c r="D631" s="127"/>
      <c r="E631" s="127"/>
      <c r="F631" s="127"/>
    </row>
    <row r="635" spans="1:6" s="598" customFormat="1" x14ac:dyDescent="0.2">
      <c r="A635" s="1102" t="s">
        <v>215</v>
      </c>
      <c r="B635" s="1102"/>
      <c r="C635" s="1102"/>
      <c r="D635" s="1102"/>
      <c r="E635" s="1102"/>
      <c r="F635" s="1102"/>
    </row>
    <row r="636" spans="1:6" s="600" customFormat="1" ht="15" x14ac:dyDescent="0.25">
      <c r="A636" s="1101" t="s">
        <v>216</v>
      </c>
      <c r="B636" s="1101"/>
      <c r="C636" s="1101"/>
      <c r="D636" s="1101"/>
      <c r="E636" s="1101"/>
      <c r="F636" s="1101"/>
    </row>
    <row r="637" spans="1:6" s="600" customFormat="1" ht="12.75" customHeight="1" x14ac:dyDescent="0.25">
      <c r="A637" s="122" t="s">
        <v>54</v>
      </c>
      <c r="B637" s="135"/>
      <c r="C637" s="135"/>
      <c r="D637" s="135"/>
      <c r="E637" s="135"/>
      <c r="F637" s="135"/>
    </row>
    <row r="638" spans="1:6" s="598" customFormat="1" x14ac:dyDescent="0.2">
      <c r="A638" s="132"/>
      <c r="B638" s="23"/>
      <c r="C638" s="23"/>
      <c r="D638" s="23"/>
      <c r="E638" s="23"/>
      <c r="F638" s="23"/>
    </row>
    <row r="639" spans="1:6" s="598" customFormat="1" x14ac:dyDescent="0.2">
      <c r="A639" s="136"/>
      <c r="B639" s="12">
        <v>40909</v>
      </c>
      <c r="C639" s="12">
        <v>41275</v>
      </c>
      <c r="D639" s="12">
        <v>41640</v>
      </c>
      <c r="E639" s="12">
        <v>42005</v>
      </c>
      <c r="F639" s="12">
        <v>42370</v>
      </c>
    </row>
    <row r="640" spans="1:6" s="598" customFormat="1" x14ac:dyDescent="0.2">
      <c r="A640" s="137" t="s">
        <v>1260</v>
      </c>
      <c r="B640" s="23"/>
      <c r="C640" s="23"/>
      <c r="D640" s="23"/>
      <c r="E640" s="23"/>
      <c r="F640" s="23"/>
    </row>
    <row r="641" spans="1:6" s="598" customFormat="1" x14ac:dyDescent="0.2">
      <c r="A641" s="80" t="s">
        <v>218</v>
      </c>
      <c r="B641" s="23">
        <v>27</v>
      </c>
      <c r="C641" s="23">
        <v>27</v>
      </c>
      <c r="D641" s="23">
        <v>30</v>
      </c>
      <c r="E641" s="23">
        <v>31</v>
      </c>
      <c r="F641" s="23">
        <v>31</v>
      </c>
    </row>
    <row r="642" spans="1:6" s="598" customFormat="1" x14ac:dyDescent="0.2">
      <c r="A642" s="138" t="s">
        <v>184</v>
      </c>
      <c r="B642" s="160" t="s">
        <v>19</v>
      </c>
      <c r="C642" s="160" t="s">
        <v>19</v>
      </c>
      <c r="D642" s="160" t="s">
        <v>19</v>
      </c>
      <c r="E642" s="160" t="s">
        <v>19</v>
      </c>
      <c r="F642" s="160" t="s">
        <v>19</v>
      </c>
    </row>
    <row r="643" spans="1:6" s="598" customFormat="1" x14ac:dyDescent="0.2">
      <c r="A643" s="138" t="s">
        <v>219</v>
      </c>
      <c r="B643" s="160" t="s">
        <v>19</v>
      </c>
      <c r="C643" s="160" t="s">
        <v>19</v>
      </c>
      <c r="D643" s="160" t="s">
        <v>19</v>
      </c>
      <c r="E643" s="160" t="s">
        <v>19</v>
      </c>
      <c r="F643" s="160" t="s">
        <v>19</v>
      </c>
    </row>
    <row r="644" spans="1:6" s="598" customFormat="1" x14ac:dyDescent="0.2">
      <c r="A644" s="138" t="s">
        <v>186</v>
      </c>
      <c r="B644" s="160">
        <v>1</v>
      </c>
      <c r="C644" s="160">
        <v>1</v>
      </c>
      <c r="D644" s="160">
        <v>1</v>
      </c>
      <c r="E644" s="160">
        <v>1</v>
      </c>
      <c r="F644" s="160">
        <v>1</v>
      </c>
    </row>
    <row r="645" spans="1:6" s="598" customFormat="1" x14ac:dyDescent="0.2">
      <c r="A645" s="138" t="s">
        <v>187</v>
      </c>
      <c r="B645" s="160">
        <v>26</v>
      </c>
      <c r="C645" s="160">
        <v>26</v>
      </c>
      <c r="D645" s="160">
        <v>29</v>
      </c>
      <c r="E645" s="160">
        <v>30</v>
      </c>
      <c r="F645" s="160">
        <v>30</v>
      </c>
    </row>
    <row r="646" spans="1:6" s="598" customFormat="1" x14ac:dyDescent="0.2">
      <c r="A646" s="80"/>
      <c r="B646" s="23"/>
      <c r="C646" s="23"/>
      <c r="D646" s="23"/>
      <c r="E646" s="23"/>
      <c r="F646" s="23"/>
    </row>
    <row r="647" spans="1:6" s="598" customFormat="1" x14ac:dyDescent="0.2">
      <c r="A647" s="139" t="s">
        <v>220</v>
      </c>
      <c r="B647" s="23">
        <v>27</v>
      </c>
      <c r="C647" s="23">
        <v>27</v>
      </c>
      <c r="D647" s="23">
        <v>30</v>
      </c>
      <c r="E647" s="23">
        <v>31</v>
      </c>
      <c r="F647" s="23">
        <v>31</v>
      </c>
    </row>
    <row r="648" spans="1:6" s="598" customFormat="1" x14ac:dyDescent="0.2">
      <c r="A648" s="138" t="s">
        <v>184</v>
      </c>
      <c r="B648" s="160" t="s">
        <v>19</v>
      </c>
      <c r="C648" s="160" t="s">
        <v>19</v>
      </c>
      <c r="D648" s="160" t="s">
        <v>19</v>
      </c>
      <c r="E648" s="160" t="s">
        <v>19</v>
      </c>
      <c r="F648" s="160" t="s">
        <v>19</v>
      </c>
    </row>
    <row r="649" spans="1:6" s="598" customFormat="1" x14ac:dyDescent="0.2">
      <c r="A649" s="138" t="s">
        <v>219</v>
      </c>
      <c r="B649" s="160" t="s">
        <v>19</v>
      </c>
      <c r="C649" s="160" t="s">
        <v>19</v>
      </c>
      <c r="D649" s="160" t="s">
        <v>19</v>
      </c>
      <c r="E649" s="160" t="s">
        <v>19</v>
      </c>
      <c r="F649" s="160" t="s">
        <v>19</v>
      </c>
    </row>
    <row r="650" spans="1:6" s="598" customFormat="1" x14ac:dyDescent="0.2">
      <c r="A650" s="138" t="s">
        <v>186</v>
      </c>
      <c r="B650" s="160">
        <v>1</v>
      </c>
      <c r="C650" s="160">
        <v>1</v>
      </c>
      <c r="D650" s="160">
        <v>1</v>
      </c>
      <c r="E650" s="160">
        <v>1</v>
      </c>
      <c r="F650" s="160">
        <v>1</v>
      </c>
    </row>
    <row r="651" spans="1:6" s="598" customFormat="1" x14ac:dyDescent="0.2">
      <c r="A651" s="138" t="s">
        <v>187</v>
      </c>
      <c r="B651" s="160">
        <v>26</v>
      </c>
      <c r="C651" s="160">
        <v>26</v>
      </c>
      <c r="D651" s="160">
        <v>29</v>
      </c>
      <c r="E651" s="160">
        <v>30</v>
      </c>
      <c r="F651" s="160">
        <v>30</v>
      </c>
    </row>
    <row r="652" spans="1:6" s="598" customFormat="1" x14ac:dyDescent="0.2">
      <c r="A652" s="138"/>
      <c r="B652" s="23"/>
      <c r="C652" s="23"/>
      <c r="D652" s="23"/>
      <c r="E652" s="23"/>
      <c r="F652" s="23"/>
    </row>
    <row r="653" spans="1:6" s="598" customFormat="1" x14ac:dyDescent="0.2">
      <c r="A653" s="139" t="s">
        <v>221</v>
      </c>
      <c r="B653" s="23" t="s">
        <v>19</v>
      </c>
      <c r="C653" s="23" t="s">
        <v>19</v>
      </c>
      <c r="D653" s="23" t="s">
        <v>19</v>
      </c>
      <c r="E653" s="23" t="s">
        <v>19</v>
      </c>
      <c r="F653" s="23" t="s">
        <v>19</v>
      </c>
    </row>
    <row r="654" spans="1:6" s="598" customFormat="1" hidden="1" x14ac:dyDescent="0.2">
      <c r="A654" s="141" t="s">
        <v>184</v>
      </c>
      <c r="B654" s="160" t="s">
        <v>19</v>
      </c>
      <c r="C654" s="160" t="s">
        <v>19</v>
      </c>
      <c r="D654" s="160" t="s">
        <v>19</v>
      </c>
      <c r="E654" s="160" t="s">
        <v>19</v>
      </c>
      <c r="F654" s="160" t="s">
        <v>19</v>
      </c>
    </row>
    <row r="655" spans="1:6" s="598" customFormat="1" hidden="1" x14ac:dyDescent="0.2">
      <c r="A655" s="141" t="s">
        <v>219</v>
      </c>
      <c r="B655" s="160" t="s">
        <v>19</v>
      </c>
      <c r="C655" s="160" t="s">
        <v>19</v>
      </c>
      <c r="D655" s="160" t="s">
        <v>19</v>
      </c>
      <c r="E655" s="160" t="s">
        <v>19</v>
      </c>
      <c r="F655" s="160" t="s">
        <v>19</v>
      </c>
    </row>
    <row r="656" spans="1:6" s="598" customFormat="1" hidden="1" x14ac:dyDescent="0.2">
      <c r="A656" s="141" t="s">
        <v>186</v>
      </c>
      <c r="B656" s="160" t="s">
        <v>19</v>
      </c>
      <c r="C656" s="160" t="s">
        <v>19</v>
      </c>
      <c r="D656" s="160" t="s">
        <v>19</v>
      </c>
      <c r="E656" s="160" t="s">
        <v>19</v>
      </c>
      <c r="F656" s="160" t="s">
        <v>19</v>
      </c>
    </row>
    <row r="657" spans="1:6" s="598" customFormat="1" hidden="1" x14ac:dyDescent="0.2">
      <c r="A657" s="37" t="s">
        <v>187</v>
      </c>
      <c r="B657" s="160" t="s">
        <v>19</v>
      </c>
      <c r="C657" s="160" t="s">
        <v>19</v>
      </c>
      <c r="D657" s="160" t="s">
        <v>19</v>
      </c>
      <c r="E657" s="160" t="s">
        <v>19</v>
      </c>
      <c r="F657" s="160" t="s">
        <v>19</v>
      </c>
    </row>
    <row r="658" spans="1:6" s="598" customFormat="1" x14ac:dyDescent="0.2">
      <c r="A658" s="17"/>
      <c r="B658" s="160"/>
      <c r="C658" s="160"/>
      <c r="D658" s="160"/>
      <c r="E658" s="160"/>
      <c r="F658" s="160"/>
    </row>
    <row r="659" spans="1:6" s="598" customFormat="1" ht="14.25" x14ac:dyDescent="0.2">
      <c r="A659" s="137" t="s">
        <v>1261</v>
      </c>
      <c r="B659" s="160"/>
      <c r="C659" s="160"/>
      <c r="D659" s="160"/>
      <c r="E659" s="160"/>
      <c r="F659" s="160"/>
    </row>
    <row r="660" spans="1:6" s="598" customFormat="1" x14ac:dyDescent="0.2">
      <c r="A660" s="80" t="s">
        <v>218</v>
      </c>
      <c r="B660" s="23">
        <v>6</v>
      </c>
      <c r="C660" s="23">
        <v>6</v>
      </c>
      <c r="D660" s="23">
        <v>7</v>
      </c>
      <c r="E660" s="23">
        <v>7</v>
      </c>
      <c r="F660" s="23">
        <v>7</v>
      </c>
    </row>
    <row r="661" spans="1:6" s="133" customFormat="1" x14ac:dyDescent="0.2">
      <c r="A661" s="138" t="s">
        <v>184</v>
      </c>
      <c r="B661" s="160" t="s">
        <v>19</v>
      </c>
      <c r="C661" s="160" t="s">
        <v>19</v>
      </c>
      <c r="D661" s="160" t="s">
        <v>19</v>
      </c>
      <c r="E661" s="160" t="s">
        <v>19</v>
      </c>
      <c r="F661" s="160" t="s">
        <v>19</v>
      </c>
    </row>
    <row r="662" spans="1:6" s="133" customFormat="1" x14ac:dyDescent="0.2">
      <c r="A662" s="138" t="s">
        <v>219</v>
      </c>
      <c r="B662" s="160" t="s">
        <v>19</v>
      </c>
      <c r="C662" s="160" t="s">
        <v>19</v>
      </c>
      <c r="D662" s="160" t="s">
        <v>19</v>
      </c>
      <c r="E662" s="160" t="s">
        <v>19</v>
      </c>
      <c r="F662" s="160" t="s">
        <v>19</v>
      </c>
    </row>
    <row r="663" spans="1:6" s="133" customFormat="1" x14ac:dyDescent="0.2">
      <c r="A663" s="138" t="s">
        <v>186</v>
      </c>
      <c r="B663" s="160">
        <v>5</v>
      </c>
      <c r="C663" s="160">
        <v>5</v>
      </c>
      <c r="D663" s="160">
        <v>5</v>
      </c>
      <c r="E663" s="160">
        <v>5</v>
      </c>
      <c r="F663" s="160">
        <v>5</v>
      </c>
    </row>
    <row r="664" spans="1:6" s="598" customFormat="1" x14ac:dyDescent="0.2">
      <c r="A664" s="138" t="s">
        <v>187</v>
      </c>
      <c r="B664" s="160">
        <v>1</v>
      </c>
      <c r="C664" s="160">
        <v>1</v>
      </c>
      <c r="D664" s="160">
        <v>2</v>
      </c>
      <c r="E664" s="160">
        <v>2</v>
      </c>
      <c r="F664" s="160">
        <v>2</v>
      </c>
    </row>
    <row r="665" spans="1:6" s="598" customFormat="1" x14ac:dyDescent="0.2">
      <c r="A665" s="80"/>
      <c r="B665" s="160"/>
      <c r="C665" s="160"/>
      <c r="D665" s="160"/>
      <c r="E665" s="160"/>
      <c r="F665" s="160"/>
    </row>
    <row r="666" spans="1:6" s="598" customFormat="1" x14ac:dyDescent="0.2">
      <c r="A666" s="139" t="s">
        <v>220</v>
      </c>
      <c r="B666" s="23">
        <v>6</v>
      </c>
      <c r="C666" s="23">
        <v>6</v>
      </c>
      <c r="D666" s="23">
        <v>7</v>
      </c>
      <c r="E666" s="23">
        <v>7</v>
      </c>
      <c r="F666" s="23">
        <v>7</v>
      </c>
    </row>
    <row r="667" spans="1:6" s="133" customFormat="1" x14ac:dyDescent="0.2">
      <c r="A667" s="138" t="s">
        <v>184</v>
      </c>
      <c r="B667" s="160" t="s">
        <v>19</v>
      </c>
      <c r="C667" s="160" t="s">
        <v>19</v>
      </c>
      <c r="D667" s="160" t="s">
        <v>19</v>
      </c>
      <c r="E667" s="160" t="s">
        <v>19</v>
      </c>
      <c r="F667" s="160" t="s">
        <v>19</v>
      </c>
    </row>
    <row r="668" spans="1:6" s="133" customFormat="1" x14ac:dyDescent="0.2">
      <c r="A668" s="138" t="s">
        <v>219</v>
      </c>
      <c r="B668" s="160" t="s">
        <v>19</v>
      </c>
      <c r="C668" s="160" t="s">
        <v>19</v>
      </c>
      <c r="D668" s="160" t="s">
        <v>19</v>
      </c>
      <c r="E668" s="160" t="s">
        <v>19</v>
      </c>
      <c r="F668" s="160" t="s">
        <v>19</v>
      </c>
    </row>
    <row r="669" spans="1:6" s="133" customFormat="1" x14ac:dyDescent="0.2">
      <c r="A669" s="138" t="s">
        <v>186</v>
      </c>
      <c r="B669" s="160">
        <v>5</v>
      </c>
      <c r="C669" s="160">
        <v>5</v>
      </c>
      <c r="D669" s="160">
        <v>5</v>
      </c>
      <c r="E669" s="160">
        <v>5</v>
      </c>
      <c r="F669" s="160">
        <v>5</v>
      </c>
    </row>
    <row r="670" spans="1:6" s="133" customFormat="1" x14ac:dyDescent="0.2">
      <c r="A670" s="138" t="s">
        <v>187</v>
      </c>
      <c r="B670" s="160">
        <v>1</v>
      </c>
      <c r="C670" s="160">
        <v>1</v>
      </c>
      <c r="D670" s="160">
        <v>2</v>
      </c>
      <c r="E670" s="160">
        <v>2</v>
      </c>
      <c r="F670" s="160">
        <v>2</v>
      </c>
    </row>
    <row r="671" spans="1:6" s="598" customFormat="1" x14ac:dyDescent="0.2">
      <c r="A671" s="138"/>
      <c r="B671" s="160"/>
      <c r="C671" s="160"/>
      <c r="D671" s="160"/>
      <c r="E671" s="160"/>
      <c r="F671" s="160"/>
    </row>
    <row r="672" spans="1:6" s="598" customFormat="1" x14ac:dyDescent="0.2">
      <c r="A672" s="136" t="s">
        <v>221</v>
      </c>
      <c r="B672" s="161" t="s">
        <v>19</v>
      </c>
      <c r="C672" s="161" t="s">
        <v>19</v>
      </c>
      <c r="D672" s="161" t="s">
        <v>19</v>
      </c>
      <c r="E672" s="161" t="s">
        <v>19</v>
      </c>
      <c r="F672" s="161" t="s">
        <v>19</v>
      </c>
    </row>
    <row r="673" spans="1:6" s="598" customFormat="1" hidden="1" x14ac:dyDescent="0.2">
      <c r="A673" s="141" t="s">
        <v>184</v>
      </c>
      <c r="B673" s="160" t="s">
        <v>19</v>
      </c>
      <c r="C673" s="160" t="s">
        <v>19</v>
      </c>
      <c r="D673" s="160" t="s">
        <v>19</v>
      </c>
      <c r="E673" s="160" t="s">
        <v>19</v>
      </c>
      <c r="F673" s="160" t="s">
        <v>19</v>
      </c>
    </row>
    <row r="674" spans="1:6" s="598" customFormat="1" hidden="1" x14ac:dyDescent="0.2">
      <c r="A674" s="141" t="s">
        <v>219</v>
      </c>
      <c r="B674" s="160" t="s">
        <v>19</v>
      </c>
      <c r="C674" s="160" t="s">
        <v>19</v>
      </c>
      <c r="D674" s="160" t="s">
        <v>19</v>
      </c>
      <c r="E674" s="160" t="s">
        <v>19</v>
      </c>
      <c r="F674" s="160" t="s">
        <v>19</v>
      </c>
    </row>
    <row r="675" spans="1:6" s="598" customFormat="1" hidden="1" x14ac:dyDescent="0.2">
      <c r="A675" s="141" t="s">
        <v>186</v>
      </c>
      <c r="B675" s="160" t="s">
        <v>19</v>
      </c>
      <c r="C675" s="160" t="s">
        <v>19</v>
      </c>
      <c r="D675" s="160" t="s">
        <v>19</v>
      </c>
      <c r="E675" s="160" t="s">
        <v>19</v>
      </c>
      <c r="F675" s="160" t="s">
        <v>19</v>
      </c>
    </row>
    <row r="676" spans="1:6" s="598" customFormat="1" hidden="1" x14ac:dyDescent="0.2">
      <c r="A676" s="37" t="s">
        <v>187</v>
      </c>
      <c r="B676" s="160" t="s">
        <v>19</v>
      </c>
      <c r="C676" s="160" t="s">
        <v>19</v>
      </c>
      <c r="D676" s="160" t="s">
        <v>19</v>
      </c>
      <c r="E676" s="160" t="s">
        <v>19</v>
      </c>
      <c r="F676" s="160" t="s">
        <v>19</v>
      </c>
    </row>
    <row r="677" spans="1:6" s="133" customFormat="1" ht="27" customHeight="1" x14ac:dyDescent="0.2">
      <c r="A677" s="1112" t="s">
        <v>1262</v>
      </c>
      <c r="B677" s="1113"/>
      <c r="C677" s="1113"/>
      <c r="D677" s="1113"/>
      <c r="E677" s="1113"/>
      <c r="F677" s="1113"/>
    </row>
    <row r="678" spans="1:6" s="133" customFormat="1" ht="13.5" customHeight="1" x14ac:dyDescent="0.2">
      <c r="A678" s="1111" t="s">
        <v>1263</v>
      </c>
      <c r="B678" s="1111"/>
      <c r="C678" s="1111"/>
      <c r="D678" s="1111"/>
      <c r="E678" s="1111"/>
      <c r="F678" s="1111"/>
    </row>
    <row r="679" spans="1:6" s="133" customFormat="1" ht="13.5" customHeight="1" x14ac:dyDescent="0.2">
      <c r="A679" s="131"/>
      <c r="B679" s="127"/>
      <c r="C679" s="127"/>
      <c r="D679" s="127"/>
      <c r="E679" s="127"/>
      <c r="F679" s="127"/>
    </row>
    <row r="680" spans="1:6" s="133" customFormat="1" ht="12.75" customHeight="1" x14ac:dyDescent="0.2">
      <c r="A680" s="131"/>
      <c r="B680" s="127"/>
      <c r="C680" s="127"/>
      <c r="D680" s="127"/>
      <c r="E680" s="127"/>
      <c r="F680" s="127"/>
    </row>
    <row r="681" spans="1:6" s="598" customFormat="1" x14ac:dyDescent="0.2">
      <c r="A681" s="17"/>
      <c r="B681" s="23"/>
      <c r="C681" s="23"/>
      <c r="D681" s="23"/>
      <c r="E681" s="23"/>
      <c r="F681" s="23"/>
    </row>
    <row r="682" spans="1:6" s="598" customFormat="1" x14ac:dyDescent="0.2">
      <c r="A682" s="144"/>
      <c r="B682" s="23"/>
      <c r="C682" s="23"/>
      <c r="D682" s="23"/>
      <c r="E682" s="23"/>
      <c r="F682" s="23"/>
    </row>
    <row r="683" spans="1:6" s="598" customFormat="1" x14ac:dyDescent="0.2">
      <c r="A683" s="1102" t="s">
        <v>223</v>
      </c>
      <c r="B683" s="1102"/>
      <c r="C683" s="1102"/>
      <c r="D683" s="1102"/>
      <c r="E683" s="1102"/>
      <c r="F683" s="1102"/>
    </row>
    <row r="684" spans="1:6" s="600" customFormat="1" ht="15" x14ac:dyDescent="0.25">
      <c r="A684" s="1101" t="s">
        <v>224</v>
      </c>
      <c r="B684" s="1101"/>
      <c r="C684" s="1101"/>
      <c r="D684" s="1101"/>
      <c r="E684" s="1101"/>
      <c r="F684" s="1101"/>
    </row>
    <row r="685" spans="1:6" s="600" customFormat="1" ht="12.75" customHeight="1" x14ac:dyDescent="0.25">
      <c r="A685" s="148" t="s">
        <v>257</v>
      </c>
      <c r="B685" s="135"/>
      <c r="C685" s="135"/>
      <c r="D685" s="135"/>
      <c r="E685" s="135"/>
      <c r="F685" s="135"/>
    </row>
    <row r="686" spans="1:6" s="598" customFormat="1" x14ac:dyDescent="0.2">
      <c r="A686" s="80"/>
      <c r="B686" s="23"/>
      <c r="C686" s="23"/>
      <c r="D686" s="23"/>
      <c r="E686" s="23"/>
      <c r="F686" s="23"/>
    </row>
    <row r="687" spans="1:6" s="598" customFormat="1" x14ac:dyDescent="0.2">
      <c r="A687" s="136"/>
      <c r="B687" s="12">
        <v>40909</v>
      </c>
      <c r="C687" s="12">
        <v>41275</v>
      </c>
      <c r="D687" s="12">
        <v>41640</v>
      </c>
      <c r="E687" s="12">
        <v>42005</v>
      </c>
      <c r="F687" s="12">
        <v>42370</v>
      </c>
    </row>
    <row r="688" spans="1:6" s="598" customFormat="1" x14ac:dyDescent="0.2">
      <c r="A688" s="137" t="s">
        <v>1260</v>
      </c>
      <c r="B688" s="29"/>
      <c r="C688" s="29"/>
      <c r="D688" s="29"/>
      <c r="E688" s="29"/>
      <c r="F688" s="29"/>
    </row>
    <row r="689" spans="1:6" s="598" customFormat="1" ht="25.5" x14ac:dyDescent="0.2">
      <c r="A689" s="24" t="s">
        <v>225</v>
      </c>
      <c r="B689" s="49">
        <v>20867.18</v>
      </c>
      <c r="C689" s="49">
        <v>35755.83</v>
      </c>
      <c r="D689" s="49">
        <v>40005.660000000003</v>
      </c>
      <c r="E689" s="49">
        <v>50370.91</v>
      </c>
      <c r="F689" s="49">
        <v>73888.202999999994</v>
      </c>
    </row>
    <row r="690" spans="1:6" s="133" customFormat="1" x14ac:dyDescent="0.2">
      <c r="A690" s="139"/>
      <c r="B690" s="49"/>
      <c r="C690" s="49"/>
      <c r="D690" s="49"/>
      <c r="E690" s="49"/>
      <c r="F690" s="49"/>
    </row>
    <row r="691" spans="1:6" s="133" customFormat="1" x14ac:dyDescent="0.2">
      <c r="A691" s="33" t="s">
        <v>226</v>
      </c>
      <c r="B691" s="49">
        <v>20867.18</v>
      </c>
      <c r="C691" s="49">
        <v>35755.83</v>
      </c>
      <c r="D691" s="49">
        <v>40005.660000000003</v>
      </c>
      <c r="E691" s="49">
        <v>50370.91</v>
      </c>
      <c r="F691" s="49">
        <v>73888.202999999994</v>
      </c>
    </row>
    <row r="692" spans="1:6" s="598" customFormat="1" hidden="1" x14ac:dyDescent="0.2">
      <c r="A692" s="61" t="s">
        <v>194</v>
      </c>
      <c r="B692" s="49" t="s">
        <v>19</v>
      </c>
      <c r="C692" s="49" t="s">
        <v>19</v>
      </c>
      <c r="D692" s="49" t="s">
        <v>19</v>
      </c>
      <c r="E692" s="49" t="s">
        <v>19</v>
      </c>
      <c r="F692" s="49" t="s">
        <v>19</v>
      </c>
    </row>
    <row r="693" spans="1:6" s="598" customFormat="1" hidden="1" x14ac:dyDescent="0.2">
      <c r="A693" s="145" t="s">
        <v>195</v>
      </c>
      <c r="B693" s="51" t="s">
        <v>19</v>
      </c>
      <c r="C693" s="51" t="s">
        <v>19</v>
      </c>
      <c r="D693" s="51" t="s">
        <v>19</v>
      </c>
      <c r="E693" s="51" t="s">
        <v>19</v>
      </c>
      <c r="F693" s="51" t="s">
        <v>19</v>
      </c>
    </row>
    <row r="694" spans="1:6" s="598" customFormat="1" hidden="1" x14ac:dyDescent="0.2">
      <c r="A694" s="145" t="s">
        <v>196</v>
      </c>
      <c r="B694" s="51" t="s">
        <v>19</v>
      </c>
      <c r="C694" s="51" t="s">
        <v>19</v>
      </c>
      <c r="D694" s="51" t="s">
        <v>19</v>
      </c>
      <c r="E694" s="51" t="s">
        <v>19</v>
      </c>
      <c r="F694" s="51" t="s">
        <v>19</v>
      </c>
    </row>
    <row r="695" spans="1:6" s="133" customFormat="1" x14ac:dyDescent="0.2">
      <c r="A695" s="84" t="s">
        <v>197</v>
      </c>
      <c r="B695" s="49">
        <v>20867.18</v>
      </c>
      <c r="C695" s="49">
        <v>35755.83</v>
      </c>
      <c r="D695" s="49">
        <v>40005.660000000003</v>
      </c>
      <c r="E695" s="49">
        <v>50370.91</v>
      </c>
      <c r="F695" s="49">
        <v>73888.202999999994</v>
      </c>
    </row>
    <row r="696" spans="1:6" s="598" customFormat="1" hidden="1" x14ac:dyDescent="0.2">
      <c r="A696" s="146" t="s">
        <v>187</v>
      </c>
      <c r="B696" s="29" t="s">
        <v>19</v>
      </c>
      <c r="C696" s="29" t="s">
        <v>19</v>
      </c>
      <c r="D696" s="29" t="s">
        <v>19</v>
      </c>
      <c r="E696" s="29" t="s">
        <v>19</v>
      </c>
      <c r="F696" s="29" t="s">
        <v>19</v>
      </c>
    </row>
    <row r="697" spans="1:6" s="133" customFormat="1" x14ac:dyDescent="0.2">
      <c r="A697" s="147"/>
      <c r="B697" s="69"/>
      <c r="C697" s="69"/>
      <c r="D697" s="69"/>
      <c r="E697" s="69"/>
      <c r="F697" s="69"/>
    </row>
    <row r="698" spans="1:6" s="133" customFormat="1" ht="25.5" x14ac:dyDescent="0.2">
      <c r="A698" s="31" t="s">
        <v>227</v>
      </c>
      <c r="B698" s="69" t="s">
        <v>19</v>
      </c>
      <c r="C698" s="69" t="s">
        <v>19</v>
      </c>
      <c r="D698" s="69" t="s">
        <v>19</v>
      </c>
      <c r="E698" s="69" t="s">
        <v>19</v>
      </c>
      <c r="F698" s="69" t="s">
        <v>19</v>
      </c>
    </row>
    <row r="699" spans="1:6" s="598" customFormat="1" hidden="1" x14ac:dyDescent="0.2">
      <c r="A699" s="141" t="s">
        <v>194</v>
      </c>
      <c r="B699" s="69" t="s">
        <v>19</v>
      </c>
      <c r="C699" s="69" t="s">
        <v>19</v>
      </c>
      <c r="D699" s="69" t="s">
        <v>19</v>
      </c>
      <c r="E699" s="69" t="s">
        <v>19</v>
      </c>
      <c r="F699" s="69" t="s">
        <v>19</v>
      </c>
    </row>
    <row r="700" spans="1:6" s="598" customFormat="1" hidden="1" x14ac:dyDescent="0.2">
      <c r="A700" s="145" t="s">
        <v>195</v>
      </c>
      <c r="B700" s="69" t="s">
        <v>19</v>
      </c>
      <c r="C700" s="69" t="s">
        <v>19</v>
      </c>
      <c r="D700" s="69" t="s">
        <v>19</v>
      </c>
      <c r="E700" s="69" t="s">
        <v>19</v>
      </c>
      <c r="F700" s="69" t="s">
        <v>19</v>
      </c>
    </row>
    <row r="701" spans="1:6" s="598" customFormat="1" hidden="1" x14ac:dyDescent="0.2">
      <c r="A701" s="145" t="s">
        <v>196</v>
      </c>
      <c r="B701" s="69" t="s">
        <v>19</v>
      </c>
      <c r="C701" s="69" t="s">
        <v>19</v>
      </c>
      <c r="D701" s="69" t="s">
        <v>19</v>
      </c>
      <c r="E701" s="69" t="s">
        <v>19</v>
      </c>
      <c r="F701" s="69" t="s">
        <v>19</v>
      </c>
    </row>
    <row r="702" spans="1:6" s="598" customFormat="1" hidden="1" x14ac:dyDescent="0.2">
      <c r="A702" s="77" t="s">
        <v>197</v>
      </c>
      <c r="B702" s="69" t="s">
        <v>19</v>
      </c>
      <c r="C702" s="69" t="s">
        <v>19</v>
      </c>
      <c r="D702" s="69" t="s">
        <v>19</v>
      </c>
      <c r="E702" s="69" t="s">
        <v>19</v>
      </c>
      <c r="F702" s="69" t="s">
        <v>19</v>
      </c>
    </row>
    <row r="703" spans="1:6" s="598" customFormat="1" hidden="1" x14ac:dyDescent="0.2">
      <c r="A703" s="79" t="s">
        <v>187</v>
      </c>
      <c r="B703" s="69" t="s">
        <v>19</v>
      </c>
      <c r="C703" s="69" t="s">
        <v>19</v>
      </c>
      <c r="D703" s="69" t="s">
        <v>19</v>
      </c>
      <c r="E703" s="69" t="s">
        <v>19</v>
      </c>
      <c r="F703" s="69" t="s">
        <v>19</v>
      </c>
    </row>
    <row r="704" spans="1:6" s="133" customFormat="1" x14ac:dyDescent="0.2">
      <c r="A704" s="147"/>
      <c r="B704" s="69"/>
      <c r="C704" s="69"/>
      <c r="D704" s="69"/>
      <c r="E704" s="69"/>
      <c r="F704" s="69"/>
    </row>
    <row r="705" spans="1:6" s="133" customFormat="1" ht="25.5" x14ac:dyDescent="0.2">
      <c r="A705" s="24" t="s">
        <v>228</v>
      </c>
      <c r="B705" s="29" t="s">
        <v>19</v>
      </c>
      <c r="C705" s="29" t="s">
        <v>19</v>
      </c>
      <c r="D705" s="29" t="s">
        <v>19</v>
      </c>
      <c r="E705" s="29" t="s">
        <v>19</v>
      </c>
      <c r="F705" s="29" t="s">
        <v>19</v>
      </c>
    </row>
    <row r="706" spans="1:6" s="598" customFormat="1" hidden="1" x14ac:dyDescent="0.2">
      <c r="A706" s="79" t="s">
        <v>204</v>
      </c>
      <c r="B706" s="69" t="s">
        <v>19</v>
      </c>
      <c r="C706" s="69" t="s">
        <v>19</v>
      </c>
      <c r="D706" s="69" t="s">
        <v>19</v>
      </c>
      <c r="E706" s="69" t="s">
        <v>19</v>
      </c>
      <c r="F706" s="69" t="s">
        <v>19</v>
      </c>
    </row>
    <row r="707" spans="1:6" s="598" customFormat="1" hidden="1" x14ac:dyDescent="0.2">
      <c r="A707" s="79" t="s">
        <v>205</v>
      </c>
      <c r="B707" s="69" t="s">
        <v>19</v>
      </c>
      <c r="C707" s="69" t="s">
        <v>19</v>
      </c>
      <c r="D707" s="69" t="s">
        <v>19</v>
      </c>
      <c r="E707" s="69" t="s">
        <v>19</v>
      </c>
      <c r="F707" s="69" t="s">
        <v>19</v>
      </c>
    </row>
    <row r="708" spans="1:6" s="598" customFormat="1" hidden="1" x14ac:dyDescent="0.2">
      <c r="A708" s="79" t="s">
        <v>229</v>
      </c>
      <c r="B708" s="69" t="s">
        <v>19</v>
      </c>
      <c r="C708" s="69" t="s">
        <v>19</v>
      </c>
      <c r="D708" s="69" t="s">
        <v>19</v>
      </c>
      <c r="E708" s="69" t="s">
        <v>19</v>
      </c>
      <c r="F708" s="69" t="s">
        <v>19</v>
      </c>
    </row>
    <row r="709" spans="1:6" s="598" customFormat="1" hidden="1" x14ac:dyDescent="0.2">
      <c r="A709" s="79" t="s">
        <v>207</v>
      </c>
      <c r="B709" s="69" t="s">
        <v>19</v>
      </c>
      <c r="C709" s="69" t="s">
        <v>19</v>
      </c>
      <c r="D709" s="69" t="s">
        <v>19</v>
      </c>
      <c r="E709" s="69" t="s">
        <v>19</v>
      </c>
      <c r="F709" s="69" t="s">
        <v>19</v>
      </c>
    </row>
    <row r="710" spans="1:6" s="598" customFormat="1" hidden="1" x14ac:dyDescent="0.2">
      <c r="A710" s="141" t="s">
        <v>208</v>
      </c>
      <c r="B710" s="69" t="s">
        <v>19</v>
      </c>
      <c r="C710" s="69" t="s">
        <v>19</v>
      </c>
      <c r="D710" s="69" t="s">
        <v>19</v>
      </c>
      <c r="E710" s="69" t="s">
        <v>19</v>
      </c>
      <c r="F710" s="69" t="s">
        <v>19</v>
      </c>
    </row>
    <row r="711" spans="1:6" s="598" customFormat="1" hidden="1" x14ac:dyDescent="0.2">
      <c r="A711" s="37" t="s">
        <v>209</v>
      </c>
      <c r="B711" s="69" t="s">
        <v>19</v>
      </c>
      <c r="C711" s="69" t="s">
        <v>19</v>
      </c>
      <c r="D711" s="69" t="s">
        <v>19</v>
      </c>
      <c r="E711" s="69" t="s">
        <v>19</v>
      </c>
      <c r="F711" s="69" t="s">
        <v>19</v>
      </c>
    </row>
    <row r="712" spans="1:6" s="133" customFormat="1" x14ac:dyDescent="0.2">
      <c r="A712" s="80"/>
      <c r="B712" s="29"/>
      <c r="C712" s="29"/>
      <c r="D712" s="29"/>
      <c r="E712" s="29"/>
      <c r="F712" s="29"/>
    </row>
    <row r="713" spans="1:6" s="133" customFormat="1" x14ac:dyDescent="0.2">
      <c r="A713" s="24" t="s">
        <v>230</v>
      </c>
      <c r="B713" s="29" t="s">
        <v>19</v>
      </c>
      <c r="C713" s="29" t="s">
        <v>19</v>
      </c>
      <c r="D713" s="29" t="s">
        <v>19</v>
      </c>
      <c r="E713" s="29" t="s">
        <v>19</v>
      </c>
      <c r="F713" s="29" t="s">
        <v>19</v>
      </c>
    </row>
    <row r="714" spans="1:6" s="598" customFormat="1" hidden="1" x14ac:dyDescent="0.2">
      <c r="A714" s="79" t="s">
        <v>204</v>
      </c>
      <c r="B714" s="69" t="s">
        <v>19</v>
      </c>
      <c r="C714" s="69" t="s">
        <v>19</v>
      </c>
      <c r="D714" s="69" t="s">
        <v>19</v>
      </c>
      <c r="E714" s="69" t="s">
        <v>19</v>
      </c>
      <c r="F714" s="69" t="s">
        <v>19</v>
      </c>
    </row>
    <row r="715" spans="1:6" s="598" customFormat="1" hidden="1" x14ac:dyDescent="0.2">
      <c r="A715" s="79" t="s">
        <v>205</v>
      </c>
      <c r="B715" s="69" t="s">
        <v>19</v>
      </c>
      <c r="C715" s="69" t="s">
        <v>19</v>
      </c>
      <c r="D715" s="69" t="s">
        <v>19</v>
      </c>
      <c r="E715" s="69" t="s">
        <v>19</v>
      </c>
      <c r="F715" s="69" t="s">
        <v>19</v>
      </c>
    </row>
    <row r="716" spans="1:6" s="598" customFormat="1" hidden="1" x14ac:dyDescent="0.2">
      <c r="A716" s="79" t="s">
        <v>229</v>
      </c>
      <c r="B716" s="69" t="s">
        <v>19</v>
      </c>
      <c r="C716" s="69" t="s">
        <v>19</v>
      </c>
      <c r="D716" s="69" t="s">
        <v>19</v>
      </c>
      <c r="E716" s="69" t="s">
        <v>19</v>
      </c>
      <c r="F716" s="69" t="s">
        <v>19</v>
      </c>
    </row>
    <row r="717" spans="1:6" s="598" customFormat="1" hidden="1" x14ac:dyDescent="0.2">
      <c r="A717" s="79" t="s">
        <v>207</v>
      </c>
      <c r="B717" s="69" t="s">
        <v>19</v>
      </c>
      <c r="C717" s="69" t="s">
        <v>19</v>
      </c>
      <c r="D717" s="69" t="s">
        <v>19</v>
      </c>
      <c r="E717" s="69" t="s">
        <v>19</v>
      </c>
      <c r="F717" s="69" t="s">
        <v>19</v>
      </c>
    </row>
    <row r="718" spans="1:6" s="598" customFormat="1" hidden="1" x14ac:dyDescent="0.2">
      <c r="A718" s="141" t="s">
        <v>208</v>
      </c>
      <c r="B718" s="69" t="s">
        <v>19</v>
      </c>
      <c r="C718" s="69" t="s">
        <v>19</v>
      </c>
      <c r="D718" s="69" t="s">
        <v>19</v>
      </c>
      <c r="E718" s="69" t="s">
        <v>19</v>
      </c>
      <c r="F718" s="69" t="s">
        <v>19</v>
      </c>
    </row>
    <row r="719" spans="1:6" s="598" customFormat="1" hidden="1" x14ac:dyDescent="0.2">
      <c r="A719" s="37" t="s">
        <v>209</v>
      </c>
      <c r="B719" s="69" t="s">
        <v>19</v>
      </c>
      <c r="C719" s="69" t="s">
        <v>19</v>
      </c>
      <c r="D719" s="69" t="s">
        <v>19</v>
      </c>
      <c r="E719" s="69" t="s">
        <v>19</v>
      </c>
      <c r="F719" s="69" t="s">
        <v>19</v>
      </c>
    </row>
    <row r="720" spans="1:6" s="598" customFormat="1" x14ac:dyDescent="0.2">
      <c r="A720" s="17"/>
      <c r="B720" s="69"/>
      <c r="C720" s="69"/>
      <c r="D720" s="69"/>
      <c r="E720" s="69"/>
      <c r="F720" s="69"/>
    </row>
    <row r="721" spans="1:6" s="598" customFormat="1" x14ac:dyDescent="0.2">
      <c r="A721" s="137" t="s">
        <v>1264</v>
      </c>
      <c r="B721" s="69"/>
      <c r="C721" s="69"/>
      <c r="D721" s="69"/>
      <c r="E721" s="69"/>
      <c r="F721" s="69"/>
    </row>
    <row r="722" spans="1:6" s="598" customFormat="1" ht="25.5" x14ac:dyDescent="0.2">
      <c r="A722" s="24" t="s">
        <v>225</v>
      </c>
      <c r="B722" s="49">
        <v>42630.66</v>
      </c>
      <c r="C722" s="49">
        <v>27358.23</v>
      </c>
      <c r="D722" s="49">
        <v>29913.97</v>
      </c>
      <c r="E722" s="49">
        <v>17048.75</v>
      </c>
      <c r="F722" s="49">
        <v>20394.508999999998</v>
      </c>
    </row>
    <row r="723" spans="1:6" s="598" customFormat="1" x14ac:dyDescent="0.2">
      <c r="A723" s="139"/>
      <c r="B723" s="69"/>
      <c r="C723" s="69"/>
      <c r="D723" s="69"/>
      <c r="E723" s="69"/>
      <c r="F723" s="69"/>
    </row>
    <row r="724" spans="1:6" s="598" customFormat="1" x14ac:dyDescent="0.2">
      <c r="A724" s="33" t="s">
        <v>226</v>
      </c>
      <c r="B724" s="29" t="s">
        <v>19</v>
      </c>
      <c r="C724" s="29" t="s">
        <v>19</v>
      </c>
      <c r="D724" s="29" t="s">
        <v>19</v>
      </c>
      <c r="E724" s="29" t="s">
        <v>19</v>
      </c>
      <c r="F724" s="29" t="s">
        <v>19</v>
      </c>
    </row>
    <row r="725" spans="1:6" s="598" customFormat="1" hidden="1" x14ac:dyDescent="0.2">
      <c r="A725" s="141" t="s">
        <v>194</v>
      </c>
      <c r="B725" s="69" t="s">
        <v>19</v>
      </c>
      <c r="C725" s="69" t="s">
        <v>19</v>
      </c>
      <c r="D725" s="69" t="s">
        <v>19</v>
      </c>
      <c r="E725" s="69" t="s">
        <v>19</v>
      </c>
      <c r="F725" s="69" t="s">
        <v>19</v>
      </c>
    </row>
    <row r="726" spans="1:6" s="598" customFormat="1" hidden="1" x14ac:dyDescent="0.2">
      <c r="A726" s="145" t="s">
        <v>195</v>
      </c>
      <c r="B726" s="69" t="s">
        <v>19</v>
      </c>
      <c r="C726" s="69" t="s">
        <v>19</v>
      </c>
      <c r="D726" s="69" t="s">
        <v>19</v>
      </c>
      <c r="E726" s="69" t="s">
        <v>19</v>
      </c>
      <c r="F726" s="69" t="s">
        <v>19</v>
      </c>
    </row>
    <row r="727" spans="1:6" s="598" customFormat="1" hidden="1" x14ac:dyDescent="0.2">
      <c r="A727" s="145" t="s">
        <v>196</v>
      </c>
      <c r="B727" s="69" t="s">
        <v>19</v>
      </c>
      <c r="C727" s="69" t="s">
        <v>19</v>
      </c>
      <c r="D727" s="69" t="s">
        <v>19</v>
      </c>
      <c r="E727" s="69" t="s">
        <v>19</v>
      </c>
      <c r="F727" s="69" t="s">
        <v>19</v>
      </c>
    </row>
    <row r="728" spans="1:6" s="598" customFormat="1" hidden="1" x14ac:dyDescent="0.2">
      <c r="A728" s="77" t="s">
        <v>197</v>
      </c>
      <c r="B728" s="69" t="s">
        <v>19</v>
      </c>
      <c r="C728" s="69" t="s">
        <v>19</v>
      </c>
      <c r="D728" s="69" t="s">
        <v>19</v>
      </c>
      <c r="E728" s="69" t="s">
        <v>19</v>
      </c>
      <c r="F728" s="69" t="s">
        <v>19</v>
      </c>
    </row>
    <row r="729" spans="1:6" s="598" customFormat="1" hidden="1" x14ac:dyDescent="0.2">
      <c r="A729" s="79" t="s">
        <v>187</v>
      </c>
      <c r="B729" s="69" t="s">
        <v>19</v>
      </c>
      <c r="C729" s="69" t="s">
        <v>19</v>
      </c>
      <c r="D729" s="69" t="s">
        <v>19</v>
      </c>
      <c r="E729" s="69" t="s">
        <v>19</v>
      </c>
      <c r="F729" s="69" t="s">
        <v>19</v>
      </c>
    </row>
    <row r="730" spans="1:6" s="598" customFormat="1" hidden="1" x14ac:dyDescent="0.2">
      <c r="A730" s="79"/>
      <c r="B730" s="69"/>
      <c r="C730" s="69"/>
      <c r="D730" s="69"/>
      <c r="E730" s="69"/>
      <c r="F730" s="69"/>
    </row>
    <row r="731" spans="1:6" s="598" customFormat="1" ht="25.5" hidden="1" x14ac:dyDescent="0.2">
      <c r="A731" s="164" t="s">
        <v>227</v>
      </c>
      <c r="B731" s="69" t="s">
        <v>19</v>
      </c>
      <c r="C731" s="69" t="s">
        <v>19</v>
      </c>
      <c r="D731" s="69" t="s">
        <v>19</v>
      </c>
      <c r="E731" s="69" t="s">
        <v>19</v>
      </c>
      <c r="F731" s="69" t="s">
        <v>19</v>
      </c>
    </row>
    <row r="732" spans="1:6" s="598" customFormat="1" hidden="1" x14ac:dyDescent="0.2">
      <c r="A732" s="141" t="s">
        <v>194</v>
      </c>
      <c r="B732" s="69" t="s">
        <v>19</v>
      </c>
      <c r="C732" s="69" t="s">
        <v>19</v>
      </c>
      <c r="D732" s="69" t="s">
        <v>19</v>
      </c>
      <c r="E732" s="69" t="s">
        <v>19</v>
      </c>
      <c r="F732" s="69" t="s">
        <v>19</v>
      </c>
    </row>
    <row r="733" spans="1:6" s="598" customFormat="1" hidden="1" x14ac:dyDescent="0.2">
      <c r="A733" s="145" t="s">
        <v>195</v>
      </c>
      <c r="B733" s="69" t="s">
        <v>19</v>
      </c>
      <c r="C733" s="69" t="s">
        <v>19</v>
      </c>
      <c r="D733" s="69" t="s">
        <v>19</v>
      </c>
      <c r="E733" s="69" t="s">
        <v>19</v>
      </c>
      <c r="F733" s="69" t="s">
        <v>19</v>
      </c>
    </row>
    <row r="734" spans="1:6" s="598" customFormat="1" hidden="1" x14ac:dyDescent="0.2">
      <c r="A734" s="145" t="s">
        <v>196</v>
      </c>
      <c r="B734" s="69" t="s">
        <v>19</v>
      </c>
      <c r="C734" s="69" t="s">
        <v>19</v>
      </c>
      <c r="D734" s="69" t="s">
        <v>19</v>
      </c>
      <c r="E734" s="69" t="s">
        <v>19</v>
      </c>
      <c r="F734" s="69" t="s">
        <v>19</v>
      </c>
    </row>
    <row r="735" spans="1:6" s="598" customFormat="1" hidden="1" x14ac:dyDescent="0.2">
      <c r="A735" s="77" t="s">
        <v>197</v>
      </c>
      <c r="B735" s="69" t="s">
        <v>19</v>
      </c>
      <c r="C735" s="69" t="s">
        <v>19</v>
      </c>
      <c r="D735" s="69" t="s">
        <v>19</v>
      </c>
      <c r="E735" s="69" t="s">
        <v>19</v>
      </c>
      <c r="F735" s="69" t="s">
        <v>19</v>
      </c>
    </row>
    <row r="736" spans="1:6" s="598" customFormat="1" hidden="1" x14ac:dyDescent="0.2">
      <c r="A736" s="79" t="s">
        <v>187</v>
      </c>
      <c r="B736" s="69" t="s">
        <v>19</v>
      </c>
      <c r="C736" s="69" t="s">
        <v>19</v>
      </c>
      <c r="D736" s="69" t="s">
        <v>19</v>
      </c>
      <c r="E736" s="69" t="s">
        <v>19</v>
      </c>
      <c r="F736" s="69" t="s">
        <v>19</v>
      </c>
    </row>
    <row r="737" spans="1:6" s="598" customFormat="1" x14ac:dyDescent="0.2">
      <c r="A737" s="147"/>
      <c r="B737" s="69"/>
      <c r="C737" s="69"/>
      <c r="D737" s="69"/>
      <c r="E737" s="69"/>
      <c r="F737" s="69"/>
    </row>
    <row r="738" spans="1:6" s="598" customFormat="1" ht="25.5" x14ac:dyDescent="0.2">
      <c r="A738" s="24" t="s">
        <v>228</v>
      </c>
      <c r="B738" s="49">
        <v>42630.66</v>
      </c>
      <c r="C738" s="49">
        <v>27358.23</v>
      </c>
      <c r="D738" s="49">
        <v>29913.97</v>
      </c>
      <c r="E738" s="49">
        <v>17048.75</v>
      </c>
      <c r="F738" s="49">
        <v>20394.508999999998</v>
      </c>
    </row>
    <row r="739" spans="1:6" s="598" customFormat="1" x14ac:dyDescent="0.2">
      <c r="A739" s="147" t="s">
        <v>204</v>
      </c>
      <c r="B739" s="51">
        <v>41717.19</v>
      </c>
      <c r="C739" s="51">
        <v>26575.23</v>
      </c>
      <c r="D739" s="51">
        <v>29227.3</v>
      </c>
      <c r="E739" s="51">
        <v>16548.53</v>
      </c>
      <c r="F739" s="51">
        <v>12528.58</v>
      </c>
    </row>
    <row r="740" spans="1:6" s="598" customFormat="1" x14ac:dyDescent="0.2">
      <c r="A740" s="147" t="s">
        <v>205</v>
      </c>
      <c r="B740" s="51">
        <v>913.47</v>
      </c>
      <c r="C740" s="51">
        <v>779.9</v>
      </c>
      <c r="D740" s="51">
        <v>683.17</v>
      </c>
      <c r="E740" s="51">
        <v>439.16</v>
      </c>
      <c r="F740" s="51">
        <v>411.91800000000001</v>
      </c>
    </row>
    <row r="741" spans="1:6" s="133" customFormat="1" x14ac:dyDescent="0.2">
      <c r="A741" s="147" t="s">
        <v>229</v>
      </c>
      <c r="B741" s="69" t="s">
        <v>19</v>
      </c>
      <c r="C741" s="69">
        <v>3.1040000000000001</v>
      </c>
      <c r="D741" s="51">
        <v>3.5</v>
      </c>
      <c r="E741" s="51">
        <v>61.061</v>
      </c>
      <c r="F741" s="51">
        <v>7454.0110000000004</v>
      </c>
    </row>
    <row r="742" spans="1:6" s="598" customFormat="1" hidden="1" x14ac:dyDescent="0.2">
      <c r="A742" s="79" t="s">
        <v>207</v>
      </c>
      <c r="B742" s="69" t="s">
        <v>19</v>
      </c>
      <c r="C742" s="69" t="s">
        <v>19</v>
      </c>
      <c r="D742" s="69" t="s">
        <v>19</v>
      </c>
      <c r="E742" s="69" t="s">
        <v>19</v>
      </c>
      <c r="F742" s="69" t="s">
        <v>19</v>
      </c>
    </row>
    <row r="743" spans="1:6" s="598" customFormat="1" hidden="1" x14ac:dyDescent="0.2">
      <c r="A743" s="141" t="s">
        <v>208</v>
      </c>
      <c r="B743" s="69" t="s">
        <v>19</v>
      </c>
      <c r="C743" s="69" t="s">
        <v>19</v>
      </c>
      <c r="D743" s="69" t="s">
        <v>19</v>
      </c>
      <c r="E743" s="69" t="s">
        <v>19</v>
      </c>
      <c r="F743" s="69" t="s">
        <v>19</v>
      </c>
    </row>
    <row r="744" spans="1:6" s="598" customFormat="1" hidden="1" x14ac:dyDescent="0.2">
      <c r="A744" s="37" t="s">
        <v>209</v>
      </c>
      <c r="B744" s="69" t="s">
        <v>19</v>
      </c>
      <c r="C744" s="69" t="s">
        <v>19</v>
      </c>
      <c r="D744" s="69" t="s">
        <v>19</v>
      </c>
      <c r="E744" s="69" t="s">
        <v>19</v>
      </c>
      <c r="F744" s="69" t="s">
        <v>19</v>
      </c>
    </row>
    <row r="745" spans="1:6" s="598" customFormat="1" x14ac:dyDescent="0.2">
      <c r="A745" s="80"/>
      <c r="B745" s="69"/>
      <c r="C745" s="69"/>
      <c r="D745" s="69"/>
      <c r="E745" s="69"/>
      <c r="F745" s="69"/>
    </row>
    <row r="746" spans="1:6" s="598" customFormat="1" x14ac:dyDescent="0.2">
      <c r="A746" s="34" t="s">
        <v>230</v>
      </c>
      <c r="B746" s="76" t="s">
        <v>19</v>
      </c>
      <c r="C746" s="76" t="s">
        <v>19</v>
      </c>
      <c r="D746" s="76" t="s">
        <v>19</v>
      </c>
      <c r="E746" s="76" t="s">
        <v>19</v>
      </c>
      <c r="F746" s="76" t="s">
        <v>19</v>
      </c>
    </row>
    <row r="747" spans="1:6" s="598" customFormat="1" hidden="1" x14ac:dyDescent="0.2">
      <c r="A747" s="79" t="s">
        <v>204</v>
      </c>
      <c r="B747" s="69" t="s">
        <v>19</v>
      </c>
      <c r="C747" s="69" t="s">
        <v>19</v>
      </c>
      <c r="D747" s="69" t="s">
        <v>19</v>
      </c>
      <c r="E747" s="69" t="s">
        <v>19</v>
      </c>
      <c r="F747" s="69" t="s">
        <v>19</v>
      </c>
    </row>
    <row r="748" spans="1:6" s="598" customFormat="1" hidden="1" x14ac:dyDescent="0.2">
      <c r="A748" s="79" t="s">
        <v>205</v>
      </c>
      <c r="B748" s="69" t="s">
        <v>19</v>
      </c>
      <c r="C748" s="69" t="s">
        <v>19</v>
      </c>
      <c r="D748" s="69" t="s">
        <v>19</v>
      </c>
      <c r="E748" s="69" t="s">
        <v>19</v>
      </c>
      <c r="F748" s="69" t="s">
        <v>19</v>
      </c>
    </row>
    <row r="749" spans="1:6" s="598" customFormat="1" hidden="1" x14ac:dyDescent="0.2">
      <c r="A749" s="79" t="s">
        <v>229</v>
      </c>
      <c r="B749" s="69" t="s">
        <v>19</v>
      </c>
      <c r="C749" s="69" t="s">
        <v>19</v>
      </c>
      <c r="D749" s="69" t="s">
        <v>19</v>
      </c>
      <c r="E749" s="69" t="s">
        <v>19</v>
      </c>
      <c r="F749" s="69" t="s">
        <v>19</v>
      </c>
    </row>
    <row r="750" spans="1:6" s="598" customFormat="1" hidden="1" x14ac:dyDescent="0.2">
      <c r="A750" s="79" t="s">
        <v>207</v>
      </c>
      <c r="B750" s="69" t="s">
        <v>19</v>
      </c>
      <c r="C750" s="69" t="s">
        <v>19</v>
      </c>
      <c r="D750" s="69" t="s">
        <v>19</v>
      </c>
      <c r="E750" s="69" t="s">
        <v>19</v>
      </c>
      <c r="F750" s="69" t="s">
        <v>19</v>
      </c>
    </row>
    <row r="751" spans="1:6" s="598" customFormat="1" hidden="1" x14ac:dyDescent="0.2">
      <c r="A751" s="141" t="s">
        <v>208</v>
      </c>
      <c r="B751" s="69" t="s">
        <v>19</v>
      </c>
      <c r="C751" s="69" t="s">
        <v>19</v>
      </c>
      <c r="D751" s="69" t="s">
        <v>19</v>
      </c>
      <c r="E751" s="69" t="s">
        <v>19</v>
      </c>
      <c r="F751" s="69" t="s">
        <v>19</v>
      </c>
    </row>
    <row r="752" spans="1:6" s="598" customFormat="1" hidden="1" x14ac:dyDescent="0.2">
      <c r="A752" s="37" t="s">
        <v>209</v>
      </c>
      <c r="B752" s="69" t="s">
        <v>19</v>
      </c>
      <c r="C752" s="69" t="s">
        <v>19</v>
      </c>
      <c r="D752" s="69" t="s">
        <v>19</v>
      </c>
      <c r="E752" s="69" t="s">
        <v>19</v>
      </c>
      <c r="F752" s="69" t="s">
        <v>19</v>
      </c>
    </row>
    <row r="753" spans="1:6" s="133" customFormat="1" ht="13.5" customHeight="1" x14ac:dyDescent="0.2">
      <c r="A753" s="1111" t="s">
        <v>1263</v>
      </c>
      <c r="B753" s="1111"/>
      <c r="C753" s="1111"/>
      <c r="D753" s="1111"/>
      <c r="E753" s="1111"/>
      <c r="F753" s="1111"/>
    </row>
    <row r="754" spans="1:6" s="133" customFormat="1" ht="13.5" customHeight="1" x14ac:dyDescent="0.2">
      <c r="A754" s="131"/>
      <c r="B754" s="127"/>
      <c r="C754" s="127"/>
      <c r="D754" s="127"/>
      <c r="E754" s="127"/>
      <c r="F754" s="127"/>
    </row>
    <row r="755" spans="1:6" s="598" customFormat="1" x14ac:dyDescent="0.2">
      <c r="A755" s="43"/>
      <c r="B755" s="23"/>
      <c r="C755" s="23"/>
      <c r="D755" s="23"/>
      <c r="E755" s="23"/>
      <c r="F755" s="23"/>
    </row>
    <row r="756" spans="1:6" s="598" customFormat="1" x14ac:dyDescent="0.2">
      <c r="A756" s="43"/>
      <c r="B756" s="23"/>
      <c r="C756" s="23"/>
      <c r="D756" s="23"/>
      <c r="E756" s="23"/>
      <c r="F756" s="23"/>
    </row>
    <row r="757" spans="1:6" s="598" customFormat="1" x14ac:dyDescent="0.2">
      <c r="A757" s="139"/>
      <c r="B757" s="23"/>
      <c r="C757" s="23"/>
      <c r="D757" s="23"/>
      <c r="E757" s="23"/>
      <c r="F757" s="23"/>
    </row>
    <row r="758" spans="1:6" s="598" customFormat="1" x14ac:dyDescent="0.2">
      <c r="A758" s="1102" t="s">
        <v>231</v>
      </c>
      <c r="B758" s="1102"/>
      <c r="C758" s="1102"/>
      <c r="D758" s="1102"/>
      <c r="E758" s="1102"/>
      <c r="F758" s="1102"/>
    </row>
    <row r="759" spans="1:6" s="600" customFormat="1" ht="15" x14ac:dyDescent="0.25">
      <c r="A759" s="1101" t="s">
        <v>232</v>
      </c>
      <c r="B759" s="1101"/>
      <c r="C759" s="1101"/>
      <c r="D759" s="1101"/>
      <c r="E759" s="1101"/>
      <c r="F759" s="1101"/>
    </row>
    <row r="760" spans="1:6" s="600" customFormat="1" ht="12.75" customHeight="1" x14ac:dyDescent="0.25">
      <c r="A760" s="148" t="s">
        <v>1249</v>
      </c>
      <c r="B760" s="135"/>
      <c r="C760" s="135"/>
      <c r="D760" s="135"/>
      <c r="E760" s="135"/>
      <c r="F760" s="135"/>
    </row>
    <row r="761" spans="1:6" s="598" customFormat="1" x14ac:dyDescent="0.2">
      <c r="A761" s="148"/>
      <c r="B761" s="23"/>
      <c r="C761" s="23"/>
      <c r="D761" s="23"/>
      <c r="E761" s="23"/>
      <c r="F761" s="23"/>
    </row>
    <row r="762" spans="1:6" s="598" customFormat="1" x14ac:dyDescent="0.2">
      <c r="A762" s="136"/>
      <c r="B762" s="12">
        <v>40909</v>
      </c>
      <c r="C762" s="12">
        <v>41275</v>
      </c>
      <c r="D762" s="12">
        <v>41640</v>
      </c>
      <c r="E762" s="12">
        <v>42005</v>
      </c>
      <c r="F762" s="12">
        <v>42370</v>
      </c>
    </row>
    <row r="763" spans="1:6" s="598" customFormat="1" x14ac:dyDescent="0.2">
      <c r="A763" s="137" t="s">
        <v>1260</v>
      </c>
      <c r="B763" s="49"/>
      <c r="C763" s="49"/>
      <c r="D763" s="49"/>
      <c r="E763" s="49"/>
      <c r="F763" s="49"/>
    </row>
    <row r="764" spans="1:6" s="598" customFormat="1" x14ac:dyDescent="0.2">
      <c r="A764" s="139" t="s">
        <v>233</v>
      </c>
      <c r="B764" s="49">
        <v>3331.2739999999999</v>
      </c>
      <c r="C764" s="49">
        <v>4004.5840000000003</v>
      </c>
      <c r="D764" s="49">
        <v>3205.335</v>
      </c>
      <c r="E764" s="49">
        <v>3337.3086630000003</v>
      </c>
      <c r="F764" s="49">
        <v>3784.931513</v>
      </c>
    </row>
    <row r="765" spans="1:6" s="133" customFormat="1" x14ac:dyDescent="0.2">
      <c r="A765" s="139"/>
      <c r="B765" s="49"/>
      <c r="C765" s="49"/>
      <c r="D765" s="49"/>
      <c r="E765" s="49"/>
      <c r="F765" s="49"/>
    </row>
    <row r="766" spans="1:6" s="133" customFormat="1" x14ac:dyDescent="0.2">
      <c r="A766" s="33" t="s">
        <v>234</v>
      </c>
      <c r="B766" s="49">
        <v>3331.2739999999999</v>
      </c>
      <c r="C766" s="49">
        <v>4004.5840000000003</v>
      </c>
      <c r="D766" s="49">
        <v>3205.335</v>
      </c>
      <c r="E766" s="49">
        <v>3337.3086630000003</v>
      </c>
      <c r="F766" s="49">
        <v>3784.931513</v>
      </c>
    </row>
    <row r="767" spans="1:6" s="598" customFormat="1" hidden="1" x14ac:dyDescent="0.2">
      <c r="A767" s="61" t="s">
        <v>194</v>
      </c>
      <c r="B767" s="49" t="s">
        <v>19</v>
      </c>
      <c r="C767" s="49" t="s">
        <v>19</v>
      </c>
      <c r="D767" s="49" t="s">
        <v>19</v>
      </c>
      <c r="E767" s="49" t="s">
        <v>19</v>
      </c>
      <c r="F767" s="49" t="s">
        <v>19</v>
      </c>
    </row>
    <row r="768" spans="1:6" s="598" customFormat="1" hidden="1" x14ac:dyDescent="0.2">
      <c r="A768" s="145" t="s">
        <v>195</v>
      </c>
      <c r="B768" s="51" t="s">
        <v>19</v>
      </c>
      <c r="C768" s="51" t="s">
        <v>19</v>
      </c>
      <c r="D768" s="51" t="s">
        <v>19</v>
      </c>
      <c r="E768" s="51" t="s">
        <v>19</v>
      </c>
      <c r="F768" s="51" t="s">
        <v>19</v>
      </c>
    </row>
    <row r="769" spans="1:6" s="598" customFormat="1" hidden="1" x14ac:dyDescent="0.2">
      <c r="A769" s="145" t="s">
        <v>196</v>
      </c>
      <c r="B769" s="51" t="s">
        <v>19</v>
      </c>
      <c r="C769" s="51" t="s">
        <v>19</v>
      </c>
      <c r="D769" s="51" t="s">
        <v>19</v>
      </c>
      <c r="E769" s="51" t="s">
        <v>19</v>
      </c>
      <c r="F769" s="51" t="s">
        <v>19</v>
      </c>
    </row>
    <row r="770" spans="1:6" s="133" customFormat="1" x14ac:dyDescent="0.2">
      <c r="A770" s="84" t="s">
        <v>197</v>
      </c>
      <c r="B770" s="49">
        <v>3331.2739999999999</v>
      </c>
      <c r="C770" s="49">
        <v>4004.5840000000003</v>
      </c>
      <c r="D770" s="49">
        <v>3205.335</v>
      </c>
      <c r="E770" s="49">
        <v>3337.3086630000003</v>
      </c>
      <c r="F770" s="49">
        <v>3784.931513</v>
      </c>
    </row>
    <row r="771" spans="1:6" s="598" customFormat="1" hidden="1" x14ac:dyDescent="0.2">
      <c r="A771" s="146" t="s">
        <v>187</v>
      </c>
      <c r="B771" s="49" t="s">
        <v>19</v>
      </c>
      <c r="C771" s="49" t="s">
        <v>19</v>
      </c>
      <c r="D771" s="49" t="s">
        <v>19</v>
      </c>
      <c r="E771" s="49" t="s">
        <v>19</v>
      </c>
      <c r="F771" s="49" t="s">
        <v>19</v>
      </c>
    </row>
    <row r="772" spans="1:6" s="598" customFormat="1" x14ac:dyDescent="0.2">
      <c r="A772" s="43"/>
      <c r="B772" s="49"/>
      <c r="C772" s="49"/>
      <c r="D772" s="49"/>
      <c r="E772" s="49"/>
      <c r="F772" s="49"/>
    </row>
    <row r="773" spans="1:6" s="598" customFormat="1" ht="25.5" x14ac:dyDescent="0.2">
      <c r="A773" s="31" t="s">
        <v>236</v>
      </c>
      <c r="B773" s="51" t="s">
        <v>19</v>
      </c>
      <c r="C773" s="51" t="s">
        <v>19</v>
      </c>
      <c r="D773" s="51" t="s">
        <v>19</v>
      </c>
      <c r="E773" s="51" t="s">
        <v>19</v>
      </c>
      <c r="F773" s="51" t="s">
        <v>19</v>
      </c>
    </row>
    <row r="774" spans="1:6" s="598" customFormat="1" hidden="1" x14ac:dyDescent="0.2">
      <c r="A774" s="141" t="s">
        <v>194</v>
      </c>
      <c r="B774" s="51" t="s">
        <v>19</v>
      </c>
      <c r="C774" s="51" t="s">
        <v>19</v>
      </c>
      <c r="D774" s="51" t="s">
        <v>19</v>
      </c>
      <c r="E774" s="51" t="s">
        <v>19</v>
      </c>
      <c r="F774" s="51" t="s">
        <v>19</v>
      </c>
    </row>
    <row r="775" spans="1:6" s="598" customFormat="1" hidden="1" x14ac:dyDescent="0.2">
      <c r="A775" s="145" t="s">
        <v>195</v>
      </c>
      <c r="B775" s="51" t="s">
        <v>19</v>
      </c>
      <c r="C775" s="51" t="s">
        <v>19</v>
      </c>
      <c r="D775" s="51" t="s">
        <v>19</v>
      </c>
      <c r="E775" s="51" t="s">
        <v>19</v>
      </c>
      <c r="F775" s="51" t="s">
        <v>19</v>
      </c>
    </row>
    <row r="776" spans="1:6" s="598" customFormat="1" hidden="1" x14ac:dyDescent="0.2">
      <c r="A776" s="145" t="s">
        <v>196</v>
      </c>
      <c r="B776" s="51" t="s">
        <v>19</v>
      </c>
      <c r="C776" s="51" t="s">
        <v>19</v>
      </c>
      <c r="D776" s="51" t="s">
        <v>19</v>
      </c>
      <c r="E776" s="51" t="s">
        <v>19</v>
      </c>
      <c r="F776" s="51" t="s">
        <v>19</v>
      </c>
    </row>
    <row r="777" spans="1:6" s="598" customFormat="1" hidden="1" x14ac:dyDescent="0.2">
      <c r="A777" s="77" t="s">
        <v>197</v>
      </c>
      <c r="B777" s="51" t="s">
        <v>19</v>
      </c>
      <c r="C777" s="51" t="s">
        <v>19</v>
      </c>
      <c r="D777" s="51" t="s">
        <v>19</v>
      </c>
      <c r="E777" s="51" t="s">
        <v>19</v>
      </c>
      <c r="F777" s="51" t="s">
        <v>19</v>
      </c>
    </row>
    <row r="778" spans="1:6" s="598" customFormat="1" hidden="1" x14ac:dyDescent="0.2">
      <c r="A778" s="79" t="s">
        <v>187</v>
      </c>
      <c r="B778" s="51" t="s">
        <v>19</v>
      </c>
      <c r="C778" s="51" t="s">
        <v>19</v>
      </c>
      <c r="D778" s="51" t="s">
        <v>19</v>
      </c>
      <c r="E778" s="51" t="s">
        <v>19</v>
      </c>
      <c r="F778" s="51" t="s">
        <v>19</v>
      </c>
    </row>
    <row r="779" spans="1:6" s="598" customFormat="1" x14ac:dyDescent="0.2">
      <c r="A779" s="43"/>
      <c r="B779" s="49"/>
      <c r="C779" s="49"/>
      <c r="D779" s="49"/>
      <c r="E779" s="49"/>
      <c r="F779" s="49"/>
    </row>
    <row r="780" spans="1:6" s="598" customFormat="1" ht="25.5" x14ac:dyDescent="0.2">
      <c r="A780" s="24" t="s">
        <v>237</v>
      </c>
      <c r="B780" s="49" t="s">
        <v>19</v>
      </c>
      <c r="C780" s="49" t="s">
        <v>19</v>
      </c>
      <c r="D780" s="49" t="s">
        <v>19</v>
      </c>
      <c r="E780" s="49" t="s">
        <v>19</v>
      </c>
      <c r="F780" s="49" t="s">
        <v>19</v>
      </c>
    </row>
    <row r="781" spans="1:6" s="598" customFormat="1" hidden="1" x14ac:dyDescent="0.2">
      <c r="A781" s="350" t="s">
        <v>204</v>
      </c>
      <c r="B781" s="51" t="s">
        <v>19</v>
      </c>
      <c r="C781" s="51" t="s">
        <v>19</v>
      </c>
      <c r="D781" s="51" t="s">
        <v>19</v>
      </c>
      <c r="E781" s="51" t="s">
        <v>19</v>
      </c>
      <c r="F781" s="51" t="s">
        <v>19</v>
      </c>
    </row>
    <row r="782" spans="1:6" s="598" customFormat="1" hidden="1" x14ac:dyDescent="0.2">
      <c r="A782" s="350" t="s">
        <v>205</v>
      </c>
      <c r="B782" s="51" t="s">
        <v>19</v>
      </c>
      <c r="C782" s="51" t="s">
        <v>19</v>
      </c>
      <c r="D782" s="51" t="s">
        <v>19</v>
      </c>
      <c r="E782" s="51" t="s">
        <v>19</v>
      </c>
      <c r="F782" s="51" t="s">
        <v>19</v>
      </c>
    </row>
    <row r="783" spans="1:6" s="598" customFormat="1" hidden="1" x14ac:dyDescent="0.2">
      <c r="A783" s="350" t="s">
        <v>229</v>
      </c>
      <c r="B783" s="51" t="s">
        <v>19</v>
      </c>
      <c r="C783" s="51" t="s">
        <v>19</v>
      </c>
      <c r="D783" s="51" t="s">
        <v>19</v>
      </c>
      <c r="E783" s="51" t="s">
        <v>19</v>
      </c>
      <c r="F783" s="51" t="s">
        <v>19</v>
      </c>
    </row>
    <row r="784" spans="1:6" s="598" customFormat="1" hidden="1" x14ac:dyDescent="0.2">
      <c r="A784" s="350" t="s">
        <v>207</v>
      </c>
      <c r="B784" s="51" t="s">
        <v>19</v>
      </c>
      <c r="C784" s="51" t="s">
        <v>19</v>
      </c>
      <c r="D784" s="51" t="s">
        <v>19</v>
      </c>
      <c r="E784" s="51" t="s">
        <v>19</v>
      </c>
      <c r="F784" s="51" t="s">
        <v>19</v>
      </c>
    </row>
    <row r="785" spans="1:6" s="598" customFormat="1" hidden="1" x14ac:dyDescent="0.2">
      <c r="A785" s="351" t="s">
        <v>208</v>
      </c>
      <c r="B785" s="51" t="s">
        <v>19</v>
      </c>
      <c r="C785" s="51" t="s">
        <v>19</v>
      </c>
      <c r="D785" s="51" t="s">
        <v>19</v>
      </c>
      <c r="E785" s="51" t="s">
        <v>19</v>
      </c>
      <c r="F785" s="51" t="s">
        <v>19</v>
      </c>
    </row>
    <row r="786" spans="1:6" s="598" customFormat="1" hidden="1" x14ac:dyDescent="0.2">
      <c r="A786" s="346" t="s">
        <v>209</v>
      </c>
      <c r="B786" s="51" t="s">
        <v>19</v>
      </c>
      <c r="C786" s="51" t="s">
        <v>19</v>
      </c>
      <c r="D786" s="51" t="s">
        <v>19</v>
      </c>
      <c r="E786" s="51" t="s">
        <v>19</v>
      </c>
      <c r="F786" s="51" t="s">
        <v>19</v>
      </c>
    </row>
    <row r="787" spans="1:6" s="598" customFormat="1" x14ac:dyDescent="0.2">
      <c r="A787" s="80"/>
      <c r="B787" s="49"/>
      <c r="C787" s="49"/>
      <c r="D787" s="49"/>
      <c r="E787" s="49"/>
      <c r="F787" s="49"/>
    </row>
    <row r="788" spans="1:6" s="598" customFormat="1" x14ac:dyDescent="0.2">
      <c r="A788" s="24" t="s">
        <v>238</v>
      </c>
      <c r="B788" s="49" t="s">
        <v>19</v>
      </c>
      <c r="C788" s="49" t="s">
        <v>19</v>
      </c>
      <c r="D788" s="49" t="s">
        <v>19</v>
      </c>
      <c r="E788" s="49" t="s">
        <v>19</v>
      </c>
      <c r="F788" s="49" t="s">
        <v>19</v>
      </c>
    </row>
    <row r="789" spans="1:6" s="598" customFormat="1" ht="12.75" hidden="1" customHeight="1" x14ac:dyDescent="0.2">
      <c r="A789" s="79" t="s">
        <v>204</v>
      </c>
      <c r="B789" s="51" t="s">
        <v>19</v>
      </c>
      <c r="C789" s="51" t="s">
        <v>19</v>
      </c>
      <c r="D789" s="51" t="s">
        <v>19</v>
      </c>
      <c r="E789" s="51" t="s">
        <v>19</v>
      </c>
      <c r="F789" s="51" t="s">
        <v>19</v>
      </c>
    </row>
    <row r="790" spans="1:6" s="598" customFormat="1" ht="12.75" hidden="1" customHeight="1" x14ac:dyDescent="0.2">
      <c r="A790" s="79" t="s">
        <v>205</v>
      </c>
      <c r="B790" s="51" t="s">
        <v>19</v>
      </c>
      <c r="C790" s="51" t="s">
        <v>19</v>
      </c>
      <c r="D790" s="51" t="s">
        <v>19</v>
      </c>
      <c r="E790" s="51" t="s">
        <v>19</v>
      </c>
      <c r="F790" s="51" t="s">
        <v>19</v>
      </c>
    </row>
    <row r="791" spans="1:6" s="598" customFormat="1" ht="12.75" hidden="1" customHeight="1" x14ac:dyDescent="0.2">
      <c r="A791" s="79" t="s">
        <v>229</v>
      </c>
      <c r="B791" s="51" t="s">
        <v>19</v>
      </c>
      <c r="C791" s="51" t="s">
        <v>19</v>
      </c>
      <c r="D791" s="51" t="s">
        <v>19</v>
      </c>
      <c r="E791" s="51" t="s">
        <v>19</v>
      </c>
      <c r="F791" s="51" t="s">
        <v>19</v>
      </c>
    </row>
    <row r="792" spans="1:6" s="598" customFormat="1" ht="12.75" hidden="1" customHeight="1" x14ac:dyDescent="0.2">
      <c r="A792" s="79" t="s">
        <v>207</v>
      </c>
      <c r="B792" s="51" t="s">
        <v>19</v>
      </c>
      <c r="C792" s="51" t="s">
        <v>19</v>
      </c>
      <c r="D792" s="51" t="s">
        <v>19</v>
      </c>
      <c r="E792" s="51" t="s">
        <v>19</v>
      </c>
      <c r="F792" s="51" t="s">
        <v>19</v>
      </c>
    </row>
    <row r="793" spans="1:6" s="598" customFormat="1" ht="12.75" hidden="1" customHeight="1" x14ac:dyDescent="0.2">
      <c r="A793" s="141" t="s">
        <v>208</v>
      </c>
      <c r="B793" s="51" t="s">
        <v>19</v>
      </c>
      <c r="C793" s="51" t="s">
        <v>19</v>
      </c>
      <c r="D793" s="51" t="s">
        <v>19</v>
      </c>
      <c r="E793" s="51" t="s">
        <v>19</v>
      </c>
      <c r="F793" s="51" t="s">
        <v>19</v>
      </c>
    </row>
    <row r="794" spans="1:6" s="598" customFormat="1" ht="12.75" hidden="1" customHeight="1" x14ac:dyDescent="0.2">
      <c r="A794" s="37" t="s">
        <v>209</v>
      </c>
      <c r="B794" s="51" t="s">
        <v>19</v>
      </c>
      <c r="C794" s="51" t="s">
        <v>19</v>
      </c>
      <c r="D794" s="51" t="s">
        <v>19</v>
      </c>
      <c r="E794" s="51" t="s">
        <v>19</v>
      </c>
      <c r="F794" s="51" t="s">
        <v>19</v>
      </c>
    </row>
    <row r="795" spans="1:6" s="598" customFormat="1" x14ac:dyDescent="0.2">
      <c r="A795" s="17"/>
      <c r="B795" s="51"/>
      <c r="C795" s="51"/>
      <c r="D795" s="51"/>
      <c r="E795" s="51"/>
      <c r="F795" s="51"/>
    </row>
    <row r="796" spans="1:6" s="598" customFormat="1" x14ac:dyDescent="0.2">
      <c r="A796" s="137" t="s">
        <v>1264</v>
      </c>
      <c r="B796" s="51"/>
      <c r="C796" s="51"/>
      <c r="D796" s="51"/>
      <c r="E796" s="51"/>
      <c r="F796" s="51"/>
    </row>
    <row r="797" spans="1:6" s="598" customFormat="1" x14ac:dyDescent="0.2">
      <c r="A797" s="139" t="s">
        <v>233</v>
      </c>
      <c r="B797" s="49">
        <v>4855.1189999999997</v>
      </c>
      <c r="C797" s="49">
        <v>3352.78</v>
      </c>
      <c r="D797" s="49">
        <v>3921.2049999999999</v>
      </c>
      <c r="E797" s="49">
        <v>2544.1605260000001</v>
      </c>
      <c r="F797" s="49">
        <v>3157.6420890000004</v>
      </c>
    </row>
    <row r="798" spans="1:6" s="133" customFormat="1" x14ac:dyDescent="0.2">
      <c r="A798" s="139"/>
      <c r="B798" s="49"/>
      <c r="C798" s="49"/>
      <c r="D798" s="49"/>
      <c r="E798" s="49"/>
      <c r="F798" s="49"/>
    </row>
    <row r="799" spans="1:6" s="133" customFormat="1" x14ac:dyDescent="0.2">
      <c r="A799" s="33" t="s">
        <v>234</v>
      </c>
      <c r="B799" s="49" t="s">
        <v>19</v>
      </c>
      <c r="C799" s="49" t="s">
        <v>19</v>
      </c>
      <c r="D799" s="49" t="s">
        <v>19</v>
      </c>
      <c r="E799" s="49" t="s">
        <v>19</v>
      </c>
      <c r="F799" s="49" t="s">
        <v>19</v>
      </c>
    </row>
    <row r="800" spans="1:6" s="598" customFormat="1" hidden="1" x14ac:dyDescent="0.2">
      <c r="A800" s="141" t="s">
        <v>194</v>
      </c>
      <c r="B800" s="51" t="s">
        <v>19</v>
      </c>
      <c r="C800" s="51" t="s">
        <v>19</v>
      </c>
      <c r="D800" s="51" t="s">
        <v>19</v>
      </c>
      <c r="E800" s="51" t="s">
        <v>19</v>
      </c>
      <c r="F800" s="51" t="s">
        <v>19</v>
      </c>
    </row>
    <row r="801" spans="1:6" s="598" customFormat="1" hidden="1" x14ac:dyDescent="0.2">
      <c r="A801" s="145" t="s">
        <v>195</v>
      </c>
      <c r="B801" s="51" t="s">
        <v>19</v>
      </c>
      <c r="C801" s="51" t="s">
        <v>19</v>
      </c>
      <c r="D801" s="51" t="s">
        <v>19</v>
      </c>
      <c r="E801" s="51" t="s">
        <v>19</v>
      </c>
      <c r="F801" s="51" t="s">
        <v>19</v>
      </c>
    </row>
    <row r="802" spans="1:6" s="598" customFormat="1" hidden="1" x14ac:dyDescent="0.2">
      <c r="A802" s="145" t="s">
        <v>196</v>
      </c>
      <c r="B802" s="51" t="s">
        <v>19</v>
      </c>
      <c r="C802" s="51" t="s">
        <v>19</v>
      </c>
      <c r="D802" s="51" t="s">
        <v>19</v>
      </c>
      <c r="E802" s="51" t="s">
        <v>19</v>
      </c>
      <c r="F802" s="51" t="s">
        <v>19</v>
      </c>
    </row>
    <row r="803" spans="1:6" s="598" customFormat="1" hidden="1" x14ac:dyDescent="0.2">
      <c r="A803" s="77" t="s">
        <v>235</v>
      </c>
      <c r="B803" s="51" t="s">
        <v>19</v>
      </c>
      <c r="C803" s="51" t="s">
        <v>19</v>
      </c>
      <c r="D803" s="51" t="s">
        <v>19</v>
      </c>
      <c r="E803" s="51" t="s">
        <v>19</v>
      </c>
      <c r="F803" s="51" t="s">
        <v>19</v>
      </c>
    </row>
    <row r="804" spans="1:6" s="598" customFormat="1" hidden="1" x14ac:dyDescent="0.2">
      <c r="A804" s="79" t="s">
        <v>187</v>
      </c>
      <c r="B804" s="51" t="s">
        <v>19</v>
      </c>
      <c r="C804" s="51" t="s">
        <v>19</v>
      </c>
      <c r="D804" s="51" t="s">
        <v>19</v>
      </c>
      <c r="E804" s="51" t="s">
        <v>19</v>
      </c>
      <c r="F804" s="51" t="s">
        <v>19</v>
      </c>
    </row>
    <row r="805" spans="1:6" s="598" customFormat="1" hidden="1" x14ac:dyDescent="0.2">
      <c r="A805" s="165"/>
      <c r="B805" s="51"/>
      <c r="C805" s="51"/>
      <c r="D805" s="51"/>
      <c r="E805" s="51"/>
      <c r="F805" s="51"/>
    </row>
    <row r="806" spans="1:6" s="598" customFormat="1" ht="25.5" hidden="1" x14ac:dyDescent="0.2">
      <c r="A806" s="164" t="s">
        <v>236</v>
      </c>
      <c r="B806" s="51" t="s">
        <v>19</v>
      </c>
      <c r="C806" s="51" t="s">
        <v>19</v>
      </c>
      <c r="D806" s="51" t="s">
        <v>19</v>
      </c>
      <c r="E806" s="51" t="s">
        <v>19</v>
      </c>
      <c r="F806" s="51" t="s">
        <v>19</v>
      </c>
    </row>
    <row r="807" spans="1:6" s="598" customFormat="1" hidden="1" x14ac:dyDescent="0.2">
      <c r="A807" s="141" t="s">
        <v>194</v>
      </c>
      <c r="B807" s="51" t="s">
        <v>19</v>
      </c>
      <c r="C807" s="51" t="s">
        <v>19</v>
      </c>
      <c r="D807" s="51" t="s">
        <v>19</v>
      </c>
      <c r="E807" s="51" t="s">
        <v>19</v>
      </c>
      <c r="F807" s="51" t="s">
        <v>19</v>
      </c>
    </row>
    <row r="808" spans="1:6" s="598" customFormat="1" hidden="1" x14ac:dyDescent="0.2">
      <c r="A808" s="145" t="s">
        <v>195</v>
      </c>
      <c r="B808" s="51" t="s">
        <v>19</v>
      </c>
      <c r="C808" s="51" t="s">
        <v>19</v>
      </c>
      <c r="D808" s="51" t="s">
        <v>19</v>
      </c>
      <c r="E808" s="51" t="s">
        <v>19</v>
      </c>
      <c r="F808" s="51" t="s">
        <v>19</v>
      </c>
    </row>
    <row r="809" spans="1:6" s="598" customFormat="1" hidden="1" x14ac:dyDescent="0.2">
      <c r="A809" s="145" t="s">
        <v>196</v>
      </c>
      <c r="B809" s="51" t="s">
        <v>19</v>
      </c>
      <c r="C809" s="51" t="s">
        <v>19</v>
      </c>
      <c r="D809" s="51" t="s">
        <v>19</v>
      </c>
      <c r="E809" s="51" t="s">
        <v>19</v>
      </c>
      <c r="F809" s="51" t="s">
        <v>19</v>
      </c>
    </row>
    <row r="810" spans="1:6" s="598" customFormat="1" hidden="1" x14ac:dyDescent="0.2">
      <c r="A810" s="77" t="s">
        <v>197</v>
      </c>
      <c r="B810" s="51" t="s">
        <v>19</v>
      </c>
      <c r="C810" s="51" t="s">
        <v>19</v>
      </c>
      <c r="D810" s="51" t="s">
        <v>19</v>
      </c>
      <c r="E810" s="51" t="s">
        <v>19</v>
      </c>
      <c r="F810" s="51" t="s">
        <v>19</v>
      </c>
    </row>
    <row r="811" spans="1:6" s="598" customFormat="1" hidden="1" x14ac:dyDescent="0.2">
      <c r="A811" s="79" t="s">
        <v>187</v>
      </c>
      <c r="B811" s="51" t="s">
        <v>19</v>
      </c>
      <c r="C811" s="51" t="s">
        <v>19</v>
      </c>
      <c r="D811" s="51" t="s">
        <v>19</v>
      </c>
      <c r="E811" s="51" t="s">
        <v>19</v>
      </c>
      <c r="F811" s="51" t="s">
        <v>19</v>
      </c>
    </row>
    <row r="812" spans="1:6" s="133" customFormat="1" x14ac:dyDescent="0.2">
      <c r="A812" s="43"/>
      <c r="B812" s="51"/>
      <c r="C812" s="51"/>
      <c r="D812" s="51"/>
      <c r="E812" s="51"/>
      <c r="F812" s="51"/>
    </row>
    <row r="813" spans="1:6" s="598" customFormat="1" ht="25.5" x14ac:dyDescent="0.2">
      <c r="A813" s="24" t="s">
        <v>237</v>
      </c>
      <c r="B813" s="49">
        <v>4855.1189999999997</v>
      </c>
      <c r="C813" s="49">
        <v>3352.78</v>
      </c>
      <c r="D813" s="49">
        <v>3921.2049999999999</v>
      </c>
      <c r="E813" s="49">
        <v>2544.1605260000001</v>
      </c>
      <c r="F813" s="49">
        <v>3157.6420899999998</v>
      </c>
    </row>
    <row r="814" spans="1:6" s="598" customFormat="1" x14ac:dyDescent="0.2">
      <c r="A814" s="147" t="s">
        <v>204</v>
      </c>
      <c r="B814" s="51">
        <v>4854.6840000000002</v>
      </c>
      <c r="C814" s="51">
        <v>3349.1080000000002</v>
      </c>
      <c r="D814" s="51">
        <v>3917.0650000000001</v>
      </c>
      <c r="E814" s="51">
        <v>2527.5201069999998</v>
      </c>
      <c r="F814" s="51">
        <v>2383.6101600000002</v>
      </c>
    </row>
    <row r="815" spans="1:6" s="598" customFormat="1" x14ac:dyDescent="0.2">
      <c r="A815" s="147" t="s">
        <v>205</v>
      </c>
      <c r="B815" s="51">
        <v>0.43526199999999998</v>
      </c>
      <c r="C815" s="51">
        <v>0.56753500000000001</v>
      </c>
      <c r="D815" s="51">
        <v>0.63973199999999997</v>
      </c>
      <c r="E815" s="51">
        <v>1.2634190000000001</v>
      </c>
      <c r="F815" s="51">
        <v>28.630830000000003</v>
      </c>
    </row>
    <row r="816" spans="1:6" s="133" customFormat="1" x14ac:dyDescent="0.2">
      <c r="A816" s="147" t="s">
        <v>229</v>
      </c>
      <c r="B816" s="69" t="s">
        <v>19</v>
      </c>
      <c r="C816" s="69">
        <v>3.1040000000000001</v>
      </c>
      <c r="D816" s="51">
        <v>3.5</v>
      </c>
      <c r="E816" s="51">
        <v>15.377000000000001</v>
      </c>
      <c r="F816" s="51">
        <v>745.40110000000004</v>
      </c>
    </row>
    <row r="817" spans="1:6" s="598" customFormat="1" hidden="1" x14ac:dyDescent="0.2">
      <c r="A817" s="79" t="s">
        <v>207</v>
      </c>
      <c r="B817" s="69" t="s">
        <v>19</v>
      </c>
      <c r="C817" s="69" t="s">
        <v>19</v>
      </c>
      <c r="D817" s="69" t="s">
        <v>19</v>
      </c>
      <c r="E817" s="69" t="s">
        <v>19</v>
      </c>
      <c r="F817" s="69" t="s">
        <v>19</v>
      </c>
    </row>
    <row r="818" spans="1:6" s="598" customFormat="1" hidden="1" x14ac:dyDescent="0.2">
      <c r="A818" s="141" t="s">
        <v>208</v>
      </c>
      <c r="B818" s="69" t="s">
        <v>19</v>
      </c>
      <c r="C818" s="69" t="s">
        <v>19</v>
      </c>
      <c r="D818" s="69" t="s">
        <v>19</v>
      </c>
      <c r="E818" s="69" t="s">
        <v>19</v>
      </c>
      <c r="F818" s="69" t="s">
        <v>19</v>
      </c>
    </row>
    <row r="819" spans="1:6" s="598" customFormat="1" hidden="1" x14ac:dyDescent="0.2">
      <c r="A819" s="37" t="s">
        <v>209</v>
      </c>
      <c r="B819" s="69" t="s">
        <v>19</v>
      </c>
      <c r="C819" s="69" t="s">
        <v>19</v>
      </c>
      <c r="D819" s="69" t="s">
        <v>19</v>
      </c>
      <c r="E819" s="69" t="s">
        <v>19</v>
      </c>
      <c r="F819" s="69" t="s">
        <v>19</v>
      </c>
    </row>
    <row r="820" spans="1:6" s="598" customFormat="1" x14ac:dyDescent="0.2">
      <c r="A820" s="80"/>
      <c r="B820" s="69"/>
      <c r="C820" s="69"/>
      <c r="D820" s="69"/>
      <c r="E820" s="69"/>
      <c r="F820" s="69"/>
    </row>
    <row r="821" spans="1:6" s="598" customFormat="1" x14ac:dyDescent="0.2">
      <c r="A821" s="34" t="s">
        <v>238</v>
      </c>
      <c r="B821" s="76" t="s">
        <v>19</v>
      </c>
      <c r="C821" s="76" t="s">
        <v>19</v>
      </c>
      <c r="D821" s="76" t="s">
        <v>19</v>
      </c>
      <c r="E821" s="76" t="s">
        <v>19</v>
      </c>
      <c r="F821" s="76" t="s">
        <v>19</v>
      </c>
    </row>
    <row r="822" spans="1:6" s="598" customFormat="1" hidden="1" x14ac:dyDescent="0.2">
      <c r="A822" s="79" t="s">
        <v>204</v>
      </c>
      <c r="B822" s="69" t="s">
        <v>19</v>
      </c>
      <c r="C822" s="69" t="s">
        <v>19</v>
      </c>
      <c r="D822" s="69" t="s">
        <v>19</v>
      </c>
      <c r="E822" s="69" t="s">
        <v>19</v>
      </c>
      <c r="F822" s="69" t="s">
        <v>19</v>
      </c>
    </row>
    <row r="823" spans="1:6" s="598" customFormat="1" hidden="1" x14ac:dyDescent="0.2">
      <c r="A823" s="79" t="s">
        <v>205</v>
      </c>
      <c r="B823" s="69" t="s">
        <v>19</v>
      </c>
      <c r="C823" s="69" t="s">
        <v>19</v>
      </c>
      <c r="D823" s="69" t="s">
        <v>19</v>
      </c>
      <c r="E823" s="69" t="s">
        <v>19</v>
      </c>
      <c r="F823" s="69" t="s">
        <v>19</v>
      </c>
    </row>
    <row r="824" spans="1:6" s="598" customFormat="1" hidden="1" x14ac:dyDescent="0.2">
      <c r="A824" s="79" t="s">
        <v>229</v>
      </c>
      <c r="B824" s="69" t="s">
        <v>19</v>
      </c>
      <c r="C824" s="69" t="s">
        <v>19</v>
      </c>
      <c r="D824" s="69" t="s">
        <v>19</v>
      </c>
      <c r="E824" s="69" t="s">
        <v>19</v>
      </c>
      <c r="F824" s="69" t="s">
        <v>19</v>
      </c>
    </row>
    <row r="825" spans="1:6" s="598" customFormat="1" hidden="1" x14ac:dyDescent="0.2">
      <c r="A825" s="79" t="s">
        <v>207</v>
      </c>
      <c r="B825" s="69" t="s">
        <v>19</v>
      </c>
      <c r="C825" s="69" t="s">
        <v>19</v>
      </c>
      <c r="D825" s="69" t="s">
        <v>19</v>
      </c>
      <c r="E825" s="69" t="s">
        <v>19</v>
      </c>
      <c r="F825" s="69" t="s">
        <v>19</v>
      </c>
    </row>
    <row r="826" spans="1:6" s="598" customFormat="1" hidden="1" x14ac:dyDescent="0.2">
      <c r="A826" s="141" t="s">
        <v>208</v>
      </c>
      <c r="B826" s="69" t="s">
        <v>19</v>
      </c>
      <c r="C826" s="69" t="s">
        <v>19</v>
      </c>
      <c r="D826" s="69" t="s">
        <v>19</v>
      </c>
      <c r="E826" s="69" t="s">
        <v>19</v>
      </c>
      <c r="F826" s="69" t="s">
        <v>19</v>
      </c>
    </row>
    <row r="827" spans="1:6" s="598" customFormat="1" hidden="1" x14ac:dyDescent="0.2">
      <c r="A827" s="37" t="s">
        <v>209</v>
      </c>
      <c r="B827" s="69" t="s">
        <v>19</v>
      </c>
      <c r="C827" s="69" t="s">
        <v>19</v>
      </c>
      <c r="D827" s="69" t="s">
        <v>19</v>
      </c>
      <c r="E827" s="69" t="s">
        <v>19</v>
      </c>
      <c r="F827" s="69" t="s">
        <v>19</v>
      </c>
    </row>
    <row r="828" spans="1:6" s="133" customFormat="1" ht="13.5" customHeight="1" x14ac:dyDescent="0.2">
      <c r="A828" s="1111" t="s">
        <v>1263</v>
      </c>
      <c r="B828" s="1111"/>
      <c r="C828" s="1111"/>
      <c r="D828" s="1111"/>
      <c r="E828" s="1111"/>
      <c r="F828" s="1111"/>
    </row>
    <row r="829" spans="1:6" s="598" customFormat="1" x14ac:dyDescent="0.2">
      <c r="A829" s="139"/>
      <c r="B829" s="23"/>
      <c r="C829" s="23"/>
      <c r="D829" s="23"/>
      <c r="E829" s="23"/>
      <c r="F829" s="23"/>
    </row>
    <row r="833" spans="1:6" s="598" customFormat="1" x14ac:dyDescent="0.2">
      <c r="A833" s="1102" t="s">
        <v>239</v>
      </c>
      <c r="B833" s="1102"/>
      <c r="C833" s="1102"/>
      <c r="D833" s="1102"/>
      <c r="E833" s="1102"/>
      <c r="F833" s="1102"/>
    </row>
    <row r="834" spans="1:6" s="600" customFormat="1" ht="15" x14ac:dyDescent="0.25">
      <c r="A834" s="1101" t="s">
        <v>240</v>
      </c>
      <c r="B834" s="1101"/>
      <c r="C834" s="1101"/>
      <c r="D834" s="1101"/>
      <c r="E834" s="1101"/>
      <c r="F834" s="1101"/>
    </row>
    <row r="835" spans="1:6" s="600" customFormat="1" ht="12.75" customHeight="1" x14ac:dyDescent="0.25">
      <c r="A835" s="122" t="s">
        <v>54</v>
      </c>
      <c r="B835" s="135"/>
      <c r="C835" s="135"/>
      <c r="D835" s="135"/>
      <c r="E835" s="135"/>
      <c r="F835" s="135"/>
    </row>
    <row r="836" spans="1:6" s="598" customFormat="1" x14ac:dyDescent="0.2">
      <c r="A836" s="132"/>
      <c r="B836" s="23"/>
      <c r="C836" s="23"/>
      <c r="D836" s="23"/>
      <c r="E836" s="23"/>
      <c r="F836" s="23"/>
    </row>
    <row r="837" spans="1:6" s="598" customFormat="1" x14ac:dyDescent="0.2">
      <c r="A837" s="136"/>
      <c r="B837" s="12">
        <v>40909</v>
      </c>
      <c r="C837" s="12">
        <v>41275</v>
      </c>
      <c r="D837" s="12">
        <v>41640</v>
      </c>
      <c r="E837" s="12">
        <v>42005</v>
      </c>
      <c r="F837" s="12">
        <v>42370</v>
      </c>
    </row>
    <row r="838" spans="1:6" s="598" customFormat="1" x14ac:dyDescent="0.2">
      <c r="A838" s="132" t="s">
        <v>1265</v>
      </c>
      <c r="B838" s="23"/>
      <c r="C838" s="23"/>
      <c r="D838" s="23"/>
      <c r="E838" s="23"/>
      <c r="F838" s="23"/>
    </row>
    <row r="839" spans="1:6" s="598" customFormat="1" x14ac:dyDescent="0.2">
      <c r="A839" s="80" t="s">
        <v>242</v>
      </c>
      <c r="B839" s="23">
        <v>113</v>
      </c>
      <c r="C839" s="23">
        <v>107</v>
      </c>
      <c r="D839" s="23">
        <v>111</v>
      </c>
      <c r="E839" s="23">
        <v>113</v>
      </c>
      <c r="F839" s="23">
        <v>116</v>
      </c>
    </row>
    <row r="840" spans="1:6" s="598" customFormat="1" x14ac:dyDescent="0.2">
      <c r="A840" s="138" t="s">
        <v>184</v>
      </c>
      <c r="B840" s="160">
        <v>1</v>
      </c>
      <c r="C840" s="160">
        <v>1</v>
      </c>
      <c r="D840" s="160">
        <v>1</v>
      </c>
      <c r="E840" s="160">
        <v>1</v>
      </c>
      <c r="F840" s="160">
        <v>1</v>
      </c>
    </row>
    <row r="841" spans="1:6" s="598" customFormat="1" x14ac:dyDescent="0.2">
      <c r="A841" s="138" t="s">
        <v>219</v>
      </c>
      <c r="B841" s="160">
        <v>1</v>
      </c>
      <c r="C841" s="160">
        <v>1</v>
      </c>
      <c r="D841" s="160">
        <v>1</v>
      </c>
      <c r="E841" s="160">
        <v>1</v>
      </c>
      <c r="F841" s="160">
        <v>1</v>
      </c>
    </row>
    <row r="842" spans="1:6" s="598" customFormat="1" x14ac:dyDescent="0.2">
      <c r="A842" s="138" t="s">
        <v>243</v>
      </c>
      <c r="B842" s="160">
        <v>1</v>
      </c>
      <c r="C842" s="160">
        <v>1</v>
      </c>
      <c r="D842" s="160">
        <v>2</v>
      </c>
      <c r="E842" s="160">
        <v>2</v>
      </c>
      <c r="F842" s="160">
        <v>4</v>
      </c>
    </row>
    <row r="843" spans="1:6" s="598" customFormat="1" x14ac:dyDescent="0.2">
      <c r="A843" s="138" t="s">
        <v>186</v>
      </c>
      <c r="B843" s="160">
        <v>55</v>
      </c>
      <c r="C843" s="160">
        <v>56</v>
      </c>
      <c r="D843" s="160">
        <v>54</v>
      </c>
      <c r="E843" s="160">
        <v>55</v>
      </c>
      <c r="F843" s="160">
        <v>55</v>
      </c>
    </row>
    <row r="844" spans="1:6" s="598" customFormat="1" x14ac:dyDescent="0.2">
      <c r="A844" s="138" t="s">
        <v>187</v>
      </c>
      <c r="B844" s="160">
        <v>55</v>
      </c>
      <c r="C844" s="160">
        <v>48</v>
      </c>
      <c r="D844" s="160">
        <v>53</v>
      </c>
      <c r="E844" s="160">
        <v>54</v>
      </c>
      <c r="F844" s="160">
        <v>55</v>
      </c>
    </row>
    <row r="845" spans="1:6" s="598" customFormat="1" x14ac:dyDescent="0.2">
      <c r="A845" s="80"/>
      <c r="B845" s="23"/>
      <c r="C845" s="23"/>
      <c r="D845" s="23"/>
      <c r="E845" s="23"/>
      <c r="F845" s="23"/>
    </row>
    <row r="846" spans="1:6" s="598" customFormat="1" x14ac:dyDescent="0.2">
      <c r="A846" s="139" t="s">
        <v>188</v>
      </c>
      <c r="B846" s="23">
        <v>109</v>
      </c>
      <c r="C846" s="23">
        <v>103</v>
      </c>
      <c r="D846" s="23">
        <v>106</v>
      </c>
      <c r="E846" s="23">
        <v>107</v>
      </c>
      <c r="F846" s="23">
        <v>109</v>
      </c>
    </row>
    <row r="847" spans="1:6" s="598" customFormat="1" x14ac:dyDescent="0.2">
      <c r="A847" s="138" t="s">
        <v>184</v>
      </c>
      <c r="B847" s="160">
        <v>1</v>
      </c>
      <c r="C847" s="160">
        <v>1</v>
      </c>
      <c r="D847" s="160">
        <v>1</v>
      </c>
      <c r="E847" s="160">
        <v>1</v>
      </c>
      <c r="F847" s="160">
        <v>1</v>
      </c>
    </row>
    <row r="848" spans="1:6" s="598" customFormat="1" x14ac:dyDescent="0.2">
      <c r="A848" s="138" t="s">
        <v>219</v>
      </c>
      <c r="B848" s="160">
        <v>1</v>
      </c>
      <c r="C848" s="160">
        <v>1</v>
      </c>
      <c r="D848" s="160">
        <v>1</v>
      </c>
      <c r="E848" s="160">
        <v>1</v>
      </c>
      <c r="F848" s="160">
        <v>1</v>
      </c>
    </row>
    <row r="849" spans="1:6" s="598" customFormat="1" x14ac:dyDescent="0.2">
      <c r="A849" s="138" t="s">
        <v>243</v>
      </c>
      <c r="B849" s="160">
        <v>0</v>
      </c>
      <c r="C849" s="160">
        <v>0</v>
      </c>
      <c r="D849" s="160">
        <v>1</v>
      </c>
      <c r="E849" s="160">
        <v>1</v>
      </c>
      <c r="F849" s="160">
        <v>1</v>
      </c>
    </row>
    <row r="850" spans="1:6" s="598" customFormat="1" x14ac:dyDescent="0.2">
      <c r="A850" s="138" t="s">
        <v>186</v>
      </c>
      <c r="B850" s="160">
        <v>53</v>
      </c>
      <c r="C850" s="160">
        <v>54</v>
      </c>
      <c r="D850" s="160">
        <v>51</v>
      </c>
      <c r="E850" s="160">
        <v>52</v>
      </c>
      <c r="F850" s="160">
        <v>52</v>
      </c>
    </row>
    <row r="851" spans="1:6" s="598" customFormat="1" x14ac:dyDescent="0.2">
      <c r="A851" s="138" t="s">
        <v>187</v>
      </c>
      <c r="B851" s="160">
        <v>54</v>
      </c>
      <c r="C851" s="160">
        <v>47</v>
      </c>
      <c r="D851" s="160">
        <v>52</v>
      </c>
      <c r="E851" s="160">
        <v>52</v>
      </c>
      <c r="F851" s="160">
        <v>54</v>
      </c>
    </row>
    <row r="852" spans="1:6" s="598" customFormat="1" x14ac:dyDescent="0.2">
      <c r="A852" s="138"/>
      <c r="B852" s="23"/>
      <c r="C852" s="23"/>
      <c r="D852" s="23"/>
      <c r="E852" s="23"/>
      <c r="F852" s="23"/>
    </row>
    <row r="853" spans="1:6" s="598" customFormat="1" x14ac:dyDescent="0.2">
      <c r="A853" s="139" t="s">
        <v>189</v>
      </c>
      <c r="B853" s="23">
        <v>4</v>
      </c>
      <c r="C853" s="23">
        <v>4</v>
      </c>
      <c r="D853" s="23">
        <v>5</v>
      </c>
      <c r="E853" s="23">
        <v>6</v>
      </c>
      <c r="F853" s="23">
        <v>7</v>
      </c>
    </row>
    <row r="854" spans="1:6" s="598" customFormat="1" x14ac:dyDescent="0.2">
      <c r="A854" s="138" t="s">
        <v>184</v>
      </c>
      <c r="B854" s="160">
        <v>0</v>
      </c>
      <c r="C854" s="160">
        <v>0</v>
      </c>
      <c r="D854" s="160">
        <v>0</v>
      </c>
      <c r="E854" s="160">
        <v>0</v>
      </c>
      <c r="F854" s="160">
        <v>0</v>
      </c>
    </row>
    <row r="855" spans="1:6" s="598" customFormat="1" x14ac:dyDescent="0.2">
      <c r="A855" s="138" t="s">
        <v>219</v>
      </c>
      <c r="B855" s="160">
        <v>0</v>
      </c>
      <c r="C855" s="160">
        <v>0</v>
      </c>
      <c r="D855" s="160">
        <v>0</v>
      </c>
      <c r="E855" s="160">
        <v>0</v>
      </c>
      <c r="F855" s="160">
        <v>0</v>
      </c>
    </row>
    <row r="856" spans="1:6" s="598" customFormat="1" x14ac:dyDescent="0.2">
      <c r="A856" s="138" t="s">
        <v>243</v>
      </c>
      <c r="B856" s="160">
        <v>1</v>
      </c>
      <c r="C856" s="160">
        <v>1</v>
      </c>
      <c r="D856" s="160">
        <v>1</v>
      </c>
      <c r="E856" s="160">
        <v>1</v>
      </c>
      <c r="F856" s="160">
        <v>3</v>
      </c>
    </row>
    <row r="857" spans="1:6" s="598" customFormat="1" x14ac:dyDescent="0.2">
      <c r="A857" s="17" t="s">
        <v>186</v>
      </c>
      <c r="B857" s="459">
        <v>2</v>
      </c>
      <c r="C857" s="459">
        <v>2</v>
      </c>
      <c r="D857" s="459">
        <v>3</v>
      </c>
      <c r="E857" s="459">
        <v>3</v>
      </c>
      <c r="F857" s="459">
        <v>3</v>
      </c>
    </row>
    <row r="858" spans="1:6" s="133" customFormat="1" x14ac:dyDescent="0.2">
      <c r="A858" s="19" t="s">
        <v>187</v>
      </c>
      <c r="B858" s="40">
        <v>1</v>
      </c>
      <c r="C858" s="40">
        <v>1</v>
      </c>
      <c r="D858" s="40">
        <v>1</v>
      </c>
      <c r="E858" s="40">
        <v>2</v>
      </c>
      <c r="F858" s="40">
        <v>1</v>
      </c>
    </row>
    <row r="859" spans="1:6" s="133" customFormat="1" ht="13.5" customHeight="1" x14ac:dyDescent="0.2">
      <c r="A859" s="1111" t="s">
        <v>1266</v>
      </c>
      <c r="B859" s="1111"/>
      <c r="C859" s="1111"/>
      <c r="D859" s="1111"/>
      <c r="E859" s="1111"/>
      <c r="F859" s="1111"/>
    </row>
    <row r="860" spans="1:6" s="598" customFormat="1" x14ac:dyDescent="0.2">
      <c r="A860" s="139"/>
      <c r="B860" s="23"/>
      <c r="C860" s="23"/>
      <c r="D860" s="23"/>
      <c r="E860" s="23"/>
      <c r="F860" s="23"/>
    </row>
    <row r="861" spans="1:6" s="598" customFormat="1" ht="12.75" customHeight="1" x14ac:dyDescent="0.2">
      <c r="A861" s="139"/>
      <c r="B861" s="23"/>
      <c r="C861" s="23"/>
      <c r="D861" s="23"/>
      <c r="E861" s="23"/>
      <c r="F861" s="23"/>
    </row>
    <row r="862" spans="1:6" s="598" customFormat="1" x14ac:dyDescent="0.2">
      <c r="A862" s="139"/>
      <c r="B862" s="23"/>
      <c r="C862" s="23"/>
      <c r="D862" s="23"/>
      <c r="E862" s="23"/>
      <c r="F862" s="23"/>
    </row>
    <row r="863" spans="1:6" s="598" customFormat="1" x14ac:dyDescent="0.2">
      <c r="A863" s="144"/>
      <c r="B863" s="23"/>
      <c r="C863" s="23"/>
      <c r="D863" s="23"/>
      <c r="E863" s="23"/>
      <c r="F863" s="23"/>
    </row>
    <row r="864" spans="1:6" s="598" customFormat="1" x14ac:dyDescent="0.2">
      <c r="A864" s="1102" t="s">
        <v>245</v>
      </c>
      <c r="B864" s="1102"/>
      <c r="C864" s="1102"/>
      <c r="D864" s="1102"/>
      <c r="E864" s="1102"/>
      <c r="F864" s="1102"/>
    </row>
    <row r="865" spans="1:6" s="600" customFormat="1" ht="15" x14ac:dyDescent="0.25">
      <c r="A865" s="1101" t="s">
        <v>246</v>
      </c>
      <c r="B865" s="1101"/>
      <c r="C865" s="1101"/>
      <c r="D865" s="1101"/>
      <c r="E865" s="1101"/>
      <c r="F865" s="1101"/>
    </row>
    <row r="866" spans="1:6" s="598" customFormat="1" x14ac:dyDescent="0.2">
      <c r="A866" s="144" t="s">
        <v>247</v>
      </c>
      <c r="B866" s="23"/>
      <c r="C866" s="23"/>
      <c r="D866" s="23"/>
      <c r="E866" s="23"/>
      <c r="F866" s="23"/>
    </row>
    <row r="867" spans="1:6" s="598" customFormat="1" x14ac:dyDescent="0.2">
      <c r="A867" s="144"/>
      <c r="B867" s="23"/>
      <c r="C867" s="23"/>
      <c r="D867" s="23"/>
      <c r="E867" s="23"/>
      <c r="F867" s="23"/>
    </row>
    <row r="868" spans="1:6" s="598" customFormat="1" x14ac:dyDescent="0.2">
      <c r="A868" s="136"/>
      <c r="B868" s="12">
        <v>40909</v>
      </c>
      <c r="C868" s="12">
        <v>41275</v>
      </c>
      <c r="D868" s="12">
        <v>41640</v>
      </c>
      <c r="E868" s="12">
        <v>42005</v>
      </c>
      <c r="F868" s="12">
        <v>42370</v>
      </c>
    </row>
    <row r="869" spans="1:6" s="598" customFormat="1" x14ac:dyDescent="0.2">
      <c r="A869" s="132" t="s">
        <v>1265</v>
      </c>
      <c r="B869" s="29"/>
      <c r="C869" s="29"/>
      <c r="D869" s="29"/>
      <c r="E869" s="29"/>
      <c r="F869" s="29"/>
    </row>
    <row r="870" spans="1:6" s="598" customFormat="1" x14ac:dyDescent="0.2">
      <c r="A870" s="24" t="s">
        <v>249</v>
      </c>
      <c r="B870" s="56">
        <v>8.75</v>
      </c>
      <c r="C870" s="56">
        <v>9.15</v>
      </c>
      <c r="D870" s="56">
        <v>9.6720000000000006</v>
      </c>
      <c r="E870" s="56">
        <v>10.342000000000001</v>
      </c>
      <c r="F870" s="56">
        <v>10.901999999999999</v>
      </c>
    </row>
    <row r="871" spans="1:6" s="598" customFormat="1" x14ac:dyDescent="0.2">
      <c r="A871" s="85" t="s">
        <v>194</v>
      </c>
      <c r="B871" s="56">
        <v>2.4620000000000002</v>
      </c>
      <c r="C871" s="56">
        <v>2.544</v>
      </c>
      <c r="D871" s="56">
        <v>2.6070000000000002</v>
      </c>
      <c r="E871" s="56">
        <v>2.7719999999999998</v>
      </c>
      <c r="F871" s="56">
        <v>2.907</v>
      </c>
    </row>
    <row r="872" spans="1:6" s="598" customFormat="1" x14ac:dyDescent="0.2">
      <c r="A872" s="353" t="s">
        <v>195</v>
      </c>
      <c r="B872" s="166">
        <v>0.66300000000000003</v>
      </c>
      <c r="C872" s="166">
        <v>0.73399999999999999</v>
      </c>
      <c r="D872" s="166">
        <v>0.73599999999999999</v>
      </c>
      <c r="E872" s="166">
        <v>0.80300000000000005</v>
      </c>
      <c r="F872" s="166">
        <v>0.80900000000000005</v>
      </c>
    </row>
    <row r="873" spans="1:6" s="598" customFormat="1" x14ac:dyDescent="0.2">
      <c r="A873" s="353" t="s">
        <v>196</v>
      </c>
      <c r="B873" s="166">
        <v>1.7989999999999999</v>
      </c>
      <c r="C873" s="166">
        <v>1.81</v>
      </c>
      <c r="D873" s="166">
        <v>1.871</v>
      </c>
      <c r="E873" s="166">
        <v>1.9690000000000001</v>
      </c>
      <c r="F873" s="166">
        <v>2.0979999999999999</v>
      </c>
    </row>
    <row r="874" spans="1:6" s="598" customFormat="1" x14ac:dyDescent="0.2">
      <c r="A874" s="462" t="s">
        <v>197</v>
      </c>
      <c r="B874" s="62">
        <v>6.2880000000000003</v>
      </c>
      <c r="C874" s="62">
        <v>6.6059999999999999</v>
      </c>
      <c r="D874" s="62">
        <v>7.0650000000000004</v>
      </c>
      <c r="E874" s="62">
        <v>7.57</v>
      </c>
      <c r="F874" s="62">
        <v>7.9950000000000001</v>
      </c>
    </row>
    <row r="875" spans="1:6" s="598" customFormat="1" hidden="1" x14ac:dyDescent="0.2">
      <c r="A875" s="94" t="s">
        <v>187</v>
      </c>
      <c r="B875" s="149" t="s">
        <v>19</v>
      </c>
      <c r="C875" s="149" t="s">
        <v>19</v>
      </c>
      <c r="D875" s="149" t="s">
        <v>19</v>
      </c>
      <c r="E875" s="149" t="s">
        <v>19</v>
      </c>
      <c r="F875" s="149" t="s">
        <v>19</v>
      </c>
    </row>
    <row r="876" spans="1:6" s="598" customFormat="1" ht="13.5" customHeight="1" x14ac:dyDescent="0.2">
      <c r="A876" s="1111" t="s">
        <v>1266</v>
      </c>
      <c r="B876" s="1111"/>
      <c r="C876" s="1111"/>
      <c r="D876" s="1111"/>
      <c r="E876" s="1111"/>
      <c r="F876" s="1111"/>
    </row>
    <row r="877" spans="1:6" s="598" customFormat="1" x14ac:dyDescent="0.2">
      <c r="A877" s="139"/>
      <c r="B877" s="23"/>
      <c r="C877" s="23"/>
      <c r="D877" s="23"/>
      <c r="E877" s="23"/>
      <c r="F877" s="23"/>
    </row>
    <row r="878" spans="1:6" s="598" customFormat="1" x14ac:dyDescent="0.2">
      <c r="A878" s="139"/>
      <c r="B878" s="23"/>
      <c r="C878" s="23"/>
      <c r="D878" s="23"/>
      <c r="E878" s="23"/>
      <c r="F878" s="23"/>
    </row>
    <row r="879" spans="1:6" s="598" customFormat="1" x14ac:dyDescent="0.2">
      <c r="A879" s="144"/>
      <c r="B879" s="23"/>
      <c r="C879" s="23"/>
      <c r="D879" s="23"/>
      <c r="E879" s="23"/>
      <c r="F879" s="23"/>
    </row>
    <row r="880" spans="1:6" s="598" customFormat="1" x14ac:dyDescent="0.2">
      <c r="A880" s="80"/>
      <c r="B880" s="23"/>
      <c r="C880" s="23"/>
      <c r="D880" s="23"/>
      <c r="E880" s="23"/>
      <c r="F880" s="23"/>
    </row>
    <row r="881" spans="1:6" s="598" customFormat="1" x14ac:dyDescent="0.2">
      <c r="A881" s="1102" t="s">
        <v>251</v>
      </c>
      <c r="B881" s="1102"/>
      <c r="C881" s="1102"/>
      <c r="D881" s="1102"/>
      <c r="E881" s="1102"/>
      <c r="F881" s="1102"/>
    </row>
    <row r="882" spans="1:6" s="600" customFormat="1" ht="15" x14ac:dyDescent="0.25">
      <c r="A882" s="1101" t="s">
        <v>252</v>
      </c>
      <c r="B882" s="1101"/>
      <c r="C882" s="1101"/>
      <c r="D882" s="1101"/>
      <c r="E882" s="1101"/>
      <c r="F882" s="1101"/>
    </row>
    <row r="883" spans="1:6" s="598" customFormat="1" x14ac:dyDescent="0.2">
      <c r="A883" s="148" t="s">
        <v>1211</v>
      </c>
      <c r="B883" s="23"/>
      <c r="C883" s="23"/>
      <c r="D883" s="23"/>
      <c r="E883" s="160"/>
      <c r="F883" s="23"/>
    </row>
    <row r="884" spans="1:6" s="598" customFormat="1" x14ac:dyDescent="0.2">
      <c r="A884" s="139"/>
      <c r="B884" s="23"/>
      <c r="C884" s="23"/>
      <c r="D884" s="23"/>
      <c r="E884" s="23"/>
      <c r="F884" s="23"/>
    </row>
    <row r="885" spans="1:6" s="598" customFormat="1" x14ac:dyDescent="0.2">
      <c r="A885" s="136"/>
      <c r="B885" s="12">
        <v>40909</v>
      </c>
      <c r="C885" s="12">
        <v>41275</v>
      </c>
      <c r="D885" s="12">
        <v>41640</v>
      </c>
      <c r="E885" s="12">
        <v>42005</v>
      </c>
      <c r="F885" s="12">
        <v>42370</v>
      </c>
    </row>
    <row r="886" spans="1:6" s="598" customFormat="1" x14ac:dyDescent="0.2">
      <c r="A886" s="132" t="s">
        <v>1265</v>
      </c>
      <c r="B886" s="49"/>
      <c r="C886" s="49"/>
      <c r="D886" s="49"/>
      <c r="E886" s="49"/>
      <c r="F886" s="49"/>
    </row>
    <row r="887" spans="1:6" s="598" customFormat="1" x14ac:dyDescent="0.2">
      <c r="A887" s="24" t="s">
        <v>376</v>
      </c>
      <c r="B887" s="49">
        <v>17602.457999999999</v>
      </c>
      <c r="C887" s="49">
        <v>19722.718000000001</v>
      </c>
      <c r="D887" s="49">
        <v>21509.814000000002</v>
      </c>
      <c r="E887" s="49">
        <v>22305.416769000003</v>
      </c>
      <c r="F887" s="49">
        <v>22946.786039999999</v>
      </c>
    </row>
    <row r="888" spans="1:6" s="598" customFormat="1" x14ac:dyDescent="0.2">
      <c r="A888" s="82" t="s">
        <v>194</v>
      </c>
      <c r="B888" s="49">
        <v>7199.7269999999999</v>
      </c>
      <c r="C888" s="49">
        <v>8257.6769999999997</v>
      </c>
      <c r="D888" s="49">
        <v>8991.4529999999995</v>
      </c>
      <c r="E888" s="49">
        <v>9593.9111589999993</v>
      </c>
      <c r="F888" s="49">
        <v>9776.1471820000006</v>
      </c>
    </row>
    <row r="889" spans="1:6" s="598" customFormat="1" x14ac:dyDescent="0.2">
      <c r="A889" s="167" t="s">
        <v>195</v>
      </c>
      <c r="B889" s="51">
        <v>1290.125</v>
      </c>
      <c r="C889" s="51">
        <v>1601.877</v>
      </c>
      <c r="D889" s="51">
        <v>1587.367</v>
      </c>
      <c r="E889" s="51">
        <v>1492.826433</v>
      </c>
      <c r="F889" s="51">
        <v>1491.8423200000002</v>
      </c>
    </row>
    <row r="890" spans="1:6" s="598" customFormat="1" x14ac:dyDescent="0.2">
      <c r="A890" s="167" t="s">
        <v>196</v>
      </c>
      <c r="B890" s="51">
        <v>5909.6010000000006</v>
      </c>
      <c r="C890" s="51">
        <v>6655.8</v>
      </c>
      <c r="D890" s="51">
        <v>7404.0870000000004</v>
      </c>
      <c r="E890" s="51">
        <v>8101.084726</v>
      </c>
      <c r="F890" s="51">
        <v>8284.304861999999</v>
      </c>
    </row>
    <row r="891" spans="1:6" s="598" customFormat="1" x14ac:dyDescent="0.2">
      <c r="A891" s="462" t="s">
        <v>197</v>
      </c>
      <c r="B891" s="54">
        <v>10402.731</v>
      </c>
      <c r="C891" s="54">
        <v>11465.041999999999</v>
      </c>
      <c r="D891" s="54">
        <v>12518.361000000001</v>
      </c>
      <c r="E891" s="54">
        <v>12711.50561</v>
      </c>
      <c r="F891" s="54">
        <v>13170.638858999999</v>
      </c>
    </row>
    <row r="892" spans="1:6" s="598" customFormat="1" hidden="1" x14ac:dyDescent="0.2">
      <c r="A892" s="94" t="s">
        <v>187</v>
      </c>
      <c r="B892" s="54" t="s">
        <v>19</v>
      </c>
      <c r="C892" s="54" t="s">
        <v>19</v>
      </c>
      <c r="D892" s="54" t="s">
        <v>19</v>
      </c>
      <c r="E892" s="54" t="s">
        <v>19</v>
      </c>
      <c r="F892" s="54" t="s">
        <v>19</v>
      </c>
    </row>
    <row r="893" spans="1:6" s="598" customFormat="1" ht="13.5" customHeight="1" x14ac:dyDescent="0.2">
      <c r="A893" s="1111" t="s">
        <v>1266</v>
      </c>
      <c r="B893" s="1111"/>
      <c r="C893" s="1111"/>
      <c r="D893" s="1111"/>
      <c r="E893" s="1111"/>
      <c r="F893" s="1111"/>
    </row>
    <row r="894" spans="1:6" s="598" customFormat="1" x14ac:dyDescent="0.2">
      <c r="A894" s="139"/>
      <c r="B894" s="23"/>
      <c r="C894" s="23"/>
      <c r="D894" s="23"/>
      <c r="E894" s="23"/>
      <c r="F894" s="23"/>
    </row>
    <row r="898" spans="1:6" s="598" customFormat="1" x14ac:dyDescent="0.2">
      <c r="A898" s="1102" t="s">
        <v>255</v>
      </c>
      <c r="B898" s="1102"/>
      <c r="C898" s="1102"/>
      <c r="D898" s="1102"/>
      <c r="E898" s="1102"/>
      <c r="F898" s="1102"/>
    </row>
    <row r="899" spans="1:6" s="600" customFormat="1" ht="15" x14ac:dyDescent="0.25">
      <c r="A899" s="1101" t="s">
        <v>256</v>
      </c>
      <c r="B899" s="1101"/>
      <c r="C899" s="1101"/>
      <c r="D899" s="1101"/>
      <c r="E899" s="1101"/>
      <c r="F899" s="1101"/>
    </row>
    <row r="900" spans="1:6" s="598" customFormat="1" x14ac:dyDescent="0.2">
      <c r="A900" s="148" t="s">
        <v>257</v>
      </c>
      <c r="B900" s="23"/>
      <c r="C900" s="23"/>
      <c r="D900" s="23"/>
      <c r="E900" s="23"/>
      <c r="F900" s="23"/>
    </row>
    <row r="901" spans="1:6" s="598" customFormat="1" x14ac:dyDescent="0.2">
      <c r="A901" s="148"/>
      <c r="B901" s="23"/>
      <c r="C901" s="23"/>
      <c r="D901" s="23"/>
      <c r="E901" s="23"/>
      <c r="F901" s="23"/>
    </row>
    <row r="902" spans="1:6" s="598" customFormat="1" x14ac:dyDescent="0.2">
      <c r="A902" s="136"/>
      <c r="B902" s="12">
        <v>40909</v>
      </c>
      <c r="C902" s="12">
        <v>41275</v>
      </c>
      <c r="D902" s="12">
        <v>41640</v>
      </c>
      <c r="E902" s="12">
        <v>42005</v>
      </c>
      <c r="F902" s="12">
        <v>42370</v>
      </c>
    </row>
    <row r="903" spans="1:6" s="598" customFormat="1" x14ac:dyDescent="0.2">
      <c r="A903" s="132" t="s">
        <v>1265</v>
      </c>
      <c r="B903" s="29"/>
      <c r="C903" s="29"/>
      <c r="D903" s="29"/>
      <c r="E903" s="29"/>
      <c r="F903" s="29"/>
    </row>
    <row r="904" spans="1:6" s="598" customFormat="1" x14ac:dyDescent="0.2">
      <c r="A904" s="24" t="s">
        <v>258</v>
      </c>
      <c r="B904" s="49">
        <v>4774.6279999999997</v>
      </c>
      <c r="C904" s="49">
        <v>5348.8819999999996</v>
      </c>
      <c r="D904" s="49">
        <v>5217.17</v>
      </c>
      <c r="E904" s="49">
        <v>5520.0169999999998</v>
      </c>
      <c r="F904" s="49">
        <v>5801.4830000000002</v>
      </c>
    </row>
    <row r="905" spans="1:6" s="598" customFormat="1" x14ac:dyDescent="0.2">
      <c r="A905" s="82" t="s">
        <v>259</v>
      </c>
      <c r="B905" s="49">
        <v>2267.6970000000001</v>
      </c>
      <c r="C905" s="49">
        <v>2494.5219999999999</v>
      </c>
      <c r="D905" s="49">
        <v>2516.8820000000001</v>
      </c>
      <c r="E905" s="49">
        <v>2670.127</v>
      </c>
      <c r="F905" s="49">
        <v>2752.2849999999999</v>
      </c>
    </row>
    <row r="906" spans="1:6" s="598" customFormat="1" x14ac:dyDescent="0.2">
      <c r="A906" s="110" t="s">
        <v>194</v>
      </c>
      <c r="B906" s="49">
        <v>1733.9590000000001</v>
      </c>
      <c r="C906" s="49">
        <v>1836.8530000000001</v>
      </c>
      <c r="D906" s="49">
        <v>1825.4960000000001</v>
      </c>
      <c r="E906" s="49">
        <v>1955.9290000000001</v>
      </c>
      <c r="F906" s="49">
        <v>1942.653</v>
      </c>
    </row>
    <row r="907" spans="1:6" s="598" customFormat="1" x14ac:dyDescent="0.2">
      <c r="A907" s="111" t="s">
        <v>195</v>
      </c>
      <c r="B907" s="51">
        <v>202.01400000000001</v>
      </c>
      <c r="C907" s="51">
        <v>184.119</v>
      </c>
      <c r="D907" s="51">
        <v>160.95699999999999</v>
      </c>
      <c r="E907" s="51">
        <v>177.21700000000001</v>
      </c>
      <c r="F907" s="51">
        <v>180.90700000000001</v>
      </c>
    </row>
    <row r="908" spans="1:6" s="598" customFormat="1" x14ac:dyDescent="0.2">
      <c r="A908" s="111" t="s">
        <v>196</v>
      </c>
      <c r="B908" s="51">
        <v>1531.9449999999999</v>
      </c>
      <c r="C908" s="51">
        <v>1652.7339999999999</v>
      </c>
      <c r="D908" s="51">
        <v>1664.539</v>
      </c>
      <c r="E908" s="51">
        <v>1778.712</v>
      </c>
      <c r="F908" s="51">
        <v>1761.7460000000001</v>
      </c>
    </row>
    <row r="909" spans="1:6" s="598" customFormat="1" x14ac:dyDescent="0.2">
      <c r="A909" s="170" t="s">
        <v>197</v>
      </c>
      <c r="B909" s="49">
        <v>533.73800000000006</v>
      </c>
      <c r="C909" s="49">
        <v>657.66899999999998</v>
      </c>
      <c r="D909" s="49">
        <v>691.38599999999997</v>
      </c>
      <c r="E909" s="49">
        <v>714.19799999999998</v>
      </c>
      <c r="F909" s="49">
        <v>809.63199999999995</v>
      </c>
    </row>
    <row r="910" spans="1:6" s="598" customFormat="1" hidden="1" x14ac:dyDescent="0.2">
      <c r="A910" s="171" t="s">
        <v>187</v>
      </c>
      <c r="B910" s="49" t="s">
        <v>19</v>
      </c>
      <c r="C910" s="49" t="s">
        <v>19</v>
      </c>
      <c r="D910" s="49" t="s">
        <v>19</v>
      </c>
      <c r="E910" s="49" t="s">
        <v>19</v>
      </c>
      <c r="F910" s="49" t="s">
        <v>19</v>
      </c>
    </row>
    <row r="911" spans="1:6" s="598" customFormat="1" x14ac:dyDescent="0.2">
      <c r="A911" s="82" t="s">
        <v>1267</v>
      </c>
      <c r="B911" s="49">
        <v>2506.931</v>
      </c>
      <c r="C911" s="49">
        <v>2854.36</v>
      </c>
      <c r="D911" s="49">
        <v>2700.288</v>
      </c>
      <c r="E911" s="49">
        <v>2849.89</v>
      </c>
      <c r="F911" s="49">
        <v>3049.1979999999999</v>
      </c>
    </row>
    <row r="912" spans="1:6" s="598" customFormat="1" x14ac:dyDescent="0.2">
      <c r="A912" s="110" t="s">
        <v>194</v>
      </c>
      <c r="B912" s="49">
        <v>1272.241</v>
      </c>
      <c r="C912" s="49">
        <v>1455.2650000000001</v>
      </c>
      <c r="D912" s="49">
        <v>1316.86</v>
      </c>
      <c r="E912" s="49">
        <v>1378.424</v>
      </c>
      <c r="F912" s="49">
        <v>1449.3520000000001</v>
      </c>
    </row>
    <row r="913" spans="1:6" s="598" customFormat="1" x14ac:dyDescent="0.2">
      <c r="A913" s="111" t="s">
        <v>195</v>
      </c>
      <c r="B913" s="51">
        <v>217.875</v>
      </c>
      <c r="C913" s="51">
        <v>185.643</v>
      </c>
      <c r="D913" s="51">
        <v>169.262</v>
      </c>
      <c r="E913" s="51">
        <v>192.23</v>
      </c>
      <c r="F913" s="51">
        <v>186.57900000000001</v>
      </c>
    </row>
    <row r="914" spans="1:6" s="598" customFormat="1" x14ac:dyDescent="0.2">
      <c r="A914" s="111" t="s">
        <v>196</v>
      </c>
      <c r="B914" s="51">
        <v>1054.366</v>
      </c>
      <c r="C914" s="51">
        <v>1269.6220000000001</v>
      </c>
      <c r="D914" s="51">
        <v>1147.598</v>
      </c>
      <c r="E914" s="51">
        <v>1186.194</v>
      </c>
      <c r="F914" s="51">
        <v>1262.7729999999999</v>
      </c>
    </row>
    <row r="915" spans="1:6" s="598" customFormat="1" x14ac:dyDescent="0.2">
      <c r="A915" s="473" t="s">
        <v>197</v>
      </c>
      <c r="B915" s="54">
        <v>1234.69</v>
      </c>
      <c r="C915" s="54">
        <v>1399.095</v>
      </c>
      <c r="D915" s="54">
        <v>1383.4280000000001</v>
      </c>
      <c r="E915" s="54">
        <v>1471.4659999999999</v>
      </c>
      <c r="F915" s="54">
        <v>1599.846</v>
      </c>
    </row>
    <row r="916" spans="1:6" s="598" customFormat="1" hidden="1" x14ac:dyDescent="0.2">
      <c r="A916" s="409" t="s">
        <v>187</v>
      </c>
      <c r="B916" s="76" t="s">
        <v>19</v>
      </c>
      <c r="C916" s="76" t="s">
        <v>19</v>
      </c>
      <c r="D916" s="76" t="s">
        <v>19</v>
      </c>
      <c r="E916" s="76" t="s">
        <v>19</v>
      </c>
      <c r="F916" s="76" t="s">
        <v>19</v>
      </c>
    </row>
    <row r="917" spans="1:6" s="133" customFormat="1" ht="13.5" customHeight="1" x14ac:dyDescent="0.2">
      <c r="A917" s="1111" t="s">
        <v>1266</v>
      </c>
      <c r="B917" s="1111"/>
      <c r="C917" s="1111"/>
      <c r="D917" s="1111"/>
      <c r="E917" s="1111"/>
      <c r="F917" s="1111"/>
    </row>
    <row r="918" spans="1:6" s="598" customFormat="1" x14ac:dyDescent="0.2">
      <c r="A918" s="139"/>
      <c r="B918" s="23"/>
      <c r="C918" s="23"/>
      <c r="D918" s="23"/>
      <c r="E918" s="23"/>
      <c r="F918" s="23"/>
    </row>
    <row r="919" spans="1:6" s="598" customFormat="1" x14ac:dyDescent="0.2">
      <c r="A919" s="139"/>
      <c r="B919" s="23"/>
      <c r="C919" s="23"/>
      <c r="D919" s="23"/>
      <c r="E919" s="23"/>
      <c r="F919" s="23"/>
    </row>
    <row r="920" spans="1:6" s="598" customFormat="1" x14ac:dyDescent="0.2">
      <c r="A920" s="144"/>
      <c r="B920" s="23"/>
      <c r="C920" s="23"/>
      <c r="D920" s="23"/>
      <c r="E920" s="23"/>
      <c r="F920" s="23"/>
    </row>
    <row r="921" spans="1:6" s="598" customFormat="1" x14ac:dyDescent="0.2">
      <c r="A921" s="139"/>
      <c r="B921" s="23"/>
      <c r="C921" s="23"/>
      <c r="D921" s="23"/>
      <c r="E921" s="23"/>
      <c r="F921" s="23"/>
    </row>
    <row r="922" spans="1:6" s="598" customFormat="1" x14ac:dyDescent="0.2">
      <c r="A922" s="1102" t="s">
        <v>261</v>
      </c>
      <c r="B922" s="1102"/>
      <c r="C922" s="1102"/>
      <c r="D922" s="1102"/>
      <c r="E922" s="1102"/>
      <c r="F922" s="1102"/>
    </row>
    <row r="923" spans="1:6" s="600" customFormat="1" ht="15" x14ac:dyDescent="0.25">
      <c r="A923" s="1101" t="s">
        <v>262</v>
      </c>
      <c r="B923" s="1101"/>
      <c r="C923" s="1101"/>
      <c r="D923" s="1101"/>
      <c r="E923" s="1101"/>
      <c r="F923" s="1101"/>
    </row>
    <row r="924" spans="1:6" s="598" customFormat="1" x14ac:dyDescent="0.2">
      <c r="A924" s="148" t="s">
        <v>1249</v>
      </c>
      <c r="B924" s="23"/>
      <c r="C924" s="23"/>
      <c r="D924" s="23"/>
      <c r="E924" s="23"/>
      <c r="F924" s="23"/>
    </row>
    <row r="925" spans="1:6" s="598" customFormat="1" x14ac:dyDescent="0.2">
      <c r="A925" s="148"/>
      <c r="B925" s="23"/>
      <c r="C925" s="23"/>
      <c r="D925" s="23"/>
      <c r="E925" s="23"/>
      <c r="F925" s="23"/>
    </row>
    <row r="926" spans="1:6" s="598" customFormat="1" x14ac:dyDescent="0.2">
      <c r="A926" s="136"/>
      <c r="B926" s="12">
        <v>40909</v>
      </c>
      <c r="C926" s="12">
        <v>41275</v>
      </c>
      <c r="D926" s="12">
        <v>41640</v>
      </c>
      <c r="E926" s="12">
        <v>42005</v>
      </c>
      <c r="F926" s="12">
        <v>42370</v>
      </c>
    </row>
    <row r="927" spans="1:6" s="598" customFormat="1" ht="14.25" x14ac:dyDescent="0.2">
      <c r="A927" s="132" t="s">
        <v>1268</v>
      </c>
      <c r="B927" s="49"/>
      <c r="C927" s="49"/>
      <c r="D927" s="49"/>
      <c r="E927" s="49"/>
      <c r="F927" s="49"/>
    </row>
    <row r="928" spans="1:6" s="598" customFormat="1" x14ac:dyDescent="0.2">
      <c r="A928" s="24" t="s">
        <v>380</v>
      </c>
      <c r="B928" s="49">
        <v>1216257.6840000001</v>
      </c>
      <c r="C928" s="49">
        <v>1234873.8190000001</v>
      </c>
      <c r="D928" s="49">
        <v>1296911.7180000001</v>
      </c>
      <c r="E928" s="49">
        <v>1293967.6410699999</v>
      </c>
      <c r="F928" s="49">
        <v>1366850.1737899999</v>
      </c>
    </row>
    <row r="929" spans="1:6" s="598" customFormat="1" x14ac:dyDescent="0.2">
      <c r="A929" s="82" t="s">
        <v>259</v>
      </c>
      <c r="B929" s="49">
        <v>801365.99079999991</v>
      </c>
      <c r="C929" s="49">
        <v>797933.77190000005</v>
      </c>
      <c r="D929" s="49">
        <v>841764.70220000006</v>
      </c>
      <c r="E929" s="49">
        <v>835756.18815599999</v>
      </c>
      <c r="F929" s="49">
        <v>884780.25742599997</v>
      </c>
    </row>
    <row r="930" spans="1:6" s="598" customFormat="1" x14ac:dyDescent="0.2">
      <c r="A930" s="110" t="s">
        <v>194</v>
      </c>
      <c r="B930" s="49">
        <v>798842.87100000004</v>
      </c>
      <c r="C930" s="49">
        <v>794676.47129999998</v>
      </c>
      <c r="D930" s="49">
        <v>838388.32329999993</v>
      </c>
      <c r="E930" s="49">
        <v>832444.9506920001</v>
      </c>
      <c r="F930" s="49">
        <v>880550.10752100009</v>
      </c>
    </row>
    <row r="931" spans="1:6" s="598" customFormat="1" x14ac:dyDescent="0.2">
      <c r="A931" s="111" t="s">
        <v>195</v>
      </c>
      <c r="B931" s="51">
        <v>112878.0818</v>
      </c>
      <c r="C931" s="51">
        <v>93554.646349999995</v>
      </c>
      <c r="D931" s="51">
        <v>79297.715379999994</v>
      </c>
      <c r="E931" s="51">
        <v>92781.635965000009</v>
      </c>
      <c r="F931" s="51">
        <v>83104.884514000005</v>
      </c>
    </row>
    <row r="932" spans="1:6" s="598" customFormat="1" x14ac:dyDescent="0.2">
      <c r="A932" s="111" t="s">
        <v>196</v>
      </c>
      <c r="B932" s="51">
        <v>685964.78899999999</v>
      </c>
      <c r="C932" s="51">
        <v>701121.82490000001</v>
      </c>
      <c r="D932" s="51">
        <v>759090.60789999994</v>
      </c>
      <c r="E932" s="51">
        <v>739663.31472699996</v>
      </c>
      <c r="F932" s="51">
        <v>797445.22300699994</v>
      </c>
    </row>
    <row r="933" spans="1:6" s="598" customFormat="1" x14ac:dyDescent="0.2">
      <c r="A933" s="170" t="s">
        <v>197</v>
      </c>
      <c r="B933" s="49">
        <v>2523.1202699999999</v>
      </c>
      <c r="C933" s="49">
        <v>3257.3006609999998</v>
      </c>
      <c r="D933" s="49">
        <v>3376.378858</v>
      </c>
      <c r="E933" s="49">
        <v>3311.2374640000003</v>
      </c>
      <c r="F933" s="49">
        <v>4230.1499050000002</v>
      </c>
    </row>
    <row r="934" spans="1:6" s="598" customFormat="1" hidden="1" x14ac:dyDescent="0.2">
      <c r="A934" s="171" t="s">
        <v>187</v>
      </c>
      <c r="B934" s="49" t="s">
        <v>19</v>
      </c>
      <c r="C934" s="49" t="s">
        <v>19</v>
      </c>
      <c r="D934" s="49" t="s">
        <v>19</v>
      </c>
      <c r="E934" s="49" t="s">
        <v>19</v>
      </c>
      <c r="F934" s="49" t="s">
        <v>19</v>
      </c>
    </row>
    <row r="935" spans="1:6" s="598" customFormat="1" x14ac:dyDescent="0.2">
      <c r="A935" s="85" t="s">
        <v>260</v>
      </c>
      <c r="B935" s="14">
        <v>414891.69400000002</v>
      </c>
      <c r="C935" s="14">
        <v>436940.04700000002</v>
      </c>
      <c r="D935" s="14">
        <v>455147.01579999999</v>
      </c>
      <c r="E935" s="14">
        <v>458211.45291699999</v>
      </c>
      <c r="F935" s="14">
        <v>482069.91636600002</v>
      </c>
    </row>
    <row r="936" spans="1:6" s="598" customFormat="1" x14ac:dyDescent="0.2">
      <c r="A936" s="110" t="s">
        <v>194</v>
      </c>
      <c r="B936" s="49">
        <v>401298.391</v>
      </c>
      <c r="C936" s="49">
        <v>420703.24200000003</v>
      </c>
      <c r="D936" s="49">
        <v>442357.98839999997</v>
      </c>
      <c r="E936" s="49">
        <v>443165.67796100001</v>
      </c>
      <c r="F936" s="49">
        <v>465513.85440800001</v>
      </c>
    </row>
    <row r="937" spans="1:6" s="598" customFormat="1" x14ac:dyDescent="0.2">
      <c r="A937" s="111" t="s">
        <v>195</v>
      </c>
      <c r="B937" s="51">
        <v>83498.517800000001</v>
      </c>
      <c r="C937" s="51">
        <v>85413.257900000011</v>
      </c>
      <c r="D937" s="51">
        <v>84887.208180000016</v>
      </c>
      <c r="E937" s="51">
        <v>110198.20673400001</v>
      </c>
      <c r="F937" s="51">
        <v>107905.000982</v>
      </c>
    </row>
    <row r="938" spans="1:6" s="598" customFormat="1" x14ac:dyDescent="0.2">
      <c r="A938" s="111" t="s">
        <v>196</v>
      </c>
      <c r="B938" s="51">
        <v>317799.87300000002</v>
      </c>
      <c r="C938" s="51">
        <v>335289.984</v>
      </c>
      <c r="D938" s="51">
        <v>357470.78019999998</v>
      </c>
      <c r="E938" s="51">
        <v>332967.471227</v>
      </c>
      <c r="F938" s="51">
        <v>357608.85342599999</v>
      </c>
    </row>
    <row r="939" spans="1:6" s="598" customFormat="1" x14ac:dyDescent="0.2">
      <c r="A939" s="408" t="s">
        <v>197</v>
      </c>
      <c r="B939" s="14">
        <v>13593.302300000001</v>
      </c>
      <c r="C939" s="14">
        <v>16236.8055</v>
      </c>
      <c r="D939" s="14">
        <v>12789.02744</v>
      </c>
      <c r="E939" s="14">
        <v>15045.774956000001</v>
      </c>
      <c r="F939" s="14">
        <v>16556.061958000002</v>
      </c>
    </row>
    <row r="940" spans="1:6" s="598" customFormat="1" hidden="1" x14ac:dyDescent="0.2">
      <c r="A940" s="171" t="s">
        <v>187</v>
      </c>
      <c r="B940" s="49" t="s">
        <v>19</v>
      </c>
      <c r="C940" s="49" t="s">
        <v>19</v>
      </c>
      <c r="D940" s="49" t="s">
        <v>19</v>
      </c>
      <c r="E940" s="49" t="s">
        <v>19</v>
      </c>
      <c r="F940" s="49" t="s">
        <v>19</v>
      </c>
    </row>
    <row r="941" spans="1:6" s="133" customFormat="1" ht="14.25" customHeight="1" x14ac:dyDescent="0.2">
      <c r="A941" s="1112" t="s">
        <v>1269</v>
      </c>
      <c r="B941" s="1113"/>
      <c r="C941" s="1113"/>
      <c r="D941" s="1113"/>
      <c r="E941" s="1113"/>
      <c r="F941" s="1113"/>
    </row>
    <row r="942" spans="1:6" s="133" customFormat="1" ht="13.5" customHeight="1" x14ac:dyDescent="0.2">
      <c r="A942" s="1111" t="s">
        <v>1266</v>
      </c>
      <c r="B942" s="1111"/>
      <c r="C942" s="1111"/>
      <c r="D942" s="1111"/>
      <c r="E942" s="1111"/>
      <c r="F942" s="1111"/>
    </row>
    <row r="943" spans="1:6" s="598" customFormat="1" x14ac:dyDescent="0.2">
      <c r="A943" s="139"/>
      <c r="B943" s="23"/>
      <c r="C943" s="23"/>
      <c r="D943" s="23"/>
      <c r="E943" s="23"/>
      <c r="F943" s="23"/>
    </row>
  </sheetData>
  <mergeCells count="83">
    <mergeCell ref="A942:F942"/>
    <mergeCell ref="A865:F865"/>
    <mergeCell ref="A876:F876"/>
    <mergeCell ref="A881:F881"/>
    <mergeCell ref="A882:F882"/>
    <mergeCell ref="A893:F893"/>
    <mergeCell ref="A898:F898"/>
    <mergeCell ref="A899:F899"/>
    <mergeCell ref="A917:F917"/>
    <mergeCell ref="A922:F922"/>
    <mergeCell ref="A923:F923"/>
    <mergeCell ref="A941:F941"/>
    <mergeCell ref="A864:F864"/>
    <mergeCell ref="A677:F677"/>
    <mergeCell ref="A678:F678"/>
    <mergeCell ref="A683:F683"/>
    <mergeCell ref="A684:F684"/>
    <mergeCell ref="A753:F753"/>
    <mergeCell ref="A758:F758"/>
    <mergeCell ref="A759:F759"/>
    <mergeCell ref="A828:F828"/>
    <mergeCell ref="A833:F833"/>
    <mergeCell ref="A834:F834"/>
    <mergeCell ref="A859:F859"/>
    <mergeCell ref="A636:F636"/>
    <mergeCell ref="A533:F533"/>
    <mergeCell ref="A538:F538"/>
    <mergeCell ref="A539:F539"/>
    <mergeCell ref="A548:F548"/>
    <mergeCell ref="A553:F553"/>
    <mergeCell ref="A554:F554"/>
    <mergeCell ref="A589:F589"/>
    <mergeCell ref="A594:F594"/>
    <mergeCell ref="A595:F595"/>
    <mergeCell ref="A630:F630"/>
    <mergeCell ref="A635:F635"/>
    <mergeCell ref="A514:F514"/>
    <mergeCell ref="A410:F410"/>
    <mergeCell ref="A415:F415"/>
    <mergeCell ref="A416:F416"/>
    <mergeCell ref="A437:F437"/>
    <mergeCell ref="A442:F442"/>
    <mergeCell ref="A443:F443"/>
    <mergeCell ref="A461:F461"/>
    <mergeCell ref="A466:F466"/>
    <mergeCell ref="A467:F467"/>
    <mergeCell ref="A508:F508"/>
    <mergeCell ref="A513:F513"/>
    <mergeCell ref="A386:F386"/>
    <mergeCell ref="A251:F251"/>
    <mergeCell ref="A256:F256"/>
    <mergeCell ref="A257:F257"/>
    <mergeCell ref="A311:F311"/>
    <mergeCell ref="A316:F316"/>
    <mergeCell ref="A317:F317"/>
    <mergeCell ref="A349:F349"/>
    <mergeCell ref="A355:F355"/>
    <mergeCell ref="A356:F356"/>
    <mergeCell ref="A380:F380"/>
    <mergeCell ref="A385:F385"/>
    <mergeCell ref="A163:F163"/>
    <mergeCell ref="A164:F164"/>
    <mergeCell ref="A191:F191"/>
    <mergeCell ref="A196:F196"/>
    <mergeCell ref="A197:F197"/>
    <mergeCell ref="A159:F159"/>
    <mergeCell ref="A40:F40"/>
    <mergeCell ref="A41:F41"/>
    <mergeCell ref="A42:F42"/>
    <mergeCell ref="A54:F54"/>
    <mergeCell ref="A59:F59"/>
    <mergeCell ref="A60:F60"/>
    <mergeCell ref="A88:F88"/>
    <mergeCell ref="A94:F94"/>
    <mergeCell ref="A95:F95"/>
    <mergeCell ref="A147:F147"/>
    <mergeCell ref="A152:F152"/>
    <mergeCell ref="A34:F34"/>
    <mergeCell ref="A4:F4"/>
    <mergeCell ref="A5:F5"/>
    <mergeCell ref="A15:F15"/>
    <mergeCell ref="A20:F20"/>
    <mergeCell ref="A21:F21"/>
  </mergeCells>
  <pageMargins left="0.98425196850393704" right="0.94488188976377963" top="0.59055118110236227" bottom="0.98425196850393704" header="0.47244094488188981" footer="0.47244094488188981"/>
  <pageSetup paperSize="9" scale="86" firstPageNumber="247" orientation="portrait" useFirstPageNumber="1" r:id="rId1"/>
  <headerFooter alignWithMargins="0">
    <oddHeader>&amp;L&amp;"Arial,Italic"&amp;11      Mexico</oddHeader>
    <oddFooter>&amp;L       CPMI – Red Book statistical update&amp;ROctober 2017 (provisional)</oddFooter>
  </headerFooter>
  <rowBreaks count="17" manualBreakCount="17">
    <brk id="36" max="5" man="1"/>
    <brk id="90" max="5" man="1"/>
    <brk id="148" max="5" man="1"/>
    <brk id="192" max="5" man="1"/>
    <brk id="252" max="5" man="1"/>
    <brk id="312" max="5" man="1"/>
    <brk id="351" max="5" man="1"/>
    <brk id="411" max="5" man="1"/>
    <brk id="462" max="5" man="1"/>
    <brk id="509" max="5" man="1"/>
    <brk id="549" max="5" man="1"/>
    <brk id="631" max="5" man="1"/>
    <brk id="679" max="5" man="1"/>
    <brk id="754" max="5" man="1"/>
    <brk id="829" max="5" man="1"/>
    <brk id="894" max="5" man="1"/>
    <brk id="964" max="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14"/>
  <sheetViews>
    <sheetView view="pageBreakPreview" topLeftCell="A953" zoomScale="115" zoomScaleNormal="100" zoomScaleSheetLayoutView="115" workbookViewId="0">
      <selection activeCell="A1258" sqref="A1258:XFD1262"/>
    </sheetView>
  </sheetViews>
  <sheetFormatPr defaultRowHeight="12.75" x14ac:dyDescent="0.2"/>
  <cols>
    <col min="1" max="1" width="40.7109375" style="178" customWidth="1"/>
    <col min="2" max="6" width="10.7109375" style="263" customWidth="1"/>
    <col min="7" max="16384" width="9.140625" style="178"/>
  </cols>
  <sheetData>
    <row r="1" spans="1:7" ht="12.75" customHeight="1" x14ac:dyDescent="0.2"/>
    <row r="2" spans="1:7" ht="12.75" customHeight="1" x14ac:dyDescent="0.2"/>
    <row r="3" spans="1:7" ht="12.75" customHeight="1" x14ac:dyDescent="0.2"/>
    <row r="4" spans="1:7" ht="12.75" customHeight="1" x14ac:dyDescent="0.2">
      <c r="A4" s="1230" t="s">
        <v>0</v>
      </c>
      <c r="B4" s="1230"/>
      <c r="C4" s="1230"/>
      <c r="D4" s="1230"/>
      <c r="E4" s="1230"/>
      <c r="F4" s="1230"/>
    </row>
    <row r="5" spans="1:7" ht="15" x14ac:dyDescent="0.25">
      <c r="A5" s="1231" t="s">
        <v>1</v>
      </c>
      <c r="B5" s="1231"/>
      <c r="C5" s="1231"/>
      <c r="D5" s="1231"/>
      <c r="E5" s="1231"/>
      <c r="F5" s="1231"/>
    </row>
    <row r="6" spans="1:7" ht="15" x14ac:dyDescent="0.25">
      <c r="A6" s="782"/>
      <c r="B6" s="783"/>
      <c r="C6" s="783"/>
      <c r="D6" s="783"/>
      <c r="E6" s="783"/>
      <c r="F6" s="783"/>
    </row>
    <row r="7" spans="1:7" x14ac:dyDescent="0.2">
      <c r="A7" s="264"/>
      <c r="B7" s="187">
        <v>40909</v>
      </c>
      <c r="C7" s="187">
        <v>41275</v>
      </c>
      <c r="D7" s="187">
        <v>41640</v>
      </c>
      <c r="E7" s="187">
        <v>42005</v>
      </c>
      <c r="F7" s="187">
        <v>42370</v>
      </c>
    </row>
    <row r="8" spans="1:7" ht="14.25" x14ac:dyDescent="0.2">
      <c r="A8" s="180" t="s">
        <v>263</v>
      </c>
      <c r="B8" s="275">
        <v>16754.25</v>
      </c>
      <c r="C8" s="275">
        <v>16801.833333333332</v>
      </c>
      <c r="D8" s="275">
        <v>16866.75</v>
      </c>
      <c r="E8" s="275">
        <v>16934.25</v>
      </c>
      <c r="F8" s="275">
        <v>17030.75</v>
      </c>
    </row>
    <row r="9" spans="1:7" x14ac:dyDescent="0.2">
      <c r="A9" s="193" t="s">
        <v>264</v>
      </c>
      <c r="B9" s="283">
        <v>645.16399999999999</v>
      </c>
      <c r="C9" s="283">
        <v>652.74800000000005</v>
      </c>
      <c r="D9" s="283">
        <v>663.00800000000004</v>
      </c>
      <c r="E9" s="283">
        <v>683.45699999999999</v>
      </c>
      <c r="F9" s="283">
        <v>702.64099999999996</v>
      </c>
    </row>
    <row r="10" spans="1:7" x14ac:dyDescent="0.2">
      <c r="A10" s="193" t="s">
        <v>265</v>
      </c>
      <c r="B10" s="275">
        <v>38507.483175910587</v>
      </c>
      <c r="C10" s="275">
        <v>38849.808056660484</v>
      </c>
      <c r="D10" s="275">
        <v>39308.580491203109</v>
      </c>
      <c r="E10" s="275">
        <v>40359.449045573318</v>
      </c>
      <c r="F10" s="275">
        <v>41257.196541549842</v>
      </c>
    </row>
    <row r="11" spans="1:7" ht="14.25" x14ac:dyDescent="0.2">
      <c r="A11" s="180" t="s">
        <v>472</v>
      </c>
      <c r="B11" s="283">
        <v>2.8244794105434456</v>
      </c>
      <c r="C11" s="283">
        <v>2.5621638341380981</v>
      </c>
      <c r="D11" s="283">
        <v>0.31834327457946898</v>
      </c>
      <c r="E11" s="283">
        <v>0.21211210208103015</v>
      </c>
      <c r="F11" s="283">
        <v>0.10416493058449383</v>
      </c>
    </row>
    <row r="12" spans="1:7" x14ac:dyDescent="0.2">
      <c r="A12" s="193" t="s">
        <v>267</v>
      </c>
      <c r="B12" s="261"/>
      <c r="C12" s="261"/>
      <c r="D12" s="261"/>
      <c r="E12" s="261"/>
      <c r="F12" s="261"/>
    </row>
    <row r="13" spans="1:7" x14ac:dyDescent="0.2">
      <c r="A13" s="194" t="s">
        <v>7</v>
      </c>
      <c r="B13" s="195">
        <v>0.75792000000000004</v>
      </c>
      <c r="C13" s="195">
        <v>0.72511099999999995</v>
      </c>
      <c r="D13" s="195">
        <v>0.82365500000000003</v>
      </c>
      <c r="E13" s="195">
        <v>0.91852699999999998</v>
      </c>
      <c r="F13" s="195">
        <v>0.94867699999999999</v>
      </c>
    </row>
    <row r="14" spans="1:7" x14ac:dyDescent="0.2">
      <c r="A14" s="197" t="s">
        <v>8</v>
      </c>
      <c r="B14" s="198">
        <v>0.77884778906250007</v>
      </c>
      <c r="C14" s="198">
        <v>0.75323422745098068</v>
      </c>
      <c r="D14" s="198">
        <v>0.75394055294117635</v>
      </c>
      <c r="E14" s="198">
        <v>0.90189622656250013</v>
      </c>
      <c r="F14" s="198">
        <v>0.90388997276264627</v>
      </c>
    </row>
    <row r="15" spans="1:7" s="193" customFormat="1" ht="14.25" customHeight="1" x14ac:dyDescent="0.2">
      <c r="A15" s="1117" t="s">
        <v>268</v>
      </c>
      <c r="B15" s="1121"/>
      <c r="C15" s="1121"/>
      <c r="D15" s="1121"/>
      <c r="E15" s="1121"/>
      <c r="F15" s="1121"/>
      <c r="G15" s="178"/>
    </row>
    <row r="16" spans="1:7" ht="12.75" customHeight="1" x14ac:dyDescent="0.2">
      <c r="A16" s="237"/>
      <c r="B16" s="201"/>
      <c r="C16" s="201"/>
      <c r="D16" s="201"/>
      <c r="E16" s="201"/>
      <c r="F16" s="201"/>
    </row>
    <row r="17" spans="1:7" ht="12.75" customHeight="1" x14ac:dyDescent="0.2">
      <c r="A17" s="237"/>
      <c r="B17" s="201"/>
      <c r="C17" s="201"/>
      <c r="D17" s="201"/>
      <c r="E17" s="201"/>
      <c r="F17" s="201"/>
    </row>
    <row r="18" spans="1:7" ht="12.75" customHeight="1" x14ac:dyDescent="0.2">
      <c r="A18" s="237"/>
      <c r="B18" s="201"/>
      <c r="C18" s="201"/>
      <c r="D18" s="201"/>
      <c r="E18" s="201"/>
      <c r="F18" s="201"/>
    </row>
    <row r="19" spans="1:7" ht="12.75" customHeight="1" x14ac:dyDescent="0.2">
      <c r="A19" s="180"/>
      <c r="B19" s="201"/>
      <c r="C19" s="201"/>
      <c r="D19" s="201"/>
      <c r="E19" s="201"/>
      <c r="F19" s="201"/>
    </row>
    <row r="20" spans="1:7" ht="12.75" customHeight="1" x14ac:dyDescent="0.2">
      <c r="A20" s="1230" t="s">
        <v>9</v>
      </c>
      <c r="B20" s="1230"/>
      <c r="C20" s="1230"/>
      <c r="D20" s="1230"/>
      <c r="E20" s="1230"/>
      <c r="F20" s="1230"/>
    </row>
    <row r="21" spans="1:7" ht="15" x14ac:dyDescent="0.25">
      <c r="A21" s="1231" t="s">
        <v>10</v>
      </c>
      <c r="B21" s="1231"/>
      <c r="C21" s="1231"/>
      <c r="D21" s="1231"/>
      <c r="E21" s="1231"/>
      <c r="F21" s="1231"/>
    </row>
    <row r="22" spans="1:7" x14ac:dyDescent="0.2">
      <c r="A22" s="1232" t="s">
        <v>269</v>
      </c>
      <c r="B22" s="1232"/>
      <c r="C22" s="1232"/>
      <c r="D22" s="1232"/>
      <c r="E22" s="1232"/>
      <c r="F22" s="1232"/>
    </row>
    <row r="23" spans="1:7" x14ac:dyDescent="0.2">
      <c r="A23" s="785"/>
      <c r="B23" s="397"/>
      <c r="C23" s="397"/>
      <c r="D23" s="397"/>
      <c r="E23" s="397"/>
      <c r="F23" s="397"/>
    </row>
    <row r="24" spans="1:7" x14ac:dyDescent="0.2">
      <c r="A24" s="264"/>
      <c r="B24" s="187">
        <v>40909</v>
      </c>
      <c r="C24" s="187">
        <v>41275</v>
      </c>
      <c r="D24" s="187">
        <v>41640</v>
      </c>
      <c r="E24" s="187">
        <v>42005</v>
      </c>
      <c r="F24" s="187">
        <v>42370</v>
      </c>
    </row>
    <row r="25" spans="1:7" ht="14.25" x14ac:dyDescent="0.2">
      <c r="A25" s="430" t="s">
        <v>270</v>
      </c>
      <c r="B25" s="261" t="s">
        <v>19</v>
      </c>
      <c r="C25" s="261" t="s">
        <v>19</v>
      </c>
      <c r="D25" s="261" t="s">
        <v>19</v>
      </c>
      <c r="E25" s="261" t="s">
        <v>19</v>
      </c>
      <c r="F25" s="261" t="s">
        <v>19</v>
      </c>
    </row>
    <row r="26" spans="1:7" x14ac:dyDescent="0.2">
      <c r="A26" s="430" t="s">
        <v>1426</v>
      </c>
      <c r="B26" s="207">
        <v>338.74799999999999</v>
      </c>
      <c r="C26" s="207">
        <v>352.43200000000002</v>
      </c>
      <c r="D26" s="207">
        <v>500.14400000000001</v>
      </c>
      <c r="E26" s="207">
        <v>492.33199999999999</v>
      </c>
      <c r="F26" s="207">
        <v>512.74300000000005</v>
      </c>
    </row>
    <row r="27" spans="1:7" s="184" customFormat="1" hidden="1" x14ac:dyDescent="0.2">
      <c r="A27" s="205" t="s">
        <v>14</v>
      </c>
      <c r="B27" s="190" t="e">
        <v>#VALUE!</v>
      </c>
      <c r="C27" s="190" t="e">
        <v>#VALUE!</v>
      </c>
      <c r="D27" s="190" t="e">
        <v>#VALUE!</v>
      </c>
      <c r="E27" s="190" t="e">
        <v>#VALUE!</v>
      </c>
      <c r="F27" s="190" t="e">
        <v>#VALUE!</v>
      </c>
      <c r="G27" s="178"/>
    </row>
    <row r="28" spans="1:7" ht="14.25" x14ac:dyDescent="0.2">
      <c r="A28" s="430" t="s">
        <v>1427</v>
      </c>
      <c r="B28" s="190" t="s">
        <v>19</v>
      </c>
      <c r="C28" s="190" t="s">
        <v>19</v>
      </c>
      <c r="D28" s="190" t="s">
        <v>19</v>
      </c>
      <c r="E28" s="190" t="s">
        <v>19</v>
      </c>
      <c r="F28" s="190" t="s">
        <v>19</v>
      </c>
    </row>
    <row r="29" spans="1:7" x14ac:dyDescent="0.2">
      <c r="A29" s="577" t="s">
        <v>16</v>
      </c>
      <c r="B29" s="190"/>
      <c r="C29" s="190"/>
      <c r="D29" s="190"/>
      <c r="E29" s="190"/>
      <c r="F29" s="190"/>
    </row>
    <row r="30" spans="1:7" x14ac:dyDescent="0.2">
      <c r="A30" s="476" t="s">
        <v>17</v>
      </c>
      <c r="B30" s="190" t="s">
        <v>19</v>
      </c>
      <c r="C30" s="190" t="s">
        <v>19</v>
      </c>
      <c r="D30" s="190" t="s">
        <v>19</v>
      </c>
      <c r="E30" s="190" t="s">
        <v>19</v>
      </c>
      <c r="F30" s="190" t="s">
        <v>19</v>
      </c>
    </row>
    <row r="31" spans="1:7" x14ac:dyDescent="0.2">
      <c r="A31" s="476" t="s">
        <v>1274</v>
      </c>
      <c r="B31" s="207">
        <v>0.106</v>
      </c>
      <c r="C31" s="207">
        <v>6.5000000000000002E-2</v>
      </c>
      <c r="D31" s="207">
        <v>3.6999999999999998E-2</v>
      </c>
      <c r="E31" s="217">
        <v>0</v>
      </c>
      <c r="F31" s="217">
        <v>0</v>
      </c>
    </row>
    <row r="32" spans="1:7" x14ac:dyDescent="0.2">
      <c r="A32" s="208" t="s">
        <v>20</v>
      </c>
      <c r="B32" s="209">
        <v>0.106</v>
      </c>
      <c r="C32" s="209">
        <v>6.5000000000000002E-2</v>
      </c>
      <c r="D32" s="209">
        <v>3.6999999999999998E-2</v>
      </c>
      <c r="E32" s="219">
        <v>0</v>
      </c>
      <c r="F32" s="219">
        <v>0</v>
      </c>
    </row>
    <row r="33" spans="1:6" x14ac:dyDescent="0.2">
      <c r="A33" s="208" t="s">
        <v>21</v>
      </c>
      <c r="B33" s="262" t="s">
        <v>19</v>
      </c>
      <c r="C33" s="262" t="s">
        <v>19</v>
      </c>
      <c r="D33" s="262" t="s">
        <v>19</v>
      </c>
      <c r="E33" s="262" t="s">
        <v>19</v>
      </c>
      <c r="F33" s="262" t="s">
        <v>19</v>
      </c>
    </row>
    <row r="34" spans="1:6" ht="27" customHeight="1" x14ac:dyDescent="0.2">
      <c r="A34" s="1117" t="s">
        <v>1428</v>
      </c>
      <c r="B34" s="1234"/>
      <c r="C34" s="1234"/>
      <c r="D34" s="1234"/>
      <c r="E34" s="1234"/>
      <c r="F34" s="1234"/>
    </row>
    <row r="35" spans="1:6" ht="12.75" customHeight="1" x14ac:dyDescent="0.2">
      <c r="A35" s="786"/>
      <c r="B35" s="787"/>
      <c r="C35" s="787"/>
      <c r="D35" s="787"/>
      <c r="E35" s="787"/>
      <c r="F35" s="787"/>
    </row>
    <row r="36" spans="1:6" ht="12.75" customHeight="1" x14ac:dyDescent="0.2">
      <c r="A36" s="786"/>
      <c r="B36" s="787"/>
      <c r="C36" s="787"/>
      <c r="D36" s="787"/>
      <c r="E36" s="787"/>
      <c r="F36" s="787"/>
    </row>
    <row r="37" spans="1:6" ht="12.75" customHeight="1" x14ac:dyDescent="0.2">
      <c r="A37" s="786"/>
      <c r="B37" s="787"/>
      <c r="C37" s="787"/>
      <c r="D37" s="787"/>
      <c r="E37" s="787"/>
      <c r="F37" s="787"/>
    </row>
    <row r="38" spans="1:6" ht="12.75" customHeight="1" x14ac:dyDescent="0.2">
      <c r="A38" s="193"/>
      <c r="B38" s="182"/>
      <c r="C38" s="182"/>
      <c r="D38" s="182"/>
      <c r="E38" s="182"/>
      <c r="F38" s="182"/>
    </row>
    <row r="39" spans="1:6" ht="12.75" customHeight="1" x14ac:dyDescent="0.2">
      <c r="A39" s="1230" t="s">
        <v>22</v>
      </c>
      <c r="B39" s="1230"/>
      <c r="C39" s="1230"/>
      <c r="D39" s="1230"/>
      <c r="E39" s="1230"/>
      <c r="F39" s="1230"/>
    </row>
    <row r="40" spans="1:6" ht="15" x14ac:dyDescent="0.25">
      <c r="A40" s="1231" t="s">
        <v>23</v>
      </c>
      <c r="B40" s="1231"/>
      <c r="C40" s="1231"/>
      <c r="D40" s="1231"/>
      <c r="E40" s="1231"/>
      <c r="F40" s="1231"/>
    </row>
    <row r="41" spans="1:6" x14ac:dyDescent="0.2">
      <c r="A41" s="1232" t="s">
        <v>1429</v>
      </c>
      <c r="B41" s="1232"/>
      <c r="C41" s="1232"/>
      <c r="D41" s="1232"/>
      <c r="E41" s="1232"/>
      <c r="F41" s="1232"/>
    </row>
    <row r="42" spans="1:6" x14ac:dyDescent="0.2">
      <c r="A42" s="785"/>
      <c r="B42" s="397"/>
      <c r="C42" s="397"/>
      <c r="D42" s="397"/>
      <c r="E42" s="397"/>
      <c r="F42" s="397"/>
    </row>
    <row r="43" spans="1:6" x14ac:dyDescent="0.2">
      <c r="A43" s="264"/>
      <c r="B43" s="187">
        <v>40909</v>
      </c>
      <c r="C43" s="187">
        <v>41275</v>
      </c>
      <c r="D43" s="187">
        <v>41640</v>
      </c>
      <c r="E43" s="187">
        <v>42005</v>
      </c>
      <c r="F43" s="187">
        <v>42370</v>
      </c>
    </row>
    <row r="44" spans="1:6" ht="14.25" x14ac:dyDescent="0.2">
      <c r="A44" s="430" t="s">
        <v>390</v>
      </c>
      <c r="B44" s="207">
        <v>112.21900000000001</v>
      </c>
      <c r="C44" s="207">
        <v>33.274999999999999</v>
      </c>
      <c r="D44" s="207">
        <v>41.731000000000002</v>
      </c>
      <c r="E44" s="207">
        <v>115.256</v>
      </c>
      <c r="F44" s="207">
        <v>175.71200000000002</v>
      </c>
    </row>
    <row r="45" spans="1:6" x14ac:dyDescent="0.2">
      <c r="A45" s="194" t="s">
        <v>26</v>
      </c>
      <c r="B45" s="214">
        <v>11.084</v>
      </c>
      <c r="C45" s="214">
        <v>10.321</v>
      </c>
      <c r="D45" s="214">
        <v>10.375</v>
      </c>
      <c r="E45" s="214">
        <v>11.723000000000001</v>
      </c>
      <c r="F45" s="214">
        <v>12.040000000000001</v>
      </c>
    </row>
    <row r="46" spans="1:6" x14ac:dyDescent="0.2">
      <c r="A46" s="208" t="s">
        <v>27</v>
      </c>
      <c r="B46" s="788">
        <v>101.13500000000001</v>
      </c>
      <c r="C46" s="788">
        <v>22.954000000000001</v>
      </c>
      <c r="D46" s="788">
        <v>31.356000000000002</v>
      </c>
      <c r="E46" s="209">
        <v>103.526</v>
      </c>
      <c r="F46" s="209">
        <v>163.672</v>
      </c>
    </row>
    <row r="47" spans="1:6" ht="14.25" x14ac:dyDescent="0.2">
      <c r="A47" s="430" t="s">
        <v>1001</v>
      </c>
      <c r="B47" s="207">
        <v>42.988</v>
      </c>
      <c r="C47" s="207">
        <v>43.733000000000004</v>
      </c>
      <c r="D47" s="207">
        <v>47.002000000000002</v>
      </c>
      <c r="E47" s="207">
        <v>72.406999999999996</v>
      </c>
      <c r="F47" s="207">
        <v>81.042000000000002</v>
      </c>
    </row>
    <row r="48" spans="1:6" x14ac:dyDescent="0.2">
      <c r="A48" s="577" t="s">
        <v>16</v>
      </c>
      <c r="B48" s="218"/>
      <c r="C48" s="218"/>
      <c r="D48" s="218"/>
      <c r="E48" s="218"/>
      <c r="F48" s="218"/>
    </row>
    <row r="49" spans="1:7" x14ac:dyDescent="0.2">
      <c r="A49" s="430" t="s">
        <v>276</v>
      </c>
      <c r="B49" s="190"/>
      <c r="C49" s="190"/>
      <c r="D49" s="190"/>
      <c r="E49" s="190"/>
      <c r="F49" s="190"/>
    </row>
    <row r="50" spans="1:7" x14ac:dyDescent="0.2">
      <c r="A50" s="194" t="s">
        <v>30</v>
      </c>
      <c r="B50" s="789">
        <v>1.1950000000000001</v>
      </c>
      <c r="C50" s="789">
        <v>10.343999999999999</v>
      </c>
      <c r="D50" s="789">
        <v>11.048</v>
      </c>
      <c r="E50" s="789">
        <v>4.891</v>
      </c>
      <c r="F50" s="789">
        <v>5.0510000000000002</v>
      </c>
    </row>
    <row r="51" spans="1:7" ht="14.25" x14ac:dyDescent="0.2">
      <c r="A51" s="208" t="s">
        <v>689</v>
      </c>
      <c r="B51" s="381">
        <v>0</v>
      </c>
      <c r="C51" s="381">
        <v>0</v>
      </c>
      <c r="D51" s="381">
        <v>0</v>
      </c>
      <c r="E51" s="381">
        <v>0</v>
      </c>
      <c r="F51" s="381">
        <v>0</v>
      </c>
    </row>
    <row r="52" spans="1:7" ht="14.25" x14ac:dyDescent="0.2">
      <c r="A52" s="197" t="s">
        <v>690</v>
      </c>
      <c r="B52" s="789">
        <v>24.478999999999999</v>
      </c>
      <c r="C52" s="789">
        <v>8.8140000000000001</v>
      </c>
      <c r="D52" s="789">
        <v>7.8040000000000003</v>
      </c>
      <c r="E52" s="789">
        <v>12.782</v>
      </c>
      <c r="F52" s="789">
        <v>15.723000000000001</v>
      </c>
    </row>
    <row r="53" spans="1:7" ht="27" customHeight="1" x14ac:dyDescent="0.2">
      <c r="A53" s="1117" t="s">
        <v>1430</v>
      </c>
      <c r="B53" s="1234"/>
      <c r="C53" s="1234"/>
      <c r="D53" s="1234"/>
      <c r="E53" s="1234"/>
      <c r="F53" s="1234"/>
    </row>
    <row r="54" spans="1:7" ht="12.75" customHeight="1" x14ac:dyDescent="0.2">
      <c r="A54" s="786"/>
      <c r="B54" s="787"/>
      <c r="C54" s="787"/>
      <c r="D54" s="787"/>
      <c r="E54" s="787"/>
      <c r="F54" s="787"/>
    </row>
    <row r="55" spans="1:7" ht="12.75" customHeight="1" x14ac:dyDescent="0.2">
      <c r="A55" s="786"/>
    </row>
    <row r="56" spans="1:7" ht="12.75" customHeight="1" x14ac:dyDescent="0.2">
      <c r="A56" s="786"/>
      <c r="B56" s="787"/>
      <c r="C56" s="787"/>
      <c r="D56" s="787"/>
      <c r="E56" s="787"/>
      <c r="F56" s="787"/>
    </row>
    <row r="57" spans="1:7" ht="12.75" customHeight="1" x14ac:dyDescent="0.2">
      <c r="A57" s="193"/>
      <c r="B57" s="182"/>
      <c r="C57" s="182"/>
      <c r="D57" s="182"/>
      <c r="E57" s="182"/>
      <c r="F57" s="182"/>
    </row>
    <row r="58" spans="1:7" s="184" customFormat="1" ht="12.75" customHeight="1" x14ac:dyDescent="0.2">
      <c r="A58" s="1116" t="s">
        <v>33</v>
      </c>
      <c r="B58" s="1116"/>
      <c r="C58" s="1116"/>
      <c r="D58" s="1116"/>
      <c r="E58" s="1116"/>
      <c r="F58" s="1116"/>
      <c r="G58" s="178"/>
    </row>
    <row r="59" spans="1:7" s="184" customFormat="1" ht="17.25" x14ac:dyDescent="0.25">
      <c r="A59" s="1115" t="s">
        <v>280</v>
      </c>
      <c r="B59" s="1115"/>
      <c r="C59" s="1115"/>
      <c r="D59" s="1115"/>
      <c r="E59" s="1115"/>
      <c r="F59" s="1115"/>
      <c r="G59" s="178"/>
    </row>
    <row r="60" spans="1:7" hidden="1" x14ac:dyDescent="0.2">
      <c r="A60" s="224" t="s">
        <v>281</v>
      </c>
      <c r="B60" s="225"/>
      <c r="C60" s="226"/>
      <c r="D60" s="226"/>
      <c r="E60" s="226"/>
      <c r="F60" s="226"/>
    </row>
    <row r="62" spans="1:7" hidden="1" x14ac:dyDescent="0.2">
      <c r="A62" s="227"/>
      <c r="B62" s="187">
        <v>40909</v>
      </c>
      <c r="C62" s="187">
        <v>41275</v>
      </c>
      <c r="D62" s="187">
        <v>41640</v>
      </c>
      <c r="E62" s="187">
        <v>42005</v>
      </c>
      <c r="F62" s="187">
        <v>42370</v>
      </c>
    </row>
    <row r="63" spans="1:7" hidden="1" x14ac:dyDescent="0.2">
      <c r="A63" s="203" t="s">
        <v>36</v>
      </c>
      <c r="B63" s="228"/>
      <c r="C63" s="228"/>
      <c r="D63" s="228"/>
      <c r="E63" s="228"/>
      <c r="F63" s="228"/>
    </row>
    <row r="64" spans="1:7" hidden="1" x14ac:dyDescent="0.2">
      <c r="A64" s="224"/>
      <c r="B64" s="228"/>
      <c r="C64" s="228"/>
      <c r="D64" s="228"/>
      <c r="E64" s="228"/>
      <c r="F64" s="228"/>
    </row>
    <row r="65" spans="1:7" hidden="1" x14ac:dyDescent="0.2">
      <c r="A65" s="203" t="s">
        <v>37</v>
      </c>
      <c r="B65" s="228"/>
      <c r="C65" s="228"/>
      <c r="D65" s="228"/>
      <c r="E65" s="228"/>
      <c r="F65" s="228"/>
    </row>
    <row r="66" spans="1:7" s="627" customFormat="1" hidden="1" x14ac:dyDescent="0.2">
      <c r="A66" s="229"/>
      <c r="B66" s="230"/>
      <c r="C66" s="230"/>
      <c r="D66" s="230"/>
      <c r="E66" s="230"/>
      <c r="F66" s="230"/>
      <c r="G66" s="178"/>
    </row>
    <row r="67" spans="1:7" s="627" customFormat="1" hidden="1" x14ac:dyDescent="0.2">
      <c r="A67" s="229"/>
      <c r="B67" s="230"/>
      <c r="C67" s="230"/>
      <c r="D67" s="230"/>
      <c r="E67" s="230"/>
      <c r="F67" s="230"/>
      <c r="G67" s="178"/>
    </row>
    <row r="68" spans="1:7" s="627" customFormat="1" hidden="1" x14ac:dyDescent="0.2">
      <c r="A68" s="229"/>
      <c r="B68" s="230"/>
      <c r="C68" s="230"/>
      <c r="D68" s="230"/>
      <c r="E68" s="230"/>
      <c r="F68" s="230"/>
      <c r="G68" s="178"/>
    </row>
    <row r="69" spans="1:7" s="627" customFormat="1" hidden="1" x14ac:dyDescent="0.2">
      <c r="A69" s="229"/>
      <c r="B69" s="230"/>
      <c r="C69" s="230"/>
      <c r="D69" s="230"/>
      <c r="E69" s="230"/>
      <c r="F69" s="230"/>
      <c r="G69" s="178"/>
    </row>
    <row r="70" spans="1:7" s="627" customFormat="1" hidden="1" x14ac:dyDescent="0.2">
      <c r="A70" s="229"/>
      <c r="B70" s="230"/>
      <c r="C70" s="230"/>
      <c r="D70" s="230"/>
      <c r="E70" s="230"/>
      <c r="F70" s="230"/>
      <c r="G70" s="178"/>
    </row>
    <row r="71" spans="1:7" s="627" customFormat="1" hidden="1" x14ac:dyDescent="0.2">
      <c r="A71" s="229"/>
      <c r="B71" s="230"/>
      <c r="C71" s="230"/>
      <c r="D71" s="230"/>
      <c r="E71" s="230"/>
      <c r="F71" s="230"/>
      <c r="G71" s="178"/>
    </row>
    <row r="72" spans="1:7" s="627" customFormat="1" hidden="1" x14ac:dyDescent="0.2">
      <c r="A72" s="229"/>
      <c r="B72" s="230"/>
      <c r="C72" s="230"/>
      <c r="D72" s="230"/>
      <c r="E72" s="230"/>
      <c r="F72" s="230"/>
      <c r="G72" s="178"/>
    </row>
    <row r="73" spans="1:7" s="627" customFormat="1" hidden="1" x14ac:dyDescent="0.2">
      <c r="A73" s="229"/>
      <c r="B73" s="230"/>
      <c r="C73" s="230"/>
      <c r="D73" s="230"/>
      <c r="E73" s="230"/>
      <c r="F73" s="230"/>
      <c r="G73" s="178"/>
    </row>
    <row r="74" spans="1:7" hidden="1" x14ac:dyDescent="0.2">
      <c r="A74" s="203" t="s">
        <v>43</v>
      </c>
      <c r="B74" s="228"/>
      <c r="C74" s="228"/>
      <c r="D74" s="228"/>
      <c r="E74" s="228"/>
      <c r="F74" s="228"/>
    </row>
    <row r="75" spans="1:7" s="627" customFormat="1" hidden="1" x14ac:dyDescent="0.2">
      <c r="A75" s="229"/>
      <c r="B75" s="230"/>
      <c r="C75" s="230"/>
      <c r="D75" s="230"/>
      <c r="E75" s="230"/>
      <c r="F75" s="230"/>
      <c r="G75" s="178"/>
    </row>
    <row r="76" spans="1:7" s="627" customFormat="1" hidden="1" x14ac:dyDescent="0.2">
      <c r="A76" s="229"/>
      <c r="B76" s="230"/>
      <c r="C76" s="230"/>
      <c r="D76" s="230"/>
      <c r="E76" s="230"/>
      <c r="F76" s="230"/>
      <c r="G76" s="178"/>
    </row>
    <row r="77" spans="1:7" s="627" customFormat="1" hidden="1" x14ac:dyDescent="0.2">
      <c r="A77" s="229"/>
      <c r="B77" s="230"/>
      <c r="C77" s="230"/>
      <c r="D77" s="230"/>
      <c r="E77" s="230"/>
      <c r="F77" s="230"/>
      <c r="G77" s="178"/>
    </row>
    <row r="78" spans="1:7" s="627" customFormat="1" hidden="1" x14ac:dyDescent="0.2">
      <c r="A78" s="229"/>
      <c r="B78" s="230"/>
      <c r="C78" s="230"/>
      <c r="D78" s="230"/>
      <c r="E78" s="230"/>
      <c r="F78" s="230"/>
      <c r="G78" s="178"/>
    </row>
    <row r="79" spans="1:7" s="627" customFormat="1" hidden="1" x14ac:dyDescent="0.2">
      <c r="A79" s="229"/>
      <c r="B79" s="230"/>
      <c r="C79" s="230"/>
      <c r="D79" s="230"/>
      <c r="E79" s="230"/>
      <c r="F79" s="230"/>
      <c r="G79" s="178"/>
    </row>
    <row r="80" spans="1:7" s="627" customFormat="1" hidden="1" x14ac:dyDescent="0.2">
      <c r="A80" s="229"/>
      <c r="B80" s="230"/>
      <c r="C80" s="230"/>
      <c r="D80" s="230"/>
      <c r="E80" s="230"/>
      <c r="F80" s="230"/>
      <c r="G80" s="178"/>
    </row>
    <row r="81" spans="1:7" s="627" customFormat="1" hidden="1" x14ac:dyDescent="0.2">
      <c r="A81" s="229"/>
      <c r="B81" s="230"/>
      <c r="C81" s="230"/>
      <c r="D81" s="230"/>
      <c r="E81" s="230"/>
      <c r="F81" s="230"/>
      <c r="G81" s="178"/>
    </row>
    <row r="82" spans="1:7" s="627" customFormat="1" hidden="1" x14ac:dyDescent="0.2">
      <c r="A82" s="229"/>
      <c r="B82" s="230"/>
      <c r="C82" s="230"/>
      <c r="D82" s="230"/>
      <c r="E82" s="230"/>
      <c r="F82" s="230"/>
      <c r="G82" s="178"/>
    </row>
    <row r="83" spans="1:7" hidden="1" x14ac:dyDescent="0.2">
      <c r="A83" s="224"/>
      <c r="B83" s="228"/>
      <c r="C83" s="228"/>
      <c r="D83" s="228"/>
      <c r="E83" s="228"/>
      <c r="F83" s="228"/>
    </row>
    <row r="84" spans="1:7" hidden="1" x14ac:dyDescent="0.2">
      <c r="A84" s="232" t="s">
        <v>50</v>
      </c>
      <c r="B84" s="228"/>
      <c r="C84" s="228"/>
      <c r="D84" s="228"/>
      <c r="E84" s="228"/>
      <c r="F84" s="228"/>
    </row>
    <row r="85" spans="1:7" ht="12.75" hidden="1" customHeight="1" x14ac:dyDescent="0.2">
      <c r="A85" s="233" t="s">
        <v>51</v>
      </c>
      <c r="B85" s="291"/>
      <c r="C85" s="291"/>
      <c r="D85" s="291"/>
      <c r="E85" s="291"/>
      <c r="F85" s="291"/>
    </row>
    <row r="86" spans="1:7" s="184" customFormat="1" ht="14.25" customHeight="1" x14ac:dyDescent="0.2">
      <c r="A86" s="1117" t="s">
        <v>282</v>
      </c>
      <c r="B86" s="1121"/>
      <c r="C86" s="1121"/>
      <c r="D86" s="1121"/>
      <c r="E86" s="1121"/>
      <c r="F86" s="1121"/>
      <c r="G86" s="178"/>
    </row>
    <row r="87" spans="1:7" ht="12.75" customHeight="1" x14ac:dyDescent="0.2">
      <c r="A87" s="193"/>
      <c r="B87" s="182"/>
      <c r="C87" s="182"/>
      <c r="D87" s="182"/>
      <c r="E87" s="182"/>
      <c r="F87" s="182"/>
    </row>
    <row r="88" spans="1:7" ht="12.75" customHeight="1" x14ac:dyDescent="0.2">
      <c r="A88" s="193"/>
      <c r="B88" s="182"/>
      <c r="C88" s="182"/>
      <c r="D88" s="182"/>
      <c r="E88" s="182"/>
      <c r="F88" s="182"/>
    </row>
    <row r="89" spans="1:7" ht="12.75" customHeight="1" x14ac:dyDescent="0.2">
      <c r="A89" s="193"/>
      <c r="B89" s="182"/>
      <c r="C89" s="182"/>
      <c r="D89" s="182"/>
      <c r="E89" s="182"/>
      <c r="F89" s="182"/>
    </row>
    <row r="90" spans="1:7" ht="12.75" customHeight="1" x14ac:dyDescent="0.2">
      <c r="A90" s="193"/>
      <c r="B90" s="182"/>
      <c r="C90" s="182"/>
      <c r="D90" s="182"/>
      <c r="E90" s="182"/>
      <c r="F90" s="182"/>
    </row>
    <row r="91" spans="1:7" ht="12.75" customHeight="1" x14ac:dyDescent="0.2">
      <c r="A91" s="1230" t="s">
        <v>52</v>
      </c>
      <c r="B91" s="1230"/>
      <c r="C91" s="1230"/>
      <c r="D91" s="1230"/>
      <c r="E91" s="1230"/>
      <c r="F91" s="1230"/>
    </row>
    <row r="92" spans="1:7" ht="15" x14ac:dyDescent="0.25">
      <c r="A92" s="1231" t="s">
        <v>53</v>
      </c>
      <c r="B92" s="1231"/>
      <c r="C92" s="1231"/>
      <c r="D92" s="1231"/>
      <c r="E92" s="1231"/>
      <c r="F92" s="1231"/>
    </row>
    <row r="93" spans="1:7" x14ac:dyDescent="0.2">
      <c r="A93" s="1232" t="s">
        <v>54</v>
      </c>
      <c r="B93" s="1232"/>
      <c r="C93" s="1232"/>
      <c r="D93" s="1232"/>
      <c r="E93" s="1232"/>
      <c r="F93" s="1232"/>
    </row>
    <row r="94" spans="1:7" x14ac:dyDescent="0.2">
      <c r="A94" s="785"/>
      <c r="B94" s="397"/>
      <c r="C94" s="397"/>
      <c r="D94" s="397"/>
      <c r="E94" s="397"/>
      <c r="F94" s="397"/>
    </row>
    <row r="95" spans="1:7" x14ac:dyDescent="0.2">
      <c r="A95" s="374"/>
      <c r="B95" s="187">
        <v>40909</v>
      </c>
      <c r="C95" s="187">
        <v>41275</v>
      </c>
      <c r="D95" s="187">
        <v>41640</v>
      </c>
      <c r="E95" s="187">
        <v>42005</v>
      </c>
      <c r="F95" s="187">
        <v>42370</v>
      </c>
    </row>
    <row r="96" spans="1:7" x14ac:dyDescent="0.2">
      <c r="A96" s="206" t="s">
        <v>55</v>
      </c>
      <c r="B96" s="182"/>
      <c r="C96" s="182"/>
      <c r="D96" s="182"/>
      <c r="E96" s="182"/>
      <c r="F96" s="182"/>
    </row>
    <row r="97" spans="1:7" x14ac:dyDescent="0.2">
      <c r="A97" s="193" t="s">
        <v>56</v>
      </c>
      <c r="B97" s="182">
        <v>1</v>
      </c>
      <c r="C97" s="182">
        <v>1</v>
      </c>
      <c r="D97" s="182">
        <v>1</v>
      </c>
      <c r="E97" s="182">
        <v>1</v>
      </c>
      <c r="F97" s="182">
        <v>1</v>
      </c>
    </row>
    <row r="98" spans="1:7" s="193" customFormat="1" x14ac:dyDescent="0.2">
      <c r="A98" s="193" t="s">
        <v>70</v>
      </c>
      <c r="B98" s="217">
        <v>0</v>
      </c>
      <c r="C98" s="217">
        <v>0</v>
      </c>
      <c r="D98" s="217">
        <v>0</v>
      </c>
      <c r="E98" s="217">
        <v>0</v>
      </c>
      <c r="F98" s="217">
        <v>0</v>
      </c>
      <c r="G98" s="178"/>
    </row>
    <row r="99" spans="1:7" s="193" customFormat="1" x14ac:dyDescent="0.2">
      <c r="A99" s="193" t="s">
        <v>696</v>
      </c>
      <c r="B99" s="207">
        <v>9.0000000000000011E-3</v>
      </c>
      <c r="C99" s="217">
        <v>0</v>
      </c>
      <c r="D99" s="217">
        <v>0</v>
      </c>
      <c r="E99" s="217">
        <v>0</v>
      </c>
      <c r="F99" s="217">
        <v>0</v>
      </c>
      <c r="G99" s="178"/>
    </row>
    <row r="100" spans="1:7" s="612" customFormat="1" x14ac:dyDescent="0.2">
      <c r="A100" s="237" t="s">
        <v>16</v>
      </c>
      <c r="B100" s="228"/>
      <c r="C100" s="228"/>
      <c r="D100" s="228"/>
      <c r="E100" s="228"/>
      <c r="F100" s="228"/>
      <c r="G100" s="178"/>
    </row>
    <row r="101" spans="1:7" s="612" customFormat="1" hidden="1" x14ac:dyDescent="0.2">
      <c r="A101" s="268" t="s">
        <v>410</v>
      </c>
      <c r="B101" s="375">
        <v>29</v>
      </c>
      <c r="C101" s="375">
        <v>27</v>
      </c>
      <c r="D101" s="375">
        <v>27</v>
      </c>
      <c r="E101" s="375">
        <v>27</v>
      </c>
      <c r="F101" s="375">
        <v>27</v>
      </c>
      <c r="G101" s="178"/>
    </row>
    <row r="102" spans="1:7" s="612" customFormat="1" x14ac:dyDescent="0.2">
      <c r="A102" s="180" t="s">
        <v>60</v>
      </c>
      <c r="B102" s="375">
        <v>29</v>
      </c>
      <c r="C102" s="375">
        <v>27</v>
      </c>
      <c r="D102" s="375">
        <v>27</v>
      </c>
      <c r="E102" s="375">
        <v>27</v>
      </c>
      <c r="F102" s="375">
        <v>27</v>
      </c>
      <c r="G102" s="178"/>
    </row>
    <row r="103" spans="1:7" x14ac:dyDescent="0.2">
      <c r="A103" s="193"/>
      <c r="B103" s="182"/>
      <c r="C103" s="182"/>
      <c r="D103" s="182"/>
      <c r="E103" s="182"/>
      <c r="F103" s="182"/>
    </row>
    <row r="104" spans="1:7" x14ac:dyDescent="0.2">
      <c r="A104" s="206" t="s">
        <v>62</v>
      </c>
      <c r="B104" s="228"/>
      <c r="C104" s="182"/>
      <c r="D104" s="182"/>
      <c r="E104" s="182"/>
      <c r="F104" s="182"/>
    </row>
    <row r="105" spans="1:7" x14ac:dyDescent="0.2">
      <c r="A105" s="193" t="s">
        <v>63</v>
      </c>
      <c r="B105" s="217">
        <v>272</v>
      </c>
      <c r="C105" s="217">
        <v>249</v>
      </c>
      <c r="D105" s="217">
        <v>215</v>
      </c>
      <c r="E105" s="217">
        <v>209</v>
      </c>
      <c r="F105" s="217">
        <v>94</v>
      </c>
    </row>
    <row r="106" spans="1:7" x14ac:dyDescent="0.2">
      <c r="A106" s="193" t="s">
        <v>56</v>
      </c>
      <c r="B106" s="217">
        <v>2526</v>
      </c>
      <c r="C106" s="217">
        <v>2228</v>
      </c>
      <c r="D106" s="217">
        <v>1912</v>
      </c>
      <c r="E106" s="217">
        <v>1826</v>
      </c>
      <c r="F106" s="217">
        <v>1732</v>
      </c>
    </row>
    <row r="107" spans="1:7" x14ac:dyDescent="0.2">
      <c r="A107" s="193" t="s">
        <v>694</v>
      </c>
      <c r="B107" s="217">
        <v>22729</v>
      </c>
      <c r="C107" s="217">
        <v>23482</v>
      </c>
      <c r="D107" s="217">
        <v>23343</v>
      </c>
      <c r="E107" s="217">
        <v>22128</v>
      </c>
      <c r="F107" s="217">
        <v>22322</v>
      </c>
    </row>
    <row r="108" spans="1:7" ht="12.75" customHeight="1" x14ac:dyDescent="0.2">
      <c r="A108" s="238" t="s">
        <v>695</v>
      </c>
      <c r="B108" s="251">
        <v>17083</v>
      </c>
      <c r="C108" s="251">
        <v>18135</v>
      </c>
      <c r="D108" s="251">
        <v>20749</v>
      </c>
      <c r="E108" s="251">
        <v>19916</v>
      </c>
      <c r="F108" s="251">
        <v>20260</v>
      </c>
    </row>
    <row r="109" spans="1:7" x14ac:dyDescent="0.2">
      <c r="A109" s="193" t="s">
        <v>696</v>
      </c>
      <c r="B109" s="190">
        <v>356.23900000000003</v>
      </c>
      <c r="C109" s="190">
        <v>352.46699999999998</v>
      </c>
      <c r="D109" s="190">
        <v>500.19299999999998</v>
      </c>
      <c r="E109" s="190">
        <v>492.38100000000003</v>
      </c>
      <c r="F109" s="190">
        <v>512.79399999999998</v>
      </c>
    </row>
    <row r="110" spans="1:7" x14ac:dyDescent="0.2">
      <c r="A110" s="242" t="s">
        <v>751</v>
      </c>
      <c r="B110" s="228"/>
      <c r="C110" s="182"/>
      <c r="D110" s="182"/>
      <c r="E110" s="182"/>
      <c r="F110" s="182"/>
    </row>
    <row r="111" spans="1:7" ht="14.25" x14ac:dyDescent="0.2">
      <c r="A111" s="240" t="s">
        <v>66</v>
      </c>
      <c r="B111" s="275">
        <v>212</v>
      </c>
      <c r="C111" s="275">
        <v>186</v>
      </c>
      <c r="D111" s="275">
        <v>157</v>
      </c>
      <c r="E111" s="275">
        <v>147</v>
      </c>
      <c r="F111" s="275">
        <v>37</v>
      </c>
    </row>
    <row r="112" spans="1:7" x14ac:dyDescent="0.2">
      <c r="A112" s="240" t="s">
        <v>56</v>
      </c>
      <c r="B112" s="275">
        <v>2466</v>
      </c>
      <c r="C112" s="275">
        <v>2165</v>
      </c>
      <c r="D112" s="275">
        <v>1854</v>
      </c>
      <c r="E112" s="275">
        <v>1764</v>
      </c>
      <c r="F112" s="275">
        <v>1674</v>
      </c>
    </row>
    <row r="113" spans="1:7" x14ac:dyDescent="0.2">
      <c r="A113" s="240" t="s">
        <v>696</v>
      </c>
      <c r="B113" s="190">
        <v>354.423</v>
      </c>
      <c r="C113" s="190">
        <v>350.67</v>
      </c>
      <c r="D113" s="190">
        <v>497.64300000000003</v>
      </c>
      <c r="E113" s="190">
        <v>489.87</v>
      </c>
      <c r="F113" s="190">
        <v>510.17900000000003</v>
      </c>
    </row>
    <row r="114" spans="1:7" s="184" customFormat="1" x14ac:dyDescent="0.2">
      <c r="A114" s="239" t="s">
        <v>293</v>
      </c>
      <c r="B114" s="241"/>
      <c r="C114" s="241"/>
      <c r="D114" s="241"/>
      <c r="E114" s="241"/>
      <c r="F114" s="241"/>
      <c r="G114" s="178"/>
    </row>
    <row r="115" spans="1:7" s="184" customFormat="1" x14ac:dyDescent="0.2">
      <c r="A115" s="240" t="s">
        <v>63</v>
      </c>
      <c r="B115" s="217">
        <v>27</v>
      </c>
      <c r="C115" s="217">
        <v>28</v>
      </c>
      <c r="D115" s="217">
        <v>26</v>
      </c>
      <c r="E115" s="217">
        <v>28</v>
      </c>
      <c r="F115" s="217">
        <v>27</v>
      </c>
      <c r="G115" s="178"/>
    </row>
    <row r="116" spans="1:7" s="184" customFormat="1" x14ac:dyDescent="0.2">
      <c r="A116" s="240" t="s">
        <v>56</v>
      </c>
      <c r="B116" s="217">
        <v>27</v>
      </c>
      <c r="C116" s="217">
        <v>28</v>
      </c>
      <c r="D116" s="217">
        <v>26</v>
      </c>
      <c r="E116" s="217">
        <v>28</v>
      </c>
      <c r="F116" s="217">
        <v>27</v>
      </c>
      <c r="G116" s="178"/>
    </row>
    <row r="117" spans="1:7" s="184" customFormat="1" x14ac:dyDescent="0.2">
      <c r="A117" s="240" t="s">
        <v>696</v>
      </c>
      <c r="B117" s="190">
        <v>0.92600000000000005</v>
      </c>
      <c r="C117" s="190">
        <v>0.91600000000000004</v>
      </c>
      <c r="D117" s="190">
        <v>1.3</v>
      </c>
      <c r="E117" s="190">
        <v>1.28</v>
      </c>
      <c r="F117" s="190">
        <v>1.333</v>
      </c>
      <c r="G117" s="178"/>
    </row>
    <row r="118" spans="1:7" s="184" customFormat="1" x14ac:dyDescent="0.2">
      <c r="A118" s="239" t="s">
        <v>294</v>
      </c>
      <c r="B118" s="228"/>
      <c r="C118" s="182"/>
      <c r="D118" s="182"/>
      <c r="E118" s="182"/>
      <c r="F118" s="182"/>
      <c r="G118" s="178"/>
    </row>
    <row r="119" spans="1:7" s="184" customFormat="1" x14ac:dyDescent="0.2">
      <c r="A119" s="240" t="s">
        <v>63</v>
      </c>
      <c r="B119" s="217">
        <v>16</v>
      </c>
      <c r="C119" s="217">
        <v>19</v>
      </c>
      <c r="D119" s="217">
        <v>17</v>
      </c>
      <c r="E119" s="217">
        <v>20</v>
      </c>
      <c r="F119" s="217">
        <v>19</v>
      </c>
      <c r="G119" s="178"/>
    </row>
    <row r="120" spans="1:7" s="184" customFormat="1" x14ac:dyDescent="0.2">
      <c r="A120" s="240" t="s">
        <v>56</v>
      </c>
      <c r="B120" s="217">
        <v>16</v>
      </c>
      <c r="C120" s="217">
        <v>19</v>
      </c>
      <c r="D120" s="217">
        <v>17</v>
      </c>
      <c r="E120" s="217">
        <v>20</v>
      </c>
      <c r="F120" s="217">
        <v>20</v>
      </c>
      <c r="G120" s="178"/>
    </row>
    <row r="121" spans="1:7" s="184" customFormat="1" x14ac:dyDescent="0.2">
      <c r="A121" s="240" t="s">
        <v>696</v>
      </c>
      <c r="B121" s="190">
        <v>0.42699999999999999</v>
      </c>
      <c r="C121" s="190">
        <v>0.42299999999999999</v>
      </c>
      <c r="D121" s="190">
        <v>0.6</v>
      </c>
      <c r="E121" s="190">
        <v>0.59099999999999997</v>
      </c>
      <c r="F121" s="190">
        <v>0.61499999999999999</v>
      </c>
      <c r="G121" s="178"/>
    </row>
    <row r="122" spans="1:7" x14ac:dyDescent="0.2">
      <c r="A122" s="242" t="s">
        <v>697</v>
      </c>
      <c r="B122" s="228"/>
      <c r="C122" s="182"/>
      <c r="D122" s="182"/>
      <c r="E122" s="182"/>
      <c r="F122" s="182"/>
    </row>
    <row r="123" spans="1:7" x14ac:dyDescent="0.2">
      <c r="A123" s="240" t="s">
        <v>63</v>
      </c>
      <c r="B123" s="217">
        <v>17</v>
      </c>
      <c r="C123" s="182">
        <v>16</v>
      </c>
      <c r="D123" s="182">
        <v>15</v>
      </c>
      <c r="E123" s="182">
        <v>14</v>
      </c>
      <c r="F123" s="182">
        <v>11</v>
      </c>
    </row>
    <row r="124" spans="1:7" x14ac:dyDescent="0.2">
      <c r="A124" s="240" t="s">
        <v>56</v>
      </c>
      <c r="B124" s="217">
        <v>17</v>
      </c>
      <c r="C124" s="217">
        <v>16</v>
      </c>
      <c r="D124" s="217">
        <v>15</v>
      </c>
      <c r="E124" s="217">
        <v>14</v>
      </c>
      <c r="F124" s="217">
        <v>11</v>
      </c>
    </row>
    <row r="125" spans="1:7" x14ac:dyDescent="0.2">
      <c r="A125" s="240" t="s">
        <v>696</v>
      </c>
      <c r="B125" s="190">
        <v>0.46300000000000002</v>
      </c>
      <c r="C125" s="190">
        <v>0.45800000000000002</v>
      </c>
      <c r="D125" s="190">
        <v>0.65</v>
      </c>
      <c r="E125" s="190">
        <v>0.64</v>
      </c>
      <c r="F125" s="190">
        <v>0.66700000000000004</v>
      </c>
    </row>
    <row r="126" spans="1:7" x14ac:dyDescent="0.2">
      <c r="A126" s="193"/>
      <c r="B126" s="228"/>
      <c r="C126" s="182"/>
      <c r="D126" s="182"/>
      <c r="E126" s="182"/>
      <c r="F126" s="182"/>
    </row>
    <row r="127" spans="1:7" ht="14.25" x14ac:dyDescent="0.2">
      <c r="A127" s="206" t="s">
        <v>1431</v>
      </c>
      <c r="B127" s="228"/>
      <c r="C127" s="182"/>
      <c r="D127" s="182"/>
      <c r="E127" s="182"/>
      <c r="F127" s="182"/>
    </row>
    <row r="128" spans="1:7" x14ac:dyDescent="0.2">
      <c r="A128" s="193" t="s">
        <v>63</v>
      </c>
      <c r="B128" s="217">
        <v>14</v>
      </c>
      <c r="C128" s="217">
        <v>13</v>
      </c>
      <c r="D128" s="217">
        <v>50</v>
      </c>
      <c r="E128" s="217">
        <v>54</v>
      </c>
      <c r="F128" s="217">
        <v>58</v>
      </c>
    </row>
    <row r="129" spans="1:7" x14ac:dyDescent="0.2">
      <c r="A129" s="193" t="s">
        <v>56</v>
      </c>
      <c r="B129" s="217" t="s">
        <v>19</v>
      </c>
      <c r="C129" s="217" t="s">
        <v>19</v>
      </c>
      <c r="D129" s="217">
        <v>17</v>
      </c>
      <c r="E129" s="217">
        <v>17</v>
      </c>
      <c r="F129" s="217">
        <v>17</v>
      </c>
    </row>
    <row r="130" spans="1:7" x14ac:dyDescent="0.2">
      <c r="A130" s="193" t="s">
        <v>694</v>
      </c>
      <c r="B130" s="790">
        <v>29</v>
      </c>
      <c r="C130" s="790">
        <v>27</v>
      </c>
      <c r="D130" s="790">
        <v>27</v>
      </c>
      <c r="E130" s="790">
        <v>27</v>
      </c>
      <c r="F130" s="790">
        <v>27</v>
      </c>
    </row>
    <row r="131" spans="1:7" x14ac:dyDescent="0.2">
      <c r="A131" s="193" t="s">
        <v>606</v>
      </c>
      <c r="B131" s="790" t="s">
        <v>19</v>
      </c>
      <c r="C131" s="790" t="s">
        <v>19</v>
      </c>
      <c r="D131" s="790" t="s">
        <v>19</v>
      </c>
      <c r="E131" s="790" t="s">
        <v>19</v>
      </c>
      <c r="F131" s="790" t="s">
        <v>19</v>
      </c>
    </row>
    <row r="132" spans="1:7" x14ac:dyDescent="0.2">
      <c r="A132" s="193"/>
      <c r="B132" s="228"/>
      <c r="C132" s="182"/>
      <c r="D132" s="182"/>
      <c r="E132" s="182"/>
      <c r="F132" s="182"/>
    </row>
    <row r="133" spans="1:7" x14ac:dyDescent="0.2">
      <c r="A133" s="206" t="s">
        <v>73</v>
      </c>
      <c r="B133" s="182"/>
      <c r="C133" s="182"/>
      <c r="D133" s="182"/>
      <c r="E133" s="182"/>
      <c r="F133" s="182"/>
    </row>
    <row r="134" spans="1:7" x14ac:dyDescent="0.2">
      <c r="A134" s="193" t="s">
        <v>63</v>
      </c>
      <c r="B134" s="217">
        <v>287</v>
      </c>
      <c r="C134" s="217">
        <v>263</v>
      </c>
      <c r="D134" s="217">
        <v>266</v>
      </c>
      <c r="E134" s="217">
        <v>264</v>
      </c>
      <c r="F134" s="217">
        <v>153</v>
      </c>
    </row>
    <row r="135" spans="1:7" x14ac:dyDescent="0.2">
      <c r="A135" s="193" t="s">
        <v>56</v>
      </c>
      <c r="B135" s="217">
        <v>2527</v>
      </c>
      <c r="C135" s="217">
        <v>2229</v>
      </c>
      <c r="D135" s="217">
        <v>1930</v>
      </c>
      <c r="E135" s="217">
        <v>1844</v>
      </c>
      <c r="F135" s="217">
        <v>1750</v>
      </c>
    </row>
    <row r="136" spans="1:7" ht="25.5" x14ac:dyDescent="0.2">
      <c r="A136" s="430" t="s">
        <v>947</v>
      </c>
      <c r="B136" s="217">
        <v>22787</v>
      </c>
      <c r="C136" s="217">
        <v>23536</v>
      </c>
      <c r="D136" s="217">
        <v>23397</v>
      </c>
      <c r="E136" s="217">
        <v>22182</v>
      </c>
      <c r="F136" s="217">
        <v>22376</v>
      </c>
    </row>
    <row r="137" spans="1:7" ht="12.75" customHeight="1" x14ac:dyDescent="0.2">
      <c r="A137" s="238" t="s">
        <v>695</v>
      </c>
      <c r="B137" s="251">
        <v>17083</v>
      </c>
      <c r="C137" s="251">
        <v>18135</v>
      </c>
      <c r="D137" s="251">
        <v>20749</v>
      </c>
      <c r="E137" s="251">
        <v>19916</v>
      </c>
      <c r="F137" s="251">
        <v>20260</v>
      </c>
    </row>
    <row r="138" spans="1:7" ht="25.5" x14ac:dyDescent="0.2">
      <c r="A138" s="430" t="s">
        <v>700</v>
      </c>
      <c r="B138" s="190">
        <v>356.24799999999999</v>
      </c>
      <c r="C138" s="190">
        <v>352.46699999999998</v>
      </c>
      <c r="D138" s="190">
        <v>500.19299999999998</v>
      </c>
      <c r="E138" s="190">
        <v>492.38100000000003</v>
      </c>
      <c r="F138" s="190">
        <v>512.79399999999998</v>
      </c>
    </row>
    <row r="139" spans="1:7" x14ac:dyDescent="0.2">
      <c r="A139" s="180"/>
      <c r="B139" s="182"/>
      <c r="C139" s="182"/>
      <c r="D139" s="182"/>
      <c r="E139" s="182"/>
      <c r="F139" s="182"/>
    </row>
    <row r="140" spans="1:7" x14ac:dyDescent="0.2">
      <c r="A140" s="237" t="s">
        <v>16</v>
      </c>
      <c r="B140" s="791"/>
      <c r="C140" s="791"/>
      <c r="D140" s="791"/>
      <c r="E140" s="791"/>
      <c r="F140" s="791"/>
    </row>
    <row r="141" spans="1:7" x14ac:dyDescent="0.2">
      <c r="A141" s="206" t="s">
        <v>76</v>
      </c>
      <c r="B141" s="201"/>
      <c r="C141" s="201"/>
      <c r="D141" s="201"/>
      <c r="E141" s="201"/>
      <c r="F141" s="201"/>
    </row>
    <row r="142" spans="1:7" x14ac:dyDescent="0.2">
      <c r="A142" s="193" t="s">
        <v>63</v>
      </c>
      <c r="B142" s="201">
        <v>3</v>
      </c>
      <c r="C142" s="201">
        <v>2</v>
      </c>
      <c r="D142" s="201">
        <v>2</v>
      </c>
      <c r="E142" s="201">
        <v>2</v>
      </c>
      <c r="F142" s="201">
        <v>2</v>
      </c>
    </row>
    <row r="143" spans="1:7" ht="25.5" x14ac:dyDescent="0.2">
      <c r="A143" s="244" t="s">
        <v>302</v>
      </c>
      <c r="B143" s="792">
        <v>0.01</v>
      </c>
      <c r="C143" s="793">
        <v>2.3E-2</v>
      </c>
      <c r="D143" s="792">
        <v>2.1000000000000001E-2</v>
      </c>
      <c r="E143" s="792">
        <v>2.7E-2</v>
      </c>
      <c r="F143" s="792">
        <v>3.1E-2</v>
      </c>
    </row>
    <row r="144" spans="1:7" s="193" customFormat="1" ht="14.25" customHeight="1" x14ac:dyDescent="0.2">
      <c r="A144" s="1117" t="s">
        <v>1432</v>
      </c>
      <c r="B144" s="1121"/>
      <c r="C144" s="1121"/>
      <c r="D144" s="1121"/>
      <c r="E144" s="1121"/>
      <c r="F144" s="1121"/>
      <c r="G144" s="178"/>
    </row>
    <row r="145" spans="1:7" ht="12.75" customHeight="1" x14ac:dyDescent="0.2">
      <c r="A145" s="476"/>
      <c r="B145" s="201"/>
      <c r="C145" s="201"/>
      <c r="D145" s="201"/>
      <c r="E145" s="201"/>
      <c r="F145" s="201"/>
    </row>
    <row r="146" spans="1:7" ht="12.75" customHeight="1" x14ac:dyDescent="0.2">
      <c r="A146" s="476"/>
      <c r="B146" s="201"/>
      <c r="C146" s="201"/>
      <c r="D146" s="201"/>
      <c r="E146" s="201"/>
      <c r="F146" s="201"/>
    </row>
    <row r="147" spans="1:7" ht="12.75" customHeight="1" x14ac:dyDescent="0.2">
      <c r="A147" s="476"/>
      <c r="B147" s="201"/>
      <c r="C147" s="201"/>
      <c r="D147" s="201"/>
      <c r="E147" s="201"/>
      <c r="F147" s="201"/>
    </row>
    <row r="148" spans="1:7" ht="12.75" customHeight="1" x14ac:dyDescent="0.2">
      <c r="A148" s="231"/>
      <c r="B148" s="182"/>
      <c r="C148" s="182"/>
      <c r="D148" s="182"/>
      <c r="E148" s="182"/>
      <c r="F148" s="182"/>
    </row>
    <row r="149" spans="1:7" ht="12.75" customHeight="1" x14ac:dyDescent="0.2">
      <c r="A149" s="1230" t="s">
        <v>78</v>
      </c>
      <c r="B149" s="1230"/>
      <c r="C149" s="1230"/>
      <c r="D149" s="1230"/>
      <c r="E149" s="1230"/>
      <c r="F149" s="1230"/>
    </row>
    <row r="150" spans="1:7" ht="15" x14ac:dyDescent="0.25">
      <c r="A150" s="1231" t="s">
        <v>79</v>
      </c>
      <c r="B150" s="1231"/>
      <c r="C150" s="1231"/>
      <c r="D150" s="1231"/>
      <c r="E150" s="1231"/>
      <c r="F150" s="1231"/>
    </row>
    <row r="151" spans="1:7" x14ac:dyDescent="0.2">
      <c r="A151" s="1232" t="s">
        <v>54</v>
      </c>
      <c r="B151" s="1232"/>
      <c r="C151" s="1232"/>
      <c r="D151" s="1232"/>
      <c r="E151" s="1232"/>
      <c r="F151" s="1232"/>
    </row>
    <row r="152" spans="1:7" x14ac:dyDescent="0.2">
      <c r="A152" s="785"/>
      <c r="B152" s="397"/>
      <c r="C152" s="397"/>
      <c r="D152" s="397"/>
      <c r="E152" s="397"/>
      <c r="F152" s="397"/>
    </row>
    <row r="153" spans="1:7" x14ac:dyDescent="0.2">
      <c r="A153" s="264"/>
      <c r="B153" s="187">
        <v>40909</v>
      </c>
      <c r="C153" s="187">
        <v>41275</v>
      </c>
      <c r="D153" s="187">
        <v>41640</v>
      </c>
      <c r="E153" s="187">
        <v>42005</v>
      </c>
      <c r="F153" s="187">
        <v>42370</v>
      </c>
    </row>
    <row r="154" spans="1:7" x14ac:dyDescent="0.2">
      <c r="A154" s="246" t="s">
        <v>80</v>
      </c>
      <c r="B154" s="275"/>
      <c r="C154" s="275"/>
      <c r="D154" s="275"/>
      <c r="E154" s="275"/>
      <c r="F154" s="275"/>
    </row>
    <row r="155" spans="1:7" x14ac:dyDescent="0.2">
      <c r="A155" s="476" t="s">
        <v>81</v>
      </c>
      <c r="B155" s="228">
        <v>30510.466</v>
      </c>
      <c r="C155" s="228">
        <v>30453.656999999999</v>
      </c>
      <c r="D155" s="228">
        <v>31966.493000000002</v>
      </c>
      <c r="E155" s="228">
        <v>32370.91</v>
      </c>
      <c r="F155" s="228">
        <v>32020.780000000002</v>
      </c>
    </row>
    <row r="156" spans="1:7" x14ac:dyDescent="0.2">
      <c r="A156" s="247" t="s">
        <v>82</v>
      </c>
      <c r="B156" s="228">
        <v>24662.620999999999</v>
      </c>
      <c r="C156" s="228">
        <v>24493.949000000001</v>
      </c>
      <c r="D156" s="228">
        <v>25577.626</v>
      </c>
      <c r="E156" s="228">
        <v>26150.539000000001</v>
      </c>
      <c r="F156" s="228">
        <v>25724.005000000001</v>
      </c>
    </row>
    <row r="157" spans="1:7" s="184" customFormat="1" x14ac:dyDescent="0.2">
      <c r="A157" s="247" t="s">
        <v>83</v>
      </c>
      <c r="B157" s="228" t="s">
        <v>18</v>
      </c>
      <c r="C157" s="228" t="s">
        <v>18</v>
      </c>
      <c r="D157" s="228">
        <v>2651.2539999999999</v>
      </c>
      <c r="E157" s="228">
        <v>2501.4850000000001</v>
      </c>
      <c r="F157" s="228">
        <v>2718.0250000000001</v>
      </c>
      <c r="G157" s="178"/>
    </row>
    <row r="158" spans="1:7" ht="14.25" x14ac:dyDescent="0.2">
      <c r="A158" s="247" t="s">
        <v>1433</v>
      </c>
      <c r="B158" s="228">
        <v>5847.8450000000003</v>
      </c>
      <c r="C158" s="228">
        <v>5959.7080000000005</v>
      </c>
      <c r="D158" s="228">
        <v>3288.9360000000001</v>
      </c>
      <c r="E158" s="228">
        <v>2082.0300000000002</v>
      </c>
      <c r="F158" s="228">
        <v>2424.8910000000001</v>
      </c>
    </row>
    <row r="159" spans="1:7" ht="14.25" x14ac:dyDescent="0.2">
      <c r="A159" s="476" t="s">
        <v>950</v>
      </c>
      <c r="B159" s="228">
        <v>24305.881000000001</v>
      </c>
      <c r="C159" s="228">
        <v>24472.857</v>
      </c>
      <c r="D159" s="228">
        <v>25775.511000000002</v>
      </c>
      <c r="E159" s="228">
        <v>105.471</v>
      </c>
      <c r="F159" s="228">
        <v>25.061</v>
      </c>
    </row>
    <row r="160" spans="1:7" ht="25.5" x14ac:dyDescent="0.2">
      <c r="A160" s="248" t="s">
        <v>86</v>
      </c>
      <c r="B160" s="230" t="s">
        <v>18</v>
      </c>
      <c r="C160" s="230">
        <v>9376.6010000000006</v>
      </c>
      <c r="D160" s="230">
        <v>10372.438</v>
      </c>
      <c r="E160" s="230">
        <v>98.012</v>
      </c>
      <c r="F160" s="230">
        <v>17.771000000000001</v>
      </c>
    </row>
    <row r="161" spans="1:6" x14ac:dyDescent="0.2">
      <c r="A161" s="248"/>
      <c r="B161" s="228"/>
      <c r="C161" s="228"/>
      <c r="D161" s="228"/>
      <c r="E161" s="228"/>
      <c r="F161" s="228"/>
    </row>
    <row r="162" spans="1:6" ht="26.25" x14ac:dyDescent="0.2">
      <c r="A162" s="247" t="s">
        <v>1434</v>
      </c>
      <c r="B162" s="228">
        <v>30510.466</v>
      </c>
      <c r="C162" s="228">
        <v>30453.656999999999</v>
      </c>
      <c r="D162" s="228">
        <v>31966.493000000002</v>
      </c>
      <c r="E162" s="228">
        <v>37974.364000000001</v>
      </c>
      <c r="F162" s="228">
        <v>37448.385000000002</v>
      </c>
    </row>
    <row r="163" spans="1:6" ht="27" x14ac:dyDescent="0.2">
      <c r="A163" s="248" t="s">
        <v>307</v>
      </c>
      <c r="B163" s="230">
        <v>24305.881000000001</v>
      </c>
      <c r="C163" s="230">
        <v>24472.857</v>
      </c>
      <c r="D163" s="230">
        <v>14805.862000000001</v>
      </c>
      <c r="E163" s="230">
        <v>15346.32</v>
      </c>
      <c r="F163" s="230">
        <v>5781.6670000000004</v>
      </c>
    </row>
    <row r="164" spans="1:6" x14ac:dyDescent="0.2">
      <c r="A164" s="248"/>
      <c r="B164" s="228"/>
      <c r="C164" s="228"/>
      <c r="D164" s="228"/>
      <c r="E164" s="228"/>
      <c r="F164" s="228"/>
    </row>
    <row r="165" spans="1:6" x14ac:dyDescent="0.2">
      <c r="A165" s="237" t="s">
        <v>16</v>
      </c>
      <c r="B165" s="230"/>
      <c r="C165" s="230"/>
      <c r="D165" s="230"/>
      <c r="E165" s="230"/>
      <c r="F165" s="230"/>
    </row>
    <row r="166" spans="1:6" x14ac:dyDescent="0.2">
      <c r="A166" s="180" t="s">
        <v>89</v>
      </c>
      <c r="B166" s="228" t="s">
        <v>18</v>
      </c>
      <c r="C166" s="228" t="s">
        <v>18</v>
      </c>
      <c r="D166" s="228" t="s">
        <v>18</v>
      </c>
      <c r="E166" s="228" t="s">
        <v>18</v>
      </c>
      <c r="F166" s="228" t="s">
        <v>18</v>
      </c>
    </row>
    <row r="167" spans="1:6" x14ac:dyDescent="0.2">
      <c r="A167" s="193"/>
      <c r="B167" s="228"/>
      <c r="C167" s="228"/>
      <c r="D167" s="228"/>
      <c r="E167" s="228"/>
      <c r="F167" s="228"/>
    </row>
    <row r="168" spans="1:6" x14ac:dyDescent="0.2">
      <c r="A168" s="249" t="s">
        <v>90</v>
      </c>
      <c r="B168" s="228"/>
      <c r="C168" s="228"/>
      <c r="D168" s="228"/>
      <c r="E168" s="228"/>
      <c r="F168" s="228"/>
    </row>
    <row r="169" spans="1:6" x14ac:dyDescent="0.2">
      <c r="A169" s="430" t="s">
        <v>91</v>
      </c>
      <c r="B169" s="228">
        <v>7569</v>
      </c>
      <c r="C169" s="228">
        <v>7383</v>
      </c>
      <c r="D169" s="228">
        <v>7165</v>
      </c>
      <c r="E169" s="228">
        <v>7004</v>
      </c>
      <c r="F169" s="228">
        <v>6750</v>
      </c>
    </row>
    <row r="170" spans="1:6" x14ac:dyDescent="0.2">
      <c r="A170" s="250" t="s">
        <v>92</v>
      </c>
      <c r="B170" s="230">
        <v>7569</v>
      </c>
      <c r="C170" s="230">
        <v>7383</v>
      </c>
      <c r="D170" s="230">
        <v>7165</v>
      </c>
      <c r="E170" s="230">
        <v>7004</v>
      </c>
      <c r="F170" s="230">
        <v>6750</v>
      </c>
    </row>
    <row r="171" spans="1:6" x14ac:dyDescent="0.2">
      <c r="A171" s="250" t="s">
        <v>93</v>
      </c>
      <c r="B171" s="230" t="s">
        <v>18</v>
      </c>
      <c r="C171" s="230" t="s">
        <v>18</v>
      </c>
      <c r="D171" s="230" t="s">
        <v>18</v>
      </c>
      <c r="E171" s="251" t="s">
        <v>18</v>
      </c>
      <c r="F171" s="251">
        <v>709</v>
      </c>
    </row>
    <row r="172" spans="1:6" x14ac:dyDescent="0.2">
      <c r="A172" s="430" t="s">
        <v>94</v>
      </c>
      <c r="B172" s="228">
        <v>267569</v>
      </c>
      <c r="C172" s="228">
        <v>249194</v>
      </c>
      <c r="D172" s="228">
        <v>398530</v>
      </c>
      <c r="E172" s="228">
        <v>500452</v>
      </c>
      <c r="F172" s="228">
        <v>521464</v>
      </c>
    </row>
    <row r="173" spans="1:6" x14ac:dyDescent="0.2">
      <c r="A173" s="238" t="s">
        <v>311</v>
      </c>
      <c r="B173" s="230">
        <v>267569</v>
      </c>
      <c r="C173" s="230">
        <v>249194</v>
      </c>
      <c r="D173" s="230">
        <v>398530</v>
      </c>
      <c r="E173" s="230">
        <v>444859</v>
      </c>
      <c r="F173" s="230">
        <v>476839</v>
      </c>
    </row>
    <row r="174" spans="1:6" x14ac:dyDescent="0.2">
      <c r="A174" s="430" t="s">
        <v>96</v>
      </c>
      <c r="B174" s="228">
        <v>39439</v>
      </c>
      <c r="C174" s="228">
        <v>33402</v>
      </c>
      <c r="D174" s="228">
        <v>30721</v>
      </c>
      <c r="E174" s="217">
        <v>60</v>
      </c>
      <c r="F174" s="217">
        <v>107</v>
      </c>
    </row>
    <row r="175" spans="1:6" x14ac:dyDescent="0.2">
      <c r="A175" s="250" t="s">
        <v>313</v>
      </c>
      <c r="B175" s="230">
        <v>2683</v>
      </c>
      <c r="C175" s="230">
        <v>2440</v>
      </c>
      <c r="D175" s="230">
        <v>1338</v>
      </c>
      <c r="E175" s="251">
        <v>0</v>
      </c>
      <c r="F175" s="251">
        <v>0</v>
      </c>
    </row>
    <row r="176" spans="1:6" x14ac:dyDescent="0.2">
      <c r="A176" s="252" t="s">
        <v>314</v>
      </c>
      <c r="B176" s="794">
        <v>36756</v>
      </c>
      <c r="C176" s="794">
        <v>30962</v>
      </c>
      <c r="D176" s="794">
        <v>29383</v>
      </c>
      <c r="E176" s="253">
        <v>0</v>
      </c>
      <c r="F176" s="253">
        <v>0</v>
      </c>
    </row>
    <row r="177" spans="1:6" ht="14.25" customHeight="1" x14ac:dyDescent="0.2">
      <c r="A177" s="1237" t="s">
        <v>1435</v>
      </c>
      <c r="B177" s="1238"/>
      <c r="C177" s="1238"/>
      <c r="D177" s="1238"/>
      <c r="E177" s="1238"/>
      <c r="F177" s="1238"/>
    </row>
    <row r="178" spans="1:6" ht="12.75" customHeight="1" x14ac:dyDescent="0.2">
      <c r="A178" s="193"/>
      <c r="B178" s="182"/>
      <c r="C178" s="182"/>
      <c r="D178" s="182"/>
      <c r="E178" s="182"/>
      <c r="F178" s="182"/>
    </row>
    <row r="179" spans="1:6" ht="12.75" customHeight="1" x14ac:dyDescent="0.2">
      <c r="A179" s="193"/>
      <c r="B179" s="182"/>
      <c r="C179" s="182"/>
      <c r="D179" s="182"/>
      <c r="E179" s="182"/>
      <c r="F179" s="182"/>
    </row>
    <row r="180" spans="1:6" ht="12.75" customHeight="1" x14ac:dyDescent="0.2">
      <c r="A180" s="193"/>
      <c r="B180" s="182"/>
      <c r="C180" s="182"/>
      <c r="D180" s="182"/>
      <c r="E180" s="182"/>
      <c r="F180" s="182"/>
    </row>
    <row r="181" spans="1:6" ht="12.75" customHeight="1" x14ac:dyDescent="0.2">
      <c r="A181" s="193"/>
      <c r="B181" s="182"/>
      <c r="C181" s="182"/>
      <c r="D181" s="182"/>
      <c r="E181" s="182"/>
      <c r="F181" s="182"/>
    </row>
    <row r="182" spans="1:6" ht="12.75" customHeight="1" x14ac:dyDescent="0.2">
      <c r="A182" s="1230" t="s">
        <v>100</v>
      </c>
      <c r="B182" s="1230"/>
      <c r="C182" s="1230"/>
      <c r="D182" s="1230"/>
      <c r="E182" s="1230"/>
      <c r="F182" s="1230"/>
    </row>
    <row r="183" spans="1:6" ht="15" x14ac:dyDescent="0.25">
      <c r="A183" s="1231" t="s">
        <v>101</v>
      </c>
      <c r="B183" s="1231"/>
      <c r="C183" s="1231"/>
      <c r="D183" s="1231"/>
      <c r="E183" s="1231"/>
      <c r="F183" s="1231"/>
    </row>
    <row r="184" spans="1:6" x14ac:dyDescent="0.2">
      <c r="A184" s="1232" t="s">
        <v>102</v>
      </c>
      <c r="B184" s="1232"/>
      <c r="C184" s="1232"/>
      <c r="D184" s="1232"/>
      <c r="E184" s="1232"/>
      <c r="F184" s="1232"/>
    </row>
    <row r="185" spans="1:6" x14ac:dyDescent="0.2">
      <c r="A185" s="785"/>
      <c r="B185" s="397"/>
      <c r="C185" s="397"/>
      <c r="D185" s="397"/>
      <c r="E185" s="397"/>
      <c r="F185" s="397"/>
    </row>
    <row r="186" spans="1:6" ht="12.75" customHeight="1" x14ac:dyDescent="0.2">
      <c r="A186" s="264"/>
      <c r="B186" s="187">
        <v>40909</v>
      </c>
      <c r="C186" s="187">
        <v>41275</v>
      </c>
      <c r="D186" s="187">
        <v>41640</v>
      </c>
      <c r="E186" s="187">
        <v>42005</v>
      </c>
      <c r="F186" s="187">
        <v>42370</v>
      </c>
    </row>
    <row r="187" spans="1:6" x14ac:dyDescent="0.2">
      <c r="A187" s="206" t="s">
        <v>103</v>
      </c>
      <c r="B187" s="190"/>
      <c r="C187" s="190"/>
      <c r="D187" s="190"/>
      <c r="E187" s="190"/>
      <c r="F187" s="190"/>
    </row>
    <row r="188" spans="1:6" ht="14.25" x14ac:dyDescent="0.2">
      <c r="A188" s="180" t="s">
        <v>104</v>
      </c>
      <c r="B188" s="190">
        <v>1623.6990000000001</v>
      </c>
      <c r="C188" s="190">
        <v>2013.662</v>
      </c>
      <c r="D188" s="190">
        <v>2043.229</v>
      </c>
      <c r="E188" s="190">
        <v>1970.1690000000001</v>
      </c>
      <c r="F188" s="190">
        <v>2111.7089999999998</v>
      </c>
    </row>
    <row r="189" spans="1:6" x14ac:dyDescent="0.2">
      <c r="A189" s="255" t="s">
        <v>105</v>
      </c>
      <c r="B189" s="218">
        <v>88.638000000000005</v>
      </c>
      <c r="C189" s="218">
        <v>65.510999999999996</v>
      </c>
      <c r="D189" s="218">
        <v>61.972000000000001</v>
      </c>
      <c r="E189" s="218">
        <v>47.280999999999999</v>
      </c>
      <c r="F189" s="218">
        <v>42.92</v>
      </c>
    </row>
    <row r="190" spans="1:6" x14ac:dyDescent="0.2">
      <c r="A190" s="255" t="s">
        <v>106</v>
      </c>
      <c r="B190" s="218">
        <v>1535.0609999999999</v>
      </c>
      <c r="C190" s="218">
        <v>1948.1510000000001</v>
      </c>
      <c r="D190" s="218">
        <v>1981.258</v>
      </c>
      <c r="E190" s="218">
        <v>1922.8879999999999</v>
      </c>
      <c r="F190" s="218">
        <v>2068.7890000000002</v>
      </c>
    </row>
    <row r="191" spans="1:6" x14ac:dyDescent="0.2">
      <c r="A191" s="180" t="s">
        <v>107</v>
      </c>
      <c r="B191" s="190">
        <v>1368.6469999999999</v>
      </c>
      <c r="C191" s="190">
        <v>1329.712</v>
      </c>
      <c r="D191" s="190">
        <v>1163.4349999999999</v>
      </c>
      <c r="E191" s="190">
        <v>1288.9849999999999</v>
      </c>
      <c r="F191" s="190">
        <v>1161.588</v>
      </c>
    </row>
    <row r="192" spans="1:6" x14ac:dyDescent="0.2">
      <c r="A192" s="180" t="s">
        <v>108</v>
      </c>
      <c r="B192" s="190">
        <v>2642.8939999999998</v>
      </c>
      <c r="C192" s="190">
        <v>2886.2220000000002</v>
      </c>
      <c r="D192" s="190">
        <v>3168.6990000000001</v>
      </c>
      <c r="E192" s="190">
        <v>3533.1990000000001</v>
      </c>
      <c r="F192" s="190">
        <v>3901.9560000000001</v>
      </c>
    </row>
    <row r="193" spans="1:7" x14ac:dyDescent="0.2">
      <c r="A193" s="255" t="s">
        <v>109</v>
      </c>
      <c r="B193" s="218">
        <v>2530.6590000000001</v>
      </c>
      <c r="C193" s="218">
        <v>2765.0360000000001</v>
      </c>
      <c r="D193" s="218">
        <v>3037.49</v>
      </c>
      <c r="E193" s="218">
        <v>3392.0340000000001</v>
      </c>
      <c r="F193" s="218">
        <v>3743.116</v>
      </c>
    </row>
    <row r="194" spans="1:7" s="184" customFormat="1" ht="25.5" customHeight="1" x14ac:dyDescent="0.2">
      <c r="A194" s="208" t="s">
        <v>1436</v>
      </c>
      <c r="B194" s="218">
        <v>112.236</v>
      </c>
      <c r="C194" s="218">
        <v>121.18600000000001</v>
      </c>
      <c r="D194" s="218">
        <v>131.209</v>
      </c>
      <c r="E194" s="218">
        <v>141.16499999999999</v>
      </c>
      <c r="F194" s="218">
        <v>158.84</v>
      </c>
      <c r="G194" s="178"/>
    </row>
    <row r="195" spans="1:7" ht="25.5" hidden="1" customHeight="1" x14ac:dyDescent="0.2">
      <c r="A195" s="392" t="s">
        <v>110</v>
      </c>
      <c r="B195" s="218" t="s">
        <v>18</v>
      </c>
      <c r="C195" s="218" t="s">
        <v>18</v>
      </c>
      <c r="D195" s="218" t="s">
        <v>18</v>
      </c>
      <c r="E195" s="218" t="s">
        <v>18</v>
      </c>
      <c r="F195" s="218" t="s">
        <v>18</v>
      </c>
    </row>
    <row r="196" spans="1:7" x14ac:dyDescent="0.2">
      <c r="A196" s="180" t="s">
        <v>112</v>
      </c>
      <c r="B196" s="190">
        <v>148.036</v>
      </c>
      <c r="C196" s="190">
        <v>121.185</v>
      </c>
      <c r="D196" s="190">
        <v>76.212999999999994</v>
      </c>
      <c r="E196" s="190">
        <v>2.39</v>
      </c>
      <c r="F196" s="190">
        <v>0.39</v>
      </c>
    </row>
    <row r="197" spans="1:7" x14ac:dyDescent="0.2">
      <c r="A197" s="255" t="s">
        <v>113</v>
      </c>
      <c r="B197" s="218">
        <v>148.036</v>
      </c>
      <c r="C197" s="218">
        <v>121.185</v>
      </c>
      <c r="D197" s="218">
        <v>76.212999999999994</v>
      </c>
      <c r="E197" s="218">
        <v>2.39</v>
      </c>
      <c r="F197" s="218">
        <v>0.39</v>
      </c>
    </row>
    <row r="198" spans="1:7" x14ac:dyDescent="0.2">
      <c r="A198" s="255" t="s">
        <v>114</v>
      </c>
      <c r="B198" s="218" t="s">
        <v>18</v>
      </c>
      <c r="C198" s="218" t="s">
        <v>18</v>
      </c>
      <c r="D198" s="218" t="s">
        <v>18</v>
      </c>
      <c r="E198" s="218" t="s">
        <v>18</v>
      </c>
      <c r="F198" s="218" t="s">
        <v>18</v>
      </c>
    </row>
    <row r="199" spans="1:7" x14ac:dyDescent="0.2">
      <c r="A199" s="180" t="s">
        <v>115</v>
      </c>
      <c r="B199" s="190" t="s">
        <v>18</v>
      </c>
      <c r="C199" s="190">
        <v>0.184</v>
      </c>
      <c r="D199" s="190">
        <v>0.191</v>
      </c>
      <c r="E199" s="190">
        <v>0.19800000000000001</v>
      </c>
      <c r="F199" s="190">
        <v>0.152</v>
      </c>
    </row>
    <row r="200" spans="1:7" x14ac:dyDescent="0.2">
      <c r="A200" s="180" t="s">
        <v>321</v>
      </c>
      <c r="B200" s="190" t="s">
        <v>18</v>
      </c>
      <c r="C200" s="217">
        <v>0</v>
      </c>
      <c r="D200" s="217">
        <v>0</v>
      </c>
      <c r="E200" s="217">
        <v>0</v>
      </c>
      <c r="F200" s="217">
        <v>0</v>
      </c>
    </row>
    <row r="201" spans="1:7" x14ac:dyDescent="0.2">
      <c r="A201" s="180"/>
      <c r="B201" s="190"/>
      <c r="C201" s="190"/>
      <c r="D201" s="190"/>
      <c r="E201" s="190"/>
      <c r="F201" s="190"/>
    </row>
    <row r="202" spans="1:7" ht="25.5" x14ac:dyDescent="0.2">
      <c r="A202" s="476" t="s">
        <v>528</v>
      </c>
      <c r="B202" s="190">
        <v>5783.2790000000005</v>
      </c>
      <c r="C202" s="190">
        <v>6350.9660000000003</v>
      </c>
      <c r="D202" s="190">
        <v>6451.5749999999998</v>
      </c>
      <c r="E202" s="190">
        <v>9173.7289999999994</v>
      </c>
      <c r="F202" s="190">
        <v>7565.4160000000002</v>
      </c>
    </row>
    <row r="203" spans="1:7" x14ac:dyDescent="0.2">
      <c r="A203" s="248" t="s">
        <v>118</v>
      </c>
      <c r="B203" s="218">
        <v>154.98400000000001</v>
      </c>
      <c r="C203" s="218">
        <v>188.38499999999999</v>
      </c>
      <c r="D203" s="218">
        <v>239</v>
      </c>
      <c r="E203" s="218">
        <v>274.58300000000003</v>
      </c>
      <c r="F203" s="218">
        <v>322.22399999999999</v>
      </c>
    </row>
    <row r="204" spans="1:7" x14ac:dyDescent="0.2">
      <c r="A204" s="476"/>
      <c r="B204" s="190"/>
      <c r="C204" s="190"/>
      <c r="D204" s="190"/>
      <c r="E204" s="190"/>
      <c r="F204" s="190"/>
    </row>
    <row r="205" spans="1:7" x14ac:dyDescent="0.2">
      <c r="A205" s="257" t="s">
        <v>16</v>
      </c>
      <c r="B205" s="190"/>
      <c r="C205" s="190"/>
      <c r="D205" s="190"/>
      <c r="E205" s="190"/>
      <c r="F205" s="190"/>
    </row>
    <row r="206" spans="1:7" x14ac:dyDescent="0.2">
      <c r="A206" s="476" t="s">
        <v>119</v>
      </c>
      <c r="B206" s="190">
        <v>45.133000000000003</v>
      </c>
      <c r="C206" s="190">
        <v>48.405999999999999</v>
      </c>
      <c r="D206" s="190">
        <v>59.094000000000001</v>
      </c>
      <c r="E206" s="190">
        <v>57.514000000000003</v>
      </c>
      <c r="F206" s="190">
        <v>65.308000000000007</v>
      </c>
    </row>
    <row r="207" spans="1:7" x14ac:dyDescent="0.2">
      <c r="A207" s="193"/>
      <c r="B207" s="190"/>
      <c r="C207" s="190"/>
      <c r="D207" s="190"/>
      <c r="E207" s="190"/>
      <c r="F207" s="190"/>
    </row>
    <row r="208" spans="1:7" x14ac:dyDescent="0.2">
      <c r="A208" s="185" t="s">
        <v>120</v>
      </c>
      <c r="B208" s="190"/>
      <c r="C208" s="190"/>
      <c r="D208" s="190"/>
      <c r="E208" s="190"/>
      <c r="F208" s="190"/>
    </row>
    <row r="209" spans="1:7" s="184" customFormat="1" ht="12.75" customHeight="1" x14ac:dyDescent="0.2">
      <c r="A209" s="188" t="s">
        <v>121</v>
      </c>
      <c r="B209" s="190"/>
      <c r="C209" s="190"/>
      <c r="D209" s="190"/>
      <c r="E209" s="190"/>
      <c r="F209" s="190"/>
      <c r="G209" s="178"/>
    </row>
    <row r="210" spans="1:7" s="184" customFormat="1" x14ac:dyDescent="0.2">
      <c r="A210" s="240" t="s">
        <v>129</v>
      </c>
      <c r="B210" s="190">
        <v>455.58800000000002</v>
      </c>
      <c r="C210" s="190">
        <v>430.37599999999998</v>
      </c>
      <c r="D210" s="190">
        <v>407.20600000000002</v>
      </c>
      <c r="E210" s="190">
        <v>381.93900000000002</v>
      </c>
      <c r="F210" s="190">
        <v>348.02199999999999</v>
      </c>
      <c r="G210" s="178"/>
    </row>
    <row r="211" spans="1:7" s="184" customFormat="1" x14ac:dyDescent="0.2">
      <c r="A211" s="795" t="s">
        <v>123</v>
      </c>
      <c r="B211" s="218">
        <v>438.87400000000002</v>
      </c>
      <c r="C211" s="218">
        <v>414.47699999999998</v>
      </c>
      <c r="D211" s="218">
        <v>391.84</v>
      </c>
      <c r="E211" s="218">
        <v>367.59699999999998</v>
      </c>
      <c r="F211" s="218">
        <v>331.80099999999999</v>
      </c>
      <c r="G211" s="178"/>
    </row>
    <row r="212" spans="1:7" s="184" customFormat="1" x14ac:dyDescent="0.2">
      <c r="A212" s="795" t="s">
        <v>124</v>
      </c>
      <c r="B212" s="218">
        <v>16.713999999999999</v>
      </c>
      <c r="C212" s="218">
        <v>15.898999999999999</v>
      </c>
      <c r="D212" s="218">
        <v>15.366</v>
      </c>
      <c r="E212" s="218">
        <v>14.342000000000001</v>
      </c>
      <c r="F212" s="218">
        <v>16.221</v>
      </c>
      <c r="G212" s="178"/>
    </row>
    <row r="213" spans="1:7" s="184" customFormat="1" x14ac:dyDescent="0.2">
      <c r="A213" s="259" t="s">
        <v>125</v>
      </c>
      <c r="B213" s="190">
        <v>2536.9899999999998</v>
      </c>
      <c r="C213" s="190">
        <v>2721.922</v>
      </c>
      <c r="D213" s="190">
        <v>2968.306</v>
      </c>
      <c r="E213" s="190">
        <v>3320.953</v>
      </c>
      <c r="F213" s="190">
        <v>3655.0610000000001</v>
      </c>
      <c r="G213" s="178"/>
    </row>
    <row r="214" spans="1:7" s="184" customFormat="1" x14ac:dyDescent="0.2">
      <c r="A214" s="260" t="s">
        <v>126</v>
      </c>
      <c r="B214" s="261">
        <v>21.815999999999999</v>
      </c>
      <c r="C214" s="261">
        <v>18.387</v>
      </c>
      <c r="D214" s="261">
        <v>11.819000000000001</v>
      </c>
      <c r="E214" s="261">
        <v>4.4390000000000001</v>
      </c>
      <c r="F214" s="261">
        <v>0.14199999999999999</v>
      </c>
      <c r="G214" s="178"/>
    </row>
    <row r="215" spans="1:7" s="184" customFormat="1" x14ac:dyDescent="0.2">
      <c r="A215" s="240" t="s">
        <v>127</v>
      </c>
      <c r="B215" s="190" t="s">
        <v>18</v>
      </c>
      <c r="C215" s="190">
        <v>122.099</v>
      </c>
      <c r="D215" s="190">
        <v>86.555999999999997</v>
      </c>
      <c r="E215" s="190">
        <v>276.11099999999999</v>
      </c>
      <c r="F215" s="190">
        <v>274.11399999999998</v>
      </c>
      <c r="G215" s="178"/>
    </row>
    <row r="216" spans="1:7" x14ac:dyDescent="0.2">
      <c r="A216" s="180" t="s">
        <v>128</v>
      </c>
      <c r="B216" s="190"/>
      <c r="C216" s="190"/>
      <c r="D216" s="190"/>
      <c r="E216" s="190"/>
      <c r="F216" s="190"/>
    </row>
    <row r="217" spans="1:7" x14ac:dyDescent="0.2">
      <c r="A217" s="240" t="s">
        <v>129</v>
      </c>
      <c r="B217" s="190">
        <v>435.964</v>
      </c>
      <c r="C217" s="190">
        <v>411.35199999999998</v>
      </c>
      <c r="D217" s="190">
        <v>394.44299999999998</v>
      </c>
      <c r="E217" s="190">
        <v>364.99099999999999</v>
      </c>
      <c r="F217" s="190">
        <v>344.05099999999999</v>
      </c>
    </row>
    <row r="218" spans="1:7" x14ac:dyDescent="0.2">
      <c r="A218" s="258" t="s">
        <v>123</v>
      </c>
      <c r="B218" s="218">
        <v>419.25</v>
      </c>
      <c r="C218" s="218">
        <v>395.45299999999997</v>
      </c>
      <c r="D218" s="218">
        <v>379.077</v>
      </c>
      <c r="E218" s="218">
        <v>350.649</v>
      </c>
      <c r="F218" s="218">
        <v>327.83</v>
      </c>
    </row>
    <row r="219" spans="1:7" x14ac:dyDescent="0.2">
      <c r="A219" s="258" t="s">
        <v>124</v>
      </c>
      <c r="B219" s="218">
        <v>16.713999999999999</v>
      </c>
      <c r="C219" s="218">
        <v>15.898999999999999</v>
      </c>
      <c r="D219" s="218">
        <v>15.366</v>
      </c>
      <c r="E219" s="218">
        <v>14.342000000000001</v>
      </c>
      <c r="F219" s="218">
        <v>16.221</v>
      </c>
    </row>
    <row r="220" spans="1:7" x14ac:dyDescent="0.2">
      <c r="A220" s="259" t="s">
        <v>125</v>
      </c>
      <c r="B220" s="190">
        <v>2512.3049999999998</v>
      </c>
      <c r="C220" s="190">
        <v>2699.721</v>
      </c>
      <c r="D220" s="190">
        <v>2968.306</v>
      </c>
      <c r="E220" s="190">
        <v>3319.31</v>
      </c>
      <c r="F220" s="190">
        <v>3651.1550000000002</v>
      </c>
    </row>
    <row r="221" spans="1:7" x14ac:dyDescent="0.2">
      <c r="A221" s="260" t="s">
        <v>126</v>
      </c>
      <c r="B221" s="261">
        <v>21.815999999999999</v>
      </c>
      <c r="C221" s="261">
        <v>18.387</v>
      </c>
      <c r="D221" s="261">
        <v>11.819000000000001</v>
      </c>
      <c r="E221" s="261">
        <v>4.4340000000000002</v>
      </c>
      <c r="F221" s="261">
        <v>0.14199999999999999</v>
      </c>
    </row>
    <row r="222" spans="1:7" s="184" customFormat="1" x14ac:dyDescent="0.2">
      <c r="A222" s="240" t="s">
        <v>127</v>
      </c>
      <c r="B222" s="261" t="s">
        <v>18</v>
      </c>
      <c r="C222" s="261">
        <v>122.099</v>
      </c>
      <c r="D222" s="261">
        <v>86.555999999999997</v>
      </c>
      <c r="E222" s="261">
        <v>2.3820000000000001</v>
      </c>
      <c r="F222" s="261">
        <v>0.38500000000000001</v>
      </c>
      <c r="G222" s="178"/>
    </row>
    <row r="223" spans="1:7" x14ac:dyDescent="0.2">
      <c r="A223" s="180" t="s">
        <v>130</v>
      </c>
      <c r="B223" s="190"/>
      <c r="C223" s="190"/>
      <c r="D223" s="190"/>
      <c r="E223" s="190"/>
      <c r="F223" s="190"/>
    </row>
    <row r="224" spans="1:7" x14ac:dyDescent="0.2">
      <c r="A224" s="240" t="s">
        <v>129</v>
      </c>
      <c r="B224" s="190">
        <v>19.623999999999999</v>
      </c>
      <c r="C224" s="190">
        <v>19.024000000000001</v>
      </c>
      <c r="D224" s="190">
        <v>12.763</v>
      </c>
      <c r="E224" s="190">
        <v>16.948</v>
      </c>
      <c r="F224" s="190">
        <v>3.9710000000000001</v>
      </c>
    </row>
    <row r="225" spans="1:7" s="184" customFormat="1" x14ac:dyDescent="0.2">
      <c r="A225" s="258" t="s">
        <v>123</v>
      </c>
      <c r="B225" s="262">
        <v>19.623999999999999</v>
      </c>
      <c r="C225" s="262">
        <v>19.024000000000001</v>
      </c>
      <c r="D225" s="262">
        <v>12.763</v>
      </c>
      <c r="E225" s="262">
        <v>16.948</v>
      </c>
      <c r="F225" s="262">
        <v>3.9710000000000001</v>
      </c>
      <c r="G225" s="178"/>
    </row>
    <row r="226" spans="1:7" s="184" customFormat="1" x14ac:dyDescent="0.2">
      <c r="A226" s="258" t="s">
        <v>124</v>
      </c>
      <c r="B226" s="218" t="s">
        <v>18</v>
      </c>
      <c r="C226" s="218" t="s">
        <v>18</v>
      </c>
      <c r="D226" s="218" t="s">
        <v>18</v>
      </c>
      <c r="E226" s="218" t="s">
        <v>18</v>
      </c>
      <c r="F226" s="218" t="s">
        <v>18</v>
      </c>
      <c r="G226" s="178"/>
    </row>
    <row r="227" spans="1:7" x14ac:dyDescent="0.2">
      <c r="A227" s="259" t="s">
        <v>125</v>
      </c>
      <c r="B227" s="190">
        <v>24.684999999999999</v>
      </c>
      <c r="C227" s="190">
        <v>25.88</v>
      </c>
      <c r="D227" s="190">
        <v>70.099000000000004</v>
      </c>
      <c r="E227" s="190">
        <v>3900.1410000000001</v>
      </c>
      <c r="F227" s="190">
        <v>4025.7359999999999</v>
      </c>
    </row>
    <row r="228" spans="1:7" x14ac:dyDescent="0.2">
      <c r="A228" s="260" t="s">
        <v>126</v>
      </c>
      <c r="B228" s="190" t="s">
        <v>18</v>
      </c>
      <c r="C228" s="217">
        <v>0</v>
      </c>
      <c r="D228" s="217">
        <v>0</v>
      </c>
      <c r="E228" s="190">
        <v>5.0000000000000001E-3</v>
      </c>
      <c r="F228" s="190">
        <v>0</v>
      </c>
    </row>
    <row r="229" spans="1:7" s="184" customFormat="1" x14ac:dyDescent="0.2">
      <c r="A229" s="240" t="s">
        <v>127</v>
      </c>
      <c r="B229" s="261" t="s">
        <v>18</v>
      </c>
      <c r="C229" s="261" t="s">
        <v>18</v>
      </c>
      <c r="D229" s="261" t="s">
        <v>18</v>
      </c>
      <c r="E229" s="261">
        <v>273.72899999999998</v>
      </c>
      <c r="F229" s="261">
        <v>356.16699999999997</v>
      </c>
      <c r="G229" s="178"/>
    </row>
    <row r="230" spans="1:7" x14ac:dyDescent="0.2">
      <c r="A230" s="180" t="s">
        <v>131</v>
      </c>
      <c r="B230" s="190"/>
      <c r="C230" s="190"/>
      <c r="D230" s="190"/>
      <c r="E230" s="190"/>
      <c r="F230" s="190"/>
    </row>
    <row r="231" spans="1:7" x14ac:dyDescent="0.2">
      <c r="A231" s="240" t="s">
        <v>129</v>
      </c>
      <c r="B231" s="261">
        <v>35.904000000000003</v>
      </c>
      <c r="C231" s="261">
        <v>32.164000000000001</v>
      </c>
      <c r="D231" s="261">
        <v>36.045000000000002</v>
      </c>
      <c r="E231" s="261">
        <v>35.029000000000003</v>
      </c>
      <c r="F231" s="261">
        <v>38.646999999999998</v>
      </c>
    </row>
    <row r="232" spans="1:7" x14ac:dyDescent="0.2">
      <c r="A232" s="258" t="s">
        <v>123</v>
      </c>
      <c r="B232" s="262">
        <v>35.904000000000003</v>
      </c>
      <c r="C232" s="262">
        <v>32.164000000000001</v>
      </c>
      <c r="D232" s="262">
        <v>36.045000000000002</v>
      </c>
      <c r="E232" s="262">
        <v>35.029000000000003</v>
      </c>
      <c r="F232" s="262">
        <v>38.646999999999998</v>
      </c>
    </row>
    <row r="233" spans="1:7" x14ac:dyDescent="0.2">
      <c r="A233" s="258" t="s">
        <v>124</v>
      </c>
      <c r="B233" s="218" t="s">
        <v>18</v>
      </c>
      <c r="C233" s="218" t="s">
        <v>18</v>
      </c>
      <c r="D233" s="218" t="s">
        <v>18</v>
      </c>
      <c r="E233" s="218" t="s">
        <v>18</v>
      </c>
      <c r="F233" s="218" t="s">
        <v>18</v>
      </c>
    </row>
    <row r="234" spans="1:7" x14ac:dyDescent="0.2">
      <c r="A234" s="259" t="s">
        <v>125</v>
      </c>
      <c r="B234" s="261">
        <v>130.59</v>
      </c>
      <c r="C234" s="261">
        <v>152.58699999999999</v>
      </c>
      <c r="D234" s="261">
        <v>167</v>
      </c>
      <c r="E234" s="261">
        <v>192.97499999999999</v>
      </c>
      <c r="F234" s="261">
        <v>214.983</v>
      </c>
    </row>
    <row r="235" spans="1:7" x14ac:dyDescent="0.2">
      <c r="A235" s="260" t="s">
        <v>126</v>
      </c>
      <c r="B235" s="261" t="s">
        <v>18</v>
      </c>
      <c r="C235" s="275">
        <v>0</v>
      </c>
      <c r="D235" s="275">
        <v>0</v>
      </c>
      <c r="E235" s="275">
        <v>0</v>
      </c>
      <c r="F235" s="275">
        <v>0</v>
      </c>
    </row>
    <row r="236" spans="1:7" s="184" customFormat="1" x14ac:dyDescent="0.2">
      <c r="A236" s="277" t="s">
        <v>127</v>
      </c>
      <c r="B236" s="245" t="s">
        <v>18</v>
      </c>
      <c r="C236" s="245" t="s">
        <v>18</v>
      </c>
      <c r="D236" s="245">
        <v>17</v>
      </c>
      <c r="E236" s="245">
        <v>9.9039999999999999</v>
      </c>
      <c r="F236" s="245">
        <v>0</v>
      </c>
      <c r="G236" s="178"/>
    </row>
    <row r="237" spans="1:7" ht="39" customHeight="1" x14ac:dyDescent="0.2">
      <c r="A237" s="1233" t="s">
        <v>1437</v>
      </c>
      <c r="B237" s="1234"/>
      <c r="C237" s="1234"/>
      <c r="D237" s="1234"/>
      <c r="E237" s="1234"/>
      <c r="F237" s="1234"/>
    </row>
    <row r="238" spans="1:7" ht="12.75" customHeight="1" x14ac:dyDescent="0.2">
      <c r="A238" s="180"/>
      <c r="B238" s="201"/>
      <c r="C238" s="201"/>
      <c r="D238" s="201"/>
      <c r="E238" s="201"/>
      <c r="F238" s="201"/>
    </row>
    <row r="239" spans="1:7" ht="12.75" customHeight="1" x14ac:dyDescent="0.2">
      <c r="A239" s="180"/>
      <c r="B239" s="201"/>
      <c r="C239" s="201"/>
      <c r="D239" s="201"/>
      <c r="E239" s="201"/>
      <c r="F239" s="201"/>
    </row>
    <row r="240" spans="1:7" ht="12.75" customHeight="1" x14ac:dyDescent="0.2">
      <c r="A240" s="180"/>
      <c r="B240" s="201"/>
      <c r="C240" s="201"/>
      <c r="D240" s="201"/>
      <c r="E240" s="201"/>
      <c r="F240" s="201"/>
    </row>
    <row r="241" spans="1:7" ht="12.75" customHeight="1" x14ac:dyDescent="0.2">
      <c r="A241" s="193"/>
      <c r="B241" s="182"/>
      <c r="C241" s="182"/>
      <c r="D241" s="182"/>
      <c r="E241" s="182"/>
      <c r="F241" s="182"/>
    </row>
    <row r="242" spans="1:7" ht="12.75" customHeight="1" x14ac:dyDescent="0.2">
      <c r="A242" s="1230" t="s">
        <v>133</v>
      </c>
      <c r="B242" s="1230"/>
      <c r="C242" s="1230"/>
      <c r="D242" s="1230"/>
      <c r="E242" s="1230"/>
      <c r="F242" s="1230"/>
    </row>
    <row r="243" spans="1:7" ht="15" x14ac:dyDescent="0.25">
      <c r="A243" s="1231" t="s">
        <v>710</v>
      </c>
      <c r="B243" s="1231"/>
      <c r="C243" s="1231"/>
      <c r="D243" s="1231"/>
      <c r="E243" s="1231"/>
      <c r="F243" s="1231"/>
    </row>
    <row r="244" spans="1:7" x14ac:dyDescent="0.2">
      <c r="A244" s="1232" t="s">
        <v>327</v>
      </c>
      <c r="B244" s="1232"/>
      <c r="C244" s="1232"/>
      <c r="D244" s="1232"/>
      <c r="E244" s="1232"/>
      <c r="F244" s="1232"/>
    </row>
    <row r="245" spans="1:7" x14ac:dyDescent="0.2">
      <c r="A245" s="785"/>
      <c r="B245" s="397"/>
      <c r="C245" s="397"/>
      <c r="D245" s="397"/>
      <c r="E245" s="397"/>
      <c r="F245" s="397"/>
    </row>
    <row r="246" spans="1:7" x14ac:dyDescent="0.2">
      <c r="A246" s="264"/>
      <c r="B246" s="187">
        <v>40909</v>
      </c>
      <c r="C246" s="187">
        <v>41275</v>
      </c>
      <c r="D246" s="187">
        <v>41640</v>
      </c>
      <c r="E246" s="187">
        <v>42005</v>
      </c>
      <c r="F246" s="187">
        <v>42370</v>
      </c>
    </row>
    <row r="247" spans="1:7" x14ac:dyDescent="0.2">
      <c r="A247" s="206" t="s">
        <v>103</v>
      </c>
      <c r="B247" s="190"/>
      <c r="C247" s="190"/>
      <c r="D247" s="190"/>
      <c r="E247" s="190"/>
      <c r="F247" s="190"/>
    </row>
    <row r="248" spans="1:7" ht="14.25" x14ac:dyDescent="0.2">
      <c r="A248" s="180" t="s">
        <v>104</v>
      </c>
      <c r="B248" s="190">
        <v>5437.8832139999995</v>
      </c>
      <c r="C248" s="190">
        <v>17187.136585</v>
      </c>
      <c r="D248" s="190">
        <v>17373.992032000002</v>
      </c>
      <c r="E248" s="190">
        <v>18800.39602</v>
      </c>
      <c r="F248" s="190">
        <v>19128.47624</v>
      </c>
    </row>
    <row r="249" spans="1:7" x14ac:dyDescent="0.2">
      <c r="A249" s="255" t="s">
        <v>105</v>
      </c>
      <c r="B249" s="218">
        <v>155.03610399999999</v>
      </c>
      <c r="C249" s="218">
        <v>145.766075</v>
      </c>
      <c r="D249" s="218">
        <v>134.62070399999999</v>
      </c>
      <c r="E249" s="218">
        <v>362.38103799999999</v>
      </c>
      <c r="F249" s="218">
        <v>364.76871000000006</v>
      </c>
    </row>
    <row r="250" spans="1:7" x14ac:dyDescent="0.2">
      <c r="A250" s="255" t="s">
        <v>106</v>
      </c>
      <c r="B250" s="218">
        <v>5282.8471100000006</v>
      </c>
      <c r="C250" s="218">
        <v>17041.370510000001</v>
      </c>
      <c r="D250" s="218">
        <v>17239.371328000001</v>
      </c>
      <c r="E250" s="218">
        <v>18438.01498</v>
      </c>
      <c r="F250" s="218">
        <v>18763.024530000002</v>
      </c>
    </row>
    <row r="251" spans="1:7" x14ac:dyDescent="0.2">
      <c r="A251" s="180" t="s">
        <v>107</v>
      </c>
      <c r="B251" s="190">
        <v>290.40802399999995</v>
      </c>
      <c r="C251" s="190">
        <v>277.94604399999997</v>
      </c>
      <c r="D251" s="190">
        <v>218.72976399999999</v>
      </c>
      <c r="E251" s="190">
        <v>240.46313599999999</v>
      </c>
      <c r="F251" s="190">
        <v>227.04614900000001</v>
      </c>
    </row>
    <row r="252" spans="1:7" x14ac:dyDescent="0.2">
      <c r="A252" s="180" t="s">
        <v>108</v>
      </c>
      <c r="B252" s="190">
        <v>98.754433000000006</v>
      </c>
      <c r="C252" s="190">
        <v>103.09578200000001</v>
      </c>
      <c r="D252" s="190">
        <v>109.502572</v>
      </c>
      <c r="E252" s="190">
        <v>117.824561</v>
      </c>
      <c r="F252" s="190">
        <v>126.98653400000001</v>
      </c>
    </row>
    <row r="253" spans="1:7" x14ac:dyDescent="0.2">
      <c r="A253" s="255" t="s">
        <v>109</v>
      </c>
      <c r="B253" s="218">
        <v>87.486656000000011</v>
      </c>
      <c r="C253" s="218">
        <v>91.759067000000002</v>
      </c>
      <c r="D253" s="218">
        <v>97.398437000000001</v>
      </c>
      <c r="E253" s="218">
        <v>104.41708</v>
      </c>
      <c r="F253" s="218">
        <v>112.54153599999999</v>
      </c>
    </row>
    <row r="254" spans="1:7" s="184" customFormat="1" ht="25.5" customHeight="1" x14ac:dyDescent="0.2">
      <c r="A254" s="208" t="s">
        <v>1436</v>
      </c>
      <c r="B254" s="218">
        <v>11.267776</v>
      </c>
      <c r="C254" s="218">
        <v>11.336715</v>
      </c>
      <c r="D254" s="218">
        <v>12.104135000000001</v>
      </c>
      <c r="E254" s="218">
        <v>13.407481000000001</v>
      </c>
      <c r="F254" s="218">
        <v>14.444998</v>
      </c>
      <c r="G254" s="178"/>
    </row>
    <row r="255" spans="1:7" ht="25.5" hidden="1" x14ac:dyDescent="0.2">
      <c r="A255" s="392" t="s">
        <v>110</v>
      </c>
      <c r="B255" s="218" t="s">
        <v>18</v>
      </c>
      <c r="C255" s="218" t="s">
        <v>18</v>
      </c>
      <c r="D255" s="218" t="s">
        <v>18</v>
      </c>
      <c r="E255" s="218" t="s">
        <v>18</v>
      </c>
      <c r="F255" s="218" t="s">
        <v>18</v>
      </c>
    </row>
    <row r="256" spans="1:7" x14ac:dyDescent="0.2">
      <c r="A256" s="180" t="s">
        <v>112</v>
      </c>
      <c r="B256" s="190">
        <v>0.34288299999999999</v>
      </c>
      <c r="C256" s="190">
        <v>0.27446499999999996</v>
      </c>
      <c r="D256" s="190">
        <v>0.16527500000000001</v>
      </c>
      <c r="E256" s="190">
        <v>2.0347000000000001E-2</v>
      </c>
      <c r="F256" s="190">
        <v>1.4756999999999999E-2</v>
      </c>
    </row>
    <row r="257" spans="1:7" x14ac:dyDescent="0.2">
      <c r="A257" s="255" t="s">
        <v>113</v>
      </c>
      <c r="B257" s="218">
        <v>0.34318300000000002</v>
      </c>
      <c r="C257" s="218">
        <v>0.27446499999999996</v>
      </c>
      <c r="D257" s="218">
        <v>0.16527500000000001</v>
      </c>
      <c r="E257" s="218">
        <v>2.0347000000000001E-2</v>
      </c>
      <c r="F257" s="218">
        <v>1.4756999999999999E-2</v>
      </c>
    </row>
    <row r="258" spans="1:7" x14ac:dyDescent="0.2">
      <c r="A258" s="255" t="s">
        <v>114</v>
      </c>
      <c r="B258" s="218" t="s">
        <v>18</v>
      </c>
      <c r="C258" s="218" t="s">
        <v>18</v>
      </c>
      <c r="D258" s="218" t="s">
        <v>18</v>
      </c>
      <c r="E258" s="218" t="s">
        <v>18</v>
      </c>
      <c r="F258" s="218" t="s">
        <v>18</v>
      </c>
    </row>
    <row r="259" spans="1:7" x14ac:dyDescent="0.2">
      <c r="A259" s="180" t="s">
        <v>115</v>
      </c>
      <c r="B259" s="190" t="s">
        <v>18</v>
      </c>
      <c r="C259" s="190">
        <v>1.632355</v>
      </c>
      <c r="D259" s="190">
        <v>1.900744</v>
      </c>
      <c r="E259" s="190">
        <v>1.9910640000000002</v>
      </c>
      <c r="F259" s="190">
        <v>1.781666</v>
      </c>
    </row>
    <row r="260" spans="1:7" x14ac:dyDescent="0.2">
      <c r="A260" s="180" t="s">
        <v>321</v>
      </c>
      <c r="B260" s="190" t="s">
        <v>18</v>
      </c>
      <c r="C260" s="217">
        <v>0</v>
      </c>
      <c r="D260" s="190">
        <v>6.9999999999999999E-6</v>
      </c>
      <c r="E260" s="190">
        <v>1.9999999999999999E-6</v>
      </c>
      <c r="F260" s="190">
        <v>6.0000000000000002E-6</v>
      </c>
    </row>
    <row r="261" spans="1:7" x14ac:dyDescent="0.2">
      <c r="A261" s="180"/>
      <c r="B261" s="190"/>
      <c r="C261" s="190"/>
      <c r="D261" s="190"/>
      <c r="E261" s="190"/>
      <c r="F261" s="190"/>
    </row>
    <row r="262" spans="1:7" ht="25.5" x14ac:dyDescent="0.2">
      <c r="A262" s="476" t="s">
        <v>536</v>
      </c>
      <c r="B262" s="190">
        <v>5827.3885499999997</v>
      </c>
      <c r="C262" s="190">
        <v>17570.085200000001</v>
      </c>
      <c r="D262" s="190">
        <v>17704.290300000001</v>
      </c>
      <c r="E262" s="190">
        <v>19160.69513</v>
      </c>
      <c r="F262" s="190">
        <v>19484.305350000002</v>
      </c>
    </row>
    <row r="263" spans="1:7" x14ac:dyDescent="0.2">
      <c r="A263" s="248" t="s">
        <v>118</v>
      </c>
      <c r="B263" s="218">
        <v>497.55799999999999</v>
      </c>
      <c r="C263" s="218">
        <v>620.95000000000005</v>
      </c>
      <c r="D263" s="218">
        <v>1273.6553040000001</v>
      </c>
      <c r="E263" s="218">
        <v>2242.4103130000003</v>
      </c>
      <c r="F263" s="218">
        <v>2235.0020030000001</v>
      </c>
    </row>
    <row r="264" spans="1:7" x14ac:dyDescent="0.2">
      <c r="A264" s="476"/>
      <c r="B264" s="190"/>
      <c r="C264" s="190"/>
      <c r="D264" s="190"/>
      <c r="E264" s="190"/>
      <c r="F264" s="190"/>
    </row>
    <row r="265" spans="1:7" x14ac:dyDescent="0.2">
      <c r="A265" s="257" t="s">
        <v>16</v>
      </c>
      <c r="B265" s="190"/>
      <c r="C265" s="190"/>
      <c r="D265" s="190"/>
      <c r="E265" s="190"/>
      <c r="F265" s="190"/>
    </row>
    <row r="266" spans="1:7" x14ac:dyDescent="0.2">
      <c r="A266" s="476" t="s">
        <v>119</v>
      </c>
      <c r="B266" s="190">
        <v>352.672573</v>
      </c>
      <c r="C266" s="190">
        <v>1569.22109</v>
      </c>
      <c r="D266" s="190">
        <v>3356.6465029999999</v>
      </c>
      <c r="E266" s="190">
        <v>2098.6701239999998</v>
      </c>
      <c r="F266" s="190">
        <v>2375.4711130000001</v>
      </c>
    </row>
    <row r="267" spans="1:7" x14ac:dyDescent="0.2">
      <c r="A267" s="193"/>
      <c r="B267" s="190"/>
      <c r="C267" s="190"/>
      <c r="D267" s="190"/>
      <c r="E267" s="190"/>
      <c r="F267" s="190"/>
    </row>
    <row r="268" spans="1:7" x14ac:dyDescent="0.2">
      <c r="A268" s="185" t="s">
        <v>120</v>
      </c>
      <c r="B268" s="190"/>
      <c r="C268" s="190"/>
      <c r="D268" s="190"/>
      <c r="E268" s="190"/>
      <c r="F268" s="190"/>
    </row>
    <row r="269" spans="1:7" s="184" customFormat="1" ht="12.75" customHeight="1" x14ac:dyDescent="0.2">
      <c r="A269" s="188" t="s">
        <v>121</v>
      </c>
      <c r="B269" s="190"/>
      <c r="C269" s="190"/>
      <c r="D269" s="190"/>
      <c r="E269" s="190"/>
      <c r="F269" s="190"/>
      <c r="G269" s="178"/>
    </row>
    <row r="270" spans="1:7" s="184" customFormat="1" x14ac:dyDescent="0.2">
      <c r="A270" s="240" t="s">
        <v>129</v>
      </c>
      <c r="B270" s="190">
        <v>69.383854000000014</v>
      </c>
      <c r="C270" s="190">
        <v>67.676432000000005</v>
      </c>
      <c r="D270" s="190">
        <v>71.656642000000005</v>
      </c>
      <c r="E270" s="190">
        <v>71.367861999999988</v>
      </c>
      <c r="F270" s="190">
        <v>61.157519999999998</v>
      </c>
      <c r="G270" s="178"/>
    </row>
    <row r="271" spans="1:7" s="184" customFormat="1" x14ac:dyDescent="0.2">
      <c r="A271" s="795" t="s">
        <v>123</v>
      </c>
      <c r="B271" s="218">
        <v>52.519916000000002</v>
      </c>
      <c r="C271" s="218">
        <v>50.263247999999997</v>
      </c>
      <c r="D271" s="218">
        <v>48.849540999999995</v>
      </c>
      <c r="E271" s="218">
        <v>48.340802000000004</v>
      </c>
      <c r="F271" s="218">
        <v>45.559487000000004</v>
      </c>
      <c r="G271" s="178"/>
    </row>
    <row r="272" spans="1:7" s="184" customFormat="1" x14ac:dyDescent="0.2">
      <c r="A272" s="795" t="s">
        <v>124</v>
      </c>
      <c r="B272" s="218">
        <v>16.863937999999997</v>
      </c>
      <c r="C272" s="218">
        <v>17.413184000000001</v>
      </c>
      <c r="D272" s="218">
        <v>22.807100999999999</v>
      </c>
      <c r="E272" s="218">
        <v>23.027060000000002</v>
      </c>
      <c r="F272" s="218">
        <v>15.598032999999999</v>
      </c>
      <c r="G272" s="178"/>
    </row>
    <row r="273" spans="1:7" s="184" customFormat="1" x14ac:dyDescent="0.2">
      <c r="A273" s="259" t="s">
        <v>125</v>
      </c>
      <c r="B273" s="190">
        <v>91.971276000000003</v>
      </c>
      <c r="C273" s="190">
        <v>92.496569000000008</v>
      </c>
      <c r="D273" s="190">
        <v>96.975535999999991</v>
      </c>
      <c r="E273" s="190">
        <v>102.33001300000001</v>
      </c>
      <c r="F273" s="190">
        <v>107.71770699999999</v>
      </c>
      <c r="G273" s="178"/>
    </row>
    <row r="274" spans="1:7" s="184" customFormat="1" x14ac:dyDescent="0.2">
      <c r="A274" s="260" t="s">
        <v>126</v>
      </c>
      <c r="B274" s="261">
        <v>0.36538799999999999</v>
      </c>
      <c r="C274" s="261">
        <v>0.30016100000000001</v>
      </c>
      <c r="D274" s="261">
        <v>0.209368</v>
      </c>
      <c r="E274" s="261">
        <v>4.7780999999999997E-2</v>
      </c>
      <c r="F274" s="261">
        <v>1.6544E-2</v>
      </c>
      <c r="G274" s="178"/>
    </row>
    <row r="275" spans="1:7" s="184" customFormat="1" x14ac:dyDescent="0.2">
      <c r="A275" s="240" t="s">
        <v>127</v>
      </c>
      <c r="B275" s="190" t="s">
        <v>18</v>
      </c>
      <c r="C275" s="190">
        <v>2.9500000000000001E-4</v>
      </c>
      <c r="D275" s="190">
        <v>1.9500000000000002E-4</v>
      </c>
      <c r="E275" s="190">
        <v>2.4000000000000001E-5</v>
      </c>
      <c r="F275" s="190">
        <v>2.4000000000000001E-5</v>
      </c>
      <c r="G275" s="178"/>
    </row>
    <row r="276" spans="1:7" x14ac:dyDescent="0.2">
      <c r="A276" s="180" t="s">
        <v>128</v>
      </c>
      <c r="B276" s="190"/>
      <c r="C276" s="190"/>
      <c r="D276" s="190"/>
      <c r="E276" s="190"/>
      <c r="F276" s="190"/>
    </row>
    <row r="277" spans="1:7" x14ac:dyDescent="0.2">
      <c r="A277" s="240" t="s">
        <v>129</v>
      </c>
      <c r="B277" s="190">
        <v>66.063937999999993</v>
      </c>
      <c r="C277" s="190">
        <v>64.485214999999997</v>
      </c>
      <c r="D277" s="190">
        <v>69.827905000000001</v>
      </c>
      <c r="E277" s="190">
        <v>68.810715000000002</v>
      </c>
      <c r="F277" s="190">
        <v>60.622548999999999</v>
      </c>
    </row>
    <row r="278" spans="1:7" x14ac:dyDescent="0.2">
      <c r="A278" s="258" t="s">
        <v>123</v>
      </c>
      <c r="B278" s="218">
        <v>49.2</v>
      </c>
      <c r="C278" s="218">
        <v>47.072031000000003</v>
      </c>
      <c r="D278" s="218">
        <v>47.020803999999998</v>
      </c>
      <c r="E278" s="218">
        <v>45.783655000000003</v>
      </c>
      <c r="F278" s="218">
        <v>45.024516000000006</v>
      </c>
    </row>
    <row r="279" spans="1:7" x14ac:dyDescent="0.2">
      <c r="A279" s="258" t="s">
        <v>124</v>
      </c>
      <c r="B279" s="218">
        <v>16.863937999999997</v>
      </c>
      <c r="C279" s="218">
        <v>17.413184000000001</v>
      </c>
      <c r="D279" s="218">
        <v>22.807100999999999</v>
      </c>
      <c r="E279" s="218">
        <v>23.027060000000002</v>
      </c>
      <c r="F279" s="218">
        <v>15.598032999999999</v>
      </c>
    </row>
    <row r="280" spans="1:7" x14ac:dyDescent="0.2">
      <c r="A280" s="259" t="s">
        <v>125</v>
      </c>
      <c r="B280" s="190">
        <v>88.885820999999993</v>
      </c>
      <c r="C280" s="190">
        <v>92.496569000000008</v>
      </c>
      <c r="D280" s="190">
        <v>96.975535999999991</v>
      </c>
      <c r="E280" s="190">
        <v>102.20297100000001</v>
      </c>
      <c r="F280" s="190">
        <v>107.469852</v>
      </c>
    </row>
    <row r="281" spans="1:7" x14ac:dyDescent="0.2">
      <c r="A281" s="260" t="s">
        <v>126</v>
      </c>
      <c r="B281" s="261">
        <v>0.36538799999999999</v>
      </c>
      <c r="C281" s="261">
        <v>0.30016100000000001</v>
      </c>
      <c r="D281" s="261">
        <v>0.209368</v>
      </c>
      <c r="E281" s="261">
        <v>4.7780999999999997E-2</v>
      </c>
      <c r="F281" s="261">
        <v>1.6544E-2</v>
      </c>
    </row>
    <row r="282" spans="1:7" s="184" customFormat="1" x14ac:dyDescent="0.2">
      <c r="A282" s="240" t="s">
        <v>127</v>
      </c>
      <c r="B282" s="261" t="s">
        <v>18</v>
      </c>
      <c r="C282" s="261">
        <v>0.29491500000000004</v>
      </c>
      <c r="D282" s="261">
        <v>0.19542599999999999</v>
      </c>
      <c r="E282" s="261">
        <v>2.0348999999999999E-2</v>
      </c>
      <c r="F282" s="261">
        <v>1.4682000000000001E-2</v>
      </c>
      <c r="G282" s="178"/>
    </row>
    <row r="283" spans="1:7" x14ac:dyDescent="0.2">
      <c r="A283" s="180" t="s">
        <v>130</v>
      </c>
      <c r="B283" s="190"/>
      <c r="C283" s="190"/>
      <c r="D283" s="190"/>
      <c r="E283" s="190"/>
      <c r="F283" s="190"/>
    </row>
    <row r="284" spans="1:7" x14ac:dyDescent="0.2">
      <c r="A284" s="240" t="s">
        <v>129</v>
      </c>
      <c r="B284" s="190">
        <v>3.3199160000000001</v>
      </c>
      <c r="C284" s="190">
        <v>3.191217</v>
      </c>
      <c r="D284" s="190">
        <v>1.8287370000000001</v>
      </c>
      <c r="E284" s="190">
        <v>2.5571470000000001</v>
      </c>
      <c r="F284" s="190">
        <v>0.53497099999999997</v>
      </c>
    </row>
    <row r="285" spans="1:7" s="184" customFormat="1" x14ac:dyDescent="0.2">
      <c r="A285" s="258" t="s">
        <v>123</v>
      </c>
      <c r="B285" s="262">
        <v>3.3199160000000001</v>
      </c>
      <c r="C285" s="262">
        <v>3.191217</v>
      </c>
      <c r="D285" s="262">
        <v>1.8287370000000001</v>
      </c>
      <c r="E285" s="262">
        <v>2.5571470000000001</v>
      </c>
      <c r="F285" s="262">
        <v>0.53497099999999997</v>
      </c>
      <c r="G285" s="178"/>
    </row>
    <row r="286" spans="1:7" s="184" customFormat="1" x14ac:dyDescent="0.2">
      <c r="A286" s="258" t="s">
        <v>124</v>
      </c>
      <c r="B286" s="218" t="s">
        <v>18</v>
      </c>
      <c r="C286" s="218" t="s">
        <v>18</v>
      </c>
      <c r="D286" s="218" t="s">
        <v>18</v>
      </c>
      <c r="E286" s="218" t="s">
        <v>18</v>
      </c>
      <c r="F286" s="251" t="s">
        <v>18</v>
      </c>
      <c r="G286" s="178"/>
    </row>
    <row r="287" spans="1:7" x14ac:dyDescent="0.2">
      <c r="A287" s="259" t="s">
        <v>125</v>
      </c>
      <c r="B287" s="190">
        <v>3.0854550000000001</v>
      </c>
      <c r="C287" s="190">
        <v>3.3616889999999997</v>
      </c>
      <c r="D287" s="190">
        <v>4.3976570000000006</v>
      </c>
      <c r="E287" s="190">
        <v>143.58190500000001</v>
      </c>
      <c r="F287" s="190">
        <v>136.25484500000002</v>
      </c>
    </row>
    <row r="288" spans="1:7" x14ac:dyDescent="0.2">
      <c r="A288" s="260" t="s">
        <v>126</v>
      </c>
      <c r="B288" s="190" t="s">
        <v>18</v>
      </c>
      <c r="C288" s="190">
        <v>0</v>
      </c>
      <c r="D288" s="190">
        <v>0</v>
      </c>
      <c r="E288" s="190">
        <v>0</v>
      </c>
      <c r="F288" s="190">
        <v>0</v>
      </c>
    </row>
    <row r="289" spans="1:7" s="184" customFormat="1" x14ac:dyDescent="0.2">
      <c r="A289" s="240" t="s">
        <v>127</v>
      </c>
      <c r="B289" s="261" t="s">
        <v>18</v>
      </c>
      <c r="C289" s="261" t="s">
        <v>18</v>
      </c>
      <c r="D289" s="261" t="s">
        <v>18</v>
      </c>
      <c r="E289" s="261">
        <v>23.737196000000001</v>
      </c>
      <c r="F289" s="261">
        <v>28.743534</v>
      </c>
      <c r="G289" s="178"/>
    </row>
    <row r="290" spans="1:7" x14ac:dyDescent="0.2">
      <c r="A290" s="180" t="s">
        <v>131</v>
      </c>
      <c r="B290" s="190"/>
      <c r="C290" s="190"/>
      <c r="D290" s="190"/>
      <c r="E290" s="190"/>
      <c r="F290" s="190"/>
    </row>
    <row r="291" spans="1:7" x14ac:dyDescent="0.2">
      <c r="A291" s="240" t="s">
        <v>129</v>
      </c>
      <c r="B291" s="190">
        <v>5.4443339999999996</v>
      </c>
      <c r="C291" s="190">
        <v>4.9114179999999994</v>
      </c>
      <c r="D291" s="190">
        <v>5.2781340000000005</v>
      </c>
      <c r="E291" s="190">
        <v>5.1396350000000002</v>
      </c>
      <c r="F291" s="190">
        <v>5.3847640000000006</v>
      </c>
    </row>
    <row r="292" spans="1:7" x14ac:dyDescent="0.2">
      <c r="A292" s="258" t="s">
        <v>123</v>
      </c>
      <c r="B292" s="262">
        <v>5.4443339999999996</v>
      </c>
      <c r="C292" s="262">
        <v>4.9114179999999994</v>
      </c>
      <c r="D292" s="262">
        <v>5.2781340000000005</v>
      </c>
      <c r="E292" s="262">
        <v>5.1396350000000002</v>
      </c>
      <c r="F292" s="262">
        <v>5.3847640000000006</v>
      </c>
    </row>
    <row r="293" spans="1:7" x14ac:dyDescent="0.2">
      <c r="A293" s="258" t="s">
        <v>124</v>
      </c>
      <c r="B293" s="218" t="s">
        <v>18</v>
      </c>
      <c r="C293" s="218" t="s">
        <v>18</v>
      </c>
      <c r="D293" s="218" t="s">
        <v>18</v>
      </c>
      <c r="E293" s="218" t="s">
        <v>18</v>
      </c>
      <c r="F293" s="218" t="s">
        <v>18</v>
      </c>
    </row>
    <row r="294" spans="1:7" x14ac:dyDescent="0.2">
      <c r="A294" s="259" t="s">
        <v>125</v>
      </c>
      <c r="B294" s="190">
        <v>9.8686119999999988</v>
      </c>
      <c r="C294" s="190">
        <v>10.597668000000001</v>
      </c>
      <c r="D294" s="190">
        <v>9.106736999999999</v>
      </c>
      <c r="E294" s="190">
        <v>10.320485000000001</v>
      </c>
      <c r="F294" s="261">
        <v>12.490054000000001</v>
      </c>
    </row>
    <row r="295" spans="1:7" x14ac:dyDescent="0.2">
      <c r="A295" s="260" t="s">
        <v>126</v>
      </c>
      <c r="B295" s="261" t="s">
        <v>18</v>
      </c>
      <c r="C295" s="275">
        <v>0</v>
      </c>
      <c r="D295" s="275">
        <v>0</v>
      </c>
      <c r="E295" s="275">
        <v>0</v>
      </c>
      <c r="F295" s="275">
        <v>0</v>
      </c>
    </row>
    <row r="296" spans="1:7" s="184" customFormat="1" x14ac:dyDescent="0.2">
      <c r="A296" s="277" t="s">
        <v>127</v>
      </c>
      <c r="B296" s="245" t="s">
        <v>18</v>
      </c>
      <c r="C296" s="245" t="s">
        <v>18</v>
      </c>
      <c r="D296" s="245" t="s">
        <v>18</v>
      </c>
      <c r="E296" s="245">
        <v>0.7676090000000001</v>
      </c>
      <c r="F296" s="278">
        <v>0</v>
      </c>
      <c r="G296" s="178"/>
    </row>
    <row r="297" spans="1:7" ht="39.75" customHeight="1" x14ac:dyDescent="0.2">
      <c r="A297" s="1233" t="s">
        <v>1438</v>
      </c>
      <c r="B297" s="1234"/>
      <c r="C297" s="1234"/>
      <c r="D297" s="1234"/>
      <c r="E297" s="1234"/>
      <c r="F297" s="1234"/>
    </row>
    <row r="298" spans="1:7" s="184" customFormat="1" ht="12.75" customHeight="1" x14ac:dyDescent="0.2">
      <c r="A298" s="260"/>
      <c r="B298" s="201"/>
      <c r="C298" s="201"/>
      <c r="D298" s="201"/>
      <c r="E298" s="201"/>
      <c r="F298" s="201"/>
      <c r="G298" s="178"/>
    </row>
    <row r="299" spans="1:7" s="184" customFormat="1" ht="12.75" customHeight="1" x14ac:dyDescent="0.2">
      <c r="A299" s="260"/>
      <c r="B299" s="201"/>
      <c r="C299" s="201"/>
      <c r="D299" s="201"/>
      <c r="E299" s="201"/>
      <c r="F299" s="201"/>
      <c r="G299" s="178"/>
    </row>
    <row r="300" spans="1:7" s="184" customFormat="1" ht="12.75" customHeight="1" x14ac:dyDescent="0.2">
      <c r="A300" s="260"/>
      <c r="B300" s="201"/>
      <c r="C300" s="201"/>
      <c r="D300" s="201"/>
      <c r="E300" s="201"/>
      <c r="F300" s="201"/>
      <c r="G300" s="178"/>
    </row>
    <row r="301" spans="1:7" s="184" customFormat="1" ht="12.75" customHeight="1" x14ac:dyDescent="0.2">
      <c r="A301" s="181"/>
      <c r="B301" s="182"/>
      <c r="C301" s="182"/>
      <c r="D301" s="182"/>
      <c r="E301" s="182"/>
      <c r="F301" s="182"/>
      <c r="G301" s="178"/>
    </row>
    <row r="302" spans="1:7" x14ac:dyDescent="0.2">
      <c r="A302" s="1116" t="s">
        <v>137</v>
      </c>
      <c r="B302" s="1116"/>
      <c r="C302" s="1116"/>
      <c r="D302" s="1116"/>
      <c r="E302" s="1116"/>
      <c r="F302" s="1116"/>
    </row>
    <row r="303" spans="1:7" s="607" customFormat="1" ht="15" x14ac:dyDescent="0.25">
      <c r="A303" s="1115" t="s">
        <v>138</v>
      </c>
      <c r="B303" s="1115"/>
      <c r="C303" s="1115"/>
      <c r="D303" s="1115"/>
      <c r="E303" s="1115"/>
      <c r="F303" s="1115"/>
      <c r="G303" s="178"/>
    </row>
    <row r="304" spans="1:7" x14ac:dyDescent="0.2">
      <c r="A304" s="231" t="s">
        <v>54</v>
      </c>
      <c r="B304" s="241"/>
      <c r="C304" s="182"/>
      <c r="D304" s="182"/>
      <c r="E304" s="182"/>
      <c r="F304" s="182"/>
    </row>
    <row r="306" spans="1:7" x14ac:dyDescent="0.2">
      <c r="A306" s="264"/>
      <c r="B306" s="187">
        <v>40909</v>
      </c>
      <c r="C306" s="187">
        <v>41275</v>
      </c>
      <c r="D306" s="187">
        <v>41640</v>
      </c>
      <c r="E306" s="187">
        <v>42005</v>
      </c>
      <c r="F306" s="187">
        <v>42370</v>
      </c>
    </row>
    <row r="307" spans="1:7" s="608" customFormat="1" ht="12.75" customHeight="1" x14ac:dyDescent="0.2">
      <c r="A307" s="185" t="s">
        <v>332</v>
      </c>
      <c r="B307" s="201"/>
      <c r="C307" s="201"/>
      <c r="D307" s="201"/>
      <c r="E307" s="201"/>
      <c r="F307" s="201"/>
      <c r="G307" s="178"/>
    </row>
    <row r="308" spans="1:7" s="608" customFormat="1" ht="12.75" customHeight="1" x14ac:dyDescent="0.2">
      <c r="A308" s="188"/>
      <c r="B308" s="201"/>
      <c r="C308" s="201"/>
      <c r="D308" s="201"/>
      <c r="E308" s="201"/>
      <c r="F308" s="201"/>
      <c r="G308" s="178"/>
    </row>
    <row r="309" spans="1:7" x14ac:dyDescent="0.2">
      <c r="A309" s="183" t="s">
        <v>1439</v>
      </c>
      <c r="B309" s="217"/>
      <c r="C309" s="217"/>
      <c r="D309" s="217"/>
      <c r="E309" s="217"/>
      <c r="F309" s="217"/>
    </row>
    <row r="310" spans="1:7" x14ac:dyDescent="0.2">
      <c r="A310" s="243" t="s">
        <v>148</v>
      </c>
      <c r="B310" s="217">
        <v>107</v>
      </c>
      <c r="C310" s="217">
        <v>112</v>
      </c>
      <c r="D310" s="217">
        <v>111</v>
      </c>
      <c r="E310" s="217">
        <v>105</v>
      </c>
      <c r="F310" s="217">
        <v>105</v>
      </c>
    </row>
    <row r="311" spans="1:7" x14ac:dyDescent="0.2">
      <c r="A311" s="240" t="s">
        <v>140</v>
      </c>
      <c r="B311" s="217">
        <v>61</v>
      </c>
      <c r="C311" s="217">
        <v>66</v>
      </c>
      <c r="D311" s="217">
        <v>66</v>
      </c>
      <c r="E311" s="217">
        <v>63</v>
      </c>
      <c r="F311" s="217">
        <v>66</v>
      </c>
    </row>
    <row r="312" spans="1:7" x14ac:dyDescent="0.2">
      <c r="A312" s="265" t="s">
        <v>62</v>
      </c>
      <c r="B312" s="217">
        <v>55</v>
      </c>
      <c r="C312" s="217">
        <v>59</v>
      </c>
      <c r="D312" s="217">
        <v>59</v>
      </c>
      <c r="E312" s="217">
        <v>55</v>
      </c>
      <c r="F312" s="217">
        <v>58</v>
      </c>
    </row>
    <row r="313" spans="1:7" x14ac:dyDescent="0.2">
      <c r="A313" s="265" t="s">
        <v>55</v>
      </c>
      <c r="B313" s="217">
        <v>1</v>
      </c>
      <c r="C313" s="217">
        <v>1</v>
      </c>
      <c r="D313" s="217">
        <v>1</v>
      </c>
      <c r="E313" s="217">
        <v>1</v>
      </c>
      <c r="F313" s="217">
        <v>1</v>
      </c>
    </row>
    <row r="314" spans="1:7" x14ac:dyDescent="0.2">
      <c r="A314" s="265" t="s">
        <v>141</v>
      </c>
      <c r="B314" s="217">
        <v>5</v>
      </c>
      <c r="C314" s="217">
        <v>6</v>
      </c>
      <c r="D314" s="217">
        <v>6</v>
      </c>
      <c r="E314" s="217">
        <v>6</v>
      </c>
      <c r="F314" s="217">
        <v>7</v>
      </c>
    </row>
    <row r="315" spans="1:7" s="627" customFormat="1" x14ac:dyDescent="0.2">
      <c r="A315" s="267" t="s">
        <v>142</v>
      </c>
      <c r="B315" s="251">
        <v>2</v>
      </c>
      <c r="C315" s="251">
        <v>2</v>
      </c>
      <c r="D315" s="251">
        <v>2</v>
      </c>
      <c r="E315" s="251">
        <v>2</v>
      </c>
      <c r="F315" s="251">
        <v>2</v>
      </c>
      <c r="G315" s="178"/>
    </row>
    <row r="316" spans="1:7" s="627" customFormat="1" ht="12.75" hidden="1" customHeight="1" x14ac:dyDescent="0.2">
      <c r="A316" s="266" t="s">
        <v>143</v>
      </c>
      <c r="B316" s="251" t="s">
        <v>19</v>
      </c>
      <c r="C316" s="251" t="s">
        <v>19</v>
      </c>
      <c r="D316" s="251" t="s">
        <v>19</v>
      </c>
      <c r="E316" s="251" t="s">
        <v>19</v>
      </c>
      <c r="F316" s="251" t="s">
        <v>19</v>
      </c>
      <c r="G316" s="178"/>
    </row>
    <row r="317" spans="1:7" s="627" customFormat="1" x14ac:dyDescent="0.2">
      <c r="A317" s="267" t="s">
        <v>144</v>
      </c>
      <c r="B317" s="251">
        <v>3</v>
      </c>
      <c r="C317" s="251">
        <v>4</v>
      </c>
      <c r="D317" s="251">
        <v>4</v>
      </c>
      <c r="E317" s="251">
        <v>5</v>
      </c>
      <c r="F317" s="251">
        <v>5</v>
      </c>
      <c r="G317" s="178"/>
    </row>
    <row r="318" spans="1:7" s="627" customFormat="1" x14ac:dyDescent="0.2">
      <c r="A318" s="267" t="s">
        <v>145</v>
      </c>
      <c r="B318" s="251">
        <v>0</v>
      </c>
      <c r="C318" s="251">
        <v>0</v>
      </c>
      <c r="D318" s="251">
        <v>0</v>
      </c>
      <c r="E318" s="251">
        <v>0</v>
      </c>
      <c r="F318" s="251">
        <v>0</v>
      </c>
      <c r="G318" s="178"/>
    </row>
    <row r="319" spans="1:7" s="627" customFormat="1" ht="12.75" hidden="1" customHeight="1" x14ac:dyDescent="0.2">
      <c r="A319" s="266" t="s">
        <v>14</v>
      </c>
      <c r="B319" s="251" t="s">
        <v>19</v>
      </c>
      <c r="C319" s="251" t="s">
        <v>19</v>
      </c>
      <c r="D319" s="251" t="s">
        <v>19</v>
      </c>
      <c r="E319" s="251" t="s">
        <v>19</v>
      </c>
      <c r="F319" s="251" t="s">
        <v>19</v>
      </c>
      <c r="G319" s="178"/>
    </row>
    <row r="320" spans="1:7" x14ac:dyDescent="0.2">
      <c r="A320" s="240" t="s">
        <v>146</v>
      </c>
      <c r="B320" s="217">
        <v>46</v>
      </c>
      <c r="C320" s="217">
        <v>46</v>
      </c>
      <c r="D320" s="217">
        <v>45</v>
      </c>
      <c r="E320" s="217">
        <v>42</v>
      </c>
      <c r="F320" s="217">
        <v>39</v>
      </c>
    </row>
    <row r="321" spans="1:7" x14ac:dyDescent="0.2">
      <c r="A321" s="243"/>
      <c r="B321" s="217"/>
      <c r="C321" s="217"/>
      <c r="D321" s="217"/>
      <c r="E321" s="217"/>
      <c r="F321" s="217"/>
    </row>
    <row r="322" spans="1:7" s="608" customFormat="1" ht="12.75" customHeight="1" x14ac:dyDescent="0.2">
      <c r="A322" s="185" t="s">
        <v>334</v>
      </c>
      <c r="B322" s="201"/>
      <c r="C322" s="201"/>
      <c r="D322" s="201"/>
      <c r="E322" s="201"/>
      <c r="F322" s="201"/>
      <c r="G322" s="178"/>
    </row>
    <row r="323" spans="1:7" s="608" customFormat="1" ht="12.75" customHeight="1" x14ac:dyDescent="0.2">
      <c r="A323" s="188"/>
      <c r="B323" s="201"/>
      <c r="C323" s="201"/>
      <c r="D323" s="201"/>
      <c r="E323" s="201"/>
      <c r="F323" s="201"/>
      <c r="G323" s="178"/>
    </row>
    <row r="324" spans="1:7" x14ac:dyDescent="0.2">
      <c r="A324" s="183" t="s">
        <v>1440</v>
      </c>
      <c r="B324" s="217"/>
      <c r="C324" s="217"/>
      <c r="D324" s="217"/>
      <c r="E324" s="217"/>
      <c r="F324" s="217"/>
    </row>
    <row r="325" spans="1:7" x14ac:dyDescent="0.2">
      <c r="A325" s="243" t="s">
        <v>148</v>
      </c>
      <c r="B325" s="217">
        <v>64</v>
      </c>
      <c r="C325" s="217">
        <v>123</v>
      </c>
      <c r="D325" s="217">
        <v>161</v>
      </c>
      <c r="E325" s="217">
        <v>162</v>
      </c>
      <c r="F325" s="217">
        <v>37</v>
      </c>
    </row>
    <row r="326" spans="1:7" x14ac:dyDescent="0.2">
      <c r="A326" s="240" t="s">
        <v>140</v>
      </c>
      <c r="B326" s="217">
        <v>61</v>
      </c>
      <c r="C326" s="217">
        <v>99</v>
      </c>
      <c r="D326" s="217">
        <v>66</v>
      </c>
      <c r="E326" s="217">
        <v>72</v>
      </c>
      <c r="F326" s="217">
        <v>27</v>
      </c>
    </row>
    <row r="327" spans="1:7" x14ac:dyDescent="0.2">
      <c r="A327" s="796" t="s">
        <v>62</v>
      </c>
      <c r="B327" s="275">
        <v>60</v>
      </c>
      <c r="C327" s="275">
        <v>98</v>
      </c>
      <c r="D327" s="275">
        <v>65</v>
      </c>
      <c r="E327" s="275">
        <v>71</v>
      </c>
      <c r="F327" s="275">
        <v>26</v>
      </c>
    </row>
    <row r="328" spans="1:7" x14ac:dyDescent="0.2">
      <c r="A328" s="796" t="s">
        <v>55</v>
      </c>
      <c r="B328" s="275">
        <v>1</v>
      </c>
      <c r="C328" s="275">
        <v>1</v>
      </c>
      <c r="D328" s="275">
        <v>1</v>
      </c>
      <c r="E328" s="275">
        <v>1</v>
      </c>
      <c r="F328" s="275">
        <v>1</v>
      </c>
    </row>
    <row r="329" spans="1:7" hidden="1" x14ac:dyDescent="0.2">
      <c r="A329" s="393" t="s">
        <v>141</v>
      </c>
      <c r="B329" s="217" t="s">
        <v>19</v>
      </c>
      <c r="C329" s="217" t="s">
        <v>19</v>
      </c>
      <c r="D329" s="217" t="s">
        <v>19</v>
      </c>
      <c r="E329" s="217" t="s">
        <v>19</v>
      </c>
      <c r="F329" s="217" t="s">
        <v>19</v>
      </c>
    </row>
    <row r="330" spans="1:7" hidden="1" x14ac:dyDescent="0.2">
      <c r="A330" s="266" t="s">
        <v>142</v>
      </c>
      <c r="B330" s="251" t="s">
        <v>19</v>
      </c>
      <c r="C330" s="251" t="s">
        <v>19</v>
      </c>
      <c r="D330" s="251" t="s">
        <v>19</v>
      </c>
      <c r="E330" s="251" t="s">
        <v>19</v>
      </c>
      <c r="F330" s="251" t="s">
        <v>19</v>
      </c>
    </row>
    <row r="331" spans="1:7" hidden="1" x14ac:dyDescent="0.2">
      <c r="A331" s="266" t="s">
        <v>143</v>
      </c>
      <c r="B331" s="251" t="s">
        <v>19</v>
      </c>
      <c r="C331" s="251" t="s">
        <v>19</v>
      </c>
      <c r="D331" s="251" t="s">
        <v>19</v>
      </c>
      <c r="E331" s="251" t="s">
        <v>19</v>
      </c>
      <c r="F331" s="251" t="s">
        <v>19</v>
      </c>
    </row>
    <row r="332" spans="1:7" hidden="1" x14ac:dyDescent="0.2">
      <c r="A332" s="266" t="s">
        <v>144</v>
      </c>
      <c r="B332" s="251" t="s">
        <v>19</v>
      </c>
      <c r="C332" s="251" t="s">
        <v>19</v>
      </c>
      <c r="D332" s="251" t="s">
        <v>19</v>
      </c>
      <c r="E332" s="251" t="s">
        <v>19</v>
      </c>
      <c r="F332" s="251" t="s">
        <v>19</v>
      </c>
    </row>
    <row r="333" spans="1:7" hidden="1" x14ac:dyDescent="0.2">
      <c r="A333" s="266" t="s">
        <v>145</v>
      </c>
      <c r="B333" s="251" t="s">
        <v>19</v>
      </c>
      <c r="C333" s="251" t="s">
        <v>19</v>
      </c>
      <c r="D333" s="251" t="s">
        <v>19</v>
      </c>
      <c r="E333" s="251" t="s">
        <v>19</v>
      </c>
      <c r="F333" s="251" t="s">
        <v>19</v>
      </c>
    </row>
    <row r="334" spans="1:7" hidden="1" x14ac:dyDescent="0.2">
      <c r="A334" s="266" t="s">
        <v>14</v>
      </c>
      <c r="B334" s="251" t="s">
        <v>19</v>
      </c>
      <c r="C334" s="251" t="s">
        <v>19</v>
      </c>
      <c r="D334" s="251" t="s">
        <v>19</v>
      </c>
      <c r="E334" s="251" t="s">
        <v>19</v>
      </c>
      <c r="F334" s="251" t="s">
        <v>19</v>
      </c>
    </row>
    <row r="335" spans="1:7" x14ac:dyDescent="0.2">
      <c r="A335" s="277" t="s">
        <v>146</v>
      </c>
      <c r="B335" s="278">
        <v>3</v>
      </c>
      <c r="C335" s="278">
        <v>24</v>
      </c>
      <c r="D335" s="278">
        <v>95</v>
      </c>
      <c r="E335" s="278">
        <v>90</v>
      </c>
      <c r="F335" s="278">
        <v>10</v>
      </c>
    </row>
    <row r="336" spans="1:7" ht="26.25" hidden="1" customHeight="1" x14ac:dyDescent="0.2">
      <c r="A336" s="1235"/>
      <c r="B336" s="1236"/>
      <c r="C336" s="1236"/>
      <c r="D336" s="1236"/>
      <c r="E336" s="1236"/>
      <c r="F336" s="1236"/>
    </row>
    <row r="337" spans="1:6" ht="12.75" customHeight="1" x14ac:dyDescent="0.2">
      <c r="A337" s="180"/>
      <c r="B337" s="201"/>
      <c r="C337" s="201"/>
      <c r="D337" s="201"/>
      <c r="E337" s="201"/>
      <c r="F337" s="201"/>
    </row>
    <row r="338" spans="1:6" ht="12.75" customHeight="1" x14ac:dyDescent="0.2">
      <c r="A338" s="254"/>
      <c r="B338" s="201"/>
      <c r="C338" s="201"/>
      <c r="D338" s="201"/>
      <c r="E338" s="201"/>
      <c r="F338" s="201"/>
    </row>
    <row r="339" spans="1:6" ht="12.75" customHeight="1" x14ac:dyDescent="0.2">
      <c r="A339" s="254"/>
      <c r="B339" s="201"/>
      <c r="C339" s="201"/>
      <c r="D339" s="201"/>
      <c r="E339" s="201"/>
      <c r="F339" s="201"/>
    </row>
    <row r="340" spans="1:6" ht="12.75" customHeight="1" x14ac:dyDescent="0.2">
      <c r="A340" s="193"/>
      <c r="B340" s="182"/>
      <c r="C340" s="182"/>
      <c r="D340" s="182"/>
      <c r="E340" s="182"/>
      <c r="F340" s="182"/>
    </row>
    <row r="341" spans="1:6" ht="12.75" customHeight="1" x14ac:dyDescent="0.2">
      <c r="A341" s="1230" t="s">
        <v>150</v>
      </c>
      <c r="B341" s="1230"/>
      <c r="C341" s="1230"/>
      <c r="D341" s="1230"/>
      <c r="E341" s="1230"/>
      <c r="F341" s="1230"/>
    </row>
    <row r="342" spans="1:6" ht="15" x14ac:dyDescent="0.25">
      <c r="A342" s="1231" t="s">
        <v>151</v>
      </c>
      <c r="B342" s="1231"/>
      <c r="C342" s="1231"/>
      <c r="D342" s="1231"/>
      <c r="E342" s="1231"/>
      <c r="F342" s="1231"/>
    </row>
    <row r="343" spans="1:6" x14ac:dyDescent="0.2">
      <c r="A343" s="1232" t="s">
        <v>102</v>
      </c>
      <c r="B343" s="1232"/>
      <c r="C343" s="1232"/>
      <c r="D343" s="1232"/>
      <c r="E343" s="1232"/>
      <c r="F343" s="1232"/>
    </row>
    <row r="344" spans="1:6" x14ac:dyDescent="0.2">
      <c r="A344" s="785"/>
      <c r="B344" s="397"/>
      <c r="C344" s="397"/>
      <c r="D344" s="397"/>
      <c r="E344" s="397"/>
      <c r="F344" s="397"/>
    </row>
    <row r="345" spans="1:6" x14ac:dyDescent="0.2">
      <c r="A345" s="264"/>
      <c r="B345" s="187">
        <v>40909</v>
      </c>
      <c r="C345" s="187">
        <v>41275</v>
      </c>
      <c r="D345" s="187">
        <v>41640</v>
      </c>
      <c r="E345" s="187">
        <v>42005</v>
      </c>
      <c r="F345" s="187">
        <v>42370</v>
      </c>
    </row>
    <row r="346" spans="1:6" x14ac:dyDescent="0.2">
      <c r="A346" s="276" t="s">
        <v>332</v>
      </c>
      <c r="B346" s="225"/>
      <c r="C346" s="225"/>
      <c r="D346" s="225"/>
      <c r="E346" s="225"/>
      <c r="F346" s="225"/>
    </row>
    <row r="347" spans="1:6" x14ac:dyDescent="0.2">
      <c r="A347" s="180"/>
      <c r="B347" s="225"/>
      <c r="C347" s="225"/>
      <c r="D347" s="225"/>
      <c r="E347" s="225"/>
      <c r="F347" s="225"/>
    </row>
    <row r="348" spans="1:6" x14ac:dyDescent="0.2">
      <c r="A348" s="249" t="s">
        <v>1439</v>
      </c>
    </row>
    <row r="349" spans="1:6" x14ac:dyDescent="0.2">
      <c r="A349" s="476" t="s">
        <v>339</v>
      </c>
      <c r="B349" s="261">
        <v>8.5210000000000008</v>
      </c>
      <c r="C349" s="261">
        <v>7.9809999999999999</v>
      </c>
      <c r="D349" s="261">
        <v>6.383</v>
      </c>
      <c r="E349" s="261">
        <v>5.742</v>
      </c>
      <c r="F349" s="261">
        <v>5.6020000000000003</v>
      </c>
    </row>
    <row r="350" spans="1:6" ht="25.5" x14ac:dyDescent="0.2">
      <c r="A350" s="208" t="s">
        <v>1441</v>
      </c>
      <c r="B350" s="262">
        <v>3.153</v>
      </c>
      <c r="C350" s="262">
        <v>2.6880000000000002</v>
      </c>
      <c r="D350" s="262">
        <v>1.9710000000000001</v>
      </c>
      <c r="E350" s="262">
        <v>1.5760000000000001</v>
      </c>
      <c r="F350" s="262">
        <v>1.3340000000000001</v>
      </c>
    </row>
    <row r="351" spans="1:6" ht="25.5" x14ac:dyDescent="0.2">
      <c r="A351" s="208" t="s">
        <v>341</v>
      </c>
      <c r="B351" s="262">
        <v>5.3680000000000003</v>
      </c>
      <c r="C351" s="262">
        <v>5.2930000000000001</v>
      </c>
      <c r="D351" s="262">
        <v>4.4119999999999999</v>
      </c>
      <c r="E351" s="262">
        <v>4.1660000000000004</v>
      </c>
      <c r="F351" s="262">
        <v>4.2679999999999998</v>
      </c>
    </row>
    <row r="352" spans="1:6" x14ac:dyDescent="0.2">
      <c r="A352" s="248"/>
      <c r="B352" s="261"/>
      <c r="C352" s="261"/>
      <c r="D352" s="261"/>
      <c r="E352" s="261"/>
      <c r="F352" s="261"/>
    </row>
    <row r="353" spans="1:6" x14ac:dyDescent="0.2">
      <c r="A353" s="576" t="s">
        <v>718</v>
      </c>
      <c r="B353" s="261"/>
      <c r="C353" s="261"/>
      <c r="D353" s="261"/>
      <c r="E353" s="261"/>
      <c r="F353" s="261"/>
    </row>
    <row r="354" spans="1:6" ht="25.5" x14ac:dyDescent="0.2">
      <c r="A354" s="281" t="s">
        <v>719</v>
      </c>
      <c r="B354" s="261">
        <v>2.8420000000000001</v>
      </c>
      <c r="C354" s="261">
        <v>2.8450000000000002</v>
      </c>
      <c r="D354" s="261">
        <v>2.6280000000000001</v>
      </c>
      <c r="E354" s="261">
        <v>2.5409999999999999</v>
      </c>
      <c r="F354" s="261">
        <v>2.581</v>
      </c>
    </row>
    <row r="355" spans="1:6" x14ac:dyDescent="0.2">
      <c r="A355" s="243"/>
      <c r="B355" s="261"/>
      <c r="C355" s="261"/>
      <c r="D355" s="261"/>
      <c r="E355" s="261"/>
      <c r="F355" s="261"/>
    </row>
    <row r="356" spans="1:6" x14ac:dyDescent="0.2">
      <c r="A356" s="180" t="s">
        <v>154</v>
      </c>
      <c r="B356" s="283">
        <v>68</v>
      </c>
      <c r="C356" s="283">
        <v>68</v>
      </c>
      <c r="D356" s="283">
        <v>75</v>
      </c>
      <c r="E356" s="283">
        <v>80</v>
      </c>
      <c r="F356" s="283">
        <v>81.2</v>
      </c>
    </row>
    <row r="357" spans="1:6" x14ac:dyDescent="0.2">
      <c r="A357" s="254"/>
      <c r="B357" s="284"/>
      <c r="C357" s="284"/>
      <c r="D357" s="284"/>
      <c r="E357" s="284"/>
      <c r="F357" s="284"/>
    </row>
    <row r="358" spans="1:6" x14ac:dyDescent="0.2">
      <c r="A358" s="797" t="s">
        <v>334</v>
      </c>
      <c r="B358" s="284"/>
      <c r="C358" s="284"/>
      <c r="D358" s="284"/>
      <c r="E358" s="284"/>
      <c r="F358" s="284"/>
    </row>
    <row r="359" spans="1:6" x14ac:dyDescent="0.2">
      <c r="A359" s="254"/>
      <c r="B359" s="284"/>
      <c r="C359" s="284"/>
      <c r="D359" s="284"/>
      <c r="E359" s="284"/>
      <c r="F359" s="284"/>
    </row>
    <row r="360" spans="1:6" x14ac:dyDescent="0.2">
      <c r="A360" s="183" t="s">
        <v>1440</v>
      </c>
      <c r="B360" s="261"/>
      <c r="C360" s="261"/>
      <c r="D360" s="261"/>
      <c r="E360" s="261"/>
      <c r="F360" s="261"/>
    </row>
    <row r="361" spans="1:6" x14ac:dyDescent="0.2">
      <c r="A361" s="254" t="s">
        <v>446</v>
      </c>
      <c r="B361" s="261">
        <v>2739.886</v>
      </c>
      <c r="C361" s="261">
        <v>2556.857</v>
      </c>
      <c r="D361" s="261">
        <v>1921.9090000000001</v>
      </c>
      <c r="E361" s="261">
        <v>1619.403</v>
      </c>
      <c r="F361" s="261">
        <v>1710.223</v>
      </c>
    </row>
    <row r="362" spans="1:6" x14ac:dyDescent="0.2">
      <c r="A362" s="260" t="s">
        <v>439</v>
      </c>
      <c r="B362" s="261">
        <v>1097.029</v>
      </c>
      <c r="C362" s="261">
        <v>1039.9010000000001</v>
      </c>
      <c r="D362" s="261">
        <v>938.36800000000005</v>
      </c>
      <c r="E362" s="261">
        <v>956.50099999999998</v>
      </c>
      <c r="F362" s="261">
        <v>1025.8620000000001</v>
      </c>
    </row>
    <row r="363" spans="1:6" x14ac:dyDescent="0.2">
      <c r="A363" s="258" t="s">
        <v>1442</v>
      </c>
      <c r="B363" s="262">
        <v>119.944</v>
      </c>
      <c r="C363" s="262">
        <v>86.394000000000005</v>
      </c>
      <c r="D363" s="262">
        <v>2.5590000000000002</v>
      </c>
      <c r="E363" s="262">
        <v>0</v>
      </c>
      <c r="F363" s="262">
        <v>0</v>
      </c>
    </row>
    <row r="364" spans="1:6" x14ac:dyDescent="0.2">
      <c r="A364" s="258" t="s">
        <v>1443</v>
      </c>
      <c r="B364" s="262">
        <v>977.08600000000001</v>
      </c>
      <c r="C364" s="262">
        <v>953.50699999999995</v>
      </c>
      <c r="D364" s="262">
        <v>935.80899999999997</v>
      </c>
      <c r="E364" s="262">
        <v>956.50099999999998</v>
      </c>
      <c r="F364" s="262">
        <v>1025.8620000000001</v>
      </c>
    </row>
    <row r="365" spans="1:6" x14ac:dyDescent="0.2">
      <c r="A365" s="260" t="s">
        <v>107</v>
      </c>
      <c r="B365" s="261">
        <v>1169.972</v>
      </c>
      <c r="C365" s="261">
        <v>1154.8140000000001</v>
      </c>
      <c r="D365" s="261">
        <v>748.83399999999995</v>
      </c>
      <c r="E365" s="261">
        <v>662.82399999999996</v>
      </c>
      <c r="F365" s="261">
        <v>683.28300000000002</v>
      </c>
    </row>
    <row r="366" spans="1:6" x14ac:dyDescent="0.2">
      <c r="A366" s="260" t="s">
        <v>447</v>
      </c>
      <c r="B366" s="261">
        <v>276.20800000000003</v>
      </c>
      <c r="C366" s="261">
        <v>177.30099999999999</v>
      </c>
      <c r="D366" s="261">
        <v>99.429000000000002</v>
      </c>
      <c r="E366" s="261">
        <v>7.8E-2</v>
      </c>
      <c r="F366" s="261">
        <v>7.8E-2</v>
      </c>
    </row>
    <row r="367" spans="1:6" x14ac:dyDescent="0.2">
      <c r="A367" s="260" t="s">
        <v>350</v>
      </c>
      <c r="B367" s="261">
        <v>196.67699999999999</v>
      </c>
      <c r="C367" s="261">
        <v>184.84100000000001</v>
      </c>
      <c r="D367" s="261">
        <v>135.27699999999999</v>
      </c>
      <c r="E367" s="275">
        <v>0</v>
      </c>
      <c r="F367" s="275">
        <v>0</v>
      </c>
    </row>
    <row r="368" spans="1:6" hidden="1" x14ac:dyDescent="0.2">
      <c r="A368" s="394" t="s">
        <v>448</v>
      </c>
      <c r="B368" s="261" t="s">
        <v>19</v>
      </c>
      <c r="C368" s="261" t="s">
        <v>19</v>
      </c>
      <c r="D368" s="261" t="s">
        <v>19</v>
      </c>
      <c r="E368" s="261" t="s">
        <v>19</v>
      </c>
      <c r="F368" s="261" t="s">
        <v>19</v>
      </c>
    </row>
    <row r="369" spans="1:6" hidden="1" x14ac:dyDescent="0.2">
      <c r="A369" s="394" t="s">
        <v>115</v>
      </c>
      <c r="B369" s="275">
        <v>0</v>
      </c>
      <c r="C369" s="275">
        <v>0</v>
      </c>
      <c r="D369" s="217">
        <v>0</v>
      </c>
      <c r="E369" s="217">
        <v>0</v>
      </c>
      <c r="F369" s="217">
        <v>1</v>
      </c>
    </row>
    <row r="370" spans="1:6" hidden="1" x14ac:dyDescent="0.2">
      <c r="A370" s="274" t="s">
        <v>321</v>
      </c>
      <c r="B370" s="261" t="s">
        <v>19</v>
      </c>
      <c r="C370" s="261" t="s">
        <v>19</v>
      </c>
      <c r="D370" s="261" t="s">
        <v>19</v>
      </c>
      <c r="E370" s="261" t="s">
        <v>19</v>
      </c>
      <c r="F370" s="261" t="s">
        <v>19</v>
      </c>
    </row>
    <row r="371" spans="1:6" x14ac:dyDescent="0.2">
      <c r="A371" s="576"/>
      <c r="B371" s="201"/>
      <c r="C371" s="201"/>
      <c r="D371" s="201"/>
      <c r="E371" s="201"/>
      <c r="F371" s="201"/>
    </row>
    <row r="372" spans="1:6" x14ac:dyDescent="0.2">
      <c r="A372" s="264" t="s">
        <v>154</v>
      </c>
      <c r="B372" s="798">
        <v>98</v>
      </c>
      <c r="C372" s="798">
        <v>99</v>
      </c>
      <c r="D372" s="798">
        <v>98</v>
      </c>
      <c r="E372" s="798">
        <v>98.4</v>
      </c>
      <c r="F372" s="798">
        <v>98.5</v>
      </c>
    </row>
    <row r="373" spans="1:6" ht="12.75" customHeight="1" x14ac:dyDescent="0.2">
      <c r="A373" s="180"/>
      <c r="B373" s="201"/>
      <c r="C373" s="201"/>
      <c r="D373" s="201"/>
      <c r="E373" s="201"/>
      <c r="F373" s="201"/>
    </row>
    <row r="374" spans="1:6" ht="12.75" customHeight="1" x14ac:dyDescent="0.2">
      <c r="A374" s="576"/>
      <c r="B374" s="201"/>
      <c r="C374" s="201"/>
      <c r="D374" s="201"/>
      <c r="E374" s="201"/>
      <c r="F374" s="201"/>
    </row>
    <row r="375" spans="1:6" ht="12.75" customHeight="1" x14ac:dyDescent="0.2">
      <c r="A375" s="576"/>
      <c r="B375" s="201"/>
      <c r="C375" s="201"/>
      <c r="D375" s="201"/>
      <c r="E375" s="201"/>
      <c r="F375" s="201"/>
    </row>
    <row r="376" spans="1:6" ht="12.75" customHeight="1" x14ac:dyDescent="0.2">
      <c r="A376" s="193"/>
      <c r="B376" s="182"/>
      <c r="C376" s="182"/>
      <c r="D376" s="182"/>
      <c r="E376" s="182"/>
      <c r="F376" s="182"/>
    </row>
    <row r="377" spans="1:6" ht="12.75" customHeight="1" x14ac:dyDescent="0.2">
      <c r="A377" s="1230" t="s">
        <v>155</v>
      </c>
      <c r="B377" s="1230"/>
      <c r="C377" s="1230"/>
      <c r="D377" s="1230"/>
      <c r="E377" s="1230"/>
      <c r="F377" s="1230"/>
    </row>
    <row r="378" spans="1:6" ht="15" x14ac:dyDescent="0.25">
      <c r="A378" s="1231" t="s">
        <v>156</v>
      </c>
      <c r="B378" s="1231"/>
      <c r="C378" s="1231"/>
      <c r="D378" s="1231"/>
      <c r="E378" s="1231"/>
      <c r="F378" s="1231"/>
    </row>
    <row r="379" spans="1:6" x14ac:dyDescent="0.2">
      <c r="A379" s="1232" t="s">
        <v>327</v>
      </c>
      <c r="B379" s="1232"/>
      <c r="C379" s="1232"/>
      <c r="D379" s="1232"/>
      <c r="E379" s="1232"/>
      <c r="F379" s="1232"/>
    </row>
    <row r="380" spans="1:6" x14ac:dyDescent="0.2">
      <c r="A380" s="785"/>
      <c r="B380" s="397"/>
      <c r="C380" s="397"/>
      <c r="D380" s="397"/>
      <c r="E380" s="397"/>
      <c r="F380" s="397"/>
    </row>
    <row r="381" spans="1:6" x14ac:dyDescent="0.2">
      <c r="A381" s="264"/>
      <c r="B381" s="187">
        <v>40909</v>
      </c>
      <c r="C381" s="187">
        <v>41275</v>
      </c>
      <c r="D381" s="187">
        <v>41640</v>
      </c>
      <c r="E381" s="187">
        <v>42005</v>
      </c>
      <c r="F381" s="187">
        <v>42370</v>
      </c>
    </row>
    <row r="382" spans="1:6" x14ac:dyDescent="0.2">
      <c r="A382" s="276" t="s">
        <v>332</v>
      </c>
      <c r="B382" s="225"/>
      <c r="C382" s="225"/>
      <c r="D382" s="225"/>
      <c r="E382" s="225"/>
      <c r="F382" s="225"/>
    </row>
    <row r="383" spans="1:6" x14ac:dyDescent="0.2">
      <c r="A383" s="180"/>
      <c r="B383" s="225"/>
      <c r="C383" s="225"/>
      <c r="D383" s="225"/>
      <c r="E383" s="225"/>
      <c r="F383" s="225"/>
    </row>
    <row r="384" spans="1:6" x14ac:dyDescent="0.2">
      <c r="A384" s="249" t="s">
        <v>1439</v>
      </c>
    </row>
    <row r="385" spans="1:6" x14ac:dyDescent="0.2">
      <c r="A385" s="476" t="s">
        <v>339</v>
      </c>
      <c r="B385" s="261">
        <v>105830.2901</v>
      </c>
      <c r="C385" s="261">
        <v>69177.619040000005</v>
      </c>
      <c r="D385" s="261">
        <v>58931.596509999996</v>
      </c>
      <c r="E385" s="261">
        <v>60247.482210000002</v>
      </c>
      <c r="F385" s="261">
        <v>69908.144910000003</v>
      </c>
    </row>
    <row r="386" spans="1:6" ht="25.5" x14ac:dyDescent="0.2">
      <c r="A386" s="208" t="s">
        <v>1441</v>
      </c>
      <c r="B386" s="262">
        <v>82247.119770000005</v>
      </c>
      <c r="C386" s="262">
        <v>47597.440200000005</v>
      </c>
      <c r="D386" s="262">
        <v>40067.41128</v>
      </c>
      <c r="E386" s="262">
        <v>42027.299630000001</v>
      </c>
      <c r="F386" s="262">
        <v>50882.655680000003</v>
      </c>
    </row>
    <row r="387" spans="1:6" ht="25.5" x14ac:dyDescent="0.2">
      <c r="A387" s="208" t="s">
        <v>341</v>
      </c>
      <c r="B387" s="262">
        <v>23583.17035</v>
      </c>
      <c r="C387" s="262">
        <v>21580.178829999997</v>
      </c>
      <c r="D387" s="262">
        <v>18864.185229999999</v>
      </c>
      <c r="E387" s="262">
        <v>18220.182579999997</v>
      </c>
      <c r="F387" s="262">
        <v>19025.489219999999</v>
      </c>
    </row>
    <row r="388" spans="1:6" x14ac:dyDescent="0.2">
      <c r="A388" s="248"/>
      <c r="B388" s="261"/>
      <c r="C388" s="261"/>
      <c r="D388" s="261"/>
      <c r="E388" s="261"/>
      <c r="F388" s="261"/>
    </row>
    <row r="389" spans="1:6" x14ac:dyDescent="0.2">
      <c r="A389" s="576" t="s">
        <v>718</v>
      </c>
      <c r="B389" s="261"/>
      <c r="C389" s="261"/>
      <c r="D389" s="261"/>
      <c r="E389" s="261"/>
      <c r="F389" s="261"/>
    </row>
    <row r="390" spans="1:6" ht="25.5" x14ac:dyDescent="0.2">
      <c r="A390" s="281" t="s">
        <v>719</v>
      </c>
      <c r="B390" s="261">
        <v>23537.247100000001</v>
      </c>
      <c r="C390" s="261">
        <v>21741.01254</v>
      </c>
      <c r="D390" s="261">
        <v>17893.086280000003</v>
      </c>
      <c r="E390" s="261">
        <v>18265.540670000002</v>
      </c>
      <c r="F390" s="261">
        <v>19022.537</v>
      </c>
    </row>
    <row r="391" spans="1:6" x14ac:dyDescent="0.2">
      <c r="A391" s="243"/>
      <c r="B391" s="261"/>
      <c r="C391" s="261"/>
      <c r="D391" s="261"/>
      <c r="E391" s="261"/>
      <c r="F391" s="261"/>
    </row>
    <row r="392" spans="1:6" x14ac:dyDescent="0.2">
      <c r="A392" s="180" t="s">
        <v>157</v>
      </c>
      <c r="B392" s="283">
        <v>76</v>
      </c>
      <c r="C392" s="283">
        <v>66</v>
      </c>
      <c r="D392" s="283">
        <v>75</v>
      </c>
      <c r="E392" s="283">
        <v>70.899999999999991</v>
      </c>
      <c r="F392" s="283">
        <v>79.600000000000009</v>
      </c>
    </row>
    <row r="393" spans="1:6" x14ac:dyDescent="0.2">
      <c r="A393" s="576"/>
      <c r="B393" s="261"/>
      <c r="C393" s="261"/>
      <c r="D393" s="261"/>
      <c r="E393" s="261"/>
      <c r="F393" s="261"/>
    </row>
    <row r="394" spans="1:6" x14ac:dyDescent="0.2">
      <c r="A394" s="797" t="s">
        <v>334</v>
      </c>
      <c r="B394" s="284"/>
      <c r="C394" s="284"/>
      <c r="D394" s="284"/>
      <c r="E394" s="284"/>
      <c r="F394" s="284"/>
    </row>
    <row r="395" spans="1:6" x14ac:dyDescent="0.2">
      <c r="A395" s="254"/>
      <c r="B395" s="284"/>
      <c r="C395" s="284"/>
      <c r="D395" s="284"/>
      <c r="E395" s="284"/>
      <c r="F395" s="284"/>
    </row>
    <row r="396" spans="1:6" x14ac:dyDescent="0.2">
      <c r="A396" s="183" t="s">
        <v>1440</v>
      </c>
      <c r="B396" s="261"/>
      <c r="C396" s="261"/>
      <c r="D396" s="261"/>
      <c r="E396" s="261"/>
      <c r="F396" s="261"/>
    </row>
    <row r="397" spans="1:6" x14ac:dyDescent="0.2">
      <c r="A397" s="254" t="s">
        <v>446</v>
      </c>
      <c r="B397" s="261">
        <v>2131.2272800000001</v>
      </c>
      <c r="C397" s="261">
        <v>2015.129179</v>
      </c>
      <c r="D397" s="261">
        <v>1584.241102</v>
      </c>
      <c r="E397" s="261">
        <v>1513.500176</v>
      </c>
      <c r="F397" s="261">
        <v>1630.9623180000001</v>
      </c>
    </row>
    <row r="398" spans="1:6" x14ac:dyDescent="0.2">
      <c r="A398" s="260" t="s">
        <v>439</v>
      </c>
      <c r="B398" s="261">
        <v>1827.0776969999999</v>
      </c>
      <c r="C398" s="261">
        <v>1727.4169879999999</v>
      </c>
      <c r="D398" s="261">
        <v>1433.5224620000001</v>
      </c>
      <c r="E398" s="261">
        <v>1400.016382</v>
      </c>
      <c r="F398" s="261">
        <v>1516.12084</v>
      </c>
    </row>
    <row r="399" spans="1:6" x14ac:dyDescent="0.2">
      <c r="A399" s="258" t="s">
        <v>1442</v>
      </c>
      <c r="B399" s="262">
        <v>61.228074999999997</v>
      </c>
      <c r="C399" s="262">
        <v>47.947298000000004</v>
      </c>
      <c r="D399" s="262">
        <v>0.185945</v>
      </c>
      <c r="E399" s="262">
        <v>0</v>
      </c>
      <c r="F399" s="219">
        <v>0</v>
      </c>
    </row>
    <row r="400" spans="1:6" x14ac:dyDescent="0.2">
      <c r="A400" s="258" t="s">
        <v>1443</v>
      </c>
      <c r="B400" s="262">
        <v>1765.849622</v>
      </c>
      <c r="C400" s="262">
        <v>1679.4696899999999</v>
      </c>
      <c r="D400" s="262">
        <v>1433.336517</v>
      </c>
      <c r="E400" s="262">
        <v>1400.016382</v>
      </c>
      <c r="F400" s="262">
        <v>1516.12084</v>
      </c>
    </row>
    <row r="401" spans="1:7" x14ac:dyDescent="0.2">
      <c r="A401" s="260" t="s">
        <v>107</v>
      </c>
      <c r="B401" s="261">
        <v>274.28343599999999</v>
      </c>
      <c r="C401" s="261">
        <v>262.23091299999999</v>
      </c>
      <c r="D401" s="261">
        <v>134.056535</v>
      </c>
      <c r="E401" s="261">
        <v>113.483794</v>
      </c>
      <c r="F401" s="261">
        <v>114.840478</v>
      </c>
    </row>
    <row r="402" spans="1:7" x14ac:dyDescent="0.2">
      <c r="A402" s="260" t="s">
        <v>447</v>
      </c>
      <c r="B402" s="261">
        <v>11.262186</v>
      </c>
      <c r="C402" s="261">
        <v>7.9135070000000001</v>
      </c>
      <c r="D402" s="261">
        <v>4.1939539999999997</v>
      </c>
      <c r="E402" s="275">
        <v>0</v>
      </c>
      <c r="F402" s="275">
        <v>0</v>
      </c>
    </row>
    <row r="403" spans="1:7" x14ac:dyDescent="0.2">
      <c r="A403" s="260" t="s">
        <v>350</v>
      </c>
      <c r="B403" s="261">
        <v>18.603960999999998</v>
      </c>
      <c r="C403" s="261">
        <v>17.567769999999999</v>
      </c>
      <c r="D403" s="261">
        <v>12.468151000000001</v>
      </c>
      <c r="E403" s="275">
        <v>0</v>
      </c>
      <c r="F403" s="275">
        <v>0</v>
      </c>
    </row>
    <row r="404" spans="1:7" hidden="1" x14ac:dyDescent="0.2">
      <c r="A404" s="394" t="s">
        <v>448</v>
      </c>
      <c r="B404" s="261" t="s">
        <v>19</v>
      </c>
      <c r="C404" s="261" t="s">
        <v>19</v>
      </c>
      <c r="D404" s="261" t="s">
        <v>19</v>
      </c>
      <c r="E404" s="261" t="s">
        <v>19</v>
      </c>
      <c r="F404" s="261" t="s">
        <v>19</v>
      </c>
    </row>
    <row r="405" spans="1:7" hidden="1" x14ac:dyDescent="0.2">
      <c r="A405" s="394" t="s">
        <v>115</v>
      </c>
      <c r="B405" s="275">
        <v>0</v>
      </c>
      <c r="C405" s="275">
        <v>0</v>
      </c>
      <c r="D405" s="217">
        <v>0</v>
      </c>
      <c r="E405" s="217">
        <v>0</v>
      </c>
      <c r="F405" s="217">
        <v>1E-3</v>
      </c>
    </row>
    <row r="406" spans="1:7" hidden="1" x14ac:dyDescent="0.2">
      <c r="A406" s="274" t="s">
        <v>321</v>
      </c>
      <c r="B406" s="261" t="s">
        <v>19</v>
      </c>
      <c r="C406" s="261" t="s">
        <v>19</v>
      </c>
      <c r="D406" s="261" t="s">
        <v>19</v>
      </c>
      <c r="E406" s="261" t="s">
        <v>19</v>
      </c>
      <c r="F406" s="261" t="s">
        <v>19</v>
      </c>
    </row>
    <row r="407" spans="1:7" x14ac:dyDescent="0.2">
      <c r="A407" s="576"/>
      <c r="B407" s="261"/>
      <c r="C407" s="261"/>
      <c r="D407" s="261"/>
      <c r="E407" s="261"/>
      <c r="F407" s="261"/>
    </row>
    <row r="408" spans="1:7" x14ac:dyDescent="0.2">
      <c r="A408" s="264" t="s">
        <v>157</v>
      </c>
      <c r="B408" s="291">
        <v>94</v>
      </c>
      <c r="C408" s="291">
        <v>93</v>
      </c>
      <c r="D408" s="291">
        <v>90</v>
      </c>
      <c r="E408" s="291">
        <v>89</v>
      </c>
      <c r="F408" s="291">
        <v>91.9</v>
      </c>
    </row>
    <row r="409" spans="1:7" ht="12.75" customHeight="1" x14ac:dyDescent="0.2">
      <c r="A409" s="799"/>
      <c r="B409" s="800"/>
      <c r="C409" s="800"/>
      <c r="D409" s="800"/>
      <c r="E409" s="800"/>
      <c r="F409" s="800"/>
    </row>
    <row r="410" spans="1:7" ht="12.75" customHeight="1" x14ac:dyDescent="0.2">
      <c r="A410" s="799"/>
      <c r="B410" s="800"/>
      <c r="C410" s="800"/>
      <c r="D410" s="800"/>
      <c r="E410" s="800"/>
      <c r="F410" s="800"/>
    </row>
    <row r="411" spans="1:7" ht="12.75" customHeight="1" x14ac:dyDescent="0.2">
      <c r="A411" s="799"/>
      <c r="B411" s="800"/>
      <c r="C411" s="800"/>
      <c r="D411" s="800"/>
      <c r="E411" s="800"/>
      <c r="F411" s="800"/>
    </row>
    <row r="412" spans="1:7" ht="12.75" customHeight="1" x14ac:dyDescent="0.2">
      <c r="A412" s="193"/>
      <c r="B412" s="182"/>
      <c r="C412" s="182"/>
      <c r="D412" s="182"/>
      <c r="E412" s="182"/>
      <c r="F412" s="182"/>
    </row>
    <row r="413" spans="1:7" s="184" customFormat="1" ht="12.75" customHeight="1" x14ac:dyDescent="0.2">
      <c r="A413" s="1116" t="s">
        <v>158</v>
      </c>
      <c r="B413" s="1116"/>
      <c r="C413" s="1116"/>
      <c r="D413" s="1116"/>
      <c r="E413" s="1116"/>
      <c r="F413" s="1116"/>
      <c r="G413" s="178"/>
    </row>
    <row r="414" spans="1:7" s="184" customFormat="1" ht="15" x14ac:dyDescent="0.25">
      <c r="A414" s="1115" t="s">
        <v>159</v>
      </c>
      <c r="B414" s="1115"/>
      <c r="C414" s="1115"/>
      <c r="D414" s="1115"/>
      <c r="E414" s="1115"/>
      <c r="F414" s="1115"/>
      <c r="G414" s="178"/>
    </row>
    <row r="415" spans="1:7" s="184" customFormat="1" x14ac:dyDescent="0.2">
      <c r="A415" s="202" t="s">
        <v>54</v>
      </c>
      <c r="B415" s="411"/>
      <c r="C415" s="411"/>
      <c r="D415" s="411"/>
      <c r="E415" s="411"/>
      <c r="F415" s="411"/>
      <c r="G415" s="178"/>
    </row>
    <row r="416" spans="1:7" s="184" customFormat="1" x14ac:dyDescent="0.2">
      <c r="A416" s="181"/>
      <c r="B416" s="182"/>
      <c r="C416" s="182"/>
      <c r="D416" s="182"/>
      <c r="E416" s="182"/>
      <c r="F416" s="182"/>
      <c r="G416" s="178"/>
    </row>
    <row r="417" spans="1:7" s="184" customFormat="1" x14ac:dyDescent="0.2">
      <c r="A417" s="186"/>
      <c r="B417" s="187">
        <v>40909</v>
      </c>
      <c r="C417" s="187">
        <v>41275</v>
      </c>
      <c r="D417" s="187">
        <v>41640</v>
      </c>
      <c r="E417" s="187">
        <v>42005</v>
      </c>
      <c r="F417" s="187">
        <v>42370</v>
      </c>
      <c r="G417" s="178"/>
    </row>
    <row r="418" spans="1:7" s="184" customFormat="1" x14ac:dyDescent="0.2">
      <c r="A418" s="181" t="s">
        <v>160</v>
      </c>
      <c r="B418" s="433">
        <v>24</v>
      </c>
      <c r="C418" s="433">
        <v>24</v>
      </c>
      <c r="D418" s="433">
        <v>23</v>
      </c>
      <c r="E418" s="433">
        <v>23</v>
      </c>
      <c r="F418" s="433">
        <v>23</v>
      </c>
      <c r="G418" s="178"/>
    </row>
    <row r="419" spans="1:7" s="609" customFormat="1" x14ac:dyDescent="0.2">
      <c r="A419" s="279" t="s">
        <v>161</v>
      </c>
      <c r="B419" s="434">
        <v>24</v>
      </c>
      <c r="C419" s="434">
        <v>24</v>
      </c>
      <c r="D419" s="434">
        <v>23</v>
      </c>
      <c r="E419" s="434">
        <v>23</v>
      </c>
      <c r="F419" s="434">
        <v>23</v>
      </c>
      <c r="G419" s="178"/>
    </row>
    <row r="420" spans="1:7" s="184" customFormat="1" x14ac:dyDescent="0.2">
      <c r="A420" s="254"/>
      <c r="B420" s="297"/>
      <c r="C420" s="297"/>
      <c r="D420" s="297"/>
      <c r="E420" s="297"/>
      <c r="F420" s="297"/>
      <c r="G420" s="178"/>
    </row>
    <row r="421" spans="1:7" s="184" customFormat="1" x14ac:dyDescent="0.2">
      <c r="A421" s="181" t="s">
        <v>162</v>
      </c>
      <c r="B421" s="433">
        <v>42</v>
      </c>
      <c r="C421" s="433">
        <v>43</v>
      </c>
      <c r="D421" s="433">
        <v>50</v>
      </c>
      <c r="E421" s="433">
        <v>50</v>
      </c>
      <c r="F421" s="433">
        <v>48</v>
      </c>
      <c r="G421" s="178"/>
    </row>
    <row r="422" spans="1:7" s="609" customFormat="1" x14ac:dyDescent="0.2">
      <c r="A422" s="279" t="s">
        <v>161</v>
      </c>
      <c r="B422" s="434">
        <v>41</v>
      </c>
      <c r="C422" s="434">
        <v>43</v>
      </c>
      <c r="D422" s="434">
        <v>49</v>
      </c>
      <c r="E422" s="434">
        <v>47</v>
      </c>
      <c r="F422" s="434">
        <v>46</v>
      </c>
      <c r="G422" s="178"/>
    </row>
    <row r="423" spans="1:7" s="184" customFormat="1" x14ac:dyDescent="0.2">
      <c r="A423" s="254"/>
      <c r="B423" s="297"/>
      <c r="C423" s="297"/>
      <c r="D423" s="297"/>
      <c r="E423" s="297"/>
      <c r="F423" s="297"/>
      <c r="G423" s="178"/>
    </row>
    <row r="424" spans="1:7" s="184" customFormat="1" x14ac:dyDescent="0.2">
      <c r="A424" s="181" t="s">
        <v>163</v>
      </c>
      <c r="B424" s="433">
        <v>59</v>
      </c>
      <c r="C424" s="433">
        <v>67</v>
      </c>
      <c r="D424" s="433">
        <v>77</v>
      </c>
      <c r="E424" s="433">
        <v>97</v>
      </c>
      <c r="F424" s="433">
        <v>100</v>
      </c>
      <c r="G424" s="178"/>
    </row>
    <row r="425" spans="1:7" s="609" customFormat="1" x14ac:dyDescent="0.2">
      <c r="A425" s="279" t="s">
        <v>161</v>
      </c>
      <c r="B425" s="434">
        <v>57</v>
      </c>
      <c r="C425" s="434">
        <v>62</v>
      </c>
      <c r="D425" s="434">
        <v>71</v>
      </c>
      <c r="E425" s="434">
        <v>91</v>
      </c>
      <c r="F425" s="434">
        <v>98</v>
      </c>
      <c r="G425" s="178"/>
    </row>
    <row r="426" spans="1:7" s="184" customFormat="1" x14ac:dyDescent="0.2">
      <c r="A426" s="254"/>
      <c r="B426" s="297"/>
      <c r="C426" s="297"/>
      <c r="D426" s="297"/>
      <c r="E426" s="297"/>
      <c r="F426" s="297"/>
      <c r="G426" s="178"/>
    </row>
    <row r="427" spans="1:7" s="184" customFormat="1" x14ac:dyDescent="0.2">
      <c r="A427" s="181" t="s">
        <v>164</v>
      </c>
      <c r="B427" s="433">
        <v>125</v>
      </c>
      <c r="C427" s="433">
        <v>134</v>
      </c>
      <c r="D427" s="433">
        <v>150</v>
      </c>
      <c r="E427" s="433">
        <v>170</v>
      </c>
      <c r="F427" s="433">
        <v>171</v>
      </c>
      <c r="G427" s="178"/>
    </row>
    <row r="428" spans="1:7" s="609" customFormat="1" x14ac:dyDescent="0.2">
      <c r="A428" s="279" t="s">
        <v>161</v>
      </c>
      <c r="B428" s="434">
        <v>122</v>
      </c>
      <c r="C428" s="434">
        <v>129</v>
      </c>
      <c r="D428" s="434">
        <v>143</v>
      </c>
      <c r="E428" s="434">
        <v>161</v>
      </c>
      <c r="F428" s="434">
        <v>167</v>
      </c>
      <c r="G428" s="178"/>
    </row>
    <row r="429" spans="1:7" s="184" customFormat="1" x14ac:dyDescent="0.2">
      <c r="A429" s="254"/>
      <c r="B429" s="297"/>
      <c r="C429" s="297"/>
      <c r="D429" s="297"/>
      <c r="E429" s="297"/>
      <c r="F429" s="297"/>
      <c r="G429" s="178"/>
    </row>
    <row r="430" spans="1:7" s="184" customFormat="1" x14ac:dyDescent="0.2">
      <c r="A430" s="202" t="s">
        <v>16</v>
      </c>
      <c r="B430" s="298"/>
      <c r="C430" s="298"/>
      <c r="D430" s="298"/>
      <c r="E430" s="298"/>
      <c r="F430" s="298"/>
      <c r="G430" s="178"/>
    </row>
    <row r="431" spans="1:7" s="184" customFormat="1" x14ac:dyDescent="0.2">
      <c r="A431" s="243" t="s">
        <v>165</v>
      </c>
      <c r="B431" s="801">
        <v>10279</v>
      </c>
      <c r="C431" s="801">
        <v>10583</v>
      </c>
      <c r="D431" s="801">
        <v>10805</v>
      </c>
      <c r="E431" s="801">
        <v>11094</v>
      </c>
      <c r="F431" s="801">
        <v>11299</v>
      </c>
      <c r="G431" s="178"/>
    </row>
    <row r="432" spans="1:7" s="609" customFormat="1" x14ac:dyDescent="0.2">
      <c r="A432" s="576" t="s">
        <v>166</v>
      </c>
      <c r="B432" s="802">
        <v>2398</v>
      </c>
      <c r="C432" s="802">
        <v>2389</v>
      </c>
      <c r="D432" s="802">
        <v>2379</v>
      </c>
      <c r="E432" s="802">
        <v>2455</v>
      </c>
      <c r="F432" s="802">
        <v>2422</v>
      </c>
      <c r="G432" s="178"/>
    </row>
    <row r="433" spans="1:7" s="609" customFormat="1" x14ac:dyDescent="0.2">
      <c r="A433" s="202" t="s">
        <v>167</v>
      </c>
      <c r="B433" s="802">
        <v>3340</v>
      </c>
      <c r="C433" s="802">
        <v>3343</v>
      </c>
      <c r="D433" s="802">
        <v>3353</v>
      </c>
      <c r="E433" s="802">
        <v>3395</v>
      </c>
      <c r="F433" s="802">
        <v>3367</v>
      </c>
      <c r="G433" s="178"/>
    </row>
    <row r="434" spans="1:7" s="609" customFormat="1" x14ac:dyDescent="0.2">
      <c r="A434" s="300" t="s">
        <v>168</v>
      </c>
      <c r="B434" s="803">
        <v>4541</v>
      </c>
      <c r="C434" s="803">
        <v>4851</v>
      </c>
      <c r="D434" s="803">
        <v>5073</v>
      </c>
      <c r="E434" s="803">
        <v>5244</v>
      </c>
      <c r="F434" s="803">
        <v>5510</v>
      </c>
      <c r="G434" s="178"/>
    </row>
    <row r="435" spans="1:7" s="181" customFormat="1" ht="13.5" customHeight="1" x14ac:dyDescent="0.2">
      <c r="A435" s="1124" t="s">
        <v>169</v>
      </c>
      <c r="B435" s="1124"/>
      <c r="C435" s="1124"/>
      <c r="D435" s="1124"/>
      <c r="E435" s="1124"/>
      <c r="F435" s="1124"/>
      <c r="G435" s="178"/>
    </row>
    <row r="436" spans="1:7" s="184" customFormat="1" ht="12.75" customHeight="1" x14ac:dyDescent="0.2">
      <c r="A436" s="254"/>
      <c r="B436" s="225"/>
      <c r="C436" s="225"/>
      <c r="D436" s="225"/>
      <c r="E436" s="225"/>
      <c r="F436" s="225"/>
      <c r="G436" s="178"/>
    </row>
    <row r="437" spans="1:7" s="184" customFormat="1" ht="12.75" customHeight="1" x14ac:dyDescent="0.2">
      <c r="A437" s="254"/>
      <c r="B437" s="225"/>
      <c r="C437" s="225"/>
      <c r="D437" s="225"/>
      <c r="E437" s="225"/>
      <c r="F437" s="225"/>
      <c r="G437" s="178"/>
    </row>
    <row r="438" spans="1:7" s="184" customFormat="1" ht="12.75" customHeight="1" x14ac:dyDescent="0.2">
      <c r="A438" s="181"/>
      <c r="B438" s="182"/>
      <c r="C438" s="182"/>
      <c r="D438" s="182"/>
      <c r="E438" s="182"/>
      <c r="F438" s="182"/>
      <c r="G438" s="178"/>
    </row>
    <row r="439" spans="1:7" s="184" customFormat="1" ht="12.75" customHeight="1" x14ac:dyDescent="0.2">
      <c r="A439" s="181"/>
      <c r="B439" s="182"/>
      <c r="C439" s="182"/>
      <c r="D439" s="182"/>
      <c r="E439" s="182"/>
      <c r="F439" s="182"/>
      <c r="G439" s="178"/>
    </row>
    <row r="440" spans="1:7" s="184" customFormat="1" ht="12.75" customHeight="1" x14ac:dyDescent="0.2">
      <c r="A440" s="1116" t="s">
        <v>170</v>
      </c>
      <c r="B440" s="1116"/>
      <c r="C440" s="1116"/>
      <c r="D440" s="1116"/>
      <c r="E440" s="1116"/>
      <c r="F440" s="1116"/>
      <c r="G440" s="178"/>
    </row>
    <row r="441" spans="1:7" s="184" customFormat="1" ht="15" x14ac:dyDescent="0.25">
      <c r="A441" s="1115" t="s">
        <v>171</v>
      </c>
      <c r="B441" s="1115"/>
      <c r="C441" s="1115"/>
      <c r="D441" s="1115"/>
      <c r="E441" s="1115"/>
      <c r="F441" s="1115"/>
      <c r="G441" s="178"/>
    </row>
    <row r="442" spans="1:7" s="184" customFormat="1" x14ac:dyDescent="0.2">
      <c r="A442" s="202" t="s">
        <v>173</v>
      </c>
      <c r="B442" s="411"/>
      <c r="C442" s="411"/>
      <c r="D442" s="411"/>
      <c r="E442" s="411"/>
      <c r="F442" s="411"/>
      <c r="G442" s="178"/>
    </row>
    <row r="443" spans="1:7" s="184" customFormat="1" x14ac:dyDescent="0.2">
      <c r="A443" s="422"/>
      <c r="B443" s="411"/>
      <c r="C443" s="411"/>
      <c r="D443" s="411"/>
      <c r="E443" s="411"/>
      <c r="F443" s="411"/>
      <c r="G443" s="178"/>
    </row>
    <row r="444" spans="1:7" s="184" customFormat="1" x14ac:dyDescent="0.2">
      <c r="A444" s="186"/>
      <c r="B444" s="187">
        <v>40909</v>
      </c>
      <c r="C444" s="187">
        <v>41275</v>
      </c>
      <c r="D444" s="187">
        <v>41640</v>
      </c>
      <c r="E444" s="187">
        <v>42005</v>
      </c>
      <c r="F444" s="187">
        <v>42370</v>
      </c>
      <c r="G444" s="178"/>
    </row>
    <row r="445" spans="1:7" s="184" customFormat="1" x14ac:dyDescent="0.2">
      <c r="A445" s="181" t="s">
        <v>172</v>
      </c>
      <c r="B445" s="217">
        <v>140979.80000000002</v>
      </c>
      <c r="C445" s="217">
        <v>142386.66200000001</v>
      </c>
      <c r="D445" s="217">
        <v>144594.28700000001</v>
      </c>
      <c r="E445" s="217">
        <v>161011.70000000001</v>
      </c>
      <c r="F445" s="217">
        <v>160157.91200000001</v>
      </c>
      <c r="G445" s="178"/>
    </row>
    <row r="446" spans="1:7" s="609" customFormat="1" x14ac:dyDescent="0.2">
      <c r="A446" s="279" t="s">
        <v>174</v>
      </c>
      <c r="B446" s="251"/>
      <c r="C446" s="251"/>
      <c r="D446" s="251"/>
      <c r="E446" s="251"/>
      <c r="F446" s="251"/>
      <c r="G446" s="178"/>
    </row>
    <row r="447" spans="1:7" s="609" customFormat="1" x14ac:dyDescent="0.2">
      <c r="A447" s="255" t="s">
        <v>175</v>
      </c>
      <c r="B447" s="251">
        <v>22678.361000000001</v>
      </c>
      <c r="C447" s="251">
        <v>19007.535</v>
      </c>
      <c r="D447" s="251">
        <v>15122.532000000001</v>
      </c>
      <c r="E447" s="251">
        <v>13927.007</v>
      </c>
      <c r="F447" s="251">
        <v>13191.541999999999</v>
      </c>
      <c r="G447" s="178"/>
    </row>
    <row r="448" spans="1:7" s="609" customFormat="1" x14ac:dyDescent="0.2">
      <c r="A448" s="194" t="s">
        <v>176</v>
      </c>
      <c r="B448" s="251">
        <v>6611.8</v>
      </c>
      <c r="C448" s="251">
        <v>5899.7979999999998</v>
      </c>
      <c r="D448" s="251">
        <v>5516.625</v>
      </c>
      <c r="E448" s="251">
        <v>5362.692</v>
      </c>
      <c r="F448" s="251">
        <v>5148.125</v>
      </c>
      <c r="G448" s="178"/>
    </row>
    <row r="449" spans="1:7" s="184" customFormat="1" x14ac:dyDescent="0.2">
      <c r="A449" s="243"/>
      <c r="B449" s="275"/>
      <c r="C449" s="275"/>
      <c r="D449" s="275"/>
      <c r="E449" s="275"/>
      <c r="F449" s="275"/>
      <c r="G449" s="178"/>
    </row>
    <row r="450" spans="1:7" s="184" customFormat="1" x14ac:dyDescent="0.2">
      <c r="A450" s="181" t="s">
        <v>177</v>
      </c>
      <c r="B450" s="217">
        <v>186523.74400000001</v>
      </c>
      <c r="C450" s="217">
        <v>191246.533</v>
      </c>
      <c r="D450" s="217">
        <v>205356.46600000001</v>
      </c>
      <c r="E450" s="217">
        <v>215784.70300000001</v>
      </c>
      <c r="F450" s="217">
        <v>205411.878</v>
      </c>
      <c r="G450" s="178"/>
    </row>
    <row r="451" spans="1:7" s="609" customFormat="1" x14ac:dyDescent="0.2">
      <c r="A451" s="279" t="s">
        <v>174</v>
      </c>
      <c r="B451" s="251"/>
      <c r="C451" s="251"/>
      <c r="D451" s="251"/>
      <c r="E451" s="251"/>
      <c r="F451" s="251"/>
      <c r="G451" s="178"/>
    </row>
    <row r="452" spans="1:7" s="609" customFormat="1" x14ac:dyDescent="0.2">
      <c r="A452" s="255" t="s">
        <v>175</v>
      </c>
      <c r="B452" s="251">
        <v>14480.414000000001</v>
      </c>
      <c r="C452" s="251">
        <v>13829.43</v>
      </c>
      <c r="D452" s="251">
        <v>12290.478999999999</v>
      </c>
      <c r="E452" s="251">
        <v>11691.262000000001</v>
      </c>
      <c r="F452" s="251">
        <v>11266.332</v>
      </c>
      <c r="G452" s="178"/>
    </row>
    <row r="453" spans="1:7" s="609" customFormat="1" x14ac:dyDescent="0.2">
      <c r="A453" s="194" t="s">
        <v>176</v>
      </c>
      <c r="B453" s="251">
        <v>2861.06</v>
      </c>
      <c r="C453" s="251">
        <v>2722.8969999999999</v>
      </c>
      <c r="D453" s="251">
        <v>2408.3389999999999</v>
      </c>
      <c r="E453" s="251">
        <v>2320.0610000000001</v>
      </c>
      <c r="F453" s="251">
        <v>2176.3409999999999</v>
      </c>
      <c r="G453" s="178"/>
    </row>
    <row r="454" spans="1:7" s="184" customFormat="1" x14ac:dyDescent="0.2">
      <c r="A454" s="243"/>
      <c r="B454" s="275"/>
      <c r="C454" s="275"/>
      <c r="D454" s="275"/>
      <c r="E454" s="275"/>
      <c r="F454" s="275"/>
      <c r="G454" s="178"/>
    </row>
    <row r="455" spans="1:7" s="184" customFormat="1" x14ac:dyDescent="0.2">
      <c r="A455" s="181" t="s">
        <v>178</v>
      </c>
      <c r="B455" s="217">
        <v>58020.885999999999</v>
      </c>
      <c r="C455" s="217">
        <v>62145.429000000004</v>
      </c>
      <c r="D455" s="217">
        <v>65349.948000000004</v>
      </c>
      <c r="E455" s="217">
        <v>72279.376000000004</v>
      </c>
      <c r="F455" s="217">
        <v>67458.263000000006</v>
      </c>
      <c r="G455" s="178"/>
    </row>
    <row r="456" spans="1:7" s="184" customFormat="1" x14ac:dyDescent="0.2">
      <c r="A456" s="254"/>
      <c r="B456" s="275"/>
      <c r="C456" s="275"/>
      <c r="D456" s="275"/>
      <c r="E456" s="275"/>
      <c r="F456" s="275"/>
      <c r="G456" s="178"/>
    </row>
    <row r="457" spans="1:7" s="609" customFormat="1" x14ac:dyDescent="0.2">
      <c r="A457" s="202" t="s">
        <v>16</v>
      </c>
      <c r="B457" s="219"/>
      <c r="C457" s="219"/>
      <c r="D457" s="219"/>
      <c r="E457" s="219"/>
      <c r="F457" s="219"/>
      <c r="G457" s="178"/>
    </row>
    <row r="458" spans="1:7" s="184" customFormat="1" x14ac:dyDescent="0.2">
      <c r="A458" s="301" t="s">
        <v>179</v>
      </c>
      <c r="B458" s="302">
        <v>4589109.2719999999</v>
      </c>
      <c r="C458" s="302">
        <v>5065668.4230000004</v>
      </c>
      <c r="D458" s="302">
        <v>5612723.8500000006</v>
      </c>
      <c r="E458" s="302">
        <v>6106644.0080000004</v>
      </c>
      <c r="F458" s="302">
        <v>6525799.5049999999</v>
      </c>
      <c r="G458" s="178"/>
    </row>
    <row r="459" spans="1:7" s="181" customFormat="1" ht="13.5" customHeight="1" x14ac:dyDescent="0.2">
      <c r="A459" s="1125" t="s">
        <v>169</v>
      </c>
      <c r="B459" s="1125"/>
      <c r="C459" s="1125"/>
      <c r="D459" s="1125"/>
      <c r="E459" s="1125"/>
      <c r="F459" s="1125"/>
      <c r="G459" s="178"/>
    </row>
    <row r="460" spans="1:7" s="181" customFormat="1" ht="13.5" customHeight="1" x14ac:dyDescent="0.2">
      <c r="A460" s="303"/>
      <c r="B460" s="235"/>
      <c r="C460" s="235"/>
      <c r="D460" s="235"/>
      <c r="E460" s="235"/>
      <c r="F460" s="235"/>
      <c r="G460" s="178"/>
    </row>
    <row r="461" spans="1:7" s="181" customFormat="1" ht="12.75" customHeight="1" x14ac:dyDescent="0.2">
      <c r="A461" s="303"/>
      <c r="B461" s="235"/>
      <c r="C461" s="235"/>
      <c r="D461" s="235"/>
      <c r="E461" s="235"/>
      <c r="F461" s="235"/>
      <c r="G461" s="178"/>
    </row>
    <row r="462" spans="1:7" s="181" customFormat="1" ht="12.75" customHeight="1" x14ac:dyDescent="0.2">
      <c r="A462" s="303"/>
      <c r="B462" s="235"/>
      <c r="C462" s="235"/>
      <c r="D462" s="235"/>
      <c r="E462" s="235"/>
      <c r="F462" s="235"/>
      <c r="G462" s="178"/>
    </row>
    <row r="463" spans="1:7" s="184" customFormat="1" x14ac:dyDescent="0.2">
      <c r="A463" s="181"/>
      <c r="B463" s="182"/>
      <c r="C463" s="182"/>
      <c r="D463" s="182"/>
      <c r="E463" s="182"/>
      <c r="F463" s="182"/>
      <c r="G463" s="178"/>
    </row>
    <row r="464" spans="1:7" s="184" customFormat="1" x14ac:dyDescent="0.2">
      <c r="A464" s="1116" t="s">
        <v>180</v>
      </c>
      <c r="B464" s="1116"/>
      <c r="C464" s="1116"/>
      <c r="D464" s="1116"/>
      <c r="E464" s="1116"/>
      <c r="F464" s="1116"/>
      <c r="G464" s="178"/>
    </row>
    <row r="465" spans="1:7" s="608" customFormat="1" ht="15" x14ac:dyDescent="0.25">
      <c r="A465" s="1115" t="s">
        <v>181</v>
      </c>
      <c r="B465" s="1115"/>
      <c r="C465" s="1115"/>
      <c r="D465" s="1115"/>
      <c r="E465" s="1115"/>
      <c r="F465" s="1115"/>
      <c r="G465" s="178"/>
    </row>
    <row r="466" spans="1:7" s="184" customFormat="1" x14ac:dyDescent="0.2">
      <c r="A466" s="202" t="s">
        <v>54</v>
      </c>
      <c r="B466" s="182"/>
      <c r="C466" s="182"/>
      <c r="D466" s="182"/>
      <c r="E466" s="182"/>
      <c r="F466" s="182"/>
      <c r="G466" s="178"/>
    </row>
    <row r="467" spans="1:7" s="184" customFormat="1" x14ac:dyDescent="0.2">
      <c r="A467" s="183"/>
      <c r="B467" s="182"/>
      <c r="C467" s="182"/>
      <c r="D467" s="182"/>
      <c r="E467" s="182"/>
      <c r="F467" s="182"/>
      <c r="G467" s="178"/>
    </row>
    <row r="468" spans="1:7" s="184" customFormat="1" x14ac:dyDescent="0.2">
      <c r="A468" s="186"/>
      <c r="B468" s="187">
        <v>40909</v>
      </c>
      <c r="C468" s="187">
        <v>41275</v>
      </c>
      <c r="D468" s="187">
        <v>41640</v>
      </c>
      <c r="E468" s="187">
        <v>42005</v>
      </c>
      <c r="F468" s="187">
        <v>42370</v>
      </c>
      <c r="G468" s="178"/>
    </row>
    <row r="469" spans="1:7" s="184" customFormat="1" x14ac:dyDescent="0.2">
      <c r="A469" s="185" t="s">
        <v>1444</v>
      </c>
      <c r="B469" s="217"/>
      <c r="C469" s="217"/>
      <c r="D469" s="217"/>
      <c r="E469" s="217"/>
      <c r="F469" s="217"/>
      <c r="G469" s="178"/>
    </row>
    <row r="470" spans="1:7" s="184" customFormat="1" x14ac:dyDescent="0.2">
      <c r="A470" s="188" t="s">
        <v>183</v>
      </c>
      <c r="B470" s="217" t="s">
        <v>18</v>
      </c>
      <c r="C470" s="217" t="s">
        <v>18</v>
      </c>
      <c r="D470" s="217" t="s">
        <v>18</v>
      </c>
      <c r="E470" s="217" t="s">
        <v>18</v>
      </c>
      <c r="F470" s="217" t="s">
        <v>18</v>
      </c>
      <c r="G470" s="178"/>
    </row>
    <row r="471" spans="1:7" s="184" customFormat="1" hidden="1" x14ac:dyDescent="0.2">
      <c r="A471" s="285" t="s">
        <v>184</v>
      </c>
      <c r="B471" s="251" t="s">
        <v>18</v>
      </c>
      <c r="C471" s="251" t="s">
        <v>18</v>
      </c>
      <c r="D471" s="251" t="s">
        <v>18</v>
      </c>
      <c r="E471" s="251" t="s">
        <v>18</v>
      </c>
      <c r="F471" s="251" t="s">
        <v>18</v>
      </c>
      <c r="G471" s="178"/>
    </row>
    <row r="472" spans="1:7" s="184" customFormat="1" hidden="1" x14ac:dyDescent="0.2">
      <c r="A472" s="285" t="s">
        <v>219</v>
      </c>
      <c r="B472" s="251" t="s">
        <v>18</v>
      </c>
      <c r="C472" s="251" t="s">
        <v>18</v>
      </c>
      <c r="D472" s="251" t="s">
        <v>18</v>
      </c>
      <c r="E472" s="251" t="s">
        <v>18</v>
      </c>
      <c r="F472" s="251" t="s">
        <v>18</v>
      </c>
      <c r="G472" s="178"/>
    </row>
    <row r="473" spans="1:7" s="184" customFormat="1" hidden="1" x14ac:dyDescent="0.2">
      <c r="A473" s="285" t="s">
        <v>186</v>
      </c>
      <c r="B473" s="251" t="s">
        <v>18</v>
      </c>
      <c r="C473" s="251" t="s">
        <v>18</v>
      </c>
      <c r="D473" s="251" t="s">
        <v>18</v>
      </c>
      <c r="E473" s="251" t="s">
        <v>18</v>
      </c>
      <c r="F473" s="251" t="s">
        <v>18</v>
      </c>
      <c r="G473" s="178"/>
    </row>
    <row r="474" spans="1:7" s="184" customFormat="1" hidden="1" x14ac:dyDescent="0.2">
      <c r="A474" s="285" t="s">
        <v>187</v>
      </c>
      <c r="B474" s="251" t="s">
        <v>18</v>
      </c>
      <c r="C474" s="251" t="s">
        <v>18</v>
      </c>
      <c r="D474" s="251" t="s">
        <v>18</v>
      </c>
      <c r="E474" s="251" t="s">
        <v>18</v>
      </c>
      <c r="F474" s="251" t="s">
        <v>18</v>
      </c>
      <c r="G474" s="178"/>
    </row>
    <row r="475" spans="1:7" s="184" customFormat="1" x14ac:dyDescent="0.2">
      <c r="A475" s="188"/>
      <c r="B475" s="217"/>
      <c r="C475" s="217"/>
      <c r="D475" s="217"/>
      <c r="E475" s="217"/>
      <c r="F475" s="217"/>
      <c r="G475" s="178"/>
    </row>
    <row r="476" spans="1:7" s="184" customFormat="1" x14ac:dyDescent="0.2">
      <c r="A476" s="181" t="s">
        <v>188</v>
      </c>
      <c r="B476" s="217" t="s">
        <v>18</v>
      </c>
      <c r="C476" s="217" t="s">
        <v>18</v>
      </c>
      <c r="D476" s="217" t="s">
        <v>18</v>
      </c>
      <c r="E476" s="217" t="s">
        <v>18</v>
      </c>
      <c r="F476" s="217" t="s">
        <v>18</v>
      </c>
      <c r="G476" s="178"/>
    </row>
    <row r="477" spans="1:7" s="184" customFormat="1" hidden="1" x14ac:dyDescent="0.2">
      <c r="A477" s="305" t="s">
        <v>184</v>
      </c>
      <c r="B477" s="251" t="s">
        <v>18</v>
      </c>
      <c r="C477" s="251" t="s">
        <v>18</v>
      </c>
      <c r="D477" s="251" t="s">
        <v>18</v>
      </c>
      <c r="E477" s="251" t="s">
        <v>18</v>
      </c>
      <c r="F477" s="251" t="s">
        <v>18</v>
      </c>
      <c r="G477" s="178"/>
    </row>
    <row r="478" spans="1:7" s="184" customFormat="1" hidden="1" x14ac:dyDescent="0.2">
      <c r="A478" s="305" t="s">
        <v>219</v>
      </c>
      <c r="B478" s="251" t="s">
        <v>18</v>
      </c>
      <c r="C478" s="251" t="s">
        <v>18</v>
      </c>
      <c r="D478" s="251" t="s">
        <v>18</v>
      </c>
      <c r="E478" s="251" t="s">
        <v>18</v>
      </c>
      <c r="F478" s="251" t="s">
        <v>18</v>
      </c>
      <c r="G478" s="178"/>
    </row>
    <row r="479" spans="1:7" s="184" customFormat="1" hidden="1" x14ac:dyDescent="0.2">
      <c r="A479" s="305" t="s">
        <v>186</v>
      </c>
      <c r="B479" s="251" t="s">
        <v>18</v>
      </c>
      <c r="C479" s="251" t="s">
        <v>18</v>
      </c>
      <c r="D479" s="251" t="s">
        <v>18</v>
      </c>
      <c r="E479" s="251" t="s">
        <v>18</v>
      </c>
      <c r="F479" s="251" t="s">
        <v>18</v>
      </c>
      <c r="G479" s="178"/>
    </row>
    <row r="480" spans="1:7" s="184" customFormat="1" hidden="1" x14ac:dyDescent="0.2">
      <c r="A480" s="305" t="s">
        <v>187</v>
      </c>
      <c r="B480" s="251" t="s">
        <v>18</v>
      </c>
      <c r="C480" s="251" t="s">
        <v>18</v>
      </c>
      <c r="D480" s="251" t="s">
        <v>18</v>
      </c>
      <c r="E480" s="251" t="s">
        <v>18</v>
      </c>
      <c r="F480" s="251" t="s">
        <v>18</v>
      </c>
      <c r="G480" s="178"/>
    </row>
    <row r="481" spans="1:7" s="184" customFormat="1" x14ac:dyDescent="0.2">
      <c r="A481" s="194"/>
      <c r="B481" s="217"/>
      <c r="C481" s="217"/>
      <c r="D481" s="217"/>
      <c r="E481" s="217"/>
      <c r="F481" s="217"/>
      <c r="G481" s="178"/>
    </row>
    <row r="482" spans="1:7" s="184" customFormat="1" x14ac:dyDescent="0.2">
      <c r="A482" s="186" t="s">
        <v>189</v>
      </c>
      <c r="B482" s="278" t="s">
        <v>18</v>
      </c>
      <c r="C482" s="278" t="s">
        <v>18</v>
      </c>
      <c r="D482" s="278" t="s">
        <v>18</v>
      </c>
      <c r="E482" s="278" t="s">
        <v>18</v>
      </c>
      <c r="F482" s="278" t="s">
        <v>18</v>
      </c>
      <c r="G482" s="178"/>
    </row>
    <row r="483" spans="1:7" s="184" customFormat="1" hidden="1" x14ac:dyDescent="0.2">
      <c r="A483" s="305" t="s">
        <v>184</v>
      </c>
      <c r="B483" s="251" t="s">
        <v>18</v>
      </c>
      <c r="C483" s="251" t="s">
        <v>18</v>
      </c>
      <c r="D483" s="251" t="s">
        <v>18</v>
      </c>
      <c r="E483" s="251" t="s">
        <v>18</v>
      </c>
      <c r="F483" s="251" t="s">
        <v>18</v>
      </c>
      <c r="G483" s="178"/>
    </row>
    <row r="484" spans="1:7" s="184" customFormat="1" hidden="1" x14ac:dyDescent="0.2">
      <c r="A484" s="305" t="s">
        <v>219</v>
      </c>
      <c r="B484" s="251" t="s">
        <v>18</v>
      </c>
      <c r="C484" s="251" t="s">
        <v>18</v>
      </c>
      <c r="D484" s="251" t="s">
        <v>18</v>
      </c>
      <c r="E484" s="251" t="s">
        <v>18</v>
      </c>
      <c r="F484" s="251" t="s">
        <v>18</v>
      </c>
      <c r="G484" s="178"/>
    </row>
    <row r="485" spans="1:7" s="184" customFormat="1" hidden="1" x14ac:dyDescent="0.2">
      <c r="A485" s="229" t="s">
        <v>186</v>
      </c>
      <c r="B485" s="251" t="s">
        <v>18</v>
      </c>
      <c r="C485" s="251" t="s">
        <v>18</v>
      </c>
      <c r="D485" s="251" t="s">
        <v>18</v>
      </c>
      <c r="E485" s="251" t="s">
        <v>18</v>
      </c>
      <c r="F485" s="251" t="s">
        <v>18</v>
      </c>
      <c r="G485" s="178"/>
    </row>
    <row r="486" spans="1:7" s="184" customFormat="1" hidden="1" x14ac:dyDescent="0.2">
      <c r="A486" s="306" t="s">
        <v>187</v>
      </c>
      <c r="B486" s="253" t="s">
        <v>18</v>
      </c>
      <c r="C486" s="253" t="s">
        <v>18</v>
      </c>
      <c r="D486" s="253" t="s">
        <v>18</v>
      </c>
      <c r="E486" s="253" t="s">
        <v>18</v>
      </c>
      <c r="F486" s="253" t="s">
        <v>18</v>
      </c>
      <c r="G486" s="178"/>
    </row>
    <row r="487" spans="1:7" s="181" customFormat="1" ht="13.5" hidden="1" customHeight="1" x14ac:dyDescent="0.2">
      <c r="A487" s="1226"/>
      <c r="B487" s="1226"/>
      <c r="C487" s="1226"/>
      <c r="D487" s="1226"/>
      <c r="E487" s="1226"/>
      <c r="F487" s="1226"/>
      <c r="G487" s="178"/>
    </row>
    <row r="488" spans="1:7" s="181" customFormat="1" ht="13.5" customHeight="1" x14ac:dyDescent="0.2">
      <c r="A488" s="303"/>
      <c r="B488" s="235"/>
      <c r="C488" s="235"/>
      <c r="D488" s="235"/>
      <c r="E488" s="235"/>
      <c r="F488" s="235"/>
      <c r="G488" s="178"/>
    </row>
    <row r="489" spans="1:7" s="181" customFormat="1" ht="13.5" customHeight="1" x14ac:dyDescent="0.2">
      <c r="A489" s="303"/>
      <c r="B489" s="235"/>
      <c r="C489" s="235"/>
      <c r="D489" s="235"/>
      <c r="E489" s="235"/>
      <c r="F489" s="235"/>
      <c r="G489" s="178"/>
    </row>
    <row r="490" spans="1:7" s="184" customFormat="1" x14ac:dyDescent="0.2">
      <c r="A490" s="255"/>
      <c r="B490" s="182"/>
      <c r="C490" s="182"/>
      <c r="D490" s="182"/>
      <c r="E490" s="182"/>
      <c r="F490" s="182"/>
      <c r="G490" s="178"/>
    </row>
    <row r="491" spans="1:7" s="184" customFormat="1" x14ac:dyDescent="0.2">
      <c r="A491" s="200"/>
      <c r="B491" s="182"/>
      <c r="C491" s="182"/>
      <c r="D491" s="182"/>
      <c r="E491" s="182"/>
      <c r="F491" s="182"/>
      <c r="G491" s="178"/>
    </row>
    <row r="492" spans="1:7" s="184" customFormat="1" x14ac:dyDescent="0.2">
      <c r="A492" s="1116" t="s">
        <v>191</v>
      </c>
      <c r="B492" s="1116"/>
      <c r="C492" s="1116"/>
      <c r="D492" s="1116"/>
      <c r="E492" s="1116"/>
      <c r="F492" s="1116"/>
      <c r="G492" s="178"/>
    </row>
    <row r="493" spans="1:7" s="608" customFormat="1" ht="15" x14ac:dyDescent="0.25">
      <c r="A493" s="1115" t="s">
        <v>192</v>
      </c>
      <c r="B493" s="1115"/>
      <c r="C493" s="1115"/>
      <c r="D493" s="1115"/>
      <c r="E493" s="1115"/>
      <c r="F493" s="1115"/>
      <c r="G493" s="178"/>
    </row>
    <row r="494" spans="1:7" s="184" customFormat="1" x14ac:dyDescent="0.2">
      <c r="A494" s="200" t="s">
        <v>54</v>
      </c>
      <c r="B494" s="182"/>
      <c r="C494" s="182"/>
      <c r="D494" s="182"/>
      <c r="E494" s="182"/>
      <c r="F494" s="182"/>
      <c r="G494" s="178"/>
    </row>
    <row r="495" spans="1:7" s="184" customFormat="1" x14ac:dyDescent="0.2">
      <c r="A495" s="200"/>
      <c r="B495" s="182"/>
      <c r="C495" s="182"/>
      <c r="D495" s="182"/>
      <c r="E495" s="182"/>
      <c r="F495" s="182"/>
      <c r="G495" s="178"/>
    </row>
    <row r="496" spans="1:7" s="184" customFormat="1" x14ac:dyDescent="0.2">
      <c r="A496" s="186"/>
      <c r="B496" s="187">
        <v>40909</v>
      </c>
      <c r="C496" s="187">
        <v>41275</v>
      </c>
      <c r="D496" s="187">
        <v>41640</v>
      </c>
      <c r="E496" s="187">
        <v>42005</v>
      </c>
      <c r="F496" s="187">
        <v>42370</v>
      </c>
      <c r="G496" s="178"/>
    </row>
    <row r="497" spans="1:7" s="184" customFormat="1" x14ac:dyDescent="0.2">
      <c r="A497" s="185" t="s">
        <v>1444</v>
      </c>
      <c r="B497" s="217"/>
      <c r="C497" s="217"/>
      <c r="D497" s="217"/>
      <c r="E497" s="217"/>
      <c r="F497" s="217"/>
      <c r="G497" s="178"/>
    </row>
    <row r="498" spans="1:7" s="184" customFormat="1" x14ac:dyDescent="0.2">
      <c r="A498" s="430" t="s">
        <v>193</v>
      </c>
      <c r="B498" s="217">
        <v>10387</v>
      </c>
      <c r="C498" s="217">
        <v>11359</v>
      </c>
      <c r="D498" s="217">
        <v>13454</v>
      </c>
      <c r="E498" s="217">
        <v>16869</v>
      </c>
      <c r="F498" s="217">
        <v>17575</v>
      </c>
      <c r="G498" s="178"/>
    </row>
    <row r="499" spans="1:7" s="184" customFormat="1" x14ac:dyDescent="0.2">
      <c r="A499" s="240" t="s">
        <v>194</v>
      </c>
      <c r="B499" s="217">
        <v>1386</v>
      </c>
      <c r="C499" s="217">
        <v>1359</v>
      </c>
      <c r="D499" s="217">
        <v>1323</v>
      </c>
      <c r="E499" s="217">
        <v>1272</v>
      </c>
      <c r="F499" s="217">
        <v>1192</v>
      </c>
      <c r="G499" s="178"/>
    </row>
    <row r="500" spans="1:7" s="184" customFormat="1" x14ac:dyDescent="0.2">
      <c r="A500" s="307" t="s">
        <v>195</v>
      </c>
      <c r="B500" s="251" t="s">
        <v>18</v>
      </c>
      <c r="C500" s="251" t="s">
        <v>18</v>
      </c>
      <c r="D500" s="251" t="s">
        <v>18</v>
      </c>
      <c r="E500" s="251" t="s">
        <v>18</v>
      </c>
      <c r="F500" s="251" t="s">
        <v>18</v>
      </c>
      <c r="G500" s="178"/>
    </row>
    <row r="501" spans="1:7" s="184" customFormat="1" x14ac:dyDescent="0.2">
      <c r="A501" s="307" t="s">
        <v>196</v>
      </c>
      <c r="B501" s="251" t="s">
        <v>18</v>
      </c>
      <c r="C501" s="251" t="s">
        <v>18</v>
      </c>
      <c r="D501" s="251" t="s">
        <v>18</v>
      </c>
      <c r="E501" s="251" t="s">
        <v>18</v>
      </c>
      <c r="F501" s="251" t="s">
        <v>18</v>
      </c>
      <c r="G501" s="178"/>
    </row>
    <row r="502" spans="1:7" s="184" customFormat="1" x14ac:dyDescent="0.2">
      <c r="A502" s="310" t="s">
        <v>197</v>
      </c>
      <c r="B502" s="217">
        <v>331</v>
      </c>
      <c r="C502" s="217">
        <v>335</v>
      </c>
      <c r="D502" s="217">
        <v>314</v>
      </c>
      <c r="E502" s="217">
        <v>312</v>
      </c>
      <c r="F502" s="217">
        <v>303</v>
      </c>
      <c r="G502" s="178"/>
    </row>
    <row r="503" spans="1:7" s="184" customFormat="1" x14ac:dyDescent="0.2">
      <c r="A503" s="311" t="s">
        <v>187</v>
      </c>
      <c r="B503" s="278">
        <v>8670</v>
      </c>
      <c r="C503" s="278">
        <v>9665</v>
      </c>
      <c r="D503" s="278">
        <v>11817</v>
      </c>
      <c r="E503" s="278">
        <v>15285</v>
      </c>
      <c r="F503" s="278">
        <v>16080</v>
      </c>
      <c r="G503" s="178"/>
    </row>
    <row r="504" spans="1:7" s="184" customFormat="1" ht="12.75" hidden="1" customHeight="1" x14ac:dyDescent="0.2">
      <c r="A504" s="315"/>
      <c r="B504" s="251"/>
      <c r="C504" s="251"/>
      <c r="D504" s="251"/>
      <c r="E504" s="251"/>
      <c r="F504" s="251"/>
      <c r="G504" s="178"/>
    </row>
    <row r="505" spans="1:7" s="184" customFormat="1" ht="12.75" hidden="1" customHeight="1" x14ac:dyDescent="0.2">
      <c r="A505" s="316" t="s">
        <v>1445</v>
      </c>
      <c r="B505" s="251"/>
      <c r="C505" s="251"/>
      <c r="D505" s="251"/>
      <c r="E505" s="251"/>
      <c r="F505" s="251"/>
      <c r="G505" s="178"/>
    </row>
    <row r="506" spans="1:7" s="184" customFormat="1" ht="12.75" hidden="1" customHeight="1" x14ac:dyDescent="0.2">
      <c r="A506" s="205" t="s">
        <v>193</v>
      </c>
      <c r="B506" s="251"/>
      <c r="C506" s="251"/>
      <c r="D506" s="251"/>
      <c r="E506" s="251"/>
      <c r="F506" s="251"/>
      <c r="G506" s="178"/>
    </row>
    <row r="507" spans="1:7" s="184" customFormat="1" ht="12.75" hidden="1" customHeight="1" x14ac:dyDescent="0.2">
      <c r="A507" s="305" t="s">
        <v>194</v>
      </c>
      <c r="B507" s="251"/>
      <c r="C507" s="251"/>
      <c r="D507" s="251"/>
      <c r="E507" s="251"/>
      <c r="F507" s="251"/>
      <c r="G507" s="178"/>
    </row>
    <row r="508" spans="1:7" s="184" customFormat="1" ht="12.75" hidden="1" customHeight="1" x14ac:dyDescent="0.2">
      <c r="A508" s="320" t="s">
        <v>195</v>
      </c>
      <c r="B508" s="251"/>
      <c r="C508" s="251"/>
      <c r="D508" s="251"/>
      <c r="E508" s="251"/>
      <c r="F508" s="251"/>
      <c r="G508" s="178"/>
    </row>
    <row r="509" spans="1:7" s="184" customFormat="1" ht="12.75" hidden="1" customHeight="1" x14ac:dyDescent="0.2">
      <c r="A509" s="320" t="s">
        <v>196</v>
      </c>
      <c r="B509" s="251"/>
      <c r="C509" s="251"/>
      <c r="D509" s="251"/>
      <c r="E509" s="251"/>
      <c r="F509" s="251"/>
      <c r="G509" s="178"/>
    </row>
    <row r="510" spans="1:7" s="184" customFormat="1" ht="12.75" hidden="1" customHeight="1" x14ac:dyDescent="0.2">
      <c r="A510" s="308" t="s">
        <v>197</v>
      </c>
      <c r="B510" s="251"/>
      <c r="C510" s="251"/>
      <c r="D510" s="251"/>
      <c r="E510" s="251"/>
      <c r="F510" s="251"/>
      <c r="G510" s="178"/>
    </row>
    <row r="511" spans="1:7" s="184" customFormat="1" ht="12.75" hidden="1" customHeight="1" x14ac:dyDescent="0.2">
      <c r="A511" s="315" t="s">
        <v>187</v>
      </c>
      <c r="B511" s="251"/>
      <c r="C511" s="251"/>
      <c r="D511" s="251"/>
      <c r="E511" s="251"/>
      <c r="F511" s="251"/>
      <c r="G511" s="178"/>
    </row>
    <row r="512" spans="1:7" s="181" customFormat="1" ht="13.5" hidden="1" customHeight="1" x14ac:dyDescent="0.2">
      <c r="A512" s="1226"/>
      <c r="B512" s="1226"/>
      <c r="C512" s="1226"/>
      <c r="D512" s="1226"/>
      <c r="E512" s="1226"/>
      <c r="F512" s="1226"/>
      <c r="G512" s="178"/>
    </row>
    <row r="513" spans="1:7" s="181" customFormat="1" ht="13.5" customHeight="1" x14ac:dyDescent="0.2">
      <c r="A513" s="303"/>
      <c r="B513" s="235"/>
      <c r="C513" s="235"/>
      <c r="D513" s="235"/>
      <c r="E513" s="235"/>
      <c r="F513" s="235"/>
      <c r="G513" s="178"/>
    </row>
    <row r="514" spans="1:7" s="181" customFormat="1" ht="13.5" customHeight="1" x14ac:dyDescent="0.2">
      <c r="A514" s="303"/>
      <c r="B514" s="235"/>
      <c r="C514" s="235"/>
      <c r="D514" s="235"/>
      <c r="E514" s="235"/>
      <c r="F514" s="235"/>
      <c r="G514" s="178"/>
    </row>
    <row r="515" spans="1:7" s="184" customFormat="1" x14ac:dyDescent="0.2">
      <c r="A515" s="257"/>
      <c r="B515" s="182"/>
      <c r="C515" s="182"/>
      <c r="D515" s="182"/>
      <c r="E515" s="182"/>
      <c r="F515" s="182"/>
      <c r="G515" s="178"/>
    </row>
    <row r="516" spans="1:7" s="184" customFormat="1" x14ac:dyDescent="0.2">
      <c r="A516" s="188"/>
      <c r="B516" s="182"/>
      <c r="C516" s="182"/>
      <c r="D516" s="182"/>
      <c r="E516" s="182"/>
      <c r="F516" s="182"/>
      <c r="G516" s="178"/>
    </row>
    <row r="517" spans="1:7" s="184" customFormat="1" x14ac:dyDescent="0.2">
      <c r="A517" s="1116" t="s">
        <v>198</v>
      </c>
      <c r="B517" s="1116"/>
      <c r="C517" s="1116"/>
      <c r="D517" s="1116"/>
      <c r="E517" s="1116"/>
      <c r="F517" s="1116"/>
      <c r="G517" s="178"/>
    </row>
    <row r="518" spans="1:7" s="608" customFormat="1" ht="15" x14ac:dyDescent="0.25">
      <c r="A518" s="1115" t="s">
        <v>199</v>
      </c>
      <c r="B518" s="1115"/>
      <c r="C518" s="1115"/>
      <c r="D518" s="1115"/>
      <c r="E518" s="1115"/>
      <c r="F518" s="1115"/>
      <c r="G518" s="178"/>
    </row>
    <row r="519" spans="1:7" s="184" customFormat="1" x14ac:dyDescent="0.2">
      <c r="A519" s="202" t="s">
        <v>269</v>
      </c>
      <c r="B519" s="182"/>
      <c r="C519" s="182"/>
      <c r="D519" s="182"/>
      <c r="E519" s="182"/>
      <c r="F519" s="182"/>
      <c r="G519" s="178"/>
    </row>
    <row r="520" spans="1:7" s="184" customFormat="1" x14ac:dyDescent="0.2">
      <c r="A520" s="181"/>
      <c r="B520" s="182"/>
      <c r="C520" s="182"/>
      <c r="D520" s="182"/>
      <c r="E520" s="182"/>
      <c r="F520" s="182"/>
      <c r="G520" s="178"/>
    </row>
    <row r="521" spans="1:7" s="184" customFormat="1" x14ac:dyDescent="0.2">
      <c r="A521" s="186"/>
      <c r="B521" s="187">
        <v>40909</v>
      </c>
      <c r="C521" s="187">
        <v>41275</v>
      </c>
      <c r="D521" s="187">
        <v>41640</v>
      </c>
      <c r="E521" s="187">
        <v>42005</v>
      </c>
      <c r="F521" s="187">
        <v>42370</v>
      </c>
      <c r="G521" s="178"/>
    </row>
    <row r="522" spans="1:7" s="184" customFormat="1" x14ac:dyDescent="0.2">
      <c r="A522" s="185" t="s">
        <v>1444</v>
      </c>
      <c r="B522" s="228"/>
      <c r="C522" s="228"/>
      <c r="D522" s="228"/>
      <c r="E522" s="228"/>
      <c r="F522" s="228"/>
      <c r="G522" s="178"/>
    </row>
    <row r="523" spans="1:7" s="184" customFormat="1" x14ac:dyDescent="0.2">
      <c r="A523" s="244" t="s">
        <v>200</v>
      </c>
      <c r="B523" s="245">
        <v>493.78399999999999</v>
      </c>
      <c r="C523" s="245">
        <v>593.60300000000007</v>
      </c>
      <c r="D523" s="245">
        <v>650.12099999999998</v>
      </c>
      <c r="E523" s="245">
        <v>666.81799999999998</v>
      </c>
      <c r="F523" s="245">
        <v>811.71799999999996</v>
      </c>
      <c r="G523" s="178"/>
    </row>
    <row r="524" spans="1:7" s="184" customFormat="1" hidden="1" x14ac:dyDescent="0.2">
      <c r="A524" s="804"/>
      <c r="B524" s="228"/>
      <c r="C524" s="228"/>
      <c r="D524" s="228"/>
      <c r="E524" s="228"/>
      <c r="F524" s="228"/>
      <c r="G524" s="178"/>
    </row>
    <row r="525" spans="1:7" s="184" customFormat="1" hidden="1" x14ac:dyDescent="0.2">
      <c r="A525" s="805" t="s">
        <v>1445</v>
      </c>
      <c r="B525" s="228"/>
      <c r="C525" s="228"/>
      <c r="D525" s="228"/>
      <c r="E525" s="228"/>
      <c r="F525" s="228"/>
      <c r="G525" s="178"/>
    </row>
    <row r="526" spans="1:7" s="184" customFormat="1" hidden="1" x14ac:dyDescent="0.2">
      <c r="A526" s="804" t="s">
        <v>200</v>
      </c>
      <c r="B526" s="228"/>
      <c r="C526" s="228"/>
      <c r="D526" s="228"/>
      <c r="E526" s="228"/>
      <c r="F526" s="228"/>
      <c r="G526" s="178"/>
    </row>
    <row r="527" spans="1:7" s="181" customFormat="1" ht="13.5" hidden="1" customHeight="1" x14ac:dyDescent="0.2">
      <c r="A527" s="1226"/>
      <c r="B527" s="1226"/>
      <c r="C527" s="1226"/>
      <c r="D527" s="1226"/>
      <c r="E527" s="1226"/>
      <c r="F527" s="1226"/>
      <c r="G527" s="178"/>
    </row>
    <row r="528" spans="1:7" s="181" customFormat="1" ht="13.5" customHeight="1" x14ac:dyDescent="0.2">
      <c r="A528" s="303"/>
      <c r="B528" s="235"/>
      <c r="C528" s="235"/>
      <c r="D528" s="235"/>
      <c r="E528" s="235"/>
      <c r="F528" s="235"/>
      <c r="G528" s="178"/>
    </row>
    <row r="529" spans="1:7" s="181" customFormat="1" ht="12.75" customHeight="1" x14ac:dyDescent="0.2">
      <c r="A529" s="303"/>
      <c r="B529" s="235"/>
      <c r="C529" s="235"/>
      <c r="D529" s="235"/>
      <c r="E529" s="235"/>
      <c r="F529" s="235"/>
      <c r="G529" s="178"/>
    </row>
    <row r="530" spans="1:7" s="184" customFormat="1" x14ac:dyDescent="0.2">
      <c r="A530" s="181"/>
      <c r="B530" s="182"/>
      <c r="C530" s="182"/>
      <c r="D530" s="182"/>
      <c r="E530" s="182"/>
      <c r="F530" s="182"/>
      <c r="G530" s="178"/>
    </row>
    <row r="531" spans="1:7" s="184" customFormat="1" x14ac:dyDescent="0.2">
      <c r="A531" s="188"/>
      <c r="B531" s="182"/>
      <c r="C531" s="182"/>
      <c r="D531" s="182"/>
      <c r="E531" s="182"/>
      <c r="F531" s="182"/>
      <c r="G531" s="178"/>
    </row>
    <row r="532" spans="1:7" s="184" customFormat="1" x14ac:dyDescent="0.2">
      <c r="A532" s="1116" t="s">
        <v>201</v>
      </c>
      <c r="B532" s="1116"/>
      <c r="C532" s="1116"/>
      <c r="D532" s="1116"/>
      <c r="E532" s="1116"/>
      <c r="F532" s="1116"/>
      <c r="G532" s="178"/>
    </row>
    <row r="533" spans="1:7" s="608" customFormat="1" ht="15" x14ac:dyDescent="0.25">
      <c r="A533" s="1115" t="s">
        <v>202</v>
      </c>
      <c r="B533" s="1115"/>
      <c r="C533" s="1115"/>
      <c r="D533" s="1115"/>
      <c r="E533" s="1115"/>
      <c r="F533" s="1115"/>
      <c r="G533" s="178"/>
    </row>
    <row r="534" spans="1:7" s="184" customFormat="1" x14ac:dyDescent="0.2">
      <c r="A534" s="202" t="s">
        <v>257</v>
      </c>
      <c r="B534" s="182"/>
      <c r="C534" s="182"/>
      <c r="D534" s="182"/>
      <c r="E534" s="182"/>
      <c r="F534" s="182"/>
      <c r="G534" s="178"/>
    </row>
    <row r="535" spans="1:7" s="184" customFormat="1" x14ac:dyDescent="0.2">
      <c r="A535" s="188"/>
      <c r="B535" s="182"/>
      <c r="C535" s="182"/>
      <c r="D535" s="182"/>
      <c r="E535" s="182"/>
      <c r="F535" s="182"/>
      <c r="G535" s="178"/>
    </row>
    <row r="536" spans="1:7" s="184" customFormat="1" x14ac:dyDescent="0.2">
      <c r="A536" s="186"/>
      <c r="B536" s="187">
        <v>40909</v>
      </c>
      <c r="C536" s="187">
        <v>41275</v>
      </c>
      <c r="D536" s="187">
        <v>41640</v>
      </c>
      <c r="E536" s="187">
        <v>42005</v>
      </c>
      <c r="F536" s="187">
        <v>42370</v>
      </c>
      <c r="G536" s="178"/>
    </row>
    <row r="537" spans="1:7" s="184" customFormat="1" x14ac:dyDescent="0.2">
      <c r="A537" s="185" t="s">
        <v>1444</v>
      </c>
      <c r="B537" s="228"/>
      <c r="C537" s="228"/>
      <c r="D537" s="228"/>
      <c r="E537" s="228"/>
      <c r="F537" s="228"/>
      <c r="G537" s="178"/>
    </row>
    <row r="538" spans="1:7" s="184" customFormat="1" x14ac:dyDescent="0.2">
      <c r="A538" s="430" t="s">
        <v>203</v>
      </c>
      <c r="B538" s="217">
        <v>44656</v>
      </c>
      <c r="C538" s="217">
        <v>46159</v>
      </c>
      <c r="D538" s="217">
        <v>47774</v>
      </c>
      <c r="E538" s="217">
        <v>62691</v>
      </c>
      <c r="F538" s="217">
        <v>62121</v>
      </c>
      <c r="G538" s="178"/>
    </row>
    <row r="539" spans="1:7" s="184" customFormat="1" x14ac:dyDescent="0.2">
      <c r="A539" s="240" t="s">
        <v>194</v>
      </c>
      <c r="B539" s="217">
        <v>228</v>
      </c>
      <c r="C539" s="217">
        <v>201</v>
      </c>
      <c r="D539" s="217">
        <v>239</v>
      </c>
      <c r="E539" s="217">
        <v>175</v>
      </c>
      <c r="F539" s="217">
        <v>127</v>
      </c>
      <c r="G539" s="178"/>
    </row>
    <row r="540" spans="1:7" s="184" customFormat="1" x14ac:dyDescent="0.2">
      <c r="A540" s="307" t="s">
        <v>195</v>
      </c>
      <c r="B540" s="251" t="s">
        <v>18</v>
      </c>
      <c r="C540" s="251" t="s">
        <v>18</v>
      </c>
      <c r="D540" s="251" t="s">
        <v>18</v>
      </c>
      <c r="E540" s="251" t="s">
        <v>18</v>
      </c>
      <c r="F540" s="251" t="s">
        <v>18</v>
      </c>
      <c r="G540" s="178"/>
    </row>
    <row r="541" spans="1:7" s="184" customFormat="1" x14ac:dyDescent="0.2">
      <c r="A541" s="307" t="s">
        <v>196</v>
      </c>
      <c r="B541" s="251" t="s">
        <v>18</v>
      </c>
      <c r="C541" s="251" t="s">
        <v>18</v>
      </c>
      <c r="D541" s="251" t="s">
        <v>18</v>
      </c>
      <c r="E541" s="251" t="s">
        <v>18</v>
      </c>
      <c r="F541" s="251" t="s">
        <v>18</v>
      </c>
      <c r="G541" s="178"/>
    </row>
    <row r="542" spans="1:7" s="184" customFormat="1" x14ac:dyDescent="0.2">
      <c r="A542" s="310" t="s">
        <v>197</v>
      </c>
      <c r="B542" s="217">
        <v>42227</v>
      </c>
      <c r="C542" s="217">
        <v>43687</v>
      </c>
      <c r="D542" s="217">
        <v>44998</v>
      </c>
      <c r="E542" s="217">
        <v>59787</v>
      </c>
      <c r="F542" s="217">
        <v>59938</v>
      </c>
      <c r="G542" s="178"/>
    </row>
    <row r="543" spans="1:7" s="184" customFormat="1" x14ac:dyDescent="0.2">
      <c r="A543" s="259" t="s">
        <v>187</v>
      </c>
      <c r="B543" s="217">
        <v>2201</v>
      </c>
      <c r="C543" s="217">
        <v>2271</v>
      </c>
      <c r="D543" s="217">
        <v>2537</v>
      </c>
      <c r="E543" s="217">
        <v>2729</v>
      </c>
      <c r="F543" s="217">
        <v>2056</v>
      </c>
      <c r="G543" s="178"/>
    </row>
    <row r="544" spans="1:7" s="184" customFormat="1" x14ac:dyDescent="0.2">
      <c r="A544" s="257"/>
      <c r="B544" s="228"/>
      <c r="C544" s="228"/>
      <c r="D544" s="228"/>
      <c r="E544" s="228"/>
      <c r="F544" s="228"/>
      <c r="G544" s="178"/>
    </row>
    <row r="545" spans="1:7" s="184" customFormat="1" x14ac:dyDescent="0.2">
      <c r="A545" s="476" t="s">
        <v>210</v>
      </c>
      <c r="B545" s="275">
        <v>12032</v>
      </c>
      <c r="C545" s="275">
        <v>10135</v>
      </c>
      <c r="D545" s="275">
        <v>10728</v>
      </c>
      <c r="E545" s="275">
        <v>11848</v>
      </c>
      <c r="F545" s="275">
        <v>10532</v>
      </c>
      <c r="G545" s="178"/>
    </row>
    <row r="546" spans="1:7" s="184" customFormat="1" x14ac:dyDescent="0.2">
      <c r="A546" s="208" t="s">
        <v>204</v>
      </c>
      <c r="B546" s="230">
        <v>6.2830000000000004</v>
      </c>
      <c r="C546" s="230">
        <v>5.0540000000000003</v>
      </c>
      <c r="D546" s="230">
        <v>5.8380000000000001</v>
      </c>
      <c r="E546" s="230">
        <v>7.2969999999999997</v>
      </c>
      <c r="F546" s="230">
        <v>6.9020000000000001</v>
      </c>
      <c r="G546" s="178"/>
    </row>
    <row r="547" spans="1:7" s="184" customFormat="1" x14ac:dyDescent="0.2">
      <c r="A547" s="208" t="s">
        <v>205</v>
      </c>
      <c r="B547" s="230">
        <v>5.7490000000000006</v>
      </c>
      <c r="C547" s="230">
        <v>5.0810000000000004</v>
      </c>
      <c r="D547" s="230">
        <v>4.8890000000000002</v>
      </c>
      <c r="E547" s="230">
        <v>4.5520000000000005</v>
      </c>
      <c r="F547" s="230">
        <v>3.63</v>
      </c>
      <c r="G547" s="178"/>
    </row>
    <row r="548" spans="1:7" s="184" customFormat="1" hidden="1" x14ac:dyDescent="0.2">
      <c r="A548" s="208" t="s">
        <v>229</v>
      </c>
      <c r="B548" s="230" t="s">
        <v>18</v>
      </c>
      <c r="C548" s="230" t="s">
        <v>18</v>
      </c>
      <c r="D548" s="230" t="s">
        <v>18</v>
      </c>
      <c r="E548" s="806" t="s">
        <v>18</v>
      </c>
      <c r="F548" s="806" t="s">
        <v>18</v>
      </c>
      <c r="G548" s="178"/>
    </row>
    <row r="549" spans="1:7" s="184" customFormat="1" hidden="1" x14ac:dyDescent="0.2">
      <c r="A549" s="208" t="s">
        <v>207</v>
      </c>
      <c r="B549" s="230" t="s">
        <v>18</v>
      </c>
      <c r="C549" s="230" t="s">
        <v>18</v>
      </c>
      <c r="D549" s="230" t="s">
        <v>18</v>
      </c>
      <c r="E549" s="251">
        <v>0</v>
      </c>
      <c r="F549" s="807" t="s">
        <v>18</v>
      </c>
      <c r="G549" s="178"/>
    </row>
    <row r="550" spans="1:7" s="184" customFormat="1" hidden="1" x14ac:dyDescent="0.2">
      <c r="A550" s="194" t="s">
        <v>208</v>
      </c>
      <c r="B550" s="230" t="s">
        <v>18</v>
      </c>
      <c r="C550" s="230" t="s">
        <v>18</v>
      </c>
      <c r="D550" s="230" t="s">
        <v>18</v>
      </c>
      <c r="E550" s="806" t="s">
        <v>18</v>
      </c>
      <c r="F550" s="806" t="s">
        <v>18</v>
      </c>
      <c r="G550" s="178"/>
    </row>
    <row r="551" spans="1:7" s="184" customFormat="1" hidden="1" x14ac:dyDescent="0.2">
      <c r="A551" s="255" t="s">
        <v>209</v>
      </c>
      <c r="B551" s="230" t="s">
        <v>18</v>
      </c>
      <c r="C551" s="230" t="s">
        <v>18</v>
      </c>
      <c r="D551" s="230" t="s">
        <v>18</v>
      </c>
      <c r="E551" s="806" t="s">
        <v>18</v>
      </c>
      <c r="F551" s="806" t="s">
        <v>18</v>
      </c>
      <c r="G551" s="178"/>
    </row>
    <row r="552" spans="1:7" s="184" customFormat="1" hidden="1" x14ac:dyDescent="0.2">
      <c r="A552" s="229"/>
      <c r="B552" s="230"/>
      <c r="C552" s="230"/>
      <c r="D552" s="230"/>
      <c r="E552" s="230"/>
      <c r="F552" s="230"/>
      <c r="G552" s="178"/>
    </row>
    <row r="553" spans="1:7" s="184" customFormat="1" hidden="1" x14ac:dyDescent="0.2">
      <c r="A553" s="316" t="s">
        <v>1445</v>
      </c>
      <c r="B553" s="228"/>
      <c r="C553" s="228"/>
      <c r="D553" s="228"/>
      <c r="E553" s="228"/>
      <c r="F553" s="228"/>
      <c r="G553" s="178"/>
    </row>
    <row r="554" spans="1:7" s="184" customFormat="1" hidden="1" x14ac:dyDescent="0.2">
      <c r="A554" s="205" t="s">
        <v>203</v>
      </c>
      <c r="B554" s="228"/>
      <c r="C554" s="228"/>
      <c r="D554" s="228"/>
      <c r="E554" s="228"/>
      <c r="F554" s="228"/>
      <c r="G554" s="178"/>
    </row>
    <row r="555" spans="1:7" s="184" customFormat="1" hidden="1" x14ac:dyDescent="0.2">
      <c r="A555" s="305" t="s">
        <v>194</v>
      </c>
      <c r="B555" s="230"/>
      <c r="C555" s="230"/>
      <c r="D555" s="230"/>
      <c r="E555" s="230"/>
      <c r="F555" s="230"/>
      <c r="G555" s="178"/>
    </row>
    <row r="556" spans="1:7" s="184" customFormat="1" hidden="1" x14ac:dyDescent="0.2">
      <c r="A556" s="320" t="s">
        <v>195</v>
      </c>
      <c r="B556" s="230"/>
      <c r="C556" s="230"/>
      <c r="D556" s="230"/>
      <c r="E556" s="230"/>
      <c r="F556" s="230"/>
      <c r="G556" s="178"/>
    </row>
    <row r="557" spans="1:7" s="184" customFormat="1" hidden="1" x14ac:dyDescent="0.2">
      <c r="A557" s="320" t="s">
        <v>196</v>
      </c>
      <c r="B557" s="230"/>
      <c r="C557" s="230"/>
      <c r="D557" s="230"/>
      <c r="E557" s="230"/>
      <c r="F557" s="230"/>
      <c r="G557" s="178"/>
    </row>
    <row r="558" spans="1:7" s="184" customFormat="1" hidden="1" x14ac:dyDescent="0.2">
      <c r="A558" s="308" t="s">
        <v>197</v>
      </c>
      <c r="B558" s="230"/>
      <c r="C558" s="230"/>
      <c r="D558" s="230"/>
      <c r="E558" s="230"/>
      <c r="F558" s="230"/>
      <c r="G558" s="178"/>
    </row>
    <row r="559" spans="1:7" s="184" customFormat="1" hidden="1" x14ac:dyDescent="0.2">
      <c r="A559" s="315" t="s">
        <v>187</v>
      </c>
      <c r="B559" s="230"/>
      <c r="C559" s="230"/>
      <c r="D559" s="230"/>
      <c r="E559" s="230"/>
      <c r="F559" s="230"/>
      <c r="G559" s="178"/>
    </row>
    <row r="560" spans="1:7" s="184" customFormat="1" hidden="1" x14ac:dyDescent="0.2">
      <c r="A560" s="396"/>
      <c r="B560" s="228"/>
      <c r="C560" s="228"/>
      <c r="D560" s="228"/>
      <c r="E560" s="228"/>
      <c r="F560" s="228"/>
      <c r="G560" s="178"/>
    </row>
    <row r="561" spans="1:7" s="184" customFormat="1" hidden="1" x14ac:dyDescent="0.2">
      <c r="A561" s="205" t="s">
        <v>210</v>
      </c>
      <c r="B561" s="228"/>
      <c r="C561" s="228"/>
      <c r="D561" s="228"/>
      <c r="E561" s="228"/>
      <c r="F561" s="228"/>
      <c r="G561" s="178"/>
    </row>
    <row r="562" spans="1:7" s="184" customFormat="1" hidden="1" x14ac:dyDescent="0.2">
      <c r="A562" s="315" t="s">
        <v>204</v>
      </c>
      <c r="B562" s="230"/>
      <c r="C562" s="230"/>
      <c r="D562" s="230"/>
      <c r="E562" s="230"/>
      <c r="F562" s="230"/>
      <c r="G562" s="178"/>
    </row>
    <row r="563" spans="1:7" s="184" customFormat="1" hidden="1" x14ac:dyDescent="0.2">
      <c r="A563" s="315" t="s">
        <v>205</v>
      </c>
      <c r="B563" s="230"/>
      <c r="C563" s="230"/>
      <c r="D563" s="230"/>
      <c r="E563" s="230"/>
      <c r="F563" s="230"/>
      <c r="G563" s="178"/>
    </row>
    <row r="564" spans="1:7" s="184" customFormat="1" hidden="1" x14ac:dyDescent="0.2">
      <c r="A564" s="315" t="s">
        <v>229</v>
      </c>
      <c r="B564" s="230"/>
      <c r="C564" s="230"/>
      <c r="D564" s="230"/>
      <c r="E564" s="230"/>
      <c r="F564" s="230"/>
      <c r="G564" s="178"/>
    </row>
    <row r="565" spans="1:7" s="184" customFormat="1" hidden="1" x14ac:dyDescent="0.2">
      <c r="A565" s="315" t="s">
        <v>207</v>
      </c>
      <c r="B565" s="230"/>
      <c r="C565" s="230"/>
      <c r="D565" s="230"/>
      <c r="E565" s="230"/>
      <c r="F565" s="230"/>
      <c r="G565" s="178"/>
    </row>
    <row r="566" spans="1:7" s="184" customFormat="1" hidden="1" x14ac:dyDescent="0.2">
      <c r="A566" s="305" t="s">
        <v>208</v>
      </c>
      <c r="B566" s="230"/>
      <c r="C566" s="230"/>
      <c r="D566" s="230"/>
      <c r="E566" s="230"/>
      <c r="F566" s="230"/>
      <c r="G566" s="178"/>
    </row>
    <row r="567" spans="1:7" s="184" customFormat="1" hidden="1" x14ac:dyDescent="0.2">
      <c r="A567" s="229" t="s">
        <v>209</v>
      </c>
      <c r="B567" s="230"/>
      <c r="C567" s="230"/>
      <c r="D567" s="230"/>
      <c r="E567" s="230"/>
      <c r="F567" s="230"/>
      <c r="G567" s="178"/>
    </row>
    <row r="568" spans="1:7" s="181" customFormat="1" ht="13.5" customHeight="1" x14ac:dyDescent="0.2">
      <c r="A568" s="1229"/>
      <c r="B568" s="1229"/>
      <c r="C568" s="1229"/>
      <c r="D568" s="1229"/>
      <c r="E568" s="1229"/>
      <c r="F568" s="1229"/>
      <c r="G568" s="178"/>
    </row>
    <row r="569" spans="1:7" s="188" customFormat="1" ht="13.5" customHeight="1" x14ac:dyDescent="0.2">
      <c r="A569" s="303"/>
      <c r="B569" s="235"/>
      <c r="C569" s="235"/>
      <c r="D569" s="235"/>
      <c r="E569" s="235"/>
      <c r="F569" s="235"/>
      <c r="G569" s="179"/>
    </row>
    <row r="570" spans="1:7" s="181" customFormat="1" ht="13.5" customHeight="1" x14ac:dyDescent="0.2">
      <c r="A570" s="303"/>
      <c r="B570" s="235"/>
      <c r="C570" s="235"/>
      <c r="D570" s="235"/>
      <c r="E570" s="235"/>
      <c r="F570" s="235"/>
      <c r="G570" s="178"/>
    </row>
    <row r="571" spans="1:7" s="184" customFormat="1" x14ac:dyDescent="0.2">
      <c r="A571" s="181"/>
      <c r="B571" s="182"/>
      <c r="C571" s="182"/>
      <c r="D571" s="182"/>
      <c r="E571" s="182"/>
      <c r="F571" s="182"/>
      <c r="G571" s="178"/>
    </row>
    <row r="572" spans="1:7" s="184" customFormat="1" x14ac:dyDescent="0.2">
      <c r="A572" s="1116" t="s">
        <v>211</v>
      </c>
      <c r="B572" s="1116"/>
      <c r="C572" s="1116"/>
      <c r="D572" s="1116"/>
      <c r="E572" s="1116"/>
      <c r="F572" s="1116"/>
      <c r="G572" s="178"/>
    </row>
    <row r="573" spans="1:7" s="608" customFormat="1" ht="15" x14ac:dyDescent="0.25">
      <c r="A573" s="1115" t="s">
        <v>212</v>
      </c>
      <c r="B573" s="1115"/>
      <c r="C573" s="1115"/>
      <c r="D573" s="1115"/>
      <c r="E573" s="1115"/>
      <c r="F573" s="1115"/>
      <c r="G573" s="178"/>
    </row>
    <row r="574" spans="1:7" s="184" customFormat="1" x14ac:dyDescent="0.2">
      <c r="A574" s="202" t="s">
        <v>327</v>
      </c>
      <c r="B574" s="182"/>
      <c r="C574" s="182"/>
      <c r="D574" s="182"/>
      <c r="E574" s="182"/>
      <c r="F574" s="182"/>
      <c r="G574" s="178"/>
    </row>
    <row r="575" spans="1:7" s="184" customFormat="1" x14ac:dyDescent="0.2">
      <c r="A575" s="202"/>
      <c r="B575" s="182"/>
      <c r="C575" s="182"/>
      <c r="D575" s="182"/>
      <c r="E575" s="182"/>
      <c r="F575" s="182"/>
      <c r="G575" s="178"/>
    </row>
    <row r="576" spans="1:7" s="184" customFormat="1" x14ac:dyDescent="0.2">
      <c r="A576" s="186"/>
      <c r="B576" s="187">
        <v>40909</v>
      </c>
      <c r="C576" s="187">
        <v>41275</v>
      </c>
      <c r="D576" s="187">
        <v>41640</v>
      </c>
      <c r="E576" s="187">
        <v>42005</v>
      </c>
      <c r="F576" s="187">
        <v>42370</v>
      </c>
      <c r="G576" s="178"/>
    </row>
    <row r="577" spans="1:7" s="184" customFormat="1" x14ac:dyDescent="0.2">
      <c r="A577" s="185" t="s">
        <v>1444</v>
      </c>
      <c r="B577" s="228"/>
      <c r="C577" s="228"/>
      <c r="D577" s="228"/>
      <c r="E577" s="228"/>
      <c r="F577" s="228"/>
      <c r="G577" s="178"/>
    </row>
    <row r="578" spans="1:7" s="184" customFormat="1" x14ac:dyDescent="0.2">
      <c r="A578" s="430" t="s">
        <v>213</v>
      </c>
      <c r="B578" s="207">
        <v>364.19299999999998</v>
      </c>
      <c r="C578" s="207">
        <v>398.75799999999998</v>
      </c>
      <c r="D578" s="207">
        <v>461.459</v>
      </c>
      <c r="E578" s="207">
        <v>586.05000000000007</v>
      </c>
      <c r="F578" s="207">
        <v>513.43399999999997</v>
      </c>
      <c r="G578" s="178"/>
    </row>
    <row r="579" spans="1:7" s="184" customFormat="1" x14ac:dyDescent="0.2">
      <c r="A579" s="240" t="s">
        <v>194</v>
      </c>
      <c r="B579" s="207">
        <v>5.5309999999999997</v>
      </c>
      <c r="C579" s="207">
        <v>4.6479999999999997</v>
      </c>
      <c r="D579" s="207">
        <v>5.5460000000000003</v>
      </c>
      <c r="E579" s="207">
        <v>3.532</v>
      </c>
      <c r="F579" s="207">
        <v>2.6190000000000002</v>
      </c>
      <c r="G579" s="178"/>
    </row>
    <row r="580" spans="1:7" s="184" customFormat="1" x14ac:dyDescent="0.2">
      <c r="A580" s="307" t="s">
        <v>195</v>
      </c>
      <c r="B580" s="251" t="s">
        <v>18</v>
      </c>
      <c r="C580" s="251" t="s">
        <v>18</v>
      </c>
      <c r="D580" s="251" t="s">
        <v>18</v>
      </c>
      <c r="E580" s="251" t="s">
        <v>18</v>
      </c>
      <c r="F580" s="251" t="s">
        <v>18</v>
      </c>
      <c r="G580" s="178"/>
    </row>
    <row r="581" spans="1:7" s="184" customFormat="1" x14ac:dyDescent="0.2">
      <c r="A581" s="307" t="s">
        <v>196</v>
      </c>
      <c r="B581" s="251" t="s">
        <v>18</v>
      </c>
      <c r="C581" s="251" t="s">
        <v>18</v>
      </c>
      <c r="D581" s="251" t="s">
        <v>18</v>
      </c>
      <c r="E581" s="251" t="s">
        <v>18</v>
      </c>
      <c r="F581" s="251" t="s">
        <v>18</v>
      </c>
      <c r="G581" s="178"/>
    </row>
    <row r="582" spans="1:7" s="184" customFormat="1" x14ac:dyDescent="0.2">
      <c r="A582" s="310" t="s">
        <v>197</v>
      </c>
      <c r="B582" s="207">
        <v>335.34800000000001</v>
      </c>
      <c r="C582" s="207">
        <v>365.87099999999998</v>
      </c>
      <c r="D582" s="207">
        <v>413.60300000000001</v>
      </c>
      <c r="E582" s="207">
        <v>535.25700000000006</v>
      </c>
      <c r="F582" s="207">
        <v>476.38400000000001</v>
      </c>
      <c r="G582" s="178"/>
    </row>
    <row r="583" spans="1:7" s="184" customFormat="1" x14ac:dyDescent="0.2">
      <c r="A583" s="259" t="s">
        <v>187</v>
      </c>
      <c r="B583" s="207">
        <v>23.314</v>
      </c>
      <c r="C583" s="207">
        <v>28.239000000000001</v>
      </c>
      <c r="D583" s="207">
        <v>42.31</v>
      </c>
      <c r="E583" s="207">
        <v>47.262</v>
      </c>
      <c r="F583" s="207">
        <v>34.430999999999997</v>
      </c>
      <c r="G583" s="178"/>
    </row>
    <row r="584" spans="1:7" s="184" customFormat="1" x14ac:dyDescent="0.2">
      <c r="A584" s="257"/>
      <c r="B584" s="190"/>
      <c r="C584" s="190"/>
      <c r="D584" s="190"/>
      <c r="E584" s="190"/>
      <c r="F584" s="190"/>
      <c r="G584" s="178"/>
    </row>
    <row r="585" spans="1:7" s="184" customFormat="1" x14ac:dyDescent="0.2">
      <c r="A585" s="430" t="s">
        <v>214</v>
      </c>
      <c r="B585" s="207">
        <v>1246.528</v>
      </c>
      <c r="C585" s="207">
        <v>1201.761</v>
      </c>
      <c r="D585" s="207">
        <v>1360.3520000000001</v>
      </c>
      <c r="E585" s="207">
        <v>1562.2760000000001</v>
      </c>
      <c r="F585" s="207">
        <v>1313.4570000000001</v>
      </c>
      <c r="G585" s="178"/>
    </row>
    <row r="586" spans="1:7" s="184" customFormat="1" x14ac:dyDescent="0.2">
      <c r="A586" s="208" t="s">
        <v>204</v>
      </c>
      <c r="B586" s="214">
        <v>670.86199999999997</v>
      </c>
      <c r="C586" s="214">
        <v>656.69500000000005</v>
      </c>
      <c r="D586" s="214">
        <v>765.15300000000002</v>
      </c>
      <c r="E586" s="214">
        <v>989.38099999999997</v>
      </c>
      <c r="F586" s="214">
        <v>873.67000000000007</v>
      </c>
      <c r="G586" s="178"/>
    </row>
    <row r="587" spans="1:7" s="184" customFormat="1" x14ac:dyDescent="0.2">
      <c r="A587" s="210" t="s">
        <v>205</v>
      </c>
      <c r="B587" s="370">
        <v>575.66600000000005</v>
      </c>
      <c r="C587" s="370">
        <v>545.06600000000003</v>
      </c>
      <c r="D587" s="370">
        <v>595.19900000000007</v>
      </c>
      <c r="E587" s="370">
        <v>572.89400000000001</v>
      </c>
      <c r="F587" s="370">
        <v>439.78700000000003</v>
      </c>
      <c r="G587" s="178"/>
    </row>
    <row r="588" spans="1:7" s="184" customFormat="1" hidden="1" x14ac:dyDescent="0.2">
      <c r="A588" s="392" t="s">
        <v>229</v>
      </c>
      <c r="B588" s="230" t="s">
        <v>18</v>
      </c>
      <c r="C588" s="251" t="s">
        <v>18</v>
      </c>
      <c r="D588" s="230" t="s">
        <v>18</v>
      </c>
      <c r="E588" s="806" t="s">
        <v>18</v>
      </c>
      <c r="F588" s="808" t="s">
        <v>18</v>
      </c>
      <c r="G588" s="178"/>
    </row>
    <row r="589" spans="1:7" s="184" customFormat="1" hidden="1" x14ac:dyDescent="0.2">
      <c r="A589" s="392" t="s">
        <v>207</v>
      </c>
      <c r="B589" s="251" t="s">
        <v>18</v>
      </c>
      <c r="C589" s="251" t="s">
        <v>18</v>
      </c>
      <c r="D589" s="251" t="s">
        <v>18</v>
      </c>
      <c r="E589" s="251">
        <v>0</v>
      </c>
      <c r="F589" s="809" t="s">
        <v>18</v>
      </c>
      <c r="G589" s="178"/>
    </row>
    <row r="590" spans="1:7" s="184" customFormat="1" hidden="1" x14ac:dyDescent="0.2">
      <c r="A590" s="810" t="s">
        <v>208</v>
      </c>
      <c r="B590" s="253" t="s">
        <v>18</v>
      </c>
      <c r="C590" s="253" t="s">
        <v>18</v>
      </c>
      <c r="D590" s="253" t="s">
        <v>18</v>
      </c>
      <c r="E590" s="811" t="s">
        <v>18</v>
      </c>
      <c r="F590" s="811" t="s">
        <v>18</v>
      </c>
      <c r="G590" s="178"/>
    </row>
    <row r="591" spans="1:7" s="184" customFormat="1" hidden="1" x14ac:dyDescent="0.2">
      <c r="A591" s="810" t="s">
        <v>209</v>
      </c>
      <c r="B591" s="794" t="s">
        <v>18</v>
      </c>
      <c r="C591" s="253" t="s">
        <v>18</v>
      </c>
      <c r="D591" s="794" t="s">
        <v>18</v>
      </c>
      <c r="E591" s="812" t="s">
        <v>18</v>
      </c>
      <c r="F591" s="811" t="s">
        <v>18</v>
      </c>
      <c r="G591" s="178"/>
    </row>
    <row r="592" spans="1:7" s="184" customFormat="1" hidden="1" x14ac:dyDescent="0.2">
      <c r="A592" s="287"/>
      <c r="B592" s="230"/>
      <c r="C592" s="230"/>
      <c r="D592" s="230"/>
      <c r="E592" s="230"/>
      <c r="F592" s="251"/>
      <c r="G592" s="178"/>
    </row>
    <row r="593" spans="1:7" s="184" customFormat="1" hidden="1" x14ac:dyDescent="0.2">
      <c r="A593" s="290" t="s">
        <v>1445</v>
      </c>
      <c r="B593" s="228"/>
      <c r="C593" s="228"/>
      <c r="D593" s="228"/>
      <c r="E593" s="228"/>
      <c r="F593" s="228"/>
      <c r="G593" s="178"/>
    </row>
    <row r="594" spans="1:7" s="184" customFormat="1" hidden="1" x14ac:dyDescent="0.2">
      <c r="A594" s="813" t="s">
        <v>213</v>
      </c>
      <c r="B594" s="228"/>
      <c r="C594" s="228"/>
      <c r="D594" s="228"/>
      <c r="E594" s="228"/>
      <c r="F594" s="228"/>
      <c r="G594" s="178"/>
    </row>
    <row r="595" spans="1:7" s="184" customFormat="1" hidden="1" x14ac:dyDescent="0.2">
      <c r="A595" s="285" t="s">
        <v>194</v>
      </c>
      <c r="B595" s="230"/>
      <c r="C595" s="230"/>
      <c r="D595" s="230"/>
      <c r="E595" s="230"/>
      <c r="F595" s="230"/>
      <c r="G595" s="178"/>
    </row>
    <row r="596" spans="1:7" s="184" customFormat="1" hidden="1" x14ac:dyDescent="0.2">
      <c r="A596" s="318" t="s">
        <v>195</v>
      </c>
      <c r="B596" s="230"/>
      <c r="C596" s="230"/>
      <c r="D596" s="230"/>
      <c r="E596" s="230"/>
      <c r="F596" s="230"/>
      <c r="G596" s="178"/>
    </row>
    <row r="597" spans="1:7" s="184" customFormat="1" hidden="1" x14ac:dyDescent="0.2">
      <c r="A597" s="318" t="s">
        <v>196</v>
      </c>
      <c r="B597" s="230"/>
      <c r="C597" s="230"/>
      <c r="D597" s="230"/>
      <c r="E597" s="230"/>
      <c r="F597" s="230"/>
      <c r="G597" s="178"/>
    </row>
    <row r="598" spans="1:7" s="184" customFormat="1" hidden="1" x14ac:dyDescent="0.2">
      <c r="A598" s="814" t="s">
        <v>197</v>
      </c>
      <c r="B598" s="230"/>
      <c r="C598" s="230"/>
      <c r="D598" s="230"/>
      <c r="E598" s="230"/>
      <c r="F598" s="230"/>
      <c r="G598" s="178"/>
    </row>
    <row r="599" spans="1:7" s="184" customFormat="1" hidden="1" x14ac:dyDescent="0.2">
      <c r="A599" s="392" t="s">
        <v>187</v>
      </c>
      <c r="B599" s="230"/>
      <c r="C599" s="230"/>
      <c r="D599" s="230"/>
      <c r="E599" s="230"/>
      <c r="F599" s="230"/>
      <c r="G599" s="178"/>
    </row>
    <row r="600" spans="1:7" s="184" customFormat="1" hidden="1" x14ac:dyDescent="0.2">
      <c r="A600" s="815"/>
      <c r="B600" s="228"/>
      <c r="C600" s="228"/>
      <c r="D600" s="228"/>
      <c r="E600" s="228"/>
      <c r="F600" s="228"/>
      <c r="G600" s="178"/>
    </row>
    <row r="601" spans="1:7" s="184" customFormat="1" hidden="1" x14ac:dyDescent="0.2">
      <c r="A601" s="813" t="s">
        <v>214</v>
      </c>
      <c r="B601" s="228"/>
      <c r="C601" s="228"/>
      <c r="D601" s="228"/>
      <c r="E601" s="228"/>
      <c r="F601" s="228"/>
      <c r="G601" s="178"/>
    </row>
    <row r="602" spans="1:7" s="184" customFormat="1" hidden="1" x14ac:dyDescent="0.2">
      <c r="A602" s="392" t="s">
        <v>204</v>
      </c>
      <c r="B602" s="230"/>
      <c r="C602" s="230"/>
      <c r="D602" s="230"/>
      <c r="E602" s="230"/>
      <c r="F602" s="230"/>
      <c r="G602" s="178"/>
    </row>
    <row r="603" spans="1:7" s="184" customFormat="1" hidden="1" x14ac:dyDescent="0.2">
      <c r="A603" s="392" t="s">
        <v>205</v>
      </c>
      <c r="B603" s="230"/>
      <c r="C603" s="230"/>
      <c r="D603" s="230"/>
      <c r="E603" s="230"/>
      <c r="F603" s="230"/>
      <c r="G603" s="178"/>
    </row>
    <row r="604" spans="1:7" s="184" customFormat="1" hidden="1" x14ac:dyDescent="0.2">
      <c r="A604" s="392" t="s">
        <v>229</v>
      </c>
      <c r="B604" s="230"/>
      <c r="C604" s="230"/>
      <c r="D604" s="230"/>
      <c r="E604" s="230"/>
      <c r="F604" s="251"/>
      <c r="G604" s="178"/>
    </row>
    <row r="605" spans="1:7" s="184" customFormat="1" hidden="1" x14ac:dyDescent="0.2">
      <c r="A605" s="392" t="s">
        <v>207</v>
      </c>
      <c r="B605" s="230"/>
      <c r="C605" s="230"/>
      <c r="D605" s="230"/>
      <c r="E605" s="230"/>
      <c r="F605" s="230"/>
      <c r="G605" s="178"/>
    </row>
    <row r="606" spans="1:7" s="184" customFormat="1" hidden="1" x14ac:dyDescent="0.2">
      <c r="A606" s="285" t="s">
        <v>208</v>
      </c>
      <c r="B606" s="230"/>
      <c r="C606" s="230"/>
      <c r="D606" s="230"/>
      <c r="E606" s="230"/>
      <c r="F606" s="251"/>
      <c r="G606" s="178"/>
    </row>
    <row r="607" spans="1:7" s="184" customFormat="1" hidden="1" x14ac:dyDescent="0.2">
      <c r="A607" s="287" t="s">
        <v>209</v>
      </c>
      <c r="B607" s="230"/>
      <c r="C607" s="230"/>
      <c r="D607" s="230"/>
      <c r="E607" s="230"/>
      <c r="F607" s="251"/>
      <c r="G607" s="178"/>
    </row>
    <row r="608" spans="1:7" s="181" customFormat="1" ht="13.5" hidden="1" customHeight="1" x14ac:dyDescent="0.2">
      <c r="A608" s="1228"/>
      <c r="B608" s="1228"/>
      <c r="C608" s="1228"/>
      <c r="D608" s="1228"/>
      <c r="E608" s="1228"/>
      <c r="F608" s="1228"/>
      <c r="G608" s="178"/>
    </row>
    <row r="609" spans="1:7" s="181" customFormat="1" ht="13.5" customHeight="1" x14ac:dyDescent="0.2">
      <c r="A609" s="303"/>
      <c r="B609" s="235"/>
      <c r="C609" s="235"/>
      <c r="D609" s="235"/>
      <c r="E609" s="235"/>
      <c r="F609" s="235"/>
      <c r="G609" s="178"/>
    </row>
    <row r="610" spans="1:7" s="181" customFormat="1" ht="12.75" customHeight="1" x14ac:dyDescent="0.2">
      <c r="A610" s="303"/>
      <c r="B610" s="235"/>
      <c r="C610" s="235"/>
      <c r="D610" s="235"/>
      <c r="E610" s="235"/>
      <c r="F610" s="235"/>
      <c r="G610" s="178"/>
    </row>
    <row r="611" spans="1:7" s="181" customFormat="1" ht="12.75" customHeight="1" x14ac:dyDescent="0.2">
      <c r="A611" s="303"/>
      <c r="B611" s="235"/>
      <c r="C611" s="235"/>
      <c r="D611" s="235"/>
      <c r="E611" s="235"/>
      <c r="F611" s="235"/>
      <c r="G611" s="178"/>
    </row>
    <row r="612" spans="1:7" s="181" customFormat="1" ht="12.75" customHeight="1" x14ac:dyDescent="0.2">
      <c r="A612" s="303"/>
      <c r="B612" s="235"/>
      <c r="C612" s="235"/>
      <c r="D612" s="235"/>
      <c r="E612" s="235"/>
      <c r="F612" s="235"/>
      <c r="G612" s="178"/>
    </row>
    <row r="613" spans="1:7" s="184" customFormat="1" x14ac:dyDescent="0.2">
      <c r="A613" s="1116" t="s">
        <v>215</v>
      </c>
      <c r="B613" s="1116"/>
      <c r="C613" s="1116"/>
      <c r="D613" s="1116"/>
      <c r="E613" s="1116"/>
      <c r="F613" s="1116"/>
      <c r="G613" s="178"/>
    </row>
    <row r="614" spans="1:7" s="608" customFormat="1" ht="15" x14ac:dyDescent="0.25">
      <c r="A614" s="1115" t="s">
        <v>216</v>
      </c>
      <c r="B614" s="1115"/>
      <c r="C614" s="1115"/>
      <c r="D614" s="1115"/>
      <c r="E614" s="1115"/>
      <c r="F614" s="1115"/>
      <c r="G614" s="178"/>
    </row>
    <row r="615" spans="1:7" s="184" customFormat="1" x14ac:dyDescent="0.2">
      <c r="A615" s="183"/>
      <c r="B615" s="182"/>
      <c r="C615" s="182"/>
      <c r="D615" s="182"/>
      <c r="E615" s="182"/>
      <c r="F615" s="182"/>
      <c r="G615" s="178"/>
    </row>
    <row r="616" spans="1:7" s="184" customFormat="1" x14ac:dyDescent="0.2">
      <c r="A616" s="186"/>
      <c r="B616" s="187">
        <v>40909</v>
      </c>
      <c r="C616" s="187">
        <v>41275</v>
      </c>
      <c r="D616" s="187">
        <v>41640</v>
      </c>
      <c r="E616" s="187">
        <v>42005</v>
      </c>
      <c r="F616" s="187">
        <v>42370</v>
      </c>
      <c r="G616" s="178"/>
    </row>
    <row r="617" spans="1:7" s="184" customFormat="1" hidden="1" x14ac:dyDescent="0.2">
      <c r="A617" s="183" t="s">
        <v>362</v>
      </c>
      <c r="B617" s="217"/>
      <c r="C617" s="217"/>
      <c r="D617" s="217"/>
      <c r="E617" s="217"/>
      <c r="F617" s="217"/>
      <c r="G617" s="178"/>
    </row>
    <row r="618" spans="1:7" s="184" customFormat="1" ht="14.25" hidden="1" x14ac:dyDescent="0.2">
      <c r="A618" s="188" t="s">
        <v>363</v>
      </c>
      <c r="B618" s="275" t="s">
        <v>18</v>
      </c>
      <c r="C618" s="275" t="s">
        <v>18</v>
      </c>
      <c r="D618" s="275" t="s">
        <v>18</v>
      </c>
      <c r="E618" s="275" t="s">
        <v>18</v>
      </c>
      <c r="F618" s="275" t="s">
        <v>18</v>
      </c>
      <c r="G618" s="178"/>
    </row>
    <row r="619" spans="1:7" s="184" customFormat="1" ht="12.75" hidden="1" customHeight="1" x14ac:dyDescent="0.2">
      <c r="A619" s="305" t="s">
        <v>184</v>
      </c>
      <c r="B619" s="251"/>
      <c r="C619" s="251"/>
      <c r="D619" s="251"/>
      <c r="E619" s="251"/>
      <c r="F619" s="251"/>
      <c r="G619" s="178"/>
    </row>
    <row r="620" spans="1:7" s="184" customFormat="1" ht="12.75" hidden="1" customHeight="1" x14ac:dyDescent="0.2">
      <c r="A620" s="305" t="s">
        <v>219</v>
      </c>
      <c r="B620" s="251"/>
      <c r="C620" s="251"/>
      <c r="D620" s="251"/>
      <c r="E620" s="251"/>
      <c r="F620" s="251"/>
      <c r="G620" s="178"/>
    </row>
    <row r="621" spans="1:7" s="184" customFormat="1" ht="12.75" hidden="1" customHeight="1" x14ac:dyDescent="0.2">
      <c r="A621" s="305" t="s">
        <v>186</v>
      </c>
      <c r="B621" s="251"/>
      <c r="C621" s="251"/>
      <c r="D621" s="251"/>
      <c r="E621" s="251"/>
      <c r="F621" s="251"/>
      <c r="G621" s="178"/>
    </row>
    <row r="622" spans="1:7" s="184" customFormat="1" ht="12.75" hidden="1" customHeight="1" x14ac:dyDescent="0.2">
      <c r="A622" s="305" t="s">
        <v>187</v>
      </c>
      <c r="B622" s="251"/>
      <c r="C622" s="251"/>
      <c r="D622" s="251"/>
      <c r="E622" s="251"/>
      <c r="F622" s="251"/>
      <c r="G622" s="178"/>
    </row>
    <row r="623" spans="1:7" s="184" customFormat="1" ht="12.75" hidden="1" customHeight="1" x14ac:dyDescent="0.2">
      <c r="A623" s="304"/>
      <c r="B623" s="217"/>
      <c r="C623" s="217"/>
      <c r="D623" s="217"/>
      <c r="E623" s="217"/>
      <c r="F623" s="217"/>
      <c r="G623" s="178"/>
    </row>
    <row r="624" spans="1:7" s="184" customFormat="1" ht="12.75" hidden="1" customHeight="1" x14ac:dyDescent="0.2">
      <c r="A624" s="317" t="s">
        <v>364</v>
      </c>
      <c r="B624" s="217"/>
      <c r="C624" s="217"/>
      <c r="D624" s="217"/>
      <c r="E624" s="217"/>
      <c r="F624" s="217"/>
      <c r="G624" s="178"/>
    </row>
    <row r="625" spans="1:7" s="184" customFormat="1" ht="12.75" hidden="1" customHeight="1" x14ac:dyDescent="0.2">
      <c r="A625" s="305" t="s">
        <v>184</v>
      </c>
      <c r="B625" s="251"/>
      <c r="C625" s="251"/>
      <c r="D625" s="251"/>
      <c r="E625" s="251"/>
      <c r="F625" s="251"/>
      <c r="G625" s="178"/>
    </row>
    <row r="626" spans="1:7" s="184" customFormat="1" ht="12.75" hidden="1" customHeight="1" x14ac:dyDescent="0.2">
      <c r="A626" s="305" t="s">
        <v>219</v>
      </c>
      <c r="B626" s="251"/>
      <c r="C626" s="251"/>
      <c r="D626" s="251"/>
      <c r="E626" s="251"/>
      <c r="F626" s="251"/>
      <c r="G626" s="178"/>
    </row>
    <row r="627" spans="1:7" s="184" customFormat="1" ht="12.75" hidden="1" customHeight="1" x14ac:dyDescent="0.2">
      <c r="A627" s="305" t="s">
        <v>186</v>
      </c>
      <c r="B627" s="251"/>
      <c r="C627" s="251"/>
      <c r="D627" s="251"/>
      <c r="E627" s="251"/>
      <c r="F627" s="251"/>
      <c r="G627" s="178"/>
    </row>
    <row r="628" spans="1:7" s="184" customFormat="1" ht="12.75" hidden="1" customHeight="1" x14ac:dyDescent="0.2">
      <c r="A628" s="305" t="s">
        <v>187</v>
      </c>
      <c r="B628" s="251"/>
      <c r="C628" s="251"/>
      <c r="D628" s="251"/>
      <c r="E628" s="251"/>
      <c r="F628" s="251"/>
      <c r="G628" s="178"/>
    </row>
    <row r="629" spans="1:7" s="184" customFormat="1" ht="12.75" hidden="1" customHeight="1" x14ac:dyDescent="0.2">
      <c r="A629" s="305"/>
      <c r="B629" s="217"/>
      <c r="C629" s="217"/>
      <c r="D629" s="217"/>
      <c r="E629" s="217"/>
      <c r="F629" s="217"/>
      <c r="G629" s="178"/>
    </row>
    <row r="630" spans="1:7" s="184" customFormat="1" ht="12.75" hidden="1" customHeight="1" x14ac:dyDescent="0.2">
      <c r="A630" s="317" t="s">
        <v>221</v>
      </c>
      <c r="B630" s="217"/>
      <c r="C630" s="217"/>
      <c r="D630" s="217"/>
      <c r="E630" s="217"/>
      <c r="F630" s="217"/>
      <c r="G630" s="178"/>
    </row>
    <row r="631" spans="1:7" s="184" customFormat="1" ht="12.75" hidden="1" customHeight="1" x14ac:dyDescent="0.2">
      <c r="A631" s="305" t="s">
        <v>184</v>
      </c>
      <c r="B631" s="251"/>
      <c r="C631" s="251"/>
      <c r="D631" s="251"/>
      <c r="E631" s="251"/>
      <c r="F631" s="251"/>
      <c r="G631" s="178"/>
    </row>
    <row r="632" spans="1:7" s="184" customFormat="1" ht="12.75" hidden="1" customHeight="1" x14ac:dyDescent="0.2">
      <c r="A632" s="305" t="s">
        <v>219</v>
      </c>
      <c r="B632" s="251"/>
      <c r="C632" s="251"/>
      <c r="D632" s="251"/>
      <c r="E632" s="251"/>
      <c r="F632" s="251"/>
      <c r="G632" s="178"/>
    </row>
    <row r="633" spans="1:7" s="184" customFormat="1" ht="12.75" hidden="1" customHeight="1" x14ac:dyDescent="0.2">
      <c r="A633" s="305" t="s">
        <v>186</v>
      </c>
      <c r="B633" s="251"/>
      <c r="C633" s="251"/>
      <c r="D633" s="251"/>
      <c r="E633" s="251"/>
      <c r="F633" s="251"/>
      <c r="G633" s="178"/>
    </row>
    <row r="634" spans="1:7" s="184" customFormat="1" ht="12.75" hidden="1" customHeight="1" x14ac:dyDescent="0.2">
      <c r="A634" s="229" t="s">
        <v>187</v>
      </c>
      <c r="B634" s="251"/>
      <c r="C634" s="251"/>
      <c r="D634" s="251"/>
      <c r="E634" s="251"/>
      <c r="F634" s="251"/>
      <c r="G634" s="178"/>
    </row>
    <row r="635" spans="1:7" s="181" customFormat="1" hidden="1" x14ac:dyDescent="0.2">
      <c r="A635" s="255"/>
      <c r="B635" s="251"/>
      <c r="C635" s="251"/>
      <c r="D635" s="251"/>
      <c r="E635" s="251"/>
      <c r="F635" s="251"/>
      <c r="G635" s="193"/>
    </row>
    <row r="636" spans="1:7" s="181" customFormat="1" ht="14.25" x14ac:dyDescent="0.2">
      <c r="A636" s="183" t="s">
        <v>1446</v>
      </c>
      <c r="B636" s="251"/>
      <c r="C636" s="251"/>
      <c r="D636" s="251"/>
      <c r="E636" s="251"/>
      <c r="F636" s="251"/>
      <c r="G636" s="193"/>
    </row>
    <row r="637" spans="1:7" s="181" customFormat="1" x14ac:dyDescent="0.2">
      <c r="A637" s="186" t="s">
        <v>218</v>
      </c>
      <c r="B637" s="217">
        <v>51</v>
      </c>
      <c r="C637" s="217">
        <v>49</v>
      </c>
      <c r="D637" s="217">
        <v>48</v>
      </c>
      <c r="E637" s="217">
        <v>45</v>
      </c>
      <c r="F637" s="217" t="s">
        <v>18</v>
      </c>
      <c r="G637" s="193"/>
    </row>
    <row r="638" spans="1:7" s="181" customFormat="1" ht="12.75" hidden="1" customHeight="1" x14ac:dyDescent="0.2">
      <c r="A638" s="305" t="s">
        <v>184</v>
      </c>
      <c r="B638" s="251"/>
      <c r="C638" s="251"/>
      <c r="D638" s="251"/>
      <c r="E638" s="251"/>
      <c r="F638" s="251"/>
      <c r="G638" s="193"/>
    </row>
    <row r="639" spans="1:7" s="181" customFormat="1" ht="12.75" hidden="1" customHeight="1" x14ac:dyDescent="0.2">
      <c r="A639" s="305" t="s">
        <v>219</v>
      </c>
      <c r="B639" s="251"/>
      <c r="C639" s="251"/>
      <c r="D639" s="251"/>
      <c r="E639" s="251"/>
      <c r="F639" s="251"/>
      <c r="G639" s="193"/>
    </row>
    <row r="640" spans="1:7" s="181" customFormat="1" ht="12.75" hidden="1" customHeight="1" x14ac:dyDescent="0.2">
      <c r="A640" s="305" t="s">
        <v>186</v>
      </c>
      <c r="B640" s="251"/>
      <c r="C640" s="251"/>
      <c r="D640" s="251"/>
      <c r="E640" s="251"/>
      <c r="F640" s="251"/>
      <c r="G640" s="193"/>
    </row>
    <row r="641" spans="1:7" s="181" customFormat="1" ht="12.75" hidden="1" customHeight="1" x14ac:dyDescent="0.2">
      <c r="A641" s="305" t="s">
        <v>187</v>
      </c>
      <c r="B641" s="251"/>
      <c r="C641" s="251"/>
      <c r="D641" s="251"/>
      <c r="E641" s="251"/>
      <c r="F641" s="251"/>
      <c r="G641" s="193"/>
    </row>
    <row r="642" spans="1:7" s="181" customFormat="1" ht="12.75" hidden="1" customHeight="1" x14ac:dyDescent="0.2">
      <c r="A642" s="304"/>
      <c r="B642" s="251"/>
      <c r="C642" s="251"/>
      <c r="D642" s="251"/>
      <c r="E642" s="251"/>
      <c r="F642" s="251"/>
      <c r="G642" s="193"/>
    </row>
    <row r="643" spans="1:7" s="181" customFormat="1" ht="12.75" hidden="1" customHeight="1" x14ac:dyDescent="0.2">
      <c r="A643" s="317" t="s">
        <v>364</v>
      </c>
      <c r="B643" s="251"/>
      <c r="C643" s="251"/>
      <c r="D643" s="251"/>
      <c r="E643" s="251"/>
      <c r="F643" s="251"/>
      <c r="G643" s="193"/>
    </row>
    <row r="644" spans="1:7" s="181" customFormat="1" ht="12.75" hidden="1" customHeight="1" x14ac:dyDescent="0.2">
      <c r="A644" s="305" t="s">
        <v>184</v>
      </c>
      <c r="B644" s="251"/>
      <c r="C644" s="251"/>
      <c r="D644" s="251"/>
      <c r="E644" s="251"/>
      <c r="F644" s="251"/>
      <c r="G644" s="193"/>
    </row>
    <row r="645" spans="1:7" s="181" customFormat="1" ht="12.75" hidden="1" customHeight="1" x14ac:dyDescent="0.2">
      <c r="A645" s="305" t="s">
        <v>219</v>
      </c>
      <c r="B645" s="251"/>
      <c r="C645" s="251"/>
      <c r="D645" s="251"/>
      <c r="E645" s="251"/>
      <c r="F645" s="251"/>
      <c r="G645" s="193"/>
    </row>
    <row r="646" spans="1:7" s="181" customFormat="1" ht="12.75" hidden="1" customHeight="1" x14ac:dyDescent="0.2">
      <c r="A646" s="305" t="s">
        <v>186</v>
      </c>
      <c r="B646" s="251"/>
      <c r="C646" s="251"/>
      <c r="D646" s="251"/>
      <c r="E646" s="251"/>
      <c r="F646" s="251"/>
      <c r="G646" s="193"/>
    </row>
    <row r="647" spans="1:7" s="181" customFormat="1" ht="12.75" hidden="1" customHeight="1" x14ac:dyDescent="0.2">
      <c r="A647" s="305" t="s">
        <v>187</v>
      </c>
      <c r="B647" s="251"/>
      <c r="C647" s="251"/>
      <c r="D647" s="251"/>
      <c r="E647" s="251"/>
      <c r="F647" s="251"/>
      <c r="G647" s="193"/>
    </row>
    <row r="648" spans="1:7" s="181" customFormat="1" ht="12.75" hidden="1" customHeight="1" x14ac:dyDescent="0.2">
      <c r="A648" s="305"/>
      <c r="B648" s="251"/>
      <c r="C648" s="251"/>
      <c r="D648" s="251"/>
      <c r="E648" s="251"/>
      <c r="F648" s="251"/>
      <c r="G648" s="193"/>
    </row>
    <row r="649" spans="1:7" s="181" customFormat="1" ht="12.75" hidden="1" customHeight="1" x14ac:dyDescent="0.2">
      <c r="A649" s="317" t="s">
        <v>221</v>
      </c>
      <c r="B649" s="251"/>
      <c r="C649" s="251"/>
      <c r="D649" s="251"/>
      <c r="E649" s="251"/>
      <c r="F649" s="251"/>
      <c r="G649" s="193"/>
    </row>
    <row r="650" spans="1:7" s="181" customFormat="1" ht="12.75" hidden="1" customHeight="1" x14ac:dyDescent="0.2">
      <c r="A650" s="305" t="s">
        <v>184</v>
      </c>
      <c r="B650" s="251"/>
      <c r="C650" s="251"/>
      <c r="D650" s="251"/>
      <c r="E650" s="251"/>
      <c r="F650" s="251"/>
      <c r="G650" s="193"/>
    </row>
    <row r="651" spans="1:7" s="181" customFormat="1" ht="12.75" hidden="1" customHeight="1" x14ac:dyDescent="0.2">
      <c r="A651" s="305" t="s">
        <v>219</v>
      </c>
      <c r="B651" s="251"/>
      <c r="C651" s="251"/>
      <c r="D651" s="251"/>
      <c r="E651" s="251"/>
      <c r="F651" s="251"/>
      <c r="G651" s="193"/>
    </row>
    <row r="652" spans="1:7" s="181" customFormat="1" ht="12.75" hidden="1" customHeight="1" x14ac:dyDescent="0.2">
      <c r="A652" s="305" t="s">
        <v>186</v>
      </c>
      <c r="B652" s="251"/>
      <c r="C652" s="251"/>
      <c r="D652" s="251"/>
      <c r="E652" s="251"/>
      <c r="F652" s="251"/>
      <c r="G652" s="193"/>
    </row>
    <row r="653" spans="1:7" s="181" customFormat="1" ht="12.75" hidden="1" customHeight="1" x14ac:dyDescent="0.2">
      <c r="A653" s="229" t="s">
        <v>187</v>
      </c>
      <c r="B653" s="251"/>
      <c r="C653" s="251"/>
      <c r="D653" s="251"/>
      <c r="E653" s="251"/>
      <c r="F653" s="251"/>
      <c r="G653" s="193"/>
    </row>
    <row r="654" spans="1:7" s="181" customFormat="1" ht="27" customHeight="1" x14ac:dyDescent="0.2">
      <c r="A654" s="1128" t="s">
        <v>1447</v>
      </c>
      <c r="B654" s="1129"/>
      <c r="C654" s="1129"/>
      <c r="D654" s="1129"/>
      <c r="E654" s="1129"/>
      <c r="F654" s="1129"/>
      <c r="G654" s="178"/>
    </row>
    <row r="655" spans="1:7" s="181" customFormat="1" ht="13.5" customHeight="1" x14ac:dyDescent="0.2">
      <c r="A655" s="303"/>
      <c r="B655" s="235"/>
      <c r="C655" s="235"/>
      <c r="D655" s="235"/>
      <c r="E655" s="235"/>
      <c r="F655" s="235"/>
      <c r="G655" s="178"/>
    </row>
    <row r="656" spans="1:7" s="184" customFormat="1" x14ac:dyDescent="0.2">
      <c r="A656" s="255"/>
      <c r="B656" s="182"/>
      <c r="C656" s="182"/>
      <c r="D656" s="182"/>
      <c r="E656" s="182"/>
      <c r="F656" s="182"/>
      <c r="G656" s="178"/>
    </row>
    <row r="657" spans="1:7" s="184" customFormat="1" x14ac:dyDescent="0.2">
      <c r="A657" s="200"/>
      <c r="B657" s="182"/>
      <c r="C657" s="182"/>
      <c r="D657" s="182"/>
      <c r="E657" s="182"/>
      <c r="F657" s="182"/>
      <c r="G657" s="178"/>
    </row>
    <row r="658" spans="1:7" s="184" customFormat="1" x14ac:dyDescent="0.2">
      <c r="A658" s="1116" t="s">
        <v>223</v>
      </c>
      <c r="B658" s="1116"/>
      <c r="C658" s="1116"/>
      <c r="D658" s="1116"/>
      <c r="E658" s="1116"/>
      <c r="F658" s="1116"/>
      <c r="G658" s="178"/>
    </row>
    <row r="659" spans="1:7" s="608" customFormat="1" ht="15" x14ac:dyDescent="0.25">
      <c r="A659" s="1115" t="s">
        <v>224</v>
      </c>
      <c r="B659" s="1115"/>
      <c r="C659" s="1115"/>
      <c r="D659" s="1115"/>
      <c r="E659" s="1115"/>
      <c r="F659" s="1115"/>
      <c r="G659" s="178"/>
    </row>
    <row r="660" spans="1:7" s="184" customFormat="1" x14ac:dyDescent="0.2">
      <c r="A660" s="202" t="s">
        <v>257</v>
      </c>
      <c r="B660" s="182"/>
      <c r="C660" s="182"/>
      <c r="D660" s="182"/>
      <c r="E660" s="182"/>
      <c r="F660" s="182"/>
      <c r="G660" s="178"/>
    </row>
    <row r="661" spans="1:7" s="184" customFormat="1" x14ac:dyDescent="0.2">
      <c r="A661" s="188"/>
      <c r="B661" s="182"/>
      <c r="C661" s="182"/>
      <c r="D661" s="182"/>
      <c r="E661" s="182"/>
      <c r="F661" s="182"/>
      <c r="G661" s="178"/>
    </row>
    <row r="662" spans="1:7" s="184" customFormat="1" x14ac:dyDescent="0.2">
      <c r="A662" s="186"/>
      <c r="B662" s="187">
        <v>40909</v>
      </c>
      <c r="C662" s="187">
        <v>41275</v>
      </c>
      <c r="D662" s="187">
        <v>41640</v>
      </c>
      <c r="E662" s="187">
        <v>42005</v>
      </c>
      <c r="F662" s="187">
        <v>42370</v>
      </c>
      <c r="G662" s="178"/>
    </row>
    <row r="663" spans="1:7" s="184" customFormat="1" hidden="1" x14ac:dyDescent="0.2">
      <c r="A663" s="183" t="s">
        <v>1448</v>
      </c>
      <c r="B663" s="228"/>
      <c r="C663" s="228"/>
      <c r="D663" s="228"/>
      <c r="E663" s="228"/>
      <c r="F663" s="228"/>
      <c r="G663" s="178"/>
    </row>
    <row r="664" spans="1:7" s="184" customFormat="1" ht="25.5" hidden="1" x14ac:dyDescent="0.2">
      <c r="A664" s="430" t="s">
        <v>225</v>
      </c>
      <c r="B664" s="217">
        <v>243275.28599999999</v>
      </c>
      <c r="C664" s="217">
        <v>223305.785</v>
      </c>
      <c r="D664" s="217">
        <v>227400.49799999999</v>
      </c>
      <c r="E664" s="217">
        <v>242426.01</v>
      </c>
      <c r="F664" s="217">
        <v>235925.65400000001</v>
      </c>
      <c r="G664" s="178"/>
    </row>
    <row r="665" spans="1:7" s="184" customFormat="1" hidden="1" x14ac:dyDescent="0.2">
      <c r="A665" s="181"/>
      <c r="B665" s="228"/>
      <c r="C665" s="228"/>
      <c r="D665" s="228"/>
      <c r="E665" s="217"/>
      <c r="F665" s="217"/>
      <c r="G665" s="178"/>
    </row>
    <row r="666" spans="1:7" s="184" customFormat="1" hidden="1" x14ac:dyDescent="0.2">
      <c r="A666" s="476" t="s">
        <v>226</v>
      </c>
      <c r="B666" s="217">
        <v>89595.995999999999</v>
      </c>
      <c r="C666" s="217">
        <v>93145.982000000004</v>
      </c>
      <c r="D666" s="217">
        <v>96748.017999999996</v>
      </c>
      <c r="E666" s="217">
        <v>126904.984</v>
      </c>
      <c r="F666" s="217">
        <v>126240.478</v>
      </c>
      <c r="G666" s="178"/>
    </row>
    <row r="667" spans="1:7" s="184" customFormat="1" hidden="1" x14ac:dyDescent="0.2">
      <c r="A667" s="305" t="s">
        <v>194</v>
      </c>
      <c r="B667" s="230"/>
      <c r="C667" s="230"/>
      <c r="D667" s="230"/>
      <c r="E667" s="251"/>
      <c r="F667" s="251"/>
      <c r="G667" s="178"/>
    </row>
    <row r="668" spans="1:7" s="184" customFormat="1" hidden="1" x14ac:dyDescent="0.2">
      <c r="A668" s="320" t="s">
        <v>195</v>
      </c>
      <c r="B668" s="230"/>
      <c r="C668" s="230"/>
      <c r="D668" s="230"/>
      <c r="E668" s="251"/>
      <c r="F668" s="251"/>
      <c r="G668" s="178"/>
    </row>
    <row r="669" spans="1:7" s="184" customFormat="1" hidden="1" x14ac:dyDescent="0.2">
      <c r="A669" s="320" t="s">
        <v>196</v>
      </c>
      <c r="B669" s="230"/>
      <c r="C669" s="230"/>
      <c r="D669" s="230"/>
      <c r="E669" s="251"/>
      <c r="F669" s="251"/>
      <c r="G669" s="178"/>
    </row>
    <row r="670" spans="1:7" s="184" customFormat="1" hidden="1" x14ac:dyDescent="0.2">
      <c r="A670" s="310" t="s">
        <v>197</v>
      </c>
      <c r="B670" s="217">
        <v>89595.995999999999</v>
      </c>
      <c r="C670" s="217">
        <v>93145.982000000004</v>
      </c>
      <c r="D670" s="217">
        <v>96748.017999999996</v>
      </c>
      <c r="E670" s="217">
        <v>126904.984</v>
      </c>
      <c r="F670" s="217">
        <v>126240.478</v>
      </c>
      <c r="G670" s="178"/>
    </row>
    <row r="671" spans="1:7" s="184" customFormat="1" hidden="1" x14ac:dyDescent="0.2">
      <c r="A671" s="315" t="s">
        <v>187</v>
      </c>
      <c r="B671" s="230"/>
      <c r="C671" s="230"/>
      <c r="D671" s="230"/>
      <c r="E671" s="251"/>
      <c r="F671" s="251"/>
      <c r="G671" s="178"/>
    </row>
    <row r="672" spans="1:7" s="184" customFormat="1" hidden="1" x14ac:dyDescent="0.2">
      <c r="A672" s="257"/>
      <c r="B672" s="228"/>
      <c r="C672" s="228"/>
      <c r="D672" s="228"/>
      <c r="E672" s="217"/>
      <c r="F672" s="217"/>
      <c r="G672" s="178"/>
    </row>
    <row r="673" spans="1:7" s="184" customFormat="1" ht="25.5" hidden="1" x14ac:dyDescent="0.2">
      <c r="A673" s="257" t="s">
        <v>227</v>
      </c>
      <c r="B673" s="319" t="s">
        <v>19</v>
      </c>
      <c r="C673" s="319" t="s">
        <v>19</v>
      </c>
      <c r="D673" s="319" t="s">
        <v>19</v>
      </c>
      <c r="E673" s="319" t="s">
        <v>19</v>
      </c>
      <c r="F673" s="319" t="s">
        <v>19</v>
      </c>
      <c r="G673" s="178"/>
    </row>
    <row r="674" spans="1:7" s="184" customFormat="1" hidden="1" x14ac:dyDescent="0.2">
      <c r="A674" s="229" t="s">
        <v>194</v>
      </c>
      <c r="B674" s="319"/>
      <c r="C674" s="319"/>
      <c r="D674" s="319"/>
      <c r="E674" s="319"/>
      <c r="F674" s="319"/>
      <c r="G674" s="178"/>
    </row>
    <row r="675" spans="1:7" s="184" customFormat="1" hidden="1" x14ac:dyDescent="0.2">
      <c r="A675" s="395" t="s">
        <v>195</v>
      </c>
      <c r="B675" s="319"/>
      <c r="C675" s="319"/>
      <c r="D675" s="319"/>
      <c r="E675" s="319"/>
      <c r="F675" s="319"/>
      <c r="G675" s="178"/>
    </row>
    <row r="676" spans="1:7" s="184" customFormat="1" hidden="1" x14ac:dyDescent="0.2">
      <c r="A676" s="395" t="s">
        <v>196</v>
      </c>
      <c r="B676" s="319"/>
      <c r="C676" s="319"/>
      <c r="D676" s="319"/>
      <c r="E676" s="319"/>
      <c r="F676" s="319"/>
      <c r="G676" s="178"/>
    </row>
    <row r="677" spans="1:7" s="184" customFormat="1" hidden="1" x14ac:dyDescent="0.2">
      <c r="A677" s="315" t="s">
        <v>197</v>
      </c>
      <c r="B677" s="319"/>
      <c r="C677" s="319"/>
      <c r="D677" s="319"/>
      <c r="E677" s="319"/>
      <c r="F677" s="319"/>
      <c r="G677" s="178"/>
    </row>
    <row r="678" spans="1:7" s="184" customFormat="1" hidden="1" x14ac:dyDescent="0.2">
      <c r="A678" s="315" t="s">
        <v>187</v>
      </c>
      <c r="B678" s="319"/>
      <c r="C678" s="319"/>
      <c r="D678" s="319"/>
      <c r="E678" s="319"/>
      <c r="F678" s="319"/>
      <c r="G678" s="178"/>
    </row>
    <row r="679" spans="1:7" s="184" customFormat="1" hidden="1" x14ac:dyDescent="0.2">
      <c r="A679" s="257"/>
      <c r="B679" s="228"/>
      <c r="C679" s="228"/>
      <c r="D679" s="228"/>
      <c r="E679" s="217"/>
      <c r="F679" s="217"/>
      <c r="G679" s="178"/>
    </row>
    <row r="680" spans="1:7" s="184" customFormat="1" ht="25.5" hidden="1" x14ac:dyDescent="0.2">
      <c r="A680" s="430" t="s">
        <v>228</v>
      </c>
      <c r="B680" s="217">
        <v>153679.29</v>
      </c>
      <c r="C680" s="217">
        <v>130159.803</v>
      </c>
      <c r="D680" s="217">
        <v>130652.48</v>
      </c>
      <c r="E680" s="217">
        <v>115521.026</v>
      </c>
      <c r="F680" s="217">
        <v>109685.17600000001</v>
      </c>
      <c r="G680" s="178"/>
    </row>
    <row r="681" spans="1:7" s="184" customFormat="1" hidden="1" x14ac:dyDescent="0.2">
      <c r="A681" s="208" t="s">
        <v>204</v>
      </c>
      <c r="B681" s="251">
        <v>20957.376</v>
      </c>
      <c r="C681" s="251">
        <v>18088.310000000001</v>
      </c>
      <c r="D681" s="251">
        <v>19075.13</v>
      </c>
      <c r="E681" s="251">
        <v>21538.116000000002</v>
      </c>
      <c r="F681" s="251">
        <v>20424.044000000002</v>
      </c>
      <c r="G681" s="178"/>
    </row>
    <row r="682" spans="1:7" s="184" customFormat="1" hidden="1" x14ac:dyDescent="0.2">
      <c r="A682" s="208" t="s">
        <v>205</v>
      </c>
      <c r="B682" s="219">
        <v>132721.91399999999</v>
      </c>
      <c r="C682" s="219">
        <v>112071.493</v>
      </c>
      <c r="D682" s="219">
        <v>111577.35</v>
      </c>
      <c r="E682" s="219">
        <v>93982.91</v>
      </c>
      <c r="F682" s="219">
        <v>89261.131999999998</v>
      </c>
      <c r="G682" s="178"/>
    </row>
    <row r="683" spans="1:7" s="184" customFormat="1" hidden="1" x14ac:dyDescent="0.2">
      <c r="A683" s="315" t="s">
        <v>229</v>
      </c>
      <c r="B683" s="230" t="s">
        <v>19</v>
      </c>
      <c r="C683" s="230" t="s">
        <v>19</v>
      </c>
      <c r="D683" s="230" t="s">
        <v>19</v>
      </c>
      <c r="E683" s="230" t="s">
        <v>19</v>
      </c>
      <c r="F683" s="230" t="s">
        <v>19</v>
      </c>
      <c r="G683" s="178"/>
    </row>
    <row r="684" spans="1:7" s="184" customFormat="1" hidden="1" x14ac:dyDescent="0.2">
      <c r="A684" s="208" t="s">
        <v>207</v>
      </c>
      <c r="B684" s="230" t="s">
        <v>18</v>
      </c>
      <c r="C684" s="230" t="s">
        <v>18</v>
      </c>
      <c r="D684" s="230" t="s">
        <v>18</v>
      </c>
      <c r="E684" s="230" t="s">
        <v>18</v>
      </c>
      <c r="F684" s="230" t="s">
        <v>18</v>
      </c>
      <c r="G684" s="178"/>
    </row>
    <row r="685" spans="1:7" s="184" customFormat="1" hidden="1" x14ac:dyDescent="0.2">
      <c r="A685" s="194" t="s">
        <v>208</v>
      </c>
      <c r="B685" s="230" t="s">
        <v>18</v>
      </c>
      <c r="C685" s="230" t="s">
        <v>18</v>
      </c>
      <c r="D685" s="230" t="s">
        <v>18</v>
      </c>
      <c r="E685" s="230" t="s">
        <v>18</v>
      </c>
      <c r="F685" s="230" t="s">
        <v>18</v>
      </c>
      <c r="G685" s="178"/>
    </row>
    <row r="686" spans="1:7" s="184" customFormat="1" hidden="1" x14ac:dyDescent="0.2">
      <c r="A686" s="229" t="s">
        <v>209</v>
      </c>
      <c r="B686" s="230" t="s">
        <v>19</v>
      </c>
      <c r="C686" s="230" t="s">
        <v>19</v>
      </c>
      <c r="D686" s="230" t="s">
        <v>19</v>
      </c>
      <c r="E686" s="230" t="s">
        <v>19</v>
      </c>
      <c r="F686" s="230" t="s">
        <v>19</v>
      </c>
      <c r="G686" s="178"/>
    </row>
    <row r="687" spans="1:7" s="184" customFormat="1" hidden="1" x14ac:dyDescent="0.2">
      <c r="A687" s="188"/>
      <c r="B687" s="228"/>
      <c r="C687" s="228"/>
      <c r="D687" s="228"/>
      <c r="E687" s="228"/>
      <c r="F687" s="228"/>
      <c r="G687" s="178"/>
    </row>
    <row r="688" spans="1:7" s="184" customFormat="1" hidden="1" x14ac:dyDescent="0.2">
      <c r="A688" s="476" t="s">
        <v>230</v>
      </c>
      <c r="B688" s="283" t="s">
        <v>19</v>
      </c>
      <c r="C688" s="283" t="s">
        <v>19</v>
      </c>
      <c r="D688" s="283" t="s">
        <v>19</v>
      </c>
      <c r="E688" s="283" t="s">
        <v>19</v>
      </c>
      <c r="F688" s="283" t="s">
        <v>19</v>
      </c>
      <c r="G688" s="178"/>
    </row>
    <row r="689" spans="1:7" s="184" customFormat="1" hidden="1" x14ac:dyDescent="0.2">
      <c r="A689" s="315" t="s">
        <v>204</v>
      </c>
      <c r="B689" s="230"/>
      <c r="C689" s="230"/>
      <c r="D689" s="230"/>
      <c r="E689" s="230"/>
      <c r="F689" s="230"/>
      <c r="G689" s="178"/>
    </row>
    <row r="690" spans="1:7" s="184" customFormat="1" hidden="1" x14ac:dyDescent="0.2">
      <c r="A690" s="315" t="s">
        <v>205</v>
      </c>
      <c r="B690" s="230"/>
      <c r="C690" s="230"/>
      <c r="D690" s="230"/>
      <c r="E690" s="230"/>
      <c r="F690" s="230"/>
      <c r="G690" s="178"/>
    </row>
    <row r="691" spans="1:7" s="184" customFormat="1" hidden="1" x14ac:dyDescent="0.2">
      <c r="A691" s="315" t="s">
        <v>229</v>
      </c>
      <c r="B691" s="230"/>
      <c r="C691" s="230"/>
      <c r="D691" s="230"/>
      <c r="E691" s="230"/>
      <c r="F691" s="230"/>
      <c r="G691" s="178"/>
    </row>
    <row r="692" spans="1:7" s="184" customFormat="1" hidden="1" x14ac:dyDescent="0.2">
      <c r="A692" s="315" t="s">
        <v>207</v>
      </c>
      <c r="B692" s="230"/>
      <c r="C692" s="230"/>
      <c r="D692" s="230"/>
      <c r="E692" s="230"/>
      <c r="F692" s="230"/>
      <c r="G692" s="178"/>
    </row>
    <row r="693" spans="1:7" s="184" customFormat="1" hidden="1" x14ac:dyDescent="0.2">
      <c r="A693" s="305" t="s">
        <v>208</v>
      </c>
      <c r="B693" s="230"/>
      <c r="C693" s="230"/>
      <c r="D693" s="230"/>
      <c r="E693" s="230"/>
      <c r="F693" s="230"/>
      <c r="G693" s="178"/>
    </row>
    <row r="694" spans="1:7" s="184" customFormat="1" hidden="1" x14ac:dyDescent="0.2">
      <c r="A694" s="229" t="s">
        <v>209</v>
      </c>
      <c r="B694" s="230"/>
      <c r="C694" s="230"/>
      <c r="D694" s="230"/>
      <c r="E694" s="230"/>
      <c r="F694" s="230"/>
      <c r="G694" s="178"/>
    </row>
    <row r="695" spans="1:7" s="181" customFormat="1" hidden="1" x14ac:dyDescent="0.2">
      <c r="A695" s="255"/>
      <c r="B695" s="230"/>
      <c r="C695" s="230"/>
      <c r="D695" s="230"/>
      <c r="E695" s="230"/>
      <c r="F695" s="230"/>
      <c r="G695" s="193"/>
    </row>
    <row r="696" spans="1:7" s="181" customFormat="1" ht="14.25" x14ac:dyDescent="0.2">
      <c r="A696" s="183" t="s">
        <v>1449</v>
      </c>
      <c r="B696" s="230"/>
      <c r="C696" s="230"/>
      <c r="D696" s="230"/>
      <c r="E696" s="230"/>
      <c r="F696" s="230"/>
      <c r="G696" s="193"/>
    </row>
    <row r="697" spans="1:7" s="181" customFormat="1" ht="25.5" x14ac:dyDescent="0.2">
      <c r="A697" s="430" t="s">
        <v>225</v>
      </c>
      <c r="B697" s="217">
        <v>816418</v>
      </c>
      <c r="C697" s="217">
        <v>673350</v>
      </c>
      <c r="D697" s="217">
        <v>1274114</v>
      </c>
      <c r="E697" s="217">
        <v>1758822</v>
      </c>
      <c r="F697" s="217">
        <v>1960011</v>
      </c>
      <c r="G697" s="193"/>
    </row>
    <row r="698" spans="1:7" s="181" customFormat="1" x14ac:dyDescent="0.2">
      <c r="B698" s="230"/>
      <c r="C698" s="230"/>
      <c r="D698" s="230"/>
      <c r="E698" s="230"/>
      <c r="F698" s="230"/>
      <c r="G698" s="193"/>
    </row>
    <row r="699" spans="1:7" s="181" customFormat="1" x14ac:dyDescent="0.2">
      <c r="A699" s="476" t="s">
        <v>226</v>
      </c>
      <c r="B699" s="217">
        <v>816418</v>
      </c>
      <c r="C699" s="217">
        <v>673350</v>
      </c>
      <c r="D699" s="217">
        <v>1274114</v>
      </c>
      <c r="E699" s="217">
        <v>1758822</v>
      </c>
      <c r="F699" s="217">
        <v>1960011</v>
      </c>
      <c r="G699" s="193"/>
    </row>
    <row r="700" spans="1:7" s="181" customFormat="1" x14ac:dyDescent="0.2">
      <c r="A700" s="240" t="s">
        <v>194</v>
      </c>
      <c r="B700" s="228" t="s">
        <v>18</v>
      </c>
      <c r="C700" s="217">
        <v>0</v>
      </c>
      <c r="D700" s="217">
        <v>0</v>
      </c>
      <c r="E700" s="217" t="s">
        <v>18</v>
      </c>
      <c r="F700" s="217" t="s">
        <v>18</v>
      </c>
      <c r="G700" s="193"/>
    </row>
    <row r="701" spans="1:7" s="181" customFormat="1" hidden="1" x14ac:dyDescent="0.2">
      <c r="A701" s="320" t="s">
        <v>195</v>
      </c>
      <c r="B701" s="228"/>
      <c r="C701" s="228"/>
      <c r="D701" s="228"/>
      <c r="E701" s="228"/>
      <c r="F701" s="228"/>
      <c r="G701" s="193"/>
    </row>
    <row r="702" spans="1:7" s="181" customFormat="1" hidden="1" x14ac:dyDescent="0.2">
      <c r="A702" s="320" t="s">
        <v>196</v>
      </c>
      <c r="B702" s="228"/>
      <c r="C702" s="228"/>
      <c r="D702" s="228"/>
      <c r="E702" s="228"/>
      <c r="F702" s="228"/>
      <c r="G702" s="193"/>
    </row>
    <row r="703" spans="1:7" s="181" customFormat="1" x14ac:dyDescent="0.2">
      <c r="A703" s="310" t="s">
        <v>197</v>
      </c>
      <c r="B703" s="217">
        <v>816393</v>
      </c>
      <c r="C703" s="217">
        <v>673350</v>
      </c>
      <c r="D703" s="217">
        <v>1274114</v>
      </c>
      <c r="E703" s="217">
        <v>1758822</v>
      </c>
      <c r="F703" s="217">
        <v>1960011</v>
      </c>
      <c r="G703" s="193"/>
    </row>
    <row r="704" spans="1:7" s="181" customFormat="1" x14ac:dyDescent="0.2">
      <c r="A704" s="259" t="s">
        <v>187</v>
      </c>
      <c r="B704" s="275">
        <v>25</v>
      </c>
      <c r="C704" s="275">
        <v>0</v>
      </c>
      <c r="D704" s="275">
        <v>0</v>
      </c>
      <c r="E704" s="275">
        <v>0</v>
      </c>
      <c r="F704" s="275">
        <v>0</v>
      </c>
      <c r="G704" s="193"/>
    </row>
    <row r="705" spans="1:7" s="181" customFormat="1" x14ac:dyDescent="0.2">
      <c r="A705" s="259"/>
      <c r="B705" s="275"/>
      <c r="C705" s="275"/>
      <c r="D705" s="275"/>
      <c r="E705" s="275"/>
      <c r="F705" s="275"/>
      <c r="G705" s="193"/>
    </row>
    <row r="706" spans="1:7" s="181" customFormat="1" ht="14.25" x14ac:dyDescent="0.2">
      <c r="A706" s="183" t="s">
        <v>1450</v>
      </c>
      <c r="B706" s="230"/>
      <c r="C706" s="230"/>
      <c r="D706" s="230"/>
      <c r="E706" s="230"/>
      <c r="F706" s="230"/>
      <c r="G706" s="193"/>
    </row>
    <row r="707" spans="1:7" s="181" customFormat="1" ht="25.5" x14ac:dyDescent="0.2">
      <c r="A707" s="430" t="s">
        <v>225</v>
      </c>
      <c r="B707" s="217" t="s">
        <v>18</v>
      </c>
      <c r="C707" s="217" t="s">
        <v>18</v>
      </c>
      <c r="D707" s="217" t="s">
        <v>18</v>
      </c>
      <c r="E707" s="217" t="s">
        <v>18</v>
      </c>
      <c r="F707" s="217" t="s">
        <v>18</v>
      </c>
      <c r="G707" s="193"/>
    </row>
    <row r="708" spans="1:7" s="181" customFormat="1" x14ac:dyDescent="0.2">
      <c r="B708" s="251"/>
      <c r="C708" s="230"/>
      <c r="D708" s="230"/>
      <c r="E708" s="230"/>
      <c r="F708" s="230"/>
      <c r="G708" s="193"/>
    </row>
    <row r="709" spans="1:7" s="181" customFormat="1" x14ac:dyDescent="0.2">
      <c r="A709" s="476" t="s">
        <v>226</v>
      </c>
      <c r="B709" s="217" t="s">
        <v>18</v>
      </c>
      <c r="C709" s="217" t="s">
        <v>18</v>
      </c>
      <c r="D709" s="217" t="s">
        <v>18</v>
      </c>
      <c r="E709" s="217" t="s">
        <v>18</v>
      </c>
      <c r="F709" s="217" t="s">
        <v>18</v>
      </c>
      <c r="G709" s="193"/>
    </row>
    <row r="710" spans="1:7" s="181" customFormat="1" hidden="1" x14ac:dyDescent="0.2">
      <c r="A710" s="240" t="s">
        <v>194</v>
      </c>
      <c r="B710" s="217" t="s">
        <v>18</v>
      </c>
      <c r="C710" s="217" t="s">
        <v>18</v>
      </c>
      <c r="D710" s="217" t="s">
        <v>18</v>
      </c>
      <c r="E710" s="217" t="s">
        <v>18</v>
      </c>
      <c r="F710" s="217" t="s">
        <v>18</v>
      </c>
      <c r="G710" s="193"/>
    </row>
    <row r="711" spans="1:7" s="181" customFormat="1" hidden="1" x14ac:dyDescent="0.2">
      <c r="A711" s="320" t="s">
        <v>195</v>
      </c>
      <c r="B711" s="217"/>
      <c r="C711" s="217"/>
      <c r="D711" s="217"/>
      <c r="E711" s="217"/>
      <c r="F711" s="217"/>
      <c r="G711" s="193"/>
    </row>
    <row r="712" spans="1:7" s="181" customFormat="1" hidden="1" x14ac:dyDescent="0.2">
      <c r="A712" s="320" t="s">
        <v>196</v>
      </c>
      <c r="B712" s="217"/>
      <c r="C712" s="217"/>
      <c r="D712" s="217"/>
      <c r="E712" s="217"/>
      <c r="F712" s="217"/>
      <c r="G712" s="193"/>
    </row>
    <row r="713" spans="1:7" s="181" customFormat="1" hidden="1" x14ac:dyDescent="0.2">
      <c r="A713" s="310" t="s">
        <v>197</v>
      </c>
      <c r="B713" s="217" t="s">
        <v>18</v>
      </c>
      <c r="C713" s="217" t="s">
        <v>18</v>
      </c>
      <c r="D713" s="217" t="s">
        <v>18</v>
      </c>
      <c r="E713" s="217" t="s">
        <v>18</v>
      </c>
      <c r="F713" s="217" t="s">
        <v>18</v>
      </c>
      <c r="G713" s="193"/>
    </row>
    <row r="714" spans="1:7" s="181" customFormat="1" hidden="1" x14ac:dyDescent="0.2">
      <c r="A714" s="259" t="s">
        <v>187</v>
      </c>
      <c r="B714" s="217" t="s">
        <v>18</v>
      </c>
      <c r="C714" s="217" t="s">
        <v>18</v>
      </c>
      <c r="D714" s="217" t="s">
        <v>18</v>
      </c>
      <c r="E714" s="217" t="s">
        <v>18</v>
      </c>
      <c r="F714" s="217" t="s">
        <v>18</v>
      </c>
      <c r="G714" s="193"/>
    </row>
    <row r="715" spans="1:7" s="181" customFormat="1" x14ac:dyDescent="0.2">
      <c r="A715" s="257"/>
      <c r="B715" s="230"/>
      <c r="C715" s="230"/>
      <c r="D715" s="230"/>
      <c r="E715" s="230"/>
      <c r="F715" s="230"/>
      <c r="G715" s="193"/>
    </row>
    <row r="716" spans="1:7" s="181" customFormat="1" ht="25.5" hidden="1" x14ac:dyDescent="0.2">
      <c r="A716" s="815" t="s">
        <v>227</v>
      </c>
      <c r="B716" s="230"/>
      <c r="C716" s="230"/>
      <c r="D716" s="230"/>
      <c r="E716" s="230"/>
      <c r="F716" s="230"/>
      <c r="G716" s="193"/>
    </row>
    <row r="717" spans="1:7" s="181" customFormat="1" hidden="1" x14ac:dyDescent="0.2">
      <c r="A717" s="229" t="s">
        <v>194</v>
      </c>
      <c r="B717" s="230"/>
      <c r="C717" s="230"/>
      <c r="D717" s="230"/>
      <c r="E717" s="230"/>
      <c r="F717" s="230"/>
      <c r="G717" s="193"/>
    </row>
    <row r="718" spans="1:7" s="181" customFormat="1" hidden="1" x14ac:dyDescent="0.2">
      <c r="A718" s="395" t="s">
        <v>195</v>
      </c>
      <c r="B718" s="230"/>
      <c r="C718" s="230"/>
      <c r="D718" s="230"/>
      <c r="E718" s="230"/>
      <c r="F718" s="230"/>
      <c r="G718" s="193"/>
    </row>
    <row r="719" spans="1:7" s="181" customFormat="1" hidden="1" x14ac:dyDescent="0.2">
      <c r="A719" s="395" t="s">
        <v>196</v>
      </c>
      <c r="B719" s="230"/>
      <c r="C719" s="230"/>
      <c r="D719" s="230"/>
      <c r="E719" s="230"/>
      <c r="F719" s="230"/>
      <c r="G719" s="193"/>
    </row>
    <row r="720" spans="1:7" s="181" customFormat="1" hidden="1" x14ac:dyDescent="0.2">
      <c r="A720" s="315" t="s">
        <v>197</v>
      </c>
      <c r="B720" s="230"/>
      <c r="C720" s="230"/>
      <c r="D720" s="230"/>
      <c r="E720" s="230"/>
      <c r="F720" s="230"/>
      <c r="G720" s="193"/>
    </row>
    <row r="721" spans="1:7" s="181" customFormat="1" hidden="1" x14ac:dyDescent="0.2">
      <c r="A721" s="315" t="s">
        <v>187</v>
      </c>
      <c r="B721" s="230"/>
      <c r="C721" s="230"/>
      <c r="D721" s="230"/>
      <c r="E721" s="230"/>
      <c r="F721" s="230"/>
      <c r="G721" s="193"/>
    </row>
    <row r="722" spans="1:7" s="181" customFormat="1" hidden="1" x14ac:dyDescent="0.2">
      <c r="A722" s="257"/>
      <c r="B722" s="230"/>
      <c r="C722" s="230"/>
      <c r="D722" s="230"/>
      <c r="E722" s="230"/>
      <c r="F722" s="230"/>
      <c r="G722" s="193"/>
    </row>
    <row r="723" spans="1:7" s="181" customFormat="1" ht="25.5" hidden="1" x14ac:dyDescent="0.2">
      <c r="A723" s="813" t="s">
        <v>228</v>
      </c>
      <c r="B723" s="228"/>
      <c r="C723" s="228"/>
      <c r="D723" s="228"/>
      <c r="E723" s="228"/>
      <c r="F723" s="228"/>
      <c r="G723" s="193"/>
    </row>
    <row r="724" spans="1:7" s="181" customFormat="1" hidden="1" x14ac:dyDescent="0.2">
      <c r="A724" s="392" t="s">
        <v>204</v>
      </c>
      <c r="B724" s="230"/>
      <c r="C724" s="230"/>
      <c r="D724" s="230"/>
      <c r="E724" s="230"/>
      <c r="F724" s="230"/>
      <c r="G724" s="193"/>
    </row>
    <row r="725" spans="1:7" s="181" customFormat="1" hidden="1" x14ac:dyDescent="0.2">
      <c r="A725" s="392" t="s">
        <v>205</v>
      </c>
      <c r="B725" s="230"/>
      <c r="C725" s="230"/>
      <c r="D725" s="230"/>
      <c r="E725" s="230"/>
      <c r="F725" s="230"/>
      <c r="G725" s="193"/>
    </row>
    <row r="726" spans="1:7" s="181" customFormat="1" hidden="1" x14ac:dyDescent="0.2">
      <c r="A726" s="392" t="s">
        <v>229</v>
      </c>
      <c r="B726" s="230"/>
      <c r="C726" s="230"/>
      <c r="D726" s="230"/>
      <c r="E726" s="230"/>
      <c r="F726" s="230"/>
      <c r="G726" s="193"/>
    </row>
    <row r="727" spans="1:7" s="181" customFormat="1" hidden="1" x14ac:dyDescent="0.2">
      <c r="A727" s="392" t="s">
        <v>207</v>
      </c>
      <c r="B727" s="230"/>
      <c r="C727" s="230"/>
      <c r="D727" s="230"/>
      <c r="E727" s="230"/>
      <c r="F727" s="230"/>
      <c r="G727" s="193"/>
    </row>
    <row r="728" spans="1:7" s="181" customFormat="1" hidden="1" x14ac:dyDescent="0.2">
      <c r="A728" s="285" t="s">
        <v>208</v>
      </c>
      <c r="B728" s="230"/>
      <c r="C728" s="230"/>
      <c r="D728" s="230"/>
      <c r="E728" s="230"/>
      <c r="F728" s="230"/>
      <c r="G728" s="193"/>
    </row>
    <row r="729" spans="1:7" s="181" customFormat="1" hidden="1" x14ac:dyDescent="0.2">
      <c r="A729" s="229" t="s">
        <v>209</v>
      </c>
      <c r="B729" s="230"/>
      <c r="C729" s="230"/>
      <c r="D729" s="230"/>
      <c r="E729" s="230"/>
      <c r="F729" s="230"/>
      <c r="G729" s="193"/>
    </row>
    <row r="730" spans="1:7" s="181" customFormat="1" hidden="1" x14ac:dyDescent="0.2">
      <c r="A730" s="188"/>
      <c r="B730" s="230"/>
      <c r="C730" s="230"/>
      <c r="D730" s="230"/>
      <c r="E730" s="230"/>
      <c r="F730" s="230"/>
      <c r="G730" s="193"/>
    </row>
    <row r="731" spans="1:7" s="181" customFormat="1" hidden="1" x14ac:dyDescent="0.2">
      <c r="A731" s="816" t="s">
        <v>230</v>
      </c>
      <c r="B731" s="283"/>
      <c r="C731" s="283"/>
      <c r="D731" s="283"/>
      <c r="E731" s="283"/>
      <c r="F731" s="283"/>
      <c r="G731" s="193"/>
    </row>
    <row r="732" spans="1:7" s="181" customFormat="1" hidden="1" x14ac:dyDescent="0.2">
      <c r="A732" s="315" t="s">
        <v>204</v>
      </c>
      <c r="B732" s="230"/>
      <c r="C732" s="230"/>
      <c r="D732" s="230"/>
      <c r="E732" s="230"/>
      <c r="F732" s="230"/>
      <c r="G732" s="193"/>
    </row>
    <row r="733" spans="1:7" s="181" customFormat="1" hidden="1" x14ac:dyDescent="0.2">
      <c r="A733" s="315" t="s">
        <v>205</v>
      </c>
      <c r="B733" s="230"/>
      <c r="C733" s="230"/>
      <c r="D733" s="230"/>
      <c r="E733" s="230"/>
      <c r="F733" s="230"/>
      <c r="G733" s="193"/>
    </row>
    <row r="734" spans="1:7" s="181" customFormat="1" hidden="1" x14ac:dyDescent="0.2">
      <c r="A734" s="315" t="s">
        <v>229</v>
      </c>
      <c r="B734" s="230"/>
      <c r="C734" s="230"/>
      <c r="D734" s="230"/>
      <c r="E734" s="230"/>
      <c r="F734" s="230"/>
      <c r="G734" s="193"/>
    </row>
    <row r="735" spans="1:7" s="181" customFormat="1" hidden="1" x14ac:dyDescent="0.2">
      <c r="A735" s="315" t="s">
        <v>207</v>
      </c>
      <c r="B735" s="230"/>
      <c r="C735" s="230"/>
      <c r="D735" s="230"/>
      <c r="E735" s="230"/>
      <c r="F735" s="230"/>
      <c r="G735" s="193"/>
    </row>
    <row r="736" spans="1:7" s="181" customFormat="1" hidden="1" x14ac:dyDescent="0.2">
      <c r="A736" s="305" t="s">
        <v>208</v>
      </c>
      <c r="B736" s="230"/>
      <c r="C736" s="230"/>
      <c r="D736" s="230"/>
      <c r="E736" s="230"/>
      <c r="F736" s="230"/>
      <c r="G736" s="193"/>
    </row>
    <row r="737" spans="1:7" s="181" customFormat="1" hidden="1" x14ac:dyDescent="0.2">
      <c r="A737" s="229" t="s">
        <v>209</v>
      </c>
      <c r="B737" s="319"/>
      <c r="C737" s="319"/>
      <c r="D737" s="319"/>
      <c r="E737" s="319"/>
      <c r="F737" s="319"/>
      <c r="G737" s="193"/>
    </row>
    <row r="738" spans="1:7" s="181" customFormat="1" hidden="1" x14ac:dyDescent="0.2">
      <c r="A738" s="287"/>
      <c r="B738" s="230"/>
      <c r="C738" s="230"/>
      <c r="D738" s="230"/>
      <c r="E738" s="230"/>
      <c r="F738" s="230"/>
      <c r="G738" s="193"/>
    </row>
    <row r="739" spans="1:7" s="181" customFormat="1" ht="14.25" x14ac:dyDescent="0.2">
      <c r="A739" s="183" t="s">
        <v>1451</v>
      </c>
      <c r="B739" s="230"/>
      <c r="C739" s="230"/>
      <c r="D739" s="230"/>
      <c r="E739" s="230"/>
      <c r="F739" s="230"/>
      <c r="G739" s="193"/>
    </row>
    <row r="740" spans="1:7" s="181" customFormat="1" ht="25.5" x14ac:dyDescent="0.2">
      <c r="A740" s="430" t="s">
        <v>225</v>
      </c>
      <c r="B740" s="217" t="s">
        <v>18</v>
      </c>
      <c r="C740" s="217" t="s">
        <v>18</v>
      </c>
      <c r="D740" s="217" t="s">
        <v>18</v>
      </c>
      <c r="E740" s="217" t="s">
        <v>18</v>
      </c>
      <c r="F740" s="217" t="s">
        <v>18</v>
      </c>
      <c r="G740" s="193"/>
    </row>
    <row r="741" spans="1:7" s="181" customFormat="1" x14ac:dyDescent="0.2">
      <c r="B741" s="230"/>
      <c r="C741" s="230"/>
      <c r="D741" s="230"/>
      <c r="E741" s="230"/>
      <c r="F741" s="230"/>
      <c r="G741" s="193"/>
    </row>
    <row r="742" spans="1:7" s="181" customFormat="1" hidden="1" x14ac:dyDescent="0.2">
      <c r="A742" s="476" t="s">
        <v>226</v>
      </c>
      <c r="B742" s="217" t="s">
        <v>18</v>
      </c>
      <c r="C742" s="217" t="s">
        <v>18</v>
      </c>
      <c r="D742" s="217" t="s">
        <v>18</v>
      </c>
      <c r="E742" s="217" t="s">
        <v>18</v>
      </c>
      <c r="F742" s="217" t="s">
        <v>18</v>
      </c>
      <c r="G742" s="193"/>
    </row>
    <row r="743" spans="1:7" s="181" customFormat="1" hidden="1" x14ac:dyDescent="0.2">
      <c r="A743" s="240" t="s">
        <v>194</v>
      </c>
      <c r="B743" s="217" t="s">
        <v>18</v>
      </c>
      <c r="C743" s="217" t="s">
        <v>18</v>
      </c>
      <c r="D743" s="217" t="s">
        <v>18</v>
      </c>
      <c r="E743" s="217" t="s">
        <v>18</v>
      </c>
      <c r="F743" s="217" t="s">
        <v>18</v>
      </c>
      <c r="G743" s="193"/>
    </row>
    <row r="744" spans="1:7" s="181" customFormat="1" hidden="1" x14ac:dyDescent="0.2">
      <c r="A744" s="320" t="s">
        <v>195</v>
      </c>
      <c r="B744" s="217"/>
      <c r="C744" s="217"/>
      <c r="D744" s="217"/>
      <c r="E744" s="217"/>
      <c r="F744" s="217"/>
      <c r="G744" s="193"/>
    </row>
    <row r="745" spans="1:7" s="181" customFormat="1" hidden="1" x14ac:dyDescent="0.2">
      <c r="A745" s="320" t="s">
        <v>196</v>
      </c>
      <c r="B745" s="217"/>
      <c r="C745" s="217"/>
      <c r="D745" s="217"/>
      <c r="E745" s="217"/>
      <c r="F745" s="217"/>
      <c r="G745" s="193"/>
    </row>
    <row r="746" spans="1:7" s="181" customFormat="1" hidden="1" x14ac:dyDescent="0.2">
      <c r="A746" s="310" t="s">
        <v>197</v>
      </c>
      <c r="B746" s="217" t="s">
        <v>18</v>
      </c>
      <c r="C746" s="217" t="s">
        <v>18</v>
      </c>
      <c r="D746" s="217" t="s">
        <v>18</v>
      </c>
      <c r="E746" s="217" t="s">
        <v>18</v>
      </c>
      <c r="F746" s="217" t="s">
        <v>18</v>
      </c>
      <c r="G746" s="193"/>
    </row>
    <row r="747" spans="1:7" s="181" customFormat="1" hidden="1" x14ac:dyDescent="0.2">
      <c r="A747" s="259" t="s">
        <v>187</v>
      </c>
      <c r="B747" s="217" t="s">
        <v>18</v>
      </c>
      <c r="C747" s="217" t="s">
        <v>18</v>
      </c>
      <c r="D747" s="217" t="s">
        <v>18</v>
      </c>
      <c r="E747" s="217" t="s">
        <v>18</v>
      </c>
      <c r="F747" s="217" t="s">
        <v>18</v>
      </c>
      <c r="G747" s="193"/>
    </row>
    <row r="748" spans="1:7" s="181" customFormat="1" hidden="1" x14ac:dyDescent="0.2">
      <c r="A748" s="815"/>
      <c r="B748" s="230"/>
      <c r="C748" s="230"/>
      <c r="D748" s="230"/>
      <c r="E748" s="230"/>
      <c r="F748" s="230"/>
      <c r="G748" s="193"/>
    </row>
    <row r="749" spans="1:7" s="181" customFormat="1" ht="25.5" hidden="1" x14ac:dyDescent="0.2">
      <c r="A749" s="815" t="s">
        <v>227</v>
      </c>
      <c r="B749" s="230"/>
      <c r="C749" s="230"/>
      <c r="D749" s="230"/>
      <c r="E749" s="230"/>
      <c r="F749" s="230"/>
      <c r="G749" s="193"/>
    </row>
    <row r="750" spans="1:7" s="181" customFormat="1" hidden="1" x14ac:dyDescent="0.2">
      <c r="A750" s="229" t="s">
        <v>194</v>
      </c>
      <c r="B750" s="230"/>
      <c r="C750" s="230"/>
      <c r="D750" s="230"/>
      <c r="E750" s="230"/>
      <c r="F750" s="230"/>
      <c r="G750" s="193"/>
    </row>
    <row r="751" spans="1:7" s="181" customFormat="1" hidden="1" x14ac:dyDescent="0.2">
      <c r="A751" s="395" t="s">
        <v>195</v>
      </c>
      <c r="B751" s="230"/>
      <c r="C751" s="230"/>
      <c r="D751" s="230"/>
      <c r="E751" s="230"/>
      <c r="F751" s="230"/>
      <c r="G751" s="193"/>
    </row>
    <row r="752" spans="1:7" s="181" customFormat="1" hidden="1" x14ac:dyDescent="0.2">
      <c r="A752" s="395" t="s">
        <v>196</v>
      </c>
      <c r="B752" s="230"/>
      <c r="C752" s="230"/>
      <c r="D752" s="230"/>
      <c r="E752" s="230"/>
      <c r="F752" s="230"/>
      <c r="G752" s="193"/>
    </row>
    <row r="753" spans="1:7" s="181" customFormat="1" hidden="1" x14ac:dyDescent="0.2">
      <c r="A753" s="315" t="s">
        <v>197</v>
      </c>
      <c r="B753" s="230"/>
      <c r="C753" s="230"/>
      <c r="D753" s="230"/>
      <c r="E753" s="230"/>
      <c r="F753" s="230"/>
      <c r="G753" s="193"/>
    </row>
    <row r="754" spans="1:7" s="181" customFormat="1" hidden="1" x14ac:dyDescent="0.2">
      <c r="A754" s="315" t="s">
        <v>187</v>
      </c>
      <c r="B754" s="230"/>
      <c r="C754" s="230"/>
      <c r="D754" s="230"/>
      <c r="E754" s="230"/>
      <c r="F754" s="230"/>
      <c r="G754" s="193"/>
    </row>
    <row r="755" spans="1:7" s="181" customFormat="1" hidden="1" x14ac:dyDescent="0.2">
      <c r="A755" s="257"/>
      <c r="B755" s="230"/>
      <c r="C755" s="230"/>
      <c r="D755" s="230"/>
      <c r="E755" s="230"/>
      <c r="F755" s="230"/>
      <c r="G755" s="193"/>
    </row>
    <row r="756" spans="1:7" s="181" customFormat="1" ht="25.5" hidden="1" x14ac:dyDescent="0.2">
      <c r="A756" s="813" t="s">
        <v>228</v>
      </c>
      <c r="B756" s="228"/>
      <c r="C756" s="228"/>
      <c r="D756" s="228"/>
      <c r="E756" s="228"/>
      <c r="F756" s="228"/>
      <c r="G756" s="193"/>
    </row>
    <row r="757" spans="1:7" s="181" customFormat="1" hidden="1" x14ac:dyDescent="0.2">
      <c r="A757" s="392" t="s">
        <v>204</v>
      </c>
      <c r="B757" s="230"/>
      <c r="C757" s="230"/>
      <c r="D757" s="230"/>
      <c r="E757" s="230"/>
      <c r="F757" s="230"/>
      <c r="G757" s="193"/>
    </row>
    <row r="758" spans="1:7" s="181" customFormat="1" hidden="1" x14ac:dyDescent="0.2">
      <c r="A758" s="392" t="s">
        <v>205</v>
      </c>
      <c r="B758" s="230"/>
      <c r="C758" s="230"/>
      <c r="D758" s="230"/>
      <c r="E758" s="230"/>
      <c r="F758" s="230"/>
      <c r="G758" s="193"/>
    </row>
    <row r="759" spans="1:7" s="181" customFormat="1" hidden="1" x14ac:dyDescent="0.2">
      <c r="A759" s="392" t="s">
        <v>229</v>
      </c>
      <c r="B759" s="230"/>
      <c r="C759" s="230"/>
      <c r="D759" s="230"/>
      <c r="E759" s="230"/>
      <c r="F759" s="230"/>
      <c r="G759" s="193"/>
    </row>
    <row r="760" spans="1:7" s="181" customFormat="1" hidden="1" x14ac:dyDescent="0.2">
      <c r="A760" s="392" t="s">
        <v>207</v>
      </c>
      <c r="B760" s="230"/>
      <c r="C760" s="230"/>
      <c r="D760" s="230"/>
      <c r="E760" s="230"/>
      <c r="F760" s="230"/>
      <c r="G760" s="193"/>
    </row>
    <row r="761" spans="1:7" s="181" customFormat="1" hidden="1" x14ac:dyDescent="0.2">
      <c r="A761" s="285" t="s">
        <v>208</v>
      </c>
      <c r="B761" s="230"/>
      <c r="C761" s="230"/>
      <c r="D761" s="230"/>
      <c r="E761" s="230"/>
      <c r="F761" s="230"/>
      <c r="G761" s="193"/>
    </row>
    <row r="762" spans="1:7" s="181" customFormat="1" hidden="1" x14ac:dyDescent="0.2">
      <c r="A762" s="229" t="s">
        <v>209</v>
      </c>
      <c r="B762" s="230"/>
      <c r="C762" s="230"/>
      <c r="D762" s="230"/>
      <c r="E762" s="230"/>
      <c r="F762" s="230"/>
      <c r="G762" s="193"/>
    </row>
    <row r="763" spans="1:7" s="181" customFormat="1" hidden="1" x14ac:dyDescent="0.2">
      <c r="A763" s="188"/>
      <c r="B763" s="230"/>
      <c r="C763" s="230"/>
      <c r="D763" s="230"/>
      <c r="E763" s="230"/>
      <c r="F763" s="230"/>
      <c r="G763" s="193"/>
    </row>
    <row r="764" spans="1:7" s="181" customFormat="1" hidden="1" x14ac:dyDescent="0.2">
      <c r="A764" s="816" t="s">
        <v>230</v>
      </c>
      <c r="B764" s="283"/>
      <c r="C764" s="283"/>
      <c r="D764" s="283"/>
      <c r="E764" s="283"/>
      <c r="F764" s="283"/>
      <c r="G764" s="193"/>
    </row>
    <row r="765" spans="1:7" s="181" customFormat="1" hidden="1" x14ac:dyDescent="0.2">
      <c r="A765" s="315" t="s">
        <v>204</v>
      </c>
      <c r="B765" s="230"/>
      <c r="C765" s="230"/>
      <c r="D765" s="230"/>
      <c r="E765" s="230"/>
      <c r="F765" s="230"/>
      <c r="G765" s="193"/>
    </row>
    <row r="766" spans="1:7" s="181" customFormat="1" hidden="1" x14ac:dyDescent="0.2">
      <c r="A766" s="315" t="s">
        <v>205</v>
      </c>
      <c r="B766" s="230"/>
      <c r="C766" s="230"/>
      <c r="D766" s="230"/>
      <c r="E766" s="230"/>
      <c r="F766" s="230"/>
      <c r="G766" s="193"/>
    </row>
    <row r="767" spans="1:7" s="181" customFormat="1" hidden="1" x14ac:dyDescent="0.2">
      <c r="A767" s="315" t="s">
        <v>229</v>
      </c>
      <c r="B767" s="230"/>
      <c r="C767" s="230"/>
      <c r="D767" s="230"/>
      <c r="E767" s="230"/>
      <c r="F767" s="230"/>
      <c r="G767" s="193"/>
    </row>
    <row r="768" spans="1:7" s="181" customFormat="1" hidden="1" x14ac:dyDescent="0.2">
      <c r="A768" s="315" t="s">
        <v>207</v>
      </c>
      <c r="B768" s="230"/>
      <c r="C768" s="230"/>
      <c r="D768" s="230"/>
      <c r="E768" s="230"/>
      <c r="F768" s="230"/>
      <c r="G768" s="193"/>
    </row>
    <row r="769" spans="1:7" s="181" customFormat="1" hidden="1" x14ac:dyDescent="0.2">
      <c r="A769" s="305" t="s">
        <v>208</v>
      </c>
      <c r="B769" s="230"/>
      <c r="C769" s="230"/>
      <c r="D769" s="230"/>
      <c r="E769" s="230"/>
      <c r="F769" s="230"/>
      <c r="G769" s="193"/>
    </row>
    <row r="770" spans="1:7" s="181" customFormat="1" hidden="1" x14ac:dyDescent="0.2">
      <c r="A770" s="229" t="s">
        <v>209</v>
      </c>
      <c r="B770" s="319"/>
      <c r="C770" s="319"/>
      <c r="D770" s="319"/>
      <c r="E770" s="319"/>
      <c r="F770" s="319"/>
      <c r="G770" s="193"/>
    </row>
    <row r="771" spans="1:7" s="181" customFormat="1" x14ac:dyDescent="0.2">
      <c r="A771" s="255"/>
      <c r="B771" s="230"/>
      <c r="C771" s="230"/>
      <c r="D771" s="230"/>
      <c r="E771" s="230"/>
      <c r="F771" s="230"/>
      <c r="G771" s="193"/>
    </row>
    <row r="772" spans="1:7" s="181" customFormat="1" ht="14.25" x14ac:dyDescent="0.2">
      <c r="A772" s="183" t="s">
        <v>1452</v>
      </c>
      <c r="B772" s="230"/>
      <c r="C772" s="230"/>
      <c r="D772" s="230"/>
      <c r="E772" s="230"/>
      <c r="F772" s="230"/>
      <c r="G772" s="193"/>
    </row>
    <row r="773" spans="1:7" s="181" customFormat="1" ht="25.5" x14ac:dyDescent="0.2">
      <c r="A773" s="430" t="s">
        <v>225</v>
      </c>
      <c r="B773" s="217">
        <v>25</v>
      </c>
      <c r="C773" s="217">
        <v>4040</v>
      </c>
      <c r="D773" s="217">
        <v>890</v>
      </c>
      <c r="E773" s="217">
        <v>1198</v>
      </c>
      <c r="F773" s="217">
        <v>3504</v>
      </c>
      <c r="G773" s="193"/>
    </row>
    <row r="774" spans="1:7" s="181" customFormat="1" x14ac:dyDescent="0.2">
      <c r="B774" s="251"/>
      <c r="C774" s="230"/>
      <c r="D774" s="230"/>
      <c r="E774" s="230"/>
      <c r="F774" s="230"/>
      <c r="G774" s="193"/>
    </row>
    <row r="775" spans="1:7" s="181" customFormat="1" x14ac:dyDescent="0.2">
      <c r="A775" s="476" t="s">
        <v>226</v>
      </c>
      <c r="B775" s="217">
        <v>25</v>
      </c>
      <c r="C775" s="217">
        <v>4040</v>
      </c>
      <c r="D775" s="217">
        <v>890</v>
      </c>
      <c r="E775" s="217">
        <v>1198</v>
      </c>
      <c r="F775" s="217">
        <v>3504</v>
      </c>
      <c r="G775" s="193"/>
    </row>
    <row r="776" spans="1:7" s="181" customFormat="1" x14ac:dyDescent="0.2">
      <c r="A776" s="240" t="s">
        <v>194</v>
      </c>
      <c r="B776" s="217" t="s">
        <v>18</v>
      </c>
      <c r="C776" s="217">
        <v>0</v>
      </c>
      <c r="D776" s="217">
        <v>0</v>
      </c>
      <c r="E776" s="217" t="s">
        <v>18</v>
      </c>
      <c r="F776" s="217" t="s">
        <v>18</v>
      </c>
      <c r="G776" s="193"/>
    </row>
    <row r="777" spans="1:7" s="181" customFormat="1" hidden="1" x14ac:dyDescent="0.2">
      <c r="A777" s="320" t="s">
        <v>195</v>
      </c>
      <c r="B777" s="217"/>
      <c r="C777" s="217"/>
      <c r="D777" s="217"/>
      <c r="E777" s="217"/>
      <c r="F777" s="217"/>
      <c r="G777" s="193"/>
    </row>
    <row r="778" spans="1:7" s="181" customFormat="1" hidden="1" x14ac:dyDescent="0.2">
      <c r="A778" s="320" t="s">
        <v>196</v>
      </c>
      <c r="B778" s="217"/>
      <c r="C778" s="217"/>
      <c r="D778" s="217"/>
      <c r="E778" s="217"/>
      <c r="F778" s="217"/>
      <c r="G778" s="193"/>
    </row>
    <row r="779" spans="1:7" s="181" customFormat="1" x14ac:dyDescent="0.2">
      <c r="A779" s="310" t="s">
        <v>197</v>
      </c>
      <c r="B779" s="217">
        <v>0</v>
      </c>
      <c r="C779" s="217">
        <v>4040</v>
      </c>
      <c r="D779" s="217">
        <v>890</v>
      </c>
      <c r="E779" s="217">
        <v>1198</v>
      </c>
      <c r="F779" s="217">
        <v>3504</v>
      </c>
      <c r="G779" s="193"/>
    </row>
    <row r="780" spans="1:7" s="181" customFormat="1" x14ac:dyDescent="0.2">
      <c r="A780" s="259" t="s">
        <v>187</v>
      </c>
      <c r="B780" s="275">
        <v>25</v>
      </c>
      <c r="C780" s="275">
        <v>0</v>
      </c>
      <c r="D780" s="275">
        <v>0</v>
      </c>
      <c r="E780" s="275">
        <v>0</v>
      </c>
      <c r="F780" s="275">
        <v>0</v>
      </c>
      <c r="G780" s="193"/>
    </row>
    <row r="781" spans="1:7" s="181" customFormat="1" hidden="1" x14ac:dyDescent="0.2">
      <c r="A781" s="815"/>
      <c r="B781" s="230"/>
      <c r="C781" s="230"/>
      <c r="D781" s="230"/>
      <c r="E781" s="230"/>
      <c r="F781" s="230"/>
      <c r="G781" s="193"/>
    </row>
    <row r="782" spans="1:7" s="181" customFormat="1" ht="25.5" hidden="1" x14ac:dyDescent="0.2">
      <c r="A782" s="815" t="s">
        <v>227</v>
      </c>
      <c r="B782" s="230"/>
      <c r="C782" s="230"/>
      <c r="D782" s="230"/>
      <c r="E782" s="230"/>
      <c r="F782" s="230"/>
      <c r="G782" s="193"/>
    </row>
    <row r="783" spans="1:7" s="181" customFormat="1" hidden="1" x14ac:dyDescent="0.2">
      <c r="A783" s="229" t="s">
        <v>194</v>
      </c>
      <c r="B783" s="230"/>
      <c r="C783" s="230"/>
      <c r="D783" s="230"/>
      <c r="E783" s="230"/>
      <c r="F783" s="230"/>
      <c r="G783" s="193"/>
    </row>
    <row r="784" spans="1:7" s="181" customFormat="1" hidden="1" x14ac:dyDescent="0.2">
      <c r="A784" s="395" t="s">
        <v>195</v>
      </c>
      <c r="B784" s="230"/>
      <c r="C784" s="230"/>
      <c r="D784" s="230"/>
      <c r="E784" s="230"/>
      <c r="F784" s="230"/>
      <c r="G784" s="193"/>
    </row>
    <row r="785" spans="1:7" s="181" customFormat="1" hidden="1" x14ac:dyDescent="0.2">
      <c r="A785" s="395" t="s">
        <v>196</v>
      </c>
      <c r="B785" s="230"/>
      <c r="C785" s="230"/>
      <c r="D785" s="230"/>
      <c r="E785" s="230"/>
      <c r="F785" s="230"/>
      <c r="G785" s="193"/>
    </row>
    <row r="786" spans="1:7" s="181" customFormat="1" hidden="1" x14ac:dyDescent="0.2">
      <c r="A786" s="315" t="s">
        <v>197</v>
      </c>
      <c r="B786" s="230"/>
      <c r="C786" s="230"/>
      <c r="D786" s="230"/>
      <c r="E786" s="230"/>
      <c r="F786" s="230"/>
      <c r="G786" s="193"/>
    </row>
    <row r="787" spans="1:7" s="181" customFormat="1" hidden="1" x14ac:dyDescent="0.2">
      <c r="A787" s="315" t="s">
        <v>187</v>
      </c>
      <c r="B787" s="230"/>
      <c r="C787" s="230"/>
      <c r="D787" s="230"/>
      <c r="E787" s="230"/>
      <c r="F787" s="230"/>
      <c r="G787" s="193"/>
    </row>
    <row r="788" spans="1:7" s="181" customFormat="1" ht="25.5" hidden="1" x14ac:dyDescent="0.2">
      <c r="A788" s="813" t="s">
        <v>228</v>
      </c>
      <c r="B788" s="228"/>
      <c r="C788" s="228"/>
      <c r="D788" s="228"/>
      <c r="E788" s="228"/>
      <c r="F788" s="228"/>
      <c r="G788" s="193"/>
    </row>
    <row r="789" spans="1:7" s="181" customFormat="1" hidden="1" x14ac:dyDescent="0.2">
      <c r="A789" s="392" t="s">
        <v>204</v>
      </c>
      <c r="B789" s="230"/>
      <c r="C789" s="230"/>
      <c r="D789" s="230"/>
      <c r="E789" s="230"/>
      <c r="F789" s="230"/>
      <c r="G789" s="193"/>
    </row>
    <row r="790" spans="1:7" s="181" customFormat="1" hidden="1" x14ac:dyDescent="0.2">
      <c r="A790" s="392" t="s">
        <v>205</v>
      </c>
      <c r="B790" s="230"/>
      <c r="C790" s="230"/>
      <c r="D790" s="230"/>
      <c r="E790" s="230"/>
      <c r="F790" s="230"/>
      <c r="G790" s="193"/>
    </row>
    <row r="791" spans="1:7" s="181" customFormat="1" hidden="1" x14ac:dyDescent="0.2">
      <c r="A791" s="392" t="s">
        <v>229</v>
      </c>
      <c r="B791" s="230"/>
      <c r="C791" s="230"/>
      <c r="D791" s="230"/>
      <c r="E791" s="230"/>
      <c r="F791" s="230"/>
      <c r="G791" s="193"/>
    </row>
    <row r="792" spans="1:7" s="181" customFormat="1" hidden="1" x14ac:dyDescent="0.2">
      <c r="A792" s="392" t="s">
        <v>207</v>
      </c>
      <c r="B792" s="230"/>
      <c r="C792" s="230"/>
      <c r="D792" s="230"/>
      <c r="E792" s="230"/>
      <c r="F792" s="230"/>
      <c r="G792" s="193"/>
    </row>
    <row r="793" spans="1:7" s="181" customFormat="1" hidden="1" x14ac:dyDescent="0.2">
      <c r="A793" s="285" t="s">
        <v>208</v>
      </c>
      <c r="B793" s="230"/>
      <c r="C793" s="230"/>
      <c r="D793" s="230"/>
      <c r="E793" s="230"/>
      <c r="F793" s="230"/>
      <c r="G793" s="193"/>
    </row>
    <row r="794" spans="1:7" s="181" customFormat="1" hidden="1" x14ac:dyDescent="0.2">
      <c r="A794" s="229" t="s">
        <v>209</v>
      </c>
      <c r="B794" s="230"/>
      <c r="C794" s="230"/>
      <c r="D794" s="230"/>
      <c r="E794" s="230"/>
      <c r="F794" s="230"/>
      <c r="G794" s="193"/>
    </row>
    <row r="795" spans="1:7" s="181" customFormat="1" hidden="1" x14ac:dyDescent="0.2">
      <c r="A795" s="188"/>
      <c r="B795" s="230"/>
      <c r="C795" s="230"/>
      <c r="D795" s="230"/>
      <c r="E795" s="230"/>
      <c r="F795" s="230"/>
      <c r="G795" s="193"/>
    </row>
    <row r="796" spans="1:7" s="181" customFormat="1" hidden="1" x14ac:dyDescent="0.2">
      <c r="A796" s="817" t="s">
        <v>230</v>
      </c>
      <c r="B796" s="291"/>
      <c r="C796" s="291"/>
      <c r="D796" s="291"/>
      <c r="E796" s="291"/>
      <c r="F796" s="291"/>
      <c r="G796" s="193"/>
    </row>
    <row r="797" spans="1:7" s="181" customFormat="1" hidden="1" x14ac:dyDescent="0.2">
      <c r="A797" s="315" t="s">
        <v>204</v>
      </c>
      <c r="B797" s="230"/>
      <c r="C797" s="230"/>
      <c r="D797" s="230"/>
      <c r="E797" s="230"/>
      <c r="F797" s="230"/>
      <c r="G797" s="193"/>
    </row>
    <row r="798" spans="1:7" s="181" customFormat="1" hidden="1" x14ac:dyDescent="0.2">
      <c r="A798" s="315" t="s">
        <v>205</v>
      </c>
      <c r="B798" s="230"/>
      <c r="C798" s="230"/>
      <c r="D798" s="230"/>
      <c r="E798" s="230"/>
      <c r="F798" s="230"/>
      <c r="G798" s="193"/>
    </row>
    <row r="799" spans="1:7" s="181" customFormat="1" hidden="1" x14ac:dyDescent="0.2">
      <c r="A799" s="315" t="s">
        <v>229</v>
      </c>
      <c r="B799" s="230"/>
      <c r="C799" s="230"/>
      <c r="D799" s="230"/>
      <c r="E799" s="230"/>
      <c r="F799" s="230"/>
      <c r="G799" s="193"/>
    </row>
    <row r="800" spans="1:7" s="181" customFormat="1" hidden="1" x14ac:dyDescent="0.2">
      <c r="A800" s="315" t="s">
        <v>207</v>
      </c>
      <c r="B800" s="230"/>
      <c r="C800" s="230"/>
      <c r="D800" s="230"/>
      <c r="E800" s="230"/>
      <c r="F800" s="230"/>
      <c r="G800" s="193"/>
    </row>
    <row r="801" spans="1:7" s="181" customFormat="1" hidden="1" x14ac:dyDescent="0.2">
      <c r="A801" s="305" t="s">
        <v>208</v>
      </c>
      <c r="B801" s="230"/>
      <c r="C801" s="230"/>
      <c r="D801" s="230"/>
      <c r="E801" s="230"/>
      <c r="F801" s="230"/>
      <c r="G801" s="193"/>
    </row>
    <row r="802" spans="1:7" s="181" customFormat="1" hidden="1" x14ac:dyDescent="0.2">
      <c r="A802" s="306" t="s">
        <v>209</v>
      </c>
      <c r="B802" s="794"/>
      <c r="C802" s="794"/>
      <c r="D802" s="794"/>
      <c r="E802" s="794"/>
      <c r="F802" s="794"/>
      <c r="G802" s="193"/>
    </row>
    <row r="803" spans="1:7" s="181" customFormat="1" x14ac:dyDescent="0.2">
      <c r="A803" s="255"/>
      <c r="B803" s="319"/>
      <c r="C803" s="319"/>
      <c r="D803" s="319"/>
      <c r="E803" s="319"/>
      <c r="F803" s="319"/>
      <c r="G803" s="193"/>
    </row>
    <row r="804" spans="1:7" s="181" customFormat="1" ht="14.25" x14ac:dyDescent="0.2">
      <c r="A804" s="183" t="s">
        <v>1453</v>
      </c>
      <c r="B804" s="230"/>
      <c r="C804" s="230"/>
      <c r="D804" s="230"/>
      <c r="E804" s="230"/>
      <c r="F804" s="230"/>
      <c r="G804" s="193"/>
    </row>
    <row r="805" spans="1:7" s="181" customFormat="1" ht="25.5" x14ac:dyDescent="0.2">
      <c r="A805" s="430" t="s">
        <v>225</v>
      </c>
      <c r="B805" s="217" t="s">
        <v>18</v>
      </c>
      <c r="C805" s="217" t="s">
        <v>18</v>
      </c>
      <c r="D805" s="217" t="s">
        <v>18</v>
      </c>
      <c r="E805" s="217" t="s">
        <v>18</v>
      </c>
      <c r="F805" s="217" t="s">
        <v>18</v>
      </c>
      <c r="G805" s="193"/>
    </row>
    <row r="806" spans="1:7" s="181" customFormat="1" x14ac:dyDescent="0.2">
      <c r="B806" s="230"/>
      <c r="C806" s="230"/>
      <c r="D806" s="230"/>
      <c r="E806" s="230"/>
      <c r="F806" s="230"/>
      <c r="G806" s="193"/>
    </row>
    <row r="807" spans="1:7" s="181" customFormat="1" hidden="1" x14ac:dyDescent="0.2">
      <c r="A807" s="476" t="s">
        <v>226</v>
      </c>
      <c r="B807" s="217" t="s">
        <v>18</v>
      </c>
      <c r="C807" s="217" t="s">
        <v>18</v>
      </c>
      <c r="D807" s="217" t="s">
        <v>18</v>
      </c>
      <c r="E807" s="217" t="s">
        <v>18</v>
      </c>
      <c r="F807" s="217" t="s">
        <v>18</v>
      </c>
      <c r="G807" s="193"/>
    </row>
    <row r="808" spans="1:7" s="181" customFormat="1" hidden="1" x14ac:dyDescent="0.2">
      <c r="A808" s="240" t="s">
        <v>194</v>
      </c>
      <c r="B808" s="228" t="s">
        <v>18</v>
      </c>
      <c r="C808" s="217" t="s">
        <v>18</v>
      </c>
      <c r="D808" s="217" t="s">
        <v>18</v>
      </c>
      <c r="E808" s="217" t="s">
        <v>18</v>
      </c>
      <c r="F808" s="217" t="s">
        <v>18</v>
      </c>
      <c r="G808" s="193"/>
    </row>
    <row r="809" spans="1:7" s="181" customFormat="1" hidden="1" x14ac:dyDescent="0.2">
      <c r="A809" s="320" t="s">
        <v>195</v>
      </c>
      <c r="B809" s="228"/>
      <c r="C809" s="217"/>
      <c r="D809" s="217"/>
      <c r="E809" s="217"/>
      <c r="F809" s="217"/>
      <c r="G809" s="193"/>
    </row>
    <row r="810" spans="1:7" s="181" customFormat="1" hidden="1" x14ac:dyDescent="0.2">
      <c r="A810" s="320" t="s">
        <v>196</v>
      </c>
      <c r="B810" s="228"/>
      <c r="C810" s="217"/>
      <c r="D810" s="217"/>
      <c r="E810" s="217"/>
      <c r="F810" s="217"/>
      <c r="G810" s="193"/>
    </row>
    <row r="811" spans="1:7" s="181" customFormat="1" hidden="1" x14ac:dyDescent="0.2">
      <c r="A811" s="310" t="s">
        <v>197</v>
      </c>
      <c r="B811" s="217" t="s">
        <v>18</v>
      </c>
      <c r="C811" s="217" t="s">
        <v>18</v>
      </c>
      <c r="D811" s="217" t="s">
        <v>18</v>
      </c>
      <c r="E811" s="217" t="s">
        <v>18</v>
      </c>
      <c r="F811" s="217" t="s">
        <v>18</v>
      </c>
      <c r="G811" s="193"/>
    </row>
    <row r="812" spans="1:7" s="181" customFormat="1" hidden="1" x14ac:dyDescent="0.2">
      <c r="A812" s="259" t="s">
        <v>187</v>
      </c>
      <c r="B812" s="217" t="s">
        <v>18</v>
      </c>
      <c r="C812" s="217" t="s">
        <v>18</v>
      </c>
      <c r="D812" s="217" t="s">
        <v>18</v>
      </c>
      <c r="E812" s="217" t="s">
        <v>18</v>
      </c>
      <c r="F812" s="217" t="s">
        <v>18</v>
      </c>
      <c r="G812" s="193"/>
    </row>
    <row r="813" spans="1:7" s="181" customFormat="1" hidden="1" x14ac:dyDescent="0.2">
      <c r="A813" s="815"/>
      <c r="B813" s="230"/>
      <c r="C813" s="230"/>
      <c r="D813" s="230"/>
      <c r="E813" s="230"/>
      <c r="F813" s="230"/>
      <c r="G813" s="193"/>
    </row>
    <row r="814" spans="1:7" s="181" customFormat="1" ht="25.5" hidden="1" x14ac:dyDescent="0.2">
      <c r="A814" s="815" t="s">
        <v>227</v>
      </c>
      <c r="B814" s="230"/>
      <c r="C814" s="230"/>
      <c r="D814" s="230"/>
      <c r="E814" s="230"/>
      <c r="F814" s="230"/>
      <c r="G814" s="193"/>
    </row>
    <row r="815" spans="1:7" s="181" customFormat="1" hidden="1" x14ac:dyDescent="0.2">
      <c r="A815" s="229" t="s">
        <v>194</v>
      </c>
      <c r="B815" s="230"/>
      <c r="C815" s="230"/>
      <c r="D815" s="230"/>
      <c r="E815" s="230"/>
      <c r="F815" s="230"/>
      <c r="G815" s="193"/>
    </row>
    <row r="816" spans="1:7" s="181" customFormat="1" hidden="1" x14ac:dyDescent="0.2">
      <c r="A816" s="395" t="s">
        <v>195</v>
      </c>
      <c r="B816" s="230"/>
      <c r="C816" s="230"/>
      <c r="D816" s="230"/>
      <c r="E816" s="230"/>
      <c r="F816" s="230"/>
      <c r="G816" s="193"/>
    </row>
    <row r="817" spans="1:7" s="181" customFormat="1" hidden="1" x14ac:dyDescent="0.2">
      <c r="A817" s="395" t="s">
        <v>196</v>
      </c>
      <c r="B817" s="230"/>
      <c r="C817" s="230"/>
      <c r="D817" s="230"/>
      <c r="E817" s="230"/>
      <c r="F817" s="230"/>
      <c r="G817" s="193"/>
    </row>
    <row r="818" spans="1:7" s="181" customFormat="1" hidden="1" x14ac:dyDescent="0.2">
      <c r="A818" s="315" t="s">
        <v>197</v>
      </c>
      <c r="B818" s="230"/>
      <c r="C818" s="230"/>
      <c r="D818" s="230"/>
      <c r="E818" s="230"/>
      <c r="F818" s="230"/>
      <c r="G818" s="193"/>
    </row>
    <row r="819" spans="1:7" s="181" customFormat="1" hidden="1" x14ac:dyDescent="0.2">
      <c r="A819" s="315" t="s">
        <v>187</v>
      </c>
      <c r="B819" s="230"/>
      <c r="C819" s="230"/>
      <c r="D819" s="230"/>
      <c r="E819" s="230"/>
      <c r="F819" s="230"/>
      <c r="G819" s="193"/>
    </row>
    <row r="820" spans="1:7" s="181" customFormat="1" hidden="1" x14ac:dyDescent="0.2">
      <c r="A820" s="257"/>
      <c r="B820" s="230"/>
      <c r="C820" s="230"/>
      <c r="D820" s="230"/>
      <c r="E820" s="230"/>
      <c r="F820" s="230"/>
      <c r="G820" s="193"/>
    </row>
    <row r="821" spans="1:7" s="181" customFormat="1" ht="25.5" hidden="1" x14ac:dyDescent="0.2">
      <c r="A821" s="813" t="s">
        <v>228</v>
      </c>
      <c r="B821" s="228"/>
      <c r="C821" s="228"/>
      <c r="D821" s="228"/>
      <c r="E821" s="228"/>
      <c r="F821" s="228"/>
      <c r="G821" s="193"/>
    </row>
    <row r="822" spans="1:7" s="181" customFormat="1" hidden="1" x14ac:dyDescent="0.2">
      <c r="A822" s="392" t="s">
        <v>204</v>
      </c>
      <c r="B822" s="230"/>
      <c r="C822" s="230"/>
      <c r="D822" s="230"/>
      <c r="E822" s="230"/>
      <c r="F822" s="230"/>
      <c r="G822" s="193"/>
    </row>
    <row r="823" spans="1:7" s="181" customFormat="1" hidden="1" x14ac:dyDescent="0.2">
      <c r="A823" s="392" t="s">
        <v>205</v>
      </c>
      <c r="B823" s="230"/>
      <c r="C823" s="230"/>
      <c r="D823" s="230"/>
      <c r="E823" s="230"/>
      <c r="F823" s="230"/>
      <c r="G823" s="193"/>
    </row>
    <row r="824" spans="1:7" s="181" customFormat="1" hidden="1" x14ac:dyDescent="0.2">
      <c r="A824" s="392" t="s">
        <v>229</v>
      </c>
      <c r="B824" s="230"/>
      <c r="C824" s="230"/>
      <c r="D824" s="230"/>
      <c r="E824" s="230"/>
      <c r="F824" s="230"/>
      <c r="G824" s="193"/>
    </row>
    <row r="825" spans="1:7" s="181" customFormat="1" hidden="1" x14ac:dyDescent="0.2">
      <c r="A825" s="392" t="s">
        <v>207</v>
      </c>
      <c r="B825" s="230"/>
      <c r="C825" s="230"/>
      <c r="D825" s="230"/>
      <c r="E825" s="230"/>
      <c r="F825" s="230"/>
      <c r="G825" s="193"/>
    </row>
    <row r="826" spans="1:7" s="181" customFormat="1" hidden="1" x14ac:dyDescent="0.2">
      <c r="A826" s="285" t="s">
        <v>208</v>
      </c>
      <c r="B826" s="230"/>
      <c r="C826" s="230"/>
      <c r="D826" s="230"/>
      <c r="E826" s="230"/>
      <c r="F826" s="230"/>
      <c r="G826" s="193"/>
    </row>
    <row r="827" spans="1:7" s="181" customFormat="1" hidden="1" x14ac:dyDescent="0.2">
      <c r="A827" s="229" t="s">
        <v>209</v>
      </c>
      <c r="B827" s="230"/>
      <c r="C827" s="230"/>
      <c r="D827" s="230"/>
      <c r="E827" s="230"/>
      <c r="F827" s="230"/>
      <c r="G827" s="193"/>
    </row>
    <row r="828" spans="1:7" s="181" customFormat="1" hidden="1" x14ac:dyDescent="0.2">
      <c r="A828" s="188"/>
      <c r="B828" s="230"/>
      <c r="C828" s="230"/>
      <c r="D828" s="230"/>
      <c r="E828" s="230"/>
      <c r="F828" s="230"/>
      <c r="G828" s="193"/>
    </row>
    <row r="829" spans="1:7" s="181" customFormat="1" hidden="1" x14ac:dyDescent="0.2">
      <c r="A829" s="816" t="s">
        <v>230</v>
      </c>
      <c r="B829" s="283"/>
      <c r="C829" s="283"/>
      <c r="D829" s="283"/>
      <c r="E829" s="283"/>
      <c r="F829" s="283"/>
      <c r="G829" s="193"/>
    </row>
    <row r="830" spans="1:7" s="181" customFormat="1" hidden="1" x14ac:dyDescent="0.2">
      <c r="A830" s="315" t="s">
        <v>204</v>
      </c>
      <c r="B830" s="230"/>
      <c r="C830" s="230"/>
      <c r="D830" s="230"/>
      <c r="E830" s="230"/>
      <c r="F830" s="230"/>
      <c r="G830" s="193"/>
    </row>
    <row r="831" spans="1:7" s="181" customFormat="1" hidden="1" x14ac:dyDescent="0.2">
      <c r="A831" s="315" t="s">
        <v>205</v>
      </c>
      <c r="B831" s="230"/>
      <c r="C831" s="230"/>
      <c r="D831" s="230"/>
      <c r="E831" s="230"/>
      <c r="F831" s="230"/>
      <c r="G831" s="193"/>
    </row>
    <row r="832" spans="1:7" s="181" customFormat="1" hidden="1" x14ac:dyDescent="0.2">
      <c r="A832" s="315" t="s">
        <v>229</v>
      </c>
      <c r="B832" s="230"/>
      <c r="C832" s="230"/>
      <c r="D832" s="230"/>
      <c r="E832" s="230"/>
      <c r="F832" s="230"/>
      <c r="G832" s="193"/>
    </row>
    <row r="833" spans="1:7" s="181" customFormat="1" hidden="1" x14ac:dyDescent="0.2">
      <c r="A833" s="315" t="s">
        <v>207</v>
      </c>
      <c r="B833" s="230"/>
      <c r="C833" s="230"/>
      <c r="D833" s="230"/>
      <c r="E833" s="230"/>
      <c r="F833" s="230"/>
      <c r="G833" s="193"/>
    </row>
    <row r="834" spans="1:7" s="181" customFormat="1" hidden="1" x14ac:dyDescent="0.2">
      <c r="A834" s="305" t="s">
        <v>208</v>
      </c>
      <c r="B834" s="230"/>
      <c r="C834" s="230"/>
      <c r="D834" s="230"/>
      <c r="E834" s="230"/>
      <c r="F834" s="230"/>
      <c r="G834" s="193"/>
    </row>
    <row r="835" spans="1:7" s="181" customFormat="1" hidden="1" x14ac:dyDescent="0.2">
      <c r="A835" s="229" t="s">
        <v>209</v>
      </c>
      <c r="B835" s="319"/>
      <c r="C835" s="319"/>
      <c r="D835" s="319"/>
      <c r="E835" s="319"/>
      <c r="F835" s="319"/>
      <c r="G835" s="193"/>
    </row>
    <row r="836" spans="1:7" s="181" customFormat="1" x14ac:dyDescent="0.2">
      <c r="A836" s="255"/>
      <c r="B836" s="319"/>
      <c r="C836" s="319"/>
      <c r="D836" s="319"/>
      <c r="E836" s="319"/>
      <c r="F836" s="319"/>
      <c r="G836" s="193"/>
    </row>
    <row r="837" spans="1:7" s="612" customFormat="1" ht="13.5" customHeight="1" x14ac:dyDescent="0.2">
      <c r="A837" s="1121" t="s">
        <v>453</v>
      </c>
      <c r="B837" s="1121"/>
      <c r="C837" s="1121"/>
      <c r="D837" s="1121"/>
      <c r="E837" s="1121"/>
      <c r="F837" s="1121"/>
      <c r="G837" s="178"/>
    </row>
    <row r="852" spans="1:7" s="181" customFormat="1" x14ac:dyDescent="0.2">
      <c r="A852" s="255"/>
      <c r="B852" s="319"/>
      <c r="C852" s="319"/>
      <c r="D852" s="319"/>
      <c r="E852" s="319"/>
      <c r="F852" s="319"/>
      <c r="G852" s="193"/>
    </row>
    <row r="853" spans="1:7" s="181" customFormat="1" x14ac:dyDescent="0.2">
      <c r="A853" s="1116" t="s">
        <v>457</v>
      </c>
      <c r="B853" s="1116"/>
      <c r="C853" s="1116"/>
      <c r="D853" s="1116"/>
      <c r="E853" s="1116"/>
      <c r="F853" s="1116"/>
      <c r="G853" s="193"/>
    </row>
    <row r="854" spans="1:7" s="181" customFormat="1" x14ac:dyDescent="0.2">
      <c r="A854" s="188"/>
      <c r="B854" s="182"/>
      <c r="C854" s="182"/>
      <c r="D854" s="182"/>
      <c r="E854" s="182"/>
      <c r="F854" s="182"/>
      <c r="G854" s="193"/>
    </row>
    <row r="855" spans="1:7" s="181" customFormat="1" x14ac:dyDescent="0.2">
      <c r="A855" s="186"/>
      <c r="B855" s="187">
        <v>40909</v>
      </c>
      <c r="C855" s="187">
        <v>41275</v>
      </c>
      <c r="D855" s="187">
        <v>41640</v>
      </c>
      <c r="E855" s="187">
        <v>42005</v>
      </c>
      <c r="F855" s="187">
        <v>42370</v>
      </c>
      <c r="G855" s="193"/>
    </row>
    <row r="856" spans="1:7" s="181" customFormat="1" ht="14.25" x14ac:dyDescent="0.2">
      <c r="A856" s="183" t="s">
        <v>1454</v>
      </c>
      <c r="B856" s="230"/>
      <c r="C856" s="230"/>
      <c r="D856" s="230"/>
      <c r="E856" s="230"/>
      <c r="F856" s="230"/>
      <c r="G856" s="193"/>
    </row>
    <row r="857" spans="1:7" s="181" customFormat="1" ht="25.5" x14ac:dyDescent="0.2">
      <c r="A857" s="430" t="s">
        <v>225</v>
      </c>
      <c r="B857" s="217">
        <v>868</v>
      </c>
      <c r="C857" s="217">
        <v>882</v>
      </c>
      <c r="D857" s="217">
        <v>845</v>
      </c>
      <c r="E857" s="217">
        <v>41</v>
      </c>
      <c r="F857" s="217" t="s">
        <v>18</v>
      </c>
      <c r="G857" s="193"/>
    </row>
    <row r="858" spans="1:7" s="181" customFormat="1" x14ac:dyDescent="0.2">
      <c r="B858" s="230"/>
      <c r="C858" s="230"/>
      <c r="D858" s="230"/>
      <c r="E858" s="230"/>
      <c r="F858" s="230"/>
      <c r="G858" s="193"/>
    </row>
    <row r="859" spans="1:7" s="181" customFormat="1" x14ac:dyDescent="0.2">
      <c r="A859" s="476" t="s">
        <v>226</v>
      </c>
      <c r="B859" s="217">
        <v>868</v>
      </c>
      <c r="C859" s="217">
        <v>882</v>
      </c>
      <c r="D859" s="217">
        <v>845</v>
      </c>
      <c r="E859" s="217">
        <v>41</v>
      </c>
      <c r="F859" s="217" t="s">
        <v>18</v>
      </c>
      <c r="G859" s="193"/>
    </row>
    <row r="860" spans="1:7" s="181" customFormat="1" x14ac:dyDescent="0.2">
      <c r="A860" s="240" t="s">
        <v>194</v>
      </c>
      <c r="B860" s="228" t="s">
        <v>18</v>
      </c>
      <c r="C860" s="217" t="s">
        <v>18</v>
      </c>
      <c r="D860" s="217">
        <v>0</v>
      </c>
      <c r="E860" s="217" t="s">
        <v>18</v>
      </c>
      <c r="F860" s="217" t="s">
        <v>18</v>
      </c>
      <c r="G860" s="193"/>
    </row>
    <row r="861" spans="1:7" s="181" customFormat="1" x14ac:dyDescent="0.2">
      <c r="A861" s="310" t="s">
        <v>197</v>
      </c>
      <c r="B861" s="217">
        <v>868</v>
      </c>
      <c r="C861" s="217">
        <v>882</v>
      </c>
      <c r="D861" s="217">
        <v>845</v>
      </c>
      <c r="E861" s="217">
        <v>41</v>
      </c>
      <c r="F861" s="217" t="s">
        <v>18</v>
      </c>
      <c r="G861" s="193"/>
    </row>
    <row r="862" spans="1:7" s="181" customFormat="1" x14ac:dyDescent="0.2">
      <c r="A862" s="259" t="s">
        <v>187</v>
      </c>
      <c r="B862" s="217">
        <v>0</v>
      </c>
      <c r="C862" s="217">
        <v>0</v>
      </c>
      <c r="D862" s="217">
        <v>0</v>
      </c>
      <c r="E862" s="217">
        <v>0</v>
      </c>
      <c r="F862" s="217" t="s">
        <v>18</v>
      </c>
      <c r="G862" s="193"/>
    </row>
    <row r="863" spans="1:7" s="181" customFormat="1" x14ac:dyDescent="0.2">
      <c r="A863" s="257"/>
      <c r="B863" s="230"/>
      <c r="C863" s="230"/>
      <c r="D863" s="230"/>
      <c r="E863" s="230"/>
      <c r="F863" s="230"/>
      <c r="G863" s="193"/>
    </row>
    <row r="864" spans="1:7" s="181" customFormat="1" ht="25.5" x14ac:dyDescent="0.2">
      <c r="A864" s="430" t="s">
        <v>228</v>
      </c>
      <c r="B864" s="228" t="s">
        <v>18</v>
      </c>
      <c r="C864" s="228" t="s">
        <v>18</v>
      </c>
      <c r="D864" s="228" t="s">
        <v>18</v>
      </c>
      <c r="E864" s="228" t="s">
        <v>18</v>
      </c>
      <c r="F864" s="228" t="s">
        <v>18</v>
      </c>
      <c r="G864" s="193"/>
    </row>
    <row r="865" spans="1:7" s="181" customFormat="1" x14ac:dyDescent="0.2">
      <c r="A865" s="188"/>
      <c r="B865" s="230"/>
      <c r="C865" s="230"/>
      <c r="D865" s="230"/>
      <c r="E865" s="230"/>
      <c r="F865" s="230"/>
      <c r="G865" s="193"/>
    </row>
    <row r="866" spans="1:7" s="181" customFormat="1" x14ac:dyDescent="0.2">
      <c r="A866" s="476" t="s">
        <v>230</v>
      </c>
      <c r="B866" s="283" t="s">
        <v>18</v>
      </c>
      <c r="C866" s="283" t="s">
        <v>18</v>
      </c>
      <c r="D866" s="283" t="s">
        <v>18</v>
      </c>
      <c r="E866" s="283" t="s">
        <v>18</v>
      </c>
      <c r="F866" s="283" t="s">
        <v>18</v>
      </c>
      <c r="G866" s="193"/>
    </row>
    <row r="869" spans="1:7" s="181" customFormat="1" ht="14.25" x14ac:dyDescent="0.2">
      <c r="A869" s="183" t="s">
        <v>1455</v>
      </c>
      <c r="B869" s="230"/>
      <c r="C869" s="230"/>
      <c r="D869" s="230"/>
      <c r="E869" s="230"/>
      <c r="F869" s="230"/>
      <c r="G869" s="193"/>
    </row>
    <row r="870" spans="1:7" s="181" customFormat="1" ht="25.5" x14ac:dyDescent="0.2">
      <c r="A870" s="1097" t="s">
        <v>225</v>
      </c>
      <c r="B870" s="217">
        <v>161009</v>
      </c>
      <c r="C870" s="217">
        <v>140128</v>
      </c>
      <c r="D870" s="217">
        <v>155179</v>
      </c>
      <c r="E870" s="217">
        <v>199765</v>
      </c>
      <c r="F870" s="217">
        <v>214529</v>
      </c>
      <c r="G870" s="193"/>
    </row>
    <row r="871" spans="1:7" s="181" customFormat="1" x14ac:dyDescent="0.2">
      <c r="B871" s="230"/>
      <c r="C871" s="230"/>
      <c r="D871" s="230"/>
      <c r="E871" s="230"/>
      <c r="F871" s="230"/>
      <c r="G871" s="193"/>
    </row>
    <row r="872" spans="1:7" s="181" customFormat="1" x14ac:dyDescent="0.2">
      <c r="A872" s="476" t="s">
        <v>226</v>
      </c>
      <c r="B872" s="217">
        <v>161009</v>
      </c>
      <c r="C872" s="217">
        <v>140128</v>
      </c>
      <c r="D872" s="217">
        <v>155179</v>
      </c>
      <c r="E872" s="217">
        <v>199765</v>
      </c>
      <c r="F872" s="217">
        <v>214529</v>
      </c>
      <c r="G872" s="193"/>
    </row>
    <row r="873" spans="1:7" s="181" customFormat="1" x14ac:dyDescent="0.2">
      <c r="A873" s="240" t="s">
        <v>194</v>
      </c>
      <c r="B873" s="228" t="s">
        <v>18</v>
      </c>
      <c r="C873" s="217" t="s">
        <v>18</v>
      </c>
      <c r="D873" s="217">
        <v>0</v>
      </c>
      <c r="E873" s="217" t="s">
        <v>18</v>
      </c>
      <c r="F873" s="217" t="s">
        <v>18</v>
      </c>
      <c r="G873" s="193"/>
    </row>
    <row r="874" spans="1:7" s="181" customFormat="1" ht="12.75" hidden="1" customHeight="1" x14ac:dyDescent="0.2">
      <c r="A874" s="320" t="s">
        <v>195</v>
      </c>
      <c r="B874" s="228"/>
      <c r="C874" s="217"/>
      <c r="D874" s="217"/>
      <c r="E874" s="217"/>
      <c r="F874" s="217"/>
      <c r="G874" s="193"/>
    </row>
    <row r="875" spans="1:7" s="181" customFormat="1" ht="12.75" hidden="1" customHeight="1" x14ac:dyDescent="0.2">
      <c r="A875" s="320" t="s">
        <v>196</v>
      </c>
      <c r="B875" s="228"/>
      <c r="C875" s="217"/>
      <c r="D875" s="217"/>
      <c r="E875" s="217"/>
      <c r="F875" s="217"/>
      <c r="G875" s="193"/>
    </row>
    <row r="876" spans="1:7" s="181" customFormat="1" x14ac:dyDescent="0.2">
      <c r="A876" s="310" t="s">
        <v>197</v>
      </c>
      <c r="B876" s="217">
        <v>161009</v>
      </c>
      <c r="C876" s="217">
        <v>140128</v>
      </c>
      <c r="D876" s="217">
        <v>155179</v>
      </c>
      <c r="E876" s="217">
        <v>199765</v>
      </c>
      <c r="F876" s="217">
        <v>214529</v>
      </c>
      <c r="G876" s="193"/>
    </row>
    <row r="877" spans="1:7" s="181" customFormat="1" x14ac:dyDescent="0.2">
      <c r="A877" s="259" t="s">
        <v>187</v>
      </c>
      <c r="B877" s="275">
        <v>0</v>
      </c>
      <c r="C877" s="275">
        <v>0</v>
      </c>
      <c r="D877" s="275">
        <v>0</v>
      </c>
      <c r="E877" s="275">
        <v>0</v>
      </c>
      <c r="F877" s="275">
        <v>0</v>
      </c>
      <c r="G877" s="193"/>
    </row>
    <row r="878" spans="1:7" s="181" customFormat="1" ht="12.75" hidden="1" customHeight="1" x14ac:dyDescent="0.2">
      <c r="A878" s="257"/>
      <c r="B878" s="230"/>
      <c r="C878" s="230"/>
      <c r="D878" s="230"/>
      <c r="E878" s="230"/>
      <c r="F878" s="230"/>
      <c r="G878" s="193"/>
    </row>
    <row r="879" spans="1:7" s="181" customFormat="1" ht="25.5" hidden="1" x14ac:dyDescent="0.2">
      <c r="A879" s="815" t="s">
        <v>227</v>
      </c>
      <c r="B879" s="230"/>
      <c r="C879" s="230"/>
      <c r="D879" s="230"/>
      <c r="E879" s="230"/>
      <c r="F879" s="230"/>
      <c r="G879" s="193"/>
    </row>
    <row r="880" spans="1:7" s="181" customFormat="1" hidden="1" x14ac:dyDescent="0.2">
      <c r="A880" s="229" t="s">
        <v>194</v>
      </c>
      <c r="B880" s="230"/>
      <c r="C880" s="230"/>
      <c r="D880" s="230"/>
      <c r="E880" s="230"/>
      <c r="F880" s="230"/>
      <c r="G880" s="193"/>
    </row>
    <row r="881" spans="1:7" s="181" customFormat="1" hidden="1" x14ac:dyDescent="0.2">
      <c r="A881" s="395" t="s">
        <v>195</v>
      </c>
      <c r="B881" s="230"/>
      <c r="C881" s="230"/>
      <c r="D881" s="230"/>
      <c r="E881" s="230"/>
      <c r="F881" s="230"/>
      <c r="G881" s="193"/>
    </row>
    <row r="882" spans="1:7" s="181" customFormat="1" hidden="1" x14ac:dyDescent="0.2">
      <c r="A882" s="395" t="s">
        <v>196</v>
      </c>
      <c r="B882" s="230"/>
      <c r="C882" s="230"/>
      <c r="D882" s="230"/>
      <c r="E882" s="230"/>
      <c r="F882" s="230"/>
      <c r="G882" s="193"/>
    </row>
    <row r="883" spans="1:7" s="181" customFormat="1" hidden="1" x14ac:dyDescent="0.2">
      <c r="A883" s="315" t="s">
        <v>197</v>
      </c>
      <c r="B883" s="230"/>
      <c r="C883" s="230"/>
      <c r="D883" s="230"/>
      <c r="E883" s="230"/>
      <c r="F883" s="230"/>
      <c r="G883" s="193"/>
    </row>
    <row r="884" spans="1:7" s="181" customFormat="1" hidden="1" x14ac:dyDescent="0.2">
      <c r="A884" s="315" t="s">
        <v>187</v>
      </c>
      <c r="B884" s="230"/>
      <c r="C884" s="230"/>
      <c r="D884" s="230"/>
      <c r="E884" s="230"/>
      <c r="F884" s="230"/>
      <c r="G884" s="193"/>
    </row>
    <row r="885" spans="1:7" s="181" customFormat="1" hidden="1" x14ac:dyDescent="0.2">
      <c r="A885" s="257"/>
      <c r="B885" s="230"/>
      <c r="C885" s="230"/>
      <c r="D885" s="230"/>
      <c r="E885" s="230"/>
      <c r="F885" s="230"/>
      <c r="G885" s="193"/>
    </row>
    <row r="886" spans="1:7" s="181" customFormat="1" ht="25.5" hidden="1" x14ac:dyDescent="0.2">
      <c r="A886" s="813" t="s">
        <v>228</v>
      </c>
      <c r="B886" s="228"/>
      <c r="C886" s="228"/>
      <c r="D886" s="228"/>
      <c r="E886" s="228"/>
      <c r="F886" s="228"/>
      <c r="G886" s="193"/>
    </row>
    <row r="887" spans="1:7" s="181" customFormat="1" hidden="1" x14ac:dyDescent="0.2">
      <c r="A887" s="392" t="s">
        <v>204</v>
      </c>
      <c r="B887" s="230"/>
      <c r="C887" s="230"/>
      <c r="D887" s="230"/>
      <c r="E887" s="230"/>
      <c r="F887" s="230"/>
      <c r="G887" s="193"/>
    </row>
    <row r="888" spans="1:7" s="181" customFormat="1" hidden="1" x14ac:dyDescent="0.2">
      <c r="A888" s="392" t="s">
        <v>205</v>
      </c>
      <c r="B888" s="230"/>
      <c r="C888" s="230"/>
      <c r="D888" s="230"/>
      <c r="E888" s="230"/>
      <c r="F888" s="230"/>
      <c r="G888" s="193"/>
    </row>
    <row r="889" spans="1:7" s="181" customFormat="1" hidden="1" x14ac:dyDescent="0.2">
      <c r="A889" s="392" t="s">
        <v>229</v>
      </c>
      <c r="B889" s="230"/>
      <c r="C889" s="230"/>
      <c r="D889" s="230"/>
      <c r="E889" s="230"/>
      <c r="F889" s="230"/>
      <c r="G889" s="193"/>
    </row>
    <row r="890" spans="1:7" s="181" customFormat="1" hidden="1" x14ac:dyDescent="0.2">
      <c r="A890" s="392" t="s">
        <v>207</v>
      </c>
      <c r="B890" s="230"/>
      <c r="C890" s="230"/>
      <c r="D890" s="230"/>
      <c r="E890" s="230"/>
      <c r="F890" s="230"/>
      <c r="G890" s="193"/>
    </row>
    <row r="891" spans="1:7" s="181" customFormat="1" hidden="1" x14ac:dyDescent="0.2">
      <c r="A891" s="285" t="s">
        <v>208</v>
      </c>
      <c r="B891" s="230"/>
      <c r="C891" s="230"/>
      <c r="D891" s="230"/>
      <c r="E891" s="230"/>
      <c r="F891" s="230"/>
      <c r="G891" s="193"/>
    </row>
    <row r="892" spans="1:7" s="181" customFormat="1" hidden="1" x14ac:dyDescent="0.2">
      <c r="A892" s="229" t="s">
        <v>209</v>
      </c>
      <c r="B892" s="230"/>
      <c r="C892" s="230"/>
      <c r="D892" s="230"/>
      <c r="E892" s="230"/>
      <c r="F892" s="230"/>
      <c r="G892" s="193"/>
    </row>
    <row r="893" spans="1:7" s="181" customFormat="1" hidden="1" x14ac:dyDescent="0.2">
      <c r="A893" s="188"/>
      <c r="B893" s="230"/>
      <c r="C893" s="230"/>
      <c r="D893" s="230"/>
      <c r="E893" s="230"/>
      <c r="F893" s="230"/>
      <c r="G893" s="193"/>
    </row>
    <row r="894" spans="1:7" s="181" customFormat="1" hidden="1" x14ac:dyDescent="0.2">
      <c r="A894" s="817" t="s">
        <v>230</v>
      </c>
      <c r="B894" s="291"/>
      <c r="C894" s="291"/>
      <c r="D894" s="291"/>
      <c r="E894" s="291"/>
      <c r="F894" s="291"/>
      <c r="G894" s="193"/>
    </row>
    <row r="895" spans="1:7" s="181" customFormat="1" hidden="1" x14ac:dyDescent="0.2">
      <c r="A895" s="315" t="s">
        <v>204</v>
      </c>
      <c r="B895" s="230"/>
      <c r="C895" s="230"/>
      <c r="D895" s="230"/>
      <c r="E895" s="230"/>
      <c r="F895" s="230"/>
      <c r="G895" s="193"/>
    </row>
    <row r="896" spans="1:7" s="181" customFormat="1" hidden="1" x14ac:dyDescent="0.2">
      <c r="A896" s="315" t="s">
        <v>205</v>
      </c>
      <c r="B896" s="230"/>
      <c r="C896" s="230"/>
      <c r="D896" s="230"/>
      <c r="E896" s="230"/>
      <c r="F896" s="230"/>
      <c r="G896" s="193"/>
    </row>
    <row r="897" spans="1:7" s="181" customFormat="1" hidden="1" x14ac:dyDescent="0.2">
      <c r="A897" s="315" t="s">
        <v>229</v>
      </c>
      <c r="B897" s="230"/>
      <c r="C897" s="230"/>
      <c r="D897" s="230"/>
      <c r="E897" s="230"/>
      <c r="F897" s="230"/>
      <c r="G897" s="193"/>
    </row>
    <row r="898" spans="1:7" s="181" customFormat="1" hidden="1" x14ac:dyDescent="0.2">
      <c r="A898" s="315" t="s">
        <v>207</v>
      </c>
      <c r="B898" s="230"/>
      <c r="C898" s="230"/>
      <c r="D898" s="230"/>
      <c r="E898" s="230"/>
      <c r="F898" s="230"/>
      <c r="G898" s="193"/>
    </row>
    <row r="899" spans="1:7" s="181" customFormat="1" hidden="1" x14ac:dyDescent="0.2">
      <c r="A899" s="305" t="s">
        <v>208</v>
      </c>
      <c r="B899" s="230"/>
      <c r="C899" s="230"/>
      <c r="D899" s="230"/>
      <c r="E899" s="230"/>
      <c r="F899" s="230"/>
      <c r="G899" s="193"/>
    </row>
    <row r="900" spans="1:7" s="181" customFormat="1" hidden="1" x14ac:dyDescent="0.2">
      <c r="A900" s="229" t="s">
        <v>209</v>
      </c>
      <c r="B900" s="319"/>
      <c r="C900" s="319"/>
      <c r="D900" s="319"/>
      <c r="E900" s="319"/>
      <c r="F900" s="319"/>
      <c r="G900" s="193"/>
    </row>
    <row r="901" spans="1:7" s="181" customFormat="1" x14ac:dyDescent="0.2">
      <c r="A901" s="255"/>
      <c r="B901" s="319"/>
      <c r="C901" s="319"/>
      <c r="D901" s="319"/>
      <c r="E901" s="319"/>
      <c r="F901" s="319"/>
      <c r="G901" s="193"/>
    </row>
    <row r="902" spans="1:7" s="181" customFormat="1" ht="14.25" x14ac:dyDescent="0.2">
      <c r="A902" s="183" t="s">
        <v>1456</v>
      </c>
      <c r="B902" s="230"/>
      <c r="C902" s="230"/>
      <c r="D902" s="230"/>
      <c r="E902" s="230"/>
      <c r="F902" s="230"/>
      <c r="G902" s="193"/>
    </row>
    <row r="903" spans="1:7" s="181" customFormat="1" ht="25.5" x14ac:dyDescent="0.2">
      <c r="A903" s="430" t="s">
        <v>225</v>
      </c>
      <c r="B903" s="217" t="s">
        <v>18</v>
      </c>
      <c r="C903" s="217" t="s">
        <v>18</v>
      </c>
      <c r="D903" s="217" t="s">
        <v>18</v>
      </c>
      <c r="E903" s="217" t="s">
        <v>18</v>
      </c>
      <c r="F903" s="217" t="s">
        <v>18</v>
      </c>
      <c r="G903" s="193"/>
    </row>
    <row r="904" spans="1:7" s="181" customFormat="1" x14ac:dyDescent="0.2">
      <c r="B904" s="230"/>
      <c r="C904" s="230"/>
      <c r="D904" s="230"/>
      <c r="E904" s="230"/>
      <c r="F904" s="230"/>
      <c r="G904" s="193"/>
    </row>
    <row r="905" spans="1:7" s="181" customFormat="1" hidden="1" x14ac:dyDescent="0.2">
      <c r="A905" s="476" t="s">
        <v>226</v>
      </c>
      <c r="B905" s="217" t="s">
        <v>18</v>
      </c>
      <c r="C905" s="217" t="s">
        <v>18</v>
      </c>
      <c r="D905" s="217" t="s">
        <v>18</v>
      </c>
      <c r="E905" s="217" t="s">
        <v>18</v>
      </c>
      <c r="F905" s="217" t="s">
        <v>18</v>
      </c>
      <c r="G905" s="193"/>
    </row>
    <row r="906" spans="1:7" s="181" customFormat="1" hidden="1" x14ac:dyDescent="0.2">
      <c r="A906" s="240" t="s">
        <v>194</v>
      </c>
      <c r="B906" s="228" t="s">
        <v>18</v>
      </c>
      <c r="C906" s="217" t="s">
        <v>18</v>
      </c>
      <c r="D906" s="217" t="s">
        <v>18</v>
      </c>
      <c r="E906" s="217" t="s">
        <v>18</v>
      </c>
      <c r="F906" s="217" t="s">
        <v>18</v>
      </c>
      <c r="G906" s="193"/>
    </row>
    <row r="907" spans="1:7" s="181" customFormat="1" hidden="1" x14ac:dyDescent="0.2">
      <c r="A907" s="320" t="s">
        <v>195</v>
      </c>
      <c r="B907" s="228"/>
      <c r="C907" s="217"/>
      <c r="D907" s="217"/>
      <c r="E907" s="217"/>
      <c r="F907" s="217"/>
      <c r="G907" s="193"/>
    </row>
    <row r="908" spans="1:7" s="181" customFormat="1" hidden="1" x14ac:dyDescent="0.2">
      <c r="A908" s="320" t="s">
        <v>196</v>
      </c>
      <c r="B908" s="228"/>
      <c r="C908" s="217"/>
      <c r="D908" s="217"/>
      <c r="E908" s="217"/>
      <c r="F908" s="217"/>
      <c r="G908" s="193"/>
    </row>
    <row r="909" spans="1:7" s="181" customFormat="1" hidden="1" x14ac:dyDescent="0.2">
      <c r="A909" s="310" t="s">
        <v>197</v>
      </c>
      <c r="B909" s="217" t="s">
        <v>18</v>
      </c>
      <c r="C909" s="217" t="s">
        <v>18</v>
      </c>
      <c r="D909" s="217" t="s">
        <v>18</v>
      </c>
      <c r="E909" s="217" t="s">
        <v>18</v>
      </c>
      <c r="F909" s="217" t="s">
        <v>18</v>
      </c>
      <c r="G909" s="193"/>
    </row>
    <row r="910" spans="1:7" s="181" customFormat="1" hidden="1" x14ac:dyDescent="0.2">
      <c r="A910" s="259" t="s">
        <v>187</v>
      </c>
      <c r="B910" s="217" t="s">
        <v>18</v>
      </c>
      <c r="C910" s="217" t="s">
        <v>18</v>
      </c>
      <c r="D910" s="217" t="s">
        <v>18</v>
      </c>
      <c r="E910" s="217" t="s">
        <v>18</v>
      </c>
      <c r="F910" s="217" t="s">
        <v>18</v>
      </c>
      <c r="G910" s="193"/>
    </row>
    <row r="911" spans="1:7" s="181" customFormat="1" hidden="1" x14ac:dyDescent="0.2">
      <c r="A911" s="815"/>
      <c r="B911" s="230"/>
      <c r="C911" s="230"/>
      <c r="D911" s="230"/>
      <c r="E911" s="230"/>
      <c r="F911" s="230"/>
      <c r="G911" s="193"/>
    </row>
    <row r="912" spans="1:7" s="181" customFormat="1" ht="25.5" hidden="1" x14ac:dyDescent="0.2">
      <c r="A912" s="815" t="s">
        <v>227</v>
      </c>
      <c r="B912" s="230"/>
      <c r="C912" s="230"/>
      <c r="D912" s="230"/>
      <c r="E912" s="230"/>
      <c r="F912" s="230"/>
      <c r="G912" s="193"/>
    </row>
    <row r="913" spans="1:7" s="181" customFormat="1" hidden="1" x14ac:dyDescent="0.2">
      <c r="A913" s="229" t="s">
        <v>194</v>
      </c>
      <c r="B913" s="230"/>
      <c r="C913" s="230"/>
      <c r="D913" s="230"/>
      <c r="E913" s="230"/>
      <c r="F913" s="230"/>
      <c r="G913" s="193"/>
    </row>
    <row r="914" spans="1:7" s="181" customFormat="1" hidden="1" x14ac:dyDescent="0.2">
      <c r="A914" s="395" t="s">
        <v>195</v>
      </c>
      <c r="B914" s="230"/>
      <c r="C914" s="230"/>
      <c r="D914" s="230"/>
      <c r="E914" s="230"/>
      <c r="F914" s="230"/>
      <c r="G914" s="193"/>
    </row>
    <row r="915" spans="1:7" s="181" customFormat="1" hidden="1" x14ac:dyDescent="0.2">
      <c r="A915" s="395" t="s">
        <v>196</v>
      </c>
      <c r="B915" s="230"/>
      <c r="C915" s="230"/>
      <c r="D915" s="230"/>
      <c r="E915" s="230"/>
      <c r="F915" s="230"/>
      <c r="G915" s="193"/>
    </row>
    <row r="916" spans="1:7" s="181" customFormat="1" hidden="1" x14ac:dyDescent="0.2">
      <c r="A916" s="315" t="s">
        <v>197</v>
      </c>
      <c r="B916" s="230"/>
      <c r="C916" s="230"/>
      <c r="D916" s="230"/>
      <c r="E916" s="230"/>
      <c r="F916" s="230"/>
      <c r="G916" s="193"/>
    </row>
    <row r="917" spans="1:7" s="181" customFormat="1" hidden="1" x14ac:dyDescent="0.2">
      <c r="A917" s="315" t="s">
        <v>187</v>
      </c>
      <c r="B917" s="230"/>
      <c r="C917" s="230"/>
      <c r="D917" s="230"/>
      <c r="E917" s="230"/>
      <c r="F917" s="230"/>
      <c r="G917" s="193"/>
    </row>
    <row r="918" spans="1:7" s="181" customFormat="1" hidden="1" x14ac:dyDescent="0.2">
      <c r="A918" s="257"/>
      <c r="B918" s="230"/>
      <c r="C918" s="230"/>
      <c r="D918" s="230"/>
      <c r="E918" s="230"/>
      <c r="F918" s="230"/>
      <c r="G918" s="193"/>
    </row>
    <row r="919" spans="1:7" s="181" customFormat="1" ht="25.5" hidden="1" x14ac:dyDescent="0.2">
      <c r="A919" s="813" t="s">
        <v>228</v>
      </c>
      <c r="B919" s="228"/>
      <c r="C919" s="228"/>
      <c r="D919" s="228"/>
      <c r="E919" s="228"/>
      <c r="F919" s="228"/>
      <c r="G919" s="193"/>
    </row>
    <row r="920" spans="1:7" s="181" customFormat="1" hidden="1" x14ac:dyDescent="0.2">
      <c r="A920" s="392" t="s">
        <v>204</v>
      </c>
      <c r="B920" s="230"/>
      <c r="C920" s="230"/>
      <c r="D920" s="230"/>
      <c r="E920" s="230"/>
      <c r="F920" s="230"/>
      <c r="G920" s="193"/>
    </row>
    <row r="921" spans="1:7" s="181" customFormat="1" hidden="1" x14ac:dyDescent="0.2">
      <c r="A921" s="392" t="s">
        <v>205</v>
      </c>
      <c r="B921" s="230"/>
      <c r="C921" s="230"/>
      <c r="D921" s="230"/>
      <c r="E921" s="230"/>
      <c r="F921" s="230"/>
      <c r="G921" s="193"/>
    </row>
    <row r="922" spans="1:7" s="181" customFormat="1" hidden="1" x14ac:dyDescent="0.2">
      <c r="A922" s="392" t="s">
        <v>229</v>
      </c>
      <c r="B922" s="230"/>
      <c r="C922" s="230"/>
      <c r="D922" s="230"/>
      <c r="E922" s="230"/>
      <c r="F922" s="230"/>
      <c r="G922" s="193"/>
    </row>
    <row r="923" spans="1:7" s="181" customFormat="1" hidden="1" x14ac:dyDescent="0.2">
      <c r="A923" s="392" t="s">
        <v>207</v>
      </c>
      <c r="B923" s="230"/>
      <c r="C923" s="230"/>
      <c r="D923" s="230"/>
      <c r="E923" s="230"/>
      <c r="F923" s="230"/>
      <c r="G923" s="193"/>
    </row>
    <row r="924" spans="1:7" s="181" customFormat="1" hidden="1" x14ac:dyDescent="0.2">
      <c r="A924" s="285" t="s">
        <v>208</v>
      </c>
      <c r="B924" s="230"/>
      <c r="C924" s="230"/>
      <c r="D924" s="230"/>
      <c r="E924" s="230"/>
      <c r="F924" s="230"/>
      <c r="G924" s="193"/>
    </row>
    <row r="925" spans="1:7" s="181" customFormat="1" hidden="1" x14ac:dyDescent="0.2">
      <c r="A925" s="229" t="s">
        <v>209</v>
      </c>
      <c r="B925" s="230"/>
      <c r="C925" s="230"/>
      <c r="D925" s="230"/>
      <c r="E925" s="230"/>
      <c r="F925" s="230"/>
      <c r="G925" s="193"/>
    </row>
    <row r="926" spans="1:7" s="181" customFormat="1" hidden="1" x14ac:dyDescent="0.2">
      <c r="A926" s="188"/>
      <c r="B926" s="230"/>
      <c r="C926" s="230"/>
      <c r="D926" s="230"/>
      <c r="E926" s="230"/>
      <c r="F926" s="230"/>
      <c r="G926" s="193"/>
    </row>
    <row r="927" spans="1:7" s="181" customFormat="1" hidden="1" x14ac:dyDescent="0.2">
      <c r="A927" s="816" t="s">
        <v>230</v>
      </c>
      <c r="B927" s="283"/>
      <c r="C927" s="283"/>
      <c r="D927" s="283"/>
      <c r="E927" s="283"/>
      <c r="F927" s="283"/>
      <c r="G927" s="193"/>
    </row>
    <row r="928" spans="1:7" s="181" customFormat="1" hidden="1" x14ac:dyDescent="0.2">
      <c r="A928" s="315" t="s">
        <v>204</v>
      </c>
      <c r="B928" s="230"/>
      <c r="C928" s="230"/>
      <c r="D928" s="230"/>
      <c r="E928" s="230"/>
      <c r="F928" s="230"/>
      <c r="G928" s="193"/>
    </row>
    <row r="929" spans="1:7" s="181" customFormat="1" hidden="1" x14ac:dyDescent="0.2">
      <c r="A929" s="315" t="s">
        <v>205</v>
      </c>
      <c r="B929" s="230"/>
      <c r="C929" s="230"/>
      <c r="D929" s="230"/>
      <c r="E929" s="230"/>
      <c r="F929" s="230"/>
      <c r="G929" s="193"/>
    </row>
    <row r="930" spans="1:7" s="181" customFormat="1" hidden="1" x14ac:dyDescent="0.2">
      <c r="A930" s="315" t="s">
        <v>229</v>
      </c>
      <c r="B930" s="230"/>
      <c r="C930" s="230"/>
      <c r="D930" s="230"/>
      <c r="E930" s="230"/>
      <c r="F930" s="230"/>
      <c r="G930" s="193"/>
    </row>
    <row r="931" spans="1:7" s="181" customFormat="1" hidden="1" x14ac:dyDescent="0.2">
      <c r="A931" s="315" t="s">
        <v>207</v>
      </c>
      <c r="B931" s="230"/>
      <c r="C931" s="230"/>
      <c r="D931" s="230"/>
      <c r="E931" s="230"/>
      <c r="F931" s="230"/>
      <c r="G931" s="193"/>
    </row>
    <row r="932" spans="1:7" s="181" customFormat="1" hidden="1" x14ac:dyDescent="0.2">
      <c r="A932" s="305" t="s">
        <v>208</v>
      </c>
      <c r="B932" s="230"/>
      <c r="C932" s="230"/>
      <c r="D932" s="230"/>
      <c r="E932" s="230"/>
      <c r="F932" s="230"/>
      <c r="G932" s="193"/>
    </row>
    <row r="933" spans="1:7" s="181" customFormat="1" hidden="1" x14ac:dyDescent="0.2">
      <c r="A933" s="229" t="s">
        <v>209</v>
      </c>
      <c r="B933" s="319"/>
      <c r="C933" s="319"/>
      <c r="D933" s="319"/>
      <c r="E933" s="319"/>
      <c r="F933" s="319"/>
      <c r="G933" s="193"/>
    </row>
    <row r="934" spans="1:7" s="181" customFormat="1" x14ac:dyDescent="0.2">
      <c r="A934" s="255"/>
      <c r="B934" s="319"/>
      <c r="C934" s="319"/>
      <c r="D934" s="319"/>
      <c r="E934" s="319"/>
      <c r="F934" s="319"/>
      <c r="G934" s="193"/>
    </row>
    <row r="935" spans="1:7" s="181" customFormat="1" ht="14.25" x14ac:dyDescent="0.2">
      <c r="A935" s="183" t="s">
        <v>1457</v>
      </c>
      <c r="B935" s="230"/>
      <c r="C935" s="230"/>
      <c r="D935" s="230"/>
      <c r="E935" s="230"/>
      <c r="F935" s="230"/>
      <c r="G935" s="193"/>
    </row>
    <row r="936" spans="1:7" s="181" customFormat="1" ht="25.5" x14ac:dyDescent="0.2">
      <c r="A936" s="430" t="s">
        <v>225</v>
      </c>
      <c r="B936" s="217">
        <v>650721</v>
      </c>
      <c r="C936" s="217">
        <v>528024</v>
      </c>
      <c r="D936" s="217">
        <v>1110573</v>
      </c>
      <c r="E936" s="217">
        <v>1537594</v>
      </c>
      <c r="F936" s="217">
        <v>1723652</v>
      </c>
      <c r="G936" s="193"/>
    </row>
    <row r="937" spans="1:7" s="181" customFormat="1" x14ac:dyDescent="0.2">
      <c r="B937" s="230"/>
      <c r="C937" s="230"/>
      <c r="D937" s="230"/>
      <c r="E937" s="230"/>
      <c r="F937" s="230"/>
      <c r="G937" s="193"/>
    </row>
    <row r="938" spans="1:7" s="181" customFormat="1" x14ac:dyDescent="0.2">
      <c r="A938" s="476" t="s">
        <v>226</v>
      </c>
      <c r="B938" s="217">
        <v>650721</v>
      </c>
      <c r="C938" s="217">
        <v>528024</v>
      </c>
      <c r="D938" s="217">
        <v>1110573</v>
      </c>
      <c r="E938" s="217">
        <v>1537594</v>
      </c>
      <c r="F938" s="217">
        <v>1723652</v>
      </c>
      <c r="G938" s="193"/>
    </row>
    <row r="939" spans="1:7" s="181" customFormat="1" x14ac:dyDescent="0.2">
      <c r="A939" s="240" t="s">
        <v>194</v>
      </c>
      <c r="B939" s="228" t="s">
        <v>18</v>
      </c>
      <c r="C939" s="217" t="s">
        <v>18</v>
      </c>
      <c r="D939" s="217">
        <v>0</v>
      </c>
      <c r="E939" s="217" t="s">
        <v>18</v>
      </c>
      <c r="F939" s="217" t="s">
        <v>18</v>
      </c>
      <c r="G939" s="193"/>
    </row>
    <row r="940" spans="1:7" s="181" customFormat="1" hidden="1" x14ac:dyDescent="0.2">
      <c r="A940" s="320" t="s">
        <v>195</v>
      </c>
      <c r="B940" s="228"/>
      <c r="C940" s="217"/>
      <c r="D940" s="217"/>
      <c r="E940" s="217"/>
      <c r="F940" s="217"/>
      <c r="G940" s="193"/>
    </row>
    <row r="941" spans="1:7" s="181" customFormat="1" hidden="1" x14ac:dyDescent="0.2">
      <c r="A941" s="320" t="s">
        <v>196</v>
      </c>
      <c r="B941" s="228"/>
      <c r="C941" s="217"/>
      <c r="D941" s="217"/>
      <c r="E941" s="217"/>
      <c r="F941" s="217"/>
      <c r="G941" s="193"/>
    </row>
    <row r="942" spans="1:7" s="181" customFormat="1" x14ac:dyDescent="0.2">
      <c r="A942" s="310" t="s">
        <v>197</v>
      </c>
      <c r="B942" s="217">
        <v>650721</v>
      </c>
      <c r="C942" s="217">
        <v>528024</v>
      </c>
      <c r="D942" s="217">
        <v>1110573</v>
      </c>
      <c r="E942" s="217">
        <v>1537594</v>
      </c>
      <c r="F942" s="217">
        <v>1723652</v>
      </c>
      <c r="G942" s="193"/>
    </row>
    <row r="943" spans="1:7" s="181" customFormat="1" x14ac:dyDescent="0.2">
      <c r="A943" s="259" t="s">
        <v>187</v>
      </c>
      <c r="B943" s="217">
        <v>0</v>
      </c>
      <c r="C943" s="217">
        <v>0</v>
      </c>
      <c r="D943" s="217">
        <v>0</v>
      </c>
      <c r="E943" s="217">
        <v>0</v>
      </c>
      <c r="F943" s="217">
        <v>0</v>
      </c>
      <c r="G943" s="193"/>
    </row>
    <row r="944" spans="1:7" s="181" customFormat="1" x14ac:dyDescent="0.2">
      <c r="A944" s="255"/>
      <c r="B944" s="230"/>
      <c r="C944" s="230"/>
      <c r="D944" s="230"/>
      <c r="E944" s="230"/>
      <c r="F944" s="230"/>
      <c r="G944" s="193"/>
    </row>
    <row r="945" spans="1:7" s="181" customFormat="1" ht="14.25" x14ac:dyDescent="0.2">
      <c r="A945" s="183" t="s">
        <v>1458</v>
      </c>
      <c r="B945" s="230"/>
      <c r="C945" s="230"/>
      <c r="D945" s="230"/>
      <c r="E945" s="230"/>
      <c r="F945" s="230"/>
      <c r="G945" s="193"/>
    </row>
    <row r="946" spans="1:7" s="181" customFormat="1" ht="25.5" x14ac:dyDescent="0.2">
      <c r="A946" s="430" t="s">
        <v>225</v>
      </c>
      <c r="B946" s="217" t="s">
        <v>18</v>
      </c>
      <c r="C946" s="217" t="s">
        <v>18</v>
      </c>
      <c r="D946" s="217">
        <v>6578</v>
      </c>
      <c r="E946" s="217">
        <v>19855</v>
      </c>
      <c r="F946" s="217">
        <v>16577</v>
      </c>
      <c r="G946" s="193"/>
    </row>
    <row r="947" spans="1:7" s="181" customFormat="1" x14ac:dyDescent="0.2">
      <c r="B947" s="230"/>
      <c r="C947" s="230"/>
      <c r="D947" s="230"/>
      <c r="E947" s="230"/>
      <c r="F947" s="230"/>
      <c r="G947" s="193"/>
    </row>
    <row r="948" spans="1:7" s="181" customFormat="1" x14ac:dyDescent="0.2">
      <c r="A948" s="476" t="s">
        <v>226</v>
      </c>
      <c r="B948" s="217" t="s">
        <v>18</v>
      </c>
      <c r="C948" s="217" t="s">
        <v>18</v>
      </c>
      <c r="D948" s="217">
        <v>6578</v>
      </c>
      <c r="E948" s="217">
        <v>19855</v>
      </c>
      <c r="F948" s="217">
        <v>16577</v>
      </c>
      <c r="G948" s="193"/>
    </row>
    <row r="949" spans="1:7" s="181" customFormat="1" x14ac:dyDescent="0.2">
      <c r="A949" s="240" t="s">
        <v>194</v>
      </c>
      <c r="B949" s="228" t="s">
        <v>18</v>
      </c>
      <c r="C949" s="217" t="s">
        <v>18</v>
      </c>
      <c r="D949" s="217" t="s">
        <v>18</v>
      </c>
      <c r="E949" s="217" t="s">
        <v>18</v>
      </c>
      <c r="F949" s="217" t="s">
        <v>18</v>
      </c>
      <c r="G949" s="193"/>
    </row>
    <row r="950" spans="1:7" s="181" customFormat="1" hidden="1" x14ac:dyDescent="0.2">
      <c r="A950" s="320" t="s">
        <v>195</v>
      </c>
      <c r="B950" s="228"/>
      <c r="C950" s="217"/>
      <c r="D950" s="217"/>
      <c r="E950" s="217"/>
      <c r="F950" s="217"/>
      <c r="G950" s="193"/>
    </row>
    <row r="951" spans="1:7" s="181" customFormat="1" hidden="1" x14ac:dyDescent="0.2">
      <c r="A951" s="320" t="s">
        <v>196</v>
      </c>
      <c r="B951" s="228"/>
      <c r="C951" s="217"/>
      <c r="D951" s="217"/>
      <c r="E951" s="217"/>
      <c r="F951" s="217"/>
      <c r="G951" s="193"/>
    </row>
    <row r="952" spans="1:7" s="181" customFormat="1" x14ac:dyDescent="0.2">
      <c r="A952" s="310" t="s">
        <v>197</v>
      </c>
      <c r="B952" s="217" t="s">
        <v>18</v>
      </c>
      <c r="C952" s="217" t="s">
        <v>18</v>
      </c>
      <c r="D952" s="217">
        <v>6578</v>
      </c>
      <c r="E952" s="217">
        <v>19855</v>
      </c>
      <c r="F952" s="217">
        <v>16577</v>
      </c>
      <c r="G952" s="193"/>
    </row>
    <row r="953" spans="1:7" s="181" customFormat="1" x14ac:dyDescent="0.2">
      <c r="A953" s="259" t="s">
        <v>187</v>
      </c>
      <c r="B953" s="217" t="s">
        <v>18</v>
      </c>
      <c r="C953" s="217" t="s">
        <v>18</v>
      </c>
      <c r="D953" s="217">
        <v>0</v>
      </c>
      <c r="E953" s="217">
        <v>0</v>
      </c>
      <c r="F953" s="217">
        <v>0</v>
      </c>
      <c r="G953" s="193"/>
    </row>
    <row r="954" spans="1:7" s="181" customFormat="1" hidden="1" x14ac:dyDescent="0.2">
      <c r="A954" s="815"/>
      <c r="B954" s="230"/>
      <c r="C954" s="230"/>
      <c r="D954" s="230"/>
      <c r="E954" s="230"/>
      <c r="F954" s="230"/>
      <c r="G954" s="193"/>
    </row>
    <row r="955" spans="1:7" s="181" customFormat="1" ht="25.5" hidden="1" x14ac:dyDescent="0.2">
      <c r="A955" s="815" t="s">
        <v>227</v>
      </c>
      <c r="B955" s="230"/>
      <c r="C955" s="230"/>
      <c r="D955" s="230"/>
      <c r="E955" s="230"/>
      <c r="F955" s="230"/>
      <c r="G955" s="193"/>
    </row>
    <row r="956" spans="1:7" s="181" customFormat="1" hidden="1" x14ac:dyDescent="0.2">
      <c r="A956" s="229" t="s">
        <v>194</v>
      </c>
      <c r="B956" s="230"/>
      <c r="C956" s="230"/>
      <c r="D956" s="230"/>
      <c r="E956" s="230"/>
      <c r="F956" s="230"/>
      <c r="G956" s="193"/>
    </row>
    <row r="957" spans="1:7" s="181" customFormat="1" hidden="1" x14ac:dyDescent="0.2">
      <c r="A957" s="395" t="s">
        <v>195</v>
      </c>
      <c r="B957" s="230"/>
      <c r="C957" s="230"/>
      <c r="D957" s="230"/>
      <c r="E957" s="230"/>
      <c r="F957" s="230"/>
      <c r="G957" s="193"/>
    </row>
    <row r="958" spans="1:7" s="181" customFormat="1" hidden="1" x14ac:dyDescent="0.2">
      <c r="A958" s="395" t="s">
        <v>196</v>
      </c>
      <c r="B958" s="230"/>
      <c r="C958" s="230"/>
      <c r="D958" s="230"/>
      <c r="E958" s="230"/>
      <c r="F958" s="230"/>
      <c r="G958" s="193"/>
    </row>
    <row r="959" spans="1:7" s="181" customFormat="1" hidden="1" x14ac:dyDescent="0.2">
      <c r="A959" s="315" t="s">
        <v>197</v>
      </c>
      <c r="B959" s="230"/>
      <c r="C959" s="230"/>
      <c r="D959" s="230"/>
      <c r="E959" s="230"/>
      <c r="F959" s="230"/>
      <c r="G959" s="193"/>
    </row>
    <row r="960" spans="1:7" s="181" customFormat="1" hidden="1" x14ac:dyDescent="0.2">
      <c r="A960" s="315" t="s">
        <v>187</v>
      </c>
      <c r="B960" s="230"/>
      <c r="C960" s="230"/>
      <c r="D960" s="230"/>
      <c r="E960" s="230"/>
      <c r="F960" s="230"/>
      <c r="G960" s="193"/>
    </row>
    <row r="961" spans="1:7" s="181" customFormat="1" hidden="1" x14ac:dyDescent="0.2">
      <c r="A961" s="257"/>
      <c r="B961" s="230"/>
      <c r="C961" s="230"/>
      <c r="D961" s="230"/>
      <c r="E961" s="230"/>
      <c r="F961" s="230"/>
      <c r="G961" s="193"/>
    </row>
    <row r="962" spans="1:7" s="181" customFormat="1" ht="25.5" hidden="1" x14ac:dyDescent="0.2">
      <c r="A962" s="813" t="s">
        <v>228</v>
      </c>
      <c r="B962" s="228"/>
      <c r="C962" s="228"/>
      <c r="D962" s="228"/>
      <c r="E962" s="228"/>
      <c r="F962" s="228"/>
      <c r="G962" s="193"/>
    </row>
    <row r="963" spans="1:7" s="181" customFormat="1" hidden="1" x14ac:dyDescent="0.2">
      <c r="A963" s="392" t="s">
        <v>204</v>
      </c>
      <c r="B963" s="230"/>
      <c r="C963" s="230"/>
      <c r="D963" s="230"/>
      <c r="E963" s="230"/>
      <c r="F963" s="230"/>
      <c r="G963" s="193"/>
    </row>
    <row r="964" spans="1:7" s="181" customFormat="1" hidden="1" x14ac:dyDescent="0.2">
      <c r="A964" s="392" t="s">
        <v>205</v>
      </c>
      <c r="B964" s="230"/>
      <c r="C964" s="230"/>
      <c r="D964" s="230"/>
      <c r="E964" s="230"/>
      <c r="F964" s="230"/>
      <c r="G964" s="193"/>
    </row>
    <row r="965" spans="1:7" s="181" customFormat="1" hidden="1" x14ac:dyDescent="0.2">
      <c r="A965" s="392" t="s">
        <v>229</v>
      </c>
      <c r="B965" s="230"/>
      <c r="C965" s="230"/>
      <c r="D965" s="230"/>
      <c r="E965" s="230"/>
      <c r="F965" s="230"/>
      <c r="G965" s="193"/>
    </row>
    <row r="966" spans="1:7" s="181" customFormat="1" hidden="1" x14ac:dyDescent="0.2">
      <c r="A966" s="392" t="s">
        <v>207</v>
      </c>
      <c r="B966" s="230"/>
      <c r="C966" s="230"/>
      <c r="D966" s="230"/>
      <c r="E966" s="230"/>
      <c r="F966" s="230"/>
      <c r="G966" s="193"/>
    </row>
    <row r="967" spans="1:7" s="181" customFormat="1" hidden="1" x14ac:dyDescent="0.2">
      <c r="A967" s="285" t="s">
        <v>208</v>
      </c>
      <c r="B967" s="230"/>
      <c r="C967" s="230"/>
      <c r="D967" s="230"/>
      <c r="E967" s="230"/>
      <c r="F967" s="230"/>
      <c r="G967" s="193"/>
    </row>
    <row r="968" spans="1:7" s="181" customFormat="1" hidden="1" x14ac:dyDescent="0.2">
      <c r="A968" s="229" t="s">
        <v>209</v>
      </c>
      <c r="B968" s="230"/>
      <c r="C968" s="230"/>
      <c r="D968" s="230"/>
      <c r="E968" s="230"/>
      <c r="F968" s="230"/>
      <c r="G968" s="193"/>
    </row>
    <row r="969" spans="1:7" s="181" customFormat="1" hidden="1" x14ac:dyDescent="0.2">
      <c r="A969" s="188"/>
      <c r="B969" s="230"/>
      <c r="C969" s="230"/>
      <c r="D969" s="230"/>
      <c r="E969" s="230"/>
      <c r="F969" s="230"/>
      <c r="G969" s="193"/>
    </row>
    <row r="970" spans="1:7" s="181" customFormat="1" hidden="1" x14ac:dyDescent="0.2">
      <c r="A970" s="816" t="s">
        <v>230</v>
      </c>
      <c r="B970" s="283"/>
      <c r="C970" s="283"/>
      <c r="D970" s="283"/>
      <c r="E970" s="283"/>
      <c r="F970" s="283"/>
      <c r="G970" s="193"/>
    </row>
    <row r="971" spans="1:7" s="181" customFormat="1" hidden="1" x14ac:dyDescent="0.2">
      <c r="A971" s="315" t="s">
        <v>204</v>
      </c>
      <c r="B971" s="230"/>
      <c r="C971" s="230"/>
      <c r="D971" s="230"/>
      <c r="E971" s="230"/>
      <c r="F971" s="230"/>
      <c r="G971" s="193"/>
    </row>
    <row r="972" spans="1:7" s="181" customFormat="1" hidden="1" x14ac:dyDescent="0.2">
      <c r="A972" s="315" t="s">
        <v>205</v>
      </c>
      <c r="B972" s="230"/>
      <c r="C972" s="230"/>
      <c r="D972" s="230"/>
      <c r="E972" s="230"/>
      <c r="F972" s="230"/>
      <c r="G972" s="193"/>
    </row>
    <row r="973" spans="1:7" s="181" customFormat="1" hidden="1" x14ac:dyDescent="0.2">
      <c r="A973" s="315" t="s">
        <v>229</v>
      </c>
      <c r="B973" s="230"/>
      <c r="C973" s="230"/>
      <c r="D973" s="230"/>
      <c r="E973" s="230"/>
      <c r="F973" s="230"/>
      <c r="G973" s="193"/>
    </row>
    <row r="974" spans="1:7" s="181" customFormat="1" hidden="1" x14ac:dyDescent="0.2">
      <c r="A974" s="315" t="s">
        <v>207</v>
      </c>
      <c r="B974" s="230"/>
      <c r="C974" s="230"/>
      <c r="D974" s="230"/>
      <c r="E974" s="230"/>
      <c r="F974" s="230"/>
      <c r="G974" s="193"/>
    </row>
    <row r="975" spans="1:7" s="181" customFormat="1" hidden="1" x14ac:dyDescent="0.2">
      <c r="A975" s="305" t="s">
        <v>208</v>
      </c>
      <c r="B975" s="230"/>
      <c r="C975" s="230"/>
      <c r="D975" s="230"/>
      <c r="E975" s="230"/>
      <c r="F975" s="230"/>
      <c r="G975" s="193"/>
    </row>
    <row r="976" spans="1:7" s="181" customFormat="1" hidden="1" x14ac:dyDescent="0.2">
      <c r="A976" s="229" t="s">
        <v>209</v>
      </c>
      <c r="B976" s="319"/>
      <c r="C976" s="319"/>
      <c r="D976" s="319"/>
      <c r="E976" s="319"/>
      <c r="F976" s="319"/>
      <c r="G976" s="193"/>
    </row>
    <row r="977" spans="1:7" s="181" customFormat="1" x14ac:dyDescent="0.2">
      <c r="A977" s="255"/>
      <c r="B977" s="319"/>
      <c r="C977" s="319"/>
      <c r="D977" s="319"/>
      <c r="E977" s="319"/>
      <c r="F977" s="319"/>
      <c r="G977" s="193"/>
    </row>
    <row r="978" spans="1:7" s="181" customFormat="1" ht="14.25" x14ac:dyDescent="0.2">
      <c r="A978" s="183" t="s">
        <v>1459</v>
      </c>
      <c r="B978" s="230"/>
      <c r="C978" s="230"/>
      <c r="D978" s="230"/>
      <c r="E978" s="230"/>
      <c r="F978" s="230"/>
      <c r="G978" s="193"/>
    </row>
    <row r="979" spans="1:7" s="181" customFormat="1" ht="25.5" x14ac:dyDescent="0.2">
      <c r="A979" s="430" t="s">
        <v>225</v>
      </c>
      <c r="B979" s="217">
        <v>3795</v>
      </c>
      <c r="C979" s="217">
        <v>276</v>
      </c>
      <c r="D979" s="217">
        <v>49</v>
      </c>
      <c r="E979" s="217">
        <v>369</v>
      </c>
      <c r="F979" s="217">
        <v>1749</v>
      </c>
      <c r="G979" s="193"/>
    </row>
    <row r="980" spans="1:7" s="181" customFormat="1" x14ac:dyDescent="0.2">
      <c r="B980" s="230"/>
      <c r="C980" s="230"/>
      <c r="D980" s="230"/>
      <c r="E980" s="230"/>
      <c r="F980" s="230"/>
      <c r="G980" s="193"/>
    </row>
    <row r="981" spans="1:7" s="181" customFormat="1" x14ac:dyDescent="0.2">
      <c r="A981" s="476" t="s">
        <v>226</v>
      </c>
      <c r="B981" s="217">
        <v>3795</v>
      </c>
      <c r="C981" s="217">
        <v>276</v>
      </c>
      <c r="D981" s="217">
        <v>49</v>
      </c>
      <c r="E981" s="217">
        <v>369</v>
      </c>
      <c r="F981" s="217">
        <v>1749</v>
      </c>
      <c r="G981" s="193"/>
    </row>
    <row r="982" spans="1:7" s="181" customFormat="1" x14ac:dyDescent="0.2">
      <c r="A982" s="240" t="s">
        <v>194</v>
      </c>
      <c r="B982" s="228" t="s">
        <v>18</v>
      </c>
      <c r="C982" s="217">
        <v>0</v>
      </c>
      <c r="D982" s="217">
        <v>0</v>
      </c>
      <c r="E982" s="217" t="s">
        <v>18</v>
      </c>
      <c r="F982" s="217" t="s">
        <v>18</v>
      </c>
      <c r="G982" s="193"/>
    </row>
    <row r="983" spans="1:7" s="181" customFormat="1" hidden="1" x14ac:dyDescent="0.2">
      <c r="A983" s="320" t="s">
        <v>195</v>
      </c>
      <c r="B983" s="228"/>
      <c r="C983" s="217"/>
      <c r="D983" s="217"/>
      <c r="E983" s="217"/>
      <c r="F983" s="217"/>
      <c r="G983" s="193"/>
    </row>
    <row r="984" spans="1:7" s="181" customFormat="1" hidden="1" x14ac:dyDescent="0.2">
      <c r="A984" s="320" t="s">
        <v>196</v>
      </c>
      <c r="B984" s="228"/>
      <c r="C984" s="217"/>
      <c r="D984" s="217"/>
      <c r="E984" s="217"/>
      <c r="F984" s="217"/>
      <c r="G984" s="193"/>
    </row>
    <row r="985" spans="1:7" s="181" customFormat="1" x14ac:dyDescent="0.2">
      <c r="A985" s="310" t="s">
        <v>197</v>
      </c>
      <c r="B985" s="217">
        <v>3795</v>
      </c>
      <c r="C985" s="217">
        <v>276</v>
      </c>
      <c r="D985" s="217">
        <v>49</v>
      </c>
      <c r="E985" s="217">
        <v>369</v>
      </c>
      <c r="F985" s="217">
        <v>1749</v>
      </c>
      <c r="G985" s="193"/>
    </row>
    <row r="986" spans="1:7" s="181" customFormat="1" x14ac:dyDescent="0.2">
      <c r="A986" s="259" t="s">
        <v>187</v>
      </c>
      <c r="B986" s="217">
        <v>0</v>
      </c>
      <c r="C986" s="217">
        <v>0</v>
      </c>
      <c r="D986" s="217">
        <v>0</v>
      </c>
      <c r="E986" s="217">
        <v>0</v>
      </c>
      <c r="F986" s="217">
        <v>0</v>
      </c>
      <c r="G986" s="193"/>
    </row>
    <row r="987" spans="1:7" s="181" customFormat="1" hidden="1" x14ac:dyDescent="0.2">
      <c r="A987" s="815"/>
      <c r="B987" s="230"/>
      <c r="C987" s="230"/>
      <c r="D987" s="230"/>
      <c r="E987" s="230"/>
      <c r="F987" s="230"/>
      <c r="G987" s="193"/>
    </row>
    <row r="988" spans="1:7" s="181" customFormat="1" ht="25.5" hidden="1" x14ac:dyDescent="0.2">
      <c r="A988" s="815" t="s">
        <v>227</v>
      </c>
      <c r="B988" s="230"/>
      <c r="C988" s="230"/>
      <c r="D988" s="230"/>
      <c r="E988" s="230"/>
      <c r="F988" s="230"/>
      <c r="G988" s="193"/>
    </row>
    <row r="989" spans="1:7" s="181" customFormat="1" hidden="1" x14ac:dyDescent="0.2">
      <c r="A989" s="229" t="s">
        <v>194</v>
      </c>
      <c r="B989" s="230"/>
      <c r="C989" s="230"/>
      <c r="D989" s="230"/>
      <c r="E989" s="230"/>
      <c r="F989" s="230"/>
      <c r="G989" s="193"/>
    </row>
    <row r="990" spans="1:7" s="181" customFormat="1" hidden="1" x14ac:dyDescent="0.2">
      <c r="A990" s="395" t="s">
        <v>195</v>
      </c>
      <c r="B990" s="230"/>
      <c r="C990" s="230"/>
      <c r="D990" s="230"/>
      <c r="E990" s="230"/>
      <c r="F990" s="230"/>
      <c r="G990" s="193"/>
    </row>
    <row r="991" spans="1:7" s="181" customFormat="1" hidden="1" x14ac:dyDescent="0.2">
      <c r="A991" s="395" t="s">
        <v>196</v>
      </c>
      <c r="B991" s="230"/>
      <c r="C991" s="230"/>
      <c r="D991" s="230"/>
      <c r="E991" s="230"/>
      <c r="F991" s="230"/>
      <c r="G991" s="193"/>
    </row>
    <row r="992" spans="1:7" s="181" customFormat="1" hidden="1" x14ac:dyDescent="0.2">
      <c r="A992" s="315" t="s">
        <v>197</v>
      </c>
      <c r="B992" s="230"/>
      <c r="C992" s="230"/>
      <c r="D992" s="230"/>
      <c r="E992" s="230"/>
      <c r="F992" s="230"/>
      <c r="G992" s="193"/>
    </row>
    <row r="993" spans="1:7" s="181" customFormat="1" hidden="1" x14ac:dyDescent="0.2">
      <c r="A993" s="315" t="s">
        <v>187</v>
      </c>
      <c r="B993" s="230"/>
      <c r="C993" s="230"/>
      <c r="D993" s="230"/>
      <c r="E993" s="230"/>
      <c r="F993" s="230"/>
      <c r="G993" s="193"/>
    </row>
    <row r="994" spans="1:7" s="181" customFormat="1" hidden="1" x14ac:dyDescent="0.2">
      <c r="A994" s="257"/>
      <c r="B994" s="230"/>
      <c r="C994" s="230"/>
      <c r="D994" s="230"/>
      <c r="E994" s="230"/>
      <c r="F994" s="230"/>
      <c r="G994" s="193"/>
    </row>
    <row r="995" spans="1:7" s="181" customFormat="1" ht="25.5" hidden="1" x14ac:dyDescent="0.2">
      <c r="A995" s="813" t="s">
        <v>228</v>
      </c>
      <c r="B995" s="228"/>
      <c r="C995" s="228"/>
      <c r="D995" s="228"/>
      <c r="E995" s="228"/>
      <c r="F995" s="228"/>
      <c r="G995" s="193"/>
    </row>
    <row r="996" spans="1:7" s="181" customFormat="1" hidden="1" x14ac:dyDescent="0.2">
      <c r="A996" s="392" t="s">
        <v>204</v>
      </c>
      <c r="B996" s="230"/>
      <c r="C996" s="230"/>
      <c r="D996" s="230"/>
      <c r="E996" s="230"/>
      <c r="F996" s="230"/>
      <c r="G996" s="193"/>
    </row>
    <row r="997" spans="1:7" s="181" customFormat="1" hidden="1" x14ac:dyDescent="0.2">
      <c r="A997" s="392" t="s">
        <v>205</v>
      </c>
      <c r="B997" s="230"/>
      <c r="C997" s="230"/>
      <c r="D997" s="230"/>
      <c r="E997" s="230"/>
      <c r="F997" s="230"/>
      <c r="G997" s="193"/>
    </row>
    <row r="998" spans="1:7" s="181" customFormat="1" hidden="1" x14ac:dyDescent="0.2">
      <c r="A998" s="392" t="s">
        <v>229</v>
      </c>
      <c r="B998" s="230"/>
      <c r="C998" s="230"/>
      <c r="D998" s="230"/>
      <c r="E998" s="230"/>
      <c r="F998" s="230"/>
      <c r="G998" s="193"/>
    </row>
    <row r="999" spans="1:7" s="181" customFormat="1" hidden="1" x14ac:dyDescent="0.2">
      <c r="A999" s="392" t="s">
        <v>207</v>
      </c>
      <c r="B999" s="230"/>
      <c r="C999" s="230"/>
      <c r="D999" s="230"/>
      <c r="E999" s="230"/>
      <c r="F999" s="230"/>
      <c r="G999" s="193"/>
    </row>
    <row r="1000" spans="1:7" s="181" customFormat="1" hidden="1" x14ac:dyDescent="0.2">
      <c r="A1000" s="285" t="s">
        <v>208</v>
      </c>
      <c r="B1000" s="230"/>
      <c r="C1000" s="230"/>
      <c r="D1000" s="230"/>
      <c r="E1000" s="230"/>
      <c r="F1000" s="230"/>
      <c r="G1000" s="193"/>
    </row>
    <row r="1001" spans="1:7" s="181" customFormat="1" hidden="1" x14ac:dyDescent="0.2">
      <c r="A1001" s="229" t="s">
        <v>209</v>
      </c>
      <c r="B1001" s="230"/>
      <c r="C1001" s="230"/>
      <c r="D1001" s="230"/>
      <c r="E1001" s="230"/>
      <c r="F1001" s="230"/>
      <c r="G1001" s="193"/>
    </row>
    <row r="1002" spans="1:7" s="181" customFormat="1" hidden="1" x14ac:dyDescent="0.2">
      <c r="A1002" s="188"/>
      <c r="B1002" s="230"/>
      <c r="C1002" s="230"/>
      <c r="D1002" s="230"/>
      <c r="E1002" s="230"/>
      <c r="F1002" s="230"/>
      <c r="G1002" s="193"/>
    </row>
    <row r="1003" spans="1:7" s="181" customFormat="1" hidden="1" x14ac:dyDescent="0.2">
      <c r="A1003" s="817" t="s">
        <v>230</v>
      </c>
      <c r="B1003" s="291"/>
      <c r="C1003" s="291"/>
      <c r="D1003" s="291"/>
      <c r="E1003" s="291"/>
      <c r="F1003" s="291"/>
      <c r="G1003" s="193"/>
    </row>
    <row r="1004" spans="1:7" s="181" customFormat="1" hidden="1" x14ac:dyDescent="0.2">
      <c r="A1004" s="315" t="s">
        <v>204</v>
      </c>
      <c r="B1004" s="230"/>
      <c r="C1004" s="230"/>
      <c r="D1004" s="230"/>
      <c r="E1004" s="230"/>
      <c r="F1004" s="230"/>
      <c r="G1004" s="193"/>
    </row>
    <row r="1005" spans="1:7" s="181" customFormat="1" hidden="1" x14ac:dyDescent="0.2">
      <c r="A1005" s="315" t="s">
        <v>205</v>
      </c>
      <c r="B1005" s="230"/>
      <c r="C1005" s="230"/>
      <c r="D1005" s="230"/>
      <c r="E1005" s="230"/>
      <c r="F1005" s="230"/>
      <c r="G1005" s="193"/>
    </row>
    <row r="1006" spans="1:7" s="181" customFormat="1" hidden="1" x14ac:dyDescent="0.2">
      <c r="A1006" s="315" t="s">
        <v>229</v>
      </c>
      <c r="B1006" s="230"/>
      <c r="C1006" s="230"/>
      <c r="D1006" s="230"/>
      <c r="E1006" s="230"/>
      <c r="F1006" s="230"/>
      <c r="G1006" s="193"/>
    </row>
    <row r="1007" spans="1:7" s="181" customFormat="1" hidden="1" x14ac:dyDescent="0.2">
      <c r="A1007" s="315" t="s">
        <v>207</v>
      </c>
      <c r="B1007" s="230"/>
      <c r="C1007" s="230"/>
      <c r="D1007" s="230"/>
      <c r="E1007" s="230"/>
      <c r="F1007" s="230"/>
      <c r="G1007" s="193"/>
    </row>
    <row r="1008" spans="1:7" s="181" customFormat="1" hidden="1" x14ac:dyDescent="0.2">
      <c r="A1008" s="305" t="s">
        <v>208</v>
      </c>
      <c r="B1008" s="230"/>
      <c r="C1008" s="230"/>
      <c r="D1008" s="230"/>
      <c r="E1008" s="230"/>
      <c r="F1008" s="230"/>
      <c r="G1008" s="193"/>
    </row>
    <row r="1009" spans="1:7" s="181" customFormat="1" hidden="1" x14ac:dyDescent="0.2">
      <c r="A1009" s="306" t="s">
        <v>209</v>
      </c>
      <c r="B1009" s="794"/>
      <c r="C1009" s="794"/>
      <c r="D1009" s="794"/>
      <c r="E1009" s="794"/>
      <c r="F1009" s="794"/>
      <c r="G1009" s="193"/>
    </row>
    <row r="1010" spans="1:7" s="181" customFormat="1" ht="66" customHeight="1" x14ac:dyDescent="0.2">
      <c r="A1010" s="1130" t="s">
        <v>1460</v>
      </c>
      <c r="B1010" s="1124"/>
      <c r="C1010" s="1124"/>
      <c r="D1010" s="1124"/>
      <c r="E1010" s="1124"/>
      <c r="F1010" s="1124"/>
      <c r="G1010" s="178"/>
    </row>
    <row r="1011" spans="1:7" s="181" customFormat="1" hidden="1" x14ac:dyDescent="0.2">
      <c r="A1011" s="315" t="s">
        <v>204</v>
      </c>
      <c r="B1011" s="230"/>
      <c r="C1011" s="230"/>
      <c r="D1011" s="230"/>
      <c r="E1011" s="230"/>
      <c r="F1011" s="230"/>
      <c r="G1011" s="193"/>
    </row>
    <row r="1012" spans="1:7" s="181" customFormat="1" hidden="1" x14ac:dyDescent="0.2">
      <c r="A1012" s="315" t="s">
        <v>205</v>
      </c>
      <c r="B1012" s="230"/>
      <c r="C1012" s="230"/>
      <c r="D1012" s="230"/>
      <c r="E1012" s="230"/>
      <c r="F1012" s="230"/>
      <c r="G1012" s="193"/>
    </row>
    <row r="1013" spans="1:7" s="181" customFormat="1" hidden="1" x14ac:dyDescent="0.2">
      <c r="A1013" s="315" t="s">
        <v>229</v>
      </c>
      <c r="B1013" s="230"/>
      <c r="C1013" s="230"/>
      <c r="D1013" s="230"/>
      <c r="E1013" s="230"/>
      <c r="F1013" s="230"/>
      <c r="G1013" s="193"/>
    </row>
    <row r="1014" spans="1:7" s="181" customFormat="1" hidden="1" x14ac:dyDescent="0.2">
      <c r="A1014" s="315" t="s">
        <v>207</v>
      </c>
      <c r="B1014" s="230"/>
      <c r="C1014" s="230"/>
      <c r="D1014" s="230"/>
      <c r="E1014" s="230"/>
      <c r="F1014" s="230"/>
      <c r="G1014" s="193"/>
    </row>
    <row r="1015" spans="1:7" s="181" customFormat="1" hidden="1" x14ac:dyDescent="0.2">
      <c r="A1015" s="305" t="s">
        <v>208</v>
      </c>
      <c r="B1015" s="230"/>
      <c r="C1015" s="230"/>
      <c r="D1015" s="230"/>
      <c r="E1015" s="230"/>
      <c r="F1015" s="230"/>
      <c r="G1015" s="193"/>
    </row>
    <row r="1016" spans="1:7" s="181" customFormat="1" hidden="1" x14ac:dyDescent="0.2">
      <c r="A1016" s="229" t="s">
        <v>209</v>
      </c>
      <c r="B1016" s="319"/>
      <c r="C1016" s="319"/>
      <c r="D1016" s="319"/>
      <c r="E1016" s="319"/>
      <c r="F1016" s="319"/>
      <c r="G1016" s="193"/>
    </row>
    <row r="1017" spans="1:7" s="181" customFormat="1" x14ac:dyDescent="0.2">
      <c r="A1017" s="255"/>
      <c r="B1017" s="319"/>
      <c r="C1017" s="319"/>
      <c r="D1017" s="319"/>
      <c r="E1017" s="319"/>
      <c r="F1017" s="319"/>
      <c r="G1017" s="193"/>
    </row>
    <row r="1018" spans="1:7" s="184" customFormat="1" x14ac:dyDescent="0.2">
      <c r="A1018" s="257"/>
      <c r="B1018" s="182"/>
      <c r="C1018" s="182"/>
      <c r="D1018" s="182"/>
      <c r="E1018" s="182"/>
      <c r="F1018" s="182"/>
      <c r="G1018" s="178"/>
    </row>
    <row r="1019" spans="1:7" s="184" customFormat="1" x14ac:dyDescent="0.2">
      <c r="A1019" s="257"/>
      <c r="B1019" s="182"/>
      <c r="C1019" s="182"/>
      <c r="D1019" s="182"/>
      <c r="E1019" s="182"/>
      <c r="F1019" s="182"/>
      <c r="G1019" s="178"/>
    </row>
    <row r="1020" spans="1:7" s="184" customFormat="1" x14ac:dyDescent="0.2">
      <c r="A1020" s="181"/>
      <c r="B1020" s="182"/>
      <c r="C1020" s="182"/>
      <c r="D1020" s="182"/>
      <c r="E1020" s="182"/>
      <c r="F1020" s="182"/>
      <c r="G1020" s="178"/>
    </row>
    <row r="1021" spans="1:7" s="184" customFormat="1" x14ac:dyDescent="0.2">
      <c r="A1021" s="1116" t="s">
        <v>231</v>
      </c>
      <c r="B1021" s="1116"/>
      <c r="C1021" s="1116"/>
      <c r="D1021" s="1116"/>
      <c r="E1021" s="1116"/>
      <c r="F1021" s="1116"/>
      <c r="G1021" s="178"/>
    </row>
    <row r="1022" spans="1:7" s="608" customFormat="1" ht="15" x14ac:dyDescent="0.25">
      <c r="A1022" s="1115" t="s">
        <v>232</v>
      </c>
      <c r="B1022" s="1115"/>
      <c r="C1022" s="1115"/>
      <c r="D1022" s="1115"/>
      <c r="E1022" s="1115"/>
      <c r="F1022" s="1115"/>
      <c r="G1022" s="178"/>
    </row>
    <row r="1023" spans="1:7" s="184" customFormat="1" x14ac:dyDescent="0.2">
      <c r="A1023" s="202" t="s">
        <v>327</v>
      </c>
      <c r="B1023" s="182"/>
      <c r="C1023" s="182"/>
      <c r="D1023" s="182"/>
      <c r="E1023" s="182"/>
      <c r="F1023" s="182"/>
      <c r="G1023" s="178"/>
    </row>
    <row r="1024" spans="1:7" s="184" customFormat="1" x14ac:dyDescent="0.2">
      <c r="A1024" s="202"/>
      <c r="B1024" s="182"/>
      <c r="C1024" s="182"/>
      <c r="D1024" s="182"/>
      <c r="E1024" s="182"/>
      <c r="F1024" s="182"/>
      <c r="G1024" s="178"/>
    </row>
    <row r="1025" spans="1:7" s="184" customFormat="1" x14ac:dyDescent="0.2">
      <c r="A1025" s="186"/>
      <c r="B1025" s="187">
        <v>40909</v>
      </c>
      <c r="C1025" s="187">
        <v>41275</v>
      </c>
      <c r="D1025" s="187">
        <v>41640</v>
      </c>
      <c r="E1025" s="187">
        <v>42005</v>
      </c>
      <c r="F1025" s="187">
        <v>42370</v>
      </c>
      <c r="G1025" s="178"/>
    </row>
    <row r="1026" spans="1:7" s="184" customFormat="1" hidden="1" x14ac:dyDescent="0.2">
      <c r="A1026" s="183" t="s">
        <v>1448</v>
      </c>
      <c r="B1026" s="228"/>
      <c r="C1026" s="228"/>
      <c r="D1026" s="228"/>
      <c r="E1026" s="228"/>
      <c r="F1026" s="228"/>
      <c r="G1026" s="178"/>
    </row>
    <row r="1027" spans="1:7" s="184" customFormat="1" hidden="1" x14ac:dyDescent="0.2">
      <c r="A1027" s="181" t="s">
        <v>233</v>
      </c>
      <c r="B1027" s="190">
        <v>3197.9028320000002</v>
      </c>
      <c r="C1027" s="190">
        <v>3098.8500800000002</v>
      </c>
      <c r="D1027" s="190">
        <v>3608.9141549999999</v>
      </c>
      <c r="E1027" s="190">
        <v>4251.8479060000009</v>
      </c>
      <c r="F1027" s="190">
        <v>3633.628678</v>
      </c>
      <c r="G1027" s="178"/>
    </row>
    <row r="1028" spans="1:7" s="184" customFormat="1" hidden="1" x14ac:dyDescent="0.2">
      <c r="A1028" s="181"/>
      <c r="B1028" s="228"/>
      <c r="C1028" s="228"/>
      <c r="D1028" s="228"/>
      <c r="E1028" s="190"/>
      <c r="F1028" s="190"/>
      <c r="G1028" s="178"/>
    </row>
    <row r="1029" spans="1:7" s="184" customFormat="1" hidden="1" x14ac:dyDescent="0.2">
      <c r="A1029" s="476" t="s">
        <v>234</v>
      </c>
      <c r="B1029" s="190">
        <v>717.97864800000002</v>
      </c>
      <c r="C1029" s="190">
        <v>784.02350300000001</v>
      </c>
      <c r="D1029" s="190">
        <v>908.37757999999997</v>
      </c>
      <c r="E1029" s="190">
        <v>1159.348878</v>
      </c>
      <c r="F1029" s="190">
        <v>1019.843514</v>
      </c>
      <c r="G1029" s="178"/>
    </row>
    <row r="1030" spans="1:7" s="184" customFormat="1" hidden="1" x14ac:dyDescent="0.2">
      <c r="A1030" s="305" t="s">
        <v>194</v>
      </c>
      <c r="B1030" s="230"/>
      <c r="C1030" s="230"/>
      <c r="D1030" s="230"/>
      <c r="E1030" s="218"/>
      <c r="F1030" s="218"/>
      <c r="G1030" s="178"/>
    </row>
    <row r="1031" spans="1:7" s="184" customFormat="1" hidden="1" x14ac:dyDescent="0.2">
      <c r="A1031" s="320" t="s">
        <v>195</v>
      </c>
      <c r="B1031" s="230"/>
      <c r="C1031" s="230"/>
      <c r="D1031" s="230"/>
      <c r="E1031" s="218"/>
      <c r="F1031" s="218"/>
      <c r="G1031" s="178"/>
    </row>
    <row r="1032" spans="1:7" s="184" customFormat="1" hidden="1" x14ac:dyDescent="0.2">
      <c r="A1032" s="320" t="s">
        <v>196</v>
      </c>
      <c r="B1032" s="230"/>
      <c r="C1032" s="230"/>
      <c r="D1032" s="230"/>
      <c r="E1032" s="218"/>
      <c r="F1032" s="218"/>
      <c r="G1032" s="178"/>
    </row>
    <row r="1033" spans="1:7" s="184" customFormat="1" hidden="1" x14ac:dyDescent="0.2">
      <c r="A1033" s="310" t="s">
        <v>197</v>
      </c>
      <c r="B1033" s="190">
        <v>717.97864800000002</v>
      </c>
      <c r="C1033" s="190">
        <v>784.02350300000001</v>
      </c>
      <c r="D1033" s="190">
        <v>908.37757999999997</v>
      </c>
      <c r="E1033" s="190">
        <v>1159.348878</v>
      </c>
      <c r="F1033" s="190">
        <v>1019.843514</v>
      </c>
      <c r="G1033" s="178"/>
    </row>
    <row r="1034" spans="1:7" s="184" customFormat="1" hidden="1" x14ac:dyDescent="0.2">
      <c r="A1034" s="315" t="s">
        <v>187</v>
      </c>
      <c r="B1034" s="230"/>
      <c r="C1034" s="230"/>
      <c r="D1034" s="230"/>
      <c r="E1034" s="218"/>
      <c r="F1034" s="218"/>
      <c r="G1034" s="178"/>
    </row>
    <row r="1035" spans="1:7" s="184" customFormat="1" hidden="1" x14ac:dyDescent="0.2">
      <c r="A1035" s="257"/>
      <c r="B1035" s="228"/>
      <c r="C1035" s="228"/>
      <c r="D1035" s="228"/>
      <c r="E1035" s="190"/>
      <c r="F1035" s="190"/>
      <c r="G1035" s="178"/>
    </row>
    <row r="1036" spans="1:7" s="184" customFormat="1" ht="25.5" hidden="1" x14ac:dyDescent="0.2">
      <c r="A1036" s="257" t="s">
        <v>236</v>
      </c>
      <c r="B1036" s="319" t="s">
        <v>19</v>
      </c>
      <c r="C1036" s="319" t="s">
        <v>19</v>
      </c>
      <c r="D1036" s="319" t="s">
        <v>19</v>
      </c>
      <c r="E1036" s="319" t="s">
        <v>19</v>
      </c>
      <c r="F1036" s="319" t="s">
        <v>19</v>
      </c>
      <c r="G1036" s="178"/>
    </row>
    <row r="1037" spans="1:7" s="184" customFormat="1" hidden="1" x14ac:dyDescent="0.2">
      <c r="A1037" s="229" t="s">
        <v>194</v>
      </c>
      <c r="B1037" s="319"/>
      <c r="C1037" s="319"/>
      <c r="D1037" s="319"/>
      <c r="E1037" s="319"/>
      <c r="F1037" s="319"/>
      <c r="G1037" s="178"/>
    </row>
    <row r="1038" spans="1:7" s="184" customFormat="1" hidden="1" x14ac:dyDescent="0.2">
      <c r="A1038" s="395" t="s">
        <v>195</v>
      </c>
      <c r="B1038" s="319"/>
      <c r="C1038" s="319"/>
      <c r="D1038" s="319"/>
      <c r="E1038" s="319"/>
      <c r="F1038" s="319"/>
      <c r="G1038" s="178"/>
    </row>
    <row r="1039" spans="1:7" s="184" customFormat="1" hidden="1" x14ac:dyDescent="0.2">
      <c r="A1039" s="395" t="s">
        <v>196</v>
      </c>
      <c r="B1039" s="319"/>
      <c r="C1039" s="319"/>
      <c r="D1039" s="319"/>
      <c r="E1039" s="319"/>
      <c r="F1039" s="319"/>
      <c r="G1039" s="178"/>
    </row>
    <row r="1040" spans="1:7" s="184" customFormat="1" hidden="1" x14ac:dyDescent="0.2">
      <c r="A1040" s="315" t="s">
        <v>197</v>
      </c>
      <c r="B1040" s="319"/>
      <c r="C1040" s="319"/>
      <c r="D1040" s="319"/>
      <c r="E1040" s="319"/>
      <c r="F1040" s="319"/>
      <c r="G1040" s="178"/>
    </row>
    <row r="1041" spans="1:7" s="184" customFormat="1" hidden="1" x14ac:dyDescent="0.2">
      <c r="A1041" s="315" t="s">
        <v>187</v>
      </c>
      <c r="B1041" s="319"/>
      <c r="C1041" s="319"/>
      <c r="D1041" s="319"/>
      <c r="E1041" s="319"/>
      <c r="F1041" s="319"/>
      <c r="G1041" s="178"/>
    </row>
    <row r="1042" spans="1:7" s="184" customFormat="1" hidden="1" x14ac:dyDescent="0.2">
      <c r="A1042" s="257"/>
      <c r="B1042" s="228"/>
      <c r="C1042" s="228"/>
      <c r="D1042" s="228"/>
      <c r="E1042" s="190"/>
      <c r="F1042" s="190"/>
      <c r="G1042" s="178"/>
    </row>
    <row r="1043" spans="1:7" s="184" customFormat="1" ht="25.5" hidden="1" x14ac:dyDescent="0.2">
      <c r="A1043" s="430" t="s">
        <v>237</v>
      </c>
      <c r="B1043" s="190">
        <v>2479.924184</v>
      </c>
      <c r="C1043" s="190">
        <v>2314.8265759999999</v>
      </c>
      <c r="D1043" s="190">
        <v>2700.536576</v>
      </c>
      <c r="E1043" s="190">
        <v>3092.4990280000002</v>
      </c>
      <c r="F1043" s="190">
        <v>2613.7851639999999</v>
      </c>
      <c r="G1043" s="178"/>
    </row>
    <row r="1044" spans="1:7" s="184" customFormat="1" hidden="1" x14ac:dyDescent="0.2">
      <c r="A1044" s="208" t="s">
        <v>204</v>
      </c>
      <c r="B1044" s="218">
        <v>1339.4356129999999</v>
      </c>
      <c r="C1044" s="218">
        <v>1311.1948610000002</v>
      </c>
      <c r="D1044" s="218">
        <v>1523.486474</v>
      </c>
      <c r="E1044" s="218">
        <v>1976.323089</v>
      </c>
      <c r="F1044" s="218">
        <v>1743.333016</v>
      </c>
      <c r="G1044" s="178"/>
    </row>
    <row r="1045" spans="1:7" s="184" customFormat="1" hidden="1" x14ac:dyDescent="0.2">
      <c r="A1045" s="208" t="s">
        <v>205</v>
      </c>
      <c r="B1045" s="262">
        <v>1140.4885710000001</v>
      </c>
      <c r="C1045" s="262">
        <v>1003.631715</v>
      </c>
      <c r="D1045" s="262">
        <v>1177.0501019999999</v>
      </c>
      <c r="E1045" s="262">
        <v>1115.526572</v>
      </c>
      <c r="F1045" s="262">
        <v>870.45214800000008</v>
      </c>
      <c r="G1045" s="178"/>
    </row>
    <row r="1046" spans="1:7" s="184" customFormat="1" hidden="1" x14ac:dyDescent="0.2">
      <c r="A1046" s="315" t="s">
        <v>229</v>
      </c>
      <c r="B1046" s="230" t="s">
        <v>19</v>
      </c>
      <c r="C1046" s="230" t="s">
        <v>19</v>
      </c>
      <c r="D1046" s="230" t="s">
        <v>19</v>
      </c>
      <c r="E1046" s="230" t="s">
        <v>19</v>
      </c>
      <c r="F1046" s="230" t="s">
        <v>19</v>
      </c>
      <c r="G1046" s="178"/>
    </row>
    <row r="1047" spans="1:7" s="184" customFormat="1" hidden="1" x14ac:dyDescent="0.2">
      <c r="A1047" s="208" t="s">
        <v>207</v>
      </c>
      <c r="B1047" s="230" t="s">
        <v>18</v>
      </c>
      <c r="C1047" s="251" t="s">
        <v>18</v>
      </c>
      <c r="D1047" s="251" t="s">
        <v>18</v>
      </c>
      <c r="E1047" s="230">
        <v>0.64936700000000003</v>
      </c>
      <c r="F1047" s="230" t="s">
        <v>18</v>
      </c>
      <c r="G1047" s="178"/>
    </row>
    <row r="1048" spans="1:7" s="184" customFormat="1" hidden="1" x14ac:dyDescent="0.2">
      <c r="A1048" s="194" t="s">
        <v>208</v>
      </c>
      <c r="B1048" s="230" t="s">
        <v>18</v>
      </c>
      <c r="C1048" s="251" t="s">
        <v>18</v>
      </c>
      <c r="D1048" s="251" t="s">
        <v>18</v>
      </c>
      <c r="E1048" s="230" t="s">
        <v>18</v>
      </c>
      <c r="F1048" s="230" t="s">
        <v>18</v>
      </c>
      <c r="G1048" s="178"/>
    </row>
    <row r="1049" spans="1:7" s="184" customFormat="1" hidden="1" x14ac:dyDescent="0.2">
      <c r="A1049" s="229" t="s">
        <v>209</v>
      </c>
      <c r="B1049" s="230" t="s">
        <v>19</v>
      </c>
      <c r="C1049" s="230" t="s">
        <v>19</v>
      </c>
      <c r="D1049" s="230" t="s">
        <v>19</v>
      </c>
      <c r="E1049" s="230" t="s">
        <v>19</v>
      </c>
      <c r="F1049" s="230" t="s">
        <v>19</v>
      </c>
      <c r="G1049" s="178"/>
    </row>
    <row r="1050" spans="1:7" s="181" customFormat="1" hidden="1" x14ac:dyDescent="0.2">
      <c r="A1050" s="188"/>
      <c r="B1050" s="228"/>
      <c r="C1050" s="228"/>
      <c r="D1050" s="228"/>
      <c r="E1050" s="228"/>
      <c r="F1050" s="228"/>
      <c r="G1050" s="178"/>
    </row>
    <row r="1051" spans="1:7" s="181" customFormat="1" hidden="1" x14ac:dyDescent="0.2">
      <c r="A1051" s="476" t="s">
        <v>238</v>
      </c>
      <c r="B1051" s="283" t="s">
        <v>19</v>
      </c>
      <c r="C1051" s="283" t="s">
        <v>19</v>
      </c>
      <c r="D1051" s="283" t="s">
        <v>19</v>
      </c>
      <c r="E1051" s="283" t="s">
        <v>19</v>
      </c>
      <c r="F1051" s="283" t="s">
        <v>19</v>
      </c>
      <c r="G1051" s="178"/>
    </row>
    <row r="1052" spans="1:7" s="181" customFormat="1" hidden="1" x14ac:dyDescent="0.2">
      <c r="A1052" s="315" t="s">
        <v>204</v>
      </c>
      <c r="B1052" s="230"/>
      <c r="C1052" s="230"/>
      <c r="D1052" s="230"/>
      <c r="E1052" s="230"/>
      <c r="F1052" s="230"/>
      <c r="G1052" s="178"/>
    </row>
    <row r="1053" spans="1:7" s="181" customFormat="1" hidden="1" x14ac:dyDescent="0.2">
      <c r="A1053" s="315" t="s">
        <v>205</v>
      </c>
      <c r="B1053" s="230"/>
      <c r="C1053" s="230"/>
      <c r="D1053" s="230"/>
      <c r="E1053" s="230"/>
      <c r="F1053" s="230"/>
      <c r="G1053" s="178"/>
    </row>
    <row r="1054" spans="1:7" s="181" customFormat="1" hidden="1" x14ac:dyDescent="0.2">
      <c r="A1054" s="315" t="s">
        <v>229</v>
      </c>
      <c r="B1054" s="230"/>
      <c r="C1054" s="230"/>
      <c r="D1054" s="230"/>
      <c r="E1054" s="230"/>
      <c r="F1054" s="230"/>
      <c r="G1054" s="178"/>
    </row>
    <row r="1055" spans="1:7" s="181" customFormat="1" hidden="1" x14ac:dyDescent="0.2">
      <c r="A1055" s="315" t="s">
        <v>207</v>
      </c>
      <c r="B1055" s="230"/>
      <c r="C1055" s="230"/>
      <c r="D1055" s="230"/>
      <c r="E1055" s="230"/>
      <c r="F1055" s="230"/>
      <c r="G1055" s="178"/>
    </row>
    <row r="1056" spans="1:7" s="181" customFormat="1" hidden="1" x14ac:dyDescent="0.2">
      <c r="A1056" s="305" t="s">
        <v>208</v>
      </c>
      <c r="B1056" s="230"/>
      <c r="C1056" s="230"/>
      <c r="D1056" s="230"/>
      <c r="E1056" s="230"/>
      <c r="F1056" s="230"/>
      <c r="G1056" s="178"/>
    </row>
    <row r="1057" spans="1:7" s="181" customFormat="1" hidden="1" x14ac:dyDescent="0.2">
      <c r="A1057" s="229" t="s">
        <v>209</v>
      </c>
      <c r="B1057" s="230"/>
      <c r="C1057" s="230"/>
      <c r="D1057" s="230"/>
      <c r="E1057" s="230"/>
      <c r="F1057" s="230"/>
      <c r="G1057" s="178"/>
    </row>
    <row r="1058" spans="1:7" s="181" customFormat="1" x14ac:dyDescent="0.2">
      <c r="A1058" s="255"/>
      <c r="B1058" s="230"/>
      <c r="C1058" s="230"/>
      <c r="D1058" s="230"/>
      <c r="E1058" s="230"/>
      <c r="F1058" s="230"/>
      <c r="G1058" s="193"/>
    </row>
    <row r="1059" spans="1:7" s="181" customFormat="1" ht="14.25" x14ac:dyDescent="0.2">
      <c r="A1059" s="183" t="s">
        <v>1449</v>
      </c>
      <c r="B1059" s="230"/>
      <c r="C1059" s="230"/>
      <c r="D1059" s="230"/>
      <c r="E1059" s="230"/>
      <c r="F1059" s="230"/>
      <c r="G1059" s="193"/>
    </row>
    <row r="1060" spans="1:7" s="181" customFormat="1" x14ac:dyDescent="0.2">
      <c r="A1060" s="181" t="s">
        <v>233</v>
      </c>
      <c r="B1060" s="228">
        <v>3907.739</v>
      </c>
      <c r="C1060" s="228">
        <v>3730.8809999999999</v>
      </c>
      <c r="D1060" s="228">
        <v>7111.5920000000006</v>
      </c>
      <c r="E1060" s="228">
        <v>11117.48</v>
      </c>
      <c r="F1060" s="228">
        <v>10683.698</v>
      </c>
      <c r="G1060" s="193"/>
    </row>
    <row r="1061" spans="1:7" s="181" customFormat="1" x14ac:dyDescent="0.2">
      <c r="B1061" s="230"/>
      <c r="C1061" s="230"/>
      <c r="D1061" s="230"/>
      <c r="E1061" s="230"/>
      <c r="F1061" s="230"/>
      <c r="G1061" s="193"/>
    </row>
    <row r="1062" spans="1:7" s="181" customFormat="1" x14ac:dyDescent="0.2">
      <c r="A1062" s="476" t="s">
        <v>234</v>
      </c>
      <c r="B1062" s="228">
        <v>3907.739</v>
      </c>
      <c r="C1062" s="228">
        <v>3730.8809999999999</v>
      </c>
      <c r="D1062" s="228">
        <v>7111.5920000000006</v>
      </c>
      <c r="E1062" s="228">
        <v>11117.48</v>
      </c>
      <c r="F1062" s="228">
        <v>10683.698</v>
      </c>
      <c r="G1062" s="193"/>
    </row>
    <row r="1063" spans="1:7" s="181" customFormat="1" x14ac:dyDescent="0.2">
      <c r="A1063" s="240" t="s">
        <v>194</v>
      </c>
      <c r="B1063" s="228" t="s">
        <v>18</v>
      </c>
      <c r="C1063" s="228">
        <v>0</v>
      </c>
      <c r="D1063" s="217">
        <v>0</v>
      </c>
      <c r="E1063" s="217" t="s">
        <v>18</v>
      </c>
      <c r="F1063" s="217" t="s">
        <v>18</v>
      </c>
      <c r="G1063" s="193"/>
    </row>
    <row r="1064" spans="1:7" s="181" customFormat="1" hidden="1" x14ac:dyDescent="0.2">
      <c r="A1064" s="393" t="s">
        <v>195</v>
      </c>
      <c r="B1064" s="228"/>
      <c r="C1064" s="228"/>
      <c r="D1064" s="228"/>
      <c r="E1064" s="228"/>
      <c r="F1064" s="228"/>
      <c r="G1064" s="193"/>
    </row>
    <row r="1065" spans="1:7" s="181" customFormat="1" hidden="1" x14ac:dyDescent="0.2">
      <c r="A1065" s="393" t="s">
        <v>196</v>
      </c>
      <c r="B1065" s="228"/>
      <c r="C1065" s="228"/>
      <c r="D1065" s="228"/>
      <c r="E1065" s="228"/>
      <c r="F1065" s="228"/>
      <c r="G1065" s="193"/>
    </row>
    <row r="1066" spans="1:7" s="181" customFormat="1" x14ac:dyDescent="0.2">
      <c r="A1066" s="310" t="s">
        <v>197</v>
      </c>
      <c r="B1066" s="228">
        <v>3907.7190000000001</v>
      </c>
      <c r="C1066" s="228">
        <v>3730.8809999999999</v>
      </c>
      <c r="D1066" s="228">
        <v>7111.5920000000006</v>
      </c>
      <c r="E1066" s="228">
        <v>11117.48</v>
      </c>
      <c r="F1066" s="228">
        <v>10683.698</v>
      </c>
      <c r="G1066" s="193"/>
    </row>
    <row r="1067" spans="1:7" s="181" customFormat="1" x14ac:dyDescent="0.2">
      <c r="A1067" s="259" t="s">
        <v>187</v>
      </c>
      <c r="B1067" s="190">
        <v>0.02</v>
      </c>
      <c r="C1067" s="228">
        <v>0</v>
      </c>
      <c r="D1067" s="217">
        <v>0</v>
      </c>
      <c r="E1067" s="217">
        <v>0</v>
      </c>
      <c r="F1067" s="217">
        <v>0</v>
      </c>
      <c r="G1067" s="193"/>
    </row>
    <row r="1068" spans="1:7" s="181" customFormat="1" hidden="1" x14ac:dyDescent="0.2">
      <c r="A1068" s="815"/>
      <c r="B1068" s="230"/>
      <c r="C1068" s="230"/>
      <c r="D1068" s="230"/>
      <c r="E1068" s="230"/>
      <c r="F1068" s="230"/>
      <c r="G1068" s="193"/>
    </row>
    <row r="1069" spans="1:7" s="181" customFormat="1" ht="25.5" hidden="1" x14ac:dyDescent="0.2">
      <c r="A1069" s="815" t="s">
        <v>236</v>
      </c>
      <c r="B1069" s="228"/>
      <c r="C1069" s="228"/>
      <c r="D1069" s="228"/>
      <c r="E1069" s="228"/>
      <c r="F1069" s="228"/>
      <c r="G1069" s="193"/>
    </row>
    <row r="1070" spans="1:7" s="181" customFormat="1" hidden="1" x14ac:dyDescent="0.2">
      <c r="A1070" s="229" t="s">
        <v>194</v>
      </c>
      <c r="B1070" s="228"/>
      <c r="C1070" s="228"/>
      <c r="D1070" s="228"/>
      <c r="E1070" s="228"/>
      <c r="F1070" s="228"/>
      <c r="G1070" s="193"/>
    </row>
    <row r="1071" spans="1:7" s="181" customFormat="1" hidden="1" x14ac:dyDescent="0.2">
      <c r="A1071" s="395" t="s">
        <v>195</v>
      </c>
      <c r="B1071" s="228"/>
      <c r="C1071" s="228"/>
      <c r="D1071" s="228"/>
      <c r="E1071" s="228"/>
      <c r="F1071" s="228"/>
      <c r="G1071" s="193"/>
    </row>
    <row r="1072" spans="1:7" s="181" customFormat="1" hidden="1" x14ac:dyDescent="0.2">
      <c r="A1072" s="395" t="s">
        <v>196</v>
      </c>
      <c r="B1072" s="228"/>
      <c r="C1072" s="228"/>
      <c r="D1072" s="228"/>
      <c r="E1072" s="228"/>
      <c r="F1072" s="228"/>
      <c r="G1072" s="193"/>
    </row>
    <row r="1073" spans="1:7" s="181" customFormat="1" hidden="1" x14ac:dyDescent="0.2">
      <c r="A1073" s="315" t="s">
        <v>197</v>
      </c>
      <c r="B1073" s="228"/>
      <c r="C1073" s="228"/>
      <c r="D1073" s="228"/>
      <c r="E1073" s="228"/>
      <c r="F1073" s="228"/>
      <c r="G1073" s="193"/>
    </row>
    <row r="1074" spans="1:7" s="181" customFormat="1" hidden="1" x14ac:dyDescent="0.2">
      <c r="A1074" s="315" t="s">
        <v>187</v>
      </c>
      <c r="B1074" s="228"/>
      <c r="C1074" s="228"/>
      <c r="D1074" s="228"/>
      <c r="E1074" s="228"/>
      <c r="F1074" s="228"/>
      <c r="G1074" s="193"/>
    </row>
    <row r="1075" spans="1:7" s="181" customFormat="1" hidden="1" x14ac:dyDescent="0.2">
      <c r="A1075" s="257"/>
      <c r="B1075" s="230"/>
      <c r="C1075" s="230"/>
      <c r="D1075" s="230"/>
      <c r="E1075" s="230"/>
      <c r="F1075" s="230"/>
      <c r="G1075" s="193"/>
    </row>
    <row r="1076" spans="1:7" s="181" customFormat="1" ht="25.5" hidden="1" x14ac:dyDescent="0.2">
      <c r="A1076" s="813" t="s">
        <v>237</v>
      </c>
      <c r="B1076" s="228"/>
      <c r="C1076" s="228"/>
      <c r="D1076" s="228"/>
      <c r="E1076" s="228"/>
      <c r="F1076" s="228"/>
      <c r="G1076" s="193"/>
    </row>
    <row r="1077" spans="1:7" s="181" customFormat="1" hidden="1" x14ac:dyDescent="0.2">
      <c r="A1077" s="392" t="s">
        <v>204</v>
      </c>
      <c r="B1077" s="228"/>
      <c r="C1077" s="228"/>
      <c r="D1077" s="228"/>
      <c r="E1077" s="228"/>
      <c r="F1077" s="228"/>
      <c r="G1077" s="193"/>
    </row>
    <row r="1078" spans="1:7" s="181" customFormat="1" hidden="1" x14ac:dyDescent="0.2">
      <c r="A1078" s="392" t="s">
        <v>205</v>
      </c>
      <c r="B1078" s="228"/>
      <c r="C1078" s="228"/>
      <c r="D1078" s="228"/>
      <c r="E1078" s="228"/>
      <c r="F1078" s="228"/>
      <c r="G1078" s="193"/>
    </row>
    <row r="1079" spans="1:7" s="181" customFormat="1" hidden="1" x14ac:dyDescent="0.2">
      <c r="A1079" s="392" t="s">
        <v>229</v>
      </c>
      <c r="B1079" s="228"/>
      <c r="C1079" s="228"/>
      <c r="D1079" s="228"/>
      <c r="E1079" s="228"/>
      <c r="F1079" s="228"/>
      <c r="G1079" s="193"/>
    </row>
    <row r="1080" spans="1:7" s="181" customFormat="1" hidden="1" x14ac:dyDescent="0.2">
      <c r="A1080" s="392" t="s">
        <v>207</v>
      </c>
      <c r="B1080" s="228"/>
      <c r="C1080" s="228"/>
      <c r="D1080" s="228"/>
      <c r="E1080" s="228"/>
      <c r="F1080" s="228"/>
      <c r="G1080" s="193"/>
    </row>
    <row r="1081" spans="1:7" s="181" customFormat="1" hidden="1" x14ac:dyDescent="0.2">
      <c r="A1081" s="285" t="s">
        <v>208</v>
      </c>
      <c r="B1081" s="228"/>
      <c r="C1081" s="228"/>
      <c r="D1081" s="228"/>
      <c r="E1081" s="228"/>
      <c r="F1081" s="228"/>
      <c r="G1081" s="193"/>
    </row>
    <row r="1082" spans="1:7" s="181" customFormat="1" hidden="1" x14ac:dyDescent="0.2">
      <c r="A1082" s="229" t="s">
        <v>209</v>
      </c>
      <c r="B1082" s="228"/>
      <c r="C1082" s="228"/>
      <c r="D1082" s="228"/>
      <c r="E1082" s="228"/>
      <c r="F1082" s="228"/>
      <c r="G1082" s="193"/>
    </row>
    <row r="1083" spans="1:7" s="181" customFormat="1" hidden="1" x14ac:dyDescent="0.2">
      <c r="A1083" s="188"/>
      <c r="B1083" s="230"/>
      <c r="C1083" s="230"/>
      <c r="D1083" s="230"/>
      <c r="E1083" s="230"/>
      <c r="F1083" s="230"/>
      <c r="G1083" s="193"/>
    </row>
    <row r="1084" spans="1:7" s="181" customFormat="1" hidden="1" x14ac:dyDescent="0.2">
      <c r="A1084" s="816" t="s">
        <v>238</v>
      </c>
      <c r="B1084" s="283"/>
      <c r="C1084" s="283"/>
      <c r="D1084" s="283"/>
      <c r="E1084" s="283"/>
      <c r="F1084" s="283"/>
      <c r="G1084" s="193"/>
    </row>
    <row r="1085" spans="1:7" s="181" customFormat="1" x14ac:dyDescent="0.2">
      <c r="A1085" s="255"/>
      <c r="B1085" s="230"/>
      <c r="C1085" s="230"/>
      <c r="D1085" s="230"/>
      <c r="E1085" s="230"/>
      <c r="F1085" s="230"/>
      <c r="G1085" s="193"/>
    </row>
    <row r="1086" spans="1:7" s="181" customFormat="1" ht="14.25" x14ac:dyDescent="0.2">
      <c r="A1086" s="183" t="s">
        <v>1461</v>
      </c>
      <c r="B1086" s="230"/>
      <c r="C1086" s="230"/>
      <c r="D1086" s="230"/>
      <c r="E1086" s="230"/>
      <c r="F1086" s="230"/>
      <c r="G1086" s="193"/>
    </row>
    <row r="1087" spans="1:7" s="181" customFormat="1" x14ac:dyDescent="0.2">
      <c r="A1087" s="181" t="s">
        <v>233</v>
      </c>
      <c r="B1087" s="228" t="s">
        <v>18</v>
      </c>
      <c r="C1087" s="228" t="s">
        <v>18</v>
      </c>
      <c r="D1087" s="228" t="s">
        <v>18</v>
      </c>
      <c r="E1087" s="228" t="s">
        <v>18</v>
      </c>
      <c r="F1087" s="228" t="s">
        <v>18</v>
      </c>
      <c r="G1087" s="193"/>
    </row>
    <row r="1088" spans="1:7" s="181" customFormat="1" x14ac:dyDescent="0.2">
      <c r="B1088" s="230"/>
      <c r="C1088" s="230"/>
      <c r="D1088" s="230"/>
      <c r="E1088" s="230"/>
      <c r="F1088" s="230"/>
      <c r="G1088" s="193"/>
    </row>
    <row r="1089" spans="1:7" s="181" customFormat="1" x14ac:dyDescent="0.2">
      <c r="A1089" s="476" t="s">
        <v>234</v>
      </c>
      <c r="B1089" s="228" t="s">
        <v>18</v>
      </c>
      <c r="C1089" s="228" t="s">
        <v>18</v>
      </c>
      <c r="D1089" s="228" t="s">
        <v>18</v>
      </c>
      <c r="E1089" s="228" t="s">
        <v>18</v>
      </c>
      <c r="F1089" s="228" t="s">
        <v>18</v>
      </c>
      <c r="G1089" s="193"/>
    </row>
    <row r="1090" spans="1:7" s="181" customFormat="1" hidden="1" x14ac:dyDescent="0.2">
      <c r="A1090" s="240" t="s">
        <v>194</v>
      </c>
      <c r="B1090" s="228" t="s">
        <v>18</v>
      </c>
      <c r="C1090" s="228" t="s">
        <v>18</v>
      </c>
      <c r="D1090" s="228" t="s">
        <v>18</v>
      </c>
      <c r="E1090" s="217" t="s">
        <v>18</v>
      </c>
      <c r="F1090" s="217" t="s">
        <v>18</v>
      </c>
      <c r="G1090" s="193"/>
    </row>
    <row r="1091" spans="1:7" s="181" customFormat="1" hidden="1" x14ac:dyDescent="0.2">
      <c r="A1091" s="393" t="s">
        <v>195</v>
      </c>
      <c r="B1091" s="228"/>
      <c r="C1091" s="228"/>
      <c r="D1091" s="228"/>
      <c r="E1091" s="228"/>
      <c r="F1091" s="228"/>
      <c r="G1091" s="193"/>
    </row>
    <row r="1092" spans="1:7" s="181" customFormat="1" hidden="1" x14ac:dyDescent="0.2">
      <c r="A1092" s="393" t="s">
        <v>196</v>
      </c>
      <c r="B1092" s="228"/>
      <c r="C1092" s="228"/>
      <c r="D1092" s="228"/>
      <c r="E1092" s="228"/>
      <c r="F1092" s="228"/>
      <c r="G1092" s="193"/>
    </row>
    <row r="1093" spans="1:7" s="181" customFormat="1" hidden="1" x14ac:dyDescent="0.2">
      <c r="A1093" s="310" t="s">
        <v>197</v>
      </c>
      <c r="B1093" s="228" t="s">
        <v>18</v>
      </c>
      <c r="C1093" s="228" t="s">
        <v>18</v>
      </c>
      <c r="D1093" s="228" t="s">
        <v>18</v>
      </c>
      <c r="E1093" s="228" t="s">
        <v>18</v>
      </c>
      <c r="F1093" s="228" t="s">
        <v>18</v>
      </c>
      <c r="G1093" s="193"/>
    </row>
    <row r="1094" spans="1:7" s="181" customFormat="1" hidden="1" x14ac:dyDescent="0.2">
      <c r="A1094" s="259" t="s">
        <v>187</v>
      </c>
      <c r="B1094" s="283" t="s">
        <v>18</v>
      </c>
      <c r="C1094" s="275" t="s">
        <v>18</v>
      </c>
      <c r="D1094" s="275" t="s">
        <v>18</v>
      </c>
      <c r="E1094" s="275" t="s">
        <v>18</v>
      </c>
      <c r="F1094" s="275" t="s">
        <v>18</v>
      </c>
      <c r="G1094" s="193"/>
    </row>
    <row r="1095" spans="1:7" s="181" customFormat="1" ht="25.5" hidden="1" x14ac:dyDescent="0.2">
      <c r="A1095" s="815" t="s">
        <v>236</v>
      </c>
      <c r="B1095" s="230"/>
      <c r="C1095" s="230"/>
      <c r="D1095" s="230"/>
      <c r="E1095" s="230"/>
      <c r="F1095" s="230"/>
      <c r="G1095" s="193"/>
    </row>
    <row r="1096" spans="1:7" s="181" customFormat="1" hidden="1" x14ac:dyDescent="0.2">
      <c r="A1096" s="229" t="s">
        <v>194</v>
      </c>
      <c r="B1096" s="230"/>
      <c r="C1096" s="230"/>
      <c r="D1096" s="230"/>
      <c r="E1096" s="230"/>
      <c r="F1096" s="230"/>
      <c r="G1096" s="193"/>
    </row>
    <row r="1097" spans="1:7" s="181" customFormat="1" hidden="1" x14ac:dyDescent="0.2">
      <c r="A1097" s="395" t="s">
        <v>195</v>
      </c>
      <c r="B1097" s="230"/>
      <c r="C1097" s="230"/>
      <c r="D1097" s="230"/>
      <c r="E1097" s="230"/>
      <c r="F1097" s="230"/>
      <c r="G1097" s="193"/>
    </row>
    <row r="1098" spans="1:7" s="181" customFormat="1" hidden="1" x14ac:dyDescent="0.2">
      <c r="A1098" s="395" t="s">
        <v>196</v>
      </c>
      <c r="B1098" s="230"/>
      <c r="C1098" s="230"/>
      <c r="D1098" s="230"/>
      <c r="E1098" s="230"/>
      <c r="F1098" s="230"/>
      <c r="G1098" s="193"/>
    </row>
    <row r="1099" spans="1:7" s="181" customFormat="1" hidden="1" x14ac:dyDescent="0.2">
      <c r="A1099" s="315" t="s">
        <v>197</v>
      </c>
      <c r="B1099" s="230"/>
      <c r="C1099" s="230"/>
      <c r="D1099" s="230"/>
      <c r="E1099" s="230"/>
      <c r="F1099" s="230"/>
      <c r="G1099" s="193"/>
    </row>
    <row r="1100" spans="1:7" s="181" customFormat="1" hidden="1" x14ac:dyDescent="0.2">
      <c r="A1100" s="315" t="s">
        <v>187</v>
      </c>
      <c r="B1100" s="230"/>
      <c r="C1100" s="230"/>
      <c r="D1100" s="230"/>
      <c r="E1100" s="230"/>
      <c r="F1100" s="230"/>
      <c r="G1100" s="193"/>
    </row>
    <row r="1101" spans="1:7" s="181" customFormat="1" hidden="1" x14ac:dyDescent="0.2">
      <c r="A1101" s="257"/>
      <c r="B1101" s="230"/>
      <c r="C1101" s="230"/>
      <c r="D1101" s="230"/>
      <c r="E1101" s="230"/>
      <c r="F1101" s="230"/>
      <c r="G1101" s="193"/>
    </row>
    <row r="1102" spans="1:7" s="181" customFormat="1" ht="25.5" hidden="1" x14ac:dyDescent="0.2">
      <c r="A1102" s="813" t="s">
        <v>237</v>
      </c>
      <c r="B1102" s="228"/>
      <c r="C1102" s="228"/>
      <c r="D1102" s="228"/>
      <c r="E1102" s="228"/>
      <c r="F1102" s="228"/>
      <c r="G1102" s="193"/>
    </row>
    <row r="1103" spans="1:7" s="181" customFormat="1" hidden="1" x14ac:dyDescent="0.2">
      <c r="A1103" s="392" t="s">
        <v>204</v>
      </c>
      <c r="B1103" s="230"/>
      <c r="C1103" s="230"/>
      <c r="D1103" s="230"/>
      <c r="E1103" s="230"/>
      <c r="F1103" s="230"/>
      <c r="G1103" s="193"/>
    </row>
    <row r="1104" spans="1:7" s="181" customFormat="1" hidden="1" x14ac:dyDescent="0.2">
      <c r="A1104" s="392" t="s">
        <v>205</v>
      </c>
      <c r="B1104" s="230"/>
      <c r="C1104" s="230"/>
      <c r="D1104" s="230"/>
      <c r="E1104" s="230"/>
      <c r="F1104" s="230"/>
      <c r="G1104" s="193"/>
    </row>
    <row r="1105" spans="1:7" s="181" customFormat="1" hidden="1" x14ac:dyDescent="0.2">
      <c r="A1105" s="392" t="s">
        <v>229</v>
      </c>
      <c r="B1105" s="230"/>
      <c r="C1105" s="230"/>
      <c r="D1105" s="230"/>
      <c r="E1105" s="230"/>
      <c r="F1105" s="230"/>
      <c r="G1105" s="193"/>
    </row>
    <row r="1106" spans="1:7" s="181" customFormat="1" hidden="1" x14ac:dyDescent="0.2">
      <c r="A1106" s="392" t="s">
        <v>207</v>
      </c>
      <c r="B1106" s="230"/>
      <c r="C1106" s="230"/>
      <c r="D1106" s="230"/>
      <c r="E1106" s="230"/>
      <c r="F1106" s="230"/>
      <c r="G1106" s="193"/>
    </row>
    <row r="1107" spans="1:7" s="181" customFormat="1" hidden="1" x14ac:dyDescent="0.2">
      <c r="A1107" s="285" t="s">
        <v>208</v>
      </c>
      <c r="B1107" s="230"/>
      <c r="C1107" s="230"/>
      <c r="D1107" s="230"/>
      <c r="E1107" s="230"/>
      <c r="F1107" s="230"/>
      <c r="G1107" s="193"/>
    </row>
    <row r="1108" spans="1:7" s="181" customFormat="1" hidden="1" x14ac:dyDescent="0.2">
      <c r="A1108" s="229" t="s">
        <v>209</v>
      </c>
      <c r="B1108" s="230"/>
      <c r="C1108" s="230"/>
      <c r="D1108" s="230"/>
      <c r="E1108" s="230"/>
      <c r="F1108" s="230"/>
      <c r="G1108" s="193"/>
    </row>
    <row r="1109" spans="1:7" s="181" customFormat="1" hidden="1" x14ac:dyDescent="0.2">
      <c r="A1109" s="188"/>
      <c r="B1109" s="230"/>
      <c r="C1109" s="230"/>
      <c r="D1109" s="230"/>
      <c r="E1109" s="230"/>
      <c r="F1109" s="230"/>
      <c r="G1109" s="193"/>
    </row>
    <row r="1110" spans="1:7" s="181" customFormat="1" hidden="1" x14ac:dyDescent="0.2">
      <c r="A1110" s="816" t="s">
        <v>238</v>
      </c>
      <c r="B1110" s="283"/>
      <c r="C1110" s="283"/>
      <c r="D1110" s="283"/>
      <c r="E1110" s="283"/>
      <c r="F1110" s="283"/>
      <c r="G1110" s="193"/>
    </row>
    <row r="1111" spans="1:7" s="181" customFormat="1" x14ac:dyDescent="0.2">
      <c r="A1111" s="255"/>
      <c r="B1111" s="319"/>
      <c r="C1111" s="319"/>
      <c r="D1111" s="319"/>
      <c r="E1111" s="319"/>
      <c r="F1111" s="319"/>
      <c r="G1111" s="193"/>
    </row>
    <row r="1112" spans="1:7" s="181" customFormat="1" ht="14.25" x14ac:dyDescent="0.2">
      <c r="A1112" s="183" t="s">
        <v>1451</v>
      </c>
      <c r="B1112" s="230"/>
      <c r="C1112" s="230"/>
      <c r="D1112" s="230"/>
      <c r="E1112" s="230"/>
      <c r="F1112" s="230"/>
      <c r="G1112" s="193"/>
    </row>
    <row r="1113" spans="1:7" s="181" customFormat="1" x14ac:dyDescent="0.2">
      <c r="A1113" s="181" t="s">
        <v>233</v>
      </c>
      <c r="B1113" s="228" t="s">
        <v>18</v>
      </c>
      <c r="C1113" s="228" t="s">
        <v>18</v>
      </c>
      <c r="D1113" s="228" t="s">
        <v>18</v>
      </c>
      <c r="E1113" s="228" t="s">
        <v>18</v>
      </c>
      <c r="F1113" s="228" t="s">
        <v>18</v>
      </c>
      <c r="G1113" s="193"/>
    </row>
    <row r="1114" spans="1:7" s="181" customFormat="1" x14ac:dyDescent="0.2">
      <c r="B1114" s="230"/>
      <c r="C1114" s="230"/>
      <c r="D1114" s="230"/>
      <c r="E1114" s="230"/>
      <c r="F1114" s="230"/>
      <c r="G1114" s="193"/>
    </row>
    <row r="1115" spans="1:7" s="181" customFormat="1" x14ac:dyDescent="0.2">
      <c r="A1115" s="476" t="s">
        <v>234</v>
      </c>
      <c r="B1115" s="228" t="s">
        <v>18</v>
      </c>
      <c r="C1115" s="228" t="s">
        <v>18</v>
      </c>
      <c r="D1115" s="228" t="s">
        <v>18</v>
      </c>
      <c r="E1115" s="228" t="s">
        <v>18</v>
      </c>
      <c r="F1115" s="228" t="s">
        <v>18</v>
      </c>
      <c r="G1115" s="193"/>
    </row>
    <row r="1116" spans="1:7" s="181" customFormat="1" hidden="1" x14ac:dyDescent="0.2">
      <c r="A1116" s="240" t="s">
        <v>194</v>
      </c>
      <c r="B1116" s="228" t="s">
        <v>18</v>
      </c>
      <c r="C1116" s="228" t="s">
        <v>18</v>
      </c>
      <c r="D1116" s="228" t="s">
        <v>18</v>
      </c>
      <c r="E1116" s="228" t="s">
        <v>18</v>
      </c>
      <c r="F1116" s="217" t="s">
        <v>18</v>
      </c>
      <c r="G1116" s="193"/>
    </row>
    <row r="1117" spans="1:7" s="181" customFormat="1" hidden="1" x14ac:dyDescent="0.2">
      <c r="A1117" s="393" t="s">
        <v>195</v>
      </c>
      <c r="B1117" s="228"/>
      <c r="C1117" s="228"/>
      <c r="D1117" s="228"/>
      <c r="E1117" s="228"/>
      <c r="F1117" s="228"/>
      <c r="G1117" s="193"/>
    </row>
    <row r="1118" spans="1:7" s="181" customFormat="1" hidden="1" x14ac:dyDescent="0.2">
      <c r="A1118" s="393" t="s">
        <v>196</v>
      </c>
      <c r="B1118" s="228"/>
      <c r="C1118" s="228"/>
      <c r="D1118" s="228"/>
      <c r="E1118" s="228"/>
      <c r="F1118" s="228"/>
      <c r="G1118" s="193"/>
    </row>
    <row r="1119" spans="1:7" s="181" customFormat="1" hidden="1" x14ac:dyDescent="0.2">
      <c r="A1119" s="310" t="s">
        <v>197</v>
      </c>
      <c r="B1119" s="228" t="s">
        <v>18</v>
      </c>
      <c r="C1119" s="228" t="s">
        <v>18</v>
      </c>
      <c r="D1119" s="228" t="s">
        <v>18</v>
      </c>
      <c r="E1119" s="228" t="s">
        <v>18</v>
      </c>
      <c r="F1119" s="228" t="s">
        <v>18</v>
      </c>
      <c r="G1119" s="193"/>
    </row>
    <row r="1120" spans="1:7" s="181" customFormat="1" hidden="1" x14ac:dyDescent="0.2">
      <c r="A1120" s="259" t="s">
        <v>187</v>
      </c>
      <c r="B1120" s="228" t="s">
        <v>18</v>
      </c>
      <c r="C1120" s="217" t="s">
        <v>18</v>
      </c>
      <c r="D1120" s="217" t="s">
        <v>18</v>
      </c>
      <c r="E1120" s="217" t="s">
        <v>18</v>
      </c>
      <c r="F1120" s="217" t="s">
        <v>18</v>
      </c>
      <c r="G1120" s="193"/>
    </row>
    <row r="1121" spans="1:7" s="181" customFormat="1" hidden="1" x14ac:dyDescent="0.2">
      <c r="A1121" s="815"/>
      <c r="B1121" s="230"/>
      <c r="C1121" s="230"/>
      <c r="D1121" s="230"/>
      <c r="E1121" s="230"/>
      <c r="F1121" s="230"/>
      <c r="G1121" s="193"/>
    </row>
    <row r="1122" spans="1:7" s="181" customFormat="1" ht="25.5" hidden="1" x14ac:dyDescent="0.2">
      <c r="A1122" s="815" t="s">
        <v>236</v>
      </c>
      <c r="B1122" s="230"/>
      <c r="C1122" s="230"/>
      <c r="D1122" s="230"/>
      <c r="E1122" s="230"/>
      <c r="F1122" s="230"/>
      <c r="G1122" s="193"/>
    </row>
    <row r="1123" spans="1:7" s="181" customFormat="1" hidden="1" x14ac:dyDescent="0.2">
      <c r="A1123" s="229" t="s">
        <v>194</v>
      </c>
      <c r="B1123" s="230"/>
      <c r="C1123" s="230"/>
      <c r="D1123" s="230"/>
      <c r="E1123" s="230"/>
      <c r="F1123" s="230"/>
      <c r="G1123" s="193"/>
    </row>
    <row r="1124" spans="1:7" s="181" customFormat="1" hidden="1" x14ac:dyDescent="0.2">
      <c r="A1124" s="395" t="s">
        <v>195</v>
      </c>
      <c r="B1124" s="230"/>
      <c r="C1124" s="230"/>
      <c r="D1124" s="230"/>
      <c r="E1124" s="230"/>
      <c r="F1124" s="230"/>
      <c r="G1124" s="193"/>
    </row>
    <row r="1125" spans="1:7" s="181" customFormat="1" hidden="1" x14ac:dyDescent="0.2">
      <c r="A1125" s="395" t="s">
        <v>196</v>
      </c>
      <c r="B1125" s="230"/>
      <c r="C1125" s="230"/>
      <c r="D1125" s="230"/>
      <c r="E1125" s="230"/>
      <c r="F1125" s="230"/>
      <c r="G1125" s="193"/>
    </row>
    <row r="1126" spans="1:7" s="181" customFormat="1" hidden="1" x14ac:dyDescent="0.2">
      <c r="A1126" s="315" t="s">
        <v>197</v>
      </c>
      <c r="B1126" s="230"/>
      <c r="C1126" s="230"/>
      <c r="D1126" s="230"/>
      <c r="E1126" s="230"/>
      <c r="F1126" s="230"/>
      <c r="G1126" s="193"/>
    </row>
    <row r="1127" spans="1:7" s="181" customFormat="1" hidden="1" x14ac:dyDescent="0.2">
      <c r="A1127" s="315" t="s">
        <v>187</v>
      </c>
      <c r="B1127" s="230"/>
      <c r="C1127" s="230"/>
      <c r="D1127" s="230"/>
      <c r="E1127" s="230"/>
      <c r="F1127" s="230"/>
      <c r="G1127" s="193"/>
    </row>
    <row r="1128" spans="1:7" s="181" customFormat="1" hidden="1" x14ac:dyDescent="0.2">
      <c r="A1128" s="257"/>
      <c r="B1128" s="230"/>
      <c r="C1128" s="230"/>
      <c r="D1128" s="230"/>
      <c r="E1128" s="230"/>
      <c r="F1128" s="230"/>
      <c r="G1128" s="193"/>
    </row>
    <row r="1129" spans="1:7" s="181" customFormat="1" ht="25.5" hidden="1" x14ac:dyDescent="0.2">
      <c r="A1129" s="813" t="s">
        <v>237</v>
      </c>
      <c r="B1129" s="228"/>
      <c r="C1129" s="228"/>
      <c r="D1129" s="228"/>
      <c r="E1129" s="228"/>
      <c r="F1129" s="228"/>
      <c r="G1129" s="193"/>
    </row>
    <row r="1130" spans="1:7" s="181" customFormat="1" hidden="1" x14ac:dyDescent="0.2">
      <c r="A1130" s="392" t="s">
        <v>204</v>
      </c>
      <c r="B1130" s="230"/>
      <c r="C1130" s="230"/>
      <c r="D1130" s="230"/>
      <c r="E1130" s="230"/>
      <c r="F1130" s="230"/>
      <c r="G1130" s="193"/>
    </row>
    <row r="1131" spans="1:7" s="181" customFormat="1" hidden="1" x14ac:dyDescent="0.2">
      <c r="A1131" s="392" t="s">
        <v>205</v>
      </c>
      <c r="B1131" s="230"/>
      <c r="C1131" s="230"/>
      <c r="D1131" s="230"/>
      <c r="E1131" s="230"/>
      <c r="F1131" s="230"/>
      <c r="G1131" s="193"/>
    </row>
    <row r="1132" spans="1:7" s="181" customFormat="1" hidden="1" x14ac:dyDescent="0.2">
      <c r="A1132" s="392" t="s">
        <v>229</v>
      </c>
      <c r="B1132" s="230"/>
      <c r="C1132" s="230"/>
      <c r="D1132" s="230"/>
      <c r="E1132" s="230"/>
      <c r="F1132" s="230"/>
      <c r="G1132" s="193"/>
    </row>
    <row r="1133" spans="1:7" s="181" customFormat="1" hidden="1" x14ac:dyDescent="0.2">
      <c r="A1133" s="392" t="s">
        <v>207</v>
      </c>
      <c r="B1133" s="230"/>
      <c r="C1133" s="230"/>
      <c r="D1133" s="230"/>
      <c r="E1133" s="230"/>
      <c r="F1133" s="230"/>
      <c r="G1133" s="193"/>
    </row>
    <row r="1134" spans="1:7" s="181" customFormat="1" hidden="1" x14ac:dyDescent="0.2">
      <c r="A1134" s="285" t="s">
        <v>208</v>
      </c>
      <c r="B1134" s="230"/>
      <c r="C1134" s="230"/>
      <c r="D1134" s="230"/>
      <c r="E1134" s="230"/>
      <c r="F1134" s="230"/>
      <c r="G1134" s="193"/>
    </row>
    <row r="1135" spans="1:7" s="181" customFormat="1" hidden="1" x14ac:dyDescent="0.2">
      <c r="A1135" s="229" t="s">
        <v>209</v>
      </c>
      <c r="B1135" s="230"/>
      <c r="C1135" s="230"/>
      <c r="D1135" s="230"/>
      <c r="E1135" s="230"/>
      <c r="F1135" s="230"/>
      <c r="G1135" s="193"/>
    </row>
    <row r="1136" spans="1:7" s="181" customFormat="1" hidden="1" x14ac:dyDescent="0.2">
      <c r="A1136" s="188"/>
      <c r="B1136" s="230"/>
      <c r="C1136" s="230"/>
      <c r="D1136" s="230"/>
      <c r="E1136" s="230"/>
      <c r="F1136" s="230"/>
      <c r="G1136" s="193"/>
    </row>
    <row r="1137" spans="1:7" s="181" customFormat="1" hidden="1" x14ac:dyDescent="0.2">
      <c r="A1137" s="816" t="s">
        <v>238</v>
      </c>
      <c r="B1137" s="283"/>
      <c r="C1137" s="283"/>
      <c r="D1137" s="283"/>
      <c r="E1137" s="283"/>
      <c r="F1137" s="283"/>
      <c r="G1137" s="193"/>
    </row>
    <row r="1138" spans="1:7" s="181" customFormat="1" x14ac:dyDescent="0.2">
      <c r="A1138" s="255"/>
      <c r="B1138" s="230"/>
      <c r="C1138" s="230"/>
      <c r="D1138" s="230"/>
      <c r="E1138" s="230"/>
      <c r="F1138" s="230"/>
      <c r="G1138" s="193"/>
    </row>
    <row r="1139" spans="1:7" s="181" customFormat="1" ht="14.25" x14ac:dyDescent="0.2">
      <c r="A1139" s="183" t="s">
        <v>1452</v>
      </c>
      <c r="B1139" s="230"/>
      <c r="C1139" s="230"/>
      <c r="D1139" s="230"/>
      <c r="E1139" s="230"/>
      <c r="F1139" s="230"/>
      <c r="G1139" s="193"/>
    </row>
    <row r="1140" spans="1:7" s="181" customFormat="1" x14ac:dyDescent="0.2">
      <c r="A1140" s="181" t="s">
        <v>233</v>
      </c>
      <c r="B1140" s="190">
        <v>0.02</v>
      </c>
      <c r="C1140" s="228">
        <v>19.839000000000002</v>
      </c>
      <c r="D1140" s="228">
        <v>4.4560000000000004</v>
      </c>
      <c r="E1140" s="228">
        <v>9.2110000000000003</v>
      </c>
      <c r="F1140" s="228">
        <v>16.539000000000001</v>
      </c>
      <c r="G1140" s="193"/>
    </row>
    <row r="1141" spans="1:7" s="181" customFormat="1" x14ac:dyDescent="0.2">
      <c r="B1141" s="230"/>
      <c r="C1141" s="230"/>
      <c r="D1141" s="230"/>
      <c r="E1141" s="230"/>
      <c r="F1141" s="230"/>
      <c r="G1141" s="193"/>
    </row>
    <row r="1142" spans="1:7" s="181" customFormat="1" x14ac:dyDescent="0.2">
      <c r="A1142" s="476" t="s">
        <v>234</v>
      </c>
      <c r="B1142" s="217">
        <v>0.02</v>
      </c>
      <c r="C1142" s="228">
        <v>19.839000000000002</v>
      </c>
      <c r="D1142" s="228">
        <v>4.4560000000000004</v>
      </c>
      <c r="E1142" s="228">
        <v>9.2110000000000003</v>
      </c>
      <c r="F1142" s="228">
        <v>16.539000000000001</v>
      </c>
      <c r="G1142" s="193"/>
    </row>
    <row r="1143" spans="1:7" s="181" customFormat="1" x14ac:dyDescent="0.2">
      <c r="A1143" s="240" t="s">
        <v>194</v>
      </c>
      <c r="B1143" s="228" t="s">
        <v>18</v>
      </c>
      <c r="C1143" s="228">
        <v>0</v>
      </c>
      <c r="D1143" s="228">
        <v>0</v>
      </c>
      <c r="E1143" s="217" t="s">
        <v>18</v>
      </c>
      <c r="F1143" s="217" t="s">
        <v>18</v>
      </c>
      <c r="G1143" s="193"/>
    </row>
    <row r="1144" spans="1:7" s="181" customFormat="1" hidden="1" x14ac:dyDescent="0.2">
      <c r="A1144" s="393" t="s">
        <v>195</v>
      </c>
      <c r="B1144" s="228"/>
      <c r="C1144" s="228"/>
      <c r="D1144" s="228"/>
      <c r="E1144" s="228"/>
      <c r="F1144" s="228"/>
      <c r="G1144" s="193"/>
    </row>
    <row r="1145" spans="1:7" s="181" customFormat="1" hidden="1" x14ac:dyDescent="0.2">
      <c r="A1145" s="393" t="s">
        <v>196</v>
      </c>
      <c r="B1145" s="228"/>
      <c r="C1145" s="228"/>
      <c r="D1145" s="228"/>
      <c r="E1145" s="228"/>
      <c r="F1145" s="228"/>
      <c r="G1145" s="193"/>
    </row>
    <row r="1146" spans="1:7" s="181" customFormat="1" x14ac:dyDescent="0.2">
      <c r="A1146" s="310" t="s">
        <v>197</v>
      </c>
      <c r="B1146" s="217">
        <v>0</v>
      </c>
      <c r="C1146" s="228">
        <v>19.839000000000002</v>
      </c>
      <c r="D1146" s="228">
        <v>4.4560000000000004</v>
      </c>
      <c r="E1146" s="228">
        <v>9.2110000000000003</v>
      </c>
      <c r="F1146" s="228">
        <v>16.539000000000001</v>
      </c>
      <c r="G1146" s="193"/>
    </row>
    <row r="1147" spans="1:7" s="181" customFormat="1" x14ac:dyDescent="0.2">
      <c r="A1147" s="259" t="s">
        <v>187</v>
      </c>
      <c r="B1147" s="190">
        <v>0.02</v>
      </c>
      <c r="C1147" s="217">
        <v>0</v>
      </c>
      <c r="D1147" s="217">
        <v>0</v>
      </c>
      <c r="E1147" s="217">
        <v>0</v>
      </c>
      <c r="F1147" s="217">
        <v>0</v>
      </c>
      <c r="G1147" s="193"/>
    </row>
    <row r="1148" spans="1:7" s="181" customFormat="1" hidden="1" x14ac:dyDescent="0.2">
      <c r="A1148" s="815"/>
      <c r="B1148" s="230"/>
      <c r="C1148" s="230"/>
      <c r="D1148" s="230"/>
      <c r="E1148" s="230"/>
      <c r="F1148" s="230"/>
      <c r="G1148" s="193"/>
    </row>
    <row r="1149" spans="1:7" s="181" customFormat="1" ht="25.5" hidden="1" x14ac:dyDescent="0.2">
      <c r="A1149" s="815" t="s">
        <v>236</v>
      </c>
      <c r="B1149" s="230"/>
      <c r="C1149" s="230"/>
      <c r="D1149" s="230"/>
      <c r="E1149" s="230"/>
      <c r="F1149" s="230"/>
      <c r="G1149" s="193"/>
    </row>
    <row r="1150" spans="1:7" s="181" customFormat="1" hidden="1" x14ac:dyDescent="0.2">
      <c r="A1150" s="229" t="s">
        <v>194</v>
      </c>
      <c r="B1150" s="230"/>
      <c r="C1150" s="230"/>
      <c r="D1150" s="230"/>
      <c r="E1150" s="230"/>
      <c r="F1150" s="230"/>
      <c r="G1150" s="193"/>
    </row>
    <row r="1151" spans="1:7" s="181" customFormat="1" hidden="1" x14ac:dyDescent="0.2">
      <c r="A1151" s="395" t="s">
        <v>195</v>
      </c>
      <c r="B1151" s="230"/>
      <c r="C1151" s="230"/>
      <c r="D1151" s="230"/>
      <c r="E1151" s="230"/>
      <c r="F1151" s="230"/>
      <c r="G1151" s="193"/>
    </row>
    <row r="1152" spans="1:7" s="181" customFormat="1" hidden="1" x14ac:dyDescent="0.2">
      <c r="A1152" s="395" t="s">
        <v>196</v>
      </c>
      <c r="B1152" s="230"/>
      <c r="C1152" s="230"/>
      <c r="D1152" s="230"/>
      <c r="E1152" s="230"/>
      <c r="F1152" s="230"/>
      <c r="G1152" s="193"/>
    </row>
    <row r="1153" spans="1:7" s="181" customFormat="1" hidden="1" x14ac:dyDescent="0.2">
      <c r="A1153" s="315" t="s">
        <v>197</v>
      </c>
      <c r="B1153" s="230"/>
      <c r="C1153" s="230"/>
      <c r="D1153" s="230"/>
      <c r="E1153" s="230"/>
      <c r="F1153" s="230"/>
      <c r="G1153" s="193"/>
    </row>
    <row r="1154" spans="1:7" s="181" customFormat="1" hidden="1" x14ac:dyDescent="0.2">
      <c r="A1154" s="315" t="s">
        <v>187</v>
      </c>
      <c r="B1154" s="230"/>
      <c r="C1154" s="230"/>
      <c r="D1154" s="230"/>
      <c r="E1154" s="230"/>
      <c r="F1154" s="230"/>
      <c r="G1154" s="193"/>
    </row>
    <row r="1155" spans="1:7" s="181" customFormat="1" hidden="1" x14ac:dyDescent="0.2">
      <c r="A1155" s="257"/>
      <c r="B1155" s="230"/>
      <c r="C1155" s="230"/>
      <c r="D1155" s="230"/>
      <c r="E1155" s="230"/>
      <c r="F1155" s="230"/>
      <c r="G1155" s="193"/>
    </row>
    <row r="1156" spans="1:7" s="181" customFormat="1" ht="25.5" hidden="1" x14ac:dyDescent="0.2">
      <c r="A1156" s="813" t="s">
        <v>237</v>
      </c>
      <c r="B1156" s="228"/>
      <c r="C1156" s="228"/>
      <c r="D1156" s="228"/>
      <c r="E1156" s="228"/>
      <c r="F1156" s="228"/>
      <c r="G1156" s="193"/>
    </row>
    <row r="1157" spans="1:7" s="181" customFormat="1" hidden="1" x14ac:dyDescent="0.2">
      <c r="A1157" s="392" t="s">
        <v>204</v>
      </c>
      <c r="B1157" s="230"/>
      <c r="C1157" s="230"/>
      <c r="D1157" s="230"/>
      <c r="E1157" s="230"/>
      <c r="F1157" s="230"/>
      <c r="G1157" s="193"/>
    </row>
    <row r="1158" spans="1:7" s="181" customFormat="1" hidden="1" x14ac:dyDescent="0.2">
      <c r="A1158" s="392" t="s">
        <v>205</v>
      </c>
      <c r="B1158" s="230"/>
      <c r="C1158" s="230"/>
      <c r="D1158" s="230"/>
      <c r="E1158" s="230"/>
      <c r="F1158" s="230"/>
      <c r="G1158" s="193"/>
    </row>
    <row r="1159" spans="1:7" s="181" customFormat="1" hidden="1" x14ac:dyDescent="0.2">
      <c r="A1159" s="392" t="s">
        <v>229</v>
      </c>
      <c r="B1159" s="230"/>
      <c r="C1159" s="230"/>
      <c r="D1159" s="230"/>
      <c r="E1159" s="230"/>
      <c r="F1159" s="230"/>
      <c r="G1159" s="193"/>
    </row>
    <row r="1160" spans="1:7" s="181" customFormat="1" hidden="1" x14ac:dyDescent="0.2">
      <c r="A1160" s="392" t="s">
        <v>207</v>
      </c>
      <c r="B1160" s="230"/>
      <c r="C1160" s="230"/>
      <c r="D1160" s="230"/>
      <c r="E1160" s="230"/>
      <c r="F1160" s="230"/>
      <c r="G1160" s="193"/>
    </row>
    <row r="1161" spans="1:7" s="181" customFormat="1" hidden="1" x14ac:dyDescent="0.2">
      <c r="A1161" s="285" t="s">
        <v>208</v>
      </c>
      <c r="B1161" s="230"/>
      <c r="C1161" s="230"/>
      <c r="D1161" s="230"/>
      <c r="E1161" s="230"/>
      <c r="F1161" s="230"/>
      <c r="G1161" s="193"/>
    </row>
    <row r="1162" spans="1:7" s="181" customFormat="1" hidden="1" x14ac:dyDescent="0.2">
      <c r="A1162" s="229" t="s">
        <v>209</v>
      </c>
      <c r="B1162" s="230"/>
      <c r="C1162" s="230"/>
      <c r="D1162" s="230"/>
      <c r="E1162" s="230"/>
      <c r="F1162" s="230"/>
      <c r="G1162" s="193"/>
    </row>
    <row r="1163" spans="1:7" s="181" customFormat="1" hidden="1" x14ac:dyDescent="0.2">
      <c r="A1163" s="188"/>
      <c r="B1163" s="230"/>
      <c r="C1163" s="230"/>
      <c r="D1163" s="230"/>
      <c r="E1163" s="230"/>
      <c r="F1163" s="230"/>
      <c r="G1163" s="193"/>
    </row>
    <row r="1164" spans="1:7" s="181" customFormat="1" hidden="1" x14ac:dyDescent="0.2">
      <c r="A1164" s="816" t="s">
        <v>238</v>
      </c>
      <c r="B1164" s="283"/>
      <c r="C1164" s="283"/>
      <c r="D1164" s="283"/>
      <c r="E1164" s="283"/>
      <c r="F1164" s="283"/>
      <c r="G1164" s="193"/>
    </row>
    <row r="1165" spans="1:7" s="181" customFormat="1" x14ac:dyDescent="0.2">
      <c r="A1165" s="255"/>
      <c r="B1165" s="230"/>
      <c r="C1165" s="230"/>
      <c r="D1165" s="230"/>
      <c r="E1165" s="230"/>
      <c r="F1165" s="230"/>
      <c r="G1165" s="193"/>
    </row>
    <row r="1166" spans="1:7" s="181" customFormat="1" ht="14.25" x14ac:dyDescent="0.2">
      <c r="A1166" s="183" t="s">
        <v>1453</v>
      </c>
      <c r="B1166" s="230"/>
      <c r="C1166" s="230"/>
      <c r="D1166" s="230"/>
      <c r="E1166" s="230"/>
      <c r="F1166" s="230"/>
      <c r="G1166" s="193"/>
    </row>
    <row r="1167" spans="1:7" s="181" customFormat="1" x14ac:dyDescent="0.2">
      <c r="A1167" s="181" t="s">
        <v>233</v>
      </c>
      <c r="B1167" s="228" t="s">
        <v>18</v>
      </c>
      <c r="C1167" s="228" t="s">
        <v>18</v>
      </c>
      <c r="D1167" s="228" t="s">
        <v>18</v>
      </c>
      <c r="E1167" s="228" t="s">
        <v>18</v>
      </c>
      <c r="F1167" s="228" t="s">
        <v>18</v>
      </c>
      <c r="G1167" s="193"/>
    </row>
    <row r="1168" spans="1:7" s="181" customFormat="1" x14ac:dyDescent="0.2">
      <c r="B1168" s="230"/>
      <c r="C1168" s="230"/>
      <c r="D1168" s="230"/>
      <c r="E1168" s="230"/>
      <c r="F1168" s="230"/>
      <c r="G1168" s="193"/>
    </row>
    <row r="1169" spans="1:7" s="181" customFormat="1" x14ac:dyDescent="0.2">
      <c r="A1169" s="476" t="s">
        <v>234</v>
      </c>
      <c r="B1169" s="228" t="s">
        <v>18</v>
      </c>
      <c r="C1169" s="228" t="s">
        <v>18</v>
      </c>
      <c r="D1169" s="228" t="s">
        <v>18</v>
      </c>
      <c r="E1169" s="228" t="s">
        <v>18</v>
      </c>
      <c r="F1169" s="228" t="s">
        <v>18</v>
      </c>
      <c r="G1169" s="193"/>
    </row>
    <row r="1170" spans="1:7" s="181" customFormat="1" hidden="1" x14ac:dyDescent="0.2">
      <c r="A1170" s="240" t="s">
        <v>194</v>
      </c>
      <c r="B1170" s="228" t="s">
        <v>18</v>
      </c>
      <c r="C1170" s="228" t="s">
        <v>18</v>
      </c>
      <c r="D1170" s="228" t="s">
        <v>18</v>
      </c>
      <c r="E1170" s="228" t="s">
        <v>18</v>
      </c>
      <c r="F1170" s="217" t="s">
        <v>18</v>
      </c>
      <c r="G1170" s="193"/>
    </row>
    <row r="1171" spans="1:7" s="181" customFormat="1" hidden="1" x14ac:dyDescent="0.2">
      <c r="A1171" s="393" t="s">
        <v>195</v>
      </c>
      <c r="B1171" s="228"/>
      <c r="C1171" s="228"/>
      <c r="D1171" s="228"/>
      <c r="E1171" s="228"/>
      <c r="F1171" s="228"/>
      <c r="G1171" s="193"/>
    </row>
    <row r="1172" spans="1:7" s="181" customFormat="1" hidden="1" x14ac:dyDescent="0.2">
      <c r="A1172" s="393" t="s">
        <v>196</v>
      </c>
      <c r="B1172" s="228"/>
      <c r="C1172" s="228"/>
      <c r="D1172" s="228"/>
      <c r="E1172" s="228"/>
      <c r="F1172" s="228"/>
      <c r="G1172" s="193"/>
    </row>
    <row r="1173" spans="1:7" s="181" customFormat="1" hidden="1" x14ac:dyDescent="0.2">
      <c r="A1173" s="310" t="s">
        <v>197</v>
      </c>
      <c r="B1173" s="228" t="s">
        <v>18</v>
      </c>
      <c r="C1173" s="228" t="s">
        <v>18</v>
      </c>
      <c r="D1173" s="228" t="s">
        <v>18</v>
      </c>
      <c r="E1173" s="228" t="s">
        <v>18</v>
      </c>
      <c r="F1173" s="228" t="s">
        <v>18</v>
      </c>
      <c r="G1173" s="193"/>
    </row>
    <row r="1174" spans="1:7" s="181" customFormat="1" hidden="1" x14ac:dyDescent="0.2">
      <c r="A1174" s="311" t="s">
        <v>187</v>
      </c>
      <c r="B1174" s="291" t="s">
        <v>18</v>
      </c>
      <c r="C1174" s="278" t="s">
        <v>18</v>
      </c>
      <c r="D1174" s="278" t="s">
        <v>18</v>
      </c>
      <c r="E1174" s="278" t="s">
        <v>18</v>
      </c>
      <c r="F1174" s="278" t="s">
        <v>18</v>
      </c>
      <c r="G1174" s="193"/>
    </row>
    <row r="1175" spans="1:7" s="181" customFormat="1" hidden="1" x14ac:dyDescent="0.2">
      <c r="A1175" s="815"/>
      <c r="B1175" s="230"/>
      <c r="C1175" s="230"/>
      <c r="D1175" s="230"/>
      <c r="E1175" s="230"/>
      <c r="F1175" s="230"/>
      <c r="G1175" s="193"/>
    </row>
    <row r="1176" spans="1:7" s="181" customFormat="1" ht="25.5" hidden="1" x14ac:dyDescent="0.2">
      <c r="A1176" s="815" t="s">
        <v>236</v>
      </c>
      <c r="B1176" s="230"/>
      <c r="C1176" s="230"/>
      <c r="D1176" s="230"/>
      <c r="E1176" s="230"/>
      <c r="F1176" s="230"/>
      <c r="G1176" s="193"/>
    </row>
    <row r="1177" spans="1:7" s="181" customFormat="1" hidden="1" x14ac:dyDescent="0.2">
      <c r="A1177" s="229" t="s">
        <v>194</v>
      </c>
      <c r="B1177" s="230"/>
      <c r="C1177" s="230"/>
      <c r="D1177" s="230"/>
      <c r="E1177" s="230"/>
      <c r="F1177" s="230"/>
      <c r="G1177" s="193"/>
    </row>
    <row r="1178" spans="1:7" s="181" customFormat="1" hidden="1" x14ac:dyDescent="0.2">
      <c r="A1178" s="395" t="s">
        <v>195</v>
      </c>
      <c r="B1178" s="230"/>
      <c r="C1178" s="230"/>
      <c r="D1178" s="230"/>
      <c r="E1178" s="230"/>
      <c r="F1178" s="230"/>
      <c r="G1178" s="193"/>
    </row>
    <row r="1179" spans="1:7" s="181" customFormat="1" hidden="1" x14ac:dyDescent="0.2">
      <c r="A1179" s="395" t="s">
        <v>196</v>
      </c>
      <c r="B1179" s="230"/>
      <c r="C1179" s="230"/>
      <c r="D1179" s="230"/>
      <c r="E1179" s="230"/>
      <c r="F1179" s="230"/>
      <c r="G1179" s="193"/>
    </row>
    <row r="1180" spans="1:7" s="181" customFormat="1" hidden="1" x14ac:dyDescent="0.2">
      <c r="A1180" s="315" t="s">
        <v>197</v>
      </c>
      <c r="B1180" s="230"/>
      <c r="C1180" s="230"/>
      <c r="D1180" s="230"/>
      <c r="E1180" s="230"/>
      <c r="F1180" s="230"/>
      <c r="G1180" s="193"/>
    </row>
    <row r="1181" spans="1:7" s="181" customFormat="1" hidden="1" x14ac:dyDescent="0.2">
      <c r="A1181" s="315" t="s">
        <v>187</v>
      </c>
      <c r="B1181" s="230"/>
      <c r="C1181" s="230"/>
      <c r="D1181" s="230"/>
      <c r="E1181" s="230"/>
      <c r="F1181" s="230"/>
      <c r="G1181" s="193"/>
    </row>
    <row r="1182" spans="1:7" s="181" customFormat="1" hidden="1" x14ac:dyDescent="0.2">
      <c r="A1182" s="257"/>
      <c r="B1182" s="230"/>
      <c r="C1182" s="230"/>
      <c r="D1182" s="230"/>
      <c r="E1182" s="230"/>
      <c r="F1182" s="230"/>
      <c r="G1182" s="193"/>
    </row>
    <row r="1183" spans="1:7" s="181" customFormat="1" ht="25.5" hidden="1" x14ac:dyDescent="0.2">
      <c r="A1183" s="813" t="s">
        <v>237</v>
      </c>
      <c r="B1183" s="228"/>
      <c r="C1183" s="228"/>
      <c r="D1183" s="228"/>
      <c r="E1183" s="228"/>
      <c r="F1183" s="228"/>
      <c r="G1183" s="193"/>
    </row>
    <row r="1184" spans="1:7" s="181" customFormat="1" hidden="1" x14ac:dyDescent="0.2">
      <c r="A1184" s="392" t="s">
        <v>204</v>
      </c>
      <c r="B1184" s="230"/>
      <c r="C1184" s="230"/>
      <c r="D1184" s="230"/>
      <c r="E1184" s="230"/>
      <c r="F1184" s="230"/>
      <c r="G1184" s="193"/>
    </row>
    <row r="1185" spans="1:7" s="181" customFormat="1" hidden="1" x14ac:dyDescent="0.2">
      <c r="A1185" s="392" t="s">
        <v>205</v>
      </c>
      <c r="B1185" s="230"/>
      <c r="C1185" s="230"/>
      <c r="D1185" s="230"/>
      <c r="E1185" s="230"/>
      <c r="F1185" s="230"/>
      <c r="G1185" s="193"/>
    </row>
    <row r="1186" spans="1:7" s="181" customFormat="1" hidden="1" x14ac:dyDescent="0.2">
      <c r="A1186" s="392" t="s">
        <v>229</v>
      </c>
      <c r="B1186" s="230"/>
      <c r="C1186" s="230"/>
      <c r="D1186" s="230"/>
      <c r="E1186" s="230"/>
      <c r="F1186" s="230"/>
      <c r="G1186" s="193"/>
    </row>
    <row r="1187" spans="1:7" s="181" customFormat="1" hidden="1" x14ac:dyDescent="0.2">
      <c r="A1187" s="392" t="s">
        <v>207</v>
      </c>
      <c r="B1187" s="230"/>
      <c r="C1187" s="230"/>
      <c r="D1187" s="230"/>
      <c r="E1187" s="230"/>
      <c r="F1187" s="230"/>
      <c r="G1187" s="193"/>
    </row>
    <row r="1188" spans="1:7" s="181" customFormat="1" hidden="1" x14ac:dyDescent="0.2">
      <c r="A1188" s="285" t="s">
        <v>208</v>
      </c>
      <c r="B1188" s="230"/>
      <c r="C1188" s="230"/>
      <c r="D1188" s="230"/>
      <c r="E1188" s="230"/>
      <c r="F1188" s="230"/>
      <c r="G1188" s="193"/>
    </row>
    <row r="1189" spans="1:7" s="181" customFormat="1" hidden="1" x14ac:dyDescent="0.2">
      <c r="A1189" s="229" t="s">
        <v>209</v>
      </c>
      <c r="B1189" s="230"/>
      <c r="C1189" s="230"/>
      <c r="D1189" s="230"/>
      <c r="E1189" s="230"/>
      <c r="F1189" s="230"/>
      <c r="G1189" s="193"/>
    </row>
    <row r="1190" spans="1:7" s="181" customFormat="1" hidden="1" x14ac:dyDescent="0.2">
      <c r="A1190" s="188"/>
      <c r="B1190" s="230"/>
      <c r="C1190" s="230"/>
      <c r="D1190" s="230"/>
      <c r="E1190" s="230"/>
      <c r="F1190" s="230"/>
      <c r="G1190" s="193"/>
    </row>
    <row r="1191" spans="1:7" s="181" customFormat="1" hidden="1" x14ac:dyDescent="0.2">
      <c r="A1191" s="817" t="s">
        <v>238</v>
      </c>
      <c r="B1191" s="291"/>
      <c r="C1191" s="291"/>
      <c r="D1191" s="291"/>
      <c r="E1191" s="291"/>
      <c r="F1191" s="291"/>
      <c r="G1191" s="193"/>
    </row>
    <row r="1192" spans="1:7" s="181" customFormat="1" x14ac:dyDescent="0.2">
      <c r="A1192" s="1129" t="s">
        <v>453</v>
      </c>
      <c r="B1192" s="1129"/>
      <c r="C1192" s="1129"/>
      <c r="D1192" s="1129"/>
      <c r="E1192" s="1129"/>
      <c r="F1192" s="1129"/>
      <c r="G1192" s="193"/>
    </row>
    <row r="1193" spans="1:7" s="181" customFormat="1" x14ac:dyDescent="0.2">
      <c r="A1193" s="255"/>
      <c r="B1193" s="230"/>
      <c r="C1193" s="230"/>
      <c r="D1193" s="230"/>
      <c r="E1193" s="230"/>
      <c r="F1193" s="230"/>
      <c r="G1193" s="193"/>
    </row>
    <row r="1194" spans="1:7" s="181" customFormat="1" x14ac:dyDescent="0.2">
      <c r="A1194" s="255"/>
      <c r="B1194" s="230"/>
      <c r="C1194" s="230"/>
      <c r="D1194" s="230"/>
      <c r="E1194" s="230"/>
      <c r="F1194" s="230"/>
      <c r="G1194" s="193"/>
    </row>
    <row r="1195" spans="1:7" s="181" customFormat="1" x14ac:dyDescent="0.2">
      <c r="A1195" s="255"/>
      <c r="B1195" s="230"/>
      <c r="C1195" s="230"/>
      <c r="D1195" s="230"/>
      <c r="E1195" s="230"/>
      <c r="F1195" s="230"/>
      <c r="G1195" s="193"/>
    </row>
    <row r="1196" spans="1:7" s="181" customFormat="1" x14ac:dyDescent="0.2">
      <c r="A1196" s="255"/>
      <c r="B1196" s="230"/>
      <c r="C1196" s="230"/>
      <c r="D1196" s="230"/>
      <c r="E1196" s="230"/>
      <c r="F1196" s="230"/>
      <c r="G1196" s="193"/>
    </row>
    <row r="1197" spans="1:7" s="181" customFormat="1" x14ac:dyDescent="0.2">
      <c r="A1197" s="1116" t="s">
        <v>461</v>
      </c>
      <c r="B1197" s="1116"/>
      <c r="C1197" s="1116"/>
      <c r="D1197" s="1116"/>
      <c r="E1197" s="1116"/>
      <c r="F1197" s="1116"/>
      <c r="G1197" s="193"/>
    </row>
    <row r="1198" spans="1:7" s="181" customFormat="1" x14ac:dyDescent="0.2">
      <c r="A1198" s="188"/>
      <c r="B1198" s="182"/>
      <c r="C1198" s="182"/>
      <c r="D1198" s="182"/>
      <c r="E1198" s="182"/>
      <c r="F1198" s="182"/>
      <c r="G1198" s="193"/>
    </row>
    <row r="1199" spans="1:7" s="181" customFormat="1" x14ac:dyDescent="0.2">
      <c r="A1199" s="186"/>
      <c r="B1199" s="187">
        <v>40909</v>
      </c>
      <c r="C1199" s="187">
        <v>41275</v>
      </c>
      <c r="D1199" s="187">
        <v>41640</v>
      </c>
      <c r="E1199" s="187">
        <v>42005</v>
      </c>
      <c r="F1199" s="187">
        <v>42370</v>
      </c>
      <c r="G1199" s="193"/>
    </row>
    <row r="1200" spans="1:7" s="181" customFormat="1" ht="14.25" x14ac:dyDescent="0.2">
      <c r="A1200" s="183" t="s">
        <v>1454</v>
      </c>
      <c r="B1200" s="230"/>
      <c r="C1200" s="230"/>
      <c r="D1200" s="230"/>
      <c r="E1200" s="230"/>
      <c r="F1200" s="230"/>
      <c r="G1200" s="193"/>
    </row>
    <row r="1201" spans="1:7" s="181" customFormat="1" x14ac:dyDescent="0.2">
      <c r="A1201" s="181" t="s">
        <v>233</v>
      </c>
      <c r="B1201" s="228">
        <v>5.43</v>
      </c>
      <c r="C1201" s="228">
        <v>4.7330000000000005</v>
      </c>
      <c r="D1201" s="228">
        <v>6.5570000000000004</v>
      </c>
      <c r="E1201" s="228">
        <v>0.42399999999999999</v>
      </c>
      <c r="F1201" s="228" t="s">
        <v>18</v>
      </c>
      <c r="G1201" s="193"/>
    </row>
    <row r="1202" spans="1:7" s="181" customFormat="1" x14ac:dyDescent="0.2">
      <c r="B1202" s="230"/>
      <c r="C1202" s="230"/>
      <c r="D1202" s="230"/>
      <c r="E1202" s="230"/>
      <c r="F1202" s="230"/>
      <c r="G1202" s="193"/>
    </row>
    <row r="1203" spans="1:7" s="181" customFormat="1" x14ac:dyDescent="0.2">
      <c r="A1203" s="476" t="s">
        <v>234</v>
      </c>
      <c r="B1203" s="228">
        <v>5.43</v>
      </c>
      <c r="C1203" s="228">
        <v>4.7330000000000005</v>
      </c>
      <c r="D1203" s="228">
        <v>6.5570000000000004</v>
      </c>
      <c r="E1203" s="228">
        <v>0.42399999999999999</v>
      </c>
      <c r="F1203" s="228" t="s">
        <v>18</v>
      </c>
      <c r="G1203" s="193"/>
    </row>
    <row r="1204" spans="1:7" s="181" customFormat="1" x14ac:dyDescent="0.2">
      <c r="A1204" s="240" t="s">
        <v>194</v>
      </c>
      <c r="B1204" s="228" t="s">
        <v>18</v>
      </c>
      <c r="C1204" s="228" t="s">
        <v>18</v>
      </c>
      <c r="D1204" s="228">
        <v>0</v>
      </c>
      <c r="E1204" s="228" t="s">
        <v>18</v>
      </c>
      <c r="F1204" s="217" t="s">
        <v>18</v>
      </c>
      <c r="G1204" s="193"/>
    </row>
    <row r="1205" spans="1:7" s="181" customFormat="1" hidden="1" x14ac:dyDescent="0.2">
      <c r="A1205" s="393" t="s">
        <v>195</v>
      </c>
      <c r="B1205" s="228"/>
      <c r="C1205" s="228"/>
      <c r="D1205" s="228"/>
      <c r="E1205" s="228"/>
      <c r="F1205" s="228"/>
      <c r="G1205" s="193"/>
    </row>
    <row r="1206" spans="1:7" s="181" customFormat="1" hidden="1" x14ac:dyDescent="0.2">
      <c r="A1206" s="393" t="s">
        <v>196</v>
      </c>
      <c r="B1206" s="228"/>
      <c r="C1206" s="228"/>
      <c r="D1206" s="228"/>
      <c r="E1206" s="228"/>
      <c r="F1206" s="228"/>
      <c r="G1206" s="193"/>
    </row>
    <row r="1207" spans="1:7" s="181" customFormat="1" x14ac:dyDescent="0.2">
      <c r="A1207" s="310" t="s">
        <v>197</v>
      </c>
      <c r="B1207" s="228">
        <v>5.43</v>
      </c>
      <c r="C1207" s="228">
        <v>4.7330000000000005</v>
      </c>
      <c r="D1207" s="228">
        <v>6.5570000000000004</v>
      </c>
      <c r="E1207" s="228">
        <v>0.42399999999999999</v>
      </c>
      <c r="F1207" s="228" t="s">
        <v>18</v>
      </c>
      <c r="G1207" s="193"/>
    </row>
    <row r="1208" spans="1:7" s="181" customFormat="1" x14ac:dyDescent="0.2">
      <c r="A1208" s="259" t="s">
        <v>187</v>
      </c>
      <c r="B1208" s="217">
        <v>0</v>
      </c>
      <c r="C1208" s="217">
        <v>0</v>
      </c>
      <c r="D1208" s="217">
        <v>0</v>
      </c>
      <c r="E1208" s="217">
        <v>0</v>
      </c>
      <c r="F1208" s="217" t="s">
        <v>18</v>
      </c>
      <c r="G1208" s="193"/>
    </row>
    <row r="1209" spans="1:7" s="181" customFormat="1" x14ac:dyDescent="0.2">
      <c r="A1209" s="257"/>
      <c r="B1209" s="230"/>
      <c r="C1209" s="230"/>
      <c r="D1209" s="230"/>
      <c r="E1209" s="230"/>
      <c r="F1209" s="230"/>
      <c r="G1209" s="193"/>
    </row>
    <row r="1210" spans="1:7" s="181" customFormat="1" ht="25.5" hidden="1" x14ac:dyDescent="0.2">
      <c r="A1210" s="815" t="s">
        <v>236</v>
      </c>
      <c r="B1210" s="230"/>
      <c r="C1210" s="230"/>
      <c r="D1210" s="230"/>
      <c r="E1210" s="230"/>
      <c r="F1210" s="230"/>
      <c r="G1210" s="193"/>
    </row>
    <row r="1211" spans="1:7" s="181" customFormat="1" hidden="1" x14ac:dyDescent="0.2">
      <c r="A1211" s="229" t="s">
        <v>194</v>
      </c>
      <c r="B1211" s="230"/>
      <c r="C1211" s="230"/>
      <c r="D1211" s="230"/>
      <c r="E1211" s="230"/>
      <c r="F1211" s="230"/>
      <c r="G1211" s="193"/>
    </row>
    <row r="1212" spans="1:7" s="181" customFormat="1" hidden="1" x14ac:dyDescent="0.2">
      <c r="A1212" s="395" t="s">
        <v>195</v>
      </c>
      <c r="B1212" s="230"/>
      <c r="C1212" s="230"/>
      <c r="D1212" s="230"/>
      <c r="E1212" s="230"/>
      <c r="F1212" s="230"/>
      <c r="G1212" s="193"/>
    </row>
    <row r="1213" spans="1:7" s="181" customFormat="1" hidden="1" x14ac:dyDescent="0.2">
      <c r="A1213" s="395" t="s">
        <v>196</v>
      </c>
      <c r="B1213" s="230"/>
      <c r="C1213" s="230"/>
      <c r="D1213" s="230"/>
      <c r="E1213" s="230"/>
      <c r="F1213" s="230"/>
      <c r="G1213" s="193"/>
    </row>
    <row r="1214" spans="1:7" s="181" customFormat="1" hidden="1" x14ac:dyDescent="0.2">
      <c r="A1214" s="315" t="s">
        <v>197</v>
      </c>
      <c r="B1214" s="230"/>
      <c r="C1214" s="230"/>
      <c r="D1214" s="230"/>
      <c r="E1214" s="230"/>
      <c r="F1214" s="230"/>
      <c r="G1214" s="193"/>
    </row>
    <row r="1215" spans="1:7" s="181" customFormat="1" hidden="1" x14ac:dyDescent="0.2">
      <c r="A1215" s="315" t="s">
        <v>187</v>
      </c>
      <c r="B1215" s="230"/>
      <c r="C1215" s="230"/>
      <c r="D1215" s="230"/>
      <c r="E1215" s="230"/>
      <c r="F1215" s="230"/>
      <c r="G1215" s="193"/>
    </row>
    <row r="1216" spans="1:7" s="181" customFormat="1" x14ac:dyDescent="0.2">
      <c r="A1216" s="257"/>
      <c r="B1216" s="230"/>
      <c r="C1216" s="230"/>
      <c r="D1216" s="230"/>
      <c r="E1216" s="230"/>
      <c r="F1216" s="230"/>
      <c r="G1216" s="193"/>
    </row>
    <row r="1217" spans="1:7" s="181" customFormat="1" ht="25.5" x14ac:dyDescent="0.2">
      <c r="A1217" s="430" t="s">
        <v>237</v>
      </c>
      <c r="B1217" s="228" t="s">
        <v>18</v>
      </c>
      <c r="C1217" s="228" t="s">
        <v>18</v>
      </c>
      <c r="D1217" s="228" t="s">
        <v>18</v>
      </c>
      <c r="E1217" s="228" t="s">
        <v>18</v>
      </c>
      <c r="F1217" s="228" t="s">
        <v>18</v>
      </c>
      <c r="G1217" s="193"/>
    </row>
    <row r="1218" spans="1:7" s="181" customFormat="1" hidden="1" x14ac:dyDescent="0.2">
      <c r="A1218" s="392" t="s">
        <v>204</v>
      </c>
      <c r="B1218" s="230"/>
      <c r="C1218" s="230"/>
      <c r="D1218" s="230"/>
      <c r="E1218" s="230"/>
      <c r="F1218" s="230"/>
      <c r="G1218" s="193"/>
    </row>
    <row r="1219" spans="1:7" s="181" customFormat="1" hidden="1" x14ac:dyDescent="0.2">
      <c r="A1219" s="392" t="s">
        <v>205</v>
      </c>
      <c r="B1219" s="230"/>
      <c r="C1219" s="230"/>
      <c r="D1219" s="230"/>
      <c r="E1219" s="230"/>
      <c r="F1219" s="230"/>
      <c r="G1219" s="193"/>
    </row>
    <row r="1220" spans="1:7" s="181" customFormat="1" hidden="1" x14ac:dyDescent="0.2">
      <c r="A1220" s="392" t="s">
        <v>229</v>
      </c>
      <c r="B1220" s="230"/>
      <c r="C1220" s="230"/>
      <c r="D1220" s="230"/>
      <c r="E1220" s="230"/>
      <c r="F1220" s="230"/>
      <c r="G1220" s="193"/>
    </row>
    <row r="1221" spans="1:7" s="181" customFormat="1" hidden="1" x14ac:dyDescent="0.2">
      <c r="A1221" s="392" t="s">
        <v>207</v>
      </c>
      <c r="B1221" s="230"/>
      <c r="C1221" s="230"/>
      <c r="D1221" s="230"/>
      <c r="E1221" s="230"/>
      <c r="F1221" s="230"/>
      <c r="G1221" s="193"/>
    </row>
    <row r="1222" spans="1:7" s="181" customFormat="1" hidden="1" x14ac:dyDescent="0.2">
      <c r="A1222" s="285" t="s">
        <v>208</v>
      </c>
      <c r="B1222" s="230"/>
      <c r="C1222" s="230"/>
      <c r="D1222" s="230"/>
      <c r="E1222" s="230"/>
      <c r="F1222" s="230"/>
      <c r="G1222" s="193"/>
    </row>
    <row r="1223" spans="1:7" s="181" customFormat="1" hidden="1" x14ac:dyDescent="0.2">
      <c r="A1223" s="229" t="s">
        <v>209</v>
      </c>
      <c r="B1223" s="230"/>
      <c r="C1223" s="230"/>
      <c r="D1223" s="230"/>
      <c r="E1223" s="230"/>
      <c r="F1223" s="230"/>
      <c r="G1223" s="193"/>
    </row>
    <row r="1224" spans="1:7" s="181" customFormat="1" x14ac:dyDescent="0.2">
      <c r="A1224" s="188"/>
      <c r="B1224" s="230"/>
      <c r="C1224" s="230"/>
      <c r="D1224" s="230"/>
      <c r="E1224" s="230"/>
      <c r="F1224" s="230"/>
      <c r="G1224" s="193"/>
    </row>
    <row r="1225" spans="1:7" s="181" customFormat="1" x14ac:dyDescent="0.2">
      <c r="A1225" s="476" t="s">
        <v>238</v>
      </c>
      <c r="B1225" s="283" t="s">
        <v>18</v>
      </c>
      <c r="C1225" s="283" t="s">
        <v>18</v>
      </c>
      <c r="D1225" s="283" t="s">
        <v>18</v>
      </c>
      <c r="E1225" s="283" t="s">
        <v>18</v>
      </c>
      <c r="F1225" s="283" t="s">
        <v>18</v>
      </c>
      <c r="G1225" s="193"/>
    </row>
    <row r="1226" spans="1:7" s="181" customFormat="1" x14ac:dyDescent="0.2">
      <c r="A1226" s="255"/>
      <c r="B1226" s="230"/>
      <c r="C1226" s="230"/>
      <c r="D1226" s="230"/>
      <c r="E1226" s="230"/>
      <c r="F1226" s="230"/>
      <c r="G1226" s="193"/>
    </row>
    <row r="1227" spans="1:7" s="181" customFormat="1" ht="14.25" x14ac:dyDescent="0.2">
      <c r="A1227" s="183" t="s">
        <v>1455</v>
      </c>
      <c r="B1227" s="230"/>
      <c r="C1227" s="230"/>
      <c r="D1227" s="230"/>
      <c r="E1227" s="230"/>
      <c r="F1227" s="230"/>
      <c r="G1227" s="193"/>
    </row>
    <row r="1228" spans="1:7" s="181" customFormat="1" x14ac:dyDescent="0.2">
      <c r="A1228" s="181" t="s">
        <v>233</v>
      </c>
      <c r="B1228" s="228">
        <v>1048.7670000000001</v>
      </c>
      <c r="C1228" s="228">
        <v>1011.592</v>
      </c>
      <c r="D1228" s="228">
        <v>1148.2270000000001</v>
      </c>
      <c r="E1228" s="228">
        <v>1433.434</v>
      </c>
      <c r="F1228" s="228">
        <v>1323.146</v>
      </c>
      <c r="G1228" s="193"/>
    </row>
    <row r="1229" spans="1:7" s="181" customFormat="1" x14ac:dyDescent="0.2">
      <c r="B1229" s="230"/>
      <c r="C1229" s="230"/>
      <c r="D1229" s="230"/>
      <c r="E1229" s="230"/>
      <c r="F1229" s="230"/>
      <c r="G1229" s="193"/>
    </row>
    <row r="1230" spans="1:7" s="181" customFormat="1" x14ac:dyDescent="0.2">
      <c r="A1230" s="476" t="s">
        <v>234</v>
      </c>
      <c r="B1230" s="228">
        <v>1048.7670000000001</v>
      </c>
      <c r="C1230" s="228">
        <v>1011.592</v>
      </c>
      <c r="D1230" s="228">
        <v>1148.2270000000001</v>
      </c>
      <c r="E1230" s="228">
        <v>1433.434</v>
      </c>
      <c r="F1230" s="228">
        <v>1323.146</v>
      </c>
      <c r="G1230" s="193"/>
    </row>
    <row r="1231" spans="1:7" s="181" customFormat="1" x14ac:dyDescent="0.2">
      <c r="A1231" s="240" t="s">
        <v>194</v>
      </c>
      <c r="B1231" s="228" t="s">
        <v>18</v>
      </c>
      <c r="C1231" s="228" t="s">
        <v>18</v>
      </c>
      <c r="D1231" s="228">
        <v>0</v>
      </c>
      <c r="E1231" s="217" t="s">
        <v>18</v>
      </c>
      <c r="F1231" s="217" t="s">
        <v>18</v>
      </c>
      <c r="G1231" s="193"/>
    </row>
    <row r="1232" spans="1:7" s="181" customFormat="1" hidden="1" x14ac:dyDescent="0.2">
      <c r="A1232" s="393" t="s">
        <v>195</v>
      </c>
      <c r="B1232" s="228"/>
      <c r="C1232" s="228"/>
      <c r="D1232" s="228"/>
      <c r="E1232" s="228"/>
      <c r="F1232" s="228"/>
      <c r="G1232" s="193"/>
    </row>
    <row r="1233" spans="1:7" s="181" customFormat="1" hidden="1" x14ac:dyDescent="0.2">
      <c r="A1233" s="393" t="s">
        <v>196</v>
      </c>
      <c r="B1233" s="228"/>
      <c r="C1233" s="228"/>
      <c r="D1233" s="228"/>
      <c r="E1233" s="228"/>
      <c r="F1233" s="228"/>
      <c r="G1233" s="193"/>
    </row>
    <row r="1234" spans="1:7" s="181" customFormat="1" x14ac:dyDescent="0.2">
      <c r="A1234" s="310" t="s">
        <v>197</v>
      </c>
      <c r="B1234" s="228">
        <v>1048.7670000000001</v>
      </c>
      <c r="C1234" s="228">
        <v>1011.592</v>
      </c>
      <c r="D1234" s="228">
        <v>1148.2270000000001</v>
      </c>
      <c r="E1234" s="228">
        <v>1433.434</v>
      </c>
      <c r="F1234" s="228">
        <v>1323.146</v>
      </c>
      <c r="G1234" s="193"/>
    </row>
    <row r="1235" spans="1:7" s="181" customFormat="1" x14ac:dyDescent="0.2">
      <c r="A1235" s="259" t="s">
        <v>187</v>
      </c>
      <c r="B1235" s="217">
        <v>0</v>
      </c>
      <c r="C1235" s="217">
        <v>0</v>
      </c>
      <c r="D1235" s="217">
        <v>0</v>
      </c>
      <c r="E1235" s="217">
        <v>0</v>
      </c>
      <c r="F1235" s="217">
        <v>0</v>
      </c>
      <c r="G1235" s="193"/>
    </row>
    <row r="1236" spans="1:7" s="181" customFormat="1" hidden="1" x14ac:dyDescent="0.2">
      <c r="A1236" s="815"/>
      <c r="B1236" s="230"/>
      <c r="C1236" s="230"/>
      <c r="D1236" s="230"/>
      <c r="E1236" s="230"/>
      <c r="F1236" s="230"/>
      <c r="G1236" s="193"/>
    </row>
    <row r="1237" spans="1:7" s="181" customFormat="1" ht="25.5" hidden="1" x14ac:dyDescent="0.2">
      <c r="A1237" s="815" t="s">
        <v>236</v>
      </c>
      <c r="B1237" s="230"/>
      <c r="C1237" s="230"/>
      <c r="D1237" s="230"/>
      <c r="E1237" s="230"/>
      <c r="F1237" s="230"/>
      <c r="G1237" s="193"/>
    </row>
    <row r="1238" spans="1:7" s="181" customFormat="1" hidden="1" x14ac:dyDescent="0.2">
      <c r="A1238" s="229" t="s">
        <v>194</v>
      </c>
      <c r="B1238" s="230"/>
      <c r="C1238" s="230"/>
      <c r="D1238" s="230"/>
      <c r="E1238" s="230"/>
      <c r="F1238" s="230"/>
      <c r="G1238" s="193"/>
    </row>
    <row r="1239" spans="1:7" s="181" customFormat="1" hidden="1" x14ac:dyDescent="0.2">
      <c r="A1239" s="395" t="s">
        <v>195</v>
      </c>
      <c r="B1239" s="230"/>
      <c r="C1239" s="230"/>
      <c r="D1239" s="230"/>
      <c r="E1239" s="230"/>
      <c r="F1239" s="230"/>
      <c r="G1239" s="193"/>
    </row>
    <row r="1240" spans="1:7" s="181" customFormat="1" hidden="1" x14ac:dyDescent="0.2">
      <c r="A1240" s="395" t="s">
        <v>196</v>
      </c>
      <c r="B1240" s="230"/>
      <c r="C1240" s="230"/>
      <c r="D1240" s="230"/>
      <c r="E1240" s="230"/>
      <c r="F1240" s="230"/>
      <c r="G1240" s="193"/>
    </row>
    <row r="1241" spans="1:7" s="181" customFormat="1" hidden="1" x14ac:dyDescent="0.2">
      <c r="A1241" s="315" t="s">
        <v>197</v>
      </c>
      <c r="B1241" s="230"/>
      <c r="C1241" s="230"/>
      <c r="D1241" s="230"/>
      <c r="E1241" s="230"/>
      <c r="F1241" s="230"/>
      <c r="G1241" s="193"/>
    </row>
    <row r="1242" spans="1:7" s="181" customFormat="1" hidden="1" x14ac:dyDescent="0.2">
      <c r="A1242" s="315" t="s">
        <v>187</v>
      </c>
      <c r="B1242" s="230"/>
      <c r="C1242" s="230"/>
      <c r="D1242" s="230"/>
      <c r="E1242" s="230"/>
      <c r="F1242" s="230"/>
      <c r="G1242" s="193"/>
    </row>
    <row r="1243" spans="1:7" s="181" customFormat="1" hidden="1" x14ac:dyDescent="0.2">
      <c r="A1243" s="257"/>
      <c r="B1243" s="230"/>
      <c r="C1243" s="230"/>
      <c r="D1243" s="230"/>
      <c r="E1243" s="230"/>
      <c r="F1243" s="230"/>
      <c r="G1243" s="193"/>
    </row>
    <row r="1244" spans="1:7" s="181" customFormat="1" ht="25.5" hidden="1" x14ac:dyDescent="0.2">
      <c r="A1244" s="813" t="s">
        <v>237</v>
      </c>
      <c r="B1244" s="228"/>
      <c r="C1244" s="228"/>
      <c r="D1244" s="228"/>
      <c r="E1244" s="228"/>
      <c r="F1244" s="228"/>
      <c r="G1244" s="193"/>
    </row>
    <row r="1245" spans="1:7" s="181" customFormat="1" hidden="1" x14ac:dyDescent="0.2">
      <c r="A1245" s="392" t="s">
        <v>204</v>
      </c>
      <c r="B1245" s="230"/>
      <c r="C1245" s="230"/>
      <c r="D1245" s="230"/>
      <c r="E1245" s="230"/>
      <c r="F1245" s="230"/>
      <c r="G1245" s="193"/>
    </row>
    <row r="1246" spans="1:7" s="181" customFormat="1" hidden="1" x14ac:dyDescent="0.2">
      <c r="A1246" s="392" t="s">
        <v>205</v>
      </c>
      <c r="B1246" s="230"/>
      <c r="C1246" s="230"/>
      <c r="D1246" s="230"/>
      <c r="E1246" s="230"/>
      <c r="F1246" s="230"/>
      <c r="G1246" s="193"/>
    </row>
    <row r="1247" spans="1:7" s="181" customFormat="1" hidden="1" x14ac:dyDescent="0.2">
      <c r="A1247" s="392" t="s">
        <v>229</v>
      </c>
      <c r="B1247" s="230"/>
      <c r="C1247" s="230"/>
      <c r="D1247" s="230"/>
      <c r="E1247" s="230"/>
      <c r="F1247" s="230"/>
      <c r="G1247" s="193"/>
    </row>
    <row r="1248" spans="1:7" s="181" customFormat="1" hidden="1" x14ac:dyDescent="0.2">
      <c r="A1248" s="392" t="s">
        <v>207</v>
      </c>
      <c r="B1248" s="230"/>
      <c r="C1248" s="230"/>
      <c r="D1248" s="230"/>
      <c r="E1248" s="230"/>
      <c r="F1248" s="230"/>
      <c r="G1248" s="193"/>
    </row>
    <row r="1249" spans="1:7" s="181" customFormat="1" hidden="1" x14ac:dyDescent="0.2">
      <c r="A1249" s="285" t="s">
        <v>208</v>
      </c>
      <c r="B1249" s="230"/>
      <c r="C1249" s="230"/>
      <c r="D1249" s="230"/>
      <c r="E1249" s="230"/>
      <c r="F1249" s="230"/>
      <c r="G1249" s="193"/>
    </row>
    <row r="1250" spans="1:7" s="181" customFormat="1" hidden="1" x14ac:dyDescent="0.2">
      <c r="A1250" s="229" t="s">
        <v>209</v>
      </c>
      <c r="B1250" s="230"/>
      <c r="C1250" s="230"/>
      <c r="D1250" s="230"/>
      <c r="E1250" s="230"/>
      <c r="F1250" s="230"/>
      <c r="G1250" s="193"/>
    </row>
    <row r="1251" spans="1:7" s="181" customFormat="1" hidden="1" x14ac:dyDescent="0.2">
      <c r="A1251" s="188"/>
      <c r="B1251" s="230"/>
      <c r="C1251" s="230"/>
      <c r="D1251" s="230"/>
      <c r="E1251" s="230"/>
      <c r="F1251" s="230"/>
      <c r="G1251" s="193"/>
    </row>
    <row r="1252" spans="1:7" s="181" customFormat="1" hidden="1" x14ac:dyDescent="0.2">
      <c r="A1252" s="816" t="s">
        <v>238</v>
      </c>
      <c r="B1252" s="283"/>
      <c r="C1252" s="283"/>
      <c r="D1252" s="283"/>
      <c r="E1252" s="283"/>
      <c r="F1252" s="283"/>
      <c r="G1252" s="193"/>
    </row>
    <row r="1253" spans="1:7" s="181" customFormat="1" x14ac:dyDescent="0.2">
      <c r="A1253" s="255"/>
      <c r="B1253" s="230"/>
      <c r="C1253" s="230"/>
      <c r="D1253" s="230"/>
      <c r="E1253" s="230"/>
      <c r="F1253" s="230"/>
      <c r="G1253" s="193"/>
    </row>
    <row r="1254" spans="1:7" s="181" customFormat="1" ht="14.25" x14ac:dyDescent="0.2">
      <c r="A1254" s="183" t="s">
        <v>1456</v>
      </c>
      <c r="B1254" s="230"/>
      <c r="C1254" s="230"/>
      <c r="D1254" s="230"/>
      <c r="E1254" s="230"/>
      <c r="F1254" s="230"/>
      <c r="G1254" s="193"/>
    </row>
    <row r="1255" spans="1:7" s="181" customFormat="1" x14ac:dyDescent="0.2">
      <c r="A1255" s="181" t="s">
        <v>233</v>
      </c>
      <c r="B1255" s="228" t="s">
        <v>18</v>
      </c>
      <c r="C1255" s="228" t="s">
        <v>18</v>
      </c>
      <c r="D1255" s="228" t="s">
        <v>18</v>
      </c>
      <c r="E1255" s="228" t="s">
        <v>18</v>
      </c>
      <c r="F1255" s="228" t="s">
        <v>18</v>
      </c>
      <c r="G1255" s="193"/>
    </row>
    <row r="1256" spans="1:7" s="181" customFormat="1" x14ac:dyDescent="0.2">
      <c r="B1256" s="230"/>
      <c r="C1256" s="230"/>
      <c r="D1256" s="230"/>
      <c r="E1256" s="230"/>
      <c r="F1256" s="230"/>
      <c r="G1256" s="193"/>
    </row>
    <row r="1257" spans="1:7" s="181" customFormat="1" x14ac:dyDescent="0.2">
      <c r="A1257" s="476" t="s">
        <v>234</v>
      </c>
      <c r="B1257" s="228" t="s">
        <v>18</v>
      </c>
      <c r="C1257" s="228" t="s">
        <v>18</v>
      </c>
      <c r="D1257" s="228" t="s">
        <v>18</v>
      </c>
      <c r="E1257" s="228" t="s">
        <v>18</v>
      </c>
      <c r="F1257" s="228" t="s">
        <v>18</v>
      </c>
      <c r="G1257" s="193"/>
    </row>
    <row r="1258" spans="1:7" s="181" customFormat="1" hidden="1" x14ac:dyDescent="0.2">
      <c r="A1258" s="240" t="s">
        <v>194</v>
      </c>
      <c r="B1258" s="228" t="s">
        <v>18</v>
      </c>
      <c r="C1258" s="228" t="s">
        <v>18</v>
      </c>
      <c r="D1258" s="228" t="s">
        <v>18</v>
      </c>
      <c r="E1258" s="228" t="s">
        <v>18</v>
      </c>
      <c r="F1258" s="217" t="s">
        <v>18</v>
      </c>
      <c r="G1258" s="193"/>
    </row>
    <row r="1259" spans="1:7" s="181" customFormat="1" hidden="1" x14ac:dyDescent="0.2">
      <c r="A1259" s="393" t="s">
        <v>195</v>
      </c>
      <c r="B1259" s="228"/>
      <c r="C1259" s="228"/>
      <c r="D1259" s="228"/>
      <c r="E1259" s="228"/>
      <c r="F1259" s="228"/>
      <c r="G1259" s="193"/>
    </row>
    <row r="1260" spans="1:7" s="181" customFormat="1" hidden="1" x14ac:dyDescent="0.2">
      <c r="A1260" s="393" t="s">
        <v>196</v>
      </c>
      <c r="B1260" s="228"/>
      <c r="C1260" s="228"/>
      <c r="D1260" s="228"/>
      <c r="E1260" s="228"/>
      <c r="F1260" s="228"/>
      <c r="G1260" s="193"/>
    </row>
    <row r="1261" spans="1:7" s="181" customFormat="1" hidden="1" x14ac:dyDescent="0.2">
      <c r="A1261" s="310" t="s">
        <v>197</v>
      </c>
      <c r="B1261" s="228" t="s">
        <v>18</v>
      </c>
      <c r="C1261" s="228" t="s">
        <v>18</v>
      </c>
      <c r="D1261" s="228" t="s">
        <v>18</v>
      </c>
      <c r="E1261" s="228" t="s">
        <v>18</v>
      </c>
      <c r="F1261" s="228" t="s">
        <v>18</v>
      </c>
      <c r="G1261" s="193"/>
    </row>
    <row r="1262" spans="1:7" s="181" customFormat="1" hidden="1" x14ac:dyDescent="0.2">
      <c r="A1262" s="259" t="s">
        <v>187</v>
      </c>
      <c r="B1262" s="283" t="s">
        <v>18</v>
      </c>
      <c r="C1262" s="275" t="s">
        <v>18</v>
      </c>
      <c r="D1262" s="275" t="s">
        <v>18</v>
      </c>
      <c r="E1262" s="275" t="s">
        <v>18</v>
      </c>
      <c r="F1262" s="275" t="s">
        <v>18</v>
      </c>
      <c r="G1262" s="193"/>
    </row>
    <row r="1263" spans="1:7" s="181" customFormat="1" hidden="1" x14ac:dyDescent="0.2">
      <c r="A1263" s="257"/>
      <c r="B1263" s="230"/>
      <c r="C1263" s="230"/>
      <c r="D1263" s="230"/>
      <c r="E1263" s="230"/>
      <c r="F1263" s="230"/>
      <c r="G1263" s="193"/>
    </row>
    <row r="1264" spans="1:7" s="181" customFormat="1" ht="25.5" hidden="1" x14ac:dyDescent="0.2">
      <c r="A1264" s="815" t="s">
        <v>236</v>
      </c>
      <c r="B1264" s="230"/>
      <c r="C1264" s="230"/>
      <c r="D1264" s="230"/>
      <c r="E1264" s="230"/>
      <c r="F1264" s="230"/>
      <c r="G1264" s="193"/>
    </row>
    <row r="1265" spans="1:7" s="181" customFormat="1" hidden="1" x14ac:dyDescent="0.2">
      <c r="A1265" s="229" t="s">
        <v>194</v>
      </c>
      <c r="B1265" s="230"/>
      <c r="C1265" s="230"/>
      <c r="D1265" s="230"/>
      <c r="E1265" s="230"/>
      <c r="F1265" s="230"/>
      <c r="G1265" s="193"/>
    </row>
    <row r="1266" spans="1:7" s="181" customFormat="1" hidden="1" x14ac:dyDescent="0.2">
      <c r="A1266" s="395" t="s">
        <v>195</v>
      </c>
      <c r="B1266" s="230"/>
      <c r="C1266" s="230"/>
      <c r="D1266" s="230"/>
      <c r="E1266" s="230"/>
      <c r="F1266" s="230"/>
      <c r="G1266" s="193"/>
    </row>
    <row r="1267" spans="1:7" s="181" customFormat="1" hidden="1" x14ac:dyDescent="0.2">
      <c r="A1267" s="395" t="s">
        <v>196</v>
      </c>
      <c r="B1267" s="230"/>
      <c r="C1267" s="230"/>
      <c r="D1267" s="230"/>
      <c r="E1267" s="230"/>
      <c r="F1267" s="230"/>
      <c r="G1267" s="193"/>
    </row>
    <row r="1268" spans="1:7" s="181" customFormat="1" hidden="1" x14ac:dyDescent="0.2">
      <c r="A1268" s="315" t="s">
        <v>197</v>
      </c>
      <c r="B1268" s="230"/>
      <c r="C1268" s="230"/>
      <c r="D1268" s="230"/>
      <c r="E1268" s="230"/>
      <c r="F1268" s="230"/>
      <c r="G1268" s="193"/>
    </row>
    <row r="1269" spans="1:7" s="181" customFormat="1" hidden="1" x14ac:dyDescent="0.2">
      <c r="A1269" s="315" t="s">
        <v>187</v>
      </c>
      <c r="B1269" s="230"/>
      <c r="C1269" s="230"/>
      <c r="D1269" s="230"/>
      <c r="E1269" s="230"/>
      <c r="F1269" s="230"/>
      <c r="G1269" s="193"/>
    </row>
    <row r="1270" spans="1:7" s="181" customFormat="1" hidden="1" x14ac:dyDescent="0.2">
      <c r="A1270" s="257"/>
      <c r="B1270" s="230"/>
      <c r="C1270" s="230"/>
      <c r="D1270" s="230"/>
      <c r="E1270" s="230"/>
      <c r="F1270" s="230"/>
      <c r="G1270" s="193"/>
    </row>
    <row r="1271" spans="1:7" s="181" customFormat="1" ht="25.5" hidden="1" x14ac:dyDescent="0.2">
      <c r="A1271" s="813" t="s">
        <v>237</v>
      </c>
      <c r="B1271" s="228"/>
      <c r="C1271" s="228"/>
      <c r="D1271" s="228"/>
      <c r="E1271" s="228"/>
      <c r="F1271" s="228"/>
      <c r="G1271" s="193"/>
    </row>
    <row r="1272" spans="1:7" s="181" customFormat="1" hidden="1" x14ac:dyDescent="0.2">
      <c r="A1272" s="392" t="s">
        <v>204</v>
      </c>
      <c r="B1272" s="230"/>
      <c r="C1272" s="230"/>
      <c r="D1272" s="230"/>
      <c r="E1272" s="230"/>
      <c r="F1272" s="230"/>
      <c r="G1272" s="193"/>
    </row>
    <row r="1273" spans="1:7" s="181" customFormat="1" hidden="1" x14ac:dyDescent="0.2">
      <c r="A1273" s="392" t="s">
        <v>205</v>
      </c>
      <c r="B1273" s="230"/>
      <c r="C1273" s="230"/>
      <c r="D1273" s="230"/>
      <c r="E1273" s="230"/>
      <c r="F1273" s="230"/>
      <c r="G1273" s="193"/>
    </row>
    <row r="1274" spans="1:7" s="181" customFormat="1" hidden="1" x14ac:dyDescent="0.2">
      <c r="A1274" s="392" t="s">
        <v>229</v>
      </c>
      <c r="B1274" s="230"/>
      <c r="C1274" s="230"/>
      <c r="D1274" s="230"/>
      <c r="E1274" s="230"/>
      <c r="F1274" s="230"/>
      <c r="G1274" s="193"/>
    </row>
    <row r="1275" spans="1:7" s="181" customFormat="1" hidden="1" x14ac:dyDescent="0.2">
      <c r="A1275" s="392" t="s">
        <v>207</v>
      </c>
      <c r="B1275" s="230"/>
      <c r="C1275" s="230"/>
      <c r="D1275" s="230"/>
      <c r="E1275" s="230"/>
      <c r="F1275" s="230"/>
      <c r="G1275" s="193"/>
    </row>
    <row r="1276" spans="1:7" s="181" customFormat="1" hidden="1" x14ac:dyDescent="0.2">
      <c r="A1276" s="285" t="s">
        <v>208</v>
      </c>
      <c r="B1276" s="230"/>
      <c r="C1276" s="230"/>
      <c r="D1276" s="230"/>
      <c r="E1276" s="230"/>
      <c r="F1276" s="230"/>
      <c r="G1276" s="193"/>
    </row>
    <row r="1277" spans="1:7" s="181" customFormat="1" hidden="1" x14ac:dyDescent="0.2">
      <c r="A1277" s="229" t="s">
        <v>209</v>
      </c>
      <c r="B1277" s="230"/>
      <c r="C1277" s="230"/>
      <c r="D1277" s="230"/>
      <c r="E1277" s="230"/>
      <c r="F1277" s="230"/>
      <c r="G1277" s="193"/>
    </row>
    <row r="1278" spans="1:7" s="181" customFormat="1" hidden="1" x14ac:dyDescent="0.2">
      <c r="A1278" s="188"/>
      <c r="B1278" s="230"/>
      <c r="C1278" s="230"/>
      <c r="D1278" s="230"/>
      <c r="E1278" s="230"/>
      <c r="F1278" s="230"/>
      <c r="G1278" s="193"/>
    </row>
    <row r="1279" spans="1:7" s="181" customFormat="1" hidden="1" x14ac:dyDescent="0.2">
      <c r="A1279" s="817" t="s">
        <v>238</v>
      </c>
      <c r="B1279" s="291"/>
      <c r="C1279" s="291"/>
      <c r="D1279" s="291"/>
      <c r="E1279" s="291"/>
      <c r="F1279" s="291"/>
      <c r="G1279" s="193"/>
    </row>
    <row r="1280" spans="1:7" s="181" customFormat="1" x14ac:dyDescent="0.2">
      <c r="A1280" s="255"/>
      <c r="B1280" s="230"/>
      <c r="C1280" s="230"/>
      <c r="D1280" s="230"/>
      <c r="E1280" s="230"/>
      <c r="F1280" s="230"/>
      <c r="G1280" s="193"/>
    </row>
    <row r="1281" spans="1:7" s="181" customFormat="1" hidden="1" x14ac:dyDescent="0.2">
      <c r="A1281" s="287"/>
      <c r="B1281" s="818"/>
      <c r="C1281" s="818"/>
      <c r="D1281" s="818"/>
      <c r="E1281" s="818"/>
      <c r="F1281" s="818"/>
      <c r="G1281" s="193"/>
    </row>
    <row r="1282" spans="1:7" s="181" customFormat="1" hidden="1" x14ac:dyDescent="0.2">
      <c r="A1282" s="287"/>
      <c r="B1282" s="818"/>
      <c r="C1282" s="818"/>
      <c r="D1282" s="818"/>
      <c r="E1282" s="818"/>
      <c r="F1282" s="818"/>
      <c r="G1282" s="193"/>
    </row>
    <row r="1283" spans="1:7" s="181" customFormat="1" hidden="1" x14ac:dyDescent="0.2">
      <c r="A1283" s="287"/>
      <c r="B1283" s="818"/>
      <c r="C1283" s="818"/>
      <c r="D1283" s="818"/>
      <c r="E1283" s="818"/>
      <c r="F1283" s="818"/>
      <c r="G1283" s="193"/>
    </row>
    <row r="1284" spans="1:7" s="181" customFormat="1" hidden="1" x14ac:dyDescent="0.2">
      <c r="A1284" s="1227" t="s">
        <v>461</v>
      </c>
      <c r="B1284" s="1227"/>
      <c r="C1284" s="1227"/>
      <c r="D1284" s="1227"/>
      <c r="E1284" s="1227"/>
      <c r="F1284" s="1227"/>
      <c r="G1284" s="193"/>
    </row>
    <row r="1285" spans="1:7" s="181" customFormat="1" hidden="1" x14ac:dyDescent="0.2">
      <c r="A1285" s="289"/>
      <c r="B1285" s="819"/>
      <c r="C1285" s="819"/>
      <c r="D1285" s="819"/>
      <c r="E1285" s="819"/>
      <c r="F1285" s="819"/>
      <c r="G1285" s="193"/>
    </row>
    <row r="1286" spans="1:7" s="181" customFormat="1" hidden="1" x14ac:dyDescent="0.2">
      <c r="A1286" s="820"/>
      <c r="B1286" s="821">
        <v>40909</v>
      </c>
      <c r="C1286" s="821">
        <v>41275</v>
      </c>
      <c r="D1286" s="821">
        <v>41640</v>
      </c>
      <c r="E1286" s="821">
        <v>42005</v>
      </c>
      <c r="F1286" s="821">
        <v>42370</v>
      </c>
      <c r="G1286" s="193"/>
    </row>
    <row r="1287" spans="1:7" s="181" customFormat="1" ht="14.25" x14ac:dyDescent="0.2">
      <c r="A1287" s="183" t="s">
        <v>1457</v>
      </c>
      <c r="B1287" s="230"/>
      <c r="C1287" s="230"/>
      <c r="D1287" s="230"/>
      <c r="E1287" s="230"/>
      <c r="F1287" s="230"/>
      <c r="G1287" s="193"/>
    </row>
    <row r="1288" spans="1:7" s="181" customFormat="1" x14ac:dyDescent="0.2">
      <c r="A1288" s="181" t="s">
        <v>233</v>
      </c>
      <c r="B1288" s="228">
        <v>2842.7440000000001</v>
      </c>
      <c r="C1288" s="228">
        <v>2693.4430000000002</v>
      </c>
      <c r="D1288" s="228">
        <v>5879.3770000000004</v>
      </c>
      <c r="E1288" s="228">
        <v>9432.755000000001</v>
      </c>
      <c r="F1288" s="228">
        <v>9126.9750000000004</v>
      </c>
      <c r="G1288" s="193"/>
    </row>
    <row r="1289" spans="1:7" s="181" customFormat="1" x14ac:dyDescent="0.2">
      <c r="B1289" s="230"/>
      <c r="C1289" s="230"/>
      <c r="D1289" s="230"/>
      <c r="E1289" s="230"/>
      <c r="F1289" s="230"/>
      <c r="G1289" s="193"/>
    </row>
    <row r="1290" spans="1:7" s="181" customFormat="1" x14ac:dyDescent="0.2">
      <c r="A1290" s="476" t="s">
        <v>234</v>
      </c>
      <c r="B1290" s="228">
        <v>2842.7440000000001</v>
      </c>
      <c r="C1290" s="228">
        <v>2693.4430000000002</v>
      </c>
      <c r="D1290" s="228">
        <v>5879.3770000000004</v>
      </c>
      <c r="E1290" s="228">
        <v>9432.755000000001</v>
      </c>
      <c r="F1290" s="228">
        <v>9126.9750000000004</v>
      </c>
      <c r="G1290" s="193"/>
    </row>
    <row r="1291" spans="1:7" s="181" customFormat="1" x14ac:dyDescent="0.2">
      <c r="A1291" s="240" t="s">
        <v>194</v>
      </c>
      <c r="B1291" s="228" t="s">
        <v>18</v>
      </c>
      <c r="C1291" s="228" t="s">
        <v>18</v>
      </c>
      <c r="D1291" s="228">
        <v>0</v>
      </c>
      <c r="E1291" s="217" t="s">
        <v>18</v>
      </c>
      <c r="F1291" s="217" t="s">
        <v>18</v>
      </c>
      <c r="G1291" s="193"/>
    </row>
    <row r="1292" spans="1:7" s="181" customFormat="1" hidden="1" x14ac:dyDescent="0.2">
      <c r="A1292" s="320" t="s">
        <v>195</v>
      </c>
      <c r="B1292" s="228"/>
      <c r="C1292" s="228"/>
      <c r="D1292" s="228"/>
      <c r="E1292" s="228"/>
      <c r="F1292" s="228"/>
      <c r="G1292" s="193"/>
    </row>
    <row r="1293" spans="1:7" s="181" customFormat="1" hidden="1" x14ac:dyDescent="0.2">
      <c r="A1293" s="320" t="s">
        <v>196</v>
      </c>
      <c r="B1293" s="228"/>
      <c r="C1293" s="228"/>
      <c r="D1293" s="228"/>
      <c r="E1293" s="228"/>
      <c r="F1293" s="228"/>
      <c r="G1293" s="193"/>
    </row>
    <row r="1294" spans="1:7" s="181" customFormat="1" x14ac:dyDescent="0.2">
      <c r="A1294" s="310" t="s">
        <v>197</v>
      </c>
      <c r="B1294" s="228">
        <v>2842.7440000000001</v>
      </c>
      <c r="C1294" s="228">
        <v>2693.4430000000002</v>
      </c>
      <c r="D1294" s="228">
        <v>5879.3770000000004</v>
      </c>
      <c r="E1294" s="228">
        <v>9432.755000000001</v>
      </c>
      <c r="F1294" s="228">
        <v>9126.9750000000004</v>
      </c>
      <c r="G1294" s="193"/>
    </row>
    <row r="1295" spans="1:7" s="181" customFormat="1" x14ac:dyDescent="0.2">
      <c r="A1295" s="259" t="s">
        <v>187</v>
      </c>
      <c r="B1295" s="217">
        <v>0</v>
      </c>
      <c r="C1295" s="217">
        <v>0</v>
      </c>
      <c r="D1295" s="217">
        <v>0</v>
      </c>
      <c r="E1295" s="217">
        <v>0</v>
      </c>
      <c r="F1295" s="217">
        <v>0</v>
      </c>
      <c r="G1295" s="193"/>
    </row>
    <row r="1296" spans="1:7" s="181" customFormat="1" hidden="1" x14ac:dyDescent="0.2">
      <c r="A1296" s="815"/>
      <c r="B1296" s="230"/>
      <c r="C1296" s="230"/>
      <c r="D1296" s="230"/>
      <c r="E1296" s="230"/>
      <c r="F1296" s="230"/>
      <c r="G1296" s="193"/>
    </row>
    <row r="1297" spans="1:7" s="181" customFormat="1" ht="25.5" hidden="1" x14ac:dyDescent="0.2">
      <c r="A1297" s="815" t="s">
        <v>236</v>
      </c>
      <c r="B1297" s="230"/>
      <c r="C1297" s="230"/>
      <c r="D1297" s="230"/>
      <c r="E1297" s="230"/>
      <c r="F1297" s="230"/>
      <c r="G1297" s="193"/>
    </row>
    <row r="1298" spans="1:7" s="181" customFormat="1" hidden="1" x14ac:dyDescent="0.2">
      <c r="A1298" s="229" t="s">
        <v>194</v>
      </c>
      <c r="B1298" s="230"/>
      <c r="C1298" s="230"/>
      <c r="D1298" s="230"/>
      <c r="E1298" s="230"/>
      <c r="F1298" s="230"/>
      <c r="G1298" s="193"/>
    </row>
    <row r="1299" spans="1:7" s="181" customFormat="1" hidden="1" x14ac:dyDescent="0.2">
      <c r="A1299" s="395" t="s">
        <v>195</v>
      </c>
      <c r="B1299" s="230"/>
      <c r="C1299" s="230"/>
      <c r="D1299" s="230"/>
      <c r="E1299" s="230"/>
      <c r="F1299" s="230"/>
      <c r="G1299" s="193"/>
    </row>
    <row r="1300" spans="1:7" s="181" customFormat="1" hidden="1" x14ac:dyDescent="0.2">
      <c r="A1300" s="395" t="s">
        <v>196</v>
      </c>
      <c r="B1300" s="230"/>
      <c r="C1300" s="230"/>
      <c r="D1300" s="230"/>
      <c r="E1300" s="230"/>
      <c r="F1300" s="230"/>
      <c r="G1300" s="193"/>
    </row>
    <row r="1301" spans="1:7" s="181" customFormat="1" hidden="1" x14ac:dyDescent="0.2">
      <c r="A1301" s="315" t="s">
        <v>197</v>
      </c>
      <c r="B1301" s="230"/>
      <c r="C1301" s="230"/>
      <c r="D1301" s="230"/>
      <c r="E1301" s="230"/>
      <c r="F1301" s="230"/>
      <c r="G1301" s="193"/>
    </row>
    <row r="1302" spans="1:7" s="181" customFormat="1" hidden="1" x14ac:dyDescent="0.2">
      <c r="A1302" s="315" t="s">
        <v>187</v>
      </c>
      <c r="B1302" s="230"/>
      <c r="C1302" s="230"/>
      <c r="D1302" s="230"/>
      <c r="E1302" s="230"/>
      <c r="F1302" s="230"/>
      <c r="G1302" s="193"/>
    </row>
    <row r="1303" spans="1:7" s="181" customFormat="1" hidden="1" x14ac:dyDescent="0.2">
      <c r="A1303" s="257"/>
      <c r="B1303" s="230"/>
      <c r="C1303" s="230"/>
      <c r="D1303" s="230"/>
      <c r="E1303" s="230"/>
      <c r="F1303" s="230"/>
      <c r="G1303" s="193"/>
    </row>
    <row r="1304" spans="1:7" s="181" customFormat="1" ht="25.5" hidden="1" x14ac:dyDescent="0.2">
      <c r="A1304" s="813" t="s">
        <v>237</v>
      </c>
      <c r="B1304" s="228"/>
      <c r="C1304" s="228"/>
      <c r="D1304" s="228"/>
      <c r="E1304" s="228"/>
      <c r="F1304" s="228"/>
      <c r="G1304" s="193"/>
    </row>
    <row r="1305" spans="1:7" s="181" customFormat="1" hidden="1" x14ac:dyDescent="0.2">
      <c r="A1305" s="392" t="s">
        <v>204</v>
      </c>
      <c r="B1305" s="230"/>
      <c r="C1305" s="230"/>
      <c r="D1305" s="230"/>
      <c r="E1305" s="230"/>
      <c r="F1305" s="230"/>
      <c r="G1305" s="193"/>
    </row>
    <row r="1306" spans="1:7" s="181" customFormat="1" hidden="1" x14ac:dyDescent="0.2">
      <c r="A1306" s="392" t="s">
        <v>205</v>
      </c>
      <c r="B1306" s="230"/>
      <c r="C1306" s="230"/>
      <c r="D1306" s="230"/>
      <c r="E1306" s="230"/>
      <c r="F1306" s="230"/>
      <c r="G1306" s="193"/>
    </row>
    <row r="1307" spans="1:7" s="181" customFormat="1" hidden="1" x14ac:dyDescent="0.2">
      <c r="A1307" s="392" t="s">
        <v>229</v>
      </c>
      <c r="B1307" s="230"/>
      <c r="C1307" s="230"/>
      <c r="D1307" s="230"/>
      <c r="E1307" s="230"/>
      <c r="F1307" s="230"/>
      <c r="G1307" s="193"/>
    </row>
    <row r="1308" spans="1:7" s="181" customFormat="1" hidden="1" x14ac:dyDescent="0.2">
      <c r="A1308" s="392" t="s">
        <v>207</v>
      </c>
      <c r="B1308" s="230"/>
      <c r="C1308" s="230"/>
      <c r="D1308" s="230"/>
      <c r="E1308" s="230"/>
      <c r="F1308" s="230"/>
      <c r="G1308" s="193"/>
    </row>
    <row r="1309" spans="1:7" s="181" customFormat="1" hidden="1" x14ac:dyDescent="0.2">
      <c r="A1309" s="285" t="s">
        <v>208</v>
      </c>
      <c r="B1309" s="230"/>
      <c r="C1309" s="230"/>
      <c r="D1309" s="230"/>
      <c r="E1309" s="230"/>
      <c r="F1309" s="230"/>
      <c r="G1309" s="193"/>
    </row>
    <row r="1310" spans="1:7" s="181" customFormat="1" hidden="1" x14ac:dyDescent="0.2">
      <c r="A1310" s="229" t="s">
        <v>209</v>
      </c>
      <c r="B1310" s="230"/>
      <c r="C1310" s="230"/>
      <c r="D1310" s="230"/>
      <c r="E1310" s="230"/>
      <c r="F1310" s="230"/>
      <c r="G1310" s="193"/>
    </row>
    <row r="1311" spans="1:7" s="181" customFormat="1" hidden="1" x14ac:dyDescent="0.2">
      <c r="A1311" s="188"/>
      <c r="B1311" s="319"/>
      <c r="C1311" s="319"/>
      <c r="D1311" s="319"/>
      <c r="E1311" s="319"/>
      <c r="F1311" s="319"/>
      <c r="G1311" s="193"/>
    </row>
    <row r="1312" spans="1:7" s="181" customFormat="1" hidden="1" x14ac:dyDescent="0.2">
      <c r="A1312" s="816" t="s">
        <v>238</v>
      </c>
      <c r="B1312" s="283"/>
      <c r="C1312" s="283"/>
      <c r="D1312" s="283"/>
      <c r="E1312" s="283"/>
      <c r="F1312" s="283"/>
      <c r="G1312" s="193"/>
    </row>
    <row r="1313" spans="1:7" s="181" customFormat="1" x14ac:dyDescent="0.2">
      <c r="A1313" s="255"/>
      <c r="B1313" s="230"/>
      <c r="C1313" s="230"/>
      <c r="D1313" s="230"/>
      <c r="E1313" s="230"/>
      <c r="F1313" s="230"/>
      <c r="G1313" s="193"/>
    </row>
    <row r="1314" spans="1:7" s="181" customFormat="1" ht="14.25" x14ac:dyDescent="0.2">
      <c r="A1314" s="183" t="s">
        <v>1458</v>
      </c>
      <c r="B1314" s="230"/>
      <c r="C1314" s="230"/>
      <c r="D1314" s="230"/>
      <c r="E1314" s="230"/>
      <c r="F1314" s="230"/>
      <c r="G1314" s="193"/>
    </row>
    <row r="1315" spans="1:7" s="181" customFormat="1" x14ac:dyDescent="0.2">
      <c r="A1315" s="181" t="s">
        <v>233</v>
      </c>
      <c r="B1315" s="228" t="s">
        <v>18</v>
      </c>
      <c r="C1315" s="228" t="s">
        <v>18</v>
      </c>
      <c r="D1315" s="228">
        <v>72.903999999999996</v>
      </c>
      <c r="E1315" s="228">
        <v>240.92600000000002</v>
      </c>
      <c r="F1315" s="228">
        <v>212.97300000000001</v>
      </c>
      <c r="G1315" s="193"/>
    </row>
    <row r="1316" spans="1:7" s="181" customFormat="1" x14ac:dyDescent="0.2">
      <c r="B1316" s="230"/>
      <c r="C1316" s="230"/>
      <c r="D1316" s="230"/>
      <c r="E1316" s="230"/>
      <c r="F1316" s="230"/>
      <c r="G1316" s="193"/>
    </row>
    <row r="1317" spans="1:7" s="181" customFormat="1" x14ac:dyDescent="0.2">
      <c r="A1317" s="476" t="s">
        <v>234</v>
      </c>
      <c r="B1317" s="228" t="s">
        <v>18</v>
      </c>
      <c r="C1317" s="228" t="s">
        <v>18</v>
      </c>
      <c r="D1317" s="228">
        <v>72.903999999999996</v>
      </c>
      <c r="E1317" s="228">
        <v>240.92600000000002</v>
      </c>
      <c r="F1317" s="228">
        <v>212.97300000000001</v>
      </c>
      <c r="G1317" s="193"/>
    </row>
    <row r="1318" spans="1:7" s="181" customFormat="1" x14ac:dyDescent="0.2">
      <c r="A1318" s="240" t="s">
        <v>194</v>
      </c>
      <c r="B1318" s="228" t="s">
        <v>18</v>
      </c>
      <c r="C1318" s="228" t="s">
        <v>18</v>
      </c>
      <c r="D1318" s="228" t="s">
        <v>18</v>
      </c>
      <c r="E1318" s="217" t="s">
        <v>18</v>
      </c>
      <c r="F1318" s="217" t="s">
        <v>18</v>
      </c>
      <c r="G1318" s="193"/>
    </row>
    <row r="1319" spans="1:7" s="181" customFormat="1" hidden="1" x14ac:dyDescent="0.2">
      <c r="A1319" s="320" t="s">
        <v>195</v>
      </c>
      <c r="B1319" s="228"/>
      <c r="C1319" s="228"/>
      <c r="D1319" s="228"/>
      <c r="E1319" s="228"/>
      <c r="F1319" s="228"/>
      <c r="G1319" s="193"/>
    </row>
    <row r="1320" spans="1:7" s="181" customFormat="1" hidden="1" x14ac:dyDescent="0.2">
      <c r="A1320" s="320" t="s">
        <v>196</v>
      </c>
      <c r="B1320" s="228"/>
      <c r="C1320" s="228"/>
      <c r="D1320" s="228"/>
      <c r="E1320" s="228"/>
      <c r="F1320" s="228"/>
      <c r="G1320" s="193"/>
    </row>
    <row r="1321" spans="1:7" s="181" customFormat="1" x14ac:dyDescent="0.2">
      <c r="A1321" s="310" t="s">
        <v>197</v>
      </c>
      <c r="B1321" s="228" t="s">
        <v>18</v>
      </c>
      <c r="C1321" s="228" t="s">
        <v>18</v>
      </c>
      <c r="D1321" s="228">
        <v>72.903999999999996</v>
      </c>
      <c r="E1321" s="228">
        <v>240.92600000000002</v>
      </c>
      <c r="F1321" s="228">
        <v>212.97300000000001</v>
      </c>
      <c r="G1321" s="193"/>
    </row>
    <row r="1322" spans="1:7" s="181" customFormat="1" x14ac:dyDescent="0.2">
      <c r="A1322" s="259" t="s">
        <v>187</v>
      </c>
      <c r="B1322" s="217" t="s">
        <v>18</v>
      </c>
      <c r="C1322" s="217" t="s">
        <v>18</v>
      </c>
      <c r="D1322" s="217">
        <v>0</v>
      </c>
      <c r="E1322" s="217">
        <v>0</v>
      </c>
      <c r="F1322" s="217">
        <v>0</v>
      </c>
      <c r="G1322" s="193"/>
    </row>
    <row r="1323" spans="1:7" s="181" customFormat="1" hidden="1" x14ac:dyDescent="0.2">
      <c r="A1323" s="815"/>
      <c r="B1323" s="230"/>
      <c r="C1323" s="230"/>
      <c r="D1323" s="230"/>
      <c r="E1323" s="230"/>
      <c r="F1323" s="230"/>
      <c r="G1323" s="193"/>
    </row>
    <row r="1324" spans="1:7" s="181" customFormat="1" ht="25.5" hidden="1" x14ac:dyDescent="0.2">
      <c r="A1324" s="815" t="s">
        <v>236</v>
      </c>
      <c r="B1324" s="230"/>
      <c r="C1324" s="230"/>
      <c r="D1324" s="230"/>
      <c r="E1324" s="230"/>
      <c r="F1324" s="230"/>
      <c r="G1324" s="193"/>
    </row>
    <row r="1325" spans="1:7" s="181" customFormat="1" hidden="1" x14ac:dyDescent="0.2">
      <c r="A1325" s="229" t="s">
        <v>194</v>
      </c>
      <c r="B1325" s="230"/>
      <c r="C1325" s="230"/>
      <c r="D1325" s="230"/>
      <c r="E1325" s="230"/>
      <c r="F1325" s="230"/>
      <c r="G1325" s="193"/>
    </row>
    <row r="1326" spans="1:7" s="181" customFormat="1" hidden="1" x14ac:dyDescent="0.2">
      <c r="A1326" s="395" t="s">
        <v>195</v>
      </c>
      <c r="B1326" s="230"/>
      <c r="C1326" s="230"/>
      <c r="D1326" s="230"/>
      <c r="E1326" s="230"/>
      <c r="F1326" s="230"/>
      <c r="G1326" s="193"/>
    </row>
    <row r="1327" spans="1:7" s="181" customFormat="1" hidden="1" x14ac:dyDescent="0.2">
      <c r="A1327" s="395" t="s">
        <v>196</v>
      </c>
      <c r="B1327" s="230"/>
      <c r="C1327" s="230"/>
      <c r="D1327" s="230"/>
      <c r="E1327" s="230"/>
      <c r="F1327" s="230"/>
      <c r="G1327" s="193"/>
    </row>
    <row r="1328" spans="1:7" s="181" customFormat="1" hidden="1" x14ac:dyDescent="0.2">
      <c r="A1328" s="315" t="s">
        <v>197</v>
      </c>
      <c r="B1328" s="230"/>
      <c r="C1328" s="230"/>
      <c r="D1328" s="230"/>
      <c r="E1328" s="230"/>
      <c r="F1328" s="230"/>
      <c r="G1328" s="193"/>
    </row>
    <row r="1329" spans="1:7" s="181" customFormat="1" hidden="1" x14ac:dyDescent="0.2">
      <c r="A1329" s="315" t="s">
        <v>187</v>
      </c>
      <c r="B1329" s="230"/>
      <c r="C1329" s="230"/>
      <c r="D1329" s="230"/>
      <c r="E1329" s="230"/>
      <c r="F1329" s="230"/>
      <c r="G1329" s="193"/>
    </row>
    <row r="1330" spans="1:7" s="181" customFormat="1" hidden="1" x14ac:dyDescent="0.2">
      <c r="A1330" s="257"/>
      <c r="B1330" s="230"/>
      <c r="C1330" s="230"/>
      <c r="D1330" s="230"/>
      <c r="E1330" s="230"/>
      <c r="F1330" s="230"/>
      <c r="G1330" s="193"/>
    </row>
    <row r="1331" spans="1:7" s="181" customFormat="1" ht="25.5" hidden="1" x14ac:dyDescent="0.2">
      <c r="A1331" s="813" t="s">
        <v>237</v>
      </c>
      <c r="B1331" s="228"/>
      <c r="C1331" s="228"/>
      <c r="D1331" s="228"/>
      <c r="E1331" s="228"/>
      <c r="F1331" s="228"/>
      <c r="G1331" s="193"/>
    </row>
    <row r="1332" spans="1:7" s="181" customFormat="1" hidden="1" x14ac:dyDescent="0.2">
      <c r="A1332" s="392" t="s">
        <v>204</v>
      </c>
      <c r="B1332" s="230"/>
      <c r="C1332" s="230"/>
      <c r="D1332" s="230"/>
      <c r="E1332" s="230"/>
      <c r="F1332" s="230"/>
      <c r="G1332" s="193"/>
    </row>
    <row r="1333" spans="1:7" s="181" customFormat="1" hidden="1" x14ac:dyDescent="0.2">
      <c r="A1333" s="392" t="s">
        <v>205</v>
      </c>
      <c r="B1333" s="230"/>
      <c r="C1333" s="230"/>
      <c r="D1333" s="230"/>
      <c r="E1333" s="230"/>
      <c r="F1333" s="230"/>
      <c r="G1333" s="193"/>
    </row>
    <row r="1334" spans="1:7" s="181" customFormat="1" hidden="1" x14ac:dyDescent="0.2">
      <c r="A1334" s="392" t="s">
        <v>229</v>
      </c>
      <c r="B1334" s="230"/>
      <c r="C1334" s="230"/>
      <c r="D1334" s="230"/>
      <c r="E1334" s="230"/>
      <c r="F1334" s="230"/>
      <c r="G1334" s="193"/>
    </row>
    <row r="1335" spans="1:7" s="181" customFormat="1" hidden="1" x14ac:dyDescent="0.2">
      <c r="A1335" s="392" t="s">
        <v>207</v>
      </c>
      <c r="B1335" s="230"/>
      <c r="C1335" s="230"/>
      <c r="D1335" s="230"/>
      <c r="E1335" s="230"/>
      <c r="F1335" s="230"/>
      <c r="G1335" s="193"/>
    </row>
    <row r="1336" spans="1:7" s="181" customFormat="1" hidden="1" x14ac:dyDescent="0.2">
      <c r="A1336" s="285" t="s">
        <v>208</v>
      </c>
      <c r="B1336" s="230"/>
      <c r="C1336" s="230"/>
      <c r="D1336" s="230"/>
      <c r="E1336" s="230"/>
      <c r="F1336" s="230"/>
      <c r="G1336" s="193"/>
    </row>
    <row r="1337" spans="1:7" s="181" customFormat="1" hidden="1" x14ac:dyDescent="0.2">
      <c r="A1337" s="229" t="s">
        <v>209</v>
      </c>
      <c r="B1337" s="230"/>
      <c r="C1337" s="230"/>
      <c r="D1337" s="230"/>
      <c r="E1337" s="230"/>
      <c r="F1337" s="230"/>
      <c r="G1337" s="193"/>
    </row>
    <row r="1338" spans="1:7" s="181" customFormat="1" hidden="1" x14ac:dyDescent="0.2">
      <c r="A1338" s="188"/>
      <c r="B1338" s="319"/>
      <c r="C1338" s="319"/>
      <c r="D1338" s="319"/>
      <c r="E1338" s="319"/>
      <c r="F1338" s="319"/>
      <c r="G1338" s="193"/>
    </row>
    <row r="1339" spans="1:7" s="181" customFormat="1" hidden="1" x14ac:dyDescent="0.2">
      <c r="A1339" s="816" t="s">
        <v>238</v>
      </c>
      <c r="B1339" s="283"/>
      <c r="C1339" s="283"/>
      <c r="D1339" s="283"/>
      <c r="E1339" s="283"/>
      <c r="F1339" s="283"/>
      <c r="G1339" s="193"/>
    </row>
    <row r="1340" spans="1:7" s="181" customFormat="1" x14ac:dyDescent="0.2">
      <c r="A1340" s="255"/>
      <c r="B1340" s="230"/>
      <c r="C1340" s="230"/>
      <c r="D1340" s="230"/>
      <c r="E1340" s="230"/>
      <c r="F1340" s="230"/>
      <c r="G1340" s="193"/>
    </row>
    <row r="1341" spans="1:7" s="181" customFormat="1" ht="14.25" x14ac:dyDescent="0.2">
      <c r="A1341" s="183" t="s">
        <v>1459</v>
      </c>
      <c r="B1341" s="230"/>
      <c r="C1341" s="230"/>
      <c r="D1341" s="230"/>
      <c r="E1341" s="230"/>
      <c r="F1341" s="230"/>
      <c r="G1341" s="193"/>
    </row>
    <row r="1342" spans="1:7" s="181" customFormat="1" x14ac:dyDescent="0.2">
      <c r="A1342" s="181" t="s">
        <v>233</v>
      </c>
      <c r="B1342" s="228">
        <v>10.778</v>
      </c>
      <c r="C1342" s="228">
        <v>1.274</v>
      </c>
      <c r="D1342" s="228">
        <v>7.1000000000000008E-2</v>
      </c>
      <c r="E1342" s="228">
        <v>0.73</v>
      </c>
      <c r="F1342" s="228">
        <v>4.0650000000000004</v>
      </c>
      <c r="G1342" s="178"/>
    </row>
    <row r="1343" spans="1:7" s="181" customFormat="1" x14ac:dyDescent="0.2">
      <c r="B1343" s="230"/>
      <c r="C1343" s="230"/>
      <c r="D1343" s="230"/>
      <c r="E1343" s="230"/>
      <c r="F1343" s="230"/>
      <c r="G1343" s="193"/>
    </row>
    <row r="1344" spans="1:7" s="181" customFormat="1" x14ac:dyDescent="0.2">
      <c r="A1344" s="476" t="s">
        <v>234</v>
      </c>
      <c r="B1344" s="228">
        <v>10.778</v>
      </c>
      <c r="C1344" s="228">
        <v>1.274</v>
      </c>
      <c r="D1344" s="228">
        <v>7.1000000000000008E-2</v>
      </c>
      <c r="E1344" s="228">
        <v>0.73</v>
      </c>
      <c r="F1344" s="228">
        <v>4.0650000000000004</v>
      </c>
      <c r="G1344" s="193"/>
    </row>
    <row r="1345" spans="1:7" s="181" customFormat="1" x14ac:dyDescent="0.2">
      <c r="A1345" s="240" t="s">
        <v>194</v>
      </c>
      <c r="B1345" s="228" t="s">
        <v>18</v>
      </c>
      <c r="C1345" s="228">
        <v>0</v>
      </c>
      <c r="D1345" s="228">
        <v>0</v>
      </c>
      <c r="E1345" s="217" t="s">
        <v>18</v>
      </c>
      <c r="F1345" s="217" t="s">
        <v>18</v>
      </c>
      <c r="G1345" s="178"/>
    </row>
    <row r="1346" spans="1:7" s="181" customFormat="1" hidden="1" x14ac:dyDescent="0.2">
      <c r="A1346" s="320" t="s">
        <v>195</v>
      </c>
      <c r="B1346" s="228"/>
      <c r="C1346" s="228"/>
      <c r="D1346" s="228"/>
      <c r="E1346" s="228"/>
      <c r="F1346" s="228"/>
      <c r="G1346" s="178"/>
    </row>
    <row r="1347" spans="1:7" s="181" customFormat="1" hidden="1" x14ac:dyDescent="0.2">
      <c r="A1347" s="320" t="s">
        <v>196</v>
      </c>
      <c r="B1347" s="228"/>
      <c r="C1347" s="228"/>
      <c r="D1347" s="228"/>
      <c r="E1347" s="228"/>
      <c r="F1347" s="228"/>
      <c r="G1347" s="178"/>
    </row>
    <row r="1348" spans="1:7" s="181" customFormat="1" x14ac:dyDescent="0.2">
      <c r="A1348" s="310" t="s">
        <v>197</v>
      </c>
      <c r="B1348" s="228">
        <v>10.778</v>
      </c>
      <c r="C1348" s="228">
        <v>1.274</v>
      </c>
      <c r="D1348" s="228">
        <v>7.1000000000000008E-2</v>
      </c>
      <c r="E1348" s="228">
        <v>0.73</v>
      </c>
      <c r="F1348" s="228">
        <v>4.0650000000000004</v>
      </c>
      <c r="G1348" s="193"/>
    </row>
    <row r="1349" spans="1:7" s="181" customFormat="1" x14ac:dyDescent="0.2">
      <c r="A1349" s="259" t="s">
        <v>187</v>
      </c>
      <c r="B1349" s="217">
        <v>0</v>
      </c>
      <c r="C1349" s="217">
        <v>0</v>
      </c>
      <c r="D1349" s="217">
        <v>0</v>
      </c>
      <c r="E1349" s="217">
        <v>0</v>
      </c>
      <c r="F1349" s="217">
        <v>0</v>
      </c>
      <c r="G1349" s="178"/>
    </row>
    <row r="1350" spans="1:7" s="181" customFormat="1" hidden="1" x14ac:dyDescent="0.2">
      <c r="A1350" s="815"/>
      <c r="B1350" s="230"/>
      <c r="C1350" s="230"/>
      <c r="D1350" s="230"/>
      <c r="E1350" s="230"/>
      <c r="F1350" s="230"/>
      <c r="G1350" s="193"/>
    </row>
    <row r="1351" spans="1:7" s="181" customFormat="1" ht="25.5" hidden="1" x14ac:dyDescent="0.2">
      <c r="A1351" s="815" t="s">
        <v>236</v>
      </c>
      <c r="B1351" s="230"/>
      <c r="C1351" s="230"/>
      <c r="D1351" s="230"/>
      <c r="E1351" s="230"/>
      <c r="F1351" s="230"/>
      <c r="G1351" s="193"/>
    </row>
    <row r="1352" spans="1:7" s="181" customFormat="1" hidden="1" x14ac:dyDescent="0.2">
      <c r="A1352" s="229" t="s">
        <v>194</v>
      </c>
      <c r="B1352" s="230"/>
      <c r="C1352" s="230"/>
      <c r="D1352" s="230"/>
      <c r="E1352" s="230"/>
      <c r="F1352" s="230"/>
      <c r="G1352" s="178"/>
    </row>
    <row r="1353" spans="1:7" s="181" customFormat="1" hidden="1" x14ac:dyDescent="0.2">
      <c r="A1353" s="395" t="s">
        <v>195</v>
      </c>
      <c r="B1353" s="230"/>
      <c r="C1353" s="230"/>
      <c r="D1353" s="230"/>
      <c r="E1353" s="230"/>
      <c r="F1353" s="230"/>
      <c r="G1353" s="178"/>
    </row>
    <row r="1354" spans="1:7" s="181" customFormat="1" hidden="1" x14ac:dyDescent="0.2">
      <c r="A1354" s="395" t="s">
        <v>196</v>
      </c>
      <c r="B1354" s="230"/>
      <c r="C1354" s="230"/>
      <c r="D1354" s="230"/>
      <c r="E1354" s="230"/>
      <c r="F1354" s="230"/>
      <c r="G1354" s="178"/>
    </row>
    <row r="1355" spans="1:7" s="181" customFormat="1" hidden="1" x14ac:dyDescent="0.2">
      <c r="A1355" s="315" t="s">
        <v>197</v>
      </c>
      <c r="B1355" s="230"/>
      <c r="C1355" s="230"/>
      <c r="D1355" s="230"/>
      <c r="E1355" s="230"/>
      <c r="F1355" s="230"/>
      <c r="G1355" s="178"/>
    </row>
    <row r="1356" spans="1:7" s="181" customFormat="1" hidden="1" x14ac:dyDescent="0.2">
      <c r="A1356" s="315" t="s">
        <v>187</v>
      </c>
      <c r="B1356" s="230"/>
      <c r="C1356" s="230"/>
      <c r="D1356" s="230"/>
      <c r="E1356" s="230"/>
      <c r="F1356" s="230"/>
      <c r="G1356" s="178"/>
    </row>
    <row r="1357" spans="1:7" s="181" customFormat="1" hidden="1" x14ac:dyDescent="0.2">
      <c r="A1357" s="257"/>
      <c r="B1357" s="230"/>
      <c r="C1357" s="230"/>
      <c r="D1357" s="230"/>
      <c r="E1357" s="230"/>
      <c r="F1357" s="230"/>
      <c r="G1357" s="193"/>
    </row>
    <row r="1358" spans="1:7" s="181" customFormat="1" ht="25.5" hidden="1" x14ac:dyDescent="0.2">
      <c r="A1358" s="813" t="s">
        <v>237</v>
      </c>
      <c r="B1358" s="228"/>
      <c r="C1358" s="228"/>
      <c r="D1358" s="228"/>
      <c r="E1358" s="228"/>
      <c r="F1358" s="228"/>
      <c r="G1358" s="193"/>
    </row>
    <row r="1359" spans="1:7" s="181" customFormat="1" hidden="1" x14ac:dyDescent="0.2">
      <c r="A1359" s="392" t="s">
        <v>204</v>
      </c>
      <c r="B1359" s="230"/>
      <c r="C1359" s="230"/>
      <c r="D1359" s="230"/>
      <c r="E1359" s="230"/>
      <c r="F1359" s="230"/>
      <c r="G1359" s="193"/>
    </row>
    <row r="1360" spans="1:7" s="181" customFormat="1" hidden="1" x14ac:dyDescent="0.2">
      <c r="A1360" s="392" t="s">
        <v>205</v>
      </c>
      <c r="B1360" s="230"/>
      <c r="C1360" s="230"/>
      <c r="D1360" s="230"/>
      <c r="E1360" s="230"/>
      <c r="F1360" s="230"/>
      <c r="G1360" s="193"/>
    </row>
    <row r="1361" spans="1:7" s="181" customFormat="1" hidden="1" x14ac:dyDescent="0.2">
      <c r="A1361" s="392" t="s">
        <v>229</v>
      </c>
      <c r="B1361" s="230"/>
      <c r="C1361" s="230"/>
      <c r="D1361" s="230"/>
      <c r="E1361" s="230"/>
      <c r="F1361" s="230"/>
      <c r="G1361" s="178"/>
    </row>
    <row r="1362" spans="1:7" s="181" customFormat="1" hidden="1" x14ac:dyDescent="0.2">
      <c r="A1362" s="392" t="s">
        <v>207</v>
      </c>
      <c r="B1362" s="230"/>
      <c r="C1362" s="230"/>
      <c r="D1362" s="230"/>
      <c r="E1362" s="230"/>
      <c r="F1362" s="230"/>
      <c r="G1362" s="193"/>
    </row>
    <row r="1363" spans="1:7" s="181" customFormat="1" hidden="1" x14ac:dyDescent="0.2">
      <c r="A1363" s="285" t="s">
        <v>208</v>
      </c>
      <c r="B1363" s="230"/>
      <c r="C1363" s="230"/>
      <c r="D1363" s="230"/>
      <c r="E1363" s="230"/>
      <c r="F1363" s="230"/>
      <c r="G1363" s="193"/>
    </row>
    <row r="1364" spans="1:7" s="181" customFormat="1" hidden="1" x14ac:dyDescent="0.2">
      <c r="A1364" s="229" t="s">
        <v>209</v>
      </c>
      <c r="B1364" s="230"/>
      <c r="C1364" s="230"/>
      <c r="D1364" s="230"/>
      <c r="E1364" s="230"/>
      <c r="F1364" s="230"/>
      <c r="G1364" s="178"/>
    </row>
    <row r="1365" spans="1:7" s="181" customFormat="1" hidden="1" x14ac:dyDescent="0.2">
      <c r="A1365" s="188"/>
      <c r="B1365" s="230"/>
      <c r="C1365" s="230"/>
      <c r="D1365" s="230"/>
      <c r="E1365" s="230"/>
      <c r="F1365" s="230"/>
      <c r="G1365" s="193"/>
    </row>
    <row r="1366" spans="1:7" s="181" customFormat="1" hidden="1" x14ac:dyDescent="0.2">
      <c r="A1366" s="817" t="s">
        <v>238</v>
      </c>
      <c r="B1366" s="291"/>
      <c r="C1366" s="291"/>
      <c r="D1366" s="291"/>
      <c r="E1366" s="291"/>
      <c r="F1366" s="291"/>
      <c r="G1366" s="193"/>
    </row>
    <row r="1367" spans="1:7" s="181" customFormat="1" hidden="1" x14ac:dyDescent="0.2">
      <c r="A1367" s="315" t="s">
        <v>204</v>
      </c>
      <c r="B1367" s="230"/>
      <c r="C1367" s="230"/>
      <c r="D1367" s="230"/>
      <c r="E1367" s="230"/>
      <c r="F1367" s="230"/>
      <c r="G1367" s="178"/>
    </row>
    <row r="1368" spans="1:7" s="181" customFormat="1" hidden="1" x14ac:dyDescent="0.2">
      <c r="A1368" s="315" t="s">
        <v>205</v>
      </c>
      <c r="B1368" s="230"/>
      <c r="C1368" s="230"/>
      <c r="D1368" s="230"/>
      <c r="E1368" s="230"/>
      <c r="F1368" s="230"/>
      <c r="G1368" s="178"/>
    </row>
    <row r="1369" spans="1:7" s="181" customFormat="1" hidden="1" x14ac:dyDescent="0.2">
      <c r="A1369" s="315" t="s">
        <v>229</v>
      </c>
      <c r="B1369" s="230"/>
      <c r="C1369" s="230"/>
      <c r="D1369" s="230"/>
      <c r="E1369" s="230"/>
      <c r="F1369" s="230"/>
      <c r="G1369" s="178"/>
    </row>
    <row r="1370" spans="1:7" s="181" customFormat="1" hidden="1" x14ac:dyDescent="0.2">
      <c r="A1370" s="315" t="s">
        <v>207</v>
      </c>
      <c r="B1370" s="230"/>
      <c r="C1370" s="230"/>
      <c r="D1370" s="230"/>
      <c r="E1370" s="230"/>
      <c r="F1370" s="230"/>
      <c r="G1370" s="178"/>
    </row>
    <row r="1371" spans="1:7" s="181" customFormat="1" hidden="1" x14ac:dyDescent="0.2">
      <c r="A1371" s="305" t="s">
        <v>208</v>
      </c>
      <c r="B1371" s="230"/>
      <c r="C1371" s="230"/>
      <c r="D1371" s="230"/>
      <c r="E1371" s="230"/>
      <c r="F1371" s="230"/>
      <c r="G1371" s="178"/>
    </row>
    <row r="1372" spans="1:7" s="181" customFormat="1" hidden="1" x14ac:dyDescent="0.2">
      <c r="A1372" s="306" t="s">
        <v>209</v>
      </c>
      <c r="B1372" s="794"/>
      <c r="C1372" s="794"/>
      <c r="D1372" s="794"/>
      <c r="E1372" s="794"/>
      <c r="F1372" s="794"/>
      <c r="G1372" s="178"/>
    </row>
    <row r="1373" spans="1:7" s="181" customFormat="1" ht="65.25" customHeight="1" x14ac:dyDescent="0.2">
      <c r="A1373" s="1130" t="s">
        <v>1462</v>
      </c>
      <c r="B1373" s="1124"/>
      <c r="C1373" s="1124"/>
      <c r="D1373" s="1124"/>
      <c r="E1373" s="1124"/>
      <c r="F1373" s="1124"/>
      <c r="G1373" s="178"/>
    </row>
    <row r="1374" spans="1:7" s="184" customFormat="1" x14ac:dyDescent="0.2">
      <c r="A1374" s="181"/>
      <c r="B1374" s="182"/>
      <c r="C1374" s="182"/>
      <c r="D1374" s="182"/>
      <c r="E1374" s="182"/>
      <c r="F1374" s="182"/>
      <c r="G1374" s="178"/>
    </row>
    <row r="1375" spans="1:7" s="184" customFormat="1" x14ac:dyDescent="0.2">
      <c r="A1375" s="181"/>
      <c r="B1375" s="182"/>
      <c r="C1375" s="182"/>
      <c r="D1375" s="182"/>
      <c r="E1375" s="182"/>
      <c r="F1375" s="182"/>
      <c r="G1375" s="178"/>
    </row>
    <row r="1376" spans="1:7" s="184" customFormat="1" x14ac:dyDescent="0.2">
      <c r="A1376" s="181"/>
      <c r="B1376" s="182"/>
      <c r="C1376" s="182"/>
      <c r="D1376" s="182"/>
      <c r="E1376" s="182"/>
      <c r="F1376" s="182"/>
      <c r="G1376" s="178"/>
    </row>
    <row r="1377" spans="1:7" s="184" customFormat="1" x14ac:dyDescent="0.2">
      <c r="A1377" s="181"/>
      <c r="B1377" s="182"/>
      <c r="C1377" s="182"/>
      <c r="D1377" s="182"/>
      <c r="E1377" s="182"/>
      <c r="F1377" s="182"/>
      <c r="G1377" s="178"/>
    </row>
    <row r="1378" spans="1:7" s="184" customFormat="1" x14ac:dyDescent="0.2">
      <c r="A1378" s="1116" t="s">
        <v>239</v>
      </c>
      <c r="B1378" s="1116"/>
      <c r="C1378" s="1116"/>
      <c r="D1378" s="1116"/>
      <c r="E1378" s="1116"/>
      <c r="F1378" s="1116"/>
      <c r="G1378" s="178"/>
    </row>
    <row r="1379" spans="1:7" s="608" customFormat="1" ht="15" x14ac:dyDescent="0.25">
      <c r="A1379" s="1115" t="s">
        <v>240</v>
      </c>
      <c r="B1379" s="1115"/>
      <c r="C1379" s="1115"/>
      <c r="D1379" s="1115"/>
      <c r="E1379" s="1115"/>
      <c r="F1379" s="1115"/>
      <c r="G1379" s="178"/>
    </row>
    <row r="1380" spans="1:7" s="184" customFormat="1" x14ac:dyDescent="0.2">
      <c r="A1380" s="202" t="s">
        <v>54</v>
      </c>
      <c r="B1380" s="182"/>
      <c r="C1380" s="182"/>
      <c r="D1380" s="182"/>
      <c r="E1380" s="182"/>
      <c r="F1380" s="182"/>
      <c r="G1380" s="178"/>
    </row>
    <row r="1381" spans="1:7" s="184" customFormat="1" x14ac:dyDescent="0.2">
      <c r="A1381" s="202"/>
      <c r="B1381" s="182"/>
      <c r="C1381" s="182"/>
      <c r="D1381" s="182"/>
      <c r="E1381" s="182"/>
      <c r="F1381" s="182"/>
      <c r="G1381" s="178"/>
    </row>
    <row r="1382" spans="1:7" s="184" customFormat="1" x14ac:dyDescent="0.2">
      <c r="A1382" s="186"/>
      <c r="B1382" s="187">
        <v>40909</v>
      </c>
      <c r="C1382" s="187">
        <v>41275</v>
      </c>
      <c r="D1382" s="187">
        <v>41640</v>
      </c>
      <c r="E1382" s="187">
        <v>42005</v>
      </c>
      <c r="F1382" s="187">
        <v>42370</v>
      </c>
      <c r="G1382" s="178"/>
    </row>
    <row r="1383" spans="1:7" s="184" customFormat="1" x14ac:dyDescent="0.2">
      <c r="A1383" s="183" t="s">
        <v>1463</v>
      </c>
      <c r="B1383" s="217"/>
      <c r="C1383" s="217"/>
      <c r="D1383" s="217"/>
      <c r="E1383" s="217"/>
      <c r="F1383" s="217"/>
      <c r="G1383" s="178"/>
    </row>
    <row r="1384" spans="1:7" s="184" customFormat="1" x14ac:dyDescent="0.2">
      <c r="A1384" s="188" t="s">
        <v>183</v>
      </c>
      <c r="B1384" s="217">
        <v>67</v>
      </c>
      <c r="C1384" s="217">
        <v>69</v>
      </c>
      <c r="D1384" s="217">
        <v>71</v>
      </c>
      <c r="E1384" s="217">
        <v>69</v>
      </c>
      <c r="F1384" s="217">
        <v>69</v>
      </c>
      <c r="G1384" s="178"/>
    </row>
    <row r="1385" spans="1:7" s="184" customFormat="1" x14ac:dyDescent="0.2">
      <c r="A1385" s="194" t="s">
        <v>184</v>
      </c>
      <c r="B1385" s="251">
        <v>1</v>
      </c>
      <c r="C1385" s="251">
        <v>1</v>
      </c>
      <c r="D1385" s="251">
        <v>1</v>
      </c>
      <c r="E1385" s="251">
        <v>1</v>
      </c>
      <c r="F1385" s="251">
        <v>1</v>
      </c>
      <c r="G1385" s="178"/>
    </row>
    <row r="1386" spans="1:7" s="184" customFormat="1" x14ac:dyDescent="0.2">
      <c r="A1386" s="194" t="s">
        <v>219</v>
      </c>
      <c r="B1386" s="251">
        <v>1</v>
      </c>
      <c r="C1386" s="251">
        <v>1</v>
      </c>
      <c r="D1386" s="251">
        <v>1</v>
      </c>
      <c r="E1386" s="251">
        <v>1</v>
      </c>
      <c r="F1386" s="251">
        <v>1</v>
      </c>
      <c r="G1386" s="178"/>
    </row>
    <row r="1387" spans="1:7" s="184" customFormat="1" x14ac:dyDescent="0.2">
      <c r="A1387" s="194" t="s">
        <v>370</v>
      </c>
      <c r="B1387" s="251">
        <v>2</v>
      </c>
      <c r="C1387" s="251">
        <v>2</v>
      </c>
      <c r="D1387" s="251">
        <v>2</v>
      </c>
      <c r="E1387" s="251">
        <v>2</v>
      </c>
      <c r="F1387" s="251">
        <v>0</v>
      </c>
      <c r="G1387" s="178"/>
    </row>
    <row r="1388" spans="1:7" s="184" customFormat="1" x14ac:dyDescent="0.2">
      <c r="A1388" s="194" t="s">
        <v>186</v>
      </c>
      <c r="B1388" s="251">
        <v>24</v>
      </c>
      <c r="C1388" s="251">
        <v>29</v>
      </c>
      <c r="D1388" s="251">
        <v>33</v>
      </c>
      <c r="E1388" s="251">
        <v>32</v>
      </c>
      <c r="F1388" s="251">
        <v>34</v>
      </c>
      <c r="G1388" s="178"/>
    </row>
    <row r="1389" spans="1:7" s="181" customFormat="1" ht="12.75" customHeight="1" x14ac:dyDescent="0.2">
      <c r="A1389" s="194" t="s">
        <v>187</v>
      </c>
      <c r="B1389" s="251">
        <v>39</v>
      </c>
      <c r="C1389" s="251">
        <v>36</v>
      </c>
      <c r="D1389" s="251">
        <v>34</v>
      </c>
      <c r="E1389" s="251">
        <v>33</v>
      </c>
      <c r="F1389" s="251">
        <v>33</v>
      </c>
      <c r="G1389" s="178"/>
    </row>
    <row r="1390" spans="1:7" s="184" customFormat="1" x14ac:dyDescent="0.2">
      <c r="A1390" s="188"/>
      <c r="B1390" s="217"/>
      <c r="C1390" s="217"/>
      <c r="D1390" s="217"/>
      <c r="E1390" s="217"/>
      <c r="F1390" s="217"/>
      <c r="G1390" s="178"/>
    </row>
    <row r="1391" spans="1:7" s="184" customFormat="1" x14ac:dyDescent="0.2">
      <c r="A1391" s="181" t="s">
        <v>188</v>
      </c>
      <c r="B1391" s="217">
        <v>17</v>
      </c>
      <c r="C1391" s="217">
        <v>16</v>
      </c>
      <c r="D1391" s="217">
        <v>17</v>
      </c>
      <c r="E1391" s="217">
        <v>16</v>
      </c>
      <c r="F1391" s="217">
        <v>19</v>
      </c>
      <c r="G1391" s="178"/>
    </row>
    <row r="1392" spans="1:7" s="184" customFormat="1" x14ac:dyDescent="0.2">
      <c r="A1392" s="194" t="s">
        <v>184</v>
      </c>
      <c r="B1392" s="251">
        <v>1</v>
      </c>
      <c r="C1392" s="251">
        <v>1</v>
      </c>
      <c r="D1392" s="251">
        <v>1</v>
      </c>
      <c r="E1392" s="251">
        <v>1</v>
      </c>
      <c r="F1392" s="251">
        <v>1</v>
      </c>
      <c r="G1392" s="178"/>
    </row>
    <row r="1393" spans="1:7" s="184" customFormat="1" x14ac:dyDescent="0.2">
      <c r="A1393" s="194" t="s">
        <v>219</v>
      </c>
      <c r="B1393" s="251">
        <v>0</v>
      </c>
      <c r="C1393" s="251">
        <v>0</v>
      </c>
      <c r="D1393" s="251">
        <v>0</v>
      </c>
      <c r="E1393" s="251">
        <v>0</v>
      </c>
      <c r="F1393" s="251">
        <v>0</v>
      </c>
      <c r="G1393" s="178"/>
    </row>
    <row r="1394" spans="1:7" s="184" customFormat="1" x14ac:dyDescent="0.2">
      <c r="A1394" s="194" t="s">
        <v>370</v>
      </c>
      <c r="B1394" s="251">
        <v>0</v>
      </c>
      <c r="C1394" s="251">
        <v>0</v>
      </c>
      <c r="D1394" s="251">
        <v>0</v>
      </c>
      <c r="E1394" s="251">
        <v>0</v>
      </c>
      <c r="F1394" s="251">
        <v>0</v>
      </c>
      <c r="G1394" s="178"/>
    </row>
    <row r="1395" spans="1:7" s="184" customFormat="1" x14ac:dyDescent="0.2">
      <c r="A1395" s="194" t="s">
        <v>186</v>
      </c>
      <c r="B1395" s="251">
        <v>1</v>
      </c>
      <c r="C1395" s="251">
        <v>2</v>
      </c>
      <c r="D1395" s="251">
        <v>2</v>
      </c>
      <c r="E1395" s="251">
        <v>1</v>
      </c>
      <c r="F1395" s="251">
        <v>3</v>
      </c>
      <c r="G1395" s="178"/>
    </row>
    <row r="1396" spans="1:7" s="181" customFormat="1" x14ac:dyDescent="0.2">
      <c r="A1396" s="194" t="s">
        <v>187</v>
      </c>
      <c r="B1396" s="251">
        <v>15</v>
      </c>
      <c r="C1396" s="251">
        <v>13</v>
      </c>
      <c r="D1396" s="251">
        <v>14</v>
      </c>
      <c r="E1396" s="251">
        <v>14</v>
      </c>
      <c r="F1396" s="251">
        <v>15</v>
      </c>
      <c r="G1396" s="178"/>
    </row>
    <row r="1397" spans="1:7" s="184" customFormat="1" x14ac:dyDescent="0.2">
      <c r="A1397" s="194"/>
      <c r="B1397" s="217"/>
      <c r="C1397" s="217"/>
      <c r="D1397" s="217"/>
      <c r="E1397" s="217"/>
      <c r="F1397" s="217"/>
      <c r="G1397" s="178"/>
    </row>
    <row r="1398" spans="1:7" s="184" customFormat="1" x14ac:dyDescent="0.2">
      <c r="A1398" s="181" t="s">
        <v>189</v>
      </c>
      <c r="B1398" s="217">
        <v>50</v>
      </c>
      <c r="C1398" s="217">
        <v>53</v>
      </c>
      <c r="D1398" s="217">
        <v>54</v>
      </c>
      <c r="E1398" s="217">
        <v>53</v>
      </c>
      <c r="F1398" s="217">
        <v>50</v>
      </c>
      <c r="G1398" s="178"/>
    </row>
    <row r="1399" spans="1:7" s="184" customFormat="1" x14ac:dyDescent="0.2">
      <c r="A1399" s="194" t="s">
        <v>184</v>
      </c>
      <c r="B1399" s="251">
        <v>0</v>
      </c>
      <c r="C1399" s="251">
        <v>0</v>
      </c>
      <c r="D1399" s="251">
        <v>0</v>
      </c>
      <c r="E1399" s="251">
        <v>0</v>
      </c>
      <c r="F1399" s="251">
        <v>0</v>
      </c>
      <c r="G1399" s="178"/>
    </row>
    <row r="1400" spans="1:7" s="184" customFormat="1" x14ac:dyDescent="0.2">
      <c r="A1400" s="194" t="s">
        <v>219</v>
      </c>
      <c r="B1400" s="251">
        <v>1</v>
      </c>
      <c r="C1400" s="251">
        <v>1</v>
      </c>
      <c r="D1400" s="251">
        <v>1</v>
      </c>
      <c r="E1400" s="251">
        <v>1</v>
      </c>
      <c r="F1400" s="251">
        <v>1</v>
      </c>
      <c r="G1400" s="178"/>
    </row>
    <row r="1401" spans="1:7" s="184" customFormat="1" x14ac:dyDescent="0.2">
      <c r="A1401" s="194" t="s">
        <v>370</v>
      </c>
      <c r="B1401" s="251">
        <v>2</v>
      </c>
      <c r="C1401" s="251">
        <v>2</v>
      </c>
      <c r="D1401" s="251">
        <v>2</v>
      </c>
      <c r="E1401" s="251">
        <v>2</v>
      </c>
      <c r="F1401" s="251">
        <v>0</v>
      </c>
      <c r="G1401" s="178"/>
    </row>
    <row r="1402" spans="1:7" s="184" customFormat="1" x14ac:dyDescent="0.2">
      <c r="A1402" s="255" t="s">
        <v>186</v>
      </c>
      <c r="B1402" s="219">
        <v>23</v>
      </c>
      <c r="C1402" s="219">
        <v>27</v>
      </c>
      <c r="D1402" s="219">
        <v>31</v>
      </c>
      <c r="E1402" s="219">
        <v>31</v>
      </c>
      <c r="F1402" s="219">
        <v>31</v>
      </c>
      <c r="G1402" s="178"/>
    </row>
    <row r="1403" spans="1:7" s="184" customFormat="1" x14ac:dyDescent="0.2">
      <c r="A1403" s="197" t="s">
        <v>187</v>
      </c>
      <c r="B1403" s="253">
        <v>24</v>
      </c>
      <c r="C1403" s="253">
        <v>23</v>
      </c>
      <c r="D1403" s="253">
        <v>20</v>
      </c>
      <c r="E1403" s="253">
        <v>19</v>
      </c>
      <c r="F1403" s="253">
        <v>18</v>
      </c>
      <c r="G1403" s="178"/>
    </row>
    <row r="1404" spans="1:7" s="181" customFormat="1" ht="13.5" hidden="1" customHeight="1" x14ac:dyDescent="0.2">
      <c r="A1404" s="1226"/>
      <c r="B1404" s="1226"/>
      <c r="C1404" s="1226"/>
      <c r="D1404" s="1226"/>
      <c r="E1404" s="1226"/>
      <c r="F1404" s="1226"/>
      <c r="G1404" s="178"/>
    </row>
    <row r="1405" spans="1:7" s="184" customFormat="1" x14ac:dyDescent="0.2">
      <c r="A1405" s="181"/>
      <c r="B1405" s="182"/>
      <c r="C1405" s="182"/>
      <c r="D1405" s="182"/>
      <c r="E1405" s="182"/>
      <c r="F1405" s="182"/>
      <c r="G1405" s="178"/>
    </row>
    <row r="1406" spans="1:7" s="184" customFormat="1" x14ac:dyDescent="0.2">
      <c r="A1406" s="181"/>
      <c r="B1406" s="182"/>
      <c r="C1406" s="182"/>
      <c r="D1406" s="182"/>
      <c r="E1406" s="182"/>
      <c r="F1406" s="182"/>
      <c r="G1406" s="178"/>
    </row>
    <row r="1407" spans="1:7" s="184" customFormat="1" x14ac:dyDescent="0.2">
      <c r="A1407" s="181"/>
      <c r="B1407" s="182"/>
      <c r="C1407" s="182"/>
      <c r="D1407" s="182"/>
      <c r="E1407" s="182"/>
      <c r="F1407" s="182"/>
      <c r="G1407" s="178"/>
    </row>
    <row r="1408" spans="1:7" s="184" customFormat="1" x14ac:dyDescent="0.2">
      <c r="A1408" s="200"/>
      <c r="B1408" s="182"/>
      <c r="C1408" s="182"/>
      <c r="D1408" s="182"/>
      <c r="E1408" s="182"/>
      <c r="F1408" s="182"/>
      <c r="G1408" s="178"/>
    </row>
    <row r="1409" spans="1:7" s="184" customFormat="1" x14ac:dyDescent="0.2">
      <c r="A1409" s="1116" t="s">
        <v>245</v>
      </c>
      <c r="B1409" s="1116"/>
      <c r="C1409" s="1116"/>
      <c r="D1409" s="1116"/>
      <c r="E1409" s="1116"/>
      <c r="F1409" s="1116"/>
      <c r="G1409" s="178"/>
    </row>
    <row r="1410" spans="1:7" s="608" customFormat="1" ht="15" x14ac:dyDescent="0.25">
      <c r="A1410" s="1115" t="s">
        <v>246</v>
      </c>
      <c r="B1410" s="1115"/>
      <c r="C1410" s="1115"/>
      <c r="D1410" s="1115"/>
      <c r="E1410" s="1115"/>
      <c r="F1410" s="1115"/>
      <c r="G1410" s="178"/>
    </row>
    <row r="1411" spans="1:7" s="184" customFormat="1" x14ac:dyDescent="0.2">
      <c r="A1411" s="200" t="s">
        <v>247</v>
      </c>
      <c r="B1411" s="182"/>
      <c r="C1411" s="182"/>
      <c r="D1411" s="182"/>
      <c r="E1411" s="182"/>
      <c r="F1411" s="182"/>
      <c r="G1411" s="178"/>
    </row>
    <row r="1412" spans="1:7" s="184" customFormat="1" x14ac:dyDescent="0.2">
      <c r="A1412" s="200"/>
      <c r="B1412" s="182"/>
      <c r="C1412" s="182"/>
      <c r="D1412" s="182"/>
      <c r="E1412" s="182"/>
      <c r="F1412" s="182"/>
      <c r="G1412" s="178"/>
    </row>
    <row r="1413" spans="1:7" s="184" customFormat="1" x14ac:dyDescent="0.2">
      <c r="A1413" s="186"/>
      <c r="B1413" s="187">
        <v>40909</v>
      </c>
      <c r="C1413" s="187">
        <v>41275</v>
      </c>
      <c r="D1413" s="187">
        <v>41640</v>
      </c>
      <c r="E1413" s="187">
        <v>42005</v>
      </c>
      <c r="F1413" s="187">
        <v>42370</v>
      </c>
      <c r="G1413" s="178"/>
    </row>
    <row r="1414" spans="1:7" s="184" customFormat="1" x14ac:dyDescent="0.2">
      <c r="A1414" s="183" t="s">
        <v>1463</v>
      </c>
      <c r="B1414" s="217"/>
      <c r="C1414" s="217"/>
      <c r="D1414" s="217"/>
      <c r="E1414" s="217"/>
      <c r="F1414" s="217"/>
      <c r="G1414" s="178"/>
    </row>
    <row r="1415" spans="1:7" s="184" customFormat="1" x14ac:dyDescent="0.2">
      <c r="A1415" s="430" t="s">
        <v>249</v>
      </c>
      <c r="B1415" s="217">
        <v>10</v>
      </c>
      <c r="C1415" s="217">
        <v>12</v>
      </c>
      <c r="D1415" s="217">
        <v>14</v>
      </c>
      <c r="E1415" s="217">
        <v>17</v>
      </c>
      <c r="F1415" s="217">
        <v>18</v>
      </c>
      <c r="G1415" s="178"/>
    </row>
    <row r="1416" spans="1:7" s="184" customFormat="1" x14ac:dyDescent="0.2">
      <c r="A1416" s="240" t="s">
        <v>194</v>
      </c>
      <c r="B1416" s="217">
        <v>1</v>
      </c>
      <c r="C1416" s="217">
        <v>1</v>
      </c>
      <c r="D1416" s="217">
        <v>1</v>
      </c>
      <c r="E1416" s="217">
        <v>1</v>
      </c>
      <c r="F1416" s="217">
        <v>1</v>
      </c>
      <c r="G1416" s="178"/>
    </row>
    <row r="1417" spans="1:7" s="184" customFormat="1" ht="12.75" hidden="1" customHeight="1" x14ac:dyDescent="0.2">
      <c r="A1417" s="318" t="s">
        <v>195</v>
      </c>
      <c r="B1417" s="251">
        <v>0</v>
      </c>
      <c r="C1417" s="251">
        <v>0</v>
      </c>
      <c r="D1417" s="251">
        <v>0</v>
      </c>
      <c r="E1417" s="251">
        <v>0</v>
      </c>
      <c r="F1417" s="251">
        <v>0</v>
      </c>
      <c r="G1417" s="178"/>
    </row>
    <row r="1418" spans="1:7" s="184" customFormat="1" x14ac:dyDescent="0.2">
      <c r="A1418" s="307" t="s">
        <v>196</v>
      </c>
      <c r="B1418" s="251">
        <v>1</v>
      </c>
      <c r="C1418" s="251">
        <v>1</v>
      </c>
      <c r="D1418" s="251">
        <v>1</v>
      </c>
      <c r="E1418" s="251">
        <v>1</v>
      </c>
      <c r="F1418" s="251">
        <v>1</v>
      </c>
      <c r="G1418" s="178"/>
    </row>
    <row r="1419" spans="1:7" s="184" customFormat="1" x14ac:dyDescent="0.2">
      <c r="A1419" s="310" t="s">
        <v>197</v>
      </c>
      <c r="B1419" s="217">
        <v>1</v>
      </c>
      <c r="C1419" s="217">
        <v>1</v>
      </c>
      <c r="D1419" s="217">
        <v>1</v>
      </c>
      <c r="E1419" s="217">
        <v>1</v>
      </c>
      <c r="F1419" s="217">
        <v>1</v>
      </c>
      <c r="G1419" s="178"/>
    </row>
    <row r="1420" spans="1:7" s="184" customFormat="1" ht="14.25" x14ac:dyDescent="0.2">
      <c r="A1420" s="277" t="s">
        <v>630</v>
      </c>
      <c r="B1420" s="278">
        <v>8</v>
      </c>
      <c r="C1420" s="278">
        <v>10</v>
      </c>
      <c r="D1420" s="278">
        <v>12</v>
      </c>
      <c r="E1420" s="278">
        <v>15</v>
      </c>
      <c r="F1420" s="278">
        <v>16</v>
      </c>
      <c r="G1420" s="178"/>
    </row>
    <row r="1421" spans="1:7" s="181" customFormat="1" ht="14.25" customHeight="1" x14ac:dyDescent="0.2">
      <c r="A1421" s="1130" t="s">
        <v>1464</v>
      </c>
      <c r="B1421" s="1124"/>
      <c r="C1421" s="1124"/>
      <c r="D1421" s="1124"/>
      <c r="E1421" s="1124"/>
      <c r="F1421" s="1124"/>
      <c r="G1421" s="178"/>
    </row>
    <row r="1422" spans="1:7" s="184" customFormat="1" x14ac:dyDescent="0.2">
      <c r="A1422" s="181"/>
      <c r="B1422" s="182"/>
      <c r="C1422" s="182"/>
      <c r="D1422" s="182"/>
      <c r="E1422" s="182"/>
      <c r="F1422" s="182"/>
      <c r="G1422" s="178"/>
    </row>
    <row r="1423" spans="1:7" s="184" customFormat="1" x14ac:dyDescent="0.2">
      <c r="A1423" s="181"/>
      <c r="B1423" s="182"/>
      <c r="C1423" s="182"/>
      <c r="D1423" s="182"/>
      <c r="E1423" s="182"/>
      <c r="F1423" s="182"/>
      <c r="G1423" s="178"/>
    </row>
    <row r="1424" spans="1:7" s="184" customFormat="1" x14ac:dyDescent="0.2">
      <c r="A1424" s="200"/>
      <c r="B1424" s="182"/>
      <c r="C1424" s="182"/>
      <c r="D1424" s="182"/>
      <c r="E1424" s="182"/>
      <c r="F1424" s="182"/>
      <c r="G1424" s="178"/>
    </row>
    <row r="1425" spans="1:7" s="184" customFormat="1" x14ac:dyDescent="0.2">
      <c r="A1425" s="188"/>
      <c r="B1425" s="182"/>
      <c r="C1425" s="182"/>
      <c r="D1425" s="182"/>
      <c r="E1425" s="182"/>
      <c r="F1425" s="182"/>
      <c r="G1425" s="178"/>
    </row>
    <row r="1426" spans="1:7" s="184" customFormat="1" x14ac:dyDescent="0.2">
      <c r="A1426" s="1116" t="s">
        <v>251</v>
      </c>
      <c r="B1426" s="1116"/>
      <c r="C1426" s="1116"/>
      <c r="D1426" s="1116"/>
      <c r="E1426" s="1116"/>
      <c r="F1426" s="1116"/>
      <c r="G1426" s="178"/>
    </row>
    <row r="1427" spans="1:7" s="608" customFormat="1" ht="15" x14ac:dyDescent="0.25">
      <c r="A1427" s="1115" t="s">
        <v>252</v>
      </c>
      <c r="B1427" s="1115"/>
      <c r="C1427" s="1115"/>
      <c r="D1427" s="1115"/>
      <c r="E1427" s="1115"/>
      <c r="F1427" s="1115"/>
      <c r="G1427" s="178"/>
    </row>
    <row r="1428" spans="1:7" s="184" customFormat="1" x14ac:dyDescent="0.2">
      <c r="A1428" s="202" t="s">
        <v>269</v>
      </c>
      <c r="B1428" s="182"/>
      <c r="C1428" s="182"/>
      <c r="D1428" s="182"/>
      <c r="E1428" s="182"/>
      <c r="F1428" s="182"/>
      <c r="G1428" s="178"/>
    </row>
    <row r="1429" spans="1:7" s="184" customFormat="1" x14ac:dyDescent="0.2">
      <c r="A1429" s="181"/>
      <c r="B1429" s="182"/>
      <c r="C1429" s="182"/>
      <c r="D1429" s="182"/>
      <c r="E1429" s="182"/>
      <c r="F1429" s="182"/>
      <c r="G1429" s="178"/>
    </row>
    <row r="1430" spans="1:7" s="184" customFormat="1" x14ac:dyDescent="0.2">
      <c r="A1430" s="186"/>
      <c r="B1430" s="187">
        <v>40909</v>
      </c>
      <c r="C1430" s="187">
        <v>41275</v>
      </c>
      <c r="D1430" s="187">
        <v>41640</v>
      </c>
      <c r="E1430" s="187">
        <v>42005</v>
      </c>
      <c r="F1430" s="187">
        <v>42370</v>
      </c>
      <c r="G1430" s="178"/>
    </row>
    <row r="1431" spans="1:7" s="184" customFormat="1" x14ac:dyDescent="0.2">
      <c r="A1431" s="183" t="s">
        <v>1463</v>
      </c>
      <c r="B1431" s="228"/>
      <c r="C1431" s="228"/>
      <c r="D1431" s="228"/>
      <c r="E1431" s="228"/>
      <c r="F1431" s="228"/>
      <c r="G1431" s="178"/>
    </row>
    <row r="1432" spans="1:7" s="184" customFormat="1" x14ac:dyDescent="0.2">
      <c r="A1432" s="430" t="s">
        <v>376</v>
      </c>
      <c r="B1432" s="190">
        <v>873.19500000000005</v>
      </c>
      <c r="C1432" s="190">
        <v>959.303</v>
      </c>
      <c r="D1432" s="190">
        <v>1028.0160000000001</v>
      </c>
      <c r="E1432" s="190">
        <v>993.40600000000006</v>
      </c>
      <c r="F1432" s="190">
        <v>1006.5120000000001</v>
      </c>
      <c r="G1432" s="178"/>
    </row>
    <row r="1433" spans="1:7" s="184" customFormat="1" x14ac:dyDescent="0.2">
      <c r="A1433" s="240" t="s">
        <v>194</v>
      </c>
      <c r="B1433" s="190">
        <v>472.21600000000001</v>
      </c>
      <c r="C1433" s="190">
        <v>481.94400000000002</v>
      </c>
      <c r="D1433" s="190">
        <v>479.40899999999999</v>
      </c>
      <c r="E1433" s="190">
        <v>466.78500000000003</v>
      </c>
      <c r="F1433" s="190">
        <v>460.89100000000002</v>
      </c>
      <c r="G1433" s="178"/>
    </row>
    <row r="1434" spans="1:7" s="184" customFormat="1" x14ac:dyDescent="0.2">
      <c r="A1434" s="307" t="s">
        <v>195</v>
      </c>
      <c r="B1434" s="218">
        <v>21.071999999999999</v>
      </c>
      <c r="C1434" s="218">
        <v>25.22</v>
      </c>
      <c r="D1434" s="218">
        <v>22.2</v>
      </c>
      <c r="E1434" s="218">
        <v>28.655000000000001</v>
      </c>
      <c r="F1434" s="218">
        <v>30.856000000000002</v>
      </c>
      <c r="G1434" s="178"/>
    </row>
    <row r="1435" spans="1:7" s="184" customFormat="1" x14ac:dyDescent="0.2">
      <c r="A1435" s="307" t="s">
        <v>196</v>
      </c>
      <c r="B1435" s="218">
        <v>451.14400000000001</v>
      </c>
      <c r="C1435" s="218">
        <v>456.72399999999999</v>
      </c>
      <c r="D1435" s="218">
        <v>457.209</v>
      </c>
      <c r="E1435" s="218">
        <v>438.13</v>
      </c>
      <c r="F1435" s="218">
        <v>430.03500000000003</v>
      </c>
      <c r="G1435" s="178"/>
    </row>
    <row r="1436" spans="1:7" s="184" customFormat="1" x14ac:dyDescent="0.2">
      <c r="A1436" s="310" t="s">
        <v>197</v>
      </c>
      <c r="B1436" s="190">
        <v>371.10399999999998</v>
      </c>
      <c r="C1436" s="190">
        <v>432.52699999999999</v>
      </c>
      <c r="D1436" s="190">
        <v>471.01300000000003</v>
      </c>
      <c r="E1436" s="190">
        <v>495.89100000000002</v>
      </c>
      <c r="F1436" s="190">
        <v>534.86800000000005</v>
      </c>
      <c r="G1436" s="178"/>
    </row>
    <row r="1437" spans="1:7" s="184" customFormat="1" x14ac:dyDescent="0.2">
      <c r="A1437" s="277" t="s">
        <v>187</v>
      </c>
      <c r="B1437" s="245">
        <v>29.875</v>
      </c>
      <c r="C1437" s="245">
        <v>44.832000000000001</v>
      </c>
      <c r="D1437" s="245">
        <v>77.594000000000008</v>
      </c>
      <c r="E1437" s="245">
        <v>30.73</v>
      </c>
      <c r="F1437" s="245">
        <v>10.753</v>
      </c>
      <c r="G1437" s="178"/>
    </row>
    <row r="1438" spans="1:7" s="181" customFormat="1" ht="13.5" hidden="1" customHeight="1" x14ac:dyDescent="0.2">
      <c r="A1438" s="1226"/>
      <c r="B1438" s="1226"/>
      <c r="C1438" s="1226"/>
      <c r="D1438" s="1226"/>
      <c r="E1438" s="1226"/>
      <c r="F1438" s="1226"/>
      <c r="G1438" s="178"/>
    </row>
    <row r="1439" spans="1:7" s="184" customFormat="1" x14ac:dyDescent="0.2">
      <c r="A1439" s="181"/>
      <c r="B1439" s="182"/>
      <c r="C1439" s="182"/>
      <c r="D1439" s="182"/>
      <c r="E1439" s="182"/>
      <c r="F1439" s="182"/>
      <c r="G1439" s="178"/>
    </row>
    <row r="1440" spans="1:7" s="184" customFormat="1" x14ac:dyDescent="0.2">
      <c r="A1440" s="181"/>
      <c r="B1440" s="182"/>
      <c r="C1440" s="182"/>
      <c r="D1440" s="182"/>
      <c r="E1440" s="182"/>
      <c r="F1440" s="182"/>
      <c r="G1440" s="178"/>
    </row>
    <row r="1441" spans="1:7" s="184" customFormat="1" x14ac:dyDescent="0.2">
      <c r="A1441" s="200"/>
      <c r="B1441" s="182"/>
      <c r="C1441" s="182"/>
      <c r="D1441" s="182"/>
      <c r="E1441" s="182"/>
      <c r="F1441" s="182"/>
      <c r="G1441" s="178"/>
    </row>
    <row r="1442" spans="1:7" s="184" customFormat="1" x14ac:dyDescent="0.2">
      <c r="A1442" s="188"/>
      <c r="B1442" s="182"/>
      <c r="C1442" s="182"/>
      <c r="D1442" s="182"/>
      <c r="E1442" s="182"/>
      <c r="F1442" s="182"/>
      <c r="G1442" s="178"/>
    </row>
    <row r="1443" spans="1:7" s="184" customFormat="1" x14ac:dyDescent="0.2">
      <c r="A1443" s="1116" t="s">
        <v>255</v>
      </c>
      <c r="B1443" s="1116"/>
      <c r="C1443" s="1116"/>
      <c r="D1443" s="1116"/>
      <c r="E1443" s="1116"/>
      <c r="F1443" s="1116"/>
      <c r="G1443" s="178"/>
    </row>
    <row r="1444" spans="1:7" s="608" customFormat="1" ht="15" x14ac:dyDescent="0.25">
      <c r="A1444" s="1115" t="s">
        <v>256</v>
      </c>
      <c r="B1444" s="1115"/>
      <c r="C1444" s="1115"/>
      <c r="D1444" s="1115"/>
      <c r="E1444" s="1115"/>
      <c r="F1444" s="1115"/>
      <c r="G1444" s="178"/>
    </row>
    <row r="1445" spans="1:7" s="184" customFormat="1" x14ac:dyDescent="0.2">
      <c r="A1445" s="202" t="s">
        <v>257</v>
      </c>
      <c r="B1445" s="182"/>
      <c r="C1445" s="182"/>
      <c r="D1445" s="182"/>
      <c r="E1445" s="182"/>
      <c r="F1445" s="182"/>
      <c r="G1445" s="178"/>
    </row>
    <row r="1446" spans="1:7" s="184" customFormat="1" x14ac:dyDescent="0.2">
      <c r="A1446" s="202"/>
      <c r="B1446" s="182"/>
      <c r="C1446" s="182"/>
      <c r="D1446" s="182"/>
      <c r="E1446" s="182"/>
      <c r="F1446" s="182"/>
      <c r="G1446" s="178"/>
    </row>
    <row r="1447" spans="1:7" s="184" customFormat="1" x14ac:dyDescent="0.2">
      <c r="A1447" s="186"/>
      <c r="B1447" s="187">
        <v>40909</v>
      </c>
      <c r="C1447" s="187">
        <v>41275</v>
      </c>
      <c r="D1447" s="187">
        <v>41640</v>
      </c>
      <c r="E1447" s="187">
        <v>42005</v>
      </c>
      <c r="F1447" s="187">
        <v>42370</v>
      </c>
      <c r="G1447" s="178"/>
    </row>
    <row r="1448" spans="1:7" s="184" customFormat="1" x14ac:dyDescent="0.2">
      <c r="A1448" s="183" t="s">
        <v>1463</v>
      </c>
      <c r="B1448" s="217"/>
      <c r="C1448" s="217"/>
      <c r="D1448" s="217"/>
      <c r="E1448" s="217"/>
      <c r="F1448" s="217"/>
      <c r="G1448" s="178"/>
    </row>
    <row r="1449" spans="1:7" s="184" customFormat="1" x14ac:dyDescent="0.2">
      <c r="A1449" s="430" t="s">
        <v>378</v>
      </c>
      <c r="B1449" s="217">
        <v>4998</v>
      </c>
      <c r="C1449" s="217">
        <v>5348</v>
      </c>
      <c r="D1449" s="217">
        <v>5707</v>
      </c>
      <c r="E1449" s="217">
        <v>6242</v>
      </c>
      <c r="F1449" s="217">
        <v>5894</v>
      </c>
      <c r="G1449" s="178"/>
    </row>
    <row r="1450" spans="1:7" s="184" customFormat="1" x14ac:dyDescent="0.2">
      <c r="A1450" s="240" t="s">
        <v>259</v>
      </c>
      <c r="B1450" s="217">
        <v>4518</v>
      </c>
      <c r="C1450" s="217">
        <v>4839</v>
      </c>
      <c r="D1450" s="217">
        <v>5121</v>
      </c>
      <c r="E1450" s="217">
        <v>5498</v>
      </c>
      <c r="F1450" s="217">
        <v>5104</v>
      </c>
      <c r="G1450" s="178"/>
    </row>
    <row r="1451" spans="1:7" s="184" customFormat="1" x14ac:dyDescent="0.2">
      <c r="A1451" s="265" t="s">
        <v>194</v>
      </c>
      <c r="B1451" s="217">
        <v>218</v>
      </c>
      <c r="C1451" s="217">
        <v>197</v>
      </c>
      <c r="D1451" s="217">
        <v>153</v>
      </c>
      <c r="E1451" s="217">
        <v>108</v>
      </c>
      <c r="F1451" s="217">
        <v>79</v>
      </c>
      <c r="G1451" s="178"/>
    </row>
    <row r="1452" spans="1:7" s="181" customFormat="1" x14ac:dyDescent="0.2">
      <c r="A1452" s="267" t="s">
        <v>195</v>
      </c>
      <c r="B1452" s="251">
        <v>4</v>
      </c>
      <c r="C1452" s="251">
        <v>3</v>
      </c>
      <c r="D1452" s="251">
        <v>3</v>
      </c>
      <c r="E1452" s="251">
        <v>3</v>
      </c>
      <c r="F1452" s="251">
        <v>2</v>
      </c>
      <c r="G1452" s="178"/>
    </row>
    <row r="1453" spans="1:7" s="184" customFormat="1" x14ac:dyDescent="0.2">
      <c r="A1453" s="267" t="s">
        <v>196</v>
      </c>
      <c r="B1453" s="251">
        <v>214</v>
      </c>
      <c r="C1453" s="251">
        <v>194</v>
      </c>
      <c r="D1453" s="251">
        <v>150</v>
      </c>
      <c r="E1453" s="251">
        <v>105</v>
      </c>
      <c r="F1453" s="251">
        <v>77</v>
      </c>
      <c r="G1453" s="178"/>
    </row>
    <row r="1454" spans="1:7" s="184" customFormat="1" x14ac:dyDescent="0.2">
      <c r="A1454" s="324" t="s">
        <v>197</v>
      </c>
      <c r="B1454" s="217">
        <v>3344</v>
      </c>
      <c r="C1454" s="217">
        <v>3622</v>
      </c>
      <c r="D1454" s="217">
        <v>3844</v>
      </c>
      <c r="E1454" s="217">
        <v>4092</v>
      </c>
      <c r="F1454" s="217">
        <v>4044</v>
      </c>
      <c r="G1454" s="178"/>
    </row>
    <row r="1455" spans="1:7" s="181" customFormat="1" x14ac:dyDescent="0.2">
      <c r="A1455" s="325" t="s">
        <v>187</v>
      </c>
      <c r="B1455" s="217">
        <v>956</v>
      </c>
      <c r="C1455" s="217">
        <v>1020</v>
      </c>
      <c r="D1455" s="217">
        <v>1124</v>
      </c>
      <c r="E1455" s="217">
        <v>1298</v>
      </c>
      <c r="F1455" s="217">
        <v>981</v>
      </c>
      <c r="G1455" s="178"/>
    </row>
    <row r="1456" spans="1:7" s="184" customFormat="1" x14ac:dyDescent="0.2">
      <c r="A1456" s="240" t="s">
        <v>260</v>
      </c>
      <c r="B1456" s="217">
        <v>480</v>
      </c>
      <c r="C1456" s="217">
        <v>509</v>
      </c>
      <c r="D1456" s="217">
        <v>586</v>
      </c>
      <c r="E1456" s="217">
        <v>744</v>
      </c>
      <c r="F1456" s="217">
        <v>790</v>
      </c>
      <c r="G1456" s="178"/>
    </row>
    <row r="1457" spans="1:7" s="184" customFormat="1" x14ac:dyDescent="0.2">
      <c r="A1457" s="265" t="s">
        <v>194</v>
      </c>
      <c r="B1457" s="217">
        <v>52</v>
      </c>
      <c r="C1457" s="217">
        <v>38</v>
      </c>
      <c r="D1457" s="217">
        <v>35</v>
      </c>
      <c r="E1457" s="217">
        <v>30</v>
      </c>
      <c r="F1457" s="217">
        <v>28</v>
      </c>
      <c r="G1457" s="178"/>
    </row>
    <row r="1458" spans="1:7" s="181" customFormat="1" x14ac:dyDescent="0.2">
      <c r="A1458" s="267" t="s">
        <v>195</v>
      </c>
      <c r="B1458" s="251">
        <v>1</v>
      </c>
      <c r="C1458" s="251">
        <v>0</v>
      </c>
      <c r="D1458" s="251">
        <v>1</v>
      </c>
      <c r="E1458" s="251">
        <v>0</v>
      </c>
      <c r="F1458" s="251">
        <v>1</v>
      </c>
      <c r="G1458" s="178"/>
    </row>
    <row r="1459" spans="1:7" s="184" customFormat="1" x14ac:dyDescent="0.2">
      <c r="A1459" s="267" t="s">
        <v>196</v>
      </c>
      <c r="B1459" s="251">
        <v>51</v>
      </c>
      <c r="C1459" s="251">
        <v>38</v>
      </c>
      <c r="D1459" s="251">
        <v>34</v>
      </c>
      <c r="E1459" s="251">
        <v>30</v>
      </c>
      <c r="F1459" s="251">
        <v>27</v>
      </c>
      <c r="G1459" s="178"/>
    </row>
    <row r="1460" spans="1:7" s="184" customFormat="1" x14ac:dyDescent="0.2">
      <c r="A1460" s="324" t="s">
        <v>197</v>
      </c>
      <c r="B1460" s="217">
        <v>249</v>
      </c>
      <c r="C1460" s="217">
        <v>265</v>
      </c>
      <c r="D1460" s="217">
        <v>268</v>
      </c>
      <c r="E1460" s="217">
        <v>279</v>
      </c>
      <c r="F1460" s="217">
        <v>405</v>
      </c>
      <c r="G1460" s="178"/>
    </row>
    <row r="1461" spans="1:7" s="184" customFormat="1" x14ac:dyDescent="0.2">
      <c r="A1461" s="326" t="s">
        <v>187</v>
      </c>
      <c r="B1461" s="278">
        <v>179</v>
      </c>
      <c r="C1461" s="278">
        <v>206</v>
      </c>
      <c r="D1461" s="278">
        <v>283</v>
      </c>
      <c r="E1461" s="278">
        <v>435</v>
      </c>
      <c r="F1461" s="278">
        <v>357</v>
      </c>
      <c r="G1461" s="178"/>
    </row>
    <row r="1462" spans="1:7" s="181" customFormat="1" ht="13.5" hidden="1" customHeight="1" x14ac:dyDescent="0.2">
      <c r="A1462" s="1226"/>
      <c r="B1462" s="1226"/>
      <c r="C1462" s="1226"/>
      <c r="D1462" s="1226"/>
      <c r="E1462" s="1226"/>
      <c r="F1462" s="1226"/>
      <c r="G1462" s="178"/>
    </row>
    <row r="1463" spans="1:7" s="184" customFormat="1" x14ac:dyDescent="0.2">
      <c r="A1463" s="181"/>
      <c r="B1463" s="182"/>
      <c r="C1463" s="182"/>
      <c r="D1463" s="182"/>
      <c r="E1463" s="182"/>
      <c r="F1463" s="182"/>
      <c r="G1463" s="178"/>
    </row>
    <row r="1464" spans="1:7" s="184" customFormat="1" x14ac:dyDescent="0.2">
      <c r="A1464" s="181"/>
      <c r="B1464" s="182"/>
      <c r="C1464" s="182"/>
      <c r="D1464" s="182"/>
      <c r="E1464" s="182"/>
      <c r="F1464" s="182"/>
      <c r="G1464" s="178"/>
    </row>
    <row r="1465" spans="1:7" s="184" customFormat="1" x14ac:dyDescent="0.2">
      <c r="A1465" s="200"/>
      <c r="B1465" s="182"/>
      <c r="C1465" s="182"/>
      <c r="D1465" s="182"/>
      <c r="E1465" s="182"/>
      <c r="F1465" s="182"/>
      <c r="G1465" s="178"/>
    </row>
    <row r="1466" spans="1:7" s="184" customFormat="1" x14ac:dyDescent="0.2">
      <c r="A1466" s="181"/>
      <c r="B1466" s="182"/>
      <c r="C1466" s="182"/>
      <c r="D1466" s="182"/>
      <c r="E1466" s="182"/>
      <c r="F1466" s="182"/>
      <c r="G1466" s="178"/>
    </row>
    <row r="1467" spans="1:7" s="184" customFormat="1" x14ac:dyDescent="0.2">
      <c r="A1467" s="1116" t="s">
        <v>261</v>
      </c>
      <c r="B1467" s="1116"/>
      <c r="C1467" s="1116"/>
      <c r="D1467" s="1116"/>
      <c r="E1467" s="1116"/>
      <c r="F1467" s="1116"/>
      <c r="G1467" s="178"/>
    </row>
    <row r="1468" spans="1:7" s="608" customFormat="1" ht="15" x14ac:dyDescent="0.25">
      <c r="A1468" s="1115" t="s">
        <v>262</v>
      </c>
      <c r="B1468" s="1115"/>
      <c r="C1468" s="1115"/>
      <c r="D1468" s="1115"/>
      <c r="E1468" s="1115"/>
      <c r="F1468" s="1115"/>
      <c r="G1468" s="178"/>
    </row>
    <row r="1469" spans="1:7" s="184" customFormat="1" x14ac:dyDescent="0.2">
      <c r="A1469" s="202"/>
      <c r="B1469" s="182"/>
      <c r="C1469" s="182"/>
      <c r="D1469" s="182"/>
      <c r="E1469" s="182"/>
      <c r="F1469" s="182"/>
      <c r="G1469" s="178"/>
    </row>
    <row r="1470" spans="1:7" s="184" customFormat="1" x14ac:dyDescent="0.2">
      <c r="A1470" s="202"/>
      <c r="B1470" s="182"/>
      <c r="C1470" s="182"/>
      <c r="D1470" s="182"/>
      <c r="E1470" s="182"/>
      <c r="F1470" s="182"/>
      <c r="G1470" s="178"/>
    </row>
    <row r="1471" spans="1:7" s="184" customFormat="1" x14ac:dyDescent="0.2">
      <c r="A1471" s="186"/>
      <c r="B1471" s="187">
        <v>40909</v>
      </c>
      <c r="C1471" s="187">
        <v>41275</v>
      </c>
      <c r="D1471" s="187">
        <v>41640</v>
      </c>
      <c r="E1471" s="187">
        <v>42005</v>
      </c>
      <c r="F1471" s="187">
        <v>42370</v>
      </c>
      <c r="G1471" s="178"/>
    </row>
    <row r="1472" spans="1:7" s="184" customFormat="1" x14ac:dyDescent="0.2">
      <c r="A1472" s="183" t="s">
        <v>1463</v>
      </c>
      <c r="B1472" s="228"/>
      <c r="C1472" s="228"/>
      <c r="D1472" s="228"/>
      <c r="E1472" s="228"/>
      <c r="F1472" s="228"/>
      <c r="G1472" s="178"/>
    </row>
    <row r="1473" spans="1:7" s="184" customFormat="1" x14ac:dyDescent="0.2">
      <c r="A1473" s="430" t="s">
        <v>380</v>
      </c>
      <c r="B1473" s="228">
        <v>4488.7920000000004</v>
      </c>
      <c r="C1473" s="228">
        <v>4401.799</v>
      </c>
      <c r="D1473" s="228">
        <v>4365.7979999999998</v>
      </c>
      <c r="E1473" s="228">
        <v>4889.1840000000002</v>
      </c>
      <c r="F1473" s="228">
        <v>4695.0680000000002</v>
      </c>
      <c r="G1473" s="178"/>
    </row>
    <row r="1474" spans="1:7" s="184" customFormat="1" x14ac:dyDescent="0.2">
      <c r="A1474" s="194" t="s">
        <v>259</v>
      </c>
      <c r="B1474" s="230">
        <v>1732.029</v>
      </c>
      <c r="C1474" s="230">
        <v>1504.5650000000001</v>
      </c>
      <c r="D1474" s="230">
        <v>1429.2919999999999</v>
      </c>
      <c r="E1474" s="230">
        <v>1490.5029999999999</v>
      </c>
      <c r="F1474" s="230">
        <v>2026.268</v>
      </c>
      <c r="G1474" s="178"/>
    </row>
    <row r="1475" spans="1:7" s="184" customFormat="1" x14ac:dyDescent="0.2">
      <c r="A1475" s="307" t="s">
        <v>194</v>
      </c>
      <c r="B1475" s="230">
        <v>274.02300000000002</v>
      </c>
      <c r="C1475" s="230">
        <v>236.898</v>
      </c>
      <c r="D1475" s="230">
        <v>231.71700000000001</v>
      </c>
      <c r="E1475" s="230">
        <v>163.39099999999999</v>
      </c>
      <c r="F1475" s="230">
        <v>346.34899999999999</v>
      </c>
      <c r="G1475" s="178"/>
    </row>
    <row r="1476" spans="1:7" s="184" customFormat="1" x14ac:dyDescent="0.2">
      <c r="A1476" s="267" t="s">
        <v>195</v>
      </c>
      <c r="B1476" s="230">
        <v>91.885000000000005</v>
      </c>
      <c r="C1476" s="230">
        <v>114.795</v>
      </c>
      <c r="D1476" s="230">
        <v>88.641000000000005</v>
      </c>
      <c r="E1476" s="230">
        <v>70.367999999999995</v>
      </c>
      <c r="F1476" s="230">
        <v>97.429000000000002</v>
      </c>
      <c r="G1476" s="178"/>
    </row>
    <row r="1477" spans="1:7" s="184" customFormat="1" x14ac:dyDescent="0.2">
      <c r="A1477" s="267" t="s">
        <v>196</v>
      </c>
      <c r="B1477" s="230">
        <v>182.13800000000001</v>
      </c>
      <c r="C1477" s="230">
        <v>122.10300000000001</v>
      </c>
      <c r="D1477" s="230">
        <v>143.07599999999999</v>
      </c>
      <c r="E1477" s="230">
        <v>93.022999999999996</v>
      </c>
      <c r="F1477" s="230">
        <v>248.92000000000002</v>
      </c>
      <c r="G1477" s="178"/>
    </row>
    <row r="1478" spans="1:7" s="184" customFormat="1" x14ac:dyDescent="0.2">
      <c r="A1478" s="822" t="s">
        <v>197</v>
      </c>
      <c r="B1478" s="230">
        <v>1430.7619999999999</v>
      </c>
      <c r="C1478" s="230">
        <v>1247.356</v>
      </c>
      <c r="D1478" s="230">
        <v>1162.0319999999999</v>
      </c>
      <c r="E1478" s="230">
        <v>1284.6980000000001</v>
      </c>
      <c r="F1478" s="230">
        <v>1658.1120000000001</v>
      </c>
      <c r="G1478" s="178"/>
    </row>
    <row r="1479" spans="1:7" s="184" customFormat="1" x14ac:dyDescent="0.2">
      <c r="A1479" s="323" t="s">
        <v>187</v>
      </c>
      <c r="B1479" s="230">
        <v>27.244</v>
      </c>
      <c r="C1479" s="230">
        <v>20.311</v>
      </c>
      <c r="D1479" s="230">
        <v>35.542999999999999</v>
      </c>
      <c r="E1479" s="230">
        <v>42.414000000000001</v>
      </c>
      <c r="F1479" s="230">
        <v>21.807000000000002</v>
      </c>
      <c r="G1479" s="178"/>
    </row>
    <row r="1480" spans="1:7" s="184" customFormat="1" x14ac:dyDescent="0.2">
      <c r="A1480" s="194" t="s">
        <v>260</v>
      </c>
      <c r="B1480" s="230">
        <v>2756.7629999999999</v>
      </c>
      <c r="C1480" s="230">
        <v>2897.2339999999999</v>
      </c>
      <c r="D1480" s="230">
        <v>2936.5059999999999</v>
      </c>
      <c r="E1480" s="230">
        <v>3398.681</v>
      </c>
      <c r="F1480" s="230">
        <v>2668.8</v>
      </c>
      <c r="G1480" s="178"/>
    </row>
    <row r="1481" spans="1:7" s="184" customFormat="1" x14ac:dyDescent="0.2">
      <c r="A1481" s="307" t="s">
        <v>194</v>
      </c>
      <c r="B1481" s="230">
        <v>846.03399999999999</v>
      </c>
      <c r="C1481" s="230">
        <v>917.33199999999999</v>
      </c>
      <c r="D1481" s="230">
        <v>752.65600000000006</v>
      </c>
      <c r="E1481" s="230">
        <v>673.82299999999998</v>
      </c>
      <c r="F1481" s="230">
        <v>482.39499999999998</v>
      </c>
      <c r="G1481" s="178"/>
    </row>
    <row r="1482" spans="1:7" s="184" customFormat="1" x14ac:dyDescent="0.2">
      <c r="A1482" s="267" t="s">
        <v>195</v>
      </c>
      <c r="B1482" s="230">
        <v>92.573000000000008</v>
      </c>
      <c r="C1482" s="230">
        <v>115.03400000000001</v>
      </c>
      <c r="D1482" s="230">
        <v>99.106999999999999</v>
      </c>
      <c r="E1482" s="230">
        <v>105.44200000000001</v>
      </c>
      <c r="F1482" s="230">
        <v>84.06</v>
      </c>
      <c r="G1482" s="178"/>
    </row>
    <row r="1483" spans="1:7" s="184" customFormat="1" x14ac:dyDescent="0.2">
      <c r="A1483" s="267" t="s">
        <v>196</v>
      </c>
      <c r="B1483" s="230">
        <v>753.46100000000001</v>
      </c>
      <c r="C1483" s="230">
        <v>802.298</v>
      </c>
      <c r="D1483" s="230">
        <v>653.54899999999998</v>
      </c>
      <c r="E1483" s="230">
        <v>568.38099999999997</v>
      </c>
      <c r="F1483" s="230">
        <v>398.33500000000004</v>
      </c>
      <c r="G1483" s="178"/>
    </row>
    <row r="1484" spans="1:7" s="184" customFormat="1" x14ac:dyDescent="0.2">
      <c r="A1484" s="822" t="s">
        <v>197</v>
      </c>
      <c r="B1484" s="230">
        <v>1875.2819999999999</v>
      </c>
      <c r="C1484" s="230">
        <v>1951.27</v>
      </c>
      <c r="D1484" s="230">
        <v>2148.9740000000002</v>
      </c>
      <c r="E1484" s="230">
        <v>2633.7829999999999</v>
      </c>
      <c r="F1484" s="230">
        <v>2177.556</v>
      </c>
      <c r="G1484" s="178"/>
    </row>
    <row r="1485" spans="1:7" s="184" customFormat="1" x14ac:dyDescent="0.2">
      <c r="A1485" s="823" t="s">
        <v>187</v>
      </c>
      <c r="B1485" s="794">
        <v>35.447000000000003</v>
      </c>
      <c r="C1485" s="794">
        <v>28.632000000000001</v>
      </c>
      <c r="D1485" s="794">
        <v>34.875999999999998</v>
      </c>
      <c r="E1485" s="794">
        <v>91.075000000000003</v>
      </c>
      <c r="F1485" s="794">
        <v>8.8490000000000002</v>
      </c>
      <c r="G1485" s="178"/>
    </row>
    <row r="1486" spans="1:7" s="181" customFormat="1" ht="13.5" customHeight="1" x14ac:dyDescent="0.2">
      <c r="A1486" s="1129" t="s">
        <v>977</v>
      </c>
      <c r="B1486" s="1129"/>
      <c r="C1486" s="1129"/>
      <c r="D1486" s="1129"/>
      <c r="E1486" s="1129"/>
      <c r="F1486" s="1129"/>
      <c r="G1486" s="178"/>
    </row>
    <row r="1487" spans="1:7" s="193" customFormat="1" x14ac:dyDescent="0.2">
      <c r="A1487" s="180"/>
      <c r="B1487" s="182"/>
      <c r="C1487" s="182"/>
      <c r="D1487" s="182"/>
      <c r="E1487" s="182"/>
      <c r="F1487" s="182"/>
    </row>
    <row r="1488" spans="1:7" s="193" customFormat="1" x14ac:dyDescent="0.2">
      <c r="A1488" s="180"/>
      <c r="B1488" s="182"/>
      <c r="C1488" s="182"/>
      <c r="D1488" s="182"/>
      <c r="E1488" s="182"/>
      <c r="F1488" s="182"/>
    </row>
    <row r="1489" spans="1:6" s="193" customFormat="1" x14ac:dyDescent="0.2">
      <c r="A1489" s="180"/>
      <c r="B1489" s="824"/>
      <c r="C1489" s="824"/>
      <c r="D1489" s="824"/>
      <c r="E1489" s="824"/>
      <c r="F1489" s="824"/>
    </row>
    <row r="1490" spans="1:6" s="193" customFormat="1" x14ac:dyDescent="0.2">
      <c r="A1490" s="180"/>
      <c r="B1490" s="201"/>
      <c r="C1490" s="201"/>
      <c r="D1490" s="201"/>
      <c r="E1490" s="201"/>
      <c r="F1490" s="201"/>
    </row>
    <row r="1491" spans="1:6" s="193" customFormat="1" x14ac:dyDescent="0.2">
      <c r="A1491" s="180"/>
      <c r="B1491" s="182"/>
      <c r="C1491" s="182"/>
      <c r="D1491" s="182"/>
      <c r="E1491" s="182"/>
      <c r="F1491" s="182"/>
    </row>
    <row r="1492" spans="1:6" s="193" customFormat="1" x14ac:dyDescent="0.2">
      <c r="A1492" s="180"/>
      <c r="B1492" s="182"/>
      <c r="C1492" s="182"/>
      <c r="D1492" s="182"/>
      <c r="E1492" s="182"/>
      <c r="F1492" s="182"/>
    </row>
    <row r="1493" spans="1:6" s="193" customFormat="1" x14ac:dyDescent="0.2">
      <c r="A1493" s="180"/>
      <c r="B1493" s="182"/>
      <c r="C1493" s="182"/>
      <c r="D1493" s="182"/>
      <c r="E1493" s="182"/>
      <c r="F1493" s="182"/>
    </row>
    <row r="1494" spans="1:6" s="193" customFormat="1" x14ac:dyDescent="0.2">
      <c r="A1494" s="180"/>
      <c r="B1494" s="182"/>
      <c r="C1494" s="182"/>
      <c r="D1494" s="182"/>
      <c r="E1494" s="182"/>
      <c r="F1494" s="182"/>
    </row>
    <row r="1495" spans="1:6" s="193" customFormat="1" x14ac:dyDescent="0.2">
      <c r="A1495" s="180"/>
      <c r="B1495" s="182"/>
      <c r="C1495" s="182"/>
      <c r="D1495" s="182"/>
      <c r="E1495" s="182"/>
      <c r="F1495" s="182"/>
    </row>
    <row r="1496" spans="1:6" s="193" customFormat="1" x14ac:dyDescent="0.2">
      <c r="A1496" s="180"/>
      <c r="B1496" s="182"/>
      <c r="C1496" s="182"/>
      <c r="D1496" s="182"/>
      <c r="E1496" s="182"/>
      <c r="F1496" s="182"/>
    </row>
    <row r="1497" spans="1:6" s="193" customFormat="1" x14ac:dyDescent="0.2">
      <c r="A1497" s="180"/>
      <c r="B1497" s="182"/>
      <c r="C1497" s="182"/>
      <c r="D1497" s="182"/>
      <c r="E1497" s="182"/>
      <c r="F1497" s="182"/>
    </row>
    <row r="1498" spans="1:6" s="193" customFormat="1" x14ac:dyDescent="0.2">
      <c r="A1498" s="180"/>
      <c r="B1498" s="182"/>
      <c r="C1498" s="182"/>
      <c r="D1498" s="182"/>
      <c r="E1498" s="182"/>
      <c r="F1498" s="182"/>
    </row>
    <row r="1499" spans="1:6" s="193" customFormat="1" x14ac:dyDescent="0.2">
      <c r="A1499" s="180"/>
      <c r="B1499" s="182"/>
      <c r="C1499" s="182"/>
      <c r="D1499" s="182"/>
      <c r="E1499" s="182"/>
      <c r="F1499" s="182"/>
    </row>
    <row r="1500" spans="1:6" s="193" customFormat="1" x14ac:dyDescent="0.2">
      <c r="A1500" s="180"/>
      <c r="B1500" s="182"/>
      <c r="C1500" s="182"/>
      <c r="D1500" s="182"/>
      <c r="E1500" s="182"/>
      <c r="F1500" s="182"/>
    </row>
    <row r="1501" spans="1:6" s="193" customFormat="1" x14ac:dyDescent="0.2">
      <c r="A1501" s="180"/>
      <c r="B1501" s="182"/>
      <c r="C1501" s="182"/>
      <c r="D1501" s="182"/>
      <c r="E1501" s="182"/>
      <c r="F1501" s="182"/>
    </row>
    <row r="1502" spans="1:6" s="193" customFormat="1" x14ac:dyDescent="0.2">
      <c r="A1502" s="180"/>
      <c r="B1502" s="182"/>
      <c r="C1502" s="182"/>
      <c r="D1502" s="182"/>
      <c r="E1502" s="182"/>
      <c r="F1502" s="182"/>
    </row>
    <row r="1503" spans="1:6" s="193" customFormat="1" x14ac:dyDescent="0.2">
      <c r="A1503" s="180"/>
      <c r="B1503" s="182"/>
      <c r="C1503" s="182"/>
      <c r="D1503" s="182"/>
      <c r="E1503" s="182"/>
      <c r="F1503" s="182"/>
    </row>
    <row r="1504" spans="1:6" s="193" customFormat="1" x14ac:dyDescent="0.2">
      <c r="A1504" s="180"/>
      <c r="B1504" s="182"/>
      <c r="C1504" s="182"/>
      <c r="D1504" s="182"/>
      <c r="E1504" s="182"/>
      <c r="F1504" s="182"/>
    </row>
    <row r="1505" spans="1:6" s="193" customFormat="1" x14ac:dyDescent="0.2">
      <c r="A1505" s="180"/>
      <c r="B1505" s="182"/>
      <c r="C1505" s="182"/>
      <c r="D1505" s="182"/>
      <c r="E1505" s="182"/>
      <c r="F1505" s="182"/>
    </row>
    <row r="1506" spans="1:6" s="193" customFormat="1" x14ac:dyDescent="0.2">
      <c r="A1506" s="180"/>
      <c r="B1506" s="182"/>
      <c r="C1506" s="182"/>
      <c r="D1506" s="182"/>
      <c r="E1506" s="182"/>
      <c r="F1506" s="182"/>
    </row>
    <row r="1507" spans="1:6" s="193" customFormat="1" x14ac:dyDescent="0.2">
      <c r="A1507" s="180"/>
      <c r="B1507" s="182"/>
      <c r="C1507" s="182"/>
      <c r="D1507" s="182"/>
      <c r="E1507" s="182"/>
      <c r="F1507" s="182"/>
    </row>
    <row r="1508" spans="1:6" s="193" customFormat="1" x14ac:dyDescent="0.2">
      <c r="A1508" s="180"/>
      <c r="B1508" s="182"/>
      <c r="C1508" s="182"/>
      <c r="D1508" s="182"/>
      <c r="E1508" s="182"/>
      <c r="F1508" s="182"/>
    </row>
    <row r="1509" spans="1:6" s="193" customFormat="1" x14ac:dyDescent="0.2">
      <c r="A1509" s="180"/>
      <c r="B1509" s="182"/>
      <c r="C1509" s="182"/>
      <c r="D1509" s="182"/>
      <c r="E1509" s="182"/>
      <c r="F1509" s="182"/>
    </row>
    <row r="1510" spans="1:6" s="193" customFormat="1" x14ac:dyDescent="0.2">
      <c r="A1510" s="180"/>
      <c r="B1510" s="182"/>
      <c r="C1510" s="182"/>
      <c r="D1510" s="182"/>
      <c r="E1510" s="182"/>
      <c r="F1510" s="182"/>
    </row>
    <row r="1511" spans="1:6" s="193" customFormat="1" x14ac:dyDescent="0.2">
      <c r="A1511" s="180"/>
      <c r="B1511" s="182"/>
      <c r="C1511" s="182"/>
      <c r="D1511" s="182"/>
      <c r="E1511" s="182"/>
      <c r="F1511" s="182"/>
    </row>
    <row r="1512" spans="1:6" s="193" customFormat="1" x14ac:dyDescent="0.2">
      <c r="A1512" s="180"/>
      <c r="B1512" s="182"/>
      <c r="C1512" s="182"/>
      <c r="D1512" s="182"/>
      <c r="E1512" s="182"/>
      <c r="F1512" s="182"/>
    </row>
    <row r="1513" spans="1:6" s="193" customFormat="1" x14ac:dyDescent="0.2">
      <c r="A1513" s="180"/>
      <c r="B1513" s="182"/>
      <c r="C1513" s="182"/>
      <c r="D1513" s="182"/>
      <c r="E1513" s="182"/>
      <c r="F1513" s="182"/>
    </row>
    <row r="1514" spans="1:6" s="193" customFormat="1" x14ac:dyDescent="0.2">
      <c r="A1514" s="180"/>
      <c r="B1514" s="182"/>
      <c r="C1514" s="182"/>
      <c r="D1514" s="182"/>
      <c r="E1514" s="182"/>
      <c r="F1514" s="182"/>
    </row>
  </sheetData>
  <mergeCells count="89">
    <mergeCell ref="A58:F58"/>
    <mergeCell ref="A4:F4"/>
    <mergeCell ref="A5:F5"/>
    <mergeCell ref="A15:F15"/>
    <mergeCell ref="A20:F20"/>
    <mergeCell ref="A21:F21"/>
    <mergeCell ref="A22:F22"/>
    <mergeCell ref="A34:F34"/>
    <mergeCell ref="A39:F39"/>
    <mergeCell ref="A40:F40"/>
    <mergeCell ref="A41:F41"/>
    <mergeCell ref="A53:F53"/>
    <mergeCell ref="A183:F183"/>
    <mergeCell ref="A59:F59"/>
    <mergeCell ref="A86:F86"/>
    <mergeCell ref="A91:F91"/>
    <mergeCell ref="A92:F92"/>
    <mergeCell ref="A93:F93"/>
    <mergeCell ref="A144:F144"/>
    <mergeCell ref="A149:F149"/>
    <mergeCell ref="A150:F150"/>
    <mergeCell ref="A151:F151"/>
    <mergeCell ref="A177:F177"/>
    <mergeCell ref="A182:F182"/>
    <mergeCell ref="A343:F343"/>
    <mergeCell ref="A184:F184"/>
    <mergeCell ref="A237:F237"/>
    <mergeCell ref="A242:F242"/>
    <mergeCell ref="A243:F243"/>
    <mergeCell ref="A244:F244"/>
    <mergeCell ref="A297:F297"/>
    <mergeCell ref="A302:F302"/>
    <mergeCell ref="A303:F303"/>
    <mergeCell ref="A336:F336"/>
    <mergeCell ref="A341:F341"/>
    <mergeCell ref="A342:F342"/>
    <mergeCell ref="A487:F487"/>
    <mergeCell ref="A377:F377"/>
    <mergeCell ref="A378:F378"/>
    <mergeCell ref="A379:F379"/>
    <mergeCell ref="A413:F413"/>
    <mergeCell ref="A414:F414"/>
    <mergeCell ref="A435:F435"/>
    <mergeCell ref="A440:F440"/>
    <mergeCell ref="A441:F441"/>
    <mergeCell ref="A459:F459"/>
    <mergeCell ref="A464:F464"/>
    <mergeCell ref="A465:F465"/>
    <mergeCell ref="A608:F608"/>
    <mergeCell ref="A492:F492"/>
    <mergeCell ref="A493:F493"/>
    <mergeCell ref="A512:F512"/>
    <mergeCell ref="A517:F517"/>
    <mergeCell ref="A518:F518"/>
    <mergeCell ref="A527:F527"/>
    <mergeCell ref="A532:F532"/>
    <mergeCell ref="A533:F533"/>
    <mergeCell ref="A568:F568"/>
    <mergeCell ref="A572:F572"/>
    <mergeCell ref="A573:F573"/>
    <mergeCell ref="A1197:F1197"/>
    <mergeCell ref="A613:F613"/>
    <mergeCell ref="A614:F614"/>
    <mergeCell ref="A654:F654"/>
    <mergeCell ref="A658:F658"/>
    <mergeCell ref="A659:F659"/>
    <mergeCell ref="A837:F837"/>
    <mergeCell ref="A853:F853"/>
    <mergeCell ref="A1010:F1010"/>
    <mergeCell ref="A1021:F1021"/>
    <mergeCell ref="A1022:F1022"/>
    <mergeCell ref="A1192:F1192"/>
    <mergeCell ref="A1443:F1443"/>
    <mergeCell ref="A1284:F1284"/>
    <mergeCell ref="A1373:F1373"/>
    <mergeCell ref="A1378:F1378"/>
    <mergeCell ref="A1379:F1379"/>
    <mergeCell ref="A1404:F1404"/>
    <mergeCell ref="A1409:F1409"/>
    <mergeCell ref="A1410:F1410"/>
    <mergeCell ref="A1421:F1421"/>
    <mergeCell ref="A1426:F1426"/>
    <mergeCell ref="A1427:F1427"/>
    <mergeCell ref="A1438:F1438"/>
    <mergeCell ref="A1444:F1444"/>
    <mergeCell ref="A1462:F1462"/>
    <mergeCell ref="A1467:F1467"/>
    <mergeCell ref="A1468:F1468"/>
    <mergeCell ref="A1486:F1486"/>
  </mergeCells>
  <conditionalFormatting sqref="G837">
    <cfRule type="cellIs" dxfId="7" priority="1" operator="equal">
      <formula>1</formula>
    </cfRule>
  </conditionalFormatting>
  <pageMargins left="0.98425196850393704" right="0.94488188976377963" top="0.59055118110236227" bottom="0.98425196850393704" header="0.47244094488188981" footer="0.47244094488188981"/>
  <pageSetup paperSize="9" scale="86" firstPageNumber="265" orientation="portrait" useFirstPageNumber="1" r:id="rId1"/>
  <headerFooter alignWithMargins="0">
    <oddHeader>&amp;L&amp;"Arial,Italic"&amp;11      Netherlands</oddHeader>
    <oddFooter>&amp;L       CPMI – Red Book statistical update&amp;ROctober 2017 (provisional)</oddFooter>
  </headerFooter>
  <rowBreaks count="15" manualBreakCount="15">
    <brk id="87" max="5" man="1"/>
    <brk id="145" max="16383" man="1"/>
    <brk id="178" max="5" man="1"/>
    <brk id="238" max="16383" man="1"/>
    <brk id="298" max="5" man="1"/>
    <brk id="373" max="16383" man="1"/>
    <brk id="436" max="5" man="1"/>
    <brk id="528" max="5" man="1"/>
    <brk id="654" max="5" man="1"/>
    <brk id="849" max="5" man="1"/>
    <brk id="1010" max="5" man="1"/>
    <brk id="1193" max="5" man="1"/>
    <brk id="1374" max="5" man="1"/>
    <brk id="1439" max="5" man="1"/>
    <brk id="1508"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1443"/>
  <sheetViews>
    <sheetView view="pageBreakPreview" topLeftCell="A255" zoomScale="115" zoomScaleNormal="100" zoomScaleSheetLayoutView="115" workbookViewId="0">
      <selection activeCell="E268" sqref="E268"/>
    </sheetView>
  </sheetViews>
  <sheetFormatPr defaultRowHeight="12.75" x14ac:dyDescent="0.2"/>
  <cols>
    <col min="1" max="1" width="40.7109375" style="7" customWidth="1"/>
    <col min="2" max="6" width="10.7109375" style="23" customWidth="1"/>
    <col min="7" max="16384" width="9.140625" style="6"/>
  </cols>
  <sheetData>
    <row r="4" spans="1:6" x14ac:dyDescent="0.2">
      <c r="A4" s="1102" t="s">
        <v>0</v>
      </c>
      <c r="B4" s="1102"/>
      <c r="C4" s="1102"/>
      <c r="D4" s="1102"/>
      <c r="E4" s="1102"/>
      <c r="F4" s="1102"/>
    </row>
    <row r="5" spans="1:6" s="582" customFormat="1" ht="15" x14ac:dyDescent="0.25">
      <c r="A5" s="1101" t="s">
        <v>1</v>
      </c>
      <c r="B5" s="1101"/>
      <c r="C5" s="1101"/>
      <c r="D5" s="1101"/>
      <c r="E5" s="1101"/>
      <c r="F5" s="1101"/>
    </row>
    <row r="6" spans="1:6" x14ac:dyDescent="0.2">
      <c r="A6" s="9"/>
      <c r="B6" s="10"/>
      <c r="C6" s="10"/>
      <c r="D6" s="10"/>
      <c r="E6" s="10"/>
      <c r="F6" s="10"/>
    </row>
    <row r="7" spans="1:6" x14ac:dyDescent="0.2">
      <c r="A7" s="11"/>
      <c r="B7" s="12">
        <v>40909</v>
      </c>
      <c r="C7" s="12">
        <v>41275</v>
      </c>
      <c r="D7" s="12">
        <v>41640</v>
      </c>
      <c r="E7" s="12">
        <v>42005</v>
      </c>
      <c r="F7" s="12">
        <v>42370</v>
      </c>
    </row>
    <row r="8" spans="1:6" ht="14.25" x14ac:dyDescent="0.2">
      <c r="A8" s="3" t="s">
        <v>263</v>
      </c>
      <c r="B8" s="15">
        <v>143201.72099999999</v>
      </c>
      <c r="C8" s="15">
        <v>143506.995</v>
      </c>
      <c r="D8" s="15">
        <v>143820</v>
      </c>
      <c r="E8" s="15">
        <v>146405.99900000001</v>
      </c>
      <c r="F8" s="15">
        <v>146675</v>
      </c>
    </row>
    <row r="9" spans="1:6" x14ac:dyDescent="0.2">
      <c r="A9" s="3" t="s">
        <v>1465</v>
      </c>
      <c r="B9" s="14">
        <v>66926.899999999994</v>
      </c>
      <c r="C9" s="14">
        <v>71016.7</v>
      </c>
      <c r="D9" s="14">
        <v>79199.7</v>
      </c>
      <c r="E9" s="14">
        <v>83232.600000000006</v>
      </c>
      <c r="F9" s="14">
        <v>86043.6</v>
      </c>
    </row>
    <row r="10" spans="1:6" x14ac:dyDescent="0.2">
      <c r="A10" s="3" t="s">
        <v>1466</v>
      </c>
      <c r="B10" s="15">
        <v>467361.00329408748</v>
      </c>
      <c r="C10" s="15">
        <v>494865.77291929221</v>
      </c>
      <c r="D10" s="15">
        <v>550686.27450980397</v>
      </c>
      <c r="E10" s="15">
        <v>568505.39300647099</v>
      </c>
      <c r="F10" s="15">
        <v>586627.57797852391</v>
      </c>
    </row>
    <row r="11" spans="1:6" ht="14.25" x14ac:dyDescent="0.2">
      <c r="A11" s="3" t="s">
        <v>802</v>
      </c>
      <c r="B11" s="16">
        <v>6.6</v>
      </c>
      <c r="C11" s="16">
        <v>6.5</v>
      </c>
      <c r="D11" s="16">
        <v>11.4</v>
      </c>
      <c r="E11" s="16">
        <v>12.9</v>
      </c>
      <c r="F11" s="16">
        <v>5.4</v>
      </c>
    </row>
    <row r="12" spans="1:6" x14ac:dyDescent="0.2">
      <c r="A12" s="3" t="s">
        <v>1467</v>
      </c>
      <c r="B12" s="15"/>
      <c r="C12" s="15"/>
      <c r="D12" s="15"/>
      <c r="E12" s="15"/>
      <c r="F12" s="15"/>
    </row>
    <row r="13" spans="1:6" x14ac:dyDescent="0.2">
      <c r="A13" s="17" t="s">
        <v>7</v>
      </c>
      <c r="B13" s="159">
        <v>30.372699999999998</v>
      </c>
      <c r="C13" s="159">
        <v>32.729199999999999</v>
      </c>
      <c r="D13" s="159">
        <v>56.258400000000002</v>
      </c>
      <c r="E13" s="159">
        <v>72.8827</v>
      </c>
      <c r="F13" s="159">
        <v>60.6569</v>
      </c>
    </row>
    <row r="14" spans="1:6" x14ac:dyDescent="0.2">
      <c r="A14" s="19" t="s">
        <v>8</v>
      </c>
      <c r="B14" s="176">
        <v>31.0672</v>
      </c>
      <c r="C14" s="176">
        <v>31.8215</v>
      </c>
      <c r="D14" s="176">
        <v>37.967300000000002</v>
      </c>
      <c r="E14" s="176">
        <v>60.660600000000002</v>
      </c>
      <c r="F14" s="176">
        <v>66.895300000000006</v>
      </c>
    </row>
    <row r="15" spans="1:6" s="583" customFormat="1" ht="27" customHeight="1" x14ac:dyDescent="0.2">
      <c r="A15" s="1222" t="s">
        <v>1468</v>
      </c>
      <c r="B15" s="1223"/>
      <c r="C15" s="1223"/>
      <c r="D15" s="1223"/>
      <c r="E15" s="1223"/>
      <c r="F15" s="1223"/>
    </row>
    <row r="16" spans="1:6" s="583" customFormat="1" ht="13.5" customHeight="1" x14ac:dyDescent="0.2">
      <c r="A16" s="1104" t="s">
        <v>1469</v>
      </c>
      <c r="B16" s="1104"/>
      <c r="C16" s="1104"/>
      <c r="D16" s="1104"/>
      <c r="E16" s="1104"/>
      <c r="F16" s="1104"/>
    </row>
    <row r="17" spans="1:6" x14ac:dyDescent="0.2">
      <c r="A17" s="3"/>
      <c r="B17" s="10"/>
      <c r="C17" s="10"/>
      <c r="D17" s="10"/>
      <c r="E17" s="10"/>
      <c r="F17" s="10"/>
    </row>
    <row r="18" spans="1:6" x14ac:dyDescent="0.2">
      <c r="A18" s="3"/>
      <c r="B18" s="10"/>
      <c r="C18" s="10"/>
      <c r="D18" s="10"/>
      <c r="E18" s="10"/>
      <c r="F18" s="10"/>
    </row>
    <row r="19" spans="1:6" x14ac:dyDescent="0.2">
      <c r="A19" s="3"/>
      <c r="B19" s="10"/>
      <c r="C19" s="10"/>
      <c r="D19" s="10"/>
      <c r="E19" s="10"/>
      <c r="F19" s="10"/>
    </row>
    <row r="20" spans="1:6" x14ac:dyDescent="0.2">
      <c r="A20" s="3"/>
      <c r="B20" s="10"/>
      <c r="C20" s="10"/>
      <c r="D20" s="10"/>
      <c r="E20" s="10"/>
      <c r="F20" s="10"/>
    </row>
    <row r="21" spans="1:6" x14ac:dyDescent="0.2">
      <c r="A21" s="1102" t="s">
        <v>9</v>
      </c>
      <c r="B21" s="1102"/>
      <c r="C21" s="1102"/>
      <c r="D21" s="1102"/>
      <c r="E21" s="1102"/>
      <c r="F21" s="1102"/>
    </row>
    <row r="22" spans="1:6" s="582" customFormat="1" ht="15" x14ac:dyDescent="0.25">
      <c r="A22" s="1101" t="s">
        <v>10</v>
      </c>
      <c r="B22" s="1101"/>
      <c r="C22" s="1101"/>
      <c r="D22" s="1101"/>
      <c r="E22" s="1101"/>
      <c r="F22" s="1101"/>
    </row>
    <row r="23" spans="1:6" x14ac:dyDescent="0.2">
      <c r="A23" s="22" t="s">
        <v>1470</v>
      </c>
    </row>
    <row r="25" spans="1:6" x14ac:dyDescent="0.2">
      <c r="A25" s="11"/>
      <c r="B25" s="12">
        <v>40909</v>
      </c>
      <c r="C25" s="12">
        <v>41275</v>
      </c>
      <c r="D25" s="12">
        <v>41640</v>
      </c>
      <c r="E25" s="12">
        <v>42005</v>
      </c>
      <c r="F25" s="12">
        <v>42370</v>
      </c>
    </row>
    <row r="26" spans="1:6" x14ac:dyDescent="0.2">
      <c r="A26" s="24" t="s">
        <v>12</v>
      </c>
      <c r="B26" s="49">
        <v>6427.1829210000005</v>
      </c>
      <c r="C26" s="49">
        <v>6972.9528780000001</v>
      </c>
      <c r="D26" s="49">
        <v>7147.9427230000001</v>
      </c>
      <c r="E26" s="49">
        <v>7238.1793039999993</v>
      </c>
      <c r="F26" s="49">
        <v>7714.5972630000006</v>
      </c>
    </row>
    <row r="27" spans="1:6" x14ac:dyDescent="0.2">
      <c r="A27" s="24" t="s">
        <v>13</v>
      </c>
      <c r="B27" s="49">
        <v>7323.4940000000006</v>
      </c>
      <c r="C27" s="49">
        <v>8551.0120000000006</v>
      </c>
      <c r="D27" s="49">
        <v>8217.2929999999997</v>
      </c>
      <c r="E27" s="49">
        <v>9336.0709999999999</v>
      </c>
      <c r="F27" s="49">
        <v>9927.6409999999996</v>
      </c>
    </row>
    <row r="28" spans="1:6" hidden="1" x14ac:dyDescent="0.2">
      <c r="A28" s="28" t="s">
        <v>14</v>
      </c>
      <c r="B28" s="25">
        <v>-56.676921000002039</v>
      </c>
      <c r="C28" s="25">
        <v>-12.064878000001045</v>
      </c>
      <c r="D28" s="25">
        <v>-23.835723000000144</v>
      </c>
      <c r="E28" s="25">
        <v>-58.650304000002507</v>
      </c>
      <c r="F28" s="25">
        <v>0.1617370000021765</v>
      </c>
    </row>
    <row r="29" spans="1:6" ht="14.25" x14ac:dyDescent="0.2">
      <c r="A29" s="24" t="s">
        <v>687</v>
      </c>
      <c r="B29" s="49">
        <v>13694</v>
      </c>
      <c r="C29" s="49">
        <v>15511.9</v>
      </c>
      <c r="D29" s="49">
        <v>15341.4</v>
      </c>
      <c r="E29" s="49">
        <v>16515.599999999999</v>
      </c>
      <c r="F29" s="49">
        <v>17642.400000000001</v>
      </c>
    </row>
    <row r="30" spans="1:6" s="22" customFormat="1" x14ac:dyDescent="0.2">
      <c r="A30" s="637" t="s">
        <v>16</v>
      </c>
      <c r="B30" s="32"/>
      <c r="C30" s="32"/>
      <c r="D30" s="32"/>
      <c r="E30" s="32"/>
      <c r="F30" s="32"/>
    </row>
    <row r="31" spans="1:6" s="583" customFormat="1" x14ac:dyDescent="0.2">
      <c r="A31" s="33" t="s">
        <v>17</v>
      </c>
      <c r="B31" s="25" t="s">
        <v>19</v>
      </c>
      <c r="C31" s="25" t="s">
        <v>19</v>
      </c>
      <c r="D31" s="25" t="s">
        <v>19</v>
      </c>
      <c r="E31" s="25" t="s">
        <v>19</v>
      </c>
      <c r="F31" s="25" t="s">
        <v>19</v>
      </c>
    </row>
    <row r="32" spans="1:6" s="583" customFormat="1" x14ac:dyDescent="0.2">
      <c r="A32" s="34" t="s">
        <v>1274</v>
      </c>
      <c r="B32" s="35" t="s">
        <v>18</v>
      </c>
      <c r="C32" s="35" t="s">
        <v>18</v>
      </c>
      <c r="D32" s="35">
        <v>8.5220970000000005</v>
      </c>
      <c r="E32" s="120">
        <v>9.7876000000000012</v>
      </c>
      <c r="F32" s="54">
        <v>12.174250000000001</v>
      </c>
    </row>
    <row r="33" spans="1:6" s="586" customFormat="1" ht="12.75" hidden="1" customHeight="1" x14ac:dyDescent="0.2">
      <c r="A33" s="17" t="s">
        <v>20</v>
      </c>
      <c r="B33" s="38" t="s">
        <v>18</v>
      </c>
      <c r="C33" s="38" t="s">
        <v>18</v>
      </c>
      <c r="D33" s="38" t="s">
        <v>18</v>
      </c>
      <c r="E33" s="38" t="s">
        <v>18</v>
      </c>
      <c r="F33" s="38" t="s">
        <v>18</v>
      </c>
    </row>
    <row r="34" spans="1:6" s="586" customFormat="1" ht="12.75" hidden="1" customHeight="1" x14ac:dyDescent="0.2">
      <c r="A34" s="19" t="s">
        <v>21</v>
      </c>
      <c r="B34" s="40" t="s">
        <v>18</v>
      </c>
      <c r="C34" s="40" t="s">
        <v>18</v>
      </c>
      <c r="D34" s="40" t="s">
        <v>18</v>
      </c>
      <c r="E34" s="40" t="s">
        <v>18</v>
      </c>
      <c r="F34" s="40" t="s">
        <v>18</v>
      </c>
    </row>
    <row r="35" spans="1:6" ht="27" customHeight="1" x14ac:dyDescent="0.2">
      <c r="A35" s="1103" t="s">
        <v>1471</v>
      </c>
      <c r="B35" s="1104"/>
      <c r="C35" s="1104"/>
      <c r="D35" s="1104"/>
      <c r="E35" s="1104"/>
      <c r="F35" s="1104"/>
    </row>
    <row r="40" spans="1:6" x14ac:dyDescent="0.2">
      <c r="A40" s="1102" t="s">
        <v>22</v>
      </c>
      <c r="B40" s="1102"/>
      <c r="C40" s="1102"/>
      <c r="D40" s="1102"/>
      <c r="E40" s="1102"/>
      <c r="F40" s="1102"/>
    </row>
    <row r="41" spans="1:6" s="582" customFormat="1" ht="15" x14ac:dyDescent="0.25">
      <c r="A41" s="1101" t="s">
        <v>23</v>
      </c>
      <c r="B41" s="1101"/>
      <c r="C41" s="1101"/>
      <c r="D41" s="1101"/>
      <c r="E41" s="1101"/>
      <c r="F41" s="1101"/>
    </row>
    <row r="42" spans="1:6" x14ac:dyDescent="0.2">
      <c r="A42" s="1107" t="s">
        <v>1472</v>
      </c>
      <c r="B42" s="1107"/>
      <c r="C42" s="1107"/>
      <c r="D42" s="1107"/>
      <c r="E42" s="1107"/>
      <c r="F42" s="1107"/>
    </row>
    <row r="44" spans="1:6" x14ac:dyDescent="0.2">
      <c r="A44" s="11"/>
      <c r="B44" s="12">
        <v>40909</v>
      </c>
      <c r="C44" s="12">
        <v>41275</v>
      </c>
      <c r="D44" s="12">
        <v>41640</v>
      </c>
      <c r="E44" s="12">
        <v>42005</v>
      </c>
      <c r="F44" s="12">
        <v>42370</v>
      </c>
    </row>
    <row r="45" spans="1:6" x14ac:dyDescent="0.2">
      <c r="A45" s="24" t="s">
        <v>25</v>
      </c>
      <c r="B45" s="25">
        <v>879.14047600000004</v>
      </c>
      <c r="C45" s="25">
        <v>1098.397727</v>
      </c>
      <c r="D45" s="25">
        <v>1338.771739</v>
      </c>
      <c r="E45" s="25">
        <v>1566.108696</v>
      </c>
      <c r="F45" s="25">
        <v>2044.2363640000001</v>
      </c>
    </row>
    <row r="46" spans="1:6" s="22" customFormat="1" ht="14.25" x14ac:dyDescent="0.2">
      <c r="A46" s="17" t="s">
        <v>1473</v>
      </c>
      <c r="B46" s="32">
        <v>569.45197400000006</v>
      </c>
      <c r="C46" s="32">
        <v>794.09724700000004</v>
      </c>
      <c r="D46" s="32">
        <v>966.904585</v>
      </c>
      <c r="E46" s="32">
        <v>1318.659551</v>
      </c>
      <c r="F46" s="32">
        <v>1765.6440689999999</v>
      </c>
    </row>
    <row r="47" spans="1:6" s="586" customFormat="1" x14ac:dyDescent="0.2">
      <c r="A47" s="17" t="s">
        <v>27</v>
      </c>
      <c r="B47" s="32">
        <v>309.68850199999997</v>
      </c>
      <c r="C47" s="32">
        <v>304.30047999999999</v>
      </c>
      <c r="D47" s="32">
        <v>371.86715399999997</v>
      </c>
      <c r="E47" s="32">
        <v>247.44914499999999</v>
      </c>
      <c r="F47" s="32">
        <v>278.59229499999998</v>
      </c>
    </row>
    <row r="48" spans="1:6" s="583" customFormat="1" x14ac:dyDescent="0.2">
      <c r="A48" s="24" t="s">
        <v>28</v>
      </c>
      <c r="B48" s="25">
        <v>225.19428400000001</v>
      </c>
      <c r="C48" s="25">
        <v>246.010527</v>
      </c>
      <c r="D48" s="25">
        <v>263.33040000000005</v>
      </c>
      <c r="E48" s="25">
        <v>242.49130100000002</v>
      </c>
      <c r="F48" s="25">
        <v>375.27032100000002</v>
      </c>
    </row>
    <row r="49" spans="1:6" s="586" customFormat="1" x14ac:dyDescent="0.2">
      <c r="A49" s="637" t="s">
        <v>16</v>
      </c>
      <c r="B49" s="32"/>
      <c r="C49" s="32"/>
      <c r="D49" s="32"/>
      <c r="E49" s="32"/>
      <c r="F49" s="32"/>
    </row>
    <row r="50" spans="1:6" x14ac:dyDescent="0.2">
      <c r="A50" s="24" t="s">
        <v>29</v>
      </c>
      <c r="B50" s="25"/>
      <c r="C50" s="25"/>
      <c r="D50" s="25"/>
      <c r="E50" s="25"/>
      <c r="F50" s="25"/>
    </row>
    <row r="51" spans="1:6" s="586" customFormat="1" ht="14.25" x14ac:dyDescent="0.2">
      <c r="A51" s="17" t="s">
        <v>484</v>
      </c>
      <c r="B51" s="32">
        <v>274.86400099999997</v>
      </c>
      <c r="C51" s="32">
        <v>310.46299400000004</v>
      </c>
      <c r="D51" s="32">
        <v>418.47610600000002</v>
      </c>
      <c r="E51" s="32">
        <v>259.410481</v>
      </c>
      <c r="F51" s="32">
        <v>267.55896799999999</v>
      </c>
    </row>
    <row r="52" spans="1:6" s="22" customFormat="1" ht="14.25" x14ac:dyDescent="0.2">
      <c r="A52" s="17" t="s">
        <v>689</v>
      </c>
      <c r="B52" s="159">
        <v>1.6405129999999999</v>
      </c>
      <c r="C52" s="159">
        <v>0.80380700000000005</v>
      </c>
      <c r="D52" s="159">
        <v>0.74258500000000005</v>
      </c>
      <c r="E52" s="159">
        <v>0.63510299999999997</v>
      </c>
      <c r="F52" s="159">
        <v>0.40277000000000002</v>
      </c>
    </row>
    <row r="53" spans="1:6" s="22" customFormat="1" ht="14.25" x14ac:dyDescent="0.2">
      <c r="A53" s="19" t="s">
        <v>1474</v>
      </c>
      <c r="B53" s="176">
        <v>2653.4492009999999</v>
      </c>
      <c r="C53" s="176">
        <v>4163.4166249999998</v>
      </c>
      <c r="D53" s="176">
        <v>7001.2522960000006</v>
      </c>
      <c r="E53" s="176">
        <v>3296.1599630000001</v>
      </c>
      <c r="F53" s="176">
        <v>625.91036699999995</v>
      </c>
    </row>
    <row r="54" spans="1:6" ht="52.5" customHeight="1" x14ac:dyDescent="0.2">
      <c r="A54" s="1103" t="s">
        <v>1475</v>
      </c>
      <c r="B54" s="1104"/>
      <c r="C54" s="1104"/>
      <c r="D54" s="1104"/>
      <c r="E54" s="1104"/>
      <c r="F54" s="1104"/>
    </row>
    <row r="55" spans="1:6" x14ac:dyDescent="0.2">
      <c r="A55" s="43"/>
      <c r="B55" s="44"/>
      <c r="C55" s="45"/>
      <c r="D55" s="45"/>
      <c r="E55" s="45"/>
      <c r="F55" s="45"/>
    </row>
    <row r="56" spans="1:6" x14ac:dyDescent="0.2">
      <c r="A56" s="43"/>
      <c r="B56" s="44"/>
      <c r="C56" s="45"/>
      <c r="D56" s="45"/>
      <c r="E56" s="45"/>
      <c r="F56" s="45"/>
    </row>
    <row r="57" spans="1:6" x14ac:dyDescent="0.2">
      <c r="A57" s="46"/>
      <c r="B57" s="47"/>
      <c r="C57" s="47"/>
      <c r="D57" s="47"/>
    </row>
    <row r="59" spans="1:6" x14ac:dyDescent="0.2">
      <c r="A59" s="1102" t="s">
        <v>33</v>
      </c>
      <c r="B59" s="1102"/>
      <c r="C59" s="1102"/>
      <c r="D59" s="1102"/>
      <c r="E59" s="1102"/>
      <c r="F59" s="1102"/>
    </row>
    <row r="60" spans="1:6" s="582" customFormat="1" ht="15" x14ac:dyDescent="0.25">
      <c r="A60" s="1101" t="s">
        <v>34</v>
      </c>
      <c r="B60" s="1101"/>
      <c r="C60" s="1101"/>
      <c r="D60" s="1101"/>
      <c r="E60" s="1101"/>
      <c r="F60" s="1101"/>
    </row>
    <row r="61" spans="1:6" x14ac:dyDescent="0.2">
      <c r="A61" s="22" t="s">
        <v>1470</v>
      </c>
      <c r="B61" s="44"/>
      <c r="C61" s="45"/>
      <c r="D61" s="45"/>
      <c r="E61" s="45"/>
      <c r="F61" s="45"/>
    </row>
    <row r="63" spans="1:6" x14ac:dyDescent="0.2">
      <c r="A63" s="11"/>
      <c r="B63" s="12">
        <v>40909</v>
      </c>
      <c r="C63" s="12">
        <v>41275</v>
      </c>
      <c r="D63" s="12">
        <v>41640</v>
      </c>
      <c r="E63" s="12">
        <v>42005</v>
      </c>
      <c r="F63" s="12">
        <v>42370</v>
      </c>
    </row>
    <row r="64" spans="1:6" ht="14.25" x14ac:dyDescent="0.2">
      <c r="A64" s="48" t="s">
        <v>1476</v>
      </c>
      <c r="B64" s="25">
        <v>7675.3869970000005</v>
      </c>
      <c r="C64" s="25">
        <v>8315.0179919999991</v>
      </c>
      <c r="D64" s="25">
        <v>8848.2174230000001</v>
      </c>
      <c r="E64" s="25">
        <v>8531.1061050000008</v>
      </c>
      <c r="F64" s="25">
        <v>8801.9987110000002</v>
      </c>
    </row>
    <row r="65" spans="1:6" x14ac:dyDescent="0.2">
      <c r="A65" s="22"/>
      <c r="B65" s="49"/>
      <c r="C65" s="49"/>
      <c r="D65" s="49"/>
      <c r="E65" s="49"/>
      <c r="F65" s="49"/>
    </row>
    <row r="66" spans="1:6" x14ac:dyDescent="0.2">
      <c r="A66" s="48" t="s">
        <v>37</v>
      </c>
      <c r="B66" s="25">
        <v>7616.2143190000006</v>
      </c>
      <c r="C66" s="25">
        <v>8246.5823770000006</v>
      </c>
      <c r="D66" s="25">
        <v>8770.5018870000004</v>
      </c>
      <c r="E66" s="25">
        <v>8448.3579700000009</v>
      </c>
      <c r="F66" s="25">
        <v>8713.0858790000002</v>
      </c>
    </row>
    <row r="67" spans="1:6" x14ac:dyDescent="0.2">
      <c r="A67" s="48"/>
      <c r="B67" s="25"/>
      <c r="C67" s="25"/>
      <c r="D67" s="25"/>
      <c r="E67" s="25"/>
      <c r="F67" s="25"/>
    </row>
    <row r="68" spans="1:6" s="586" customFormat="1" x14ac:dyDescent="0.2">
      <c r="A68" s="17" t="s">
        <v>1477</v>
      </c>
      <c r="B68" s="32">
        <v>4790.6265650000005</v>
      </c>
      <c r="C68" s="32">
        <v>5523.5936400000001</v>
      </c>
      <c r="D68" s="32">
        <v>6018.7536950000003</v>
      </c>
      <c r="E68" s="32">
        <v>5952.7214599999998</v>
      </c>
      <c r="F68" s="32">
        <v>6308.2520850000001</v>
      </c>
    </row>
    <row r="69" spans="1:6" s="586" customFormat="1" x14ac:dyDescent="0.2">
      <c r="A69" s="17" t="s">
        <v>1478</v>
      </c>
      <c r="B69" s="32">
        <v>2230.5223300000002</v>
      </c>
      <c r="C69" s="32">
        <v>2163.7141889999998</v>
      </c>
      <c r="D69" s="32">
        <v>2184.705907</v>
      </c>
      <c r="E69" s="32">
        <v>1990.9868130000002</v>
      </c>
      <c r="F69" s="32">
        <v>1936.1992030000001</v>
      </c>
    </row>
    <row r="70" spans="1:6" s="586" customFormat="1" x14ac:dyDescent="0.2">
      <c r="A70" s="17" t="s">
        <v>1479</v>
      </c>
      <c r="B70" s="32">
        <v>441.35639600000002</v>
      </c>
      <c r="C70" s="32">
        <v>403.24172600000003</v>
      </c>
      <c r="D70" s="32">
        <v>403.49563799999999</v>
      </c>
      <c r="E70" s="32">
        <v>343.92536999999999</v>
      </c>
      <c r="F70" s="32">
        <v>311.77788700000002</v>
      </c>
    </row>
    <row r="71" spans="1:6" s="586" customFormat="1" x14ac:dyDescent="0.2">
      <c r="A71" s="17" t="s">
        <v>1480</v>
      </c>
      <c r="B71" s="32">
        <v>115.15872299999999</v>
      </c>
      <c r="C71" s="32">
        <v>118.48381500000001</v>
      </c>
      <c r="D71" s="32">
        <v>126.509328</v>
      </c>
      <c r="E71" s="32">
        <v>124.599412</v>
      </c>
      <c r="F71" s="32">
        <v>122.725364</v>
      </c>
    </row>
    <row r="72" spans="1:6" s="586" customFormat="1" x14ac:dyDescent="0.2">
      <c r="A72" s="17" t="s">
        <v>1481</v>
      </c>
      <c r="B72" s="32">
        <v>32.369223000000005</v>
      </c>
      <c r="C72" s="32">
        <v>32.310489000000004</v>
      </c>
      <c r="D72" s="32">
        <v>32.19576</v>
      </c>
      <c r="E72" s="32">
        <v>31.493427000000001</v>
      </c>
      <c r="F72" s="32">
        <v>29.753011999999998</v>
      </c>
    </row>
    <row r="73" spans="1:6" s="586" customFormat="1" x14ac:dyDescent="0.2">
      <c r="A73" s="17" t="s">
        <v>1482</v>
      </c>
      <c r="B73" s="32">
        <v>6.1454560000000003</v>
      </c>
      <c r="C73" s="32">
        <v>5.2028999999999996</v>
      </c>
      <c r="D73" s="32">
        <v>4.8059530000000006</v>
      </c>
      <c r="E73" s="32">
        <v>4.5958909999999999</v>
      </c>
      <c r="F73" s="32">
        <v>4.3427340000000001</v>
      </c>
    </row>
    <row r="74" spans="1:6" s="586" customFormat="1" x14ac:dyDescent="0.2">
      <c r="A74" s="17" t="s">
        <v>1483</v>
      </c>
      <c r="B74" s="32">
        <v>3.5625999999999998E-2</v>
      </c>
      <c r="C74" s="32">
        <v>3.5618000000000004E-2</v>
      </c>
      <c r="D74" s="32">
        <v>3.5606000000000006E-2</v>
      </c>
      <c r="E74" s="32">
        <v>3.5597000000000004E-2</v>
      </c>
      <c r="F74" s="32">
        <v>3.5594000000000001E-2</v>
      </c>
    </row>
    <row r="75" spans="1:6" s="586" customFormat="1" x14ac:dyDescent="0.2">
      <c r="A75" s="17"/>
      <c r="B75" s="32"/>
      <c r="C75" s="32"/>
      <c r="D75" s="32"/>
      <c r="E75" s="32"/>
      <c r="F75" s="32"/>
    </row>
    <row r="76" spans="1:6" ht="14.25" x14ac:dyDescent="0.2">
      <c r="A76" s="48" t="s">
        <v>1484</v>
      </c>
      <c r="B76" s="25">
        <v>59.172677999999998</v>
      </c>
      <c r="C76" s="25">
        <v>68.435615000000013</v>
      </c>
      <c r="D76" s="25">
        <v>77.715536</v>
      </c>
      <c r="E76" s="25">
        <v>82.748134999999991</v>
      </c>
      <c r="F76" s="25">
        <v>88.912831999999995</v>
      </c>
    </row>
    <row r="77" spans="1:6" x14ac:dyDescent="0.2">
      <c r="A77" s="148" t="s">
        <v>174</v>
      </c>
      <c r="B77" s="25"/>
      <c r="C77" s="25"/>
      <c r="D77" s="25"/>
      <c r="E77" s="25"/>
      <c r="F77" s="25"/>
    </row>
    <row r="78" spans="1:6" s="22" customFormat="1" x14ac:dyDescent="0.2">
      <c r="A78" s="17" t="s">
        <v>1485</v>
      </c>
      <c r="B78" s="32">
        <v>0.26441699999999996</v>
      </c>
      <c r="C78" s="32">
        <v>1.092684</v>
      </c>
      <c r="D78" s="32">
        <v>1.9983309999999999</v>
      </c>
      <c r="E78" s="32">
        <v>1.998926</v>
      </c>
      <c r="F78" s="32">
        <v>2</v>
      </c>
    </row>
    <row r="79" spans="1:6" s="22" customFormat="1" x14ac:dyDescent="0.2">
      <c r="A79" s="17" t="s">
        <v>1482</v>
      </c>
      <c r="B79" s="32">
        <v>32.301440999999997</v>
      </c>
      <c r="C79" s="32">
        <v>39.172961000000001</v>
      </c>
      <c r="D79" s="32">
        <v>45.564647000000001</v>
      </c>
      <c r="E79" s="32">
        <v>49.337724000000001</v>
      </c>
      <c r="F79" s="32">
        <v>53.669595999999999</v>
      </c>
    </row>
    <row r="80" spans="1:6" s="22" customFormat="1" x14ac:dyDescent="0.2">
      <c r="A80" s="17" t="s">
        <v>1483</v>
      </c>
      <c r="B80" s="32">
        <v>10.341000000000001</v>
      </c>
      <c r="C80" s="32">
        <v>10.781148</v>
      </c>
      <c r="D80" s="32">
        <v>11.512607000000001</v>
      </c>
      <c r="E80" s="32">
        <v>11.905367</v>
      </c>
      <c r="F80" s="32">
        <v>12.718159999999999</v>
      </c>
    </row>
    <row r="81" spans="1:6" s="22" customFormat="1" x14ac:dyDescent="0.2">
      <c r="A81" s="17" t="s">
        <v>1486</v>
      </c>
      <c r="B81" s="32">
        <v>5.0568239999999998</v>
      </c>
      <c r="C81" s="32">
        <v>5.4160029999999999</v>
      </c>
      <c r="D81" s="32">
        <v>5.8411930000000005</v>
      </c>
      <c r="E81" s="32">
        <v>6.121505</v>
      </c>
      <c r="F81" s="32">
        <v>6.5519570000000007</v>
      </c>
    </row>
    <row r="82" spans="1:6" s="22" customFormat="1" x14ac:dyDescent="0.2">
      <c r="A82" s="17" t="s">
        <v>1487</v>
      </c>
      <c r="B82" s="32">
        <v>5.8726419999999999</v>
      </c>
      <c r="C82" s="32">
        <v>6.2406580000000007</v>
      </c>
      <c r="D82" s="32">
        <v>6.6546779999999996</v>
      </c>
      <c r="E82" s="32">
        <v>6.9954430000000007</v>
      </c>
      <c r="F82" s="32">
        <v>7.4248909999999997</v>
      </c>
    </row>
    <row r="83" spans="1:6" s="22" customFormat="1" x14ac:dyDescent="0.2">
      <c r="A83" s="17" t="s">
        <v>1488</v>
      </c>
      <c r="B83" s="32">
        <v>2.7986840000000002</v>
      </c>
      <c r="C83" s="32">
        <v>3.0731139999999999</v>
      </c>
      <c r="D83" s="32">
        <v>3.3480669999999999</v>
      </c>
      <c r="E83" s="32">
        <v>3.5351089999999998</v>
      </c>
      <c r="F83" s="32">
        <v>3.6457269999999999</v>
      </c>
    </row>
    <row r="84" spans="1:6" s="22" customFormat="1" x14ac:dyDescent="0.2">
      <c r="A84" s="17" t="s">
        <v>1489</v>
      </c>
      <c r="B84" s="32">
        <v>2.1766399999999999</v>
      </c>
      <c r="C84" s="32">
        <v>2.2980929999999997</v>
      </c>
      <c r="D84" s="32">
        <v>2.4350070000000001</v>
      </c>
      <c r="E84" s="32">
        <v>2.4928560000000002</v>
      </c>
      <c r="F84" s="32">
        <v>2.5412120000000002</v>
      </c>
    </row>
    <row r="85" spans="1:6" s="22" customFormat="1" x14ac:dyDescent="0.2">
      <c r="A85" s="17" t="s">
        <v>1490</v>
      </c>
      <c r="B85" s="32">
        <v>0.28831599999999996</v>
      </c>
      <c r="C85" s="32">
        <v>0.28824900000000003</v>
      </c>
      <c r="D85" s="32">
        <v>0.28828599999999999</v>
      </c>
      <c r="E85" s="32">
        <v>0.28844200000000003</v>
      </c>
      <c r="F85" s="32">
        <v>0.28850900000000002</v>
      </c>
    </row>
    <row r="86" spans="1:6" s="22" customFormat="1" x14ac:dyDescent="0.2">
      <c r="A86" s="17" t="s">
        <v>1491</v>
      </c>
      <c r="B86" s="32">
        <v>7.2714000000000001E-2</v>
      </c>
      <c r="C86" s="32">
        <v>7.2705000000000006E-2</v>
      </c>
      <c r="D86" s="32">
        <v>7.2720000000000007E-2</v>
      </c>
      <c r="E86" s="32">
        <v>7.2763000000000008E-2</v>
      </c>
      <c r="F86" s="32">
        <v>7.2779999999999997E-2</v>
      </c>
    </row>
    <row r="87" spans="1:6" x14ac:dyDescent="0.2">
      <c r="A87" s="22"/>
      <c r="B87" s="25"/>
      <c r="C87" s="25"/>
      <c r="D87" s="25"/>
      <c r="E87" s="25"/>
      <c r="F87" s="25"/>
    </row>
    <row r="88" spans="1:6" ht="14.25" x14ac:dyDescent="0.2">
      <c r="A88" s="52" t="s">
        <v>1492</v>
      </c>
      <c r="B88" s="25">
        <v>1248.204076</v>
      </c>
      <c r="C88" s="25">
        <v>1342.065114</v>
      </c>
      <c r="D88" s="25">
        <v>1700.2746999999999</v>
      </c>
      <c r="E88" s="25">
        <v>1292.9268010000001</v>
      </c>
      <c r="F88" s="25">
        <v>1087.4014480000001</v>
      </c>
    </row>
    <row r="89" spans="1:6" ht="12.75" customHeight="1" x14ac:dyDescent="0.2">
      <c r="A89" s="53" t="s">
        <v>51</v>
      </c>
      <c r="B89" s="149">
        <v>6427.1829210000005</v>
      </c>
      <c r="C89" s="149">
        <v>6972.9528780000001</v>
      </c>
      <c r="D89" s="149">
        <v>7147.9427230000001</v>
      </c>
      <c r="E89" s="149">
        <v>7238.1793039999993</v>
      </c>
      <c r="F89" s="149">
        <v>7714.5972630000006</v>
      </c>
    </row>
    <row r="90" spans="1:6" ht="14.25" customHeight="1" x14ac:dyDescent="0.2">
      <c r="A90" s="1103" t="s">
        <v>1493</v>
      </c>
      <c r="B90" s="1104"/>
      <c r="C90" s="1104"/>
      <c r="D90" s="1104"/>
      <c r="E90" s="1104"/>
      <c r="F90" s="1104"/>
    </row>
    <row r="95" spans="1:6" x14ac:dyDescent="0.2">
      <c r="A95" s="1102" t="s">
        <v>52</v>
      </c>
      <c r="B95" s="1102"/>
      <c r="C95" s="1102"/>
      <c r="D95" s="1102"/>
      <c r="E95" s="1102"/>
      <c r="F95" s="1102"/>
    </row>
    <row r="96" spans="1:6" s="582" customFormat="1" ht="15" x14ac:dyDescent="0.25">
      <c r="A96" s="1101" t="s">
        <v>53</v>
      </c>
      <c r="B96" s="1101"/>
      <c r="C96" s="1101"/>
      <c r="D96" s="1101"/>
      <c r="E96" s="1101"/>
      <c r="F96" s="1101"/>
    </row>
    <row r="97" spans="1:6" x14ac:dyDescent="0.2">
      <c r="A97" s="22" t="s">
        <v>54</v>
      </c>
    </row>
    <row r="98" spans="1:6" x14ac:dyDescent="0.2">
      <c r="A98" s="3"/>
      <c r="B98" s="10"/>
      <c r="C98" s="10"/>
      <c r="D98" s="10"/>
      <c r="E98" s="10"/>
      <c r="F98" s="10"/>
    </row>
    <row r="99" spans="1:6" x14ac:dyDescent="0.2">
      <c r="A99" s="55"/>
      <c r="B99" s="12">
        <v>40909</v>
      </c>
      <c r="C99" s="12">
        <v>41275</v>
      </c>
      <c r="D99" s="12">
        <v>41640</v>
      </c>
      <c r="E99" s="12">
        <v>42005</v>
      </c>
      <c r="F99" s="12">
        <v>42370</v>
      </c>
    </row>
    <row r="100" spans="1:6" x14ac:dyDescent="0.2">
      <c r="A100" s="5" t="s">
        <v>55</v>
      </c>
      <c r="B100" s="49"/>
      <c r="C100" s="49"/>
      <c r="D100" s="49"/>
      <c r="E100" s="49"/>
      <c r="F100" s="49"/>
    </row>
    <row r="101" spans="1:6" ht="14.25" x14ac:dyDescent="0.2">
      <c r="A101" s="48" t="s">
        <v>283</v>
      </c>
      <c r="B101" s="29">
        <v>505</v>
      </c>
      <c r="C101" s="29">
        <v>439</v>
      </c>
      <c r="D101" s="29">
        <v>365</v>
      </c>
      <c r="E101" s="29">
        <v>271</v>
      </c>
      <c r="F101" s="29">
        <v>239</v>
      </c>
    </row>
    <row r="102" spans="1:6" s="583" customFormat="1" x14ac:dyDescent="0.2">
      <c r="A102" s="3" t="s">
        <v>1494</v>
      </c>
      <c r="B102" s="25">
        <v>77.896000000000001</v>
      </c>
      <c r="C102" s="25">
        <v>92.653000000000006</v>
      </c>
      <c r="D102" s="25">
        <v>110.063</v>
      </c>
      <c r="E102" s="25">
        <v>108.66800000000001</v>
      </c>
      <c r="F102" s="25">
        <v>118.01</v>
      </c>
    </row>
    <row r="103" spans="1:6" s="583" customFormat="1" x14ac:dyDescent="0.2">
      <c r="A103" s="48" t="s">
        <v>1495</v>
      </c>
      <c r="B103" s="49">
        <v>2810.3215809999997</v>
      </c>
      <c r="C103" s="49">
        <v>2520.4814360000005</v>
      </c>
      <c r="D103" s="49">
        <v>2438.3330000000001</v>
      </c>
      <c r="E103" s="49">
        <v>2286.5750000000003</v>
      </c>
      <c r="F103" s="49">
        <v>2725.7710000000002</v>
      </c>
    </row>
    <row r="104" spans="1:6" s="583" customFormat="1" x14ac:dyDescent="0.2">
      <c r="A104" s="30" t="s">
        <v>16</v>
      </c>
      <c r="B104" s="49"/>
      <c r="C104" s="49"/>
      <c r="D104" s="49"/>
      <c r="E104" s="49"/>
      <c r="F104" s="49"/>
    </row>
    <row r="105" spans="1:6" s="583" customFormat="1" hidden="1" x14ac:dyDescent="0.2">
      <c r="A105" s="57" t="s">
        <v>410</v>
      </c>
      <c r="B105" s="56">
        <v>80.811999999999998</v>
      </c>
      <c r="C105" s="56">
        <v>95.344000000000008</v>
      </c>
      <c r="D105" s="56">
        <v>112.40600000000001</v>
      </c>
      <c r="E105" s="56">
        <v>110.627</v>
      </c>
      <c r="F105" s="56">
        <v>119.589</v>
      </c>
    </row>
    <row r="106" spans="1:6" s="583" customFormat="1" x14ac:dyDescent="0.2">
      <c r="A106" s="3" t="s">
        <v>60</v>
      </c>
      <c r="B106" s="25">
        <v>2.9159999999999999</v>
      </c>
      <c r="C106" s="25">
        <v>2.6909999999999998</v>
      </c>
      <c r="D106" s="25">
        <v>2.343</v>
      </c>
      <c r="E106" s="25">
        <v>1.9590000000000001</v>
      </c>
      <c r="F106" s="25">
        <v>1.579</v>
      </c>
    </row>
    <row r="107" spans="1:6" s="583" customFormat="1" hidden="1" x14ac:dyDescent="0.2">
      <c r="A107" s="58" t="s">
        <v>1495</v>
      </c>
      <c r="B107" s="49">
        <v>2810321.5809999998</v>
      </c>
      <c r="C107" s="49">
        <v>2520481.4360000002</v>
      </c>
      <c r="D107" s="49">
        <v>2438333</v>
      </c>
      <c r="E107" s="49">
        <v>2286575</v>
      </c>
      <c r="F107" s="49">
        <v>2725771</v>
      </c>
    </row>
    <row r="108" spans="1:6" x14ac:dyDescent="0.2">
      <c r="A108" s="48"/>
      <c r="B108" s="49"/>
      <c r="C108" s="49"/>
      <c r="D108" s="49"/>
      <c r="E108" s="49"/>
      <c r="F108" s="49"/>
    </row>
    <row r="109" spans="1:6" x14ac:dyDescent="0.2">
      <c r="A109" s="5" t="s">
        <v>62</v>
      </c>
      <c r="B109" s="49"/>
      <c r="C109" s="49"/>
      <c r="D109" s="49"/>
      <c r="E109" s="49"/>
      <c r="F109" s="49"/>
    </row>
    <row r="110" spans="1:6" ht="14.25" x14ac:dyDescent="0.2">
      <c r="A110" s="48" t="s">
        <v>1496</v>
      </c>
      <c r="B110" s="29">
        <v>956</v>
      </c>
      <c r="C110" s="29">
        <v>923</v>
      </c>
      <c r="D110" s="29">
        <v>834</v>
      </c>
      <c r="E110" s="29">
        <v>733</v>
      </c>
      <c r="F110" s="29">
        <v>623</v>
      </c>
    </row>
    <row r="111" spans="1:6" ht="14.25" x14ac:dyDescent="0.2">
      <c r="A111" s="48" t="s">
        <v>288</v>
      </c>
      <c r="B111" s="29">
        <v>44990</v>
      </c>
      <c r="C111" s="29">
        <v>45236</v>
      </c>
      <c r="D111" s="29">
        <v>43312</v>
      </c>
      <c r="E111" s="29">
        <v>38393</v>
      </c>
      <c r="F111" s="29">
        <v>35043</v>
      </c>
    </row>
    <row r="112" spans="1:6" s="583" customFormat="1" x14ac:dyDescent="0.2">
      <c r="A112" s="48" t="s">
        <v>694</v>
      </c>
      <c r="B112" s="29">
        <v>670898.00199999998</v>
      </c>
      <c r="C112" s="29">
        <v>715014.37</v>
      </c>
      <c r="D112" s="29">
        <v>753328.30099999998</v>
      </c>
      <c r="E112" s="29">
        <v>788866.93</v>
      </c>
      <c r="F112" s="29">
        <v>825188.69099999999</v>
      </c>
    </row>
    <row r="113" spans="1:6" s="583" customFormat="1" ht="27" x14ac:dyDescent="0.2">
      <c r="A113" s="330" t="s">
        <v>1497</v>
      </c>
      <c r="B113" s="69">
        <v>30726.120999999999</v>
      </c>
      <c r="C113" s="69">
        <v>45002.864000000001</v>
      </c>
      <c r="D113" s="69">
        <v>84038.994999999995</v>
      </c>
      <c r="E113" s="69">
        <v>139914.23000000001</v>
      </c>
      <c r="F113" s="69">
        <v>165946.66500000001</v>
      </c>
    </row>
    <row r="114" spans="1:6" x14ac:dyDescent="0.2">
      <c r="A114" s="48" t="s">
        <v>1498</v>
      </c>
      <c r="B114" s="49">
        <v>7331.5437039999997</v>
      </c>
      <c r="C114" s="49">
        <v>8483.5028970000003</v>
      </c>
      <c r="D114" s="49">
        <v>8156.098</v>
      </c>
      <c r="E114" s="49">
        <v>9320.43</v>
      </c>
      <c r="F114" s="49">
        <v>10171.934999999999</v>
      </c>
    </row>
    <row r="115" spans="1:6" hidden="1" x14ac:dyDescent="0.2">
      <c r="A115" s="60" t="s">
        <v>65</v>
      </c>
      <c r="B115" s="49"/>
      <c r="C115" s="49"/>
      <c r="D115" s="49"/>
      <c r="E115" s="49"/>
      <c r="F115" s="49"/>
    </row>
    <row r="116" spans="1:6" ht="14.25" hidden="1" x14ac:dyDescent="0.2">
      <c r="A116" s="61" t="s">
        <v>66</v>
      </c>
      <c r="B116" s="29"/>
      <c r="C116" s="29"/>
      <c r="D116" s="29"/>
      <c r="E116" s="29"/>
      <c r="F116" s="29"/>
    </row>
    <row r="117" spans="1:6" hidden="1" x14ac:dyDescent="0.2">
      <c r="A117" s="61" t="s">
        <v>56</v>
      </c>
      <c r="B117" s="29"/>
      <c r="C117" s="29"/>
      <c r="D117" s="29"/>
      <c r="E117" s="29"/>
      <c r="F117" s="29"/>
    </row>
    <row r="118" spans="1:6" hidden="1" x14ac:dyDescent="0.2">
      <c r="A118" s="61" t="s">
        <v>1498</v>
      </c>
      <c r="B118" s="49"/>
      <c r="C118" s="49"/>
      <c r="D118" s="49"/>
      <c r="E118" s="49"/>
      <c r="F118" s="49"/>
    </row>
    <row r="119" spans="1:6" hidden="1" x14ac:dyDescent="0.2">
      <c r="A119" s="60" t="s">
        <v>67</v>
      </c>
      <c r="B119" s="49"/>
      <c r="C119" s="49"/>
      <c r="D119" s="49"/>
      <c r="E119" s="49"/>
      <c r="F119" s="49"/>
    </row>
    <row r="120" spans="1:6" ht="14.25" hidden="1" x14ac:dyDescent="0.2">
      <c r="A120" s="61" t="s">
        <v>66</v>
      </c>
      <c r="B120" s="29"/>
      <c r="C120" s="29"/>
      <c r="D120" s="29"/>
      <c r="E120" s="29"/>
      <c r="F120" s="29"/>
    </row>
    <row r="121" spans="1:6" hidden="1" x14ac:dyDescent="0.2">
      <c r="A121" s="61" t="s">
        <v>56</v>
      </c>
      <c r="B121" s="29"/>
      <c r="C121" s="29"/>
      <c r="D121" s="29"/>
      <c r="E121" s="29"/>
      <c r="F121" s="29"/>
    </row>
    <row r="122" spans="1:6" hidden="1" x14ac:dyDescent="0.2">
      <c r="A122" s="61" t="s">
        <v>1498</v>
      </c>
      <c r="B122" s="49"/>
      <c r="C122" s="49"/>
      <c r="D122" s="49"/>
      <c r="E122" s="49"/>
      <c r="F122" s="49"/>
    </row>
    <row r="123" spans="1:6" hidden="1" x14ac:dyDescent="0.2">
      <c r="A123" s="60" t="s">
        <v>68</v>
      </c>
      <c r="B123" s="49"/>
      <c r="C123" s="49"/>
      <c r="D123" s="49"/>
      <c r="E123" s="49"/>
      <c r="F123" s="49"/>
    </row>
    <row r="124" spans="1:6" hidden="1" x14ac:dyDescent="0.2">
      <c r="A124" s="61" t="s">
        <v>63</v>
      </c>
      <c r="B124" s="29"/>
      <c r="C124" s="29"/>
      <c r="D124" s="29"/>
      <c r="E124" s="29"/>
      <c r="F124" s="29"/>
    </row>
    <row r="125" spans="1:6" hidden="1" x14ac:dyDescent="0.2">
      <c r="A125" s="61" t="s">
        <v>56</v>
      </c>
      <c r="B125" s="29"/>
      <c r="C125" s="29"/>
      <c r="D125" s="29"/>
      <c r="E125" s="29"/>
      <c r="F125" s="29"/>
    </row>
    <row r="126" spans="1:6" hidden="1" x14ac:dyDescent="0.2">
      <c r="A126" s="61" t="s">
        <v>1498</v>
      </c>
      <c r="B126" s="49"/>
      <c r="C126" s="49"/>
      <c r="D126" s="49"/>
      <c r="E126" s="49"/>
      <c r="F126" s="49"/>
    </row>
    <row r="127" spans="1:6" x14ac:dyDescent="0.2">
      <c r="A127" s="48"/>
      <c r="B127" s="49"/>
      <c r="C127" s="49"/>
      <c r="D127" s="49"/>
      <c r="E127" s="49"/>
      <c r="F127" s="49"/>
    </row>
    <row r="128" spans="1:6" x14ac:dyDescent="0.2">
      <c r="A128" s="5" t="s">
        <v>1499</v>
      </c>
      <c r="B128" s="49"/>
      <c r="C128" s="49"/>
      <c r="D128" s="49"/>
      <c r="E128" s="49"/>
      <c r="F128" s="49"/>
    </row>
    <row r="129" spans="1:6" x14ac:dyDescent="0.2">
      <c r="A129" s="48" t="s">
        <v>63</v>
      </c>
      <c r="B129" s="29">
        <v>1</v>
      </c>
      <c r="C129" s="29">
        <v>1</v>
      </c>
      <c r="D129" s="29">
        <v>1</v>
      </c>
      <c r="E129" s="29">
        <v>1</v>
      </c>
      <c r="F129" s="29">
        <v>1</v>
      </c>
    </row>
    <row r="130" spans="1:6" x14ac:dyDescent="0.2">
      <c r="A130" s="48" t="s">
        <v>56</v>
      </c>
      <c r="B130" s="29">
        <v>41556</v>
      </c>
      <c r="C130" s="29">
        <v>41420</v>
      </c>
      <c r="D130" s="29">
        <v>41640</v>
      </c>
      <c r="E130" s="29">
        <v>41022</v>
      </c>
      <c r="F130" s="29">
        <v>42068</v>
      </c>
    </row>
    <row r="131" spans="1:6" s="583" customFormat="1" x14ac:dyDescent="0.2">
      <c r="A131" s="48" t="s">
        <v>57</v>
      </c>
      <c r="B131" s="29" t="s">
        <v>19</v>
      </c>
      <c r="C131" s="29" t="s">
        <v>19</v>
      </c>
      <c r="D131" s="29" t="s">
        <v>19</v>
      </c>
      <c r="E131" s="29" t="s">
        <v>19</v>
      </c>
      <c r="F131" s="29" t="s">
        <v>19</v>
      </c>
    </row>
    <row r="132" spans="1:6" x14ac:dyDescent="0.2">
      <c r="A132" s="48" t="s">
        <v>606</v>
      </c>
      <c r="B132" s="49" t="s">
        <v>19</v>
      </c>
      <c r="C132" s="49" t="s">
        <v>19</v>
      </c>
      <c r="D132" s="49" t="s">
        <v>19</v>
      </c>
      <c r="E132" s="49" t="s">
        <v>19</v>
      </c>
      <c r="F132" s="49" t="s">
        <v>19</v>
      </c>
    </row>
    <row r="133" spans="1:6" hidden="1" x14ac:dyDescent="0.2">
      <c r="A133" s="400" t="s">
        <v>71</v>
      </c>
      <c r="B133" s="49"/>
      <c r="C133" s="49"/>
      <c r="D133" s="49"/>
      <c r="E133" s="49"/>
      <c r="F133" s="49"/>
    </row>
    <row r="134" spans="1:6" hidden="1" x14ac:dyDescent="0.2">
      <c r="A134" s="58" t="s">
        <v>63</v>
      </c>
      <c r="B134" s="49"/>
      <c r="C134" s="49"/>
      <c r="D134" s="49"/>
      <c r="E134" s="49"/>
      <c r="F134" s="49"/>
    </row>
    <row r="135" spans="1:6" hidden="1" x14ac:dyDescent="0.2">
      <c r="A135" s="58" t="s">
        <v>56</v>
      </c>
      <c r="B135" s="49"/>
      <c r="C135" s="49"/>
      <c r="D135" s="49"/>
      <c r="E135" s="49"/>
      <c r="F135" s="49"/>
    </row>
    <row r="136" spans="1:6" hidden="1" x14ac:dyDescent="0.2">
      <c r="A136" s="58" t="s">
        <v>1498</v>
      </c>
      <c r="B136" s="49"/>
      <c r="C136" s="49"/>
      <c r="D136" s="49"/>
      <c r="E136" s="49"/>
      <c r="F136" s="49"/>
    </row>
    <row r="137" spans="1:6" hidden="1" x14ac:dyDescent="0.2">
      <c r="A137" s="400" t="s">
        <v>72</v>
      </c>
      <c r="B137" s="49"/>
      <c r="C137" s="49"/>
      <c r="D137" s="49"/>
      <c r="E137" s="49"/>
      <c r="F137" s="49"/>
    </row>
    <row r="138" spans="1:6" hidden="1" x14ac:dyDescent="0.2">
      <c r="A138" s="58" t="s">
        <v>63</v>
      </c>
      <c r="B138" s="49"/>
      <c r="C138" s="49"/>
      <c r="D138" s="49"/>
      <c r="E138" s="49"/>
      <c r="F138" s="49"/>
    </row>
    <row r="139" spans="1:6" hidden="1" x14ac:dyDescent="0.2">
      <c r="A139" s="58" t="s">
        <v>56</v>
      </c>
      <c r="B139" s="49"/>
      <c r="C139" s="49"/>
      <c r="D139" s="49"/>
      <c r="E139" s="49"/>
      <c r="F139" s="49"/>
    </row>
    <row r="140" spans="1:6" hidden="1" x14ac:dyDescent="0.2">
      <c r="A140" s="58" t="s">
        <v>1498</v>
      </c>
      <c r="B140" s="49"/>
      <c r="C140" s="49"/>
      <c r="D140" s="49"/>
      <c r="E140" s="49"/>
      <c r="F140" s="49"/>
    </row>
    <row r="141" spans="1:6" x14ac:dyDescent="0.2">
      <c r="A141" s="48"/>
      <c r="B141" s="49"/>
      <c r="C141" s="49"/>
      <c r="D141" s="49"/>
      <c r="E141" s="49"/>
      <c r="F141" s="49"/>
    </row>
    <row r="142" spans="1:6" x14ac:dyDescent="0.2">
      <c r="A142" s="5" t="s">
        <v>73</v>
      </c>
      <c r="B142" s="49"/>
      <c r="C142" s="49"/>
      <c r="D142" s="49"/>
      <c r="E142" s="49"/>
      <c r="F142" s="49"/>
    </row>
    <row r="143" spans="1:6" x14ac:dyDescent="0.2">
      <c r="A143" s="48" t="s">
        <v>63</v>
      </c>
      <c r="B143" s="29">
        <v>958</v>
      </c>
      <c r="C143" s="29">
        <v>925</v>
      </c>
      <c r="D143" s="29">
        <v>836</v>
      </c>
      <c r="E143" s="29">
        <v>735</v>
      </c>
      <c r="F143" s="29">
        <v>625</v>
      </c>
    </row>
    <row r="144" spans="1:6" x14ac:dyDescent="0.2">
      <c r="A144" s="48" t="s">
        <v>56</v>
      </c>
      <c r="B144" s="29">
        <v>87051</v>
      </c>
      <c r="C144" s="29">
        <v>87095</v>
      </c>
      <c r="D144" s="29">
        <v>85317</v>
      </c>
      <c r="E144" s="29">
        <v>79686</v>
      </c>
      <c r="F144" s="29">
        <v>77350</v>
      </c>
    </row>
    <row r="145" spans="1:6" ht="25.5" x14ac:dyDescent="0.2">
      <c r="A145" s="24" t="s">
        <v>699</v>
      </c>
      <c r="B145" s="29">
        <v>670975.89800000004</v>
      </c>
      <c r="C145" s="29">
        <v>715107.02300000004</v>
      </c>
      <c r="D145" s="29">
        <v>753438.36400000006</v>
      </c>
      <c r="E145" s="29">
        <v>788975.598</v>
      </c>
      <c r="F145" s="29">
        <v>825306.701</v>
      </c>
    </row>
    <row r="146" spans="1:6" ht="27" x14ac:dyDescent="0.2">
      <c r="A146" s="330" t="s">
        <v>1497</v>
      </c>
      <c r="B146" s="69">
        <v>30726.120999999999</v>
      </c>
      <c r="C146" s="69">
        <v>45002.864000000001</v>
      </c>
      <c r="D146" s="69">
        <v>84038.994999999995</v>
      </c>
      <c r="E146" s="69">
        <v>139914.23000000001</v>
      </c>
      <c r="F146" s="69">
        <v>165946.66500000001</v>
      </c>
    </row>
    <row r="147" spans="1:6" s="583" customFormat="1" ht="25.5" x14ac:dyDescent="0.2">
      <c r="A147" s="24" t="s">
        <v>1500</v>
      </c>
      <c r="B147" s="49">
        <v>10141.865285</v>
      </c>
      <c r="C147" s="49">
        <v>11003.984333</v>
      </c>
      <c r="D147" s="49">
        <v>10594.431</v>
      </c>
      <c r="E147" s="49">
        <v>11607.005000000001</v>
      </c>
      <c r="F147" s="49">
        <v>12897.706</v>
      </c>
    </row>
    <row r="148" spans="1:6" x14ac:dyDescent="0.2">
      <c r="A148" s="3"/>
      <c r="B148" s="49"/>
      <c r="C148" s="49"/>
      <c r="D148" s="49"/>
      <c r="E148" s="49"/>
      <c r="F148" s="49"/>
    </row>
    <row r="149" spans="1:6" x14ac:dyDescent="0.2">
      <c r="A149" s="30" t="s">
        <v>16</v>
      </c>
      <c r="B149" s="14"/>
      <c r="C149" s="14"/>
      <c r="D149" s="14"/>
      <c r="E149" s="14"/>
      <c r="F149" s="14"/>
    </row>
    <row r="150" spans="1:6" x14ac:dyDescent="0.2">
      <c r="A150" s="5" t="s">
        <v>76</v>
      </c>
      <c r="B150" s="14"/>
      <c r="C150" s="14"/>
      <c r="D150" s="14"/>
      <c r="E150" s="14"/>
      <c r="F150" s="14"/>
    </row>
    <row r="151" spans="1:6" ht="14.25" x14ac:dyDescent="0.2">
      <c r="A151" s="48" t="s">
        <v>754</v>
      </c>
      <c r="B151" s="29">
        <v>38</v>
      </c>
      <c r="C151" s="29">
        <v>82</v>
      </c>
      <c r="D151" s="29">
        <v>97</v>
      </c>
      <c r="E151" s="29">
        <v>104</v>
      </c>
      <c r="F151" s="29">
        <v>99</v>
      </c>
    </row>
    <row r="152" spans="1:6" ht="25.5" x14ac:dyDescent="0.2">
      <c r="A152" s="34" t="s">
        <v>1501</v>
      </c>
      <c r="B152" s="62" t="s">
        <v>18</v>
      </c>
      <c r="C152" s="62" t="s">
        <v>18</v>
      </c>
      <c r="D152" s="62">
        <v>8.5220970000000005</v>
      </c>
      <c r="E152" s="54">
        <v>9.7876001000000006</v>
      </c>
      <c r="F152" s="54">
        <v>12.173999999999999</v>
      </c>
    </row>
    <row r="153" spans="1:6" ht="53.25" customHeight="1" x14ac:dyDescent="0.2">
      <c r="A153" s="1103" t="s">
        <v>1502</v>
      </c>
      <c r="B153" s="1104"/>
      <c r="C153" s="1104"/>
      <c r="D153" s="1104"/>
      <c r="E153" s="1104"/>
      <c r="F153" s="1104"/>
    </row>
    <row r="154" spans="1:6" x14ac:dyDescent="0.2">
      <c r="A154" s="33"/>
      <c r="B154" s="10"/>
      <c r="C154" s="10"/>
      <c r="D154" s="10"/>
      <c r="E154" s="10"/>
      <c r="F154" s="10"/>
    </row>
    <row r="158" spans="1:6" x14ac:dyDescent="0.2">
      <c r="A158" s="1102" t="s">
        <v>78</v>
      </c>
      <c r="B158" s="1102"/>
      <c r="C158" s="1102"/>
      <c r="D158" s="1102"/>
      <c r="E158" s="1102"/>
      <c r="F158" s="1102"/>
    </row>
    <row r="159" spans="1:6" s="582" customFormat="1" ht="15" x14ac:dyDescent="0.25">
      <c r="A159" s="1101" t="s">
        <v>79</v>
      </c>
      <c r="B159" s="1101"/>
      <c r="C159" s="1101"/>
      <c r="D159" s="1101"/>
      <c r="E159" s="1101"/>
      <c r="F159" s="1101"/>
    </row>
    <row r="160" spans="1:6" x14ac:dyDescent="0.2">
      <c r="A160" s="22" t="s">
        <v>54</v>
      </c>
    </row>
    <row r="162" spans="1:6" x14ac:dyDescent="0.2">
      <c r="A162" s="11"/>
      <c r="B162" s="12">
        <v>40909</v>
      </c>
      <c r="C162" s="12">
        <v>41275</v>
      </c>
      <c r="D162" s="12">
        <v>41640</v>
      </c>
      <c r="E162" s="12">
        <v>42005</v>
      </c>
      <c r="F162" s="12">
        <v>42370</v>
      </c>
    </row>
    <row r="163" spans="1:6" x14ac:dyDescent="0.2">
      <c r="A163" s="63" t="s">
        <v>80</v>
      </c>
      <c r="B163" s="64"/>
      <c r="C163" s="64"/>
      <c r="D163" s="64"/>
      <c r="E163" s="64"/>
      <c r="F163" s="64"/>
    </row>
    <row r="164" spans="1:6" x14ac:dyDescent="0.2">
      <c r="A164" s="33" t="s">
        <v>81</v>
      </c>
      <c r="B164" s="49">
        <v>239547.52799999999</v>
      </c>
      <c r="C164" s="49">
        <v>248573.603</v>
      </c>
      <c r="D164" s="49">
        <v>278497.57199999999</v>
      </c>
      <c r="E164" s="49">
        <v>286153.81900000002</v>
      </c>
      <c r="F164" s="49">
        <v>315315.69699999999</v>
      </c>
    </row>
    <row r="165" spans="1:6" ht="14.25" x14ac:dyDescent="0.2">
      <c r="A165" s="66" t="s">
        <v>426</v>
      </c>
      <c r="B165" s="49">
        <v>169012.72500000001</v>
      </c>
      <c r="C165" s="49">
        <v>188274.56299999999</v>
      </c>
      <c r="D165" s="49">
        <v>195904.42300000001</v>
      </c>
      <c r="E165" s="49">
        <v>214443.43900000001</v>
      </c>
      <c r="F165" s="49">
        <v>224592.27600000001</v>
      </c>
    </row>
    <row r="166" spans="1:6" hidden="1" x14ac:dyDescent="0.2">
      <c r="A166" s="67" t="s">
        <v>83</v>
      </c>
      <c r="B166" s="49" t="s">
        <v>18</v>
      </c>
      <c r="C166" s="49" t="s">
        <v>18</v>
      </c>
      <c r="D166" s="49" t="s">
        <v>18</v>
      </c>
      <c r="E166" s="49" t="s">
        <v>18</v>
      </c>
      <c r="F166" s="49" t="s">
        <v>18</v>
      </c>
    </row>
    <row r="167" spans="1:6" x14ac:dyDescent="0.2">
      <c r="A167" s="66" t="s">
        <v>703</v>
      </c>
      <c r="B167" s="49">
        <v>22482.625</v>
      </c>
      <c r="C167" s="49">
        <v>29188.866000000002</v>
      </c>
      <c r="D167" s="49">
        <v>31761.458000000002</v>
      </c>
      <c r="E167" s="49">
        <v>29463.788</v>
      </c>
      <c r="F167" s="49">
        <v>30144.305</v>
      </c>
    </row>
    <row r="168" spans="1:6" ht="14.25" x14ac:dyDescent="0.2">
      <c r="A168" s="33" t="s">
        <v>305</v>
      </c>
      <c r="B168" s="49">
        <v>48052.178</v>
      </c>
      <c r="C168" s="49">
        <v>31110.173999999999</v>
      </c>
      <c r="D168" s="49">
        <v>50831.690999999999</v>
      </c>
      <c r="E168" s="49">
        <v>42246.592000000004</v>
      </c>
      <c r="F168" s="49">
        <v>60579.116000000002</v>
      </c>
    </row>
    <row r="169" spans="1:6" s="583" customFormat="1" ht="25.5" x14ac:dyDescent="0.2">
      <c r="A169" s="70" t="s">
        <v>86</v>
      </c>
      <c r="B169" s="51" t="s">
        <v>18</v>
      </c>
      <c r="C169" s="51" t="s">
        <v>18</v>
      </c>
      <c r="D169" s="51" t="s">
        <v>18</v>
      </c>
      <c r="E169" s="51" t="s">
        <v>18</v>
      </c>
      <c r="F169" s="51" t="s">
        <v>18</v>
      </c>
    </row>
    <row r="170" spans="1:6" x14ac:dyDescent="0.2">
      <c r="A170" s="70"/>
      <c r="B170" s="50"/>
      <c r="C170" s="50"/>
      <c r="D170" s="50"/>
      <c r="E170" s="50"/>
      <c r="F170" s="50"/>
    </row>
    <row r="171" spans="1:6" ht="25.5" x14ac:dyDescent="0.2">
      <c r="A171" s="72" t="s">
        <v>87</v>
      </c>
      <c r="B171" s="402">
        <v>239547.52799999999</v>
      </c>
      <c r="C171" s="402">
        <v>248573.603</v>
      </c>
      <c r="D171" s="402">
        <v>278497.57199999999</v>
      </c>
      <c r="E171" s="402">
        <v>286153.81900000002</v>
      </c>
      <c r="F171" s="402">
        <v>315315.69699999999</v>
      </c>
    </row>
    <row r="172" spans="1:6" ht="25.5" x14ac:dyDescent="0.2">
      <c r="A172" s="70" t="s">
        <v>760</v>
      </c>
      <c r="B172" s="69" t="s">
        <v>18</v>
      </c>
      <c r="C172" s="69" t="s">
        <v>18</v>
      </c>
      <c r="D172" s="69" t="s">
        <v>18</v>
      </c>
      <c r="E172" s="69" t="s">
        <v>18</v>
      </c>
      <c r="F172" s="69" t="s">
        <v>18</v>
      </c>
    </row>
    <row r="173" spans="1:6" x14ac:dyDescent="0.2">
      <c r="A173" s="70"/>
      <c r="B173" s="71"/>
      <c r="C173" s="71"/>
      <c r="D173" s="71"/>
      <c r="E173" s="71"/>
      <c r="F173" s="71"/>
    </row>
    <row r="174" spans="1:6" x14ac:dyDescent="0.2">
      <c r="A174" s="30" t="s">
        <v>16</v>
      </c>
      <c r="B174" s="71"/>
      <c r="C174" s="71"/>
      <c r="D174" s="71"/>
      <c r="E174" s="71"/>
      <c r="F174" s="71"/>
    </row>
    <row r="175" spans="1:6" x14ac:dyDescent="0.2">
      <c r="A175" s="3" t="s">
        <v>89</v>
      </c>
      <c r="B175" s="29" t="s">
        <v>18</v>
      </c>
      <c r="C175" s="29" t="s">
        <v>18</v>
      </c>
      <c r="D175" s="29" t="s">
        <v>18</v>
      </c>
      <c r="E175" s="29" t="s">
        <v>18</v>
      </c>
      <c r="F175" s="29" t="s">
        <v>18</v>
      </c>
    </row>
    <row r="176" spans="1:6" x14ac:dyDescent="0.2">
      <c r="A176" s="48"/>
      <c r="B176" s="29"/>
      <c r="C176" s="29"/>
      <c r="D176" s="29"/>
      <c r="E176" s="29"/>
      <c r="F176" s="29"/>
    </row>
    <row r="177" spans="1:6" x14ac:dyDescent="0.2">
      <c r="A177" s="74" t="s">
        <v>90</v>
      </c>
      <c r="B177" s="29"/>
      <c r="C177" s="29"/>
      <c r="D177" s="29"/>
      <c r="E177" s="29"/>
      <c r="F177" s="29"/>
    </row>
    <row r="178" spans="1:6" x14ac:dyDescent="0.2">
      <c r="A178" s="24" t="s">
        <v>91</v>
      </c>
      <c r="B178" s="29">
        <v>171909</v>
      </c>
      <c r="C178" s="29">
        <v>188789</v>
      </c>
      <c r="D178" s="29">
        <v>222761</v>
      </c>
      <c r="E178" s="29">
        <v>206852</v>
      </c>
      <c r="F178" s="29">
        <v>201396</v>
      </c>
    </row>
    <row r="179" spans="1:6" x14ac:dyDescent="0.2">
      <c r="A179" s="75" t="s">
        <v>92</v>
      </c>
      <c r="B179" s="69">
        <v>131640</v>
      </c>
      <c r="C179" s="69">
        <v>139951</v>
      </c>
      <c r="D179" s="69">
        <v>139042</v>
      </c>
      <c r="E179" s="69">
        <v>130935</v>
      </c>
      <c r="F179" s="69">
        <v>126711</v>
      </c>
    </row>
    <row r="180" spans="1:6" x14ac:dyDescent="0.2">
      <c r="A180" s="75" t="s">
        <v>93</v>
      </c>
      <c r="B180" s="69">
        <v>164963</v>
      </c>
      <c r="C180" s="69">
        <v>183559</v>
      </c>
      <c r="D180" s="69">
        <v>218054</v>
      </c>
      <c r="E180" s="69">
        <v>203780</v>
      </c>
      <c r="F180" s="69">
        <v>198545</v>
      </c>
    </row>
    <row r="181" spans="1:6" x14ac:dyDescent="0.2">
      <c r="A181" s="24" t="s">
        <v>94</v>
      </c>
      <c r="B181" s="29">
        <v>718011</v>
      </c>
      <c r="C181" s="29">
        <v>965539</v>
      </c>
      <c r="D181" s="29">
        <v>1288658</v>
      </c>
      <c r="E181" s="29">
        <v>1489833</v>
      </c>
      <c r="F181" s="29">
        <v>1777996</v>
      </c>
    </row>
    <row r="182" spans="1:6" x14ac:dyDescent="0.2">
      <c r="A182" s="75" t="s">
        <v>95</v>
      </c>
      <c r="B182" s="69">
        <v>695023</v>
      </c>
      <c r="C182" s="69">
        <v>953749</v>
      </c>
      <c r="D182" s="69">
        <v>1280205</v>
      </c>
      <c r="E182" s="69">
        <v>1481469</v>
      </c>
      <c r="F182" s="69">
        <v>1761340</v>
      </c>
    </row>
    <row r="183" spans="1:6" x14ac:dyDescent="0.2">
      <c r="A183" s="24" t="s">
        <v>96</v>
      </c>
      <c r="B183" s="29" t="s">
        <v>18</v>
      </c>
      <c r="C183" s="29" t="s">
        <v>18</v>
      </c>
      <c r="D183" s="29" t="s">
        <v>18</v>
      </c>
      <c r="E183" s="29" t="s">
        <v>18</v>
      </c>
      <c r="F183" s="29" t="s">
        <v>18</v>
      </c>
    </row>
    <row r="184" spans="1:6" hidden="1" x14ac:dyDescent="0.2">
      <c r="A184" s="77" t="s">
        <v>97</v>
      </c>
      <c r="B184" s="69" t="s">
        <v>18</v>
      </c>
      <c r="C184" s="69" t="s">
        <v>18</v>
      </c>
      <c r="D184" s="69" t="s">
        <v>18</v>
      </c>
      <c r="E184" s="69" t="s">
        <v>18</v>
      </c>
      <c r="F184" s="69" t="s">
        <v>18</v>
      </c>
    </row>
    <row r="185" spans="1:6" hidden="1" x14ac:dyDescent="0.2">
      <c r="A185" s="78" t="s">
        <v>98</v>
      </c>
      <c r="B185" s="42" t="s">
        <v>18</v>
      </c>
      <c r="C185" s="42" t="s">
        <v>18</v>
      </c>
      <c r="D185" s="42" t="s">
        <v>18</v>
      </c>
      <c r="E185" s="42" t="s">
        <v>18</v>
      </c>
      <c r="F185" s="42" t="s">
        <v>18</v>
      </c>
    </row>
    <row r="186" spans="1:6" ht="28.5" customHeight="1" x14ac:dyDescent="0.2">
      <c r="A186" s="1105" t="s">
        <v>1503</v>
      </c>
      <c r="B186" s="1106"/>
      <c r="C186" s="1106"/>
      <c r="D186" s="1106"/>
      <c r="E186" s="1106"/>
      <c r="F186" s="1106"/>
    </row>
    <row r="191" spans="1:6" x14ac:dyDescent="0.2">
      <c r="A191" s="1102" t="s">
        <v>100</v>
      </c>
      <c r="B191" s="1102"/>
      <c r="C191" s="1102"/>
      <c r="D191" s="1102"/>
      <c r="E191" s="1102"/>
      <c r="F191" s="1102"/>
    </row>
    <row r="192" spans="1:6" s="582" customFormat="1" ht="15" x14ac:dyDescent="0.25">
      <c r="A192" s="1101" t="s">
        <v>101</v>
      </c>
      <c r="B192" s="1101"/>
      <c r="C192" s="1101"/>
      <c r="D192" s="1101"/>
      <c r="E192" s="1101"/>
      <c r="F192" s="1101"/>
    </row>
    <row r="193" spans="1:6" x14ac:dyDescent="0.2">
      <c r="A193" s="22" t="s">
        <v>102</v>
      </c>
    </row>
    <row r="195" spans="1:6" x14ac:dyDescent="0.2">
      <c r="A195" s="11"/>
      <c r="B195" s="12">
        <v>40909</v>
      </c>
      <c r="C195" s="12">
        <v>41275</v>
      </c>
      <c r="D195" s="12">
        <v>41640</v>
      </c>
      <c r="E195" s="12">
        <v>42005</v>
      </c>
      <c r="F195" s="12">
        <v>42370</v>
      </c>
    </row>
    <row r="196" spans="1:6" x14ac:dyDescent="0.2">
      <c r="A196" s="5" t="s">
        <v>103</v>
      </c>
      <c r="B196" s="49"/>
      <c r="C196" s="49"/>
      <c r="D196" s="49"/>
      <c r="E196" s="49"/>
      <c r="F196" s="49"/>
    </row>
    <row r="197" spans="1:6" ht="14.25" x14ac:dyDescent="0.2">
      <c r="A197" s="3" t="s">
        <v>104</v>
      </c>
      <c r="B197" s="25">
        <v>2689.1610000000001</v>
      </c>
      <c r="C197" s="25">
        <v>2833.3629999999998</v>
      </c>
      <c r="D197" s="25">
        <v>2840.4670000000001</v>
      </c>
      <c r="E197" s="25">
        <v>2772.5329999999999</v>
      </c>
      <c r="F197" s="25">
        <v>2760.09</v>
      </c>
    </row>
    <row r="198" spans="1:6" x14ac:dyDescent="0.2">
      <c r="A198" s="75" t="s">
        <v>105</v>
      </c>
      <c r="B198" s="32">
        <v>1551.3009999999999</v>
      </c>
      <c r="C198" s="32">
        <v>905.11500000000001</v>
      </c>
      <c r="D198" s="32">
        <v>857.31</v>
      </c>
      <c r="E198" s="32">
        <v>798.452</v>
      </c>
      <c r="F198" s="32">
        <v>746.02</v>
      </c>
    </row>
    <row r="199" spans="1:6" x14ac:dyDescent="0.2">
      <c r="A199" s="75" t="s">
        <v>106</v>
      </c>
      <c r="B199" s="32">
        <v>1137.8599999999999</v>
      </c>
      <c r="C199" s="32">
        <v>1928.248</v>
      </c>
      <c r="D199" s="32">
        <v>1983.1569999999999</v>
      </c>
      <c r="E199" s="32">
        <v>1974.0820000000001</v>
      </c>
      <c r="F199" s="32">
        <v>2014.0619999999999</v>
      </c>
    </row>
    <row r="200" spans="1:6" x14ac:dyDescent="0.2">
      <c r="A200" s="3" t="s">
        <v>107</v>
      </c>
      <c r="B200" s="25">
        <v>82.078999999999994</v>
      </c>
      <c r="C200" s="25">
        <v>84.814999999999998</v>
      </c>
      <c r="D200" s="25">
        <v>84.629000000000005</v>
      </c>
      <c r="E200" s="25">
        <v>77.372</v>
      </c>
      <c r="F200" s="25">
        <v>92.385999999999996</v>
      </c>
    </row>
    <row r="201" spans="1:6" x14ac:dyDescent="0.2">
      <c r="A201" s="3" t="s">
        <v>108</v>
      </c>
      <c r="B201" s="25">
        <v>2853.9070000000002</v>
      </c>
      <c r="C201" s="25">
        <v>4584.4799999999996</v>
      </c>
      <c r="D201" s="25">
        <v>6811.1549999999997</v>
      </c>
      <c r="E201" s="25">
        <v>9803.4660000000003</v>
      </c>
      <c r="F201" s="25">
        <v>14413.549000000001</v>
      </c>
    </row>
    <row r="202" spans="1:6" ht="14.25" x14ac:dyDescent="0.2">
      <c r="A202" s="75" t="s">
        <v>1504</v>
      </c>
      <c r="B202" s="32">
        <v>2631.183</v>
      </c>
      <c r="C202" s="32">
        <v>4150.058</v>
      </c>
      <c r="D202" s="32">
        <v>6096.8469999999998</v>
      </c>
      <c r="E202" s="32">
        <v>8852.1059999999998</v>
      </c>
      <c r="F202" s="32">
        <v>13171.931</v>
      </c>
    </row>
    <row r="203" spans="1:6" ht="12.75" hidden="1" customHeight="1" x14ac:dyDescent="0.2">
      <c r="A203" s="79" t="s">
        <v>110</v>
      </c>
      <c r="B203" s="32" t="s">
        <v>18</v>
      </c>
      <c r="C203" s="32" t="s">
        <v>18</v>
      </c>
      <c r="D203" s="32" t="s">
        <v>18</v>
      </c>
      <c r="E203" s="32" t="s">
        <v>18</v>
      </c>
      <c r="F203" s="32" t="s">
        <v>18</v>
      </c>
    </row>
    <row r="204" spans="1:6" x14ac:dyDescent="0.2">
      <c r="A204" s="75" t="s">
        <v>526</v>
      </c>
      <c r="B204" s="32">
        <v>222.72300000000001</v>
      </c>
      <c r="C204" s="32">
        <v>434.42200000000003</v>
      </c>
      <c r="D204" s="32">
        <v>714.30799999999999</v>
      </c>
      <c r="E204" s="32">
        <v>951.36</v>
      </c>
      <c r="F204" s="32">
        <v>1241.6189999999999</v>
      </c>
    </row>
    <row r="205" spans="1:6" x14ac:dyDescent="0.2">
      <c r="A205" s="3" t="s">
        <v>112</v>
      </c>
      <c r="B205" s="25">
        <v>225.666</v>
      </c>
      <c r="C205" s="25">
        <v>564.37599999999998</v>
      </c>
      <c r="D205" s="25">
        <v>1013.5839999999999</v>
      </c>
      <c r="E205" s="25">
        <v>1039.9870000000001</v>
      </c>
      <c r="F205" s="25">
        <v>1279.3779999999999</v>
      </c>
    </row>
    <row r="206" spans="1:6" s="583" customFormat="1" x14ac:dyDescent="0.2">
      <c r="A206" s="75" t="s">
        <v>113</v>
      </c>
      <c r="B206" s="32">
        <v>225.666</v>
      </c>
      <c r="C206" s="32">
        <v>440.97199999999998</v>
      </c>
      <c r="D206" s="32">
        <v>779.57399999999996</v>
      </c>
      <c r="E206" s="32">
        <v>567.07500000000005</v>
      </c>
      <c r="F206" s="32">
        <v>491.22199999999998</v>
      </c>
    </row>
    <row r="207" spans="1:6" s="583" customFormat="1" x14ac:dyDescent="0.2">
      <c r="A207" s="75" t="s">
        <v>114</v>
      </c>
      <c r="B207" s="32" t="s">
        <v>18</v>
      </c>
      <c r="C207" s="32">
        <v>123.405</v>
      </c>
      <c r="D207" s="32">
        <v>234.01</v>
      </c>
      <c r="E207" s="32">
        <v>472.91199999999998</v>
      </c>
      <c r="F207" s="32">
        <v>788.15599999999995</v>
      </c>
    </row>
    <row r="208" spans="1:6" x14ac:dyDescent="0.2">
      <c r="A208" s="3" t="s">
        <v>115</v>
      </c>
      <c r="B208" s="56">
        <v>1E-3</v>
      </c>
      <c r="C208" s="56">
        <v>0</v>
      </c>
      <c r="D208" s="56">
        <v>0</v>
      </c>
      <c r="E208" s="56">
        <v>0</v>
      </c>
      <c r="F208" s="56">
        <v>0</v>
      </c>
    </row>
    <row r="209" spans="1:6" x14ac:dyDescent="0.2">
      <c r="A209" s="80" t="s">
        <v>321</v>
      </c>
      <c r="B209" s="25">
        <v>1458.5</v>
      </c>
      <c r="C209" s="25">
        <v>1711.5170000000001</v>
      </c>
      <c r="D209" s="25">
        <v>1895.384</v>
      </c>
      <c r="E209" s="25">
        <v>1855.808</v>
      </c>
      <c r="F209" s="25">
        <v>1746.953</v>
      </c>
    </row>
    <row r="210" spans="1:6" x14ac:dyDescent="0.2">
      <c r="A210" s="3"/>
      <c r="B210" s="25"/>
      <c r="C210" s="25"/>
      <c r="D210" s="25"/>
      <c r="E210" s="25"/>
      <c r="F210" s="25"/>
    </row>
    <row r="211" spans="1:6" ht="25.5" x14ac:dyDescent="0.2">
      <c r="A211" s="33" t="s">
        <v>117</v>
      </c>
      <c r="B211" s="25">
        <v>7309.3239999999996</v>
      </c>
      <c r="C211" s="25">
        <v>9778.5529999999999</v>
      </c>
      <c r="D211" s="25">
        <v>12645.22</v>
      </c>
      <c r="E211" s="25">
        <v>15549.165999999999</v>
      </c>
      <c r="F211" s="25">
        <v>20292.349999999999</v>
      </c>
    </row>
    <row r="212" spans="1:6" x14ac:dyDescent="0.2">
      <c r="A212" s="70" t="s">
        <v>118</v>
      </c>
      <c r="B212" s="32" t="s">
        <v>18</v>
      </c>
      <c r="C212" s="32" t="s">
        <v>18</v>
      </c>
      <c r="D212" s="32" t="s">
        <v>18</v>
      </c>
      <c r="E212" s="32" t="s">
        <v>18</v>
      </c>
      <c r="F212" s="32" t="s">
        <v>18</v>
      </c>
    </row>
    <row r="213" spans="1:6" x14ac:dyDescent="0.2">
      <c r="A213" s="33"/>
      <c r="B213" s="25"/>
      <c r="C213" s="25"/>
      <c r="D213" s="25"/>
      <c r="E213" s="25"/>
      <c r="F213" s="25"/>
    </row>
    <row r="214" spans="1:6" x14ac:dyDescent="0.2">
      <c r="A214" s="43" t="s">
        <v>16</v>
      </c>
      <c r="B214" s="25"/>
      <c r="C214" s="25"/>
      <c r="D214" s="25"/>
      <c r="E214" s="25"/>
      <c r="F214" s="25"/>
    </row>
    <row r="215" spans="1:6" x14ac:dyDescent="0.2">
      <c r="A215" s="33" t="s">
        <v>119</v>
      </c>
      <c r="B215" s="25" t="s">
        <v>18</v>
      </c>
      <c r="C215" s="25" t="s">
        <v>18</v>
      </c>
      <c r="D215" s="25" t="s">
        <v>18</v>
      </c>
      <c r="E215" s="25" t="s">
        <v>18</v>
      </c>
      <c r="F215" s="25" t="s">
        <v>18</v>
      </c>
    </row>
    <row r="216" spans="1:6" x14ac:dyDescent="0.2">
      <c r="A216" s="48"/>
      <c r="B216" s="49"/>
      <c r="C216" s="49"/>
      <c r="D216" s="49"/>
      <c r="E216" s="49"/>
      <c r="F216" s="49"/>
    </row>
    <row r="217" spans="1:6" x14ac:dyDescent="0.2">
      <c r="A217" s="9" t="s">
        <v>120</v>
      </c>
      <c r="B217" s="49"/>
      <c r="C217" s="49"/>
      <c r="D217" s="49"/>
      <c r="E217" s="49"/>
      <c r="F217" s="49"/>
    </row>
    <row r="218" spans="1:6" x14ac:dyDescent="0.2">
      <c r="A218" s="80" t="s">
        <v>121</v>
      </c>
      <c r="B218" s="49"/>
      <c r="C218" s="49"/>
      <c r="D218" s="49"/>
      <c r="E218" s="49"/>
      <c r="F218" s="49"/>
    </row>
    <row r="219" spans="1:6" x14ac:dyDescent="0.2">
      <c r="A219" s="82" t="s">
        <v>129</v>
      </c>
      <c r="B219" s="25">
        <v>2843.4</v>
      </c>
      <c r="C219" s="25">
        <v>3167.8009999999999</v>
      </c>
      <c r="D219" s="25">
        <v>3289.6289999999999</v>
      </c>
      <c r="E219" s="25">
        <v>3331.596</v>
      </c>
      <c r="F219" s="25">
        <v>3408.9879999999998</v>
      </c>
    </row>
    <row r="220" spans="1:6" x14ac:dyDescent="0.2">
      <c r="A220" s="83" t="s">
        <v>123</v>
      </c>
      <c r="B220" s="32">
        <v>2764.7240000000002</v>
      </c>
      <c r="C220" s="32">
        <v>3102.8820000000001</v>
      </c>
      <c r="D220" s="32">
        <v>3231.0889999999999</v>
      </c>
      <c r="E220" s="32">
        <v>3278.5459999999998</v>
      </c>
      <c r="F220" s="32">
        <v>3361.8290000000002</v>
      </c>
    </row>
    <row r="221" spans="1:6" x14ac:dyDescent="0.2">
      <c r="A221" s="83" t="s">
        <v>124</v>
      </c>
      <c r="B221" s="32" t="s">
        <v>18</v>
      </c>
      <c r="C221" s="32" t="s">
        <v>18</v>
      </c>
      <c r="D221" s="32" t="s">
        <v>18</v>
      </c>
      <c r="E221" s="32" t="s">
        <v>18</v>
      </c>
      <c r="F221" s="32" t="s">
        <v>18</v>
      </c>
    </row>
    <row r="222" spans="1:6" ht="12.75" customHeight="1" x14ac:dyDescent="0.2">
      <c r="A222" s="84" t="s">
        <v>125</v>
      </c>
      <c r="B222" s="25">
        <v>1575.528</v>
      </c>
      <c r="C222" s="25">
        <v>2465.1460000000002</v>
      </c>
      <c r="D222" s="25">
        <v>3971.0219999999999</v>
      </c>
      <c r="E222" s="25">
        <v>5911.2839999999997</v>
      </c>
      <c r="F222" s="25">
        <v>8885.36</v>
      </c>
    </row>
    <row r="223" spans="1:6" x14ac:dyDescent="0.2">
      <c r="A223" s="85" t="s">
        <v>126</v>
      </c>
      <c r="B223" s="25" t="s">
        <v>18</v>
      </c>
      <c r="C223" s="25" t="s">
        <v>18</v>
      </c>
      <c r="D223" s="25" t="s">
        <v>18</v>
      </c>
      <c r="E223" s="25" t="s">
        <v>18</v>
      </c>
      <c r="F223" s="25" t="s">
        <v>18</v>
      </c>
    </row>
    <row r="224" spans="1:6" x14ac:dyDescent="0.2">
      <c r="A224" s="82" t="s">
        <v>127</v>
      </c>
      <c r="B224" s="25" t="s">
        <v>18</v>
      </c>
      <c r="C224" s="25" t="s">
        <v>18</v>
      </c>
      <c r="D224" s="25" t="s">
        <v>18</v>
      </c>
      <c r="E224" s="25" t="s">
        <v>18</v>
      </c>
      <c r="F224" s="25" t="s">
        <v>18</v>
      </c>
    </row>
    <row r="225" spans="1:6" x14ac:dyDescent="0.2">
      <c r="A225" s="3" t="s">
        <v>128</v>
      </c>
      <c r="B225" s="25"/>
      <c r="C225" s="25"/>
      <c r="D225" s="25"/>
      <c r="E225" s="25"/>
      <c r="F225" s="25"/>
    </row>
    <row r="226" spans="1:6" x14ac:dyDescent="0.2">
      <c r="A226" s="82" t="s">
        <v>129</v>
      </c>
      <c r="B226" s="25">
        <v>2822.268</v>
      </c>
      <c r="C226" s="25">
        <v>3149.808</v>
      </c>
      <c r="D226" s="25">
        <v>3274.085</v>
      </c>
      <c r="E226" s="25">
        <v>3317.569</v>
      </c>
      <c r="F226" s="25">
        <v>3396.5569999999998</v>
      </c>
    </row>
    <row r="227" spans="1:6" x14ac:dyDescent="0.2">
      <c r="A227" s="335" t="s">
        <v>123</v>
      </c>
      <c r="B227" s="32">
        <v>2743.7060000000001</v>
      </c>
      <c r="C227" s="32">
        <v>3085.002</v>
      </c>
      <c r="D227" s="32">
        <v>3215.7370000000001</v>
      </c>
      <c r="E227" s="32">
        <v>3264.6419999999998</v>
      </c>
      <c r="F227" s="32">
        <v>3349.4960000000001</v>
      </c>
    </row>
    <row r="228" spans="1:6" x14ac:dyDescent="0.2">
      <c r="A228" s="335" t="s">
        <v>124</v>
      </c>
      <c r="B228" s="32" t="s">
        <v>18</v>
      </c>
      <c r="C228" s="32" t="s">
        <v>18</v>
      </c>
      <c r="D228" s="32" t="s">
        <v>18</v>
      </c>
      <c r="E228" s="32" t="s">
        <v>18</v>
      </c>
      <c r="F228" s="32" t="s">
        <v>18</v>
      </c>
    </row>
    <row r="229" spans="1:6" x14ac:dyDescent="0.2">
      <c r="A229" s="84" t="s">
        <v>125</v>
      </c>
      <c r="B229" s="25">
        <v>1543.425</v>
      </c>
      <c r="C229" s="25">
        <v>2428.643</v>
      </c>
      <c r="D229" s="25">
        <v>3920.57</v>
      </c>
      <c r="E229" s="25">
        <v>5873.6480000000001</v>
      </c>
      <c r="F229" s="25">
        <v>8844.5849999999991</v>
      </c>
    </row>
    <row r="230" spans="1:6" x14ac:dyDescent="0.2">
      <c r="A230" s="85" t="s">
        <v>126</v>
      </c>
      <c r="B230" s="25" t="s">
        <v>18</v>
      </c>
      <c r="C230" s="25" t="s">
        <v>18</v>
      </c>
      <c r="D230" s="25" t="s">
        <v>18</v>
      </c>
      <c r="E230" s="25" t="s">
        <v>18</v>
      </c>
      <c r="F230" s="25" t="s">
        <v>18</v>
      </c>
    </row>
    <row r="231" spans="1:6" x14ac:dyDescent="0.2">
      <c r="A231" s="85" t="s">
        <v>127</v>
      </c>
      <c r="B231" s="25" t="s">
        <v>18</v>
      </c>
      <c r="C231" s="25" t="s">
        <v>18</v>
      </c>
      <c r="D231" s="25" t="s">
        <v>18</v>
      </c>
      <c r="E231" s="25" t="s">
        <v>18</v>
      </c>
      <c r="F231" s="25" t="s">
        <v>18</v>
      </c>
    </row>
    <row r="232" spans="1:6" x14ac:dyDescent="0.2">
      <c r="A232" s="3" t="s">
        <v>130</v>
      </c>
      <c r="B232" s="99"/>
      <c r="C232" s="99"/>
      <c r="D232" s="99"/>
      <c r="E232" s="99"/>
      <c r="F232" s="99"/>
    </row>
    <row r="233" spans="1:6" x14ac:dyDescent="0.2">
      <c r="A233" s="82" t="s">
        <v>129</v>
      </c>
      <c r="B233" s="99">
        <v>21.135000000000002</v>
      </c>
      <c r="C233" s="99">
        <v>17.992999999999999</v>
      </c>
      <c r="D233" s="99">
        <v>15.544</v>
      </c>
      <c r="E233" s="99">
        <v>14.026999999999999</v>
      </c>
      <c r="F233" s="99">
        <v>12.430999999999999</v>
      </c>
    </row>
    <row r="234" spans="1:6" x14ac:dyDescent="0.2">
      <c r="A234" s="335" t="s">
        <v>123</v>
      </c>
      <c r="B234" s="159">
        <v>21.016999999999999</v>
      </c>
      <c r="C234" s="99">
        <v>17.88</v>
      </c>
      <c r="D234" s="159">
        <v>15.352</v>
      </c>
      <c r="E234" s="159">
        <v>13.904</v>
      </c>
      <c r="F234" s="159">
        <v>12.333</v>
      </c>
    </row>
    <row r="235" spans="1:6" x14ac:dyDescent="0.2">
      <c r="A235" s="335" t="s">
        <v>124</v>
      </c>
      <c r="B235" s="32" t="s">
        <v>18</v>
      </c>
      <c r="C235" s="32" t="s">
        <v>18</v>
      </c>
      <c r="D235" s="32" t="s">
        <v>18</v>
      </c>
      <c r="E235" s="32" t="s">
        <v>18</v>
      </c>
      <c r="F235" s="32" t="s">
        <v>18</v>
      </c>
    </row>
    <row r="236" spans="1:6" x14ac:dyDescent="0.2">
      <c r="A236" s="84" t="s">
        <v>125</v>
      </c>
      <c r="B236" s="99">
        <v>32.103000000000002</v>
      </c>
      <c r="C236" s="99">
        <v>36.503</v>
      </c>
      <c r="D236" s="99">
        <v>50.451999999999998</v>
      </c>
      <c r="E236" s="99">
        <v>37.636000000000003</v>
      </c>
      <c r="F236" s="99">
        <v>40.774999999999999</v>
      </c>
    </row>
    <row r="237" spans="1:6" x14ac:dyDescent="0.2">
      <c r="A237" s="85" t="s">
        <v>126</v>
      </c>
      <c r="B237" s="25" t="s">
        <v>18</v>
      </c>
      <c r="C237" s="25" t="s">
        <v>18</v>
      </c>
      <c r="D237" s="25" t="s">
        <v>18</v>
      </c>
      <c r="E237" s="25" t="s">
        <v>18</v>
      </c>
      <c r="F237" s="25" t="s">
        <v>18</v>
      </c>
    </row>
    <row r="238" spans="1:6" x14ac:dyDescent="0.2">
      <c r="A238" s="85" t="s">
        <v>127</v>
      </c>
      <c r="B238" s="25" t="s">
        <v>18</v>
      </c>
      <c r="C238" s="25" t="s">
        <v>18</v>
      </c>
      <c r="D238" s="25" t="s">
        <v>18</v>
      </c>
      <c r="E238" s="25" t="s">
        <v>18</v>
      </c>
      <c r="F238" s="25" t="s">
        <v>18</v>
      </c>
    </row>
    <row r="239" spans="1:6" x14ac:dyDescent="0.2">
      <c r="A239" s="3" t="s">
        <v>131</v>
      </c>
      <c r="B239" s="99"/>
      <c r="C239" s="99"/>
      <c r="D239" s="99"/>
      <c r="E239" s="99"/>
      <c r="F239" s="99"/>
    </row>
    <row r="240" spans="1:6" x14ac:dyDescent="0.2">
      <c r="A240" s="82" t="s">
        <v>129</v>
      </c>
      <c r="B240" s="25">
        <v>21.690999999999999</v>
      </c>
      <c r="C240" s="25">
        <v>27.681999999999999</v>
      </c>
      <c r="D240" s="25">
        <v>26.018000000000001</v>
      </c>
      <c r="E240" s="25">
        <v>15.766</v>
      </c>
      <c r="F240" s="25">
        <v>14.685</v>
      </c>
    </row>
    <row r="241" spans="1:6" x14ac:dyDescent="0.2">
      <c r="A241" s="335" t="s">
        <v>123</v>
      </c>
      <c r="B241" s="159" t="s">
        <v>18</v>
      </c>
      <c r="C241" s="159" t="s">
        <v>18</v>
      </c>
      <c r="D241" s="159" t="s">
        <v>18</v>
      </c>
      <c r="E241" s="159" t="s">
        <v>18</v>
      </c>
      <c r="F241" s="159" t="s">
        <v>18</v>
      </c>
    </row>
    <row r="242" spans="1:6" x14ac:dyDescent="0.2">
      <c r="A242" s="335" t="s">
        <v>124</v>
      </c>
      <c r="B242" s="32" t="s">
        <v>18</v>
      </c>
      <c r="C242" s="32" t="s">
        <v>18</v>
      </c>
      <c r="D242" s="32" t="s">
        <v>18</v>
      </c>
      <c r="E242" s="32" t="s">
        <v>18</v>
      </c>
      <c r="F242" s="32" t="s">
        <v>18</v>
      </c>
    </row>
    <row r="243" spans="1:6" x14ac:dyDescent="0.2">
      <c r="A243" s="84" t="s">
        <v>125</v>
      </c>
      <c r="B243" s="99">
        <v>148.83600000000001</v>
      </c>
      <c r="C243" s="99">
        <v>229.38</v>
      </c>
      <c r="D243" s="99">
        <v>323.57400000000001</v>
      </c>
      <c r="E243" s="99">
        <v>278.25700000000001</v>
      </c>
      <c r="F243" s="99">
        <v>372.649</v>
      </c>
    </row>
    <row r="244" spans="1:6" x14ac:dyDescent="0.2">
      <c r="A244" s="85" t="s">
        <v>126</v>
      </c>
      <c r="B244" s="99" t="s">
        <v>18</v>
      </c>
      <c r="C244" s="99" t="s">
        <v>18</v>
      </c>
      <c r="D244" s="99" t="s">
        <v>18</v>
      </c>
      <c r="E244" s="99" t="s">
        <v>18</v>
      </c>
      <c r="F244" s="99" t="s">
        <v>18</v>
      </c>
    </row>
    <row r="245" spans="1:6" x14ac:dyDescent="0.2">
      <c r="A245" s="112" t="s">
        <v>127</v>
      </c>
      <c r="B245" s="149" t="s">
        <v>18</v>
      </c>
      <c r="C245" s="149" t="s">
        <v>18</v>
      </c>
      <c r="D245" s="149" t="s">
        <v>18</v>
      </c>
      <c r="E245" s="149" t="s">
        <v>18</v>
      </c>
      <c r="F245" s="149" t="s">
        <v>18</v>
      </c>
    </row>
    <row r="246" spans="1:6" ht="14.25" customHeight="1" x14ac:dyDescent="0.2">
      <c r="A246" s="1103" t="s">
        <v>1505</v>
      </c>
      <c r="B246" s="1104"/>
      <c r="C246" s="1104"/>
      <c r="D246" s="1104"/>
      <c r="E246" s="1104"/>
      <c r="F246" s="1104"/>
    </row>
    <row r="247" spans="1:6" x14ac:dyDescent="0.2">
      <c r="A247" s="3"/>
      <c r="B247" s="10"/>
      <c r="C247" s="10"/>
      <c r="D247" s="10"/>
      <c r="E247" s="10"/>
      <c r="F247" s="10"/>
    </row>
    <row r="251" spans="1:6" x14ac:dyDescent="0.2">
      <c r="A251" s="1102" t="s">
        <v>133</v>
      </c>
      <c r="B251" s="1102"/>
      <c r="C251" s="1102"/>
      <c r="D251" s="1102"/>
      <c r="E251" s="1102"/>
      <c r="F251" s="1102"/>
    </row>
    <row r="252" spans="1:6" s="582" customFormat="1" ht="15" x14ac:dyDescent="0.25">
      <c r="A252" s="1101" t="s">
        <v>134</v>
      </c>
      <c r="B252" s="1101"/>
      <c r="C252" s="1101"/>
      <c r="D252" s="1101"/>
      <c r="E252" s="1101"/>
      <c r="F252" s="1101"/>
    </row>
    <row r="253" spans="1:6" x14ac:dyDescent="0.2">
      <c r="A253" s="22" t="s">
        <v>1506</v>
      </c>
      <c r="B253" s="96"/>
    </row>
    <row r="254" spans="1:6" x14ac:dyDescent="0.2">
      <c r="A254" s="48"/>
    </row>
    <row r="255" spans="1:6" x14ac:dyDescent="0.2">
      <c r="A255" s="11"/>
      <c r="B255" s="12">
        <v>40909</v>
      </c>
      <c r="C255" s="12">
        <v>41275</v>
      </c>
      <c r="D255" s="12">
        <v>41640</v>
      </c>
      <c r="E255" s="12">
        <v>42005</v>
      </c>
      <c r="F255" s="12">
        <v>42370</v>
      </c>
    </row>
    <row r="256" spans="1:6" x14ac:dyDescent="0.2">
      <c r="A256" s="5" t="s">
        <v>103</v>
      </c>
      <c r="B256" s="49"/>
      <c r="C256" s="49"/>
      <c r="D256" s="49"/>
      <c r="E256" s="49"/>
      <c r="F256" s="49"/>
    </row>
    <row r="257" spans="1:6" ht="14.25" x14ac:dyDescent="0.2">
      <c r="A257" s="3" t="s">
        <v>104</v>
      </c>
      <c r="B257" s="825">
        <v>487217.72388900002</v>
      </c>
      <c r="C257" s="825">
        <v>557397.826933</v>
      </c>
      <c r="D257" s="825">
        <v>640798.701489</v>
      </c>
      <c r="E257" s="825">
        <v>729689.56160000002</v>
      </c>
      <c r="F257" s="825">
        <v>654857.23970000003</v>
      </c>
    </row>
    <row r="258" spans="1:6" x14ac:dyDescent="0.2">
      <c r="A258" s="75" t="s">
        <v>105</v>
      </c>
      <c r="B258" s="472">
        <v>62592.608716000002</v>
      </c>
      <c r="C258" s="472">
        <v>77724.226802000005</v>
      </c>
      <c r="D258" s="472">
        <v>73438.60557</v>
      </c>
      <c r="E258" s="472">
        <v>88612.5092</v>
      </c>
      <c r="F258" s="472">
        <v>58587.186399999999</v>
      </c>
    </row>
    <row r="259" spans="1:6" x14ac:dyDescent="0.2">
      <c r="A259" s="75" t="s">
        <v>106</v>
      </c>
      <c r="B259" s="472">
        <v>424625.11517200002</v>
      </c>
      <c r="C259" s="472">
        <v>479673.60013099998</v>
      </c>
      <c r="D259" s="472">
        <v>567360.09589999996</v>
      </c>
      <c r="E259" s="472">
        <v>641077.05229999998</v>
      </c>
      <c r="F259" s="472">
        <v>596270.05329999991</v>
      </c>
    </row>
    <row r="260" spans="1:6" x14ac:dyDescent="0.2">
      <c r="A260" s="3" t="s">
        <v>107</v>
      </c>
      <c r="B260" s="825">
        <v>1300.8026029999999</v>
      </c>
      <c r="C260" s="825">
        <v>1554.803375</v>
      </c>
      <c r="D260" s="825">
        <v>1843.359393</v>
      </c>
      <c r="E260" s="825">
        <v>1933.3507080000002</v>
      </c>
      <c r="F260" s="825">
        <v>2243.041569</v>
      </c>
    </row>
    <row r="261" spans="1:6" x14ac:dyDescent="0.2">
      <c r="A261" s="3" t="s">
        <v>108</v>
      </c>
      <c r="B261" s="825">
        <v>5230.7800120000002</v>
      </c>
      <c r="C261" s="825">
        <v>8135.72984</v>
      </c>
      <c r="D261" s="825">
        <v>12054.447099999999</v>
      </c>
      <c r="E261" s="825">
        <v>16391.064989999999</v>
      </c>
      <c r="F261" s="825">
        <v>23861.259672</v>
      </c>
    </row>
    <row r="262" spans="1:6" ht="14.25" x14ac:dyDescent="0.2">
      <c r="A262" s="75" t="s">
        <v>1504</v>
      </c>
      <c r="B262" s="472">
        <v>4806.3468030000004</v>
      </c>
      <c r="C262" s="472">
        <v>7412.3737690000007</v>
      </c>
      <c r="D262" s="472">
        <v>11018.69558</v>
      </c>
      <c r="E262" s="472">
        <v>15201.517119999999</v>
      </c>
      <c r="F262" s="472">
        <v>22388.767745000001</v>
      </c>
    </row>
    <row r="263" spans="1:6" ht="12.75" hidden="1" customHeight="1" x14ac:dyDescent="0.2">
      <c r="A263" s="79" t="s">
        <v>110</v>
      </c>
      <c r="B263" s="472" t="s">
        <v>18</v>
      </c>
      <c r="C263" s="472" t="s">
        <v>18</v>
      </c>
      <c r="D263" s="472" t="s">
        <v>18</v>
      </c>
      <c r="E263" s="472" t="s">
        <v>18</v>
      </c>
      <c r="F263" s="472" t="s">
        <v>18</v>
      </c>
    </row>
    <row r="264" spans="1:6" x14ac:dyDescent="0.2">
      <c r="A264" s="75" t="s">
        <v>526</v>
      </c>
      <c r="B264" s="472">
        <v>424.43320899999998</v>
      </c>
      <c r="C264" s="472">
        <v>723.35607100000004</v>
      </c>
      <c r="D264" s="472">
        <v>1035.751534</v>
      </c>
      <c r="E264" s="472">
        <v>1189.5478700000001</v>
      </c>
      <c r="F264" s="472">
        <v>1472.491927</v>
      </c>
    </row>
    <row r="265" spans="1:6" x14ac:dyDescent="0.2">
      <c r="A265" s="3" t="s">
        <v>112</v>
      </c>
      <c r="B265" s="825">
        <v>388.28860600000002</v>
      </c>
      <c r="C265" s="825">
        <v>590.59948800000006</v>
      </c>
      <c r="D265" s="825">
        <v>861.71787000000006</v>
      </c>
      <c r="E265" s="825">
        <v>640.25564899999995</v>
      </c>
      <c r="F265" s="825">
        <v>687.38680399999998</v>
      </c>
    </row>
    <row r="266" spans="1:6" s="583" customFormat="1" x14ac:dyDescent="0.2">
      <c r="A266" s="75" t="s">
        <v>113</v>
      </c>
      <c r="B266" s="472">
        <v>388.28860600000002</v>
      </c>
      <c r="C266" s="472">
        <v>488.02542800000003</v>
      </c>
      <c r="D266" s="472">
        <v>726.582627</v>
      </c>
      <c r="E266" s="472">
        <v>446.28515900000002</v>
      </c>
      <c r="F266" s="472">
        <v>458.26240000000001</v>
      </c>
    </row>
    <row r="267" spans="1:6" s="583" customFormat="1" x14ac:dyDescent="0.2">
      <c r="A267" s="75" t="s">
        <v>114</v>
      </c>
      <c r="B267" s="472" t="s">
        <v>18</v>
      </c>
      <c r="C267" s="472">
        <v>102.574061</v>
      </c>
      <c r="D267" s="472">
        <v>135.135243</v>
      </c>
      <c r="E267" s="472">
        <v>193.97048999999998</v>
      </c>
      <c r="F267" s="472">
        <v>229.124394</v>
      </c>
    </row>
    <row r="268" spans="1:6" x14ac:dyDescent="0.2">
      <c r="A268" s="3" t="s">
        <v>115</v>
      </c>
      <c r="B268" s="825">
        <v>0.16894300000000001</v>
      </c>
      <c r="C268" s="825">
        <v>6.1561000000000005E-2</v>
      </c>
      <c r="D268" s="825">
        <v>4.2055999999999996E-2</v>
      </c>
      <c r="E268" s="1100">
        <v>0</v>
      </c>
      <c r="F268" s="535">
        <v>0</v>
      </c>
    </row>
    <row r="269" spans="1:6" x14ac:dyDescent="0.2">
      <c r="A269" s="80" t="s">
        <v>321</v>
      </c>
      <c r="B269" s="825">
        <v>4987.4659850000007</v>
      </c>
      <c r="C269" s="825">
        <v>5443.8879200000001</v>
      </c>
      <c r="D269" s="825">
        <v>6571.1030369999999</v>
      </c>
      <c r="E269" s="825">
        <v>7534.9670000000006</v>
      </c>
      <c r="F269" s="825">
        <v>7848.3240999999998</v>
      </c>
    </row>
    <row r="270" spans="1:6" x14ac:dyDescent="0.2">
      <c r="A270" s="3"/>
      <c r="B270" s="825"/>
      <c r="C270" s="825"/>
      <c r="D270" s="825"/>
      <c r="E270" s="825"/>
      <c r="F270" s="825"/>
    </row>
    <row r="271" spans="1:6" ht="25.5" x14ac:dyDescent="0.2">
      <c r="A271" s="33" t="s">
        <v>136</v>
      </c>
      <c r="B271" s="825">
        <v>499125.23003700003</v>
      </c>
      <c r="C271" s="825">
        <v>573122.90911800007</v>
      </c>
      <c r="D271" s="825">
        <v>662129.37100000004</v>
      </c>
      <c r="E271" s="825">
        <v>756189.20000000007</v>
      </c>
      <c r="F271" s="825">
        <v>689497.25179999997</v>
      </c>
    </row>
    <row r="272" spans="1:6" x14ac:dyDescent="0.2">
      <c r="A272" s="43" t="s">
        <v>118</v>
      </c>
      <c r="B272" s="472" t="s">
        <v>18</v>
      </c>
      <c r="C272" s="472" t="s">
        <v>18</v>
      </c>
      <c r="D272" s="472" t="s">
        <v>18</v>
      </c>
      <c r="E272" s="472" t="s">
        <v>18</v>
      </c>
      <c r="F272" s="472" t="s">
        <v>18</v>
      </c>
    </row>
    <row r="273" spans="1:6" x14ac:dyDescent="0.2">
      <c r="A273" s="33"/>
      <c r="B273" s="825"/>
      <c r="C273" s="825"/>
      <c r="D273" s="825"/>
      <c r="E273" s="825"/>
      <c r="F273" s="825"/>
    </row>
    <row r="274" spans="1:6" x14ac:dyDescent="0.2">
      <c r="A274" s="43" t="s">
        <v>16</v>
      </c>
      <c r="B274" s="825"/>
      <c r="C274" s="825"/>
      <c r="D274" s="825"/>
      <c r="E274" s="825"/>
      <c r="F274" s="825"/>
    </row>
    <row r="275" spans="1:6" x14ac:dyDescent="0.2">
      <c r="A275" s="33" t="s">
        <v>119</v>
      </c>
      <c r="B275" s="825" t="s">
        <v>18</v>
      </c>
      <c r="C275" s="825" t="s">
        <v>18</v>
      </c>
      <c r="D275" s="825" t="s">
        <v>18</v>
      </c>
      <c r="E275" s="825" t="s">
        <v>18</v>
      </c>
      <c r="F275" s="825" t="s">
        <v>18</v>
      </c>
    </row>
    <row r="276" spans="1:6" x14ac:dyDescent="0.2">
      <c r="A276" s="48"/>
      <c r="B276" s="825"/>
      <c r="C276" s="825"/>
      <c r="D276" s="825"/>
      <c r="E276" s="825"/>
      <c r="F276" s="825"/>
    </row>
    <row r="277" spans="1:6" x14ac:dyDescent="0.2">
      <c r="A277" s="9" t="s">
        <v>120</v>
      </c>
      <c r="B277" s="825"/>
      <c r="C277" s="825"/>
      <c r="D277" s="825"/>
      <c r="E277" s="825"/>
      <c r="F277" s="825"/>
    </row>
    <row r="278" spans="1:6" x14ac:dyDescent="0.2">
      <c r="A278" s="80" t="s">
        <v>121</v>
      </c>
      <c r="B278" s="825"/>
      <c r="C278" s="825"/>
      <c r="D278" s="825"/>
      <c r="E278" s="825"/>
      <c r="F278" s="825"/>
    </row>
    <row r="279" spans="1:6" x14ac:dyDescent="0.2">
      <c r="A279" s="82" t="s">
        <v>129</v>
      </c>
      <c r="B279" s="825">
        <v>18017.715055000001</v>
      </c>
      <c r="C279" s="825">
        <v>21362.701343000001</v>
      </c>
      <c r="D279" s="825">
        <v>23803.906030000002</v>
      </c>
      <c r="E279" s="825">
        <v>25136.686787000002</v>
      </c>
      <c r="F279" s="825">
        <v>26891.656504999999</v>
      </c>
    </row>
    <row r="280" spans="1:6" x14ac:dyDescent="0.2">
      <c r="A280" s="83" t="s">
        <v>123</v>
      </c>
      <c r="B280" s="472">
        <v>15926.521661000001</v>
      </c>
      <c r="C280" s="472">
        <v>19306.06827</v>
      </c>
      <c r="D280" s="472">
        <v>21815.31854</v>
      </c>
      <c r="E280" s="472">
        <v>23395.143509000001</v>
      </c>
      <c r="F280" s="472">
        <v>25263.763116000002</v>
      </c>
    </row>
    <row r="281" spans="1:6" s="583" customFormat="1" x14ac:dyDescent="0.2">
      <c r="A281" s="83" t="s">
        <v>124</v>
      </c>
      <c r="B281" s="472" t="s">
        <v>18</v>
      </c>
      <c r="C281" s="472" t="s">
        <v>18</v>
      </c>
      <c r="D281" s="472" t="s">
        <v>18</v>
      </c>
      <c r="E281" s="472" t="s">
        <v>18</v>
      </c>
      <c r="F281" s="472" t="s">
        <v>18</v>
      </c>
    </row>
    <row r="282" spans="1:6" ht="12.75" customHeight="1" x14ac:dyDescent="0.2">
      <c r="A282" s="84" t="s">
        <v>125</v>
      </c>
      <c r="B282" s="825">
        <v>2590.5419059999999</v>
      </c>
      <c r="C282" s="825">
        <v>3596.8982209999999</v>
      </c>
      <c r="D282" s="825">
        <v>5020.2892249999995</v>
      </c>
      <c r="E282" s="825">
        <v>6222.0014709999996</v>
      </c>
      <c r="F282" s="825">
        <v>8617.1777519999996</v>
      </c>
    </row>
    <row r="283" spans="1:6" x14ac:dyDescent="0.2">
      <c r="A283" s="85" t="s">
        <v>126</v>
      </c>
      <c r="B283" s="826" t="s">
        <v>18</v>
      </c>
      <c r="C283" s="826" t="s">
        <v>18</v>
      </c>
      <c r="D283" s="826" t="s">
        <v>18</v>
      </c>
      <c r="E283" s="826" t="s">
        <v>18</v>
      </c>
      <c r="F283" s="826" t="s">
        <v>18</v>
      </c>
    </row>
    <row r="284" spans="1:6" x14ac:dyDescent="0.2">
      <c r="A284" s="82" t="s">
        <v>127</v>
      </c>
      <c r="B284" s="825" t="s">
        <v>18</v>
      </c>
      <c r="C284" s="825" t="s">
        <v>18</v>
      </c>
      <c r="D284" s="825" t="s">
        <v>18</v>
      </c>
      <c r="E284" s="825" t="s">
        <v>18</v>
      </c>
      <c r="F284" s="825" t="s">
        <v>18</v>
      </c>
    </row>
    <row r="285" spans="1:6" x14ac:dyDescent="0.2">
      <c r="A285" s="3" t="s">
        <v>128</v>
      </c>
      <c r="B285" s="825"/>
      <c r="C285" s="825"/>
      <c r="D285" s="825"/>
      <c r="E285" s="825"/>
      <c r="F285" s="825"/>
    </row>
    <row r="286" spans="1:6" x14ac:dyDescent="0.2">
      <c r="A286" s="82" t="s">
        <v>129</v>
      </c>
      <c r="B286" s="825">
        <v>17894.642471000003</v>
      </c>
      <c r="C286" s="825">
        <v>21256.695482000003</v>
      </c>
      <c r="D286" s="825">
        <v>23792.01669</v>
      </c>
      <c r="E286" s="825">
        <v>25026.389393000001</v>
      </c>
      <c r="F286" s="825">
        <v>26773.67668</v>
      </c>
    </row>
    <row r="287" spans="1:6" x14ac:dyDescent="0.2">
      <c r="A287" s="335" t="s">
        <v>123</v>
      </c>
      <c r="B287" s="472">
        <v>15808.045515000002</v>
      </c>
      <c r="C287" s="472">
        <v>19204.147876999999</v>
      </c>
      <c r="D287" s="472">
        <v>21721.080480000001</v>
      </c>
      <c r="E287" s="472">
        <v>23290.748954999999</v>
      </c>
      <c r="F287" s="472">
        <v>25150.182925000001</v>
      </c>
    </row>
    <row r="288" spans="1:6" x14ac:dyDescent="0.2">
      <c r="A288" s="335" t="s">
        <v>124</v>
      </c>
      <c r="B288" s="472" t="s">
        <v>18</v>
      </c>
      <c r="C288" s="472" t="s">
        <v>18</v>
      </c>
      <c r="D288" s="472" t="s">
        <v>18</v>
      </c>
      <c r="E288" s="472" t="s">
        <v>18</v>
      </c>
      <c r="F288" s="472" t="s">
        <v>18</v>
      </c>
    </row>
    <row r="289" spans="1:6" x14ac:dyDescent="0.2">
      <c r="A289" s="84" t="s">
        <v>125</v>
      </c>
      <c r="B289" s="825">
        <v>2488.491258</v>
      </c>
      <c r="C289" s="825">
        <v>3481.97253</v>
      </c>
      <c r="D289" s="825">
        <v>4884.695858</v>
      </c>
      <c r="E289" s="825">
        <v>6077.6574689999998</v>
      </c>
      <c r="F289" s="825">
        <v>8461.7740610000001</v>
      </c>
    </row>
    <row r="290" spans="1:6" x14ac:dyDescent="0.2">
      <c r="A290" s="85" t="s">
        <v>126</v>
      </c>
      <c r="B290" s="826" t="s">
        <v>18</v>
      </c>
      <c r="C290" s="826" t="s">
        <v>18</v>
      </c>
      <c r="D290" s="826" t="s">
        <v>18</v>
      </c>
      <c r="E290" s="826" t="s">
        <v>18</v>
      </c>
      <c r="F290" s="826" t="s">
        <v>18</v>
      </c>
    </row>
    <row r="291" spans="1:6" x14ac:dyDescent="0.2">
      <c r="A291" s="85" t="s">
        <v>127</v>
      </c>
      <c r="B291" s="826" t="s">
        <v>18</v>
      </c>
      <c r="C291" s="826" t="s">
        <v>18</v>
      </c>
      <c r="D291" s="826" t="s">
        <v>18</v>
      </c>
      <c r="E291" s="826" t="s">
        <v>18</v>
      </c>
      <c r="F291" s="826" t="s">
        <v>18</v>
      </c>
    </row>
    <row r="292" spans="1:6" x14ac:dyDescent="0.2">
      <c r="A292" s="3" t="s">
        <v>130</v>
      </c>
      <c r="B292" s="826"/>
      <c r="C292" s="826"/>
      <c r="D292" s="825"/>
      <c r="E292" s="825"/>
      <c r="F292" s="825"/>
    </row>
    <row r="293" spans="1:6" x14ac:dyDescent="0.2">
      <c r="A293" s="82" t="s">
        <v>129</v>
      </c>
      <c r="B293" s="826">
        <v>123.072585</v>
      </c>
      <c r="C293" s="826">
        <v>106.00586</v>
      </c>
      <c r="D293" s="826">
        <v>100.010603</v>
      </c>
      <c r="E293" s="826">
        <v>110.297394</v>
      </c>
      <c r="F293" s="826">
        <v>117.97982399999999</v>
      </c>
    </row>
    <row r="294" spans="1:6" x14ac:dyDescent="0.2">
      <c r="A294" s="335" t="s">
        <v>123</v>
      </c>
      <c r="B294" s="827">
        <v>118.476147</v>
      </c>
      <c r="C294" s="827">
        <v>101.920393</v>
      </c>
      <c r="D294" s="827">
        <v>94.238067999999998</v>
      </c>
      <c r="E294" s="827">
        <v>104.394554</v>
      </c>
      <c r="F294" s="827">
        <v>113.58019</v>
      </c>
    </row>
    <row r="295" spans="1:6" x14ac:dyDescent="0.2">
      <c r="A295" s="335" t="s">
        <v>124</v>
      </c>
      <c r="B295" s="472" t="s">
        <v>18</v>
      </c>
      <c r="C295" s="472" t="s">
        <v>18</v>
      </c>
      <c r="D295" s="472" t="s">
        <v>18</v>
      </c>
      <c r="E295" s="472" t="s">
        <v>18</v>
      </c>
      <c r="F295" s="472" t="s">
        <v>18</v>
      </c>
    </row>
    <row r="296" spans="1:6" x14ac:dyDescent="0.2">
      <c r="A296" s="84" t="s">
        <v>125</v>
      </c>
      <c r="B296" s="826">
        <v>102.05064800000001</v>
      </c>
      <c r="C296" s="826">
        <v>114.925692</v>
      </c>
      <c r="D296" s="826">
        <v>135.593367</v>
      </c>
      <c r="E296" s="826">
        <v>144.34400200000002</v>
      </c>
      <c r="F296" s="826">
        <v>155.40369000000001</v>
      </c>
    </row>
    <row r="297" spans="1:6" x14ac:dyDescent="0.2">
      <c r="A297" s="85" t="s">
        <v>126</v>
      </c>
      <c r="B297" s="826" t="s">
        <v>18</v>
      </c>
      <c r="C297" s="826" t="s">
        <v>18</v>
      </c>
      <c r="D297" s="826" t="s">
        <v>18</v>
      </c>
      <c r="E297" s="826" t="s">
        <v>18</v>
      </c>
      <c r="F297" s="826" t="s">
        <v>18</v>
      </c>
    </row>
    <row r="298" spans="1:6" x14ac:dyDescent="0.2">
      <c r="A298" s="85" t="s">
        <v>127</v>
      </c>
      <c r="B298" s="825" t="s">
        <v>18</v>
      </c>
      <c r="C298" s="825" t="s">
        <v>18</v>
      </c>
      <c r="D298" s="825" t="s">
        <v>18</v>
      </c>
      <c r="E298" s="825" t="s">
        <v>18</v>
      </c>
      <c r="F298" s="825" t="s">
        <v>18</v>
      </c>
    </row>
    <row r="299" spans="1:6" x14ac:dyDescent="0.2">
      <c r="A299" s="3" t="s">
        <v>131</v>
      </c>
      <c r="B299" s="826"/>
      <c r="C299" s="826"/>
      <c r="D299" s="826"/>
      <c r="E299" s="826"/>
      <c r="F299" s="826"/>
    </row>
    <row r="300" spans="1:6" x14ac:dyDescent="0.2">
      <c r="A300" s="82" t="s">
        <v>129</v>
      </c>
      <c r="B300" s="826">
        <v>188.78787599999998</v>
      </c>
      <c r="C300" s="826">
        <v>236.298956</v>
      </c>
      <c r="D300" s="826">
        <v>250.11344500000001</v>
      </c>
      <c r="E300" s="826">
        <v>199.63135200000002</v>
      </c>
      <c r="F300" s="826">
        <v>203.18132</v>
      </c>
    </row>
    <row r="301" spans="1:6" x14ac:dyDescent="0.2">
      <c r="A301" s="335" t="s">
        <v>123</v>
      </c>
      <c r="B301" s="827" t="s">
        <v>18</v>
      </c>
      <c r="C301" s="827" t="s">
        <v>18</v>
      </c>
      <c r="D301" s="827" t="s">
        <v>18</v>
      </c>
      <c r="E301" s="827" t="s">
        <v>18</v>
      </c>
      <c r="F301" s="827" t="s">
        <v>18</v>
      </c>
    </row>
    <row r="302" spans="1:6" x14ac:dyDescent="0.2">
      <c r="A302" s="335" t="s">
        <v>124</v>
      </c>
      <c r="B302" s="472" t="s">
        <v>18</v>
      </c>
      <c r="C302" s="472" t="s">
        <v>18</v>
      </c>
      <c r="D302" s="472" t="s">
        <v>18</v>
      </c>
      <c r="E302" s="472" t="s">
        <v>18</v>
      </c>
      <c r="F302" s="472" t="s">
        <v>18</v>
      </c>
    </row>
    <row r="303" spans="1:6" x14ac:dyDescent="0.2">
      <c r="A303" s="84" t="s">
        <v>125</v>
      </c>
      <c r="B303" s="826">
        <v>570.86712699999998</v>
      </c>
      <c r="C303" s="826">
        <v>754.96824800000002</v>
      </c>
      <c r="D303" s="826">
        <v>881.01492900000005</v>
      </c>
      <c r="E303" s="826">
        <v>794.13600199999996</v>
      </c>
      <c r="F303" s="826">
        <v>899.80035100000009</v>
      </c>
    </row>
    <row r="304" spans="1:6" x14ac:dyDescent="0.2">
      <c r="A304" s="85" t="s">
        <v>126</v>
      </c>
      <c r="B304" s="826" t="s">
        <v>18</v>
      </c>
      <c r="C304" s="826" t="s">
        <v>18</v>
      </c>
      <c r="D304" s="826" t="s">
        <v>18</v>
      </c>
      <c r="E304" s="826" t="s">
        <v>18</v>
      </c>
      <c r="F304" s="826" t="s">
        <v>18</v>
      </c>
    </row>
    <row r="305" spans="1:6" x14ac:dyDescent="0.2">
      <c r="A305" s="112" t="s">
        <v>127</v>
      </c>
      <c r="B305" s="828" t="s">
        <v>18</v>
      </c>
      <c r="C305" s="828" t="s">
        <v>18</v>
      </c>
      <c r="D305" s="828" t="s">
        <v>18</v>
      </c>
      <c r="E305" s="828" t="s">
        <v>18</v>
      </c>
      <c r="F305" s="828" t="s">
        <v>18</v>
      </c>
    </row>
    <row r="306" spans="1:6" ht="14.25" customHeight="1" x14ac:dyDescent="0.2">
      <c r="A306" s="1103" t="s">
        <v>1507</v>
      </c>
      <c r="B306" s="1104"/>
      <c r="C306" s="1104"/>
      <c r="D306" s="1104"/>
      <c r="E306" s="1104"/>
      <c r="F306" s="1104"/>
    </row>
    <row r="307" spans="1:6" x14ac:dyDescent="0.2">
      <c r="A307" s="107"/>
      <c r="B307" s="10"/>
      <c r="C307" s="10"/>
      <c r="D307" s="10"/>
      <c r="E307" s="10"/>
      <c r="F307" s="10"/>
    </row>
    <row r="311" spans="1:6" x14ac:dyDescent="0.2">
      <c r="A311" s="1102" t="s">
        <v>137</v>
      </c>
      <c r="B311" s="1102"/>
      <c r="C311" s="1102"/>
      <c r="D311" s="1102"/>
      <c r="E311" s="1102"/>
      <c r="F311" s="1102"/>
    </row>
    <row r="312" spans="1:6" s="582" customFormat="1" ht="15" x14ac:dyDescent="0.25">
      <c r="A312" s="1101" t="s">
        <v>138</v>
      </c>
      <c r="B312" s="1101"/>
      <c r="C312" s="1101"/>
      <c r="D312" s="1101"/>
      <c r="E312" s="1101"/>
      <c r="F312" s="1101"/>
    </row>
    <row r="313" spans="1:6" x14ac:dyDescent="0.2">
      <c r="A313" s="22" t="s">
        <v>54</v>
      </c>
      <c r="B313" s="96"/>
    </row>
    <row r="315" spans="1:6" x14ac:dyDescent="0.2">
      <c r="A315" s="11"/>
      <c r="B315" s="12">
        <v>40909</v>
      </c>
      <c r="C315" s="12">
        <v>41275</v>
      </c>
      <c r="D315" s="12">
        <v>41640</v>
      </c>
      <c r="E315" s="12">
        <v>42005</v>
      </c>
      <c r="F315" s="12">
        <v>42370</v>
      </c>
    </row>
    <row r="316" spans="1:6" x14ac:dyDescent="0.2">
      <c r="A316" s="108" t="s">
        <v>332</v>
      </c>
      <c r="B316" s="337"/>
      <c r="C316" s="337"/>
      <c r="D316" s="337"/>
      <c r="E316" s="337"/>
      <c r="F316" s="337"/>
    </row>
    <row r="317" spans="1:6" x14ac:dyDescent="0.2">
      <c r="A317" s="108"/>
      <c r="B317" s="337"/>
      <c r="C317" s="337"/>
      <c r="D317" s="337"/>
      <c r="E317" s="337"/>
      <c r="F317" s="337"/>
    </row>
    <row r="318" spans="1:6" x14ac:dyDescent="0.2">
      <c r="A318" s="108" t="s">
        <v>1508</v>
      </c>
      <c r="B318" s="29"/>
      <c r="C318" s="29"/>
      <c r="D318" s="29"/>
      <c r="E318" s="29"/>
      <c r="F318" s="29"/>
    </row>
    <row r="319" spans="1:6" x14ac:dyDescent="0.2">
      <c r="A319" s="109" t="s">
        <v>148</v>
      </c>
      <c r="B319" s="29">
        <v>2894</v>
      </c>
      <c r="C319" s="29">
        <v>2776</v>
      </c>
      <c r="D319" s="29">
        <v>2495</v>
      </c>
      <c r="E319" s="29">
        <v>2113</v>
      </c>
      <c r="F319" s="29">
        <v>1741</v>
      </c>
    </row>
    <row r="320" spans="1:6" x14ac:dyDescent="0.2">
      <c r="A320" s="82" t="s">
        <v>140</v>
      </c>
      <c r="B320" s="29">
        <v>2894</v>
      </c>
      <c r="C320" s="29">
        <v>2776</v>
      </c>
      <c r="D320" s="29">
        <v>2495</v>
      </c>
      <c r="E320" s="29">
        <v>2113</v>
      </c>
      <c r="F320" s="29">
        <v>1741</v>
      </c>
    </row>
    <row r="321" spans="1:6" ht="14.25" x14ac:dyDescent="0.2">
      <c r="A321" s="110" t="s">
        <v>1509</v>
      </c>
      <c r="B321" s="29">
        <v>2728</v>
      </c>
      <c r="C321" s="29">
        <v>2605</v>
      </c>
      <c r="D321" s="29">
        <v>2320</v>
      </c>
      <c r="E321" s="29">
        <v>1942</v>
      </c>
      <c r="F321" s="29">
        <v>1570</v>
      </c>
    </row>
    <row r="322" spans="1:6" ht="14.25" x14ac:dyDescent="0.2">
      <c r="A322" s="110" t="s">
        <v>1510</v>
      </c>
      <c r="B322" s="29">
        <v>83</v>
      </c>
      <c r="C322" s="29">
        <v>85</v>
      </c>
      <c r="D322" s="29">
        <v>87</v>
      </c>
      <c r="E322" s="29">
        <v>83</v>
      </c>
      <c r="F322" s="29">
        <v>83</v>
      </c>
    </row>
    <row r="323" spans="1:6" x14ac:dyDescent="0.2">
      <c r="A323" s="110" t="s">
        <v>141</v>
      </c>
      <c r="B323" s="29">
        <v>83</v>
      </c>
      <c r="C323" s="29">
        <v>86</v>
      </c>
      <c r="D323" s="29">
        <v>88</v>
      </c>
      <c r="E323" s="29">
        <v>88</v>
      </c>
      <c r="F323" s="29">
        <v>88</v>
      </c>
    </row>
    <row r="324" spans="1:6" s="583" customFormat="1" ht="14.25" x14ac:dyDescent="0.2">
      <c r="A324" s="111" t="s">
        <v>1511</v>
      </c>
      <c r="B324" s="69">
        <v>82</v>
      </c>
      <c r="C324" s="69">
        <v>85</v>
      </c>
      <c r="D324" s="69">
        <v>87</v>
      </c>
      <c r="E324" s="69">
        <v>87</v>
      </c>
      <c r="F324" s="69">
        <v>87</v>
      </c>
    </row>
    <row r="325" spans="1:6" s="583" customFormat="1" ht="12.75" customHeight="1" x14ac:dyDescent="0.2">
      <c r="A325" s="111" t="s">
        <v>143</v>
      </c>
      <c r="B325" s="69" t="s">
        <v>19</v>
      </c>
      <c r="C325" s="69" t="s">
        <v>19</v>
      </c>
      <c r="D325" s="69" t="s">
        <v>19</v>
      </c>
      <c r="E325" s="69" t="s">
        <v>19</v>
      </c>
      <c r="F325" s="69" t="s">
        <v>19</v>
      </c>
    </row>
    <row r="326" spans="1:6" s="583" customFormat="1" x14ac:dyDescent="0.2">
      <c r="A326" s="111" t="s">
        <v>144</v>
      </c>
      <c r="B326" s="69" t="s">
        <v>18</v>
      </c>
      <c r="C326" s="69" t="s">
        <v>18</v>
      </c>
      <c r="D326" s="69" t="s">
        <v>18</v>
      </c>
      <c r="E326" s="69" t="s">
        <v>18</v>
      </c>
      <c r="F326" s="69" t="s">
        <v>18</v>
      </c>
    </row>
    <row r="327" spans="1:6" s="583" customFormat="1" x14ac:dyDescent="0.2">
      <c r="A327" s="111" t="s">
        <v>145</v>
      </c>
      <c r="B327" s="69" t="s">
        <v>19</v>
      </c>
      <c r="C327" s="69" t="s">
        <v>19</v>
      </c>
      <c r="D327" s="69" t="s">
        <v>19</v>
      </c>
      <c r="E327" s="69" t="s">
        <v>19</v>
      </c>
      <c r="F327" s="69" t="s">
        <v>19</v>
      </c>
    </row>
    <row r="328" spans="1:6" s="583" customFormat="1" ht="14.25" x14ac:dyDescent="0.2">
      <c r="A328" s="111" t="s">
        <v>1512</v>
      </c>
      <c r="B328" s="69">
        <v>1</v>
      </c>
      <c r="C328" s="69">
        <v>1</v>
      </c>
      <c r="D328" s="69">
        <v>1</v>
      </c>
      <c r="E328" s="69">
        <v>1</v>
      </c>
      <c r="F328" s="69">
        <v>1</v>
      </c>
    </row>
    <row r="329" spans="1:6" hidden="1" x14ac:dyDescent="0.2">
      <c r="A329" s="338" t="s">
        <v>146</v>
      </c>
      <c r="B329" s="15" t="s">
        <v>19</v>
      </c>
      <c r="C329" s="15" t="s">
        <v>19</v>
      </c>
      <c r="D329" s="15" t="s">
        <v>19</v>
      </c>
      <c r="E329" s="15" t="s">
        <v>19</v>
      </c>
      <c r="F329" s="15" t="s">
        <v>19</v>
      </c>
    </row>
    <row r="330" spans="1:6" x14ac:dyDescent="0.2">
      <c r="A330" s="85"/>
      <c r="B330" s="15"/>
      <c r="C330" s="15"/>
      <c r="D330" s="15"/>
      <c r="E330" s="15"/>
      <c r="F330" s="15"/>
    </row>
    <row r="331" spans="1:6" x14ac:dyDescent="0.2">
      <c r="A331" s="108" t="s">
        <v>1513</v>
      </c>
      <c r="B331" s="15"/>
      <c r="C331" s="15"/>
      <c r="D331" s="15"/>
      <c r="E331" s="15"/>
      <c r="F331" s="15"/>
    </row>
    <row r="332" spans="1:6" x14ac:dyDescent="0.2">
      <c r="A332" s="109" t="s">
        <v>148</v>
      </c>
      <c r="B332" s="15" t="s">
        <v>19</v>
      </c>
      <c r="C332" s="15" t="s">
        <v>18</v>
      </c>
      <c r="D332" s="15" t="s">
        <v>18</v>
      </c>
      <c r="E332" s="15">
        <v>730</v>
      </c>
      <c r="F332" s="15">
        <v>656</v>
      </c>
    </row>
    <row r="333" spans="1:6" x14ac:dyDescent="0.2">
      <c r="A333" s="82" t="s">
        <v>140</v>
      </c>
      <c r="B333" s="15" t="s">
        <v>19</v>
      </c>
      <c r="C333" s="15" t="s">
        <v>18</v>
      </c>
      <c r="D333" s="15" t="s">
        <v>18</v>
      </c>
      <c r="E333" s="15">
        <v>730</v>
      </c>
      <c r="F333" s="15">
        <v>656</v>
      </c>
    </row>
    <row r="334" spans="1:6" ht="14.25" x14ac:dyDescent="0.2">
      <c r="A334" s="110" t="s">
        <v>1509</v>
      </c>
      <c r="B334" s="15" t="s">
        <v>19</v>
      </c>
      <c r="C334" s="15" t="s">
        <v>18</v>
      </c>
      <c r="D334" s="15" t="s">
        <v>18</v>
      </c>
      <c r="E334" s="15">
        <v>464</v>
      </c>
      <c r="F334" s="15">
        <v>396</v>
      </c>
    </row>
    <row r="335" spans="1:6" ht="14.25" x14ac:dyDescent="0.2">
      <c r="A335" s="110" t="s">
        <v>1510</v>
      </c>
      <c r="B335" s="15" t="s">
        <v>19</v>
      </c>
      <c r="C335" s="15" t="s">
        <v>18</v>
      </c>
      <c r="D335" s="15" t="s">
        <v>18</v>
      </c>
      <c r="E335" s="15">
        <v>1</v>
      </c>
      <c r="F335" s="15">
        <v>1</v>
      </c>
    </row>
    <row r="336" spans="1:6" x14ac:dyDescent="0.2">
      <c r="A336" s="110" t="s">
        <v>141</v>
      </c>
      <c r="B336" s="15" t="s">
        <v>19</v>
      </c>
      <c r="C336" s="15" t="s">
        <v>18</v>
      </c>
      <c r="D336" s="15" t="s">
        <v>18</v>
      </c>
      <c r="E336" s="15">
        <v>265</v>
      </c>
      <c r="F336" s="15">
        <v>259</v>
      </c>
    </row>
    <row r="337" spans="1:6" x14ac:dyDescent="0.2">
      <c r="A337" s="111" t="s">
        <v>142</v>
      </c>
      <c r="B337" s="15" t="s">
        <v>19</v>
      </c>
      <c r="C337" s="15" t="s">
        <v>18</v>
      </c>
      <c r="D337" s="15" t="s">
        <v>18</v>
      </c>
      <c r="E337" s="15">
        <v>0</v>
      </c>
      <c r="F337" s="15">
        <v>0</v>
      </c>
    </row>
    <row r="338" spans="1:6" x14ac:dyDescent="0.2">
      <c r="A338" s="111" t="s">
        <v>143</v>
      </c>
      <c r="B338" s="15" t="s">
        <v>19</v>
      </c>
      <c r="C338" s="15" t="s">
        <v>18</v>
      </c>
      <c r="D338" s="15" t="s">
        <v>18</v>
      </c>
      <c r="E338" s="15">
        <v>0</v>
      </c>
      <c r="F338" s="15">
        <v>0</v>
      </c>
    </row>
    <row r="339" spans="1:6" x14ac:dyDescent="0.2">
      <c r="A339" s="111" t="s">
        <v>144</v>
      </c>
      <c r="B339" s="15" t="s">
        <v>19</v>
      </c>
      <c r="C339" s="15" t="s">
        <v>18</v>
      </c>
      <c r="D339" s="15" t="s">
        <v>18</v>
      </c>
      <c r="E339" s="15">
        <v>0</v>
      </c>
      <c r="F339" s="15">
        <v>0</v>
      </c>
    </row>
    <row r="340" spans="1:6" x14ac:dyDescent="0.2">
      <c r="A340" s="111" t="s">
        <v>145</v>
      </c>
      <c r="B340" s="15" t="s">
        <v>19</v>
      </c>
      <c r="C340" s="15" t="s">
        <v>18</v>
      </c>
      <c r="D340" s="15" t="s">
        <v>18</v>
      </c>
      <c r="E340" s="15">
        <v>208</v>
      </c>
      <c r="F340" s="15">
        <v>178</v>
      </c>
    </row>
    <row r="341" spans="1:6" x14ac:dyDescent="0.2">
      <c r="A341" s="111" t="s">
        <v>14</v>
      </c>
      <c r="B341" s="15" t="s">
        <v>19</v>
      </c>
      <c r="C341" s="15" t="s">
        <v>18</v>
      </c>
      <c r="D341" s="15" t="s">
        <v>18</v>
      </c>
      <c r="E341" s="15">
        <v>57</v>
      </c>
      <c r="F341" s="15">
        <v>81</v>
      </c>
    </row>
    <row r="342" spans="1:6" x14ac:dyDescent="0.2">
      <c r="A342" s="111"/>
      <c r="B342" s="15"/>
      <c r="C342" s="15"/>
      <c r="D342" s="15"/>
      <c r="E342" s="15"/>
      <c r="F342" s="15"/>
    </row>
    <row r="343" spans="1:6" x14ac:dyDescent="0.2">
      <c r="A343" s="339" t="s">
        <v>152</v>
      </c>
      <c r="B343" s="15"/>
      <c r="C343" s="15"/>
      <c r="D343" s="15"/>
      <c r="E343" s="15"/>
      <c r="F343" s="15"/>
    </row>
    <row r="344" spans="1:6" s="583" customFormat="1" x14ac:dyDescent="0.2">
      <c r="A344" s="107"/>
      <c r="B344" s="15"/>
      <c r="C344" s="15"/>
      <c r="D344" s="15"/>
      <c r="E344" s="15"/>
      <c r="F344" s="15"/>
    </row>
    <row r="345" spans="1:6" s="583" customFormat="1" ht="14.25" x14ac:dyDescent="0.2">
      <c r="A345" s="137" t="s">
        <v>1514</v>
      </c>
      <c r="B345" s="15"/>
      <c r="C345" s="15"/>
      <c r="D345" s="15"/>
      <c r="E345" s="15"/>
      <c r="F345" s="15"/>
    </row>
    <row r="346" spans="1:6" s="583" customFormat="1" x14ac:dyDescent="0.2">
      <c r="A346" s="107" t="s">
        <v>148</v>
      </c>
      <c r="B346" s="15">
        <v>2991</v>
      </c>
      <c r="C346" s="15">
        <v>2773</v>
      </c>
      <c r="D346" s="15">
        <v>2426</v>
      </c>
      <c r="E346" s="15">
        <v>2038</v>
      </c>
      <c r="F346" s="15">
        <v>1658</v>
      </c>
    </row>
    <row r="347" spans="1:6" s="583" customFormat="1" x14ac:dyDescent="0.2">
      <c r="A347" s="85" t="s">
        <v>140</v>
      </c>
      <c r="B347" s="15">
        <v>2991</v>
      </c>
      <c r="C347" s="15">
        <v>2773</v>
      </c>
      <c r="D347" s="15">
        <v>2426</v>
      </c>
      <c r="E347" s="15">
        <v>2038</v>
      </c>
      <c r="F347" s="15">
        <v>1658</v>
      </c>
    </row>
    <row r="348" spans="1:6" s="583" customFormat="1" ht="14.25" x14ac:dyDescent="0.2">
      <c r="A348" s="340" t="s">
        <v>1509</v>
      </c>
      <c r="B348" s="15">
        <v>2906</v>
      </c>
      <c r="C348" s="15">
        <v>2688</v>
      </c>
      <c r="D348" s="15">
        <v>2340</v>
      </c>
      <c r="E348" s="15">
        <v>1956</v>
      </c>
      <c r="F348" s="15">
        <v>1576</v>
      </c>
    </row>
    <row r="349" spans="1:6" s="583" customFormat="1" ht="14.25" x14ac:dyDescent="0.2">
      <c r="A349" s="340" t="s">
        <v>1510</v>
      </c>
      <c r="B349" s="15">
        <v>85</v>
      </c>
      <c r="C349" s="15">
        <v>85</v>
      </c>
      <c r="D349" s="15">
        <v>86</v>
      </c>
      <c r="E349" s="15">
        <v>82</v>
      </c>
      <c r="F349" s="15">
        <v>82</v>
      </c>
    </row>
    <row r="350" spans="1:6" s="583" customFormat="1" x14ac:dyDescent="0.2">
      <c r="A350" s="340" t="s">
        <v>141</v>
      </c>
      <c r="B350" s="15" t="s">
        <v>18</v>
      </c>
      <c r="C350" s="15" t="s">
        <v>18</v>
      </c>
      <c r="D350" s="15" t="s">
        <v>18</v>
      </c>
      <c r="E350" s="15" t="s">
        <v>18</v>
      </c>
      <c r="F350" s="15" t="s">
        <v>18</v>
      </c>
    </row>
    <row r="351" spans="1:6" s="583" customFormat="1" hidden="1" x14ac:dyDescent="0.2">
      <c r="A351" s="455" t="s">
        <v>142</v>
      </c>
      <c r="B351" s="41" t="s">
        <v>19</v>
      </c>
      <c r="C351" s="41" t="s">
        <v>19</v>
      </c>
      <c r="D351" s="41" t="s">
        <v>19</v>
      </c>
      <c r="E351" s="41" t="s">
        <v>19</v>
      </c>
      <c r="F351" s="41" t="s">
        <v>19</v>
      </c>
    </row>
    <row r="352" spans="1:6" s="583" customFormat="1" hidden="1" x14ac:dyDescent="0.2">
      <c r="A352" s="455" t="s">
        <v>143</v>
      </c>
      <c r="B352" s="41" t="s">
        <v>19</v>
      </c>
      <c r="C352" s="41" t="s">
        <v>19</v>
      </c>
      <c r="D352" s="41" t="s">
        <v>19</v>
      </c>
      <c r="E352" s="41" t="s">
        <v>19</v>
      </c>
      <c r="F352" s="41" t="s">
        <v>19</v>
      </c>
    </row>
    <row r="353" spans="1:6" s="583" customFormat="1" x14ac:dyDescent="0.2">
      <c r="A353" s="83" t="s">
        <v>144</v>
      </c>
      <c r="B353" s="41" t="s">
        <v>18</v>
      </c>
      <c r="C353" s="41" t="s">
        <v>18</v>
      </c>
      <c r="D353" s="41" t="s">
        <v>18</v>
      </c>
      <c r="E353" s="41" t="s">
        <v>18</v>
      </c>
      <c r="F353" s="41" t="s">
        <v>18</v>
      </c>
    </row>
    <row r="354" spans="1:6" s="583" customFormat="1" hidden="1" x14ac:dyDescent="0.2">
      <c r="A354" s="455" t="s">
        <v>145</v>
      </c>
      <c r="B354" s="41" t="s">
        <v>19</v>
      </c>
      <c r="C354" s="41" t="s">
        <v>19</v>
      </c>
      <c r="D354" s="41" t="s">
        <v>19</v>
      </c>
      <c r="E354" s="41" t="s">
        <v>19</v>
      </c>
      <c r="F354" s="41" t="s">
        <v>19</v>
      </c>
    </row>
    <row r="355" spans="1:6" s="583" customFormat="1" hidden="1" x14ac:dyDescent="0.2">
      <c r="A355" s="455" t="s">
        <v>14</v>
      </c>
      <c r="B355" s="41" t="s">
        <v>19</v>
      </c>
      <c r="C355" s="41" t="s">
        <v>19</v>
      </c>
      <c r="D355" s="41" t="s">
        <v>19</v>
      </c>
      <c r="E355" s="41" t="s">
        <v>19</v>
      </c>
      <c r="F355" s="41" t="s">
        <v>19</v>
      </c>
    </row>
    <row r="356" spans="1:6" s="583" customFormat="1" hidden="1" x14ac:dyDescent="0.2">
      <c r="A356" s="338" t="s">
        <v>146</v>
      </c>
      <c r="B356" s="15" t="s">
        <v>19</v>
      </c>
      <c r="C356" s="15" t="s">
        <v>19</v>
      </c>
      <c r="D356" s="15" t="s">
        <v>19</v>
      </c>
      <c r="E356" s="15" t="s">
        <v>19</v>
      </c>
      <c r="F356" s="15" t="s">
        <v>19</v>
      </c>
    </row>
    <row r="357" spans="1:6" s="583" customFormat="1" x14ac:dyDescent="0.2">
      <c r="A357" s="85"/>
      <c r="B357" s="15"/>
      <c r="C357" s="15"/>
      <c r="D357" s="15"/>
      <c r="E357" s="15"/>
      <c r="F357" s="15"/>
    </row>
    <row r="358" spans="1:6" s="583" customFormat="1" ht="14.25" x14ac:dyDescent="0.2">
      <c r="A358" s="137" t="s">
        <v>1515</v>
      </c>
      <c r="B358" s="15"/>
      <c r="C358" s="15"/>
      <c r="D358" s="15"/>
      <c r="E358" s="15"/>
      <c r="F358" s="15"/>
    </row>
    <row r="359" spans="1:6" s="583" customFormat="1" x14ac:dyDescent="0.2">
      <c r="A359" s="107" t="s">
        <v>148</v>
      </c>
      <c r="B359" s="15">
        <v>2996</v>
      </c>
      <c r="C359" s="15">
        <v>2773</v>
      </c>
      <c r="D359" s="15">
        <v>2426</v>
      </c>
      <c r="E359" s="15">
        <v>2038</v>
      </c>
      <c r="F359" s="15">
        <v>1658</v>
      </c>
    </row>
    <row r="360" spans="1:6" s="583" customFormat="1" x14ac:dyDescent="0.2">
      <c r="A360" s="85" t="s">
        <v>140</v>
      </c>
      <c r="B360" s="15">
        <v>2996</v>
      </c>
      <c r="C360" s="15">
        <v>2773</v>
      </c>
      <c r="D360" s="15">
        <v>2426</v>
      </c>
      <c r="E360" s="15">
        <v>2038</v>
      </c>
      <c r="F360" s="15">
        <v>1658</v>
      </c>
    </row>
    <row r="361" spans="1:6" s="583" customFormat="1" ht="14.25" x14ac:dyDescent="0.2">
      <c r="A361" s="340" t="s">
        <v>1509</v>
      </c>
      <c r="B361" s="15">
        <v>2910</v>
      </c>
      <c r="C361" s="15">
        <v>2688</v>
      </c>
      <c r="D361" s="15">
        <v>2340</v>
      </c>
      <c r="E361" s="15">
        <v>1956</v>
      </c>
      <c r="F361" s="15">
        <v>1576</v>
      </c>
    </row>
    <row r="362" spans="1:6" s="583" customFormat="1" ht="14.25" x14ac:dyDescent="0.2">
      <c r="A362" s="340" t="s">
        <v>1510</v>
      </c>
      <c r="B362" s="15">
        <v>86</v>
      </c>
      <c r="C362" s="15">
        <v>85</v>
      </c>
      <c r="D362" s="15">
        <v>86</v>
      </c>
      <c r="E362" s="15">
        <v>82</v>
      </c>
      <c r="F362" s="15">
        <v>82</v>
      </c>
    </row>
    <row r="363" spans="1:6" s="583" customFormat="1" x14ac:dyDescent="0.2">
      <c r="A363" s="340" t="s">
        <v>141</v>
      </c>
      <c r="B363" s="15" t="s">
        <v>18</v>
      </c>
      <c r="C363" s="15" t="s">
        <v>18</v>
      </c>
      <c r="D363" s="15" t="s">
        <v>18</v>
      </c>
      <c r="E363" s="15" t="s">
        <v>18</v>
      </c>
      <c r="F363" s="15" t="s">
        <v>18</v>
      </c>
    </row>
    <row r="364" spans="1:6" s="583" customFormat="1" hidden="1" x14ac:dyDescent="0.2">
      <c r="A364" s="455" t="s">
        <v>142</v>
      </c>
      <c r="B364" s="41" t="s">
        <v>19</v>
      </c>
      <c r="C364" s="41" t="s">
        <v>19</v>
      </c>
      <c r="D364" s="41" t="s">
        <v>19</v>
      </c>
      <c r="E364" s="41" t="s">
        <v>19</v>
      </c>
      <c r="F364" s="41" t="s">
        <v>19</v>
      </c>
    </row>
    <row r="365" spans="1:6" s="583" customFormat="1" hidden="1" x14ac:dyDescent="0.2">
      <c r="A365" s="455" t="s">
        <v>143</v>
      </c>
      <c r="B365" s="41" t="s">
        <v>19</v>
      </c>
      <c r="C365" s="41" t="s">
        <v>19</v>
      </c>
      <c r="D365" s="41" t="s">
        <v>19</v>
      </c>
      <c r="E365" s="41" t="s">
        <v>19</v>
      </c>
      <c r="F365" s="41" t="s">
        <v>19</v>
      </c>
    </row>
    <row r="366" spans="1:6" s="583" customFormat="1" x14ac:dyDescent="0.2">
      <c r="A366" s="83" t="s">
        <v>144</v>
      </c>
      <c r="B366" s="41" t="s">
        <v>18</v>
      </c>
      <c r="C366" s="41" t="s">
        <v>18</v>
      </c>
      <c r="D366" s="41" t="s">
        <v>18</v>
      </c>
      <c r="E366" s="41" t="s">
        <v>18</v>
      </c>
      <c r="F366" s="41" t="s">
        <v>18</v>
      </c>
    </row>
    <row r="367" spans="1:6" s="583" customFormat="1" hidden="1" x14ac:dyDescent="0.2">
      <c r="A367" s="455" t="s">
        <v>145</v>
      </c>
      <c r="B367" s="41" t="s">
        <v>19</v>
      </c>
      <c r="C367" s="41" t="s">
        <v>19</v>
      </c>
      <c r="D367" s="41" t="s">
        <v>19</v>
      </c>
      <c r="E367" s="41" t="s">
        <v>19</v>
      </c>
      <c r="F367" s="41" t="s">
        <v>19</v>
      </c>
    </row>
    <row r="368" spans="1:6" s="583" customFormat="1" hidden="1" x14ac:dyDescent="0.2">
      <c r="A368" s="455" t="s">
        <v>14</v>
      </c>
      <c r="B368" s="41" t="s">
        <v>19</v>
      </c>
      <c r="C368" s="41" t="s">
        <v>19</v>
      </c>
      <c r="D368" s="41" t="s">
        <v>19</v>
      </c>
      <c r="E368" s="41" t="s">
        <v>19</v>
      </c>
      <c r="F368" s="41" t="s">
        <v>19</v>
      </c>
    </row>
    <row r="369" spans="1:6" s="583" customFormat="1" hidden="1" x14ac:dyDescent="0.2">
      <c r="A369" s="338" t="s">
        <v>146</v>
      </c>
      <c r="B369" s="15" t="s">
        <v>19</v>
      </c>
      <c r="C369" s="15" t="s">
        <v>19</v>
      </c>
      <c r="D369" s="15" t="s">
        <v>19</v>
      </c>
      <c r="E369" s="15" t="s">
        <v>19</v>
      </c>
      <c r="F369" s="15" t="s">
        <v>19</v>
      </c>
    </row>
    <row r="370" spans="1:6" s="583" customFormat="1" x14ac:dyDescent="0.2">
      <c r="A370" s="85"/>
      <c r="B370" s="15"/>
      <c r="C370" s="15"/>
      <c r="D370" s="15"/>
      <c r="E370" s="15"/>
      <c r="F370" s="15"/>
    </row>
    <row r="371" spans="1:6" s="583" customFormat="1" x14ac:dyDescent="0.2">
      <c r="A371" s="137" t="s">
        <v>1516</v>
      </c>
      <c r="B371" s="15"/>
      <c r="C371" s="15"/>
      <c r="D371" s="15"/>
      <c r="E371" s="15"/>
      <c r="F371" s="15"/>
    </row>
    <row r="372" spans="1:6" s="583" customFormat="1" x14ac:dyDescent="0.2">
      <c r="A372" s="107" t="s">
        <v>148</v>
      </c>
      <c r="B372" s="15">
        <v>86</v>
      </c>
      <c r="C372" s="15">
        <v>85</v>
      </c>
      <c r="D372" s="15">
        <v>86</v>
      </c>
      <c r="E372" s="15">
        <v>82</v>
      </c>
      <c r="F372" s="15">
        <v>81</v>
      </c>
    </row>
    <row r="373" spans="1:6" s="583" customFormat="1" x14ac:dyDescent="0.2">
      <c r="A373" s="85" t="s">
        <v>140</v>
      </c>
      <c r="B373" s="15">
        <v>86</v>
      </c>
      <c r="C373" s="15">
        <v>85</v>
      </c>
      <c r="D373" s="15">
        <v>86</v>
      </c>
      <c r="E373" s="15">
        <v>82</v>
      </c>
      <c r="F373" s="15">
        <v>81</v>
      </c>
    </row>
    <row r="374" spans="1:6" s="583" customFormat="1" ht="14.25" x14ac:dyDescent="0.2">
      <c r="A374" s="340" t="s">
        <v>1509</v>
      </c>
      <c r="B374" s="15" t="s">
        <v>19</v>
      </c>
      <c r="C374" s="15" t="s">
        <v>19</v>
      </c>
      <c r="D374" s="15" t="s">
        <v>19</v>
      </c>
      <c r="E374" s="15" t="s">
        <v>19</v>
      </c>
      <c r="F374" s="15" t="s">
        <v>19</v>
      </c>
    </row>
    <row r="375" spans="1:6" s="583" customFormat="1" ht="14.25" x14ac:dyDescent="0.2">
      <c r="A375" s="533" t="s">
        <v>1510</v>
      </c>
      <c r="B375" s="76">
        <v>86</v>
      </c>
      <c r="C375" s="76">
        <v>85</v>
      </c>
      <c r="D375" s="76">
        <v>86</v>
      </c>
      <c r="E375" s="76">
        <v>82</v>
      </c>
      <c r="F375" s="76">
        <v>81</v>
      </c>
    </row>
    <row r="376" spans="1:6" s="583" customFormat="1" hidden="1" x14ac:dyDescent="0.2">
      <c r="A376" s="829" t="s">
        <v>141</v>
      </c>
      <c r="B376" s="76" t="s">
        <v>19</v>
      </c>
      <c r="C376" s="76" t="s">
        <v>19</v>
      </c>
      <c r="D376" s="76" t="s">
        <v>19</v>
      </c>
      <c r="E376" s="76" t="s">
        <v>19</v>
      </c>
      <c r="F376" s="76" t="s">
        <v>19</v>
      </c>
    </row>
    <row r="377" spans="1:6" s="583" customFormat="1" hidden="1" x14ac:dyDescent="0.2">
      <c r="A377" s="455" t="s">
        <v>142</v>
      </c>
      <c r="B377" s="41" t="s">
        <v>19</v>
      </c>
      <c r="C377" s="41" t="s">
        <v>19</v>
      </c>
      <c r="D377" s="41" t="s">
        <v>19</v>
      </c>
      <c r="E377" s="41" t="s">
        <v>19</v>
      </c>
      <c r="F377" s="41" t="s">
        <v>19</v>
      </c>
    </row>
    <row r="378" spans="1:6" s="583" customFormat="1" hidden="1" x14ac:dyDescent="0.2">
      <c r="A378" s="455" t="s">
        <v>143</v>
      </c>
      <c r="B378" s="41" t="s">
        <v>19</v>
      </c>
      <c r="C378" s="41" t="s">
        <v>19</v>
      </c>
      <c r="D378" s="41" t="s">
        <v>19</v>
      </c>
      <c r="E378" s="41" t="s">
        <v>19</v>
      </c>
      <c r="F378" s="41" t="s">
        <v>19</v>
      </c>
    </row>
    <row r="379" spans="1:6" s="583" customFormat="1" hidden="1" x14ac:dyDescent="0.2">
      <c r="A379" s="455" t="s">
        <v>144</v>
      </c>
      <c r="B379" s="41" t="s">
        <v>19</v>
      </c>
      <c r="C379" s="41" t="s">
        <v>19</v>
      </c>
      <c r="D379" s="41" t="s">
        <v>19</v>
      </c>
      <c r="E379" s="41" t="s">
        <v>19</v>
      </c>
      <c r="F379" s="41" t="s">
        <v>19</v>
      </c>
    </row>
    <row r="380" spans="1:6" s="583" customFormat="1" hidden="1" x14ac:dyDescent="0.2">
      <c r="A380" s="455" t="s">
        <v>145</v>
      </c>
      <c r="B380" s="41" t="s">
        <v>19</v>
      </c>
      <c r="C380" s="41" t="s">
        <v>19</v>
      </c>
      <c r="D380" s="41" t="s">
        <v>19</v>
      </c>
      <c r="E380" s="41" t="s">
        <v>19</v>
      </c>
      <c r="F380" s="41" t="s">
        <v>19</v>
      </c>
    </row>
    <row r="381" spans="1:6" s="583" customFormat="1" hidden="1" x14ac:dyDescent="0.2">
      <c r="A381" s="455" t="s">
        <v>14</v>
      </c>
      <c r="B381" s="41" t="s">
        <v>19</v>
      </c>
      <c r="C381" s="41" t="s">
        <v>19</v>
      </c>
      <c r="D381" s="41" t="s">
        <v>19</v>
      </c>
      <c r="E381" s="41" t="s">
        <v>19</v>
      </c>
      <c r="F381" s="41" t="s">
        <v>19</v>
      </c>
    </row>
    <row r="382" spans="1:6" s="583" customFormat="1" hidden="1" x14ac:dyDescent="0.2">
      <c r="A382" s="457" t="s">
        <v>146</v>
      </c>
      <c r="B382" s="76" t="s">
        <v>19</v>
      </c>
      <c r="C382" s="76" t="s">
        <v>19</v>
      </c>
      <c r="D382" s="76" t="s">
        <v>19</v>
      </c>
      <c r="E382" s="76" t="s">
        <v>19</v>
      </c>
      <c r="F382" s="76" t="s">
        <v>19</v>
      </c>
    </row>
    <row r="383" spans="1:6" ht="90.75" customHeight="1" x14ac:dyDescent="0.2">
      <c r="A383" s="1103" t="s">
        <v>1517</v>
      </c>
      <c r="B383" s="1104"/>
      <c r="C383" s="1104"/>
      <c r="D383" s="1104"/>
      <c r="E383" s="1104"/>
      <c r="F383" s="1104"/>
    </row>
    <row r="384" spans="1:6" x14ac:dyDescent="0.2">
      <c r="B384" s="15"/>
      <c r="C384" s="15"/>
      <c r="D384" s="15"/>
      <c r="E384" s="15"/>
      <c r="F384" s="15"/>
    </row>
    <row r="385" spans="1:6" x14ac:dyDescent="0.2">
      <c r="A385" s="107"/>
      <c r="B385" s="15"/>
      <c r="C385" s="15"/>
      <c r="D385" s="15"/>
      <c r="E385" s="15"/>
      <c r="F385" s="15"/>
    </row>
    <row r="386" spans="1:6" x14ac:dyDescent="0.2">
      <c r="A386" s="107"/>
      <c r="B386" s="10"/>
      <c r="C386" s="10"/>
      <c r="D386" s="10"/>
      <c r="E386" s="10"/>
      <c r="F386" s="10"/>
    </row>
    <row r="388" spans="1:6" x14ac:dyDescent="0.2">
      <c r="A388" s="1102" t="s">
        <v>150</v>
      </c>
      <c r="B388" s="1102"/>
      <c r="C388" s="1102"/>
      <c r="D388" s="1102"/>
      <c r="E388" s="1102"/>
      <c r="F388" s="1102"/>
    </row>
    <row r="389" spans="1:6" s="582" customFormat="1" ht="15" x14ac:dyDescent="0.25">
      <c r="A389" s="1101" t="s">
        <v>151</v>
      </c>
      <c r="B389" s="1101"/>
      <c r="C389" s="1101"/>
      <c r="D389" s="1101"/>
      <c r="E389" s="1101"/>
      <c r="F389" s="1101"/>
    </row>
    <row r="390" spans="1:6" x14ac:dyDescent="0.2">
      <c r="A390" s="22" t="s">
        <v>102</v>
      </c>
      <c r="B390" s="96"/>
    </row>
    <row r="392" spans="1:6" x14ac:dyDescent="0.2">
      <c r="A392" s="11"/>
      <c r="B392" s="12">
        <v>40909</v>
      </c>
      <c r="C392" s="12">
        <v>41275</v>
      </c>
      <c r="D392" s="12">
        <v>41640</v>
      </c>
      <c r="E392" s="12">
        <v>42005</v>
      </c>
      <c r="F392" s="12">
        <v>42370</v>
      </c>
    </row>
    <row r="393" spans="1:6" x14ac:dyDescent="0.2">
      <c r="A393" s="108" t="s">
        <v>332</v>
      </c>
      <c r="B393" s="44"/>
      <c r="C393" s="44"/>
      <c r="D393" s="44"/>
      <c r="E393" s="44"/>
      <c r="F393" s="44"/>
    </row>
    <row r="394" spans="1:6" x14ac:dyDescent="0.2">
      <c r="A394" s="9"/>
      <c r="B394" s="44"/>
      <c r="C394" s="44"/>
      <c r="D394" s="44"/>
      <c r="E394" s="44"/>
      <c r="F394" s="44"/>
    </row>
    <row r="395" spans="1:6" x14ac:dyDescent="0.2">
      <c r="A395" s="108" t="s">
        <v>1508</v>
      </c>
      <c r="B395" s="44"/>
      <c r="C395" s="44"/>
      <c r="D395" s="44"/>
      <c r="E395" s="44"/>
      <c r="F395" s="44"/>
    </row>
    <row r="396" spans="1:6" x14ac:dyDescent="0.2">
      <c r="A396" s="7" t="s">
        <v>153</v>
      </c>
      <c r="B396" s="344">
        <v>1.1890000000000001</v>
      </c>
      <c r="C396" s="344">
        <v>2.105</v>
      </c>
      <c r="D396" s="344">
        <v>2.9260000000000002</v>
      </c>
      <c r="E396" s="344">
        <v>3.254</v>
      </c>
      <c r="F396" s="344">
        <v>3.371</v>
      </c>
    </row>
    <row r="397" spans="1:6" x14ac:dyDescent="0.2">
      <c r="A397" s="575"/>
      <c r="B397" s="119"/>
      <c r="C397" s="119"/>
      <c r="D397" s="119"/>
      <c r="E397" s="119"/>
      <c r="F397" s="119"/>
    </row>
    <row r="398" spans="1:6" x14ac:dyDescent="0.2">
      <c r="A398" s="3" t="s">
        <v>154</v>
      </c>
      <c r="B398" s="103">
        <v>18.100000000000001</v>
      </c>
      <c r="C398" s="103">
        <v>12.9</v>
      </c>
      <c r="D398" s="103">
        <v>21.8</v>
      </c>
      <c r="E398" s="103">
        <v>22.29</v>
      </c>
      <c r="F398" s="103">
        <v>26.08</v>
      </c>
    </row>
    <row r="399" spans="1:6" x14ac:dyDescent="0.2">
      <c r="A399" s="3"/>
      <c r="B399" s="103"/>
      <c r="C399" s="103"/>
      <c r="D399" s="103"/>
      <c r="E399" s="103"/>
      <c r="F399" s="103"/>
    </row>
    <row r="400" spans="1:6" x14ac:dyDescent="0.2">
      <c r="A400" s="108" t="s">
        <v>1513</v>
      </c>
      <c r="B400" s="103"/>
      <c r="C400" s="103"/>
      <c r="D400" s="103"/>
      <c r="E400" s="103"/>
      <c r="F400" s="103"/>
    </row>
    <row r="401" spans="1:6" x14ac:dyDescent="0.2">
      <c r="A401" s="48" t="s">
        <v>1518</v>
      </c>
      <c r="B401" s="15" t="s">
        <v>19</v>
      </c>
      <c r="C401" s="103" t="s">
        <v>18</v>
      </c>
      <c r="D401" s="103" t="s">
        <v>18</v>
      </c>
      <c r="E401" s="830">
        <v>0.72899999999999998</v>
      </c>
      <c r="F401" s="830">
        <v>0.70199999999999996</v>
      </c>
    </row>
    <row r="402" spans="1:6" x14ac:dyDescent="0.2">
      <c r="A402" s="575"/>
      <c r="B402" s="103"/>
      <c r="C402" s="103"/>
      <c r="D402" s="103"/>
      <c r="E402" s="831"/>
      <c r="F402" s="831"/>
    </row>
    <row r="403" spans="1:6" x14ac:dyDescent="0.2">
      <c r="A403" s="3" t="s">
        <v>154</v>
      </c>
      <c r="B403" s="15" t="s">
        <v>19</v>
      </c>
      <c r="C403" s="103" t="s">
        <v>18</v>
      </c>
      <c r="D403" s="103" t="s">
        <v>18</v>
      </c>
      <c r="E403" s="832">
        <v>48.51</v>
      </c>
      <c r="F403" s="832">
        <v>47.58</v>
      </c>
    </row>
    <row r="404" spans="1:6" x14ac:dyDescent="0.2">
      <c r="A404" s="3"/>
      <c r="B404" s="15"/>
      <c r="C404" s="103"/>
      <c r="D404" s="103"/>
      <c r="E404" s="832"/>
      <c r="F404" s="832"/>
    </row>
    <row r="405" spans="1:6" x14ac:dyDescent="0.2">
      <c r="A405" s="6"/>
      <c r="B405" s="583"/>
      <c r="C405" s="583"/>
      <c r="D405" s="583"/>
      <c r="E405" s="583"/>
      <c r="F405" s="583"/>
    </row>
    <row r="406" spans="1:6" x14ac:dyDescent="0.2">
      <c r="A406" s="9" t="s">
        <v>152</v>
      </c>
      <c r="B406" s="103"/>
      <c r="C406" s="103"/>
      <c r="D406" s="103"/>
      <c r="E406" s="103"/>
      <c r="F406" s="103"/>
    </row>
    <row r="407" spans="1:6" x14ac:dyDescent="0.2">
      <c r="A407" s="3"/>
      <c r="B407" s="103"/>
      <c r="C407" s="103"/>
      <c r="D407" s="103"/>
      <c r="E407" s="103"/>
      <c r="F407" s="103"/>
    </row>
    <row r="408" spans="1:6" x14ac:dyDescent="0.2">
      <c r="A408" s="137" t="s">
        <v>1519</v>
      </c>
      <c r="B408" s="103"/>
      <c r="C408" s="103"/>
      <c r="D408" s="103"/>
      <c r="E408" s="103"/>
      <c r="F408" s="103"/>
    </row>
    <row r="409" spans="1:6" x14ac:dyDescent="0.2">
      <c r="A409" s="7" t="s">
        <v>153</v>
      </c>
      <c r="B409" s="117">
        <v>923.35500000000002</v>
      </c>
      <c r="C409" s="117">
        <v>934.60500000000002</v>
      </c>
      <c r="D409" s="117">
        <v>919.67399999999998</v>
      </c>
      <c r="E409" s="117">
        <v>894.82899999999995</v>
      </c>
      <c r="F409" s="117">
        <v>839.89499999999998</v>
      </c>
    </row>
    <row r="410" spans="1:6" x14ac:dyDescent="0.2">
      <c r="A410" s="575"/>
      <c r="B410" s="103"/>
      <c r="C410" s="103"/>
      <c r="D410" s="103"/>
      <c r="E410" s="103"/>
      <c r="F410" s="103"/>
    </row>
    <row r="411" spans="1:6" x14ac:dyDescent="0.2">
      <c r="A411" s="3" t="s">
        <v>154</v>
      </c>
      <c r="B411" s="103" t="s">
        <v>19</v>
      </c>
      <c r="C411" s="103" t="s">
        <v>19</v>
      </c>
      <c r="D411" s="103" t="s">
        <v>19</v>
      </c>
      <c r="E411" s="103" t="s">
        <v>19</v>
      </c>
      <c r="F411" s="103" t="s">
        <v>19</v>
      </c>
    </row>
    <row r="412" spans="1:6" x14ac:dyDescent="0.2">
      <c r="A412" s="3"/>
      <c r="B412" s="103"/>
      <c r="C412" s="103"/>
      <c r="D412" s="103"/>
      <c r="E412" s="103"/>
      <c r="F412" s="103"/>
    </row>
    <row r="413" spans="1:6" x14ac:dyDescent="0.2">
      <c r="A413" s="108" t="s">
        <v>1520</v>
      </c>
      <c r="B413" s="103"/>
      <c r="C413" s="103"/>
      <c r="D413" s="103"/>
      <c r="E413" s="103"/>
      <c r="F413" s="103"/>
    </row>
    <row r="414" spans="1:6" x14ac:dyDescent="0.2">
      <c r="A414" s="7" t="s">
        <v>153</v>
      </c>
      <c r="B414" s="117">
        <v>333.94099999999997</v>
      </c>
      <c r="C414" s="117">
        <v>404.36</v>
      </c>
      <c r="D414" s="117">
        <v>447.95400000000001</v>
      </c>
      <c r="E414" s="117">
        <v>500.45400000000001</v>
      </c>
      <c r="F414" s="117">
        <v>592.64</v>
      </c>
    </row>
    <row r="415" spans="1:6" x14ac:dyDescent="0.2">
      <c r="A415" s="575"/>
      <c r="B415" s="103"/>
      <c r="C415" s="103"/>
      <c r="D415" s="103"/>
      <c r="E415" s="103"/>
      <c r="F415" s="103"/>
    </row>
    <row r="416" spans="1:6" x14ac:dyDescent="0.2">
      <c r="A416" s="3" t="s">
        <v>154</v>
      </c>
      <c r="B416" s="103" t="s">
        <v>19</v>
      </c>
      <c r="C416" s="103" t="s">
        <v>19</v>
      </c>
      <c r="D416" s="103" t="s">
        <v>19</v>
      </c>
      <c r="E416" s="103" t="s">
        <v>19</v>
      </c>
      <c r="F416" s="103" t="s">
        <v>19</v>
      </c>
    </row>
    <row r="417" spans="1:6" x14ac:dyDescent="0.2">
      <c r="A417" s="3"/>
      <c r="B417" s="103"/>
      <c r="C417" s="103"/>
      <c r="D417" s="103"/>
      <c r="E417" s="103"/>
      <c r="F417" s="103"/>
    </row>
    <row r="418" spans="1:6" x14ac:dyDescent="0.2">
      <c r="A418" s="137" t="s">
        <v>1516</v>
      </c>
      <c r="B418" s="103"/>
      <c r="C418" s="103"/>
      <c r="D418" s="103"/>
      <c r="E418" s="103"/>
      <c r="F418" s="103"/>
    </row>
    <row r="419" spans="1:6" x14ac:dyDescent="0.2">
      <c r="A419" s="7" t="s">
        <v>153</v>
      </c>
      <c r="B419" s="117">
        <v>0.50900000000000001</v>
      </c>
      <c r="C419" s="117">
        <v>0.129</v>
      </c>
      <c r="D419" s="117">
        <v>6.0000000000000001E-3</v>
      </c>
      <c r="E419" s="117">
        <v>4.0000000000000001E-3</v>
      </c>
      <c r="F419" s="117">
        <v>2E-3</v>
      </c>
    </row>
    <row r="420" spans="1:6" x14ac:dyDescent="0.2">
      <c r="A420" s="575"/>
      <c r="B420" s="103"/>
      <c r="C420" s="103"/>
      <c r="D420" s="103"/>
      <c r="E420" s="103"/>
      <c r="F420" s="103"/>
    </row>
    <row r="421" spans="1:6" x14ac:dyDescent="0.2">
      <c r="A421" s="11" t="s">
        <v>154</v>
      </c>
      <c r="B421" s="120" t="s">
        <v>19</v>
      </c>
      <c r="C421" s="120" t="s">
        <v>19</v>
      </c>
      <c r="D421" s="120" t="s">
        <v>19</v>
      </c>
      <c r="E421" s="120" t="s">
        <v>19</v>
      </c>
      <c r="F421" s="120" t="s">
        <v>19</v>
      </c>
    </row>
    <row r="422" spans="1:6" ht="13.5" hidden="1" customHeight="1" x14ac:dyDescent="0.2">
      <c r="A422" s="1105"/>
      <c r="B422" s="1106"/>
      <c r="C422" s="1106"/>
      <c r="D422" s="1106"/>
      <c r="E422" s="1106"/>
      <c r="F422" s="1106"/>
    </row>
    <row r="423" spans="1:6" x14ac:dyDescent="0.2">
      <c r="A423" s="1241" t="s">
        <v>1521</v>
      </c>
      <c r="B423" s="1241"/>
      <c r="C423" s="1241"/>
      <c r="D423" s="1241"/>
      <c r="E423" s="1241"/>
      <c r="F423" s="1241"/>
    </row>
    <row r="424" spans="1:6" x14ac:dyDescent="0.2">
      <c r="A424" s="575"/>
      <c r="B424" s="10"/>
      <c r="C424" s="10"/>
      <c r="D424" s="10"/>
      <c r="E424" s="10"/>
      <c r="F424" s="10"/>
    </row>
    <row r="425" spans="1:6" x14ac:dyDescent="0.2">
      <c r="A425" s="575"/>
      <c r="B425" s="10"/>
      <c r="C425" s="10"/>
      <c r="D425" s="10"/>
      <c r="E425" s="10"/>
      <c r="F425" s="10"/>
    </row>
    <row r="426" spans="1:6" x14ac:dyDescent="0.2">
      <c r="A426" s="48"/>
    </row>
    <row r="427" spans="1:6" x14ac:dyDescent="0.2">
      <c r="A427" s="1102" t="s">
        <v>155</v>
      </c>
      <c r="B427" s="1102"/>
      <c r="C427" s="1102"/>
      <c r="D427" s="1102"/>
      <c r="E427" s="1102"/>
      <c r="F427" s="1102"/>
    </row>
    <row r="428" spans="1:6" s="582" customFormat="1" ht="15" x14ac:dyDescent="0.25">
      <c r="A428" s="1101" t="s">
        <v>156</v>
      </c>
      <c r="B428" s="1101"/>
      <c r="C428" s="1101"/>
      <c r="D428" s="1101"/>
      <c r="E428" s="1101"/>
      <c r="F428" s="1101"/>
    </row>
    <row r="429" spans="1:6" x14ac:dyDescent="0.2">
      <c r="A429" s="22" t="s">
        <v>1506</v>
      </c>
    </row>
    <row r="430" spans="1:6" x14ac:dyDescent="0.2">
      <c r="A430" s="48"/>
    </row>
    <row r="431" spans="1:6" x14ac:dyDescent="0.2">
      <c r="A431" s="11"/>
      <c r="B431" s="12">
        <v>40909</v>
      </c>
      <c r="C431" s="12">
        <v>41275</v>
      </c>
      <c r="D431" s="12">
        <v>41640</v>
      </c>
      <c r="E431" s="12">
        <v>42005</v>
      </c>
      <c r="F431" s="12">
        <v>42370</v>
      </c>
    </row>
    <row r="432" spans="1:6" x14ac:dyDescent="0.2">
      <c r="A432" s="108" t="s">
        <v>332</v>
      </c>
      <c r="B432" s="44"/>
      <c r="C432" s="44"/>
      <c r="D432" s="44"/>
      <c r="E432" s="44"/>
      <c r="F432" s="44"/>
    </row>
    <row r="433" spans="1:6" x14ac:dyDescent="0.2">
      <c r="A433" s="3"/>
      <c r="B433" s="44"/>
      <c r="C433" s="44"/>
      <c r="D433" s="44"/>
      <c r="E433" s="44"/>
      <c r="F433" s="44"/>
    </row>
    <row r="434" spans="1:6" x14ac:dyDescent="0.2">
      <c r="A434" s="108" t="s">
        <v>1508</v>
      </c>
      <c r="B434" s="44"/>
      <c r="C434" s="44"/>
      <c r="D434" s="44"/>
      <c r="E434" s="44"/>
      <c r="F434" s="44"/>
    </row>
    <row r="435" spans="1:6" s="583" customFormat="1" x14ac:dyDescent="0.2">
      <c r="A435" s="7" t="s">
        <v>153</v>
      </c>
      <c r="B435" s="14">
        <v>447258.29199</v>
      </c>
      <c r="C435" s="14">
        <v>504112.89569999999</v>
      </c>
      <c r="D435" s="14">
        <v>475550.86700000003</v>
      </c>
      <c r="E435" s="14">
        <v>535666.91300000006</v>
      </c>
      <c r="F435" s="14">
        <v>560123.17366600002</v>
      </c>
    </row>
    <row r="436" spans="1:6" x14ac:dyDescent="0.2">
      <c r="A436" s="109"/>
      <c r="B436" s="121"/>
      <c r="C436" s="121"/>
      <c r="D436" s="121"/>
      <c r="E436" s="121"/>
      <c r="F436" s="121"/>
    </row>
    <row r="437" spans="1:6" x14ac:dyDescent="0.2">
      <c r="A437" s="3" t="s">
        <v>157</v>
      </c>
      <c r="B437" s="14">
        <v>47.4</v>
      </c>
      <c r="C437" s="14">
        <v>51.6</v>
      </c>
      <c r="D437" s="14">
        <v>41.41</v>
      </c>
      <c r="E437" s="14">
        <v>61.97</v>
      </c>
      <c r="F437" s="14">
        <v>62.02</v>
      </c>
    </row>
    <row r="438" spans="1:6" x14ac:dyDescent="0.2">
      <c r="A438" s="3"/>
      <c r="B438" s="14"/>
      <c r="C438" s="14"/>
      <c r="D438" s="14"/>
      <c r="E438" s="14"/>
      <c r="F438" s="14"/>
    </row>
    <row r="439" spans="1:6" x14ac:dyDescent="0.2">
      <c r="A439" s="108" t="s">
        <v>1513</v>
      </c>
      <c r="B439" s="14"/>
      <c r="C439" s="14"/>
      <c r="D439" s="14"/>
      <c r="E439" s="14"/>
      <c r="F439" s="14"/>
    </row>
    <row r="440" spans="1:6" x14ac:dyDescent="0.2">
      <c r="A440" s="48" t="s">
        <v>1518</v>
      </c>
      <c r="B440" s="14" t="s">
        <v>19</v>
      </c>
      <c r="C440" s="14" t="s">
        <v>18</v>
      </c>
      <c r="D440" s="14" t="s">
        <v>18</v>
      </c>
      <c r="E440" s="14">
        <v>138269.46799999999</v>
      </c>
      <c r="F440" s="14">
        <v>148975.31400000001</v>
      </c>
    </row>
    <row r="441" spans="1:6" x14ac:dyDescent="0.2">
      <c r="A441" s="109"/>
      <c r="B441" s="14"/>
      <c r="C441" s="14"/>
      <c r="D441" s="14"/>
      <c r="E441" s="14"/>
      <c r="F441" s="14"/>
    </row>
    <row r="442" spans="1:6" x14ac:dyDescent="0.2">
      <c r="A442" s="3" t="s">
        <v>157</v>
      </c>
      <c r="B442" s="14" t="s">
        <v>19</v>
      </c>
      <c r="C442" s="14" t="s">
        <v>18</v>
      </c>
      <c r="D442" s="14" t="s">
        <v>18</v>
      </c>
      <c r="E442" s="832">
        <v>73.67</v>
      </c>
      <c r="F442" s="832">
        <v>71.22</v>
      </c>
    </row>
    <row r="443" spans="1:6" x14ac:dyDescent="0.2">
      <c r="A443" s="588"/>
      <c r="B443" s="833"/>
      <c r="C443" s="833"/>
      <c r="D443" s="833"/>
      <c r="E443" s="834"/>
      <c r="F443" s="834"/>
    </row>
    <row r="444" spans="1:6" x14ac:dyDescent="0.2">
      <c r="A444" s="9" t="s">
        <v>152</v>
      </c>
      <c r="B444" s="14"/>
      <c r="C444" s="14"/>
      <c r="D444" s="14"/>
      <c r="E444" s="14"/>
      <c r="F444" s="14"/>
    </row>
    <row r="445" spans="1:6" x14ac:dyDescent="0.2">
      <c r="A445" s="3"/>
      <c r="B445" s="14"/>
      <c r="C445" s="14"/>
      <c r="D445" s="14"/>
      <c r="E445" s="14"/>
      <c r="F445" s="14"/>
    </row>
    <row r="446" spans="1:6" x14ac:dyDescent="0.2">
      <c r="A446" s="108" t="s">
        <v>1519</v>
      </c>
      <c r="B446" s="14"/>
      <c r="C446" s="14"/>
      <c r="D446" s="14"/>
      <c r="E446" s="14"/>
      <c r="F446" s="14"/>
    </row>
    <row r="447" spans="1:6" x14ac:dyDescent="0.2">
      <c r="A447" s="7" t="s">
        <v>153</v>
      </c>
      <c r="B447" s="14">
        <v>599227.84239999996</v>
      </c>
      <c r="C447" s="14">
        <v>604349.39020000002</v>
      </c>
      <c r="D447" s="14">
        <v>607716.80829999992</v>
      </c>
      <c r="E447" s="14">
        <v>693036.80410000007</v>
      </c>
      <c r="F447" s="14">
        <v>645179.44681900006</v>
      </c>
    </row>
    <row r="448" spans="1:6" x14ac:dyDescent="0.2">
      <c r="A448" s="109"/>
      <c r="B448" s="14"/>
      <c r="C448" s="14"/>
      <c r="D448" s="14"/>
      <c r="E448" s="14"/>
      <c r="F448" s="14"/>
    </row>
    <row r="449" spans="1:6" x14ac:dyDescent="0.2">
      <c r="A449" s="3" t="s">
        <v>157</v>
      </c>
      <c r="B449" s="14" t="s">
        <v>19</v>
      </c>
      <c r="C449" s="14" t="s">
        <v>19</v>
      </c>
      <c r="D449" s="14" t="s">
        <v>19</v>
      </c>
      <c r="E449" s="14" t="s">
        <v>19</v>
      </c>
      <c r="F449" s="14" t="s">
        <v>19</v>
      </c>
    </row>
    <row r="450" spans="1:6" x14ac:dyDescent="0.2">
      <c r="A450" s="3"/>
      <c r="B450" s="14"/>
      <c r="C450" s="14"/>
      <c r="D450" s="14"/>
      <c r="E450" s="14"/>
      <c r="F450" s="14"/>
    </row>
    <row r="451" spans="1:6" x14ac:dyDescent="0.2">
      <c r="A451" s="108" t="s">
        <v>1520</v>
      </c>
      <c r="B451" s="14"/>
      <c r="C451" s="14"/>
      <c r="D451" s="14"/>
      <c r="E451" s="14"/>
      <c r="F451" s="14"/>
    </row>
    <row r="452" spans="1:6" x14ac:dyDescent="0.2">
      <c r="A452" s="7" t="s">
        <v>153</v>
      </c>
      <c r="B452" s="14">
        <v>103534.969713</v>
      </c>
      <c r="C452" s="14">
        <v>116334.87359999999</v>
      </c>
      <c r="D452" s="14">
        <v>121909.9393</v>
      </c>
      <c r="E452" s="14">
        <v>127837.052</v>
      </c>
      <c r="F452" s="14">
        <v>134728.628933</v>
      </c>
    </row>
    <row r="453" spans="1:6" x14ac:dyDescent="0.2">
      <c r="A453" s="109"/>
      <c r="B453" s="14"/>
      <c r="C453" s="14"/>
      <c r="D453" s="14"/>
      <c r="E453" s="14"/>
      <c r="F453" s="14"/>
    </row>
    <row r="454" spans="1:6" x14ac:dyDescent="0.2">
      <c r="A454" s="3" t="s">
        <v>157</v>
      </c>
      <c r="B454" s="14" t="s">
        <v>19</v>
      </c>
      <c r="C454" s="14" t="s">
        <v>19</v>
      </c>
      <c r="D454" s="14" t="s">
        <v>19</v>
      </c>
      <c r="E454" s="14" t="s">
        <v>19</v>
      </c>
      <c r="F454" s="14" t="s">
        <v>19</v>
      </c>
    </row>
    <row r="455" spans="1:6" x14ac:dyDescent="0.2">
      <c r="A455" s="3"/>
      <c r="B455" s="14"/>
      <c r="C455" s="14"/>
      <c r="D455" s="14"/>
      <c r="E455" s="14"/>
      <c r="F455" s="14"/>
    </row>
    <row r="456" spans="1:6" x14ac:dyDescent="0.2">
      <c r="A456" s="137" t="s">
        <v>1516</v>
      </c>
      <c r="B456" s="14"/>
      <c r="C456" s="14"/>
      <c r="D456" s="14"/>
      <c r="E456" s="14"/>
      <c r="F456" s="14"/>
    </row>
    <row r="457" spans="1:6" x14ac:dyDescent="0.2">
      <c r="A457" s="7" t="s">
        <v>153</v>
      </c>
      <c r="B457" s="14">
        <v>476.297776</v>
      </c>
      <c r="C457" s="14">
        <v>96.344800000000006</v>
      </c>
      <c r="D457" s="14">
        <v>2.2667950000000001</v>
      </c>
      <c r="E457" s="14">
        <v>2.4272499999999999</v>
      </c>
      <c r="F457" s="14">
        <v>2.9499840000000002</v>
      </c>
    </row>
    <row r="458" spans="1:6" x14ac:dyDescent="0.2">
      <c r="A458" s="109"/>
      <c r="B458" s="14"/>
      <c r="C458" s="14"/>
      <c r="D458" s="14"/>
      <c r="E458" s="14"/>
      <c r="F458" s="14"/>
    </row>
    <row r="459" spans="1:6" x14ac:dyDescent="0.2">
      <c r="A459" s="11" t="s">
        <v>157</v>
      </c>
      <c r="B459" s="54" t="s">
        <v>19</v>
      </c>
      <c r="C459" s="54" t="s">
        <v>19</v>
      </c>
      <c r="D459" s="54" t="s">
        <v>19</v>
      </c>
      <c r="E459" s="54" t="s">
        <v>19</v>
      </c>
      <c r="F459" s="54" t="s">
        <v>19</v>
      </c>
    </row>
    <row r="460" spans="1:6" ht="13.5" hidden="1" customHeight="1" x14ac:dyDescent="0.2">
      <c r="A460" s="1105"/>
      <c r="B460" s="1106"/>
      <c r="C460" s="1106"/>
      <c r="D460" s="1106"/>
      <c r="E460" s="1106"/>
      <c r="F460" s="1106"/>
    </row>
    <row r="461" spans="1:6" x14ac:dyDescent="0.2">
      <c r="A461" s="1242" t="s">
        <v>1521</v>
      </c>
      <c r="B461" s="1242"/>
      <c r="C461" s="1242"/>
      <c r="D461" s="1242"/>
      <c r="E461" s="1242"/>
      <c r="F461" s="1242"/>
    </row>
    <row r="465" spans="1:6" x14ac:dyDescent="0.2">
      <c r="A465" s="1102" t="s">
        <v>158</v>
      </c>
      <c r="B465" s="1102"/>
      <c r="C465" s="1102"/>
      <c r="D465" s="1102"/>
      <c r="E465" s="1102"/>
      <c r="F465" s="1102"/>
    </row>
    <row r="466" spans="1:6" s="582" customFormat="1" ht="15" x14ac:dyDescent="0.25">
      <c r="A466" s="1101" t="s">
        <v>159</v>
      </c>
      <c r="B466" s="1101"/>
      <c r="C466" s="1101"/>
      <c r="D466" s="1101"/>
      <c r="E466" s="1101"/>
      <c r="F466" s="1101"/>
    </row>
    <row r="467" spans="1:6" x14ac:dyDescent="0.2">
      <c r="A467" s="22" t="s">
        <v>54</v>
      </c>
    </row>
    <row r="468" spans="1:6" x14ac:dyDescent="0.2">
      <c r="A468" s="48"/>
    </row>
    <row r="469" spans="1:6" x14ac:dyDescent="0.2">
      <c r="A469" s="11"/>
      <c r="B469" s="12">
        <v>40909</v>
      </c>
      <c r="C469" s="12">
        <v>41275</v>
      </c>
      <c r="D469" s="12">
        <v>41640</v>
      </c>
      <c r="E469" s="12">
        <v>42005</v>
      </c>
      <c r="F469" s="12">
        <v>42370</v>
      </c>
    </row>
    <row r="470" spans="1:6" x14ac:dyDescent="0.2">
      <c r="A470" s="48" t="s">
        <v>160</v>
      </c>
      <c r="B470" s="29">
        <v>110</v>
      </c>
      <c r="C470" s="29">
        <v>109</v>
      </c>
      <c r="D470" s="29">
        <v>105</v>
      </c>
      <c r="E470" s="29">
        <v>102</v>
      </c>
      <c r="F470" s="29">
        <v>96</v>
      </c>
    </row>
    <row r="471" spans="1:6" s="586" customFormat="1" x14ac:dyDescent="0.2">
      <c r="A471" s="122" t="s">
        <v>161</v>
      </c>
      <c r="B471" s="41">
        <v>110</v>
      </c>
      <c r="C471" s="41">
        <v>108</v>
      </c>
      <c r="D471" s="41">
        <v>105</v>
      </c>
      <c r="E471" s="41">
        <v>102</v>
      </c>
      <c r="F471" s="41">
        <v>95</v>
      </c>
    </row>
    <row r="472" spans="1:6" x14ac:dyDescent="0.2">
      <c r="A472" s="107"/>
      <c r="B472" s="123"/>
      <c r="C472" s="123"/>
      <c r="D472" s="123"/>
      <c r="E472" s="123"/>
      <c r="F472" s="123"/>
    </row>
    <row r="473" spans="1:6" x14ac:dyDescent="0.2">
      <c r="A473" s="48" t="s">
        <v>162</v>
      </c>
      <c r="B473" s="29">
        <v>41</v>
      </c>
      <c r="C473" s="29">
        <v>42</v>
      </c>
      <c r="D473" s="29">
        <v>39</v>
      </c>
      <c r="E473" s="29">
        <v>39</v>
      </c>
      <c r="F473" s="29">
        <v>37</v>
      </c>
    </row>
    <row r="474" spans="1:6" s="586" customFormat="1" x14ac:dyDescent="0.2">
      <c r="A474" s="122" t="s">
        <v>161</v>
      </c>
      <c r="B474" s="69">
        <v>39</v>
      </c>
      <c r="C474" s="69">
        <v>41</v>
      </c>
      <c r="D474" s="69">
        <v>38</v>
      </c>
      <c r="E474" s="69">
        <v>38</v>
      </c>
      <c r="F474" s="69">
        <v>37</v>
      </c>
    </row>
    <row r="475" spans="1:6" x14ac:dyDescent="0.2">
      <c r="A475" s="107"/>
      <c r="B475" s="123"/>
      <c r="C475" s="123"/>
      <c r="D475" s="123"/>
      <c r="E475" s="123"/>
      <c r="F475" s="123"/>
    </row>
    <row r="476" spans="1:6" x14ac:dyDescent="0.2">
      <c r="A476" s="48" t="s">
        <v>163</v>
      </c>
      <c r="B476" s="29">
        <v>448</v>
      </c>
      <c r="C476" s="29">
        <v>466</v>
      </c>
      <c r="D476" s="29">
        <v>450</v>
      </c>
      <c r="E476" s="29">
        <v>385</v>
      </c>
      <c r="F476" s="29">
        <v>320</v>
      </c>
    </row>
    <row r="477" spans="1:6" s="586" customFormat="1" x14ac:dyDescent="0.2">
      <c r="A477" s="122" t="s">
        <v>161</v>
      </c>
      <c r="B477" s="69">
        <v>434</v>
      </c>
      <c r="C477" s="69">
        <v>453</v>
      </c>
      <c r="D477" s="69">
        <v>433</v>
      </c>
      <c r="E477" s="69">
        <v>372</v>
      </c>
      <c r="F477" s="69">
        <v>306</v>
      </c>
    </row>
    <row r="478" spans="1:6" x14ac:dyDescent="0.2">
      <c r="A478" s="107"/>
      <c r="B478" s="123"/>
      <c r="C478" s="123"/>
      <c r="D478" s="123"/>
      <c r="E478" s="123"/>
      <c r="F478" s="123"/>
    </row>
    <row r="479" spans="1:6" x14ac:dyDescent="0.2">
      <c r="A479" s="48" t="s">
        <v>164</v>
      </c>
      <c r="B479" s="29">
        <v>599</v>
      </c>
      <c r="C479" s="29">
        <v>617</v>
      </c>
      <c r="D479" s="29">
        <v>593</v>
      </c>
      <c r="E479" s="29">
        <v>526</v>
      </c>
      <c r="F479" s="29">
        <v>453</v>
      </c>
    </row>
    <row r="480" spans="1:6" s="586" customFormat="1" x14ac:dyDescent="0.2">
      <c r="A480" s="122" t="s">
        <v>161</v>
      </c>
      <c r="B480" s="69">
        <v>583</v>
      </c>
      <c r="C480" s="69">
        <v>602</v>
      </c>
      <c r="D480" s="69">
        <v>576</v>
      </c>
      <c r="E480" s="69">
        <v>512</v>
      </c>
      <c r="F480" s="69">
        <v>438</v>
      </c>
    </row>
    <row r="481" spans="1:6" x14ac:dyDescent="0.2">
      <c r="A481" s="107"/>
      <c r="B481" s="123"/>
      <c r="C481" s="123"/>
      <c r="D481" s="123"/>
      <c r="E481" s="123"/>
      <c r="F481" s="123"/>
    </row>
    <row r="482" spans="1:6" s="586" customFormat="1" x14ac:dyDescent="0.2">
      <c r="A482" s="22" t="s">
        <v>16</v>
      </c>
      <c r="B482" s="124"/>
      <c r="C482" s="124"/>
      <c r="D482" s="124"/>
      <c r="E482" s="124"/>
      <c r="F482" s="124"/>
    </row>
    <row r="483" spans="1:6" x14ac:dyDescent="0.2">
      <c r="A483" s="109" t="s">
        <v>165</v>
      </c>
      <c r="B483" s="29">
        <v>10279</v>
      </c>
      <c r="C483" s="29">
        <v>10583</v>
      </c>
      <c r="D483" s="29">
        <v>10805</v>
      </c>
      <c r="E483" s="29">
        <v>11094</v>
      </c>
      <c r="F483" s="29">
        <v>11299</v>
      </c>
    </row>
    <row r="484" spans="1:6" s="586" customFormat="1" x14ac:dyDescent="0.2">
      <c r="A484" s="575" t="s">
        <v>166</v>
      </c>
      <c r="B484" s="69">
        <v>2398</v>
      </c>
      <c r="C484" s="69">
        <v>2389</v>
      </c>
      <c r="D484" s="69">
        <v>2379</v>
      </c>
      <c r="E484" s="69">
        <v>2455</v>
      </c>
      <c r="F484" s="69">
        <v>2422</v>
      </c>
    </row>
    <row r="485" spans="1:6" s="586" customFormat="1" x14ac:dyDescent="0.2">
      <c r="A485" s="22" t="s">
        <v>167</v>
      </c>
      <c r="B485" s="69">
        <v>3340</v>
      </c>
      <c r="C485" s="69">
        <v>3343</v>
      </c>
      <c r="D485" s="69">
        <v>3353</v>
      </c>
      <c r="E485" s="69">
        <v>3395</v>
      </c>
      <c r="F485" s="69">
        <v>3367</v>
      </c>
    </row>
    <row r="486" spans="1:6" s="586" customFormat="1" x14ac:dyDescent="0.2">
      <c r="A486" s="126" t="s">
        <v>168</v>
      </c>
      <c r="B486" s="42">
        <v>4541</v>
      </c>
      <c r="C486" s="42">
        <v>4851</v>
      </c>
      <c r="D486" s="42">
        <v>5073</v>
      </c>
      <c r="E486" s="42">
        <v>5244</v>
      </c>
      <c r="F486" s="42">
        <v>5510</v>
      </c>
    </row>
    <row r="487" spans="1:6" ht="13.5" customHeight="1" x14ac:dyDescent="0.2">
      <c r="A487" s="1104" t="s">
        <v>169</v>
      </c>
      <c r="B487" s="1104"/>
      <c r="C487" s="1104"/>
      <c r="D487" s="1104"/>
      <c r="E487" s="1104"/>
      <c r="F487" s="1104"/>
    </row>
    <row r="488" spans="1:6" ht="13.5" customHeight="1" x14ac:dyDescent="0.2">
      <c r="A488" s="579"/>
      <c r="B488" s="127"/>
      <c r="C488" s="127"/>
      <c r="D488" s="127"/>
      <c r="E488" s="127"/>
      <c r="F488" s="127"/>
    </row>
    <row r="489" spans="1:6" x14ac:dyDescent="0.2">
      <c r="A489" s="107"/>
      <c r="B489" s="44"/>
      <c r="C489" s="44"/>
      <c r="D489" s="44"/>
      <c r="E489" s="44"/>
      <c r="F489" s="44"/>
    </row>
    <row r="492" spans="1:6" x14ac:dyDescent="0.2">
      <c r="A492" s="1102" t="s">
        <v>170</v>
      </c>
      <c r="B492" s="1102"/>
      <c r="C492" s="1102"/>
      <c r="D492" s="1102"/>
      <c r="E492" s="1102"/>
      <c r="F492" s="1102"/>
    </row>
    <row r="493" spans="1:6" s="582" customFormat="1" ht="15" x14ac:dyDescent="0.25">
      <c r="A493" s="1101" t="s">
        <v>171</v>
      </c>
      <c r="B493" s="1101"/>
      <c r="C493" s="1101"/>
      <c r="D493" s="1101"/>
      <c r="E493" s="1101"/>
      <c r="F493" s="1101"/>
    </row>
    <row r="494" spans="1:6" x14ac:dyDescent="0.2">
      <c r="A494" s="22" t="s">
        <v>173</v>
      </c>
    </row>
    <row r="495" spans="1:6" x14ac:dyDescent="0.2">
      <c r="A495" s="48"/>
    </row>
    <row r="496" spans="1:6" x14ac:dyDescent="0.2">
      <c r="A496" s="11"/>
      <c r="B496" s="12">
        <v>40909</v>
      </c>
      <c r="C496" s="12">
        <v>41275</v>
      </c>
      <c r="D496" s="12">
        <v>41640</v>
      </c>
      <c r="E496" s="12">
        <v>42005</v>
      </c>
      <c r="F496" s="12">
        <v>42370</v>
      </c>
    </row>
    <row r="497" spans="1:6" x14ac:dyDescent="0.2">
      <c r="A497" s="48" t="s">
        <v>172</v>
      </c>
      <c r="B497" s="29">
        <v>51667.448000000004</v>
      </c>
      <c r="C497" s="29">
        <v>73717.144</v>
      </c>
      <c r="D497" s="29">
        <v>94015.510999999999</v>
      </c>
      <c r="E497" s="29">
        <v>70833.58</v>
      </c>
      <c r="F497" s="29">
        <v>83335.676999999996</v>
      </c>
    </row>
    <row r="498" spans="1:6" s="586" customFormat="1" x14ac:dyDescent="0.2">
      <c r="A498" s="122" t="s">
        <v>174</v>
      </c>
      <c r="B498" s="69"/>
      <c r="C498" s="69"/>
      <c r="D498" s="69"/>
      <c r="E498" s="69"/>
      <c r="F498" s="69"/>
    </row>
    <row r="499" spans="1:6" s="586" customFormat="1" x14ac:dyDescent="0.2">
      <c r="A499" s="75" t="s">
        <v>175</v>
      </c>
      <c r="B499" s="41">
        <v>28075.769</v>
      </c>
      <c r="C499" s="41">
        <v>42544.254000000001</v>
      </c>
      <c r="D499" s="41">
        <v>63897.125</v>
      </c>
      <c r="E499" s="41">
        <v>43597.071000000004</v>
      </c>
      <c r="F499" s="41">
        <v>52899.87</v>
      </c>
    </row>
    <row r="500" spans="1:6" s="586" customFormat="1" x14ac:dyDescent="0.2">
      <c r="A500" s="75" t="s">
        <v>176</v>
      </c>
      <c r="B500" s="41">
        <v>2062.4490000000001</v>
      </c>
      <c r="C500" s="41">
        <v>2208.527</v>
      </c>
      <c r="D500" s="41">
        <v>2315.9279999999999</v>
      </c>
      <c r="E500" s="41">
        <v>1842.691</v>
      </c>
      <c r="F500" s="41">
        <v>1747.4580000000001</v>
      </c>
    </row>
    <row r="501" spans="1:6" x14ac:dyDescent="0.2">
      <c r="A501" s="109"/>
      <c r="B501" s="123"/>
      <c r="C501" s="123"/>
      <c r="D501" s="123"/>
      <c r="E501" s="123"/>
      <c r="F501" s="123"/>
    </row>
    <row r="502" spans="1:6" x14ac:dyDescent="0.2">
      <c r="A502" s="48" t="s">
        <v>177</v>
      </c>
      <c r="B502" s="128">
        <v>46883.457999999999</v>
      </c>
      <c r="C502" s="128">
        <v>68132.975000000006</v>
      </c>
      <c r="D502" s="128">
        <v>88292.487999999998</v>
      </c>
      <c r="E502" s="128">
        <v>65698.308000000005</v>
      </c>
      <c r="F502" s="128">
        <v>77705.512000000002</v>
      </c>
    </row>
    <row r="503" spans="1:6" s="586" customFormat="1" x14ac:dyDescent="0.2">
      <c r="A503" s="122" t="s">
        <v>174</v>
      </c>
      <c r="B503" s="69"/>
      <c r="C503" s="69"/>
      <c r="D503" s="69"/>
      <c r="E503" s="69"/>
      <c r="F503" s="69"/>
    </row>
    <row r="504" spans="1:6" s="586" customFormat="1" x14ac:dyDescent="0.2">
      <c r="A504" s="75" t="s">
        <v>175</v>
      </c>
      <c r="B504" s="41">
        <v>25370.164000000001</v>
      </c>
      <c r="C504" s="41">
        <v>39798.128000000004</v>
      </c>
      <c r="D504" s="41">
        <v>61443.699000000001</v>
      </c>
      <c r="E504" s="41">
        <v>42436.714</v>
      </c>
      <c r="F504" s="41">
        <v>51812.035000000003</v>
      </c>
    </row>
    <row r="505" spans="1:6" s="586" customFormat="1" x14ac:dyDescent="0.2">
      <c r="A505" s="75" t="s">
        <v>176</v>
      </c>
      <c r="B505" s="41">
        <v>1764.7719999999999</v>
      </c>
      <c r="C505" s="41">
        <v>2090.748</v>
      </c>
      <c r="D505" s="41">
        <v>2456.3310000000001</v>
      </c>
      <c r="E505" s="41">
        <v>1954.8869999999999</v>
      </c>
      <c r="F505" s="41">
        <v>1962.5910000000001</v>
      </c>
    </row>
    <row r="506" spans="1:6" x14ac:dyDescent="0.2">
      <c r="A506" s="109"/>
      <c r="B506" s="29"/>
      <c r="C506" s="29"/>
      <c r="D506" s="29"/>
      <c r="E506" s="29"/>
      <c r="F506" s="29"/>
    </row>
    <row r="507" spans="1:6" x14ac:dyDescent="0.2">
      <c r="A507" s="48" t="s">
        <v>178</v>
      </c>
      <c r="B507" s="29">
        <v>31946.558000000001</v>
      </c>
      <c r="C507" s="29">
        <v>51354.523000000001</v>
      </c>
      <c r="D507" s="29">
        <v>70428.324999999997</v>
      </c>
      <c r="E507" s="29">
        <v>49541.034</v>
      </c>
      <c r="F507" s="29">
        <v>59835.466</v>
      </c>
    </row>
    <row r="508" spans="1:6" x14ac:dyDescent="0.2">
      <c r="A508" s="107"/>
      <c r="B508" s="123"/>
      <c r="C508" s="123"/>
      <c r="D508" s="123"/>
      <c r="E508" s="123"/>
      <c r="F508" s="123"/>
    </row>
    <row r="509" spans="1:6" s="586" customFormat="1" x14ac:dyDescent="0.2">
      <c r="A509" s="22" t="s">
        <v>16</v>
      </c>
      <c r="B509" s="124"/>
      <c r="C509" s="124"/>
      <c r="D509" s="124"/>
      <c r="E509" s="124"/>
      <c r="F509" s="124"/>
    </row>
    <row r="510" spans="1:6" x14ac:dyDescent="0.2">
      <c r="A510" s="129" t="s">
        <v>179</v>
      </c>
      <c r="B510" s="130">
        <v>4589109.2719999999</v>
      </c>
      <c r="C510" s="130">
        <v>5065668.4230000004</v>
      </c>
      <c r="D510" s="130">
        <v>5612723.8500000006</v>
      </c>
      <c r="E510" s="130">
        <v>6106644.0080000004</v>
      </c>
      <c r="F510" s="130">
        <v>6525799.5049999999</v>
      </c>
    </row>
    <row r="511" spans="1:6" ht="13.5" customHeight="1" x14ac:dyDescent="0.2">
      <c r="A511" s="1104" t="s">
        <v>169</v>
      </c>
      <c r="B511" s="1104"/>
      <c r="C511" s="1104"/>
      <c r="D511" s="1104"/>
      <c r="E511" s="1104"/>
      <c r="F511" s="1104"/>
    </row>
    <row r="512" spans="1:6" s="133" customFormat="1" ht="13.5" customHeight="1" x14ac:dyDescent="0.2">
      <c r="A512" s="131"/>
      <c r="B512" s="127"/>
      <c r="C512" s="127"/>
      <c r="D512" s="127"/>
      <c r="E512" s="127"/>
      <c r="F512" s="127"/>
    </row>
    <row r="516" spans="1:6" s="598" customFormat="1" x14ac:dyDescent="0.2">
      <c r="A516" s="1102" t="s">
        <v>180</v>
      </c>
      <c r="B516" s="1102"/>
      <c r="C516" s="1102"/>
      <c r="D516" s="1102"/>
      <c r="E516" s="1102"/>
      <c r="F516" s="1102"/>
    </row>
    <row r="517" spans="1:6" s="600" customFormat="1" ht="15" x14ac:dyDescent="0.25">
      <c r="A517" s="1101" t="s">
        <v>181</v>
      </c>
      <c r="B517" s="1101"/>
      <c r="C517" s="1101"/>
      <c r="D517" s="1101"/>
      <c r="E517" s="1101"/>
      <c r="F517" s="1101"/>
    </row>
    <row r="518" spans="1:6" s="600" customFormat="1" ht="12.75" customHeight="1" x14ac:dyDescent="0.25">
      <c r="A518" s="122" t="s">
        <v>54</v>
      </c>
      <c r="B518" s="574"/>
      <c r="C518" s="574"/>
      <c r="D518" s="574"/>
      <c r="E518" s="574"/>
      <c r="F518" s="574"/>
    </row>
    <row r="519" spans="1:6" s="598" customFormat="1" x14ac:dyDescent="0.2">
      <c r="A519" s="132"/>
      <c r="B519" s="23"/>
      <c r="C519" s="23"/>
      <c r="D519" s="23"/>
      <c r="E519" s="23"/>
      <c r="F519" s="23"/>
    </row>
    <row r="520" spans="1:6" s="598" customFormat="1" x14ac:dyDescent="0.2">
      <c r="A520" s="136"/>
      <c r="B520" s="12">
        <v>40909</v>
      </c>
      <c r="C520" s="12">
        <v>41275</v>
      </c>
      <c r="D520" s="12">
        <v>41640</v>
      </c>
      <c r="E520" s="12">
        <v>42005</v>
      </c>
      <c r="F520" s="12">
        <v>42370</v>
      </c>
    </row>
    <row r="521" spans="1:6" s="656" customFormat="1" hidden="1" x14ac:dyDescent="0.2">
      <c r="A521" s="835" t="s">
        <v>1522</v>
      </c>
      <c r="B521" s="29"/>
      <c r="C521" s="29"/>
      <c r="D521" s="29"/>
      <c r="E521" s="29"/>
      <c r="F521" s="29"/>
    </row>
    <row r="522" spans="1:6" s="656" customFormat="1" hidden="1" x14ac:dyDescent="0.2">
      <c r="A522" s="463" t="s">
        <v>183</v>
      </c>
      <c r="B522" s="29" t="s">
        <v>19</v>
      </c>
      <c r="C522" s="29" t="s">
        <v>19</v>
      </c>
      <c r="D522" s="29" t="s">
        <v>19</v>
      </c>
      <c r="E522" s="29" t="s">
        <v>19</v>
      </c>
      <c r="F522" s="29" t="s">
        <v>19</v>
      </c>
    </row>
    <row r="523" spans="1:6" s="598" customFormat="1" hidden="1" x14ac:dyDescent="0.2">
      <c r="A523" s="351" t="s">
        <v>184</v>
      </c>
      <c r="B523" s="69" t="s">
        <v>19</v>
      </c>
      <c r="C523" s="69" t="s">
        <v>19</v>
      </c>
      <c r="D523" s="69" t="s">
        <v>19</v>
      </c>
      <c r="E523" s="69" t="s">
        <v>19</v>
      </c>
      <c r="F523" s="69" t="s">
        <v>19</v>
      </c>
    </row>
    <row r="524" spans="1:6" s="598" customFormat="1" hidden="1" x14ac:dyDescent="0.2">
      <c r="A524" s="351" t="s">
        <v>185</v>
      </c>
      <c r="B524" s="69" t="s">
        <v>19</v>
      </c>
      <c r="C524" s="69" t="s">
        <v>19</v>
      </c>
      <c r="D524" s="69" t="s">
        <v>19</v>
      </c>
      <c r="E524" s="69" t="s">
        <v>19</v>
      </c>
      <c r="F524" s="69" t="s">
        <v>19</v>
      </c>
    </row>
    <row r="525" spans="1:6" s="598" customFormat="1" hidden="1" x14ac:dyDescent="0.2">
      <c r="A525" s="351" t="s">
        <v>186</v>
      </c>
      <c r="B525" s="69" t="s">
        <v>19</v>
      </c>
      <c r="C525" s="69" t="s">
        <v>19</v>
      </c>
      <c r="D525" s="69" t="s">
        <v>19</v>
      </c>
      <c r="E525" s="69" t="s">
        <v>19</v>
      </c>
      <c r="F525" s="69" t="s">
        <v>19</v>
      </c>
    </row>
    <row r="526" spans="1:6" s="598" customFormat="1" hidden="1" x14ac:dyDescent="0.2">
      <c r="A526" s="351" t="s">
        <v>187</v>
      </c>
      <c r="B526" s="69" t="s">
        <v>19</v>
      </c>
      <c r="C526" s="69" t="s">
        <v>19</v>
      </c>
      <c r="D526" s="69" t="s">
        <v>19</v>
      </c>
      <c r="E526" s="69" t="s">
        <v>19</v>
      </c>
      <c r="F526" s="69" t="s">
        <v>19</v>
      </c>
    </row>
    <row r="527" spans="1:6" s="598" customFormat="1" hidden="1" x14ac:dyDescent="0.2">
      <c r="A527" s="80"/>
      <c r="B527" s="29"/>
      <c r="C527" s="29"/>
      <c r="D527" s="29"/>
      <c r="E527" s="29"/>
      <c r="F527" s="29"/>
    </row>
    <row r="528" spans="1:6" s="598" customFormat="1" hidden="1" x14ac:dyDescent="0.2">
      <c r="A528" s="837" t="s">
        <v>188</v>
      </c>
      <c r="B528" s="29" t="s">
        <v>19</v>
      </c>
      <c r="C528" s="29" t="s">
        <v>19</v>
      </c>
      <c r="D528" s="29" t="s">
        <v>19</v>
      </c>
      <c r="E528" s="29" t="s">
        <v>19</v>
      </c>
      <c r="F528" s="29" t="s">
        <v>19</v>
      </c>
    </row>
    <row r="529" spans="1:6" s="598" customFormat="1" hidden="1" x14ac:dyDescent="0.2">
      <c r="A529" s="351" t="s">
        <v>184</v>
      </c>
      <c r="B529" s="69" t="s">
        <v>19</v>
      </c>
      <c r="C529" s="69" t="s">
        <v>19</v>
      </c>
      <c r="D529" s="69" t="s">
        <v>19</v>
      </c>
      <c r="E529" s="69" t="s">
        <v>19</v>
      </c>
      <c r="F529" s="69" t="s">
        <v>19</v>
      </c>
    </row>
    <row r="530" spans="1:6" s="598" customFormat="1" hidden="1" x14ac:dyDescent="0.2">
      <c r="A530" s="351" t="s">
        <v>185</v>
      </c>
      <c r="B530" s="69" t="s">
        <v>19</v>
      </c>
      <c r="C530" s="69" t="s">
        <v>19</v>
      </c>
      <c r="D530" s="69" t="s">
        <v>19</v>
      </c>
      <c r="E530" s="69" t="s">
        <v>19</v>
      </c>
      <c r="F530" s="69" t="s">
        <v>19</v>
      </c>
    </row>
    <row r="531" spans="1:6" s="598" customFormat="1" hidden="1" x14ac:dyDescent="0.2">
      <c r="A531" s="351" t="s">
        <v>186</v>
      </c>
      <c r="B531" s="69" t="s">
        <v>19</v>
      </c>
      <c r="C531" s="69" t="s">
        <v>19</v>
      </c>
      <c r="D531" s="69" t="s">
        <v>19</v>
      </c>
      <c r="E531" s="69" t="s">
        <v>19</v>
      </c>
      <c r="F531" s="69" t="s">
        <v>19</v>
      </c>
    </row>
    <row r="532" spans="1:6" s="598" customFormat="1" hidden="1" x14ac:dyDescent="0.2">
      <c r="A532" s="351" t="s">
        <v>187</v>
      </c>
      <c r="B532" s="69" t="s">
        <v>19</v>
      </c>
      <c r="C532" s="69" t="s">
        <v>19</v>
      </c>
      <c r="D532" s="69" t="s">
        <v>19</v>
      </c>
      <c r="E532" s="69" t="s">
        <v>19</v>
      </c>
      <c r="F532" s="69" t="s">
        <v>19</v>
      </c>
    </row>
    <row r="533" spans="1:6" s="598" customFormat="1" hidden="1" x14ac:dyDescent="0.2">
      <c r="A533" s="138"/>
      <c r="B533" s="29"/>
      <c r="C533" s="29"/>
      <c r="D533" s="29"/>
      <c r="E533" s="29"/>
      <c r="F533" s="29"/>
    </row>
    <row r="534" spans="1:6" s="598" customFormat="1" hidden="1" x14ac:dyDescent="0.2">
      <c r="A534" s="837" t="s">
        <v>189</v>
      </c>
      <c r="B534" s="29" t="s">
        <v>19</v>
      </c>
      <c r="C534" s="29" t="s">
        <v>19</v>
      </c>
      <c r="D534" s="29" t="s">
        <v>19</v>
      </c>
      <c r="E534" s="29" t="s">
        <v>19</v>
      </c>
      <c r="F534" s="29" t="s">
        <v>19</v>
      </c>
    </row>
    <row r="535" spans="1:6" s="598" customFormat="1" hidden="1" x14ac:dyDescent="0.2">
      <c r="A535" s="138" t="s">
        <v>184</v>
      </c>
      <c r="B535" s="69" t="s">
        <v>19</v>
      </c>
      <c r="C535" s="69" t="s">
        <v>19</v>
      </c>
      <c r="D535" s="69" t="s">
        <v>19</v>
      </c>
      <c r="E535" s="69" t="s">
        <v>19</v>
      </c>
      <c r="F535" s="69" t="s">
        <v>19</v>
      </c>
    </row>
    <row r="536" spans="1:6" s="598" customFormat="1" hidden="1" x14ac:dyDescent="0.2">
      <c r="A536" s="138" t="s">
        <v>185</v>
      </c>
      <c r="B536" s="69" t="s">
        <v>19</v>
      </c>
      <c r="C536" s="69" t="s">
        <v>19</v>
      </c>
      <c r="D536" s="69" t="s">
        <v>19</v>
      </c>
      <c r="E536" s="69" t="s">
        <v>19</v>
      </c>
      <c r="F536" s="69" t="s">
        <v>19</v>
      </c>
    </row>
    <row r="537" spans="1:6" s="598" customFormat="1" hidden="1" x14ac:dyDescent="0.2">
      <c r="A537" s="138" t="s">
        <v>186</v>
      </c>
      <c r="B537" s="69" t="s">
        <v>19</v>
      </c>
      <c r="C537" s="69" t="s">
        <v>19</v>
      </c>
      <c r="D537" s="69" t="s">
        <v>19</v>
      </c>
      <c r="E537" s="69" t="s">
        <v>19</v>
      </c>
      <c r="F537" s="69" t="s">
        <v>19</v>
      </c>
    </row>
    <row r="538" spans="1:6" s="598" customFormat="1" hidden="1" x14ac:dyDescent="0.2">
      <c r="A538" s="17" t="s">
        <v>187</v>
      </c>
      <c r="B538" s="69" t="s">
        <v>19</v>
      </c>
      <c r="C538" s="69" t="s">
        <v>19</v>
      </c>
      <c r="D538" s="69" t="s">
        <v>19</v>
      </c>
      <c r="E538" s="69" t="s">
        <v>19</v>
      </c>
      <c r="F538" s="69" t="s">
        <v>19</v>
      </c>
    </row>
    <row r="539" spans="1:6" s="598" customFormat="1" ht="14.25" x14ac:dyDescent="0.2">
      <c r="A539" s="137" t="s">
        <v>1523</v>
      </c>
      <c r="B539" s="69"/>
      <c r="C539" s="69"/>
      <c r="D539" s="69"/>
      <c r="E539" s="69"/>
      <c r="F539" s="69"/>
    </row>
    <row r="540" spans="1:6" s="133" customFormat="1" x14ac:dyDescent="0.2">
      <c r="A540" s="80" t="s">
        <v>183</v>
      </c>
      <c r="B540" s="29">
        <v>634</v>
      </c>
      <c r="C540" s="29">
        <v>559</v>
      </c>
      <c r="D540" s="29">
        <v>512</v>
      </c>
      <c r="E540" s="29">
        <v>466</v>
      </c>
      <c r="F540" s="29" t="s">
        <v>19</v>
      </c>
    </row>
    <row r="541" spans="1:6" s="133" customFormat="1" x14ac:dyDescent="0.2">
      <c r="A541" s="138" t="s">
        <v>184</v>
      </c>
      <c r="B541" s="69">
        <v>1</v>
      </c>
      <c r="C541" s="69">
        <v>1</v>
      </c>
      <c r="D541" s="69">
        <v>1</v>
      </c>
      <c r="E541" s="69">
        <v>1</v>
      </c>
      <c r="F541" s="69" t="s">
        <v>19</v>
      </c>
    </row>
    <row r="542" spans="1:6" s="133" customFormat="1" x14ac:dyDescent="0.2">
      <c r="A542" s="138" t="s">
        <v>185</v>
      </c>
      <c r="B542" s="69">
        <v>1</v>
      </c>
      <c r="C542" s="69">
        <v>1</v>
      </c>
      <c r="D542" s="69">
        <v>1</v>
      </c>
      <c r="E542" s="69">
        <v>0</v>
      </c>
      <c r="F542" s="69" t="s">
        <v>19</v>
      </c>
    </row>
    <row r="543" spans="1:6" s="133" customFormat="1" x14ac:dyDescent="0.2">
      <c r="A543" s="138" t="s">
        <v>186</v>
      </c>
      <c r="B543" s="69">
        <v>354</v>
      </c>
      <c r="C543" s="69">
        <v>345</v>
      </c>
      <c r="D543" s="69">
        <v>324</v>
      </c>
      <c r="E543" s="69">
        <v>305</v>
      </c>
      <c r="F543" s="69" t="s">
        <v>19</v>
      </c>
    </row>
    <row r="544" spans="1:6" s="133" customFormat="1" x14ac:dyDescent="0.2">
      <c r="A544" s="138" t="s">
        <v>187</v>
      </c>
      <c r="B544" s="69">
        <v>278</v>
      </c>
      <c r="C544" s="69">
        <v>212</v>
      </c>
      <c r="D544" s="69">
        <v>186</v>
      </c>
      <c r="E544" s="69">
        <v>160</v>
      </c>
      <c r="F544" s="69" t="s">
        <v>19</v>
      </c>
    </row>
    <row r="545" spans="1:6" s="133" customFormat="1" x14ac:dyDescent="0.2">
      <c r="A545" s="80"/>
      <c r="B545" s="69"/>
      <c r="C545" s="69"/>
      <c r="D545" s="69"/>
      <c r="E545" s="69"/>
      <c r="F545" s="69"/>
    </row>
    <row r="546" spans="1:6" s="133" customFormat="1" x14ac:dyDescent="0.2">
      <c r="A546" s="139" t="s">
        <v>188</v>
      </c>
      <c r="B546" s="29">
        <v>634</v>
      </c>
      <c r="C546" s="29">
        <v>559</v>
      </c>
      <c r="D546" s="29">
        <v>512</v>
      </c>
      <c r="E546" s="29">
        <v>466</v>
      </c>
      <c r="F546" s="29" t="s">
        <v>19</v>
      </c>
    </row>
    <row r="547" spans="1:6" s="133" customFormat="1" x14ac:dyDescent="0.2">
      <c r="A547" s="138" t="s">
        <v>184</v>
      </c>
      <c r="B547" s="69">
        <v>1</v>
      </c>
      <c r="C547" s="69">
        <v>1</v>
      </c>
      <c r="D547" s="69">
        <v>1</v>
      </c>
      <c r="E547" s="69">
        <v>1</v>
      </c>
      <c r="F547" s="69" t="s">
        <v>19</v>
      </c>
    </row>
    <row r="548" spans="1:6" s="133" customFormat="1" x14ac:dyDescent="0.2">
      <c r="A548" s="138" t="s">
        <v>185</v>
      </c>
      <c r="B548" s="69">
        <v>1</v>
      </c>
      <c r="C548" s="69">
        <v>1</v>
      </c>
      <c r="D548" s="69">
        <v>1</v>
      </c>
      <c r="E548" s="69">
        <v>0</v>
      </c>
      <c r="F548" s="69" t="s">
        <v>19</v>
      </c>
    </row>
    <row r="549" spans="1:6" s="133" customFormat="1" x14ac:dyDescent="0.2">
      <c r="A549" s="138" t="s">
        <v>186</v>
      </c>
      <c r="B549" s="69">
        <v>354</v>
      </c>
      <c r="C549" s="69">
        <v>345</v>
      </c>
      <c r="D549" s="69">
        <v>324</v>
      </c>
      <c r="E549" s="69">
        <v>305</v>
      </c>
      <c r="F549" s="69" t="s">
        <v>19</v>
      </c>
    </row>
    <row r="550" spans="1:6" s="133" customFormat="1" x14ac:dyDescent="0.2">
      <c r="A550" s="138" t="s">
        <v>187</v>
      </c>
      <c r="B550" s="69">
        <v>278</v>
      </c>
      <c r="C550" s="69">
        <v>212</v>
      </c>
      <c r="D550" s="69">
        <v>186</v>
      </c>
      <c r="E550" s="69">
        <v>160</v>
      </c>
      <c r="F550" s="69" t="s">
        <v>19</v>
      </c>
    </row>
    <row r="551" spans="1:6" s="133" customFormat="1" x14ac:dyDescent="0.2">
      <c r="A551" s="138"/>
      <c r="B551" s="69"/>
      <c r="C551" s="69"/>
      <c r="D551" s="69"/>
      <c r="E551" s="69"/>
      <c r="F551" s="69"/>
    </row>
    <row r="552" spans="1:6" s="133" customFormat="1" x14ac:dyDescent="0.2">
      <c r="A552" s="139" t="s">
        <v>189</v>
      </c>
      <c r="B552" s="29">
        <v>0</v>
      </c>
      <c r="C552" s="29">
        <v>0</v>
      </c>
      <c r="D552" s="29">
        <v>0</v>
      </c>
      <c r="E552" s="29">
        <v>0</v>
      </c>
      <c r="F552" s="29" t="s">
        <v>19</v>
      </c>
    </row>
    <row r="553" spans="1:6" s="598" customFormat="1" hidden="1" x14ac:dyDescent="0.2">
      <c r="A553" s="141" t="s">
        <v>184</v>
      </c>
      <c r="B553" s="69">
        <v>0</v>
      </c>
      <c r="C553" s="69">
        <v>0</v>
      </c>
      <c r="D553" s="69">
        <v>0</v>
      </c>
      <c r="E553" s="69">
        <v>0</v>
      </c>
      <c r="F553" s="69" t="s">
        <v>19</v>
      </c>
    </row>
    <row r="554" spans="1:6" s="598" customFormat="1" hidden="1" x14ac:dyDescent="0.2">
      <c r="A554" s="141" t="s">
        <v>185</v>
      </c>
      <c r="B554" s="69">
        <v>0</v>
      </c>
      <c r="C554" s="69">
        <v>0</v>
      </c>
      <c r="D554" s="69">
        <v>0</v>
      </c>
      <c r="E554" s="69">
        <v>0</v>
      </c>
      <c r="F554" s="69" t="s">
        <v>19</v>
      </c>
    </row>
    <row r="555" spans="1:6" s="598" customFormat="1" hidden="1" x14ac:dyDescent="0.2">
      <c r="A555" s="141" t="s">
        <v>186</v>
      </c>
      <c r="B555" s="69">
        <v>0</v>
      </c>
      <c r="C555" s="69">
        <v>0</v>
      </c>
      <c r="D555" s="69">
        <v>0</v>
      </c>
      <c r="E555" s="69">
        <v>0</v>
      </c>
      <c r="F555" s="69" t="s">
        <v>19</v>
      </c>
    </row>
    <row r="556" spans="1:6" s="598" customFormat="1" hidden="1" x14ac:dyDescent="0.2">
      <c r="A556" s="37" t="s">
        <v>187</v>
      </c>
      <c r="B556" s="69">
        <v>0</v>
      </c>
      <c r="C556" s="69">
        <v>0</v>
      </c>
      <c r="D556" s="69">
        <v>0</v>
      </c>
      <c r="E556" s="69">
        <v>0</v>
      </c>
      <c r="F556" s="69" t="s">
        <v>19</v>
      </c>
    </row>
    <row r="557" spans="1:6" s="133" customFormat="1" x14ac:dyDescent="0.2">
      <c r="A557" s="17"/>
      <c r="B557" s="69"/>
      <c r="C557" s="69"/>
      <c r="D557" s="69"/>
      <c r="E557" s="69"/>
      <c r="F557" s="69"/>
    </row>
    <row r="558" spans="1:6" s="656" customFormat="1" hidden="1" x14ac:dyDescent="0.2">
      <c r="A558" s="835" t="s">
        <v>1524</v>
      </c>
      <c r="B558" s="69"/>
      <c r="C558" s="69"/>
      <c r="D558" s="69"/>
      <c r="E558" s="69"/>
      <c r="F558" s="69"/>
    </row>
    <row r="559" spans="1:6" s="656" customFormat="1" hidden="1" x14ac:dyDescent="0.2">
      <c r="A559" s="463" t="s">
        <v>183</v>
      </c>
      <c r="B559" s="29" t="s">
        <v>19</v>
      </c>
      <c r="C559" s="29" t="s">
        <v>19</v>
      </c>
      <c r="D559" s="29" t="s">
        <v>19</v>
      </c>
      <c r="E559" s="29" t="s">
        <v>19</v>
      </c>
      <c r="F559" s="29" t="s">
        <v>19</v>
      </c>
    </row>
    <row r="560" spans="1:6" s="133" customFormat="1" hidden="1" x14ac:dyDescent="0.2">
      <c r="A560" s="351" t="s">
        <v>184</v>
      </c>
      <c r="B560" s="69" t="s">
        <v>19</v>
      </c>
      <c r="C560" s="69" t="s">
        <v>19</v>
      </c>
      <c r="D560" s="69" t="s">
        <v>19</v>
      </c>
      <c r="E560" s="69" t="s">
        <v>19</v>
      </c>
      <c r="F560" s="69" t="s">
        <v>19</v>
      </c>
    </row>
    <row r="561" spans="1:6" s="133" customFormat="1" hidden="1" x14ac:dyDescent="0.2">
      <c r="A561" s="351" t="s">
        <v>185</v>
      </c>
      <c r="B561" s="69" t="s">
        <v>19</v>
      </c>
      <c r="C561" s="69" t="s">
        <v>19</v>
      </c>
      <c r="D561" s="69" t="s">
        <v>19</v>
      </c>
      <c r="E561" s="69" t="s">
        <v>19</v>
      </c>
      <c r="F561" s="69" t="s">
        <v>19</v>
      </c>
    </row>
    <row r="562" spans="1:6" s="133" customFormat="1" hidden="1" x14ac:dyDescent="0.2">
      <c r="A562" s="351" t="s">
        <v>186</v>
      </c>
      <c r="B562" s="69" t="s">
        <v>19</v>
      </c>
      <c r="C562" s="69" t="s">
        <v>19</v>
      </c>
      <c r="D562" s="69" t="s">
        <v>19</v>
      </c>
      <c r="E562" s="69" t="s">
        <v>19</v>
      </c>
      <c r="F562" s="69" t="s">
        <v>19</v>
      </c>
    </row>
    <row r="563" spans="1:6" s="133" customFormat="1" hidden="1" x14ac:dyDescent="0.2">
      <c r="A563" s="351" t="s">
        <v>187</v>
      </c>
      <c r="B563" s="69" t="s">
        <v>19</v>
      </c>
      <c r="C563" s="69" t="s">
        <v>19</v>
      </c>
      <c r="D563" s="69" t="s">
        <v>19</v>
      </c>
      <c r="E563" s="69" t="s">
        <v>19</v>
      </c>
      <c r="F563" s="69" t="s">
        <v>19</v>
      </c>
    </row>
    <row r="564" spans="1:6" s="133" customFormat="1" hidden="1" x14ac:dyDescent="0.2">
      <c r="A564" s="80"/>
      <c r="B564" s="69"/>
      <c r="C564" s="69"/>
      <c r="D564" s="69"/>
      <c r="E564" s="69"/>
      <c r="F564" s="69"/>
    </row>
    <row r="565" spans="1:6" s="133" customFormat="1" hidden="1" x14ac:dyDescent="0.2">
      <c r="A565" s="837" t="s">
        <v>188</v>
      </c>
      <c r="B565" s="29" t="s">
        <v>19</v>
      </c>
      <c r="C565" s="29" t="s">
        <v>19</v>
      </c>
      <c r="D565" s="29" t="s">
        <v>19</v>
      </c>
      <c r="E565" s="29" t="s">
        <v>19</v>
      </c>
      <c r="F565" s="29" t="s">
        <v>19</v>
      </c>
    </row>
    <row r="566" spans="1:6" s="133" customFormat="1" hidden="1" x14ac:dyDescent="0.2">
      <c r="A566" s="351" t="s">
        <v>184</v>
      </c>
      <c r="B566" s="69" t="s">
        <v>19</v>
      </c>
      <c r="C566" s="69" t="s">
        <v>19</v>
      </c>
      <c r="D566" s="69" t="s">
        <v>19</v>
      </c>
      <c r="E566" s="69" t="s">
        <v>19</v>
      </c>
      <c r="F566" s="69" t="s">
        <v>19</v>
      </c>
    </row>
    <row r="567" spans="1:6" s="133" customFormat="1" hidden="1" x14ac:dyDescent="0.2">
      <c r="A567" s="351" t="s">
        <v>185</v>
      </c>
      <c r="B567" s="69" t="s">
        <v>19</v>
      </c>
      <c r="C567" s="69" t="s">
        <v>19</v>
      </c>
      <c r="D567" s="69" t="s">
        <v>19</v>
      </c>
      <c r="E567" s="69" t="s">
        <v>19</v>
      </c>
      <c r="F567" s="69" t="s">
        <v>19</v>
      </c>
    </row>
    <row r="568" spans="1:6" s="133" customFormat="1" hidden="1" x14ac:dyDescent="0.2">
      <c r="A568" s="351" t="s">
        <v>186</v>
      </c>
      <c r="B568" s="69" t="s">
        <v>19</v>
      </c>
      <c r="C568" s="69" t="s">
        <v>19</v>
      </c>
      <c r="D568" s="69" t="s">
        <v>19</v>
      </c>
      <c r="E568" s="69" t="s">
        <v>19</v>
      </c>
      <c r="F568" s="69" t="s">
        <v>19</v>
      </c>
    </row>
    <row r="569" spans="1:6" s="133" customFormat="1" hidden="1" x14ac:dyDescent="0.2">
      <c r="A569" s="351" t="s">
        <v>187</v>
      </c>
      <c r="B569" s="69" t="s">
        <v>19</v>
      </c>
      <c r="C569" s="69" t="s">
        <v>19</v>
      </c>
      <c r="D569" s="69" t="s">
        <v>19</v>
      </c>
      <c r="E569" s="69" t="s">
        <v>19</v>
      </c>
      <c r="F569" s="69" t="s">
        <v>19</v>
      </c>
    </row>
    <row r="570" spans="1:6" s="598" customFormat="1" hidden="1" x14ac:dyDescent="0.2">
      <c r="A570" s="351"/>
      <c r="B570" s="69"/>
      <c r="C570" s="69"/>
      <c r="D570" s="69"/>
      <c r="E570" s="69"/>
      <c r="F570" s="69"/>
    </row>
    <row r="571" spans="1:6" s="598" customFormat="1" hidden="1" x14ac:dyDescent="0.2">
      <c r="A571" s="838" t="s">
        <v>189</v>
      </c>
      <c r="B571" s="76" t="s">
        <v>19</v>
      </c>
      <c r="C571" s="76" t="s">
        <v>19</v>
      </c>
      <c r="D571" s="76" t="s">
        <v>19</v>
      </c>
      <c r="E571" s="76" t="s">
        <v>19</v>
      </c>
      <c r="F571" s="76" t="s">
        <v>19</v>
      </c>
    </row>
    <row r="572" spans="1:6" s="598" customFormat="1" hidden="1" x14ac:dyDescent="0.2">
      <c r="A572" s="141" t="s">
        <v>184</v>
      </c>
      <c r="B572" s="69" t="s">
        <v>19</v>
      </c>
      <c r="C572" s="69" t="s">
        <v>19</v>
      </c>
      <c r="D572" s="69" t="s">
        <v>19</v>
      </c>
      <c r="E572" s="69" t="s">
        <v>19</v>
      </c>
      <c r="F572" s="69" t="s">
        <v>19</v>
      </c>
    </row>
    <row r="573" spans="1:6" s="598" customFormat="1" hidden="1" x14ac:dyDescent="0.2">
      <c r="A573" s="141" t="s">
        <v>185</v>
      </c>
      <c r="B573" s="69" t="s">
        <v>19</v>
      </c>
      <c r="C573" s="69" t="s">
        <v>19</v>
      </c>
      <c r="D573" s="69" t="s">
        <v>19</v>
      </c>
      <c r="E573" s="69" t="s">
        <v>19</v>
      </c>
      <c r="F573" s="69" t="s">
        <v>19</v>
      </c>
    </row>
    <row r="574" spans="1:6" s="598" customFormat="1" hidden="1" x14ac:dyDescent="0.2">
      <c r="A574" s="141" t="s">
        <v>186</v>
      </c>
      <c r="B574" s="69" t="s">
        <v>19</v>
      </c>
      <c r="C574" s="69" t="s">
        <v>19</v>
      </c>
      <c r="D574" s="69" t="s">
        <v>19</v>
      </c>
      <c r="E574" s="69" t="s">
        <v>19</v>
      </c>
      <c r="F574" s="69" t="s">
        <v>19</v>
      </c>
    </row>
    <row r="575" spans="1:6" s="598" customFormat="1" hidden="1" x14ac:dyDescent="0.2">
      <c r="A575" s="37" t="s">
        <v>187</v>
      </c>
      <c r="B575" s="69" t="s">
        <v>19</v>
      </c>
      <c r="C575" s="69" t="s">
        <v>19</v>
      </c>
      <c r="D575" s="69" t="s">
        <v>19</v>
      </c>
      <c r="E575" s="69" t="s">
        <v>19</v>
      </c>
      <c r="F575" s="69" t="s">
        <v>19</v>
      </c>
    </row>
    <row r="576" spans="1:6" s="133" customFormat="1" x14ac:dyDescent="0.2">
      <c r="A576" s="137" t="s">
        <v>1525</v>
      </c>
      <c r="B576" s="69"/>
      <c r="C576" s="69"/>
      <c r="D576" s="69"/>
      <c r="E576" s="69"/>
      <c r="F576" s="69"/>
    </row>
    <row r="577" spans="1:6" s="133" customFormat="1" x14ac:dyDescent="0.2">
      <c r="A577" s="80" t="s">
        <v>183</v>
      </c>
      <c r="B577" s="29">
        <v>755</v>
      </c>
      <c r="C577" s="29">
        <v>733</v>
      </c>
      <c r="D577" s="29">
        <v>669</v>
      </c>
      <c r="E577" s="29">
        <v>686</v>
      </c>
      <c r="F577" s="29">
        <v>660</v>
      </c>
    </row>
    <row r="578" spans="1:6" s="133" customFormat="1" x14ac:dyDescent="0.2">
      <c r="A578" s="138" t="s">
        <v>184</v>
      </c>
      <c r="B578" s="69">
        <v>1</v>
      </c>
      <c r="C578" s="69">
        <v>1</v>
      </c>
      <c r="D578" s="69">
        <v>2</v>
      </c>
      <c r="E578" s="69">
        <v>3</v>
      </c>
      <c r="F578" s="69">
        <v>1</v>
      </c>
    </row>
    <row r="579" spans="1:6" s="133" customFormat="1" x14ac:dyDescent="0.2">
      <c r="A579" s="138" t="s">
        <v>185</v>
      </c>
      <c r="B579" s="69">
        <v>1</v>
      </c>
      <c r="C579" s="69">
        <v>1</v>
      </c>
      <c r="D579" s="69">
        <v>1</v>
      </c>
      <c r="E579" s="69">
        <v>0</v>
      </c>
      <c r="F579" s="69">
        <v>0</v>
      </c>
    </row>
    <row r="580" spans="1:6" s="133" customFormat="1" x14ac:dyDescent="0.2">
      <c r="A580" s="138" t="s">
        <v>186</v>
      </c>
      <c r="B580" s="69">
        <v>679</v>
      </c>
      <c r="C580" s="69">
        <v>656</v>
      </c>
      <c r="D580" s="69">
        <v>599</v>
      </c>
      <c r="E580" s="69">
        <v>603</v>
      </c>
      <c r="F580" s="69">
        <v>525</v>
      </c>
    </row>
    <row r="581" spans="1:6" s="133" customFormat="1" x14ac:dyDescent="0.2">
      <c r="A581" s="138" t="s">
        <v>187</v>
      </c>
      <c r="B581" s="69">
        <v>74</v>
      </c>
      <c r="C581" s="69">
        <v>75</v>
      </c>
      <c r="D581" s="69">
        <v>67</v>
      </c>
      <c r="E581" s="69">
        <v>80</v>
      </c>
      <c r="F581" s="69">
        <v>134</v>
      </c>
    </row>
    <row r="582" spans="1:6" s="133" customFormat="1" x14ac:dyDescent="0.2">
      <c r="A582" s="80"/>
      <c r="B582" s="69"/>
      <c r="C582" s="69"/>
      <c r="D582" s="69"/>
      <c r="E582" s="69"/>
      <c r="F582" s="69"/>
    </row>
    <row r="583" spans="1:6" s="133" customFormat="1" x14ac:dyDescent="0.2">
      <c r="A583" s="139" t="s">
        <v>188</v>
      </c>
      <c r="B583" s="29">
        <v>755</v>
      </c>
      <c r="C583" s="29">
        <v>728</v>
      </c>
      <c r="D583" s="29">
        <v>662</v>
      </c>
      <c r="E583" s="29">
        <v>678</v>
      </c>
      <c r="F583" s="29">
        <v>650</v>
      </c>
    </row>
    <row r="584" spans="1:6" s="133" customFormat="1" x14ac:dyDescent="0.2">
      <c r="A584" s="138" t="s">
        <v>184</v>
      </c>
      <c r="B584" s="69">
        <v>1</v>
      </c>
      <c r="C584" s="69">
        <v>1</v>
      </c>
      <c r="D584" s="69">
        <v>1</v>
      </c>
      <c r="E584" s="69">
        <v>1</v>
      </c>
      <c r="F584" s="69">
        <v>1</v>
      </c>
    </row>
    <row r="585" spans="1:6" s="133" customFormat="1" x14ac:dyDescent="0.2">
      <c r="A585" s="138" t="s">
        <v>185</v>
      </c>
      <c r="B585" s="69">
        <v>1</v>
      </c>
      <c r="C585" s="69">
        <v>1</v>
      </c>
      <c r="D585" s="69">
        <v>1</v>
      </c>
      <c r="E585" s="69">
        <v>0</v>
      </c>
      <c r="F585" s="69">
        <v>0</v>
      </c>
    </row>
    <row r="586" spans="1:6" s="133" customFormat="1" x14ac:dyDescent="0.2">
      <c r="A586" s="138" t="s">
        <v>186</v>
      </c>
      <c r="B586" s="69">
        <v>679</v>
      </c>
      <c r="C586" s="69">
        <v>651</v>
      </c>
      <c r="D586" s="69">
        <v>593</v>
      </c>
      <c r="E586" s="69">
        <v>597</v>
      </c>
      <c r="F586" s="69">
        <v>515</v>
      </c>
    </row>
    <row r="587" spans="1:6" s="133" customFormat="1" x14ac:dyDescent="0.2">
      <c r="A587" s="138" t="s">
        <v>187</v>
      </c>
      <c r="B587" s="69">
        <v>74</v>
      </c>
      <c r="C587" s="69">
        <v>75</v>
      </c>
      <c r="D587" s="69">
        <v>67</v>
      </c>
      <c r="E587" s="69">
        <v>80</v>
      </c>
      <c r="F587" s="69">
        <v>134</v>
      </c>
    </row>
    <row r="588" spans="1:6" s="133" customFormat="1" x14ac:dyDescent="0.2">
      <c r="A588" s="138"/>
      <c r="B588" s="69"/>
      <c r="C588" s="69"/>
      <c r="D588" s="69"/>
      <c r="E588" s="69"/>
      <c r="F588" s="69"/>
    </row>
    <row r="589" spans="1:6" s="133" customFormat="1" x14ac:dyDescent="0.2">
      <c r="A589" s="80" t="s">
        <v>189</v>
      </c>
      <c r="B589" s="29">
        <v>0</v>
      </c>
      <c r="C589" s="29">
        <v>5</v>
      </c>
      <c r="D589" s="29">
        <v>7</v>
      </c>
      <c r="E589" s="29">
        <v>8</v>
      </c>
      <c r="F589" s="29">
        <v>10</v>
      </c>
    </row>
    <row r="590" spans="1:6" s="133" customFormat="1" x14ac:dyDescent="0.2">
      <c r="A590" s="138" t="s">
        <v>184</v>
      </c>
      <c r="B590" s="69">
        <v>0</v>
      </c>
      <c r="C590" s="69">
        <v>0</v>
      </c>
      <c r="D590" s="69">
        <v>1</v>
      </c>
      <c r="E590" s="69">
        <v>2</v>
      </c>
      <c r="F590" s="69">
        <v>2</v>
      </c>
    </row>
    <row r="591" spans="1:6" s="133" customFormat="1" hidden="1" x14ac:dyDescent="0.2">
      <c r="A591" s="351" t="s">
        <v>185</v>
      </c>
      <c r="B591" s="69">
        <v>0</v>
      </c>
      <c r="C591" s="69">
        <v>0</v>
      </c>
      <c r="D591" s="69">
        <v>0</v>
      </c>
      <c r="E591" s="69">
        <v>0</v>
      </c>
      <c r="F591" s="69">
        <v>0</v>
      </c>
    </row>
    <row r="592" spans="1:6" s="133" customFormat="1" x14ac:dyDescent="0.2">
      <c r="A592" s="138" t="s">
        <v>186</v>
      </c>
      <c r="B592" s="69">
        <v>0</v>
      </c>
      <c r="C592" s="69">
        <v>5</v>
      </c>
      <c r="D592" s="69">
        <v>6</v>
      </c>
      <c r="E592" s="69">
        <v>6</v>
      </c>
      <c r="F592" s="69">
        <v>8</v>
      </c>
    </row>
    <row r="593" spans="1:6" s="133" customFormat="1" hidden="1" x14ac:dyDescent="0.2">
      <c r="A593" s="839" t="s">
        <v>187</v>
      </c>
      <c r="B593" s="42">
        <v>0</v>
      </c>
      <c r="C593" s="42">
        <v>0</v>
      </c>
      <c r="D593" s="42">
        <v>0</v>
      </c>
      <c r="E593" s="42">
        <v>0</v>
      </c>
      <c r="F593" s="42">
        <v>0</v>
      </c>
    </row>
    <row r="594" spans="1:6" s="133" customFormat="1" ht="24" customHeight="1" x14ac:dyDescent="0.2">
      <c r="A594" s="1108" t="s">
        <v>1526</v>
      </c>
      <c r="B594" s="1109"/>
      <c r="C594" s="1109"/>
      <c r="D594" s="1109"/>
      <c r="E594" s="1109"/>
      <c r="F594" s="1109"/>
    </row>
    <row r="595" spans="1:6" s="133" customFormat="1" ht="13.5" customHeight="1" x14ac:dyDescent="0.2">
      <c r="A595" s="131"/>
      <c r="B595" s="127"/>
      <c r="C595" s="127"/>
      <c r="D595" s="127"/>
      <c r="E595" s="127"/>
      <c r="F595" s="127"/>
    </row>
    <row r="596" spans="1:6" s="133" customFormat="1" ht="12.75" customHeight="1" x14ac:dyDescent="0.2">
      <c r="A596" s="131"/>
      <c r="B596" s="127"/>
      <c r="C596" s="127"/>
      <c r="D596" s="127"/>
      <c r="E596" s="127"/>
      <c r="F596" s="127"/>
    </row>
    <row r="597" spans="1:6" s="598" customFormat="1" x14ac:dyDescent="0.2">
      <c r="A597" s="17"/>
      <c r="B597" s="23"/>
      <c r="C597" s="23"/>
      <c r="D597" s="23"/>
      <c r="E597" s="23"/>
      <c r="F597" s="23"/>
    </row>
    <row r="598" spans="1:6" s="598" customFormat="1" x14ac:dyDescent="0.2">
      <c r="A598" s="144"/>
      <c r="B598" s="23"/>
      <c r="C598" s="23"/>
      <c r="D598" s="23"/>
      <c r="E598" s="23"/>
      <c r="F598" s="23"/>
    </row>
    <row r="599" spans="1:6" s="598" customFormat="1" x14ac:dyDescent="0.2">
      <c r="A599" s="1102" t="s">
        <v>191</v>
      </c>
      <c r="B599" s="1102"/>
      <c r="C599" s="1102"/>
      <c r="D599" s="1102"/>
      <c r="E599" s="1102"/>
      <c r="F599" s="1102"/>
    </row>
    <row r="600" spans="1:6" s="600" customFormat="1" ht="15" x14ac:dyDescent="0.25">
      <c r="A600" s="1101" t="s">
        <v>192</v>
      </c>
      <c r="B600" s="1101"/>
      <c r="C600" s="1101"/>
      <c r="D600" s="1101"/>
      <c r="E600" s="1101"/>
      <c r="F600" s="1101"/>
    </row>
    <row r="601" spans="1:6" s="600" customFormat="1" ht="12.75" customHeight="1" x14ac:dyDescent="0.25">
      <c r="A601" s="122" t="s">
        <v>54</v>
      </c>
      <c r="B601" s="574"/>
      <c r="C601" s="574"/>
      <c r="D601" s="574"/>
      <c r="E601" s="574"/>
      <c r="F601" s="574"/>
    </row>
    <row r="602" spans="1:6" s="598" customFormat="1" x14ac:dyDescent="0.2">
      <c r="A602" s="144"/>
      <c r="B602" s="23"/>
      <c r="C602" s="23"/>
      <c r="D602" s="23"/>
      <c r="E602" s="23"/>
      <c r="F602" s="23"/>
    </row>
    <row r="603" spans="1:6" s="598" customFormat="1" x14ac:dyDescent="0.2">
      <c r="A603" s="136"/>
      <c r="B603" s="12">
        <v>40909</v>
      </c>
      <c r="C603" s="12">
        <v>41275</v>
      </c>
      <c r="D603" s="12">
        <v>41640</v>
      </c>
      <c r="E603" s="12">
        <v>42005</v>
      </c>
      <c r="F603" s="12">
        <v>42370</v>
      </c>
    </row>
    <row r="604" spans="1:6" s="656" customFormat="1" hidden="1" x14ac:dyDescent="0.2">
      <c r="A604" s="835" t="s">
        <v>1522</v>
      </c>
      <c r="B604" s="29"/>
      <c r="C604" s="29"/>
      <c r="D604" s="29"/>
      <c r="E604" s="29"/>
      <c r="F604" s="29"/>
    </row>
    <row r="605" spans="1:6" s="656" customFormat="1" hidden="1" x14ac:dyDescent="0.2">
      <c r="A605" s="770" t="s">
        <v>193</v>
      </c>
      <c r="B605" s="29" t="s">
        <v>19</v>
      </c>
      <c r="C605" s="29" t="s">
        <v>19</v>
      </c>
      <c r="D605" s="29" t="s">
        <v>19</v>
      </c>
      <c r="E605" s="29" t="s">
        <v>19</v>
      </c>
      <c r="F605" s="29" t="s">
        <v>19</v>
      </c>
    </row>
    <row r="606" spans="1:6" s="598" customFormat="1" hidden="1" x14ac:dyDescent="0.2">
      <c r="A606" s="82" t="s">
        <v>194</v>
      </c>
      <c r="B606" s="69" t="s">
        <v>19</v>
      </c>
      <c r="C606" s="69" t="s">
        <v>19</v>
      </c>
      <c r="D606" s="69" t="s">
        <v>19</v>
      </c>
      <c r="E606" s="69" t="s">
        <v>19</v>
      </c>
      <c r="F606" s="69" t="s">
        <v>19</v>
      </c>
    </row>
    <row r="607" spans="1:6" s="598" customFormat="1" hidden="1" x14ac:dyDescent="0.2">
      <c r="A607" s="167" t="s">
        <v>195</v>
      </c>
      <c r="B607" s="69" t="s">
        <v>19</v>
      </c>
      <c r="C607" s="69" t="s">
        <v>19</v>
      </c>
      <c r="D607" s="69" t="s">
        <v>19</v>
      </c>
      <c r="E607" s="69" t="s">
        <v>19</v>
      </c>
      <c r="F607" s="69" t="s">
        <v>19</v>
      </c>
    </row>
    <row r="608" spans="1:6" s="598" customFormat="1" hidden="1" x14ac:dyDescent="0.2">
      <c r="A608" s="167" t="s">
        <v>196</v>
      </c>
      <c r="B608" s="69" t="s">
        <v>19</v>
      </c>
      <c r="C608" s="69" t="s">
        <v>19</v>
      </c>
      <c r="D608" s="69" t="s">
        <v>19</v>
      </c>
      <c r="E608" s="69" t="s">
        <v>19</v>
      </c>
      <c r="F608" s="69" t="s">
        <v>19</v>
      </c>
    </row>
    <row r="609" spans="1:6" s="598" customFormat="1" hidden="1" x14ac:dyDescent="0.2">
      <c r="A609" s="84" t="s">
        <v>197</v>
      </c>
      <c r="B609" s="69" t="s">
        <v>19</v>
      </c>
      <c r="C609" s="69" t="s">
        <v>19</v>
      </c>
      <c r="D609" s="69" t="s">
        <v>19</v>
      </c>
      <c r="E609" s="69" t="s">
        <v>19</v>
      </c>
      <c r="F609" s="69" t="s">
        <v>19</v>
      </c>
    </row>
    <row r="610" spans="1:6" s="598" customFormat="1" hidden="1" x14ac:dyDescent="0.2">
      <c r="A610" s="158" t="s">
        <v>187</v>
      </c>
      <c r="B610" s="69" t="s">
        <v>19</v>
      </c>
      <c r="C610" s="69" t="s">
        <v>19</v>
      </c>
      <c r="D610" s="69" t="s">
        <v>19</v>
      </c>
      <c r="E610" s="69" t="s">
        <v>19</v>
      </c>
      <c r="F610" s="69" t="s">
        <v>19</v>
      </c>
    </row>
    <row r="611" spans="1:6" s="598" customFormat="1" x14ac:dyDescent="0.2">
      <c r="A611" s="137" t="s">
        <v>1527</v>
      </c>
      <c r="B611" s="69"/>
      <c r="C611" s="69"/>
      <c r="D611" s="69"/>
      <c r="E611" s="69"/>
      <c r="F611" s="69"/>
    </row>
    <row r="612" spans="1:6" s="133" customFormat="1" x14ac:dyDescent="0.2">
      <c r="A612" s="24" t="s">
        <v>193</v>
      </c>
      <c r="B612" s="29">
        <v>1755</v>
      </c>
      <c r="C612" s="29">
        <v>1882</v>
      </c>
      <c r="D612" s="29">
        <v>1749</v>
      </c>
      <c r="E612" s="29">
        <v>1855</v>
      </c>
      <c r="F612" s="29">
        <v>1867</v>
      </c>
    </row>
    <row r="613" spans="1:6" s="133" customFormat="1" x14ac:dyDescent="0.2">
      <c r="A613" s="82" t="s">
        <v>194</v>
      </c>
      <c r="B613" s="29">
        <v>944</v>
      </c>
      <c r="C613" s="29">
        <v>1111</v>
      </c>
      <c r="D613" s="29">
        <v>1151</v>
      </c>
      <c r="E613" s="29">
        <v>1268</v>
      </c>
      <c r="F613" s="29">
        <v>1342</v>
      </c>
    </row>
    <row r="614" spans="1:6" s="133" customFormat="1" x14ac:dyDescent="0.2">
      <c r="A614" s="167" t="s">
        <v>195</v>
      </c>
      <c r="B614" s="69">
        <v>2</v>
      </c>
      <c r="C614" s="69">
        <v>0</v>
      </c>
      <c r="D614" s="69">
        <v>0</v>
      </c>
      <c r="E614" s="69">
        <v>0</v>
      </c>
      <c r="F614" s="69">
        <v>0</v>
      </c>
    </row>
    <row r="615" spans="1:6" s="133" customFormat="1" x14ac:dyDescent="0.2">
      <c r="A615" s="167" t="s">
        <v>196</v>
      </c>
      <c r="B615" s="69">
        <v>942</v>
      </c>
      <c r="C615" s="69">
        <v>1111</v>
      </c>
      <c r="D615" s="69">
        <v>1151</v>
      </c>
      <c r="E615" s="69">
        <v>1268</v>
      </c>
      <c r="F615" s="69">
        <v>1342</v>
      </c>
    </row>
    <row r="616" spans="1:6" s="133" customFormat="1" x14ac:dyDescent="0.2">
      <c r="A616" s="84" t="s">
        <v>197</v>
      </c>
      <c r="B616" s="29">
        <v>811</v>
      </c>
      <c r="C616" s="29">
        <v>771</v>
      </c>
      <c r="D616" s="29">
        <v>598</v>
      </c>
      <c r="E616" s="29">
        <v>587</v>
      </c>
      <c r="F616" s="29">
        <v>525</v>
      </c>
    </row>
    <row r="617" spans="1:6" s="598" customFormat="1" x14ac:dyDescent="0.2">
      <c r="A617" s="158" t="s">
        <v>187</v>
      </c>
      <c r="B617" s="29">
        <v>0</v>
      </c>
      <c r="C617" s="29">
        <v>0</v>
      </c>
      <c r="D617" s="29">
        <v>0</v>
      </c>
      <c r="E617" s="29">
        <v>0</v>
      </c>
      <c r="F617" s="29">
        <v>0</v>
      </c>
    </row>
    <row r="618" spans="1:6" s="656" customFormat="1" hidden="1" x14ac:dyDescent="0.2">
      <c r="A618" s="835" t="s">
        <v>1524</v>
      </c>
      <c r="B618" s="69"/>
      <c r="C618" s="69"/>
      <c r="D618" s="69"/>
      <c r="E618" s="69"/>
      <c r="F618" s="69"/>
    </row>
    <row r="619" spans="1:6" s="656" customFormat="1" hidden="1" x14ac:dyDescent="0.2">
      <c r="A619" s="770" t="s">
        <v>193</v>
      </c>
      <c r="B619" s="29" t="s">
        <v>19</v>
      </c>
      <c r="C619" s="29" t="s">
        <v>19</v>
      </c>
      <c r="D619" s="29" t="s">
        <v>19</v>
      </c>
      <c r="E619" s="29" t="s">
        <v>19</v>
      </c>
      <c r="F619" s="29" t="s">
        <v>19</v>
      </c>
    </row>
    <row r="620" spans="1:6" s="656" customFormat="1" hidden="1" x14ac:dyDescent="0.2">
      <c r="A620" s="404" t="s">
        <v>194</v>
      </c>
      <c r="B620" s="29" t="s">
        <v>19</v>
      </c>
      <c r="C620" s="29" t="s">
        <v>19</v>
      </c>
      <c r="D620" s="29" t="s">
        <v>19</v>
      </c>
      <c r="E620" s="29" t="s">
        <v>19</v>
      </c>
      <c r="F620" s="29" t="s">
        <v>19</v>
      </c>
    </row>
    <row r="621" spans="1:6" s="656" customFormat="1" hidden="1" x14ac:dyDescent="0.2">
      <c r="A621" s="349" t="s">
        <v>195</v>
      </c>
      <c r="B621" s="69" t="s">
        <v>19</v>
      </c>
      <c r="C621" s="69" t="s">
        <v>19</v>
      </c>
      <c r="D621" s="69" t="s">
        <v>19</v>
      </c>
      <c r="E621" s="69" t="s">
        <v>19</v>
      </c>
      <c r="F621" s="69" t="s">
        <v>19</v>
      </c>
    </row>
    <row r="622" spans="1:6" s="656" customFormat="1" hidden="1" x14ac:dyDescent="0.2">
      <c r="A622" s="349" t="s">
        <v>196</v>
      </c>
      <c r="B622" s="69" t="s">
        <v>19</v>
      </c>
      <c r="C622" s="69" t="s">
        <v>19</v>
      </c>
      <c r="D622" s="69" t="s">
        <v>19</v>
      </c>
      <c r="E622" s="69" t="s">
        <v>19</v>
      </c>
      <c r="F622" s="69" t="s">
        <v>19</v>
      </c>
    </row>
    <row r="623" spans="1:6" s="656" customFormat="1" hidden="1" x14ac:dyDescent="0.2">
      <c r="A623" s="406" t="s">
        <v>197</v>
      </c>
      <c r="B623" s="15" t="s">
        <v>19</v>
      </c>
      <c r="C623" s="15" t="s">
        <v>19</v>
      </c>
      <c r="D623" s="15" t="s">
        <v>19</v>
      </c>
      <c r="E623" s="15" t="s">
        <v>19</v>
      </c>
      <c r="F623" s="15" t="s">
        <v>19</v>
      </c>
    </row>
    <row r="624" spans="1:6" s="656" customFormat="1" hidden="1" x14ac:dyDescent="0.2">
      <c r="A624" s="406" t="s">
        <v>187</v>
      </c>
      <c r="B624" s="15" t="s">
        <v>19</v>
      </c>
      <c r="C624" s="15" t="s">
        <v>19</v>
      </c>
      <c r="D624" s="15" t="s">
        <v>19</v>
      </c>
      <c r="E624" s="15" t="s">
        <v>19</v>
      </c>
      <c r="F624" s="15" t="s">
        <v>19</v>
      </c>
    </row>
    <row r="625" spans="1:6" s="656" customFormat="1" hidden="1" x14ac:dyDescent="0.2">
      <c r="A625" s="406"/>
      <c r="B625" s="15"/>
      <c r="C625" s="15"/>
      <c r="D625" s="15"/>
      <c r="E625" s="15"/>
      <c r="F625" s="15"/>
    </row>
    <row r="626" spans="1:6" s="656" customFormat="1" hidden="1" x14ac:dyDescent="0.2">
      <c r="A626" s="835" t="s">
        <v>1525</v>
      </c>
      <c r="B626" s="15"/>
      <c r="C626" s="15"/>
      <c r="D626" s="15"/>
      <c r="E626" s="15"/>
      <c r="F626" s="15"/>
    </row>
    <row r="627" spans="1:6" s="656" customFormat="1" hidden="1" x14ac:dyDescent="0.2">
      <c r="A627" s="770" t="s">
        <v>193</v>
      </c>
      <c r="B627" s="15" t="s">
        <v>18</v>
      </c>
      <c r="C627" s="15" t="s">
        <v>18</v>
      </c>
      <c r="D627" s="15" t="s">
        <v>18</v>
      </c>
      <c r="E627" s="15" t="s">
        <v>18</v>
      </c>
      <c r="F627" s="15" t="s">
        <v>18</v>
      </c>
    </row>
    <row r="628" spans="1:6" s="133" customFormat="1" hidden="1" x14ac:dyDescent="0.2">
      <c r="A628" s="404" t="s">
        <v>194</v>
      </c>
      <c r="B628" s="15" t="s">
        <v>18</v>
      </c>
      <c r="C628" s="15" t="s">
        <v>18</v>
      </c>
      <c r="D628" s="15" t="s">
        <v>18</v>
      </c>
      <c r="E628" s="15" t="s">
        <v>18</v>
      </c>
      <c r="F628" s="15" t="s">
        <v>18</v>
      </c>
    </row>
    <row r="629" spans="1:6" s="133" customFormat="1" hidden="1" x14ac:dyDescent="0.2">
      <c r="A629" s="349" t="s">
        <v>195</v>
      </c>
      <c r="B629" s="15" t="s">
        <v>18</v>
      </c>
      <c r="C629" s="15" t="s">
        <v>18</v>
      </c>
      <c r="D629" s="15" t="s">
        <v>18</v>
      </c>
      <c r="E629" s="15" t="s">
        <v>18</v>
      </c>
      <c r="F629" s="15" t="s">
        <v>18</v>
      </c>
    </row>
    <row r="630" spans="1:6" s="133" customFormat="1" hidden="1" x14ac:dyDescent="0.2">
      <c r="A630" s="349" t="s">
        <v>196</v>
      </c>
      <c r="B630" s="15" t="s">
        <v>18</v>
      </c>
      <c r="C630" s="15" t="s">
        <v>18</v>
      </c>
      <c r="D630" s="15" t="s">
        <v>18</v>
      </c>
      <c r="E630" s="15" t="s">
        <v>18</v>
      </c>
      <c r="F630" s="15" t="s">
        <v>18</v>
      </c>
    </row>
    <row r="631" spans="1:6" s="133" customFormat="1" hidden="1" x14ac:dyDescent="0.2">
      <c r="A631" s="406" t="s">
        <v>197</v>
      </c>
      <c r="B631" s="15" t="s">
        <v>18</v>
      </c>
      <c r="C631" s="15" t="s">
        <v>18</v>
      </c>
      <c r="D631" s="15" t="s">
        <v>18</v>
      </c>
      <c r="E631" s="15" t="s">
        <v>18</v>
      </c>
      <c r="F631" s="15" t="s">
        <v>18</v>
      </c>
    </row>
    <row r="632" spans="1:6" s="133" customFormat="1" hidden="1" x14ac:dyDescent="0.2">
      <c r="A632" s="406" t="s">
        <v>187</v>
      </c>
      <c r="B632" s="15" t="s">
        <v>18</v>
      </c>
      <c r="C632" s="15" t="s">
        <v>18</v>
      </c>
      <c r="D632" s="15" t="s">
        <v>18</v>
      </c>
      <c r="E632" s="15" t="s">
        <v>18</v>
      </c>
      <c r="F632" s="15" t="s">
        <v>18</v>
      </c>
    </row>
    <row r="633" spans="1:6" s="134" customFormat="1" ht="14.25" customHeight="1" x14ac:dyDescent="0.2">
      <c r="A633" s="1136"/>
      <c r="B633" s="1113"/>
      <c r="C633" s="1113"/>
      <c r="D633" s="1113"/>
      <c r="E633" s="1113"/>
      <c r="F633" s="1113"/>
    </row>
    <row r="634" spans="1:6" s="133" customFormat="1" ht="13.5" customHeight="1" x14ac:dyDescent="0.2">
      <c r="A634" s="131"/>
      <c r="B634" s="127"/>
      <c r="C634" s="127"/>
      <c r="D634" s="127"/>
      <c r="E634" s="127"/>
      <c r="F634" s="127"/>
    </row>
    <row r="635" spans="1:6" s="133" customFormat="1" ht="13.5" customHeight="1" x14ac:dyDescent="0.2">
      <c r="A635" s="131"/>
      <c r="B635" s="127"/>
      <c r="C635" s="127"/>
      <c r="D635" s="127"/>
      <c r="E635" s="127"/>
      <c r="F635" s="127"/>
    </row>
    <row r="636" spans="1:6" s="598" customFormat="1" x14ac:dyDescent="0.2">
      <c r="A636" s="43"/>
      <c r="B636" s="23"/>
      <c r="C636" s="23"/>
      <c r="D636" s="23"/>
      <c r="E636" s="23"/>
      <c r="F636" s="23"/>
    </row>
    <row r="637" spans="1:6" s="598" customFormat="1" x14ac:dyDescent="0.2">
      <c r="A637" s="80"/>
      <c r="B637" s="23"/>
      <c r="C637" s="23"/>
      <c r="D637" s="23"/>
      <c r="E637" s="23"/>
      <c r="F637" s="23"/>
    </row>
    <row r="638" spans="1:6" s="598" customFormat="1" x14ac:dyDescent="0.2">
      <c r="A638" s="1102" t="s">
        <v>198</v>
      </c>
      <c r="B638" s="1102"/>
      <c r="C638" s="1102"/>
      <c r="D638" s="1102"/>
      <c r="E638" s="1102"/>
      <c r="F638" s="1102"/>
    </row>
    <row r="639" spans="1:6" s="600" customFormat="1" ht="15" x14ac:dyDescent="0.25">
      <c r="A639" s="1101" t="s">
        <v>199</v>
      </c>
      <c r="B639" s="1101"/>
      <c r="C639" s="1101"/>
      <c r="D639" s="1101"/>
      <c r="E639" s="1101"/>
      <c r="F639" s="1101"/>
    </row>
    <row r="640" spans="1:6" s="598" customFormat="1" x14ac:dyDescent="0.2">
      <c r="A640" s="148" t="s">
        <v>1470</v>
      </c>
      <c r="B640" s="23"/>
      <c r="C640" s="23"/>
      <c r="D640" s="23"/>
      <c r="E640" s="23"/>
      <c r="F640" s="23"/>
    </row>
    <row r="641" spans="1:6" s="598" customFormat="1" x14ac:dyDescent="0.2">
      <c r="A641" s="139"/>
      <c r="B641" s="23"/>
      <c r="C641" s="23"/>
      <c r="D641" s="23"/>
      <c r="E641" s="23"/>
      <c r="F641" s="23"/>
    </row>
    <row r="642" spans="1:6" s="598" customFormat="1" x14ac:dyDescent="0.2">
      <c r="A642" s="136"/>
      <c r="B642" s="12">
        <v>40909</v>
      </c>
      <c r="C642" s="12">
        <v>41275</v>
      </c>
      <c r="D642" s="12">
        <v>41640</v>
      </c>
      <c r="E642" s="12">
        <v>42005</v>
      </c>
      <c r="F642" s="12">
        <v>42370</v>
      </c>
    </row>
    <row r="643" spans="1:6" s="656" customFormat="1" hidden="1" x14ac:dyDescent="0.2">
      <c r="A643" s="835" t="s">
        <v>1522</v>
      </c>
      <c r="B643" s="49"/>
      <c r="C643" s="49"/>
      <c r="D643" s="49"/>
      <c r="E643" s="49"/>
      <c r="F643" s="49"/>
    </row>
    <row r="644" spans="1:6" s="656" customFormat="1" hidden="1" x14ac:dyDescent="0.2">
      <c r="A644" s="840" t="s">
        <v>200</v>
      </c>
      <c r="B644" s="25" t="s">
        <v>19</v>
      </c>
      <c r="C644" s="25" t="s">
        <v>19</v>
      </c>
      <c r="D644" s="25" t="s">
        <v>19</v>
      </c>
      <c r="E644" s="25" t="s">
        <v>19</v>
      </c>
      <c r="F644" s="25" t="s">
        <v>19</v>
      </c>
    </row>
    <row r="645" spans="1:6" s="598" customFormat="1" x14ac:dyDescent="0.2">
      <c r="A645" s="33"/>
      <c r="B645" s="25"/>
      <c r="C645" s="25"/>
      <c r="D645" s="25"/>
      <c r="E645" s="25"/>
      <c r="F645" s="25"/>
    </row>
    <row r="646" spans="1:6" s="598" customFormat="1" x14ac:dyDescent="0.2">
      <c r="A646" s="137" t="s">
        <v>1527</v>
      </c>
      <c r="B646" s="25"/>
      <c r="C646" s="25"/>
      <c r="D646" s="25"/>
      <c r="E646" s="25"/>
      <c r="F646" s="25"/>
    </row>
    <row r="647" spans="1:6" s="598" customFormat="1" x14ac:dyDescent="0.2">
      <c r="A647" s="33" t="s">
        <v>200</v>
      </c>
      <c r="B647" s="49">
        <v>24657.015771000002</v>
      </c>
      <c r="C647" s="49">
        <v>25323.776628</v>
      </c>
      <c r="D647" s="49">
        <v>23155.600989999999</v>
      </c>
      <c r="E647" s="49">
        <v>28769.077550000002</v>
      </c>
      <c r="F647" s="49">
        <v>37822.848163999995</v>
      </c>
    </row>
    <row r="648" spans="1:6" s="598" customFormat="1" x14ac:dyDescent="0.2">
      <c r="A648" s="33"/>
      <c r="B648" s="49"/>
      <c r="C648" s="49"/>
      <c r="D648" s="49"/>
      <c r="E648" s="49"/>
      <c r="F648" s="49"/>
    </row>
    <row r="649" spans="1:6" s="656" customFormat="1" hidden="1" x14ac:dyDescent="0.2">
      <c r="A649" s="835" t="s">
        <v>1524</v>
      </c>
      <c r="B649" s="49"/>
      <c r="C649" s="49"/>
      <c r="D649" s="49"/>
      <c r="E649" s="49"/>
      <c r="F649" s="49"/>
    </row>
    <row r="650" spans="1:6" s="656" customFormat="1" hidden="1" x14ac:dyDescent="0.2">
      <c r="A650" s="840" t="s">
        <v>200</v>
      </c>
      <c r="B650" s="14" t="s">
        <v>19</v>
      </c>
      <c r="C650" s="14" t="s">
        <v>19</v>
      </c>
      <c r="D650" s="14" t="s">
        <v>19</v>
      </c>
      <c r="E650" s="14" t="s">
        <v>19</v>
      </c>
      <c r="F650" s="14" t="s">
        <v>19</v>
      </c>
    </row>
    <row r="651" spans="1:6" s="656" customFormat="1" hidden="1" x14ac:dyDescent="0.2">
      <c r="A651" s="840"/>
      <c r="B651" s="14"/>
      <c r="C651" s="14"/>
      <c r="D651" s="14"/>
      <c r="E651" s="14"/>
      <c r="F651" s="14"/>
    </row>
    <row r="652" spans="1:6" s="656" customFormat="1" hidden="1" x14ac:dyDescent="0.2">
      <c r="A652" s="835" t="s">
        <v>1525</v>
      </c>
      <c r="B652" s="14"/>
      <c r="C652" s="14"/>
      <c r="D652" s="14"/>
      <c r="E652" s="14"/>
      <c r="F652" s="14"/>
    </row>
    <row r="653" spans="1:6" s="656" customFormat="1" hidden="1" x14ac:dyDescent="0.2">
      <c r="A653" s="840" t="s">
        <v>200</v>
      </c>
      <c r="B653" s="14" t="s">
        <v>18</v>
      </c>
      <c r="C653" s="14" t="s">
        <v>18</v>
      </c>
      <c r="D653" s="14" t="s">
        <v>18</v>
      </c>
      <c r="E653" s="14" t="s">
        <v>18</v>
      </c>
      <c r="F653" s="14" t="s">
        <v>18</v>
      </c>
    </row>
    <row r="654" spans="1:6" s="133" customFormat="1" ht="14.25" customHeight="1" x14ac:dyDescent="0.2">
      <c r="A654" s="1136"/>
      <c r="B654" s="1113"/>
      <c r="C654" s="1113"/>
      <c r="D654" s="1113"/>
      <c r="E654" s="1113"/>
      <c r="F654" s="1113"/>
    </row>
    <row r="655" spans="1:6" s="133" customFormat="1" ht="13.5" customHeight="1" x14ac:dyDescent="0.2">
      <c r="A655" s="131"/>
      <c r="B655" s="127"/>
      <c r="C655" s="127"/>
      <c r="D655" s="127"/>
      <c r="E655" s="127"/>
      <c r="F655" s="127"/>
    </row>
    <row r="659" spans="1:6" s="598" customFormat="1" x14ac:dyDescent="0.2">
      <c r="A659" s="1102" t="s">
        <v>201</v>
      </c>
      <c r="B659" s="1102"/>
      <c r="C659" s="1102"/>
      <c r="D659" s="1102"/>
      <c r="E659" s="1102"/>
      <c r="F659" s="1102"/>
    </row>
    <row r="660" spans="1:6" s="600" customFormat="1" ht="15" x14ac:dyDescent="0.25">
      <c r="A660" s="1101" t="s">
        <v>202</v>
      </c>
      <c r="B660" s="1101"/>
      <c r="C660" s="1101"/>
      <c r="D660" s="1101"/>
      <c r="E660" s="1101"/>
      <c r="F660" s="1101"/>
    </row>
    <row r="661" spans="1:6" s="598" customFormat="1" x14ac:dyDescent="0.2">
      <c r="A661" s="148" t="s">
        <v>173</v>
      </c>
      <c r="B661" s="23"/>
      <c r="C661" s="23"/>
      <c r="D661" s="23"/>
      <c r="E661" s="23"/>
      <c r="F661" s="23"/>
    </row>
    <row r="662" spans="1:6" s="598" customFormat="1" x14ac:dyDescent="0.2">
      <c r="A662" s="80"/>
      <c r="B662" s="23"/>
      <c r="C662" s="23"/>
      <c r="D662" s="23"/>
      <c r="E662" s="23"/>
      <c r="F662" s="23"/>
    </row>
    <row r="663" spans="1:6" s="598" customFormat="1" x14ac:dyDescent="0.2">
      <c r="A663" s="136"/>
      <c r="B663" s="12">
        <v>40909</v>
      </c>
      <c r="C663" s="12">
        <v>41275</v>
      </c>
      <c r="D663" s="12">
        <v>41640</v>
      </c>
      <c r="E663" s="12">
        <v>42005</v>
      </c>
      <c r="F663" s="12">
        <v>42370</v>
      </c>
    </row>
    <row r="664" spans="1:6" s="656" customFormat="1" ht="14.25" hidden="1" x14ac:dyDescent="0.2">
      <c r="A664" s="835" t="s">
        <v>1528</v>
      </c>
      <c r="B664" s="29"/>
      <c r="C664" s="29"/>
      <c r="D664" s="29"/>
      <c r="E664" s="29"/>
      <c r="F664" s="29"/>
    </row>
    <row r="665" spans="1:6" s="656" customFormat="1" hidden="1" x14ac:dyDescent="0.2">
      <c r="A665" s="770" t="s">
        <v>203</v>
      </c>
      <c r="B665" s="25" t="s">
        <v>19</v>
      </c>
      <c r="C665" s="25" t="s">
        <v>19</v>
      </c>
      <c r="D665" s="25" t="s">
        <v>19</v>
      </c>
      <c r="E665" s="25" t="s">
        <v>19</v>
      </c>
      <c r="F665" s="25" t="s">
        <v>19</v>
      </c>
    </row>
    <row r="666" spans="1:6" s="656" customFormat="1" hidden="1" x14ac:dyDescent="0.2">
      <c r="A666" s="404" t="s">
        <v>194</v>
      </c>
      <c r="B666" s="25" t="s">
        <v>19</v>
      </c>
      <c r="C666" s="25" t="s">
        <v>19</v>
      </c>
      <c r="D666" s="25" t="s">
        <v>19</v>
      </c>
      <c r="E666" s="25" t="s">
        <v>19</v>
      </c>
      <c r="F666" s="25" t="s">
        <v>19</v>
      </c>
    </row>
    <row r="667" spans="1:6" s="656" customFormat="1" ht="12.75" hidden="1" customHeight="1" x14ac:dyDescent="0.2">
      <c r="A667" s="349" t="s">
        <v>195</v>
      </c>
      <c r="B667" s="32" t="s">
        <v>19</v>
      </c>
      <c r="C667" s="32" t="s">
        <v>19</v>
      </c>
      <c r="D667" s="32" t="s">
        <v>19</v>
      </c>
      <c r="E667" s="32" t="s">
        <v>19</v>
      </c>
      <c r="F667" s="32" t="s">
        <v>19</v>
      </c>
    </row>
    <row r="668" spans="1:6" s="656" customFormat="1" ht="14.25" hidden="1" x14ac:dyDescent="0.2">
      <c r="A668" s="349" t="s">
        <v>915</v>
      </c>
      <c r="B668" s="32" t="s">
        <v>19</v>
      </c>
      <c r="C668" s="32" t="s">
        <v>19</v>
      </c>
      <c r="D668" s="32" t="s">
        <v>19</v>
      </c>
      <c r="E668" s="32" t="s">
        <v>19</v>
      </c>
      <c r="F668" s="32" t="s">
        <v>19</v>
      </c>
    </row>
    <row r="669" spans="1:6" s="656" customFormat="1" ht="12.75" hidden="1" customHeight="1" x14ac:dyDescent="0.2">
      <c r="A669" s="405" t="s">
        <v>197</v>
      </c>
      <c r="B669" s="29" t="s">
        <v>19</v>
      </c>
      <c r="C669" s="29" t="s">
        <v>19</v>
      </c>
      <c r="D669" s="29" t="s">
        <v>19</v>
      </c>
      <c r="E669" s="29" t="s">
        <v>19</v>
      </c>
      <c r="F669" s="29" t="s">
        <v>19</v>
      </c>
    </row>
    <row r="670" spans="1:6" s="656" customFormat="1" ht="12.75" hidden="1" customHeight="1" x14ac:dyDescent="0.2">
      <c r="A670" s="406" t="s">
        <v>187</v>
      </c>
      <c r="B670" s="29" t="s">
        <v>19</v>
      </c>
      <c r="C670" s="29" t="s">
        <v>19</v>
      </c>
      <c r="D670" s="29" t="s">
        <v>19</v>
      </c>
      <c r="E670" s="29" t="s">
        <v>19</v>
      </c>
      <c r="F670" s="29" t="s">
        <v>19</v>
      </c>
    </row>
    <row r="671" spans="1:6" s="656" customFormat="1" hidden="1" x14ac:dyDescent="0.2">
      <c r="A671" s="841"/>
      <c r="B671" s="49"/>
      <c r="C671" s="49"/>
      <c r="D671" s="49"/>
      <c r="E671" s="49"/>
      <c r="F671" s="49"/>
    </row>
    <row r="672" spans="1:6" s="656" customFormat="1" hidden="1" x14ac:dyDescent="0.2">
      <c r="A672" s="770" t="s">
        <v>210</v>
      </c>
      <c r="B672" s="25" t="s">
        <v>19</v>
      </c>
      <c r="C672" s="25" t="s">
        <v>19</v>
      </c>
      <c r="D672" s="25" t="s">
        <v>19</v>
      </c>
      <c r="E672" s="25" t="s">
        <v>19</v>
      </c>
      <c r="F672" s="25" t="s">
        <v>19</v>
      </c>
    </row>
    <row r="673" spans="1:6" s="656" customFormat="1" hidden="1" x14ac:dyDescent="0.2">
      <c r="A673" s="350" t="s">
        <v>204</v>
      </c>
      <c r="B673" s="32" t="s">
        <v>19</v>
      </c>
      <c r="C673" s="32" t="s">
        <v>19</v>
      </c>
      <c r="D673" s="32" t="s">
        <v>19</v>
      </c>
      <c r="E673" s="32" t="s">
        <v>19</v>
      </c>
      <c r="F673" s="32" t="s">
        <v>19</v>
      </c>
    </row>
    <row r="674" spans="1:6" s="656" customFormat="1" hidden="1" x14ac:dyDescent="0.2">
      <c r="A674" s="350" t="s">
        <v>205</v>
      </c>
      <c r="B674" s="32" t="s">
        <v>19</v>
      </c>
      <c r="C674" s="32" t="s">
        <v>19</v>
      </c>
      <c r="D674" s="32" t="s">
        <v>19</v>
      </c>
      <c r="E674" s="32" t="s">
        <v>19</v>
      </c>
      <c r="F674" s="32" t="s">
        <v>19</v>
      </c>
    </row>
    <row r="675" spans="1:6" s="656" customFormat="1" hidden="1" x14ac:dyDescent="0.2">
      <c r="A675" s="350" t="s">
        <v>206</v>
      </c>
      <c r="B675" s="69" t="s">
        <v>19</v>
      </c>
      <c r="C675" s="69" t="s">
        <v>19</v>
      </c>
      <c r="D675" s="69" t="s">
        <v>19</v>
      </c>
      <c r="E675" s="69" t="s">
        <v>19</v>
      </c>
      <c r="F675" s="69" t="s">
        <v>19</v>
      </c>
    </row>
    <row r="676" spans="1:6" s="656" customFormat="1" hidden="1" x14ac:dyDescent="0.2">
      <c r="A676" s="350" t="s">
        <v>207</v>
      </c>
      <c r="B676" s="32" t="s">
        <v>19</v>
      </c>
      <c r="C676" s="32" t="s">
        <v>19</v>
      </c>
      <c r="D676" s="32" t="s">
        <v>19</v>
      </c>
      <c r="E676" s="32" t="s">
        <v>19</v>
      </c>
      <c r="F676" s="32" t="s">
        <v>19</v>
      </c>
    </row>
    <row r="677" spans="1:6" s="656" customFormat="1" hidden="1" x14ac:dyDescent="0.2">
      <c r="A677" s="351" t="s">
        <v>208</v>
      </c>
      <c r="B677" s="32" t="s">
        <v>19</v>
      </c>
      <c r="C677" s="32" t="s">
        <v>19</v>
      </c>
      <c r="D677" s="32" t="s">
        <v>19</v>
      </c>
      <c r="E677" s="32" t="s">
        <v>19</v>
      </c>
      <c r="F677" s="32" t="s">
        <v>19</v>
      </c>
    </row>
    <row r="678" spans="1:6" s="133" customFormat="1" hidden="1" x14ac:dyDescent="0.2">
      <c r="A678" s="346" t="s">
        <v>209</v>
      </c>
      <c r="B678" s="69" t="s">
        <v>19</v>
      </c>
      <c r="C678" s="69" t="s">
        <v>19</v>
      </c>
      <c r="D678" s="69" t="s">
        <v>19</v>
      </c>
      <c r="E678" s="69" t="s">
        <v>19</v>
      </c>
      <c r="F678" s="69" t="s">
        <v>19</v>
      </c>
    </row>
    <row r="679" spans="1:6" s="133" customFormat="1" x14ac:dyDescent="0.2">
      <c r="A679" s="137" t="s">
        <v>1527</v>
      </c>
      <c r="B679" s="69"/>
      <c r="C679" s="69"/>
      <c r="D679" s="69"/>
      <c r="E679" s="69"/>
      <c r="F679" s="69"/>
    </row>
    <row r="680" spans="1:6" s="133" customFormat="1" x14ac:dyDescent="0.2">
      <c r="A680" s="24" t="s">
        <v>203</v>
      </c>
      <c r="B680" s="25">
        <v>103514.08199999999</v>
      </c>
      <c r="C680" s="25">
        <v>85894.471000000005</v>
      </c>
      <c r="D680" s="25">
        <v>106065.463</v>
      </c>
      <c r="E680" s="25">
        <v>109321.57</v>
      </c>
      <c r="F680" s="25">
        <v>107583.231</v>
      </c>
    </row>
    <row r="681" spans="1:6" s="133" customFormat="1" x14ac:dyDescent="0.2">
      <c r="A681" s="82" t="s">
        <v>194</v>
      </c>
      <c r="B681" s="25">
        <v>1161.1120000000001</v>
      </c>
      <c r="C681" s="25">
        <v>1422.2919999999999</v>
      </c>
      <c r="D681" s="25">
        <v>1234.663</v>
      </c>
      <c r="E681" s="25">
        <v>1152.5730000000001</v>
      </c>
      <c r="F681" s="25">
        <v>1699.7139999999999</v>
      </c>
    </row>
    <row r="682" spans="1:6" s="133" customFormat="1" x14ac:dyDescent="0.2">
      <c r="A682" s="167" t="s">
        <v>195</v>
      </c>
      <c r="B682" s="32">
        <v>0.11899999999999999</v>
      </c>
      <c r="C682" s="32">
        <v>2.3E-2</v>
      </c>
      <c r="D682" s="32">
        <v>2E-3</v>
      </c>
      <c r="E682" s="32">
        <v>0</v>
      </c>
      <c r="F682" s="69">
        <v>0</v>
      </c>
    </row>
    <row r="683" spans="1:6" s="133" customFormat="1" ht="14.25" x14ac:dyDescent="0.2">
      <c r="A683" s="167" t="s">
        <v>917</v>
      </c>
      <c r="B683" s="32">
        <v>1160.9929999999999</v>
      </c>
      <c r="C683" s="32">
        <v>1422.269</v>
      </c>
      <c r="D683" s="32">
        <v>1234.6610000000001</v>
      </c>
      <c r="E683" s="32">
        <v>1152.5730000000001</v>
      </c>
      <c r="F683" s="32">
        <v>1699.7139999999999</v>
      </c>
    </row>
    <row r="684" spans="1:6" s="133" customFormat="1" x14ac:dyDescent="0.2">
      <c r="A684" s="84" t="s">
        <v>197</v>
      </c>
      <c r="B684" s="25">
        <v>102352.97</v>
      </c>
      <c r="C684" s="25">
        <v>84472.179000000004</v>
      </c>
      <c r="D684" s="25">
        <v>104830.8</v>
      </c>
      <c r="E684" s="25">
        <v>108169</v>
      </c>
      <c r="F684" s="25">
        <v>105878.38400000001</v>
      </c>
    </row>
    <row r="685" spans="1:6" s="133" customFormat="1" x14ac:dyDescent="0.2">
      <c r="A685" s="158" t="s">
        <v>187</v>
      </c>
      <c r="B685" s="29">
        <v>0</v>
      </c>
      <c r="C685" s="29">
        <v>0</v>
      </c>
      <c r="D685" s="29">
        <v>0</v>
      </c>
      <c r="E685" s="29">
        <v>0</v>
      </c>
      <c r="F685" s="29">
        <v>5.133</v>
      </c>
    </row>
    <row r="686" spans="1:6" s="133" customFormat="1" x14ac:dyDescent="0.2">
      <c r="A686" s="43"/>
      <c r="B686" s="69"/>
      <c r="C686" s="69"/>
      <c r="D686" s="69"/>
      <c r="E686" s="69"/>
      <c r="F686" s="69"/>
    </row>
    <row r="687" spans="1:6" s="133" customFormat="1" x14ac:dyDescent="0.2">
      <c r="A687" s="24" t="s">
        <v>210</v>
      </c>
      <c r="B687" s="25" t="s">
        <v>19</v>
      </c>
      <c r="C687" s="25" t="s">
        <v>19</v>
      </c>
      <c r="D687" s="25" t="s">
        <v>19</v>
      </c>
      <c r="E687" s="25" t="s">
        <v>19</v>
      </c>
      <c r="F687" s="25" t="s">
        <v>19</v>
      </c>
    </row>
    <row r="688" spans="1:6" s="133" customFormat="1" x14ac:dyDescent="0.2">
      <c r="A688" s="147" t="s">
        <v>204</v>
      </c>
      <c r="B688" s="32" t="s">
        <v>19</v>
      </c>
      <c r="C688" s="32" t="s">
        <v>19</v>
      </c>
      <c r="D688" s="32" t="s">
        <v>19</v>
      </c>
      <c r="E688" s="32" t="s">
        <v>19</v>
      </c>
      <c r="F688" s="32" t="s">
        <v>19</v>
      </c>
    </row>
    <row r="689" spans="1:6" s="133" customFormat="1" x14ac:dyDescent="0.2">
      <c r="A689" s="147" t="s">
        <v>205</v>
      </c>
      <c r="B689" s="69" t="s">
        <v>19</v>
      </c>
      <c r="C689" s="69" t="s">
        <v>19</v>
      </c>
      <c r="D689" s="51" t="s">
        <v>19</v>
      </c>
      <c r="E689" s="51" t="s">
        <v>19</v>
      </c>
      <c r="F689" s="51" t="s">
        <v>19</v>
      </c>
    </row>
    <row r="690" spans="1:6" s="133" customFormat="1" x14ac:dyDescent="0.2">
      <c r="A690" s="147" t="s">
        <v>206</v>
      </c>
      <c r="B690" s="69" t="s">
        <v>19</v>
      </c>
      <c r="C690" s="69" t="s">
        <v>19</v>
      </c>
      <c r="D690" s="51" t="s">
        <v>19</v>
      </c>
      <c r="E690" s="51" t="s">
        <v>19</v>
      </c>
      <c r="F690" s="51" t="s">
        <v>19</v>
      </c>
    </row>
    <row r="691" spans="1:6" s="133" customFormat="1" x14ac:dyDescent="0.2">
      <c r="A691" s="147" t="s">
        <v>207</v>
      </c>
      <c r="B691" s="69" t="s">
        <v>19</v>
      </c>
      <c r="C691" s="69" t="s">
        <v>19</v>
      </c>
      <c r="D691" s="51" t="s">
        <v>19</v>
      </c>
      <c r="E691" s="51" t="s">
        <v>19</v>
      </c>
      <c r="F691" s="51" t="s">
        <v>19</v>
      </c>
    </row>
    <row r="692" spans="1:6" s="133" customFormat="1" x14ac:dyDescent="0.2">
      <c r="A692" s="138" t="s">
        <v>208</v>
      </c>
      <c r="B692" s="69" t="s">
        <v>19</v>
      </c>
      <c r="C692" s="69" t="s">
        <v>19</v>
      </c>
      <c r="D692" s="51" t="s">
        <v>19</v>
      </c>
      <c r="E692" s="51" t="s">
        <v>19</v>
      </c>
      <c r="F692" s="51" t="s">
        <v>19</v>
      </c>
    </row>
    <row r="693" spans="1:6" s="133" customFormat="1" x14ac:dyDescent="0.2">
      <c r="A693" s="17" t="s">
        <v>209</v>
      </c>
      <c r="B693" s="69" t="s">
        <v>19</v>
      </c>
      <c r="C693" s="69" t="s">
        <v>19</v>
      </c>
      <c r="D693" s="51" t="s">
        <v>19</v>
      </c>
      <c r="E693" s="51" t="s">
        <v>19</v>
      </c>
      <c r="F693" s="51" t="s">
        <v>19</v>
      </c>
    </row>
    <row r="694" spans="1:6" s="133" customFormat="1" x14ac:dyDescent="0.2">
      <c r="A694" s="17"/>
      <c r="B694" s="51"/>
      <c r="C694" s="51"/>
      <c r="D694" s="51"/>
      <c r="E694" s="51"/>
      <c r="F694" s="51"/>
    </row>
    <row r="695" spans="1:6" s="656" customFormat="1" ht="14.25" hidden="1" x14ac:dyDescent="0.2">
      <c r="A695" s="835" t="s">
        <v>1529</v>
      </c>
      <c r="B695" s="51"/>
      <c r="C695" s="51"/>
      <c r="D695" s="51"/>
      <c r="E695" s="51"/>
      <c r="F695" s="51"/>
    </row>
    <row r="696" spans="1:6" s="656" customFormat="1" ht="14.25" hidden="1" x14ac:dyDescent="0.2">
      <c r="A696" s="770" t="s">
        <v>1530</v>
      </c>
      <c r="B696" s="25" t="s">
        <v>19</v>
      </c>
      <c r="C696" s="25" t="s">
        <v>19</v>
      </c>
      <c r="D696" s="25" t="s">
        <v>19</v>
      </c>
      <c r="E696" s="25" t="s">
        <v>19</v>
      </c>
      <c r="F696" s="25" t="s">
        <v>19</v>
      </c>
    </row>
    <row r="697" spans="1:6" s="656" customFormat="1" ht="14.25" hidden="1" x14ac:dyDescent="0.2">
      <c r="A697" s="404" t="s">
        <v>1531</v>
      </c>
      <c r="B697" s="25" t="s">
        <v>19</v>
      </c>
      <c r="C697" s="25" t="s">
        <v>19</v>
      </c>
      <c r="D697" s="25" t="s">
        <v>19</v>
      </c>
      <c r="E697" s="25" t="s">
        <v>19</v>
      </c>
      <c r="F697" s="25" t="s">
        <v>19</v>
      </c>
    </row>
    <row r="698" spans="1:6" s="656" customFormat="1" hidden="1" x14ac:dyDescent="0.2">
      <c r="A698" s="349" t="s">
        <v>195</v>
      </c>
      <c r="B698" s="69" t="s">
        <v>19</v>
      </c>
      <c r="C698" s="69" t="s">
        <v>19</v>
      </c>
      <c r="D698" s="69" t="s">
        <v>19</v>
      </c>
      <c r="E698" s="69" t="s">
        <v>19</v>
      </c>
      <c r="F698" s="69" t="s">
        <v>19</v>
      </c>
    </row>
    <row r="699" spans="1:6" s="656" customFormat="1" ht="14.25" hidden="1" x14ac:dyDescent="0.2">
      <c r="A699" s="349" t="s">
        <v>1141</v>
      </c>
      <c r="B699" s="32" t="s">
        <v>19</v>
      </c>
      <c r="C699" s="32" t="s">
        <v>19</v>
      </c>
      <c r="D699" s="32" t="s">
        <v>19</v>
      </c>
      <c r="E699" s="32" t="s">
        <v>19</v>
      </c>
      <c r="F699" s="32" t="s">
        <v>19</v>
      </c>
    </row>
    <row r="700" spans="1:6" s="656" customFormat="1" ht="14.25" hidden="1" x14ac:dyDescent="0.2">
      <c r="A700" s="405" t="s">
        <v>1075</v>
      </c>
      <c r="B700" s="25" t="s">
        <v>19</v>
      </c>
      <c r="C700" s="25" t="s">
        <v>19</v>
      </c>
      <c r="D700" s="25" t="s">
        <v>19</v>
      </c>
      <c r="E700" s="25" t="s">
        <v>19</v>
      </c>
      <c r="F700" s="25" t="s">
        <v>19</v>
      </c>
    </row>
    <row r="701" spans="1:6" s="656" customFormat="1" hidden="1" x14ac:dyDescent="0.2">
      <c r="A701" s="350" t="s">
        <v>187</v>
      </c>
      <c r="B701" s="69" t="s">
        <v>19</v>
      </c>
      <c r="C701" s="69" t="s">
        <v>19</v>
      </c>
      <c r="D701" s="69" t="s">
        <v>19</v>
      </c>
      <c r="E701" s="69" t="s">
        <v>19</v>
      </c>
      <c r="F701" s="69" t="s">
        <v>19</v>
      </c>
    </row>
    <row r="702" spans="1:6" s="656" customFormat="1" hidden="1" x14ac:dyDescent="0.2">
      <c r="A702" s="841"/>
      <c r="B702" s="51"/>
      <c r="C702" s="51"/>
      <c r="D702" s="51"/>
      <c r="E702" s="51"/>
      <c r="F702" s="51"/>
    </row>
    <row r="703" spans="1:6" s="656" customFormat="1" hidden="1" x14ac:dyDescent="0.2">
      <c r="A703" s="770" t="s">
        <v>210</v>
      </c>
      <c r="B703" s="25" t="s">
        <v>19</v>
      </c>
      <c r="C703" s="25" t="s">
        <v>19</v>
      </c>
      <c r="D703" s="25" t="s">
        <v>19</v>
      </c>
      <c r="E703" s="25" t="s">
        <v>19</v>
      </c>
      <c r="F703" s="25" t="s">
        <v>19</v>
      </c>
    </row>
    <row r="704" spans="1:6" s="656" customFormat="1" hidden="1" x14ac:dyDescent="0.2">
      <c r="A704" s="350" t="s">
        <v>204</v>
      </c>
      <c r="B704" s="32" t="s">
        <v>19</v>
      </c>
      <c r="C704" s="32" t="s">
        <v>19</v>
      </c>
      <c r="D704" s="32" t="s">
        <v>19</v>
      </c>
      <c r="E704" s="32" t="s">
        <v>19</v>
      </c>
      <c r="F704" s="32" t="s">
        <v>19</v>
      </c>
    </row>
    <row r="705" spans="1:6" s="656" customFormat="1" hidden="1" x14ac:dyDescent="0.2">
      <c r="A705" s="350" t="s">
        <v>205</v>
      </c>
      <c r="B705" s="32" t="s">
        <v>19</v>
      </c>
      <c r="C705" s="32" t="s">
        <v>19</v>
      </c>
      <c r="D705" s="32" t="s">
        <v>19</v>
      </c>
      <c r="E705" s="32" t="s">
        <v>19</v>
      </c>
      <c r="F705" s="32" t="s">
        <v>19</v>
      </c>
    </row>
    <row r="706" spans="1:6" s="656" customFormat="1" ht="12.75" hidden="1" customHeight="1" x14ac:dyDescent="0.2">
      <c r="A706" s="350" t="s">
        <v>206</v>
      </c>
      <c r="B706" s="69" t="s">
        <v>19</v>
      </c>
      <c r="C706" s="69" t="s">
        <v>19</v>
      </c>
      <c r="D706" s="69" t="s">
        <v>19</v>
      </c>
      <c r="E706" s="69" t="s">
        <v>19</v>
      </c>
      <c r="F706" s="69" t="s">
        <v>19</v>
      </c>
    </row>
    <row r="707" spans="1:6" s="656" customFormat="1" hidden="1" x14ac:dyDescent="0.2">
      <c r="A707" s="350" t="s">
        <v>207</v>
      </c>
      <c r="B707" s="32" t="s">
        <v>19</v>
      </c>
      <c r="C707" s="32" t="s">
        <v>19</v>
      </c>
      <c r="D707" s="32" t="s">
        <v>19</v>
      </c>
      <c r="E707" s="32" t="s">
        <v>19</v>
      </c>
      <c r="F707" s="32" t="s">
        <v>19</v>
      </c>
    </row>
    <row r="708" spans="1:6" s="656" customFormat="1" hidden="1" x14ac:dyDescent="0.2">
      <c r="A708" s="351" t="s">
        <v>208</v>
      </c>
      <c r="B708" s="32" t="s">
        <v>19</v>
      </c>
      <c r="C708" s="32" t="s">
        <v>19</v>
      </c>
      <c r="D708" s="32" t="s">
        <v>19</v>
      </c>
      <c r="E708" s="32" t="s">
        <v>19</v>
      </c>
      <c r="F708" s="32" t="s">
        <v>19</v>
      </c>
    </row>
    <row r="709" spans="1:6" s="133" customFormat="1" ht="12.75" hidden="1" customHeight="1" x14ac:dyDescent="0.2">
      <c r="A709" s="37" t="s">
        <v>209</v>
      </c>
      <c r="B709" s="69" t="s">
        <v>19</v>
      </c>
      <c r="C709" s="69" t="s">
        <v>19</v>
      </c>
      <c r="D709" s="69" t="s">
        <v>19</v>
      </c>
      <c r="E709" s="69" t="s">
        <v>19</v>
      </c>
      <c r="F709" s="69" t="s">
        <v>19</v>
      </c>
    </row>
    <row r="710" spans="1:6" s="133" customFormat="1" x14ac:dyDescent="0.2">
      <c r="A710" s="17"/>
      <c r="B710" s="69"/>
      <c r="C710" s="69"/>
      <c r="D710" s="69"/>
      <c r="E710" s="69"/>
      <c r="F710" s="69"/>
    </row>
    <row r="711" spans="1:6" s="133" customFormat="1" x14ac:dyDescent="0.2">
      <c r="A711" s="137" t="s">
        <v>1525</v>
      </c>
      <c r="B711" s="69"/>
      <c r="C711" s="69"/>
      <c r="D711" s="69"/>
      <c r="E711" s="69"/>
      <c r="F711" s="69"/>
    </row>
    <row r="712" spans="1:6" s="133" customFormat="1" x14ac:dyDescent="0.2">
      <c r="A712" s="24" t="s">
        <v>203</v>
      </c>
      <c r="B712" s="29">
        <v>25.757000000000001</v>
      </c>
      <c r="C712" s="25">
        <v>0</v>
      </c>
      <c r="D712" s="29">
        <v>0</v>
      </c>
      <c r="E712" s="29">
        <v>0</v>
      </c>
      <c r="F712" s="29">
        <v>0</v>
      </c>
    </row>
    <row r="713" spans="1:6" s="133" customFormat="1" x14ac:dyDescent="0.2">
      <c r="A713" s="82" t="s">
        <v>194</v>
      </c>
      <c r="B713" s="69">
        <v>25.757000000000001</v>
      </c>
      <c r="C713" s="32">
        <v>0</v>
      </c>
      <c r="D713" s="69">
        <v>0</v>
      </c>
      <c r="E713" s="29">
        <v>0</v>
      </c>
      <c r="F713" s="29">
        <v>0</v>
      </c>
    </row>
    <row r="714" spans="1:6" s="133" customFormat="1" hidden="1" x14ac:dyDescent="0.2">
      <c r="A714" s="349" t="s">
        <v>195</v>
      </c>
      <c r="B714" s="69">
        <v>0</v>
      </c>
      <c r="C714" s="32">
        <v>0</v>
      </c>
      <c r="D714" s="69">
        <v>0</v>
      </c>
      <c r="E714" s="69">
        <v>0</v>
      </c>
      <c r="F714" s="69">
        <v>0</v>
      </c>
    </row>
    <row r="715" spans="1:6" s="133" customFormat="1" ht="14.25" x14ac:dyDescent="0.2">
      <c r="A715" s="167" t="s">
        <v>917</v>
      </c>
      <c r="B715" s="69">
        <v>25.757000000000001</v>
      </c>
      <c r="C715" s="32">
        <v>0</v>
      </c>
      <c r="D715" s="69">
        <v>0</v>
      </c>
      <c r="E715" s="69">
        <v>0</v>
      </c>
      <c r="F715" s="69">
        <v>0</v>
      </c>
    </row>
    <row r="716" spans="1:6" s="133" customFormat="1" hidden="1" x14ac:dyDescent="0.2">
      <c r="A716" s="405" t="s">
        <v>197</v>
      </c>
      <c r="B716" s="69">
        <v>0</v>
      </c>
      <c r="C716" s="69">
        <v>0</v>
      </c>
      <c r="D716" s="69">
        <v>0</v>
      </c>
      <c r="E716" s="69">
        <v>0</v>
      </c>
      <c r="F716" s="29">
        <v>0</v>
      </c>
    </row>
    <row r="717" spans="1:6" s="133" customFormat="1" hidden="1" x14ac:dyDescent="0.2">
      <c r="A717" s="406" t="s">
        <v>187</v>
      </c>
      <c r="B717" s="69">
        <v>0</v>
      </c>
      <c r="C717" s="69">
        <v>0</v>
      </c>
      <c r="D717" s="69">
        <v>0</v>
      </c>
      <c r="E717" s="69">
        <v>0</v>
      </c>
      <c r="F717" s="29">
        <v>0</v>
      </c>
    </row>
    <row r="718" spans="1:6" s="133" customFormat="1" x14ac:dyDescent="0.2">
      <c r="A718" s="43"/>
      <c r="B718" s="69"/>
      <c r="C718" s="69"/>
      <c r="D718" s="69"/>
      <c r="E718" s="69"/>
      <c r="F718" s="69"/>
    </row>
    <row r="719" spans="1:6" s="133" customFormat="1" x14ac:dyDescent="0.2">
      <c r="A719" s="24" t="s">
        <v>210</v>
      </c>
      <c r="B719" s="29">
        <v>189862.03099999999</v>
      </c>
      <c r="C719" s="25">
        <v>146789.698</v>
      </c>
      <c r="D719" s="25">
        <v>183289.84099999999</v>
      </c>
      <c r="E719" s="25">
        <v>321868.3</v>
      </c>
      <c r="F719" s="25">
        <v>349190.08199999999</v>
      </c>
    </row>
    <row r="720" spans="1:6" s="133" customFormat="1" x14ac:dyDescent="0.2">
      <c r="A720" s="147" t="s">
        <v>204</v>
      </c>
      <c r="B720" s="69">
        <v>184711.886</v>
      </c>
      <c r="C720" s="32">
        <v>139269.432</v>
      </c>
      <c r="D720" s="32">
        <v>175919.28700000001</v>
      </c>
      <c r="E720" s="32">
        <v>301336</v>
      </c>
      <c r="F720" s="32">
        <v>305250.47499999998</v>
      </c>
    </row>
    <row r="721" spans="1:6" s="133" customFormat="1" x14ac:dyDescent="0.2">
      <c r="A721" s="147" t="s">
        <v>205</v>
      </c>
      <c r="B721" s="69">
        <v>3303.9360000000001</v>
      </c>
      <c r="C721" s="32">
        <v>3991.8589999999999</v>
      </c>
      <c r="D721" s="32">
        <v>4533.3860000000004</v>
      </c>
      <c r="E721" s="32">
        <v>4468.0240000000003</v>
      </c>
      <c r="F721" s="32">
        <v>5866.277</v>
      </c>
    </row>
    <row r="722" spans="1:6" s="133" customFormat="1" x14ac:dyDescent="0.2">
      <c r="A722" s="147" t="s">
        <v>206</v>
      </c>
      <c r="B722" s="69">
        <v>0</v>
      </c>
      <c r="C722" s="69">
        <v>291.44200000000001</v>
      </c>
      <c r="D722" s="32">
        <v>444.84300000000002</v>
      </c>
      <c r="E722" s="32">
        <v>1116.7380000000001</v>
      </c>
      <c r="F722" s="32">
        <v>1896.646</v>
      </c>
    </row>
    <row r="723" spans="1:6" s="133" customFormat="1" x14ac:dyDescent="0.2">
      <c r="A723" s="147" t="s">
        <v>207</v>
      </c>
      <c r="B723" s="69">
        <v>1832.759</v>
      </c>
      <c r="C723" s="32">
        <v>3218.8209999999999</v>
      </c>
      <c r="D723" s="32">
        <v>2379.4290000000001</v>
      </c>
      <c r="E723" s="32">
        <v>14934.82</v>
      </c>
      <c r="F723" s="32">
        <v>35960.733</v>
      </c>
    </row>
    <row r="724" spans="1:6" s="133" customFormat="1" x14ac:dyDescent="0.2">
      <c r="A724" s="138" t="s">
        <v>208</v>
      </c>
      <c r="B724" s="69">
        <v>13.45</v>
      </c>
      <c r="C724" s="32">
        <v>18.143000000000001</v>
      </c>
      <c r="D724" s="32">
        <v>12.47</v>
      </c>
      <c r="E724" s="32">
        <v>12.737</v>
      </c>
      <c r="F724" s="32">
        <v>215.95099999999999</v>
      </c>
    </row>
    <row r="725" spans="1:6" s="133" customFormat="1" x14ac:dyDescent="0.2">
      <c r="A725" s="17" t="s">
        <v>209</v>
      </c>
      <c r="B725" s="69">
        <v>0</v>
      </c>
      <c r="C725" s="69">
        <v>1E-3</v>
      </c>
      <c r="D725" s="32">
        <v>0.42599999999999999</v>
      </c>
      <c r="E725" s="32">
        <v>0</v>
      </c>
      <c r="F725" s="69">
        <v>0</v>
      </c>
    </row>
    <row r="726" spans="1:6" s="133" customFormat="1" ht="15" customHeight="1" x14ac:dyDescent="0.2">
      <c r="A726" s="1105" t="s">
        <v>1532</v>
      </c>
      <c r="B726" s="1106"/>
      <c r="C726" s="1106"/>
      <c r="D726" s="1106"/>
      <c r="E726" s="1106"/>
      <c r="F726" s="1106"/>
    </row>
    <row r="727" spans="1:6" s="133" customFormat="1" ht="13.5" customHeight="1" x14ac:dyDescent="0.2">
      <c r="A727" s="131"/>
      <c r="B727" s="127"/>
      <c r="C727" s="127"/>
      <c r="D727" s="127"/>
      <c r="E727" s="127"/>
      <c r="F727" s="127"/>
    </row>
    <row r="728" spans="1:6" s="133" customFormat="1" ht="12.75" customHeight="1" x14ac:dyDescent="0.2">
      <c r="A728" s="131"/>
      <c r="B728" s="127"/>
      <c r="C728" s="127"/>
      <c r="D728" s="127"/>
      <c r="E728" s="127"/>
      <c r="F728" s="127"/>
    </row>
    <row r="729" spans="1:6" s="133" customFormat="1" ht="12.75" customHeight="1" x14ac:dyDescent="0.2">
      <c r="A729" s="131"/>
      <c r="B729" s="127"/>
      <c r="C729" s="127"/>
      <c r="D729" s="127"/>
      <c r="E729" s="127"/>
      <c r="F729" s="127"/>
    </row>
    <row r="730" spans="1:6" s="598" customFormat="1" x14ac:dyDescent="0.2">
      <c r="A730" s="139"/>
      <c r="B730" s="23"/>
      <c r="C730" s="23"/>
      <c r="D730" s="23"/>
      <c r="E730" s="23"/>
      <c r="F730" s="23"/>
    </row>
    <row r="731" spans="1:6" s="598" customFormat="1" x14ac:dyDescent="0.2">
      <c r="A731" s="1102" t="s">
        <v>211</v>
      </c>
      <c r="B731" s="1102"/>
      <c r="C731" s="1102"/>
      <c r="D731" s="1102"/>
      <c r="E731" s="1102"/>
      <c r="F731" s="1102"/>
    </row>
    <row r="732" spans="1:6" s="600" customFormat="1" ht="15" x14ac:dyDescent="0.25">
      <c r="A732" s="1101" t="s">
        <v>212</v>
      </c>
      <c r="B732" s="1101"/>
      <c r="C732" s="1101"/>
      <c r="D732" s="1101"/>
      <c r="E732" s="1101"/>
      <c r="F732" s="1101"/>
    </row>
    <row r="733" spans="1:6" s="598" customFormat="1" x14ac:dyDescent="0.2">
      <c r="A733" s="148" t="s">
        <v>1506</v>
      </c>
      <c r="B733" s="23"/>
      <c r="C733" s="23"/>
      <c r="D733" s="23"/>
      <c r="E733" s="23"/>
      <c r="F733" s="23"/>
    </row>
    <row r="734" spans="1:6" s="598" customFormat="1" x14ac:dyDescent="0.2">
      <c r="A734" s="148"/>
      <c r="B734" s="23"/>
      <c r="C734" s="23"/>
      <c r="D734" s="23"/>
      <c r="E734" s="23"/>
      <c r="F734" s="23"/>
    </row>
    <row r="735" spans="1:6" s="598" customFormat="1" x14ac:dyDescent="0.2">
      <c r="A735" s="136"/>
      <c r="B735" s="12">
        <v>40909</v>
      </c>
      <c r="C735" s="12">
        <v>41275</v>
      </c>
      <c r="D735" s="12">
        <v>41640</v>
      </c>
      <c r="E735" s="12">
        <v>42005</v>
      </c>
      <c r="F735" s="12">
        <v>42370</v>
      </c>
    </row>
    <row r="736" spans="1:6" s="656" customFormat="1" ht="14.25" hidden="1" x14ac:dyDescent="0.2">
      <c r="A736" s="835" t="s">
        <v>1528</v>
      </c>
      <c r="B736" s="155"/>
      <c r="C736" s="155"/>
      <c r="D736" s="155"/>
      <c r="E736" s="155"/>
      <c r="F736" s="155"/>
    </row>
    <row r="737" spans="1:6" s="656" customFormat="1" hidden="1" x14ac:dyDescent="0.2">
      <c r="A737" s="840" t="s">
        <v>213</v>
      </c>
      <c r="B737" s="99" t="s">
        <v>19</v>
      </c>
      <c r="C737" s="99" t="s">
        <v>19</v>
      </c>
      <c r="D737" s="99" t="s">
        <v>19</v>
      </c>
      <c r="E737" s="99" t="s">
        <v>19</v>
      </c>
      <c r="F737" s="99" t="s">
        <v>19</v>
      </c>
    </row>
    <row r="738" spans="1:6" s="656" customFormat="1" hidden="1" x14ac:dyDescent="0.2">
      <c r="A738" s="338" t="s">
        <v>194</v>
      </c>
      <c r="B738" s="99" t="s">
        <v>19</v>
      </c>
      <c r="C738" s="99" t="s">
        <v>19</v>
      </c>
      <c r="D738" s="99" t="s">
        <v>19</v>
      </c>
      <c r="E738" s="99" t="s">
        <v>19</v>
      </c>
      <c r="F738" s="99" t="s">
        <v>19</v>
      </c>
    </row>
    <row r="739" spans="1:6" s="656" customFormat="1" hidden="1" x14ac:dyDescent="0.2">
      <c r="A739" s="352" t="s">
        <v>195</v>
      </c>
      <c r="B739" s="159" t="s">
        <v>19</v>
      </c>
      <c r="C739" s="159" t="s">
        <v>19</v>
      </c>
      <c r="D739" s="159" t="s">
        <v>19</v>
      </c>
      <c r="E739" s="159" t="s">
        <v>19</v>
      </c>
      <c r="F739" s="159" t="s">
        <v>19</v>
      </c>
    </row>
    <row r="740" spans="1:6" s="656" customFormat="1" ht="14.25" hidden="1" x14ac:dyDescent="0.2">
      <c r="A740" s="352" t="s">
        <v>915</v>
      </c>
      <c r="B740" s="159" t="s">
        <v>19</v>
      </c>
      <c r="C740" s="159" t="s">
        <v>19</v>
      </c>
      <c r="D740" s="159" t="s">
        <v>19</v>
      </c>
      <c r="E740" s="159" t="s">
        <v>19</v>
      </c>
      <c r="F740" s="159" t="s">
        <v>19</v>
      </c>
    </row>
    <row r="741" spans="1:6" s="656" customFormat="1" hidden="1" x14ac:dyDescent="0.2">
      <c r="A741" s="406" t="s">
        <v>197</v>
      </c>
      <c r="B741" s="41" t="s">
        <v>19</v>
      </c>
      <c r="C741" s="41" t="s">
        <v>19</v>
      </c>
      <c r="D741" s="41" t="s">
        <v>19</v>
      </c>
      <c r="E741" s="41" t="s">
        <v>19</v>
      </c>
      <c r="F741" s="41" t="s">
        <v>19</v>
      </c>
    </row>
    <row r="742" spans="1:6" s="656" customFormat="1" hidden="1" x14ac:dyDescent="0.2">
      <c r="A742" s="406" t="s">
        <v>187</v>
      </c>
      <c r="B742" s="41" t="s">
        <v>19</v>
      </c>
      <c r="C742" s="41" t="s">
        <v>19</v>
      </c>
      <c r="D742" s="41" t="s">
        <v>19</v>
      </c>
      <c r="E742" s="41" t="s">
        <v>19</v>
      </c>
      <c r="F742" s="41" t="s">
        <v>19</v>
      </c>
    </row>
    <row r="743" spans="1:6" s="656" customFormat="1" hidden="1" x14ac:dyDescent="0.2">
      <c r="A743" s="841"/>
      <c r="B743" s="99"/>
      <c r="C743" s="99"/>
      <c r="D743" s="99"/>
      <c r="E743" s="99"/>
      <c r="F743" s="99"/>
    </row>
    <row r="744" spans="1:6" s="656" customFormat="1" hidden="1" x14ac:dyDescent="0.2">
      <c r="A744" s="840" t="s">
        <v>214</v>
      </c>
      <c r="B744" s="99" t="s">
        <v>19</v>
      </c>
      <c r="C744" s="99" t="s">
        <v>19</v>
      </c>
      <c r="D744" s="99" t="s">
        <v>19</v>
      </c>
      <c r="E744" s="99" t="s">
        <v>19</v>
      </c>
      <c r="F744" s="99" t="s">
        <v>19</v>
      </c>
    </row>
    <row r="745" spans="1:6" s="656" customFormat="1" hidden="1" x14ac:dyDescent="0.2">
      <c r="A745" s="350" t="s">
        <v>204</v>
      </c>
      <c r="B745" s="159" t="s">
        <v>19</v>
      </c>
      <c r="C745" s="159" t="s">
        <v>19</v>
      </c>
      <c r="D745" s="159" t="s">
        <v>19</v>
      </c>
      <c r="E745" s="159" t="s">
        <v>19</v>
      </c>
      <c r="F745" s="159" t="s">
        <v>19</v>
      </c>
    </row>
    <row r="746" spans="1:6" s="656" customFormat="1" hidden="1" x14ac:dyDescent="0.2">
      <c r="A746" s="350" t="s">
        <v>205</v>
      </c>
      <c r="B746" s="159" t="s">
        <v>19</v>
      </c>
      <c r="C746" s="159" t="s">
        <v>19</v>
      </c>
      <c r="D746" s="159" t="s">
        <v>19</v>
      </c>
      <c r="E746" s="159" t="s">
        <v>19</v>
      </c>
      <c r="F746" s="159" t="s">
        <v>19</v>
      </c>
    </row>
    <row r="747" spans="1:6" s="656" customFormat="1" hidden="1" x14ac:dyDescent="0.2">
      <c r="A747" s="350" t="s">
        <v>206</v>
      </c>
      <c r="B747" s="41" t="s">
        <v>19</v>
      </c>
      <c r="C747" s="41" t="s">
        <v>19</v>
      </c>
      <c r="D747" s="41" t="s">
        <v>19</v>
      </c>
      <c r="E747" s="41" t="s">
        <v>19</v>
      </c>
      <c r="F747" s="41" t="s">
        <v>19</v>
      </c>
    </row>
    <row r="748" spans="1:6" s="656" customFormat="1" hidden="1" x14ac:dyDescent="0.2">
      <c r="A748" s="350" t="s">
        <v>207</v>
      </c>
      <c r="B748" s="159" t="s">
        <v>19</v>
      </c>
      <c r="C748" s="159" t="s">
        <v>19</v>
      </c>
      <c r="D748" s="159" t="s">
        <v>19</v>
      </c>
      <c r="E748" s="159" t="s">
        <v>19</v>
      </c>
      <c r="F748" s="159" t="s">
        <v>19</v>
      </c>
    </row>
    <row r="749" spans="1:6" s="656" customFormat="1" hidden="1" x14ac:dyDescent="0.2">
      <c r="A749" s="346" t="s">
        <v>208</v>
      </c>
      <c r="B749" s="159" t="s">
        <v>19</v>
      </c>
      <c r="C749" s="159" t="s">
        <v>19</v>
      </c>
      <c r="D749" s="159" t="s">
        <v>19</v>
      </c>
      <c r="E749" s="159" t="s">
        <v>19</v>
      </c>
      <c r="F749" s="159" t="s">
        <v>19</v>
      </c>
    </row>
    <row r="750" spans="1:6" s="133" customFormat="1" hidden="1" x14ac:dyDescent="0.2">
      <c r="A750" s="37" t="s">
        <v>209</v>
      </c>
      <c r="B750" s="41" t="s">
        <v>19</v>
      </c>
      <c r="C750" s="41" t="s">
        <v>19</v>
      </c>
      <c r="D750" s="41" t="s">
        <v>19</v>
      </c>
      <c r="E750" s="41" t="s">
        <v>19</v>
      </c>
      <c r="F750" s="41" t="s">
        <v>19</v>
      </c>
    </row>
    <row r="751" spans="1:6" s="133" customFormat="1" x14ac:dyDescent="0.2">
      <c r="A751" s="137" t="s">
        <v>1527</v>
      </c>
      <c r="B751" s="41"/>
      <c r="C751" s="41"/>
      <c r="D751" s="41"/>
      <c r="E751" s="41"/>
      <c r="F751" s="41"/>
    </row>
    <row r="752" spans="1:6" s="133" customFormat="1" x14ac:dyDescent="0.2">
      <c r="A752" s="33" t="s">
        <v>213</v>
      </c>
      <c r="B752" s="99">
        <v>183761.65632000001</v>
      </c>
      <c r="C752" s="99">
        <v>228818.94734300001</v>
      </c>
      <c r="D752" s="99">
        <v>204063.44630000001</v>
      </c>
      <c r="E752" s="99">
        <v>201546.68790000002</v>
      </c>
      <c r="F752" s="99">
        <v>320118.51266200002</v>
      </c>
    </row>
    <row r="753" spans="1:6" s="133" customFormat="1" x14ac:dyDescent="0.2">
      <c r="A753" s="85" t="s">
        <v>194</v>
      </c>
      <c r="B753" s="99">
        <v>135370.32597000001</v>
      </c>
      <c r="C753" s="99">
        <v>181010.47121700001</v>
      </c>
      <c r="D753" s="99">
        <v>149270.4166</v>
      </c>
      <c r="E753" s="99">
        <v>148997.90049999999</v>
      </c>
      <c r="F753" s="99">
        <v>253341.056495</v>
      </c>
    </row>
    <row r="754" spans="1:6" s="133" customFormat="1" x14ac:dyDescent="0.2">
      <c r="A754" s="353" t="s">
        <v>195</v>
      </c>
      <c r="B754" s="159">
        <v>1.573188</v>
      </c>
      <c r="C754" s="159">
        <v>2.986046</v>
      </c>
      <c r="D754" s="159">
        <v>5.5987000000000002E-2</v>
      </c>
      <c r="E754" s="159">
        <v>0</v>
      </c>
      <c r="F754" s="41">
        <v>0</v>
      </c>
    </row>
    <row r="755" spans="1:6" s="133" customFormat="1" ht="14.25" x14ac:dyDescent="0.2">
      <c r="A755" s="353" t="s">
        <v>917</v>
      </c>
      <c r="B755" s="159">
        <v>135368.752782</v>
      </c>
      <c r="C755" s="159">
        <v>181007.48517100001</v>
      </c>
      <c r="D755" s="159">
        <v>149270.36059999999</v>
      </c>
      <c r="E755" s="159">
        <v>148997.90049999999</v>
      </c>
      <c r="F755" s="159">
        <v>253341.056495</v>
      </c>
    </row>
    <row r="756" spans="1:6" s="133" customFormat="1" x14ac:dyDescent="0.2">
      <c r="A756" s="158" t="s">
        <v>197</v>
      </c>
      <c r="B756" s="99">
        <v>48391.330350000004</v>
      </c>
      <c r="C756" s="99">
        <v>47808.476126000001</v>
      </c>
      <c r="D756" s="99">
        <v>54793.029700000006</v>
      </c>
      <c r="E756" s="99">
        <v>52548.787400000001</v>
      </c>
      <c r="F756" s="99">
        <v>66453.678157000002</v>
      </c>
    </row>
    <row r="757" spans="1:6" s="133" customFormat="1" x14ac:dyDescent="0.2">
      <c r="A757" s="158" t="s">
        <v>187</v>
      </c>
      <c r="B757" s="99">
        <v>0</v>
      </c>
      <c r="C757" s="15">
        <v>0</v>
      </c>
      <c r="D757" s="15">
        <v>0</v>
      </c>
      <c r="E757" s="15">
        <v>0</v>
      </c>
      <c r="F757" s="15">
        <v>323.77800999999999</v>
      </c>
    </row>
    <row r="758" spans="1:6" s="133" customFormat="1" x14ac:dyDescent="0.2">
      <c r="A758" s="43"/>
      <c r="B758" s="41"/>
      <c r="C758" s="41"/>
      <c r="D758" s="41"/>
      <c r="E758" s="41"/>
      <c r="F758" s="41"/>
    </row>
    <row r="759" spans="1:6" s="133" customFormat="1" x14ac:dyDescent="0.2">
      <c r="A759" s="33" t="s">
        <v>214</v>
      </c>
      <c r="B759" s="99" t="s">
        <v>19</v>
      </c>
      <c r="C759" s="99" t="s">
        <v>19</v>
      </c>
      <c r="D759" s="99" t="s">
        <v>19</v>
      </c>
      <c r="E759" s="99" t="s">
        <v>19</v>
      </c>
      <c r="F759" s="99" t="s">
        <v>19</v>
      </c>
    </row>
    <row r="760" spans="1:6" s="133" customFormat="1" x14ac:dyDescent="0.2">
      <c r="A760" s="147" t="s">
        <v>204</v>
      </c>
      <c r="B760" s="159" t="s">
        <v>19</v>
      </c>
      <c r="C760" s="159" t="s">
        <v>19</v>
      </c>
      <c r="D760" s="159" t="s">
        <v>19</v>
      </c>
      <c r="E760" s="159" t="s">
        <v>19</v>
      </c>
      <c r="F760" s="159" t="s">
        <v>19</v>
      </c>
    </row>
    <row r="761" spans="1:6" s="133" customFormat="1" x14ac:dyDescent="0.2">
      <c r="A761" s="147" t="s">
        <v>205</v>
      </c>
      <c r="B761" s="41" t="s">
        <v>19</v>
      </c>
      <c r="C761" s="41" t="s">
        <v>19</v>
      </c>
      <c r="D761" s="41" t="s">
        <v>19</v>
      </c>
      <c r="E761" s="41" t="s">
        <v>19</v>
      </c>
      <c r="F761" s="41" t="s">
        <v>19</v>
      </c>
    </row>
    <row r="762" spans="1:6" s="133" customFormat="1" x14ac:dyDescent="0.2">
      <c r="A762" s="147" t="s">
        <v>206</v>
      </c>
      <c r="B762" s="41" t="s">
        <v>19</v>
      </c>
      <c r="C762" s="41" t="s">
        <v>19</v>
      </c>
      <c r="D762" s="41" t="s">
        <v>19</v>
      </c>
      <c r="E762" s="41" t="s">
        <v>19</v>
      </c>
      <c r="F762" s="41" t="s">
        <v>19</v>
      </c>
    </row>
    <row r="763" spans="1:6" s="133" customFormat="1" x14ac:dyDescent="0.2">
      <c r="A763" s="147" t="s">
        <v>207</v>
      </c>
      <c r="B763" s="41" t="s">
        <v>19</v>
      </c>
      <c r="C763" s="41" t="s">
        <v>19</v>
      </c>
      <c r="D763" s="41" t="s">
        <v>19</v>
      </c>
      <c r="E763" s="41" t="s">
        <v>19</v>
      </c>
      <c r="F763" s="41" t="s">
        <v>19</v>
      </c>
    </row>
    <row r="764" spans="1:6" s="133" customFormat="1" x14ac:dyDescent="0.2">
      <c r="A764" s="17" t="s">
        <v>208</v>
      </c>
      <c r="B764" s="41" t="s">
        <v>19</v>
      </c>
      <c r="C764" s="41" t="s">
        <v>19</v>
      </c>
      <c r="D764" s="41" t="s">
        <v>19</v>
      </c>
      <c r="E764" s="41" t="s">
        <v>19</v>
      </c>
      <c r="F764" s="41" t="s">
        <v>19</v>
      </c>
    </row>
    <row r="765" spans="1:6" s="133" customFormat="1" x14ac:dyDescent="0.2">
      <c r="A765" s="17" t="s">
        <v>209</v>
      </c>
      <c r="B765" s="41" t="s">
        <v>19</v>
      </c>
      <c r="C765" s="41" t="s">
        <v>19</v>
      </c>
      <c r="D765" s="41" t="s">
        <v>19</v>
      </c>
      <c r="E765" s="41" t="s">
        <v>19</v>
      </c>
      <c r="F765" s="41" t="s">
        <v>19</v>
      </c>
    </row>
    <row r="766" spans="1:6" s="133" customFormat="1" x14ac:dyDescent="0.2">
      <c r="A766" s="17"/>
      <c r="B766" s="41"/>
      <c r="C766" s="41"/>
      <c r="D766" s="41"/>
      <c r="E766" s="41"/>
      <c r="F766" s="41"/>
    </row>
    <row r="767" spans="1:6" s="656" customFormat="1" ht="14.25" hidden="1" x14ac:dyDescent="0.2">
      <c r="A767" s="835" t="s">
        <v>1529</v>
      </c>
      <c r="B767" s="41"/>
      <c r="C767" s="41"/>
      <c r="D767" s="41"/>
      <c r="E767" s="41"/>
      <c r="F767" s="41"/>
    </row>
    <row r="768" spans="1:6" s="656" customFormat="1" ht="14.25" hidden="1" x14ac:dyDescent="0.2">
      <c r="A768" s="840" t="s">
        <v>1533</v>
      </c>
      <c r="B768" s="99" t="s">
        <v>19</v>
      </c>
      <c r="C768" s="99" t="s">
        <v>19</v>
      </c>
      <c r="D768" s="99" t="s">
        <v>19</v>
      </c>
      <c r="E768" s="99" t="s">
        <v>19</v>
      </c>
      <c r="F768" s="99" t="s">
        <v>19</v>
      </c>
    </row>
    <row r="769" spans="1:6" s="656" customFormat="1" ht="14.25" hidden="1" x14ac:dyDescent="0.2">
      <c r="A769" s="338" t="s">
        <v>1531</v>
      </c>
      <c r="B769" s="99" t="s">
        <v>19</v>
      </c>
      <c r="C769" s="99" t="s">
        <v>19</v>
      </c>
      <c r="D769" s="99" t="s">
        <v>19</v>
      </c>
      <c r="E769" s="99" t="s">
        <v>19</v>
      </c>
      <c r="F769" s="99" t="s">
        <v>19</v>
      </c>
    </row>
    <row r="770" spans="1:6" s="656" customFormat="1" hidden="1" x14ac:dyDescent="0.2">
      <c r="A770" s="352" t="s">
        <v>195</v>
      </c>
      <c r="B770" s="41" t="s">
        <v>19</v>
      </c>
      <c r="C770" s="41" t="s">
        <v>19</v>
      </c>
      <c r="D770" s="41" t="s">
        <v>19</v>
      </c>
      <c r="E770" s="41" t="s">
        <v>19</v>
      </c>
      <c r="F770" s="41" t="s">
        <v>19</v>
      </c>
    </row>
    <row r="771" spans="1:6" s="656" customFormat="1" ht="14.25" hidden="1" x14ac:dyDescent="0.2">
      <c r="A771" s="352" t="s">
        <v>1141</v>
      </c>
      <c r="B771" s="159" t="s">
        <v>19</v>
      </c>
      <c r="C771" s="159" t="s">
        <v>19</v>
      </c>
      <c r="D771" s="159" t="s">
        <v>19</v>
      </c>
      <c r="E771" s="159" t="s">
        <v>19</v>
      </c>
      <c r="F771" s="159" t="s">
        <v>19</v>
      </c>
    </row>
    <row r="772" spans="1:6" s="656" customFormat="1" hidden="1" x14ac:dyDescent="0.2">
      <c r="A772" s="406" t="s">
        <v>197</v>
      </c>
      <c r="B772" s="99" t="s">
        <v>19</v>
      </c>
      <c r="C772" s="99" t="s">
        <v>19</v>
      </c>
      <c r="D772" s="99" t="s">
        <v>19</v>
      </c>
      <c r="E772" s="99" t="s">
        <v>19</v>
      </c>
      <c r="F772" s="99" t="s">
        <v>19</v>
      </c>
    </row>
    <row r="773" spans="1:6" s="656" customFormat="1" hidden="1" x14ac:dyDescent="0.2">
      <c r="A773" s="350" t="s">
        <v>187</v>
      </c>
      <c r="B773" s="41" t="s">
        <v>19</v>
      </c>
      <c r="C773" s="41" t="s">
        <v>19</v>
      </c>
      <c r="D773" s="41" t="s">
        <v>19</v>
      </c>
      <c r="E773" s="41" t="s">
        <v>19</v>
      </c>
      <c r="F773" s="41" t="s">
        <v>19</v>
      </c>
    </row>
    <row r="774" spans="1:6" s="656" customFormat="1" hidden="1" x14ac:dyDescent="0.2">
      <c r="A774" s="841"/>
      <c r="B774" s="41"/>
      <c r="C774" s="41"/>
      <c r="D774" s="41"/>
      <c r="E774" s="41"/>
      <c r="F774" s="41"/>
    </row>
    <row r="775" spans="1:6" s="656" customFormat="1" hidden="1" x14ac:dyDescent="0.2">
      <c r="A775" s="840" t="s">
        <v>214</v>
      </c>
      <c r="B775" s="99" t="s">
        <v>19</v>
      </c>
      <c r="C775" s="99" t="s">
        <v>19</v>
      </c>
      <c r="D775" s="99" t="s">
        <v>19</v>
      </c>
      <c r="E775" s="99" t="s">
        <v>19</v>
      </c>
      <c r="F775" s="99" t="s">
        <v>19</v>
      </c>
    </row>
    <row r="776" spans="1:6" s="656" customFormat="1" hidden="1" x14ac:dyDescent="0.2">
      <c r="A776" s="350" t="s">
        <v>204</v>
      </c>
      <c r="B776" s="159" t="s">
        <v>19</v>
      </c>
      <c r="C776" s="159" t="s">
        <v>19</v>
      </c>
      <c r="D776" s="159" t="s">
        <v>19</v>
      </c>
      <c r="E776" s="159" t="s">
        <v>19</v>
      </c>
      <c r="F776" s="159" t="s">
        <v>19</v>
      </c>
    </row>
    <row r="777" spans="1:6" s="656" customFormat="1" hidden="1" x14ac:dyDescent="0.2">
      <c r="A777" s="350" t="s">
        <v>205</v>
      </c>
      <c r="B777" s="159" t="s">
        <v>19</v>
      </c>
      <c r="C777" s="159" t="s">
        <v>19</v>
      </c>
      <c r="D777" s="159" t="s">
        <v>19</v>
      </c>
      <c r="E777" s="159" t="s">
        <v>19</v>
      </c>
      <c r="F777" s="159" t="s">
        <v>19</v>
      </c>
    </row>
    <row r="778" spans="1:6" s="656" customFormat="1" hidden="1" x14ac:dyDescent="0.2">
      <c r="A778" s="350" t="s">
        <v>206</v>
      </c>
      <c r="B778" s="41" t="s">
        <v>19</v>
      </c>
      <c r="C778" s="41" t="s">
        <v>19</v>
      </c>
      <c r="D778" s="41" t="s">
        <v>19</v>
      </c>
      <c r="E778" s="41" t="s">
        <v>19</v>
      </c>
      <c r="F778" s="41" t="s">
        <v>19</v>
      </c>
    </row>
    <row r="779" spans="1:6" s="656" customFormat="1" hidden="1" x14ac:dyDescent="0.2">
      <c r="A779" s="350" t="s">
        <v>207</v>
      </c>
      <c r="B779" s="159" t="s">
        <v>19</v>
      </c>
      <c r="C779" s="159" t="s">
        <v>19</v>
      </c>
      <c r="D779" s="159" t="s">
        <v>19</v>
      </c>
      <c r="E779" s="159" t="s">
        <v>19</v>
      </c>
      <c r="F779" s="159" t="s">
        <v>19</v>
      </c>
    </row>
    <row r="780" spans="1:6" s="656" customFormat="1" hidden="1" x14ac:dyDescent="0.2">
      <c r="A780" s="346" t="s">
        <v>208</v>
      </c>
      <c r="B780" s="159" t="s">
        <v>19</v>
      </c>
      <c r="C780" s="159" t="s">
        <v>19</v>
      </c>
      <c r="D780" s="159" t="s">
        <v>19</v>
      </c>
      <c r="E780" s="159" t="s">
        <v>19</v>
      </c>
      <c r="F780" s="159" t="s">
        <v>19</v>
      </c>
    </row>
    <row r="781" spans="1:6" s="133" customFormat="1" hidden="1" x14ac:dyDescent="0.2">
      <c r="A781" s="37" t="s">
        <v>209</v>
      </c>
      <c r="B781" s="41" t="s">
        <v>19</v>
      </c>
      <c r="C781" s="41" t="s">
        <v>19</v>
      </c>
      <c r="D781" s="41" t="s">
        <v>19</v>
      </c>
      <c r="E781" s="41" t="s">
        <v>19</v>
      </c>
      <c r="F781" s="41" t="s">
        <v>19</v>
      </c>
    </row>
    <row r="782" spans="1:6" s="133" customFormat="1" x14ac:dyDescent="0.2">
      <c r="A782" s="137" t="s">
        <v>1525</v>
      </c>
      <c r="B782" s="41"/>
      <c r="C782" s="41"/>
      <c r="D782" s="41"/>
      <c r="E782" s="41"/>
      <c r="F782" s="41"/>
    </row>
    <row r="783" spans="1:6" s="133" customFormat="1" x14ac:dyDescent="0.2">
      <c r="A783" s="33" t="s">
        <v>213</v>
      </c>
      <c r="B783" s="15">
        <v>6564.2670480000006</v>
      </c>
      <c r="C783" s="99">
        <v>0</v>
      </c>
      <c r="D783" s="15">
        <v>0</v>
      </c>
      <c r="E783" s="15">
        <v>0</v>
      </c>
      <c r="F783" s="15">
        <v>0</v>
      </c>
    </row>
    <row r="784" spans="1:6" s="133" customFormat="1" x14ac:dyDescent="0.2">
      <c r="A784" s="85" t="s">
        <v>194</v>
      </c>
      <c r="B784" s="41">
        <v>6564.2670480000006</v>
      </c>
      <c r="C784" s="159">
        <v>0</v>
      </c>
      <c r="D784" s="41">
        <v>0</v>
      </c>
      <c r="E784" s="41">
        <v>0</v>
      </c>
      <c r="F784" s="15">
        <v>0</v>
      </c>
    </row>
    <row r="785" spans="1:6" s="133" customFormat="1" hidden="1" x14ac:dyDescent="0.2">
      <c r="A785" s="352" t="s">
        <v>195</v>
      </c>
      <c r="B785" s="41">
        <v>0</v>
      </c>
      <c r="C785" s="159">
        <v>0</v>
      </c>
      <c r="D785" s="41">
        <v>0</v>
      </c>
      <c r="E785" s="159">
        <v>0</v>
      </c>
      <c r="F785" s="41">
        <v>0</v>
      </c>
    </row>
    <row r="786" spans="1:6" s="133" customFormat="1" x14ac:dyDescent="0.2">
      <c r="A786" s="353" t="s">
        <v>196</v>
      </c>
      <c r="B786" s="41">
        <v>6564.2670480000006</v>
      </c>
      <c r="C786" s="159">
        <v>0</v>
      </c>
      <c r="D786" s="41">
        <v>0</v>
      </c>
      <c r="E786" s="41">
        <v>0</v>
      </c>
      <c r="F786" s="41">
        <v>0</v>
      </c>
    </row>
    <row r="787" spans="1:6" s="133" customFormat="1" hidden="1" x14ac:dyDescent="0.2">
      <c r="A787" s="406" t="s">
        <v>197</v>
      </c>
      <c r="B787" s="41">
        <v>0</v>
      </c>
      <c r="C787" s="41">
        <v>0</v>
      </c>
      <c r="D787" s="41">
        <v>0</v>
      </c>
      <c r="E787" s="41">
        <v>0</v>
      </c>
      <c r="F787" s="15">
        <v>0</v>
      </c>
    </row>
    <row r="788" spans="1:6" s="133" customFormat="1" hidden="1" x14ac:dyDescent="0.2">
      <c r="A788" s="406" t="s">
        <v>187</v>
      </c>
      <c r="B788" s="41">
        <v>0</v>
      </c>
      <c r="C788" s="41">
        <v>0</v>
      </c>
      <c r="D788" s="41">
        <v>0</v>
      </c>
      <c r="E788" s="41">
        <v>0</v>
      </c>
      <c r="F788" s="15">
        <v>0</v>
      </c>
    </row>
    <row r="789" spans="1:6" s="133" customFormat="1" x14ac:dyDescent="0.2">
      <c r="A789" s="43"/>
      <c r="B789" s="41"/>
      <c r="C789" s="41"/>
      <c r="D789" s="41"/>
      <c r="E789" s="41"/>
      <c r="F789" s="41"/>
    </row>
    <row r="790" spans="1:6" s="133" customFormat="1" x14ac:dyDescent="0.2">
      <c r="A790" s="33" t="s">
        <v>214</v>
      </c>
      <c r="B790" s="15">
        <v>49968.896111000002</v>
      </c>
      <c r="C790" s="99">
        <v>147328.33310100003</v>
      </c>
      <c r="D790" s="99">
        <v>212077.64330000003</v>
      </c>
      <c r="E790" s="99">
        <v>301218.74040000001</v>
      </c>
      <c r="F790" s="99">
        <v>338073.922471</v>
      </c>
    </row>
    <row r="791" spans="1:6" s="133" customFormat="1" x14ac:dyDescent="0.2">
      <c r="A791" s="147" t="s">
        <v>204</v>
      </c>
      <c r="B791" s="41">
        <v>45769.241214000001</v>
      </c>
      <c r="C791" s="159">
        <v>43105.358534000006</v>
      </c>
      <c r="D791" s="159">
        <v>54638.048070000004</v>
      </c>
      <c r="E791" s="159">
        <v>85847.851200000005</v>
      </c>
      <c r="F791" s="159">
        <v>94254.520439</v>
      </c>
    </row>
    <row r="792" spans="1:6" s="133" customFormat="1" x14ac:dyDescent="0.2">
      <c r="A792" s="147" t="s">
        <v>205</v>
      </c>
      <c r="B792" s="41">
        <v>3193.0290190000001</v>
      </c>
      <c r="C792" s="159">
        <v>4007.5330710000003</v>
      </c>
      <c r="D792" s="159">
        <v>5738.346501</v>
      </c>
      <c r="E792" s="159">
        <v>3474.9037010000002</v>
      </c>
      <c r="F792" s="159">
        <v>5640.292418</v>
      </c>
    </row>
    <row r="793" spans="1:6" s="133" customFormat="1" x14ac:dyDescent="0.2">
      <c r="A793" s="147" t="s">
        <v>206</v>
      </c>
      <c r="B793" s="41">
        <v>0</v>
      </c>
      <c r="C793" s="41">
        <v>98723.434085999994</v>
      </c>
      <c r="D793" s="159">
        <v>150749.57830000002</v>
      </c>
      <c r="E793" s="159">
        <v>207505.39119999998</v>
      </c>
      <c r="F793" s="159">
        <v>222802.995922</v>
      </c>
    </row>
    <row r="794" spans="1:6" s="133" customFormat="1" x14ac:dyDescent="0.2">
      <c r="A794" s="147" t="s">
        <v>207</v>
      </c>
      <c r="B794" s="41">
        <v>990.89041900000007</v>
      </c>
      <c r="C794" s="159">
        <v>1482.1860380000001</v>
      </c>
      <c r="D794" s="159">
        <v>928.38750300000004</v>
      </c>
      <c r="E794" s="159">
        <v>4383.2279349999999</v>
      </c>
      <c r="F794" s="159">
        <v>15234.186767000001</v>
      </c>
    </row>
    <row r="795" spans="1:6" s="133" customFormat="1" x14ac:dyDescent="0.2">
      <c r="A795" s="17" t="s">
        <v>208</v>
      </c>
      <c r="B795" s="41">
        <v>15.735459000000001</v>
      </c>
      <c r="C795" s="159">
        <v>9.8200430000000001</v>
      </c>
      <c r="D795" s="159">
        <v>10.968564000000001</v>
      </c>
      <c r="E795" s="159">
        <v>7.3663610000000004</v>
      </c>
      <c r="F795" s="159">
        <v>141.92692499999998</v>
      </c>
    </row>
    <row r="796" spans="1:6" s="133" customFormat="1" x14ac:dyDescent="0.2">
      <c r="A796" s="17" t="s">
        <v>209</v>
      </c>
      <c r="B796" s="41">
        <v>0</v>
      </c>
      <c r="C796" s="41">
        <v>1.3289999999999999E-3</v>
      </c>
      <c r="D796" s="159">
        <v>12.314342000000002</v>
      </c>
      <c r="E796" s="159">
        <v>0</v>
      </c>
      <c r="F796" s="41">
        <v>0</v>
      </c>
    </row>
    <row r="797" spans="1:6" s="133" customFormat="1" ht="15" customHeight="1" x14ac:dyDescent="0.2">
      <c r="A797" s="1105" t="s">
        <v>1534</v>
      </c>
      <c r="B797" s="1106"/>
      <c r="C797" s="1106"/>
      <c r="D797" s="1106"/>
      <c r="E797" s="1106"/>
      <c r="F797" s="1106"/>
    </row>
    <row r="798" spans="1:6" s="133" customFormat="1" ht="13.5" customHeight="1" x14ac:dyDescent="0.2">
      <c r="A798" s="131"/>
      <c r="B798" s="127"/>
      <c r="C798" s="127"/>
      <c r="D798" s="127"/>
      <c r="E798" s="127"/>
      <c r="F798" s="127"/>
    </row>
    <row r="802" spans="1:6" s="598" customFormat="1" x14ac:dyDescent="0.2">
      <c r="A802" s="1102" t="s">
        <v>215</v>
      </c>
      <c r="B802" s="1102"/>
      <c r="C802" s="1102"/>
      <c r="D802" s="1102"/>
      <c r="E802" s="1102"/>
      <c r="F802" s="1102"/>
    </row>
    <row r="803" spans="1:6" s="600" customFormat="1" ht="15" x14ac:dyDescent="0.25">
      <c r="A803" s="1101" t="s">
        <v>216</v>
      </c>
      <c r="B803" s="1101"/>
      <c r="C803" s="1101"/>
      <c r="D803" s="1101"/>
      <c r="E803" s="1101"/>
      <c r="F803" s="1101"/>
    </row>
    <row r="804" spans="1:6" s="600" customFormat="1" ht="12.75" customHeight="1" x14ac:dyDescent="0.25">
      <c r="A804" s="122" t="s">
        <v>54</v>
      </c>
      <c r="B804" s="574"/>
      <c r="C804" s="574"/>
      <c r="D804" s="574"/>
      <c r="E804" s="574"/>
      <c r="F804" s="574"/>
    </row>
    <row r="805" spans="1:6" s="598" customFormat="1" x14ac:dyDescent="0.2">
      <c r="A805" s="132"/>
      <c r="B805" s="23"/>
      <c r="C805" s="23"/>
      <c r="D805" s="23"/>
      <c r="E805" s="23"/>
      <c r="F805" s="23"/>
    </row>
    <row r="806" spans="1:6" s="598" customFormat="1" x14ac:dyDescent="0.2">
      <c r="A806" s="136"/>
      <c r="B806" s="12">
        <v>40909</v>
      </c>
      <c r="C806" s="12">
        <v>41275</v>
      </c>
      <c r="D806" s="12">
        <v>41640</v>
      </c>
      <c r="E806" s="12">
        <v>42005</v>
      </c>
      <c r="F806" s="12">
        <v>42370</v>
      </c>
    </row>
    <row r="807" spans="1:6" s="656" customFormat="1" ht="14.25" hidden="1" x14ac:dyDescent="0.2">
      <c r="A807" s="835" t="s">
        <v>1528</v>
      </c>
      <c r="B807" s="23"/>
      <c r="C807" s="23"/>
      <c r="D807" s="23"/>
      <c r="E807" s="23"/>
      <c r="F807" s="23"/>
    </row>
    <row r="808" spans="1:6" s="656" customFormat="1" hidden="1" x14ac:dyDescent="0.2">
      <c r="A808" s="463" t="s">
        <v>218</v>
      </c>
      <c r="B808" s="29" t="s">
        <v>19</v>
      </c>
      <c r="C808" s="29" t="s">
        <v>19</v>
      </c>
      <c r="D808" s="29" t="s">
        <v>19</v>
      </c>
      <c r="E808" s="29" t="s">
        <v>19</v>
      </c>
      <c r="F808" s="29" t="s">
        <v>19</v>
      </c>
    </row>
    <row r="809" spans="1:6" s="656" customFormat="1" hidden="1" x14ac:dyDescent="0.2">
      <c r="A809" s="351" t="s">
        <v>184</v>
      </c>
      <c r="B809" s="160" t="s">
        <v>19</v>
      </c>
      <c r="C809" s="160" t="s">
        <v>19</v>
      </c>
      <c r="D809" s="160" t="s">
        <v>19</v>
      </c>
      <c r="E809" s="160" t="s">
        <v>19</v>
      </c>
      <c r="F809" s="160" t="s">
        <v>19</v>
      </c>
    </row>
    <row r="810" spans="1:6" s="656" customFormat="1" hidden="1" x14ac:dyDescent="0.2">
      <c r="A810" s="351" t="s">
        <v>219</v>
      </c>
      <c r="B810" s="160" t="s">
        <v>19</v>
      </c>
      <c r="C810" s="160" t="s">
        <v>19</v>
      </c>
      <c r="D810" s="160" t="s">
        <v>19</v>
      </c>
      <c r="E810" s="160" t="s">
        <v>19</v>
      </c>
      <c r="F810" s="160" t="s">
        <v>19</v>
      </c>
    </row>
    <row r="811" spans="1:6" s="656" customFormat="1" hidden="1" x14ac:dyDescent="0.2">
      <c r="A811" s="351" t="s">
        <v>186</v>
      </c>
      <c r="B811" s="160" t="s">
        <v>19</v>
      </c>
      <c r="C811" s="160" t="s">
        <v>19</v>
      </c>
      <c r="D811" s="160" t="s">
        <v>19</v>
      </c>
      <c r="E811" s="160" t="s">
        <v>19</v>
      </c>
      <c r="F811" s="160" t="s">
        <v>19</v>
      </c>
    </row>
    <row r="812" spans="1:6" s="656" customFormat="1" hidden="1" x14ac:dyDescent="0.2">
      <c r="A812" s="351" t="s">
        <v>187</v>
      </c>
      <c r="B812" s="160" t="s">
        <v>19</v>
      </c>
      <c r="C812" s="160" t="s">
        <v>19</v>
      </c>
      <c r="D812" s="160" t="s">
        <v>19</v>
      </c>
      <c r="E812" s="160" t="s">
        <v>19</v>
      </c>
      <c r="F812" s="160" t="s">
        <v>19</v>
      </c>
    </row>
    <row r="813" spans="1:6" s="656" customFormat="1" hidden="1" x14ac:dyDescent="0.2">
      <c r="A813" s="463"/>
      <c r="B813" s="23"/>
      <c r="C813" s="23"/>
      <c r="D813" s="23"/>
      <c r="E813" s="23"/>
      <c r="F813" s="23"/>
    </row>
    <row r="814" spans="1:6" s="656" customFormat="1" hidden="1" x14ac:dyDescent="0.2">
      <c r="A814" s="837" t="s">
        <v>1535</v>
      </c>
      <c r="B814" s="29" t="s">
        <v>19</v>
      </c>
      <c r="C814" s="29" t="s">
        <v>19</v>
      </c>
      <c r="D814" s="29" t="s">
        <v>19</v>
      </c>
      <c r="E814" s="29" t="s">
        <v>19</v>
      </c>
      <c r="F814" s="29" t="s">
        <v>19</v>
      </c>
    </row>
    <row r="815" spans="1:6" s="656" customFormat="1" hidden="1" x14ac:dyDescent="0.2">
      <c r="A815" s="351" t="s">
        <v>184</v>
      </c>
      <c r="B815" s="160" t="s">
        <v>19</v>
      </c>
      <c r="C815" s="160" t="s">
        <v>19</v>
      </c>
      <c r="D815" s="160" t="s">
        <v>19</v>
      </c>
      <c r="E815" s="160" t="s">
        <v>19</v>
      </c>
      <c r="F815" s="160" t="s">
        <v>19</v>
      </c>
    </row>
    <row r="816" spans="1:6" s="656" customFormat="1" hidden="1" x14ac:dyDescent="0.2">
      <c r="A816" s="351" t="s">
        <v>219</v>
      </c>
      <c r="B816" s="160" t="s">
        <v>19</v>
      </c>
      <c r="C816" s="160" t="s">
        <v>19</v>
      </c>
      <c r="D816" s="160" t="s">
        <v>19</v>
      </c>
      <c r="E816" s="160" t="s">
        <v>19</v>
      </c>
      <c r="F816" s="160" t="s">
        <v>19</v>
      </c>
    </row>
    <row r="817" spans="1:6" s="656" customFormat="1" hidden="1" x14ac:dyDescent="0.2">
      <c r="A817" s="351" t="s">
        <v>186</v>
      </c>
      <c r="B817" s="160" t="s">
        <v>19</v>
      </c>
      <c r="C817" s="160" t="s">
        <v>19</v>
      </c>
      <c r="D817" s="160" t="s">
        <v>19</v>
      </c>
      <c r="E817" s="160" t="s">
        <v>19</v>
      </c>
      <c r="F817" s="160" t="s">
        <v>19</v>
      </c>
    </row>
    <row r="818" spans="1:6" s="656" customFormat="1" hidden="1" x14ac:dyDescent="0.2">
      <c r="A818" s="351" t="s">
        <v>187</v>
      </c>
      <c r="B818" s="160" t="s">
        <v>19</v>
      </c>
      <c r="C818" s="160" t="s">
        <v>19</v>
      </c>
      <c r="D818" s="160" t="s">
        <v>19</v>
      </c>
      <c r="E818" s="160" t="s">
        <v>19</v>
      </c>
      <c r="F818" s="160" t="s">
        <v>19</v>
      </c>
    </row>
    <row r="819" spans="1:6" s="656" customFormat="1" hidden="1" x14ac:dyDescent="0.2">
      <c r="A819" s="351"/>
      <c r="B819" s="23"/>
      <c r="C819" s="23"/>
      <c r="D819" s="23"/>
      <c r="E819" s="23"/>
      <c r="F819" s="23"/>
    </row>
    <row r="820" spans="1:6" s="656" customFormat="1" hidden="1" x14ac:dyDescent="0.2">
      <c r="A820" s="837" t="s">
        <v>221</v>
      </c>
      <c r="B820" s="23" t="s">
        <v>19</v>
      </c>
      <c r="C820" s="23" t="s">
        <v>19</v>
      </c>
      <c r="D820" s="23" t="s">
        <v>19</v>
      </c>
      <c r="E820" s="23" t="s">
        <v>19</v>
      </c>
      <c r="F820" s="23" t="s">
        <v>19</v>
      </c>
    </row>
    <row r="821" spans="1:6" s="656" customFormat="1" hidden="1" x14ac:dyDescent="0.2">
      <c r="A821" s="351" t="s">
        <v>184</v>
      </c>
      <c r="B821" s="160" t="s">
        <v>19</v>
      </c>
      <c r="C821" s="160" t="s">
        <v>19</v>
      </c>
      <c r="D821" s="160" t="s">
        <v>19</v>
      </c>
      <c r="E821" s="160" t="s">
        <v>19</v>
      </c>
      <c r="F821" s="160" t="s">
        <v>19</v>
      </c>
    </row>
    <row r="822" spans="1:6" s="656" customFormat="1" hidden="1" x14ac:dyDescent="0.2">
      <c r="A822" s="351" t="s">
        <v>219</v>
      </c>
      <c r="B822" s="160" t="s">
        <v>19</v>
      </c>
      <c r="C822" s="160" t="s">
        <v>19</v>
      </c>
      <c r="D822" s="160" t="s">
        <v>19</v>
      </c>
      <c r="E822" s="160" t="s">
        <v>19</v>
      </c>
      <c r="F822" s="160" t="s">
        <v>19</v>
      </c>
    </row>
    <row r="823" spans="1:6" s="656" customFormat="1" hidden="1" x14ac:dyDescent="0.2">
      <c r="A823" s="351" t="s">
        <v>186</v>
      </c>
      <c r="B823" s="160" t="s">
        <v>19</v>
      </c>
      <c r="C823" s="160" t="s">
        <v>19</v>
      </c>
      <c r="D823" s="160" t="s">
        <v>19</v>
      </c>
      <c r="E823" s="160" t="s">
        <v>19</v>
      </c>
      <c r="F823" s="160" t="s">
        <v>19</v>
      </c>
    </row>
    <row r="824" spans="1:6" s="656" customFormat="1" hidden="1" x14ac:dyDescent="0.2">
      <c r="A824" s="346" t="s">
        <v>187</v>
      </c>
      <c r="B824" s="160" t="s">
        <v>19</v>
      </c>
      <c r="C824" s="160" t="s">
        <v>19</v>
      </c>
      <c r="D824" s="160" t="s">
        <v>19</v>
      </c>
      <c r="E824" s="160" t="s">
        <v>19</v>
      </c>
      <c r="F824" s="160" t="s">
        <v>19</v>
      </c>
    </row>
    <row r="825" spans="1:6" s="656" customFormat="1" hidden="1" x14ac:dyDescent="0.2">
      <c r="A825" s="346"/>
      <c r="B825" s="160"/>
      <c r="C825" s="160"/>
      <c r="D825" s="160"/>
      <c r="E825" s="160"/>
      <c r="F825" s="160"/>
    </row>
    <row r="826" spans="1:6" s="656" customFormat="1" ht="14.25" hidden="1" x14ac:dyDescent="0.2">
      <c r="A826" s="835" t="s">
        <v>1536</v>
      </c>
      <c r="B826" s="160"/>
      <c r="C826" s="160"/>
      <c r="D826" s="160"/>
      <c r="E826" s="160"/>
      <c r="F826" s="160"/>
    </row>
    <row r="827" spans="1:6" s="656" customFormat="1" hidden="1" x14ac:dyDescent="0.2">
      <c r="A827" s="463" t="s">
        <v>218</v>
      </c>
      <c r="B827" s="23" t="s">
        <v>19</v>
      </c>
      <c r="C827" s="23" t="s">
        <v>19</v>
      </c>
      <c r="D827" s="23" t="s">
        <v>19</v>
      </c>
      <c r="E827" s="23" t="s">
        <v>19</v>
      </c>
      <c r="F827" s="23" t="s">
        <v>19</v>
      </c>
    </row>
    <row r="828" spans="1:6" s="656" customFormat="1" hidden="1" x14ac:dyDescent="0.2">
      <c r="A828" s="351" t="s">
        <v>184</v>
      </c>
      <c r="B828" s="160" t="s">
        <v>19</v>
      </c>
      <c r="C828" s="160" t="s">
        <v>19</v>
      </c>
      <c r="D828" s="160" t="s">
        <v>19</v>
      </c>
      <c r="E828" s="160" t="s">
        <v>19</v>
      </c>
      <c r="F828" s="160" t="s">
        <v>19</v>
      </c>
    </row>
    <row r="829" spans="1:6" s="656" customFormat="1" hidden="1" x14ac:dyDescent="0.2">
      <c r="A829" s="351" t="s">
        <v>219</v>
      </c>
      <c r="B829" s="160" t="s">
        <v>19</v>
      </c>
      <c r="C829" s="160" t="s">
        <v>19</v>
      </c>
      <c r="D829" s="160" t="s">
        <v>19</v>
      </c>
      <c r="E829" s="160" t="s">
        <v>19</v>
      </c>
      <c r="F829" s="160" t="s">
        <v>19</v>
      </c>
    </row>
    <row r="830" spans="1:6" s="656" customFormat="1" hidden="1" x14ac:dyDescent="0.2">
      <c r="A830" s="351" t="s">
        <v>186</v>
      </c>
      <c r="B830" s="160" t="s">
        <v>19</v>
      </c>
      <c r="C830" s="160" t="s">
        <v>19</v>
      </c>
      <c r="D830" s="160" t="s">
        <v>19</v>
      </c>
      <c r="E830" s="160" t="s">
        <v>19</v>
      </c>
      <c r="F830" s="160" t="s">
        <v>19</v>
      </c>
    </row>
    <row r="831" spans="1:6" s="656" customFormat="1" hidden="1" x14ac:dyDescent="0.2">
      <c r="A831" s="351" t="s">
        <v>187</v>
      </c>
      <c r="B831" s="160" t="s">
        <v>19</v>
      </c>
      <c r="C831" s="160" t="s">
        <v>19</v>
      </c>
      <c r="D831" s="160" t="s">
        <v>19</v>
      </c>
      <c r="E831" s="160" t="s">
        <v>19</v>
      </c>
      <c r="F831" s="160" t="s">
        <v>19</v>
      </c>
    </row>
    <row r="832" spans="1:6" s="656" customFormat="1" hidden="1" x14ac:dyDescent="0.2">
      <c r="A832" s="463"/>
      <c r="B832" s="160"/>
      <c r="C832" s="160"/>
      <c r="D832" s="160"/>
      <c r="E832" s="160"/>
      <c r="F832" s="160"/>
    </row>
    <row r="833" spans="1:6" s="656" customFormat="1" hidden="1" x14ac:dyDescent="0.2">
      <c r="A833" s="837" t="s">
        <v>1535</v>
      </c>
      <c r="B833" s="23" t="s">
        <v>19</v>
      </c>
      <c r="C833" s="23" t="s">
        <v>19</v>
      </c>
      <c r="D833" s="23" t="s">
        <v>19</v>
      </c>
      <c r="E833" s="23" t="s">
        <v>19</v>
      </c>
      <c r="F833" s="23" t="s">
        <v>19</v>
      </c>
    </row>
    <row r="834" spans="1:6" s="656" customFormat="1" hidden="1" x14ac:dyDescent="0.2">
      <c r="A834" s="351" t="s">
        <v>184</v>
      </c>
      <c r="B834" s="160" t="s">
        <v>19</v>
      </c>
      <c r="C834" s="160" t="s">
        <v>19</v>
      </c>
      <c r="D834" s="160" t="s">
        <v>19</v>
      </c>
      <c r="E834" s="160" t="s">
        <v>19</v>
      </c>
      <c r="F834" s="160" t="s">
        <v>19</v>
      </c>
    </row>
    <row r="835" spans="1:6" s="656" customFormat="1" hidden="1" x14ac:dyDescent="0.2">
      <c r="A835" s="351" t="s">
        <v>219</v>
      </c>
      <c r="B835" s="160" t="s">
        <v>19</v>
      </c>
      <c r="C835" s="160" t="s">
        <v>19</v>
      </c>
      <c r="D835" s="160" t="s">
        <v>19</v>
      </c>
      <c r="E835" s="160" t="s">
        <v>19</v>
      </c>
      <c r="F835" s="160" t="s">
        <v>19</v>
      </c>
    </row>
    <row r="836" spans="1:6" s="656" customFormat="1" hidden="1" x14ac:dyDescent="0.2">
      <c r="A836" s="351" t="s">
        <v>186</v>
      </c>
      <c r="B836" s="160" t="s">
        <v>19</v>
      </c>
      <c r="C836" s="160" t="s">
        <v>19</v>
      </c>
      <c r="D836" s="160" t="s">
        <v>19</v>
      </c>
      <c r="E836" s="160" t="s">
        <v>19</v>
      </c>
      <c r="F836" s="160" t="s">
        <v>19</v>
      </c>
    </row>
    <row r="837" spans="1:6" s="656" customFormat="1" hidden="1" x14ac:dyDescent="0.2">
      <c r="A837" s="351" t="s">
        <v>187</v>
      </c>
      <c r="B837" s="160" t="s">
        <v>19</v>
      </c>
      <c r="C837" s="160" t="s">
        <v>19</v>
      </c>
      <c r="D837" s="160" t="s">
        <v>19</v>
      </c>
      <c r="E837" s="160" t="s">
        <v>19</v>
      </c>
      <c r="F837" s="160" t="s">
        <v>19</v>
      </c>
    </row>
    <row r="838" spans="1:6" s="656" customFormat="1" hidden="1" x14ac:dyDescent="0.2">
      <c r="A838" s="351"/>
      <c r="B838" s="160"/>
      <c r="C838" s="160"/>
      <c r="D838" s="160"/>
      <c r="E838" s="160"/>
      <c r="F838" s="160"/>
    </row>
    <row r="839" spans="1:6" s="656" customFormat="1" hidden="1" x14ac:dyDescent="0.2">
      <c r="A839" s="837" t="s">
        <v>221</v>
      </c>
      <c r="B839" s="23" t="s">
        <v>19</v>
      </c>
      <c r="C839" s="23" t="s">
        <v>19</v>
      </c>
      <c r="D839" s="23" t="s">
        <v>19</v>
      </c>
      <c r="E839" s="23" t="s">
        <v>19</v>
      </c>
      <c r="F839" s="23" t="s">
        <v>19</v>
      </c>
    </row>
    <row r="840" spans="1:6" s="656" customFormat="1" hidden="1" x14ac:dyDescent="0.2">
      <c r="A840" s="351" t="s">
        <v>184</v>
      </c>
      <c r="B840" s="160" t="s">
        <v>19</v>
      </c>
      <c r="C840" s="160" t="s">
        <v>19</v>
      </c>
      <c r="D840" s="160" t="s">
        <v>19</v>
      </c>
      <c r="E840" s="160" t="s">
        <v>19</v>
      </c>
      <c r="F840" s="160" t="s">
        <v>19</v>
      </c>
    </row>
    <row r="841" spans="1:6" s="656" customFormat="1" hidden="1" x14ac:dyDescent="0.2">
      <c r="A841" s="351" t="s">
        <v>219</v>
      </c>
      <c r="B841" s="160" t="s">
        <v>19</v>
      </c>
      <c r="C841" s="160" t="s">
        <v>19</v>
      </c>
      <c r="D841" s="160" t="s">
        <v>19</v>
      </c>
      <c r="E841" s="160" t="s">
        <v>19</v>
      </c>
      <c r="F841" s="160" t="s">
        <v>19</v>
      </c>
    </row>
    <row r="842" spans="1:6" s="656" customFormat="1" hidden="1" x14ac:dyDescent="0.2">
      <c r="A842" s="351" t="s">
        <v>186</v>
      </c>
      <c r="B842" s="160" t="s">
        <v>19</v>
      </c>
      <c r="C842" s="160" t="s">
        <v>19</v>
      </c>
      <c r="D842" s="160" t="s">
        <v>19</v>
      </c>
      <c r="E842" s="160" t="s">
        <v>19</v>
      </c>
      <c r="F842" s="160" t="s">
        <v>19</v>
      </c>
    </row>
    <row r="843" spans="1:6" s="656" customFormat="1" hidden="1" x14ac:dyDescent="0.2">
      <c r="A843" s="346" t="s">
        <v>187</v>
      </c>
      <c r="B843" s="160" t="s">
        <v>19</v>
      </c>
      <c r="C843" s="160" t="s">
        <v>19</v>
      </c>
      <c r="D843" s="160" t="s">
        <v>19</v>
      </c>
      <c r="E843" s="160" t="s">
        <v>19</v>
      </c>
      <c r="F843" s="160" t="s">
        <v>19</v>
      </c>
    </row>
    <row r="844" spans="1:6" s="133" customFormat="1" x14ac:dyDescent="0.2">
      <c r="A844" s="17"/>
      <c r="B844" s="160"/>
      <c r="C844" s="160"/>
      <c r="D844" s="160"/>
      <c r="E844" s="160"/>
      <c r="F844" s="160"/>
    </row>
    <row r="845" spans="1:6" s="133" customFormat="1" x14ac:dyDescent="0.2">
      <c r="A845" s="137" t="s">
        <v>1537</v>
      </c>
      <c r="B845" s="160"/>
      <c r="C845" s="160"/>
      <c r="D845" s="160"/>
      <c r="E845" s="160"/>
      <c r="F845" s="160"/>
    </row>
    <row r="846" spans="1:6" s="133" customFormat="1" x14ac:dyDescent="0.2">
      <c r="A846" s="80" t="s">
        <v>218</v>
      </c>
      <c r="B846" s="160">
        <v>727</v>
      </c>
      <c r="C846" s="160">
        <v>825</v>
      </c>
      <c r="D846" s="160">
        <v>794</v>
      </c>
      <c r="E846" s="160">
        <v>713</v>
      </c>
      <c r="F846" s="160">
        <v>655</v>
      </c>
    </row>
    <row r="847" spans="1:6" s="133" customFormat="1" x14ac:dyDescent="0.2">
      <c r="A847" s="138" t="s">
        <v>184</v>
      </c>
      <c r="B847" s="160">
        <v>1</v>
      </c>
      <c r="C847" s="160">
        <v>1</v>
      </c>
      <c r="D847" s="160">
        <v>2</v>
      </c>
      <c r="E847" s="160">
        <v>3</v>
      </c>
      <c r="F847" s="160">
        <v>3</v>
      </c>
    </row>
    <row r="848" spans="1:6" s="133" customFormat="1" x14ac:dyDescent="0.2">
      <c r="A848" s="138" t="s">
        <v>219</v>
      </c>
      <c r="B848" s="160">
        <v>1</v>
      </c>
      <c r="C848" s="160">
        <v>1</v>
      </c>
      <c r="D848" s="160">
        <v>0</v>
      </c>
      <c r="E848" s="160">
        <v>0</v>
      </c>
      <c r="F848" s="160">
        <v>0</v>
      </c>
    </row>
    <row r="849" spans="1:6" s="133" customFormat="1" x14ac:dyDescent="0.2">
      <c r="A849" s="138" t="s">
        <v>186</v>
      </c>
      <c r="B849" s="160">
        <v>426</v>
      </c>
      <c r="C849" s="160">
        <v>540</v>
      </c>
      <c r="D849" s="160">
        <v>516</v>
      </c>
      <c r="E849" s="160">
        <v>479</v>
      </c>
      <c r="F849" s="160">
        <v>418</v>
      </c>
    </row>
    <row r="850" spans="1:6" s="133" customFormat="1" x14ac:dyDescent="0.2">
      <c r="A850" s="138" t="s">
        <v>187</v>
      </c>
      <c r="B850" s="160">
        <v>299</v>
      </c>
      <c r="C850" s="160">
        <v>283</v>
      </c>
      <c r="D850" s="160">
        <v>276</v>
      </c>
      <c r="E850" s="160">
        <v>231</v>
      </c>
      <c r="F850" s="160">
        <v>234</v>
      </c>
    </row>
    <row r="851" spans="1:6" s="133" customFormat="1" x14ac:dyDescent="0.2">
      <c r="A851" s="80"/>
      <c r="B851" s="160"/>
      <c r="C851" s="160"/>
      <c r="D851" s="160"/>
      <c r="E851" s="160"/>
      <c r="F851" s="160"/>
    </row>
    <row r="852" spans="1:6" s="133" customFormat="1" x14ac:dyDescent="0.2">
      <c r="A852" s="139" t="s">
        <v>1535</v>
      </c>
      <c r="B852" s="160">
        <v>727</v>
      </c>
      <c r="C852" s="160">
        <v>820</v>
      </c>
      <c r="D852" s="160">
        <v>786</v>
      </c>
      <c r="E852" s="160">
        <v>702</v>
      </c>
      <c r="F852" s="160">
        <v>642</v>
      </c>
    </row>
    <row r="853" spans="1:6" s="133" customFormat="1" x14ac:dyDescent="0.2">
      <c r="A853" s="138" t="s">
        <v>184</v>
      </c>
      <c r="B853" s="160">
        <v>1</v>
      </c>
      <c r="C853" s="160">
        <v>1</v>
      </c>
      <c r="D853" s="160">
        <v>1</v>
      </c>
      <c r="E853" s="160">
        <v>1</v>
      </c>
      <c r="F853" s="160">
        <v>1</v>
      </c>
    </row>
    <row r="854" spans="1:6" s="133" customFormat="1" x14ac:dyDescent="0.2">
      <c r="A854" s="138" t="s">
        <v>219</v>
      </c>
      <c r="B854" s="160">
        <v>1</v>
      </c>
      <c r="C854" s="160">
        <v>1</v>
      </c>
      <c r="D854" s="160">
        <v>0</v>
      </c>
      <c r="E854" s="160">
        <v>0</v>
      </c>
      <c r="F854" s="160">
        <v>0</v>
      </c>
    </row>
    <row r="855" spans="1:6" s="133" customFormat="1" x14ac:dyDescent="0.2">
      <c r="A855" s="138" t="s">
        <v>186</v>
      </c>
      <c r="B855" s="160">
        <v>426</v>
      </c>
      <c r="C855" s="160">
        <v>535</v>
      </c>
      <c r="D855" s="160">
        <v>509</v>
      </c>
      <c r="E855" s="160">
        <v>471</v>
      </c>
      <c r="F855" s="160">
        <v>408</v>
      </c>
    </row>
    <row r="856" spans="1:6" s="133" customFormat="1" x14ac:dyDescent="0.2">
      <c r="A856" s="138" t="s">
        <v>187</v>
      </c>
      <c r="B856" s="160">
        <v>299</v>
      </c>
      <c r="C856" s="160">
        <v>283</v>
      </c>
      <c r="D856" s="160">
        <v>276</v>
      </c>
      <c r="E856" s="160">
        <v>230</v>
      </c>
      <c r="F856" s="160">
        <v>233</v>
      </c>
    </row>
    <row r="857" spans="1:6" s="133" customFormat="1" x14ac:dyDescent="0.2">
      <c r="A857" s="138"/>
      <c r="B857" s="160"/>
      <c r="C857" s="160"/>
      <c r="D857" s="160"/>
      <c r="E857" s="160"/>
      <c r="F857" s="160"/>
    </row>
    <row r="858" spans="1:6" s="133" customFormat="1" x14ac:dyDescent="0.2">
      <c r="A858" s="139" t="s">
        <v>221</v>
      </c>
      <c r="B858" s="23">
        <v>0</v>
      </c>
      <c r="C858" s="23">
        <v>5</v>
      </c>
      <c r="D858" s="23">
        <v>8</v>
      </c>
      <c r="E858" s="23">
        <v>11</v>
      </c>
      <c r="F858" s="23">
        <v>13</v>
      </c>
    </row>
    <row r="859" spans="1:6" s="133" customFormat="1" x14ac:dyDescent="0.2">
      <c r="A859" s="138" t="s">
        <v>184</v>
      </c>
      <c r="B859" s="160">
        <v>0</v>
      </c>
      <c r="C859" s="160">
        <v>0</v>
      </c>
      <c r="D859" s="160">
        <v>1</v>
      </c>
      <c r="E859" s="160">
        <v>2</v>
      </c>
      <c r="F859" s="160">
        <v>2</v>
      </c>
    </row>
    <row r="860" spans="1:6" s="133" customFormat="1" hidden="1" x14ac:dyDescent="0.2">
      <c r="A860" s="351" t="s">
        <v>219</v>
      </c>
      <c r="B860" s="160">
        <v>0</v>
      </c>
      <c r="C860" s="160">
        <v>0</v>
      </c>
      <c r="D860" s="160">
        <v>0</v>
      </c>
      <c r="E860" s="160">
        <v>0</v>
      </c>
      <c r="F860" s="160">
        <v>0</v>
      </c>
    </row>
    <row r="861" spans="1:6" s="133" customFormat="1" x14ac:dyDescent="0.2">
      <c r="A861" s="17" t="s">
        <v>186</v>
      </c>
      <c r="B861" s="459">
        <v>0</v>
      </c>
      <c r="C861" s="459">
        <v>5</v>
      </c>
      <c r="D861" s="459">
        <v>7</v>
      </c>
      <c r="E861" s="459">
        <v>8</v>
      </c>
      <c r="F861" s="459">
        <v>10</v>
      </c>
    </row>
    <row r="862" spans="1:6" s="133" customFormat="1" x14ac:dyDescent="0.2">
      <c r="A862" s="17" t="s">
        <v>187</v>
      </c>
      <c r="B862" s="160">
        <v>0</v>
      </c>
      <c r="C862" s="160">
        <v>0</v>
      </c>
      <c r="D862" s="160">
        <v>0</v>
      </c>
      <c r="E862" s="160">
        <v>1</v>
      </c>
      <c r="F862" s="160">
        <v>1</v>
      </c>
    </row>
    <row r="863" spans="1:6" s="133" customFormat="1" x14ac:dyDescent="0.2">
      <c r="A863" s="17"/>
      <c r="B863" s="160"/>
      <c r="C863" s="160"/>
      <c r="D863" s="160"/>
      <c r="E863" s="160"/>
      <c r="F863" s="160"/>
    </row>
    <row r="864" spans="1:6" s="133" customFormat="1" ht="14.25" x14ac:dyDescent="0.2">
      <c r="A864" s="137" t="s">
        <v>1538</v>
      </c>
      <c r="B864" s="160"/>
      <c r="C864" s="160"/>
      <c r="D864" s="160"/>
      <c r="E864" s="160"/>
      <c r="F864" s="160"/>
    </row>
    <row r="865" spans="1:6" s="133" customFormat="1" x14ac:dyDescent="0.2">
      <c r="A865" s="80" t="s">
        <v>218</v>
      </c>
      <c r="B865" s="160" t="s">
        <v>18</v>
      </c>
      <c r="C865" s="160">
        <v>289</v>
      </c>
      <c r="D865" s="160">
        <v>333</v>
      </c>
      <c r="E865" s="160">
        <v>358</v>
      </c>
      <c r="F865" s="160">
        <v>350</v>
      </c>
    </row>
    <row r="866" spans="1:6" s="133" customFormat="1" x14ac:dyDescent="0.2">
      <c r="A866" s="138" t="s">
        <v>184</v>
      </c>
      <c r="B866" s="160" t="s">
        <v>18</v>
      </c>
      <c r="C866" s="160">
        <v>1</v>
      </c>
      <c r="D866" s="160">
        <v>1</v>
      </c>
      <c r="E866" s="160">
        <v>1</v>
      </c>
      <c r="F866" s="160">
        <v>1</v>
      </c>
    </row>
    <row r="867" spans="1:6" s="133" customFormat="1" x14ac:dyDescent="0.2">
      <c r="A867" s="138" t="s">
        <v>219</v>
      </c>
      <c r="B867" s="160" t="s">
        <v>18</v>
      </c>
      <c r="C867" s="160">
        <v>0</v>
      </c>
      <c r="D867" s="160">
        <v>0</v>
      </c>
      <c r="E867" s="160">
        <v>0</v>
      </c>
      <c r="F867" s="160">
        <v>0</v>
      </c>
    </row>
    <row r="868" spans="1:6" s="133" customFormat="1" x14ac:dyDescent="0.2">
      <c r="A868" s="138" t="s">
        <v>186</v>
      </c>
      <c r="B868" s="160" t="s">
        <v>18</v>
      </c>
      <c r="C868" s="160">
        <v>190</v>
      </c>
      <c r="D868" s="160">
        <v>235</v>
      </c>
      <c r="E868" s="160">
        <v>256</v>
      </c>
      <c r="F868" s="160">
        <v>235</v>
      </c>
    </row>
    <row r="869" spans="1:6" s="133" customFormat="1" x14ac:dyDescent="0.2">
      <c r="A869" s="138" t="s">
        <v>187</v>
      </c>
      <c r="B869" s="160" t="s">
        <v>18</v>
      </c>
      <c r="C869" s="160">
        <v>98</v>
      </c>
      <c r="D869" s="160">
        <v>97</v>
      </c>
      <c r="E869" s="160">
        <v>101</v>
      </c>
      <c r="F869" s="160">
        <v>114</v>
      </c>
    </row>
    <row r="870" spans="1:6" s="133" customFormat="1" x14ac:dyDescent="0.2">
      <c r="A870" s="80"/>
      <c r="B870" s="160"/>
      <c r="C870" s="160"/>
      <c r="D870" s="160"/>
      <c r="E870" s="160"/>
      <c r="F870" s="160"/>
    </row>
    <row r="871" spans="1:6" s="133" customFormat="1" x14ac:dyDescent="0.2">
      <c r="A871" s="139" t="s">
        <v>1535</v>
      </c>
      <c r="B871" s="160" t="s">
        <v>18</v>
      </c>
      <c r="C871" s="160">
        <v>282</v>
      </c>
      <c r="D871" s="160">
        <v>326</v>
      </c>
      <c r="E871" s="160">
        <v>349</v>
      </c>
      <c r="F871" s="160">
        <v>342</v>
      </c>
    </row>
    <row r="872" spans="1:6" s="133" customFormat="1" x14ac:dyDescent="0.2">
      <c r="A872" s="138" t="s">
        <v>184</v>
      </c>
      <c r="B872" s="160" t="s">
        <v>18</v>
      </c>
      <c r="C872" s="160">
        <v>1</v>
      </c>
      <c r="D872" s="160">
        <v>1</v>
      </c>
      <c r="E872" s="160">
        <v>1</v>
      </c>
      <c r="F872" s="160">
        <v>1</v>
      </c>
    </row>
    <row r="873" spans="1:6" s="133" customFormat="1" x14ac:dyDescent="0.2">
      <c r="A873" s="138" t="s">
        <v>219</v>
      </c>
      <c r="B873" s="160" t="s">
        <v>18</v>
      </c>
      <c r="C873" s="160">
        <v>0</v>
      </c>
      <c r="D873" s="160">
        <v>0</v>
      </c>
      <c r="E873" s="160">
        <v>0</v>
      </c>
      <c r="F873" s="160">
        <v>0</v>
      </c>
    </row>
    <row r="874" spans="1:6" s="133" customFormat="1" x14ac:dyDescent="0.2">
      <c r="A874" s="138" t="s">
        <v>186</v>
      </c>
      <c r="B874" s="160" t="s">
        <v>18</v>
      </c>
      <c r="C874" s="160">
        <v>188</v>
      </c>
      <c r="D874" s="160">
        <v>231</v>
      </c>
      <c r="E874" s="160">
        <v>249</v>
      </c>
      <c r="F874" s="160">
        <v>229</v>
      </c>
    </row>
    <row r="875" spans="1:6" s="133" customFormat="1" x14ac:dyDescent="0.2">
      <c r="A875" s="138" t="s">
        <v>187</v>
      </c>
      <c r="B875" s="160" t="s">
        <v>18</v>
      </c>
      <c r="C875" s="160">
        <v>93</v>
      </c>
      <c r="D875" s="160">
        <v>94</v>
      </c>
      <c r="E875" s="160">
        <v>99</v>
      </c>
      <c r="F875" s="160">
        <v>112</v>
      </c>
    </row>
    <row r="876" spans="1:6" s="133" customFormat="1" x14ac:dyDescent="0.2">
      <c r="A876" s="138"/>
      <c r="B876" s="160"/>
      <c r="C876" s="160"/>
      <c r="D876" s="160"/>
      <c r="E876" s="160"/>
      <c r="F876" s="160"/>
    </row>
    <row r="877" spans="1:6" s="133" customFormat="1" x14ac:dyDescent="0.2">
      <c r="A877" s="139" t="s">
        <v>221</v>
      </c>
      <c r="B877" s="160" t="s">
        <v>18</v>
      </c>
      <c r="C877" s="160">
        <v>7</v>
      </c>
      <c r="D877" s="160">
        <v>7</v>
      </c>
      <c r="E877" s="160">
        <v>9</v>
      </c>
      <c r="F877" s="160">
        <v>8</v>
      </c>
    </row>
    <row r="878" spans="1:6" s="133" customFormat="1" x14ac:dyDescent="0.2">
      <c r="A878" s="138" t="s">
        <v>184</v>
      </c>
      <c r="B878" s="160" t="s">
        <v>18</v>
      </c>
      <c r="C878" s="160">
        <v>0</v>
      </c>
      <c r="D878" s="160">
        <v>0</v>
      </c>
      <c r="E878" s="160">
        <v>0</v>
      </c>
      <c r="F878" s="160">
        <v>0</v>
      </c>
    </row>
    <row r="879" spans="1:6" s="133" customFormat="1" x14ac:dyDescent="0.2">
      <c r="A879" s="138" t="s">
        <v>219</v>
      </c>
      <c r="B879" s="160" t="s">
        <v>18</v>
      </c>
      <c r="C879" s="160">
        <v>0</v>
      </c>
      <c r="D879" s="160">
        <v>0</v>
      </c>
      <c r="E879" s="160">
        <v>0</v>
      </c>
      <c r="F879" s="160">
        <v>0</v>
      </c>
    </row>
    <row r="880" spans="1:6" s="133" customFormat="1" x14ac:dyDescent="0.2">
      <c r="A880" s="138" t="s">
        <v>186</v>
      </c>
      <c r="B880" s="160" t="s">
        <v>18</v>
      </c>
      <c r="C880" s="160">
        <v>2</v>
      </c>
      <c r="D880" s="160">
        <v>4</v>
      </c>
      <c r="E880" s="160">
        <v>7</v>
      </c>
      <c r="F880" s="160">
        <v>6</v>
      </c>
    </row>
    <row r="881" spans="1:6" s="133" customFormat="1" x14ac:dyDescent="0.2">
      <c r="A881" s="17" t="s">
        <v>187</v>
      </c>
      <c r="B881" s="160" t="s">
        <v>18</v>
      </c>
      <c r="C881" s="160">
        <v>5</v>
      </c>
      <c r="D881" s="160">
        <v>3</v>
      </c>
      <c r="E881" s="160">
        <v>2</v>
      </c>
      <c r="F881" s="160">
        <v>2</v>
      </c>
    </row>
    <row r="882" spans="1:6" s="133" customFormat="1" ht="14.25" customHeight="1" x14ac:dyDescent="0.2">
      <c r="A882" s="1239" t="s">
        <v>1539</v>
      </c>
      <c r="B882" s="1240"/>
      <c r="C882" s="1240"/>
      <c r="D882" s="1240"/>
      <c r="E882" s="1240"/>
      <c r="F882" s="1240"/>
    </row>
    <row r="883" spans="1:6" s="133" customFormat="1" ht="13.5" customHeight="1" x14ac:dyDescent="0.2">
      <c r="A883" s="131"/>
      <c r="B883" s="127"/>
      <c r="C883" s="127"/>
      <c r="D883" s="127"/>
      <c r="E883" s="127"/>
      <c r="F883" s="127"/>
    </row>
    <row r="884" spans="1:6" s="133" customFormat="1" ht="12.75" customHeight="1" x14ac:dyDescent="0.2">
      <c r="A884" s="131"/>
      <c r="B884" s="127"/>
      <c r="C884" s="127"/>
      <c r="D884" s="127"/>
      <c r="E884" s="127"/>
      <c r="F884" s="127"/>
    </row>
    <row r="885" spans="1:6" s="598" customFormat="1" x14ac:dyDescent="0.2">
      <c r="A885" s="17"/>
      <c r="B885" s="23"/>
      <c r="C885" s="23"/>
      <c r="D885" s="23"/>
      <c r="E885" s="23"/>
      <c r="F885" s="23"/>
    </row>
    <row r="886" spans="1:6" s="598" customFormat="1" x14ac:dyDescent="0.2">
      <c r="A886" s="144"/>
      <c r="B886" s="23"/>
      <c r="C886" s="23"/>
      <c r="D886" s="23"/>
      <c r="E886" s="23"/>
      <c r="F886" s="23"/>
    </row>
    <row r="887" spans="1:6" s="598" customFormat="1" x14ac:dyDescent="0.2">
      <c r="A887" s="1102" t="s">
        <v>223</v>
      </c>
      <c r="B887" s="1102"/>
      <c r="C887" s="1102"/>
      <c r="D887" s="1102"/>
      <c r="E887" s="1102"/>
      <c r="F887" s="1102"/>
    </row>
    <row r="888" spans="1:6" s="600" customFormat="1" ht="15" x14ac:dyDescent="0.25">
      <c r="A888" s="1101" t="s">
        <v>224</v>
      </c>
      <c r="B888" s="1101"/>
      <c r="C888" s="1101"/>
      <c r="D888" s="1101"/>
      <c r="E888" s="1101"/>
      <c r="F888" s="1101"/>
    </row>
    <row r="889" spans="1:6" s="600" customFormat="1" ht="12.75" customHeight="1" x14ac:dyDescent="0.25">
      <c r="A889" s="148" t="s">
        <v>257</v>
      </c>
      <c r="B889" s="574"/>
      <c r="C889" s="574"/>
      <c r="D889" s="574"/>
      <c r="E889" s="574"/>
      <c r="F889" s="574"/>
    </row>
    <row r="890" spans="1:6" s="598" customFormat="1" x14ac:dyDescent="0.2">
      <c r="A890" s="80"/>
      <c r="B890" s="23"/>
      <c r="C890" s="23"/>
      <c r="D890" s="23"/>
      <c r="E890" s="23"/>
      <c r="F890" s="23"/>
    </row>
    <row r="891" spans="1:6" s="598" customFormat="1" x14ac:dyDescent="0.2">
      <c r="A891" s="136"/>
      <c r="B891" s="12">
        <v>40909</v>
      </c>
      <c r="C891" s="12">
        <v>41275</v>
      </c>
      <c r="D891" s="12">
        <v>41640</v>
      </c>
      <c r="E891" s="12">
        <v>42005</v>
      </c>
      <c r="F891" s="12">
        <v>42370</v>
      </c>
    </row>
    <row r="892" spans="1:6" s="656" customFormat="1" ht="14.25" hidden="1" x14ac:dyDescent="0.2">
      <c r="A892" s="835" t="s">
        <v>1528</v>
      </c>
      <c r="B892" s="29"/>
      <c r="C892" s="29"/>
      <c r="D892" s="29"/>
      <c r="E892" s="29"/>
      <c r="F892" s="29"/>
    </row>
    <row r="893" spans="1:6" s="656" customFormat="1" ht="25.5" hidden="1" x14ac:dyDescent="0.2">
      <c r="A893" s="770" t="s">
        <v>225</v>
      </c>
      <c r="B893" s="25" t="s">
        <v>19</v>
      </c>
      <c r="C893" s="25" t="s">
        <v>19</v>
      </c>
      <c r="D893" s="25" t="s">
        <v>19</v>
      </c>
      <c r="E893" s="25" t="s">
        <v>19</v>
      </c>
      <c r="F893" s="25" t="s">
        <v>19</v>
      </c>
    </row>
    <row r="894" spans="1:6" s="656" customFormat="1" hidden="1" x14ac:dyDescent="0.2">
      <c r="A894" s="837"/>
      <c r="B894" s="29"/>
      <c r="C894" s="29"/>
      <c r="D894" s="29"/>
      <c r="E894" s="29"/>
      <c r="F894" s="29"/>
    </row>
    <row r="895" spans="1:6" s="656" customFormat="1" hidden="1" x14ac:dyDescent="0.2">
      <c r="A895" s="840" t="s">
        <v>226</v>
      </c>
      <c r="B895" s="25" t="s">
        <v>19</v>
      </c>
      <c r="C895" s="25" t="s">
        <v>19</v>
      </c>
      <c r="D895" s="25" t="s">
        <v>19</v>
      </c>
      <c r="E895" s="25" t="s">
        <v>19</v>
      </c>
      <c r="F895" s="25" t="s">
        <v>19</v>
      </c>
    </row>
    <row r="896" spans="1:6" s="656" customFormat="1" hidden="1" x14ac:dyDescent="0.2">
      <c r="A896" s="404" t="s">
        <v>194</v>
      </c>
      <c r="B896" s="25" t="s">
        <v>19</v>
      </c>
      <c r="C896" s="25" t="s">
        <v>19</v>
      </c>
      <c r="D896" s="25" t="s">
        <v>19</v>
      </c>
      <c r="E896" s="25" t="s">
        <v>19</v>
      </c>
      <c r="F896" s="25" t="s">
        <v>19</v>
      </c>
    </row>
    <row r="897" spans="1:6" s="656" customFormat="1" hidden="1" x14ac:dyDescent="0.2">
      <c r="A897" s="349" t="s">
        <v>195</v>
      </c>
      <c r="B897" s="32" t="s">
        <v>19</v>
      </c>
      <c r="C897" s="32" t="s">
        <v>19</v>
      </c>
      <c r="D897" s="32" t="s">
        <v>19</v>
      </c>
      <c r="E897" s="32" t="s">
        <v>19</v>
      </c>
      <c r="F897" s="32" t="s">
        <v>19</v>
      </c>
    </row>
    <row r="898" spans="1:6" s="656" customFormat="1" hidden="1" x14ac:dyDescent="0.2">
      <c r="A898" s="349" t="s">
        <v>196</v>
      </c>
      <c r="B898" s="32" t="s">
        <v>19</v>
      </c>
      <c r="C898" s="32" t="s">
        <v>19</v>
      </c>
      <c r="D898" s="32" t="s">
        <v>19</v>
      </c>
      <c r="E898" s="32" t="s">
        <v>19</v>
      </c>
      <c r="F898" s="32" t="s">
        <v>19</v>
      </c>
    </row>
    <row r="899" spans="1:6" s="656" customFormat="1" ht="14.25" hidden="1" x14ac:dyDescent="0.2">
      <c r="A899" s="349" t="s">
        <v>1540</v>
      </c>
      <c r="B899" s="32" t="s">
        <v>19</v>
      </c>
      <c r="C899" s="32" t="s">
        <v>19</v>
      </c>
      <c r="D899" s="32" t="s">
        <v>19</v>
      </c>
      <c r="E899" s="32" t="s">
        <v>19</v>
      </c>
      <c r="F899" s="32" t="s">
        <v>19</v>
      </c>
    </row>
    <row r="900" spans="1:6" s="656" customFormat="1" hidden="1" x14ac:dyDescent="0.2">
      <c r="A900" s="405" t="s">
        <v>197</v>
      </c>
      <c r="B900" s="25" t="s">
        <v>19</v>
      </c>
      <c r="C900" s="25" t="s">
        <v>19</v>
      </c>
      <c r="D900" s="25" t="s">
        <v>19</v>
      </c>
      <c r="E900" s="25" t="s">
        <v>19</v>
      </c>
      <c r="F900" s="25" t="s">
        <v>19</v>
      </c>
    </row>
    <row r="901" spans="1:6" s="656" customFormat="1" hidden="1" x14ac:dyDescent="0.2">
      <c r="A901" s="406" t="s">
        <v>187</v>
      </c>
      <c r="B901" s="25" t="s">
        <v>19</v>
      </c>
      <c r="C901" s="25" t="s">
        <v>19</v>
      </c>
      <c r="D901" s="25" t="s">
        <v>19</v>
      </c>
      <c r="E901" s="25" t="s">
        <v>19</v>
      </c>
      <c r="F901" s="25" t="s">
        <v>19</v>
      </c>
    </row>
    <row r="902" spans="1:6" s="656" customFormat="1" hidden="1" x14ac:dyDescent="0.2">
      <c r="A902" s="350"/>
      <c r="B902" s="69"/>
      <c r="C902" s="69"/>
      <c r="D902" s="69"/>
      <c r="E902" s="69"/>
      <c r="F902" s="69"/>
    </row>
    <row r="903" spans="1:6" s="656" customFormat="1" ht="25.5" hidden="1" x14ac:dyDescent="0.2">
      <c r="A903" s="842" t="s">
        <v>227</v>
      </c>
      <c r="B903" s="32" t="s">
        <v>19</v>
      </c>
      <c r="C903" s="32" t="s">
        <v>19</v>
      </c>
      <c r="D903" s="32" t="s">
        <v>19</v>
      </c>
      <c r="E903" s="32" t="s">
        <v>19</v>
      </c>
      <c r="F903" s="32" t="s">
        <v>19</v>
      </c>
    </row>
    <row r="904" spans="1:6" s="656" customFormat="1" hidden="1" x14ac:dyDescent="0.2">
      <c r="A904" s="351" t="s">
        <v>194</v>
      </c>
      <c r="B904" s="32" t="s">
        <v>19</v>
      </c>
      <c r="C904" s="32" t="s">
        <v>19</v>
      </c>
      <c r="D904" s="32" t="s">
        <v>19</v>
      </c>
      <c r="E904" s="32" t="s">
        <v>19</v>
      </c>
      <c r="F904" s="32" t="s">
        <v>19</v>
      </c>
    </row>
    <row r="905" spans="1:6" s="656" customFormat="1" hidden="1" x14ac:dyDescent="0.2">
      <c r="A905" s="349" t="s">
        <v>195</v>
      </c>
      <c r="B905" s="32" t="s">
        <v>19</v>
      </c>
      <c r="C905" s="32" t="s">
        <v>19</v>
      </c>
      <c r="D905" s="32" t="s">
        <v>19</v>
      </c>
      <c r="E905" s="32" t="s">
        <v>19</v>
      </c>
      <c r="F905" s="32" t="s">
        <v>19</v>
      </c>
    </row>
    <row r="906" spans="1:6" s="656" customFormat="1" hidden="1" x14ac:dyDescent="0.2">
      <c r="A906" s="349" t="s">
        <v>196</v>
      </c>
      <c r="B906" s="32" t="s">
        <v>19</v>
      </c>
      <c r="C906" s="32" t="s">
        <v>19</v>
      </c>
      <c r="D906" s="32" t="s">
        <v>19</v>
      </c>
      <c r="E906" s="32" t="s">
        <v>19</v>
      </c>
      <c r="F906" s="32" t="s">
        <v>19</v>
      </c>
    </row>
    <row r="907" spans="1:6" s="656" customFormat="1" ht="14.25" hidden="1" x14ac:dyDescent="0.2">
      <c r="A907" s="349" t="s">
        <v>1540</v>
      </c>
      <c r="B907" s="32" t="s">
        <v>19</v>
      </c>
      <c r="C907" s="32" t="s">
        <v>19</v>
      </c>
      <c r="D907" s="32" t="s">
        <v>19</v>
      </c>
      <c r="E907" s="32" t="s">
        <v>19</v>
      </c>
      <c r="F907" s="32" t="s">
        <v>19</v>
      </c>
    </row>
    <row r="908" spans="1:6" s="656" customFormat="1" hidden="1" x14ac:dyDescent="0.2">
      <c r="A908" s="843" t="s">
        <v>197</v>
      </c>
      <c r="B908" s="32" t="s">
        <v>19</v>
      </c>
      <c r="C908" s="32" t="s">
        <v>19</v>
      </c>
      <c r="D908" s="32" t="s">
        <v>19</v>
      </c>
      <c r="E908" s="32" t="s">
        <v>19</v>
      </c>
      <c r="F908" s="32" t="s">
        <v>19</v>
      </c>
    </row>
    <row r="909" spans="1:6" s="656" customFormat="1" hidden="1" x14ac:dyDescent="0.2">
      <c r="A909" s="350" t="s">
        <v>187</v>
      </c>
      <c r="B909" s="32" t="s">
        <v>19</v>
      </c>
      <c r="C909" s="32" t="s">
        <v>19</v>
      </c>
      <c r="D909" s="32" t="s">
        <v>19</v>
      </c>
      <c r="E909" s="32" t="s">
        <v>19</v>
      </c>
      <c r="F909" s="32" t="s">
        <v>19</v>
      </c>
    </row>
    <row r="910" spans="1:6" s="656" customFormat="1" hidden="1" x14ac:dyDescent="0.2">
      <c r="A910" s="350"/>
      <c r="B910" s="69"/>
      <c r="C910" s="69"/>
      <c r="D910" s="69"/>
      <c r="E910" s="69"/>
      <c r="F910" s="69"/>
    </row>
    <row r="911" spans="1:6" s="656" customFormat="1" ht="25.5" hidden="1" x14ac:dyDescent="0.2">
      <c r="A911" s="770" t="s">
        <v>228</v>
      </c>
      <c r="B911" s="25" t="s">
        <v>19</v>
      </c>
      <c r="C911" s="25" t="s">
        <v>19</v>
      </c>
      <c r="D911" s="25" t="s">
        <v>19</v>
      </c>
      <c r="E911" s="25" t="s">
        <v>19</v>
      </c>
      <c r="F911" s="25" t="s">
        <v>19</v>
      </c>
    </row>
    <row r="912" spans="1:6" s="656" customFormat="1" hidden="1" x14ac:dyDescent="0.2">
      <c r="A912" s="350" t="s">
        <v>204</v>
      </c>
      <c r="B912" s="32" t="s">
        <v>19</v>
      </c>
      <c r="C912" s="32" t="s">
        <v>19</v>
      </c>
      <c r="D912" s="32" t="s">
        <v>19</v>
      </c>
      <c r="E912" s="32" t="s">
        <v>19</v>
      </c>
      <c r="F912" s="32" t="s">
        <v>19</v>
      </c>
    </row>
    <row r="913" spans="1:6" s="656" customFormat="1" hidden="1" x14ac:dyDescent="0.2">
      <c r="A913" s="350" t="s">
        <v>205</v>
      </c>
      <c r="B913" s="69" t="s">
        <v>19</v>
      </c>
      <c r="C913" s="69" t="s">
        <v>19</v>
      </c>
      <c r="D913" s="69" t="s">
        <v>19</v>
      </c>
      <c r="E913" s="69" t="s">
        <v>19</v>
      </c>
      <c r="F913" s="69" t="s">
        <v>19</v>
      </c>
    </row>
    <row r="914" spans="1:6" s="656" customFormat="1" hidden="1" x14ac:dyDescent="0.2">
      <c r="A914" s="350" t="s">
        <v>229</v>
      </c>
      <c r="B914" s="69" t="s">
        <v>19</v>
      </c>
      <c r="C914" s="69" t="s">
        <v>19</v>
      </c>
      <c r="D914" s="69" t="s">
        <v>19</v>
      </c>
      <c r="E914" s="69" t="s">
        <v>19</v>
      </c>
      <c r="F914" s="69" t="s">
        <v>19</v>
      </c>
    </row>
    <row r="915" spans="1:6" s="656" customFormat="1" hidden="1" x14ac:dyDescent="0.2">
      <c r="A915" s="350" t="s">
        <v>207</v>
      </c>
      <c r="B915" s="32" t="s">
        <v>19</v>
      </c>
      <c r="C915" s="32" t="s">
        <v>19</v>
      </c>
      <c r="D915" s="32" t="s">
        <v>19</v>
      </c>
      <c r="E915" s="32" t="s">
        <v>19</v>
      </c>
      <c r="F915" s="32" t="s">
        <v>19</v>
      </c>
    </row>
    <row r="916" spans="1:6" s="656" customFormat="1" hidden="1" x14ac:dyDescent="0.2">
      <c r="A916" s="351" t="s">
        <v>208</v>
      </c>
      <c r="B916" s="69" t="s">
        <v>19</v>
      </c>
      <c r="C916" s="69" t="s">
        <v>19</v>
      </c>
      <c r="D916" s="69" t="s">
        <v>19</v>
      </c>
      <c r="E916" s="69" t="s">
        <v>19</v>
      </c>
      <c r="F916" s="69" t="s">
        <v>19</v>
      </c>
    </row>
    <row r="917" spans="1:6" s="656" customFormat="1" hidden="1" x14ac:dyDescent="0.2">
      <c r="A917" s="346" t="s">
        <v>209</v>
      </c>
      <c r="B917" s="69" t="s">
        <v>19</v>
      </c>
      <c r="C917" s="69" t="s">
        <v>19</v>
      </c>
      <c r="D917" s="69" t="s">
        <v>19</v>
      </c>
      <c r="E917" s="69" t="s">
        <v>19</v>
      </c>
      <c r="F917" s="69" t="s">
        <v>19</v>
      </c>
    </row>
    <row r="918" spans="1:6" s="656" customFormat="1" hidden="1" x14ac:dyDescent="0.2">
      <c r="A918" s="463"/>
      <c r="B918" s="29"/>
      <c r="C918" s="29"/>
      <c r="D918" s="29"/>
      <c r="E918" s="29"/>
      <c r="F918" s="29"/>
    </row>
    <row r="919" spans="1:6" s="656" customFormat="1" hidden="1" x14ac:dyDescent="0.2">
      <c r="A919" s="770" t="s">
        <v>230</v>
      </c>
      <c r="B919" s="29" t="s">
        <v>19</v>
      </c>
      <c r="C919" s="29" t="s">
        <v>19</v>
      </c>
      <c r="D919" s="29" t="s">
        <v>19</v>
      </c>
      <c r="E919" s="29" t="s">
        <v>19</v>
      </c>
      <c r="F919" s="29" t="s">
        <v>19</v>
      </c>
    </row>
    <row r="920" spans="1:6" s="598" customFormat="1" ht="12.75" hidden="1" customHeight="1" x14ac:dyDescent="0.2">
      <c r="A920" s="79" t="s">
        <v>204</v>
      </c>
      <c r="B920" s="69" t="s">
        <v>19</v>
      </c>
      <c r="C920" s="69" t="s">
        <v>19</v>
      </c>
      <c r="D920" s="69" t="s">
        <v>19</v>
      </c>
      <c r="E920" s="69" t="s">
        <v>19</v>
      </c>
      <c r="F920" s="69" t="s">
        <v>19</v>
      </c>
    </row>
    <row r="921" spans="1:6" s="598" customFormat="1" ht="12.75" hidden="1" customHeight="1" x14ac:dyDescent="0.2">
      <c r="A921" s="79" t="s">
        <v>205</v>
      </c>
      <c r="B921" s="69" t="s">
        <v>19</v>
      </c>
      <c r="C921" s="69" t="s">
        <v>19</v>
      </c>
      <c r="D921" s="69" t="s">
        <v>19</v>
      </c>
      <c r="E921" s="69" t="s">
        <v>19</v>
      </c>
      <c r="F921" s="69" t="s">
        <v>19</v>
      </c>
    </row>
    <row r="922" spans="1:6" s="598" customFormat="1" ht="12.75" hidden="1" customHeight="1" x14ac:dyDescent="0.2">
      <c r="A922" s="79" t="s">
        <v>229</v>
      </c>
      <c r="B922" s="69" t="s">
        <v>19</v>
      </c>
      <c r="C922" s="69" t="s">
        <v>19</v>
      </c>
      <c r="D922" s="69" t="s">
        <v>19</v>
      </c>
      <c r="E922" s="69" t="s">
        <v>19</v>
      </c>
      <c r="F922" s="69" t="s">
        <v>19</v>
      </c>
    </row>
    <row r="923" spans="1:6" s="598" customFormat="1" ht="12.75" hidden="1" customHeight="1" x14ac:dyDescent="0.2">
      <c r="A923" s="79" t="s">
        <v>207</v>
      </c>
      <c r="B923" s="69" t="s">
        <v>19</v>
      </c>
      <c r="C923" s="69" t="s">
        <v>19</v>
      </c>
      <c r="D923" s="69" t="s">
        <v>19</v>
      </c>
      <c r="E923" s="69" t="s">
        <v>19</v>
      </c>
      <c r="F923" s="69" t="s">
        <v>19</v>
      </c>
    </row>
    <row r="924" spans="1:6" s="598" customFormat="1" ht="12.75" hidden="1" customHeight="1" x14ac:dyDescent="0.2">
      <c r="A924" s="141" t="s">
        <v>208</v>
      </c>
      <c r="B924" s="69" t="s">
        <v>19</v>
      </c>
      <c r="C924" s="69" t="s">
        <v>19</v>
      </c>
      <c r="D924" s="69" t="s">
        <v>19</v>
      </c>
      <c r="E924" s="69" t="s">
        <v>19</v>
      </c>
      <c r="F924" s="69" t="s">
        <v>19</v>
      </c>
    </row>
    <row r="925" spans="1:6" s="598" customFormat="1" ht="12.75" hidden="1" customHeight="1" x14ac:dyDescent="0.2">
      <c r="A925" s="37" t="s">
        <v>209</v>
      </c>
      <c r="B925" s="69" t="s">
        <v>19</v>
      </c>
      <c r="C925" s="69" t="s">
        <v>19</v>
      </c>
      <c r="D925" s="69" t="s">
        <v>19</v>
      </c>
      <c r="E925" s="69" t="s">
        <v>19</v>
      </c>
      <c r="F925" s="69" t="s">
        <v>19</v>
      </c>
    </row>
    <row r="926" spans="1:6" s="598" customFormat="1" ht="14.25" x14ac:dyDescent="0.2">
      <c r="A926" s="137" t="s">
        <v>1541</v>
      </c>
      <c r="B926" s="69"/>
      <c r="C926" s="69"/>
      <c r="D926" s="69"/>
      <c r="E926" s="69"/>
      <c r="F926" s="69"/>
    </row>
    <row r="927" spans="1:6" s="598" customFormat="1" ht="25.5" x14ac:dyDescent="0.2">
      <c r="A927" s="24" t="s">
        <v>1542</v>
      </c>
      <c r="B927" s="25">
        <v>990.54795700000011</v>
      </c>
      <c r="C927" s="25" t="s">
        <v>19</v>
      </c>
      <c r="D927" s="25" t="s">
        <v>19</v>
      </c>
      <c r="E927" s="25" t="s">
        <v>19</v>
      </c>
      <c r="F927" s="25" t="s">
        <v>19</v>
      </c>
    </row>
    <row r="928" spans="1:6" s="133" customFormat="1" x14ac:dyDescent="0.2">
      <c r="A928" s="139"/>
      <c r="B928" s="69"/>
      <c r="C928" s="69"/>
      <c r="D928" s="69"/>
      <c r="E928" s="69"/>
      <c r="F928" s="69"/>
    </row>
    <row r="929" spans="1:6" s="133" customFormat="1" ht="14.25" x14ac:dyDescent="0.2">
      <c r="A929" s="33" t="s">
        <v>1543</v>
      </c>
      <c r="B929" s="25">
        <v>5692.0320000000002</v>
      </c>
      <c r="C929" s="25" t="s">
        <v>19</v>
      </c>
      <c r="D929" s="25" t="s">
        <v>19</v>
      </c>
      <c r="E929" s="25" t="s">
        <v>19</v>
      </c>
      <c r="F929" s="25" t="s">
        <v>19</v>
      </c>
    </row>
    <row r="930" spans="1:6" s="133" customFormat="1" x14ac:dyDescent="0.2">
      <c r="A930" s="82" t="s">
        <v>194</v>
      </c>
      <c r="B930" s="56">
        <v>0</v>
      </c>
      <c r="C930" s="29" t="s">
        <v>19</v>
      </c>
      <c r="D930" s="29" t="s">
        <v>19</v>
      </c>
      <c r="E930" s="29" t="s">
        <v>19</v>
      </c>
      <c r="F930" s="29" t="s">
        <v>19</v>
      </c>
    </row>
    <row r="931" spans="1:6" s="598" customFormat="1" hidden="1" x14ac:dyDescent="0.2">
      <c r="A931" s="145" t="s">
        <v>195</v>
      </c>
      <c r="B931" s="166">
        <v>0</v>
      </c>
      <c r="C931" s="69" t="s">
        <v>19</v>
      </c>
      <c r="D931" s="69" t="s">
        <v>19</v>
      </c>
      <c r="E931" s="69" t="s">
        <v>19</v>
      </c>
      <c r="F931" s="69" t="s">
        <v>19</v>
      </c>
    </row>
    <row r="932" spans="1:6" s="133" customFormat="1" x14ac:dyDescent="0.2">
      <c r="A932" s="167" t="s">
        <v>196</v>
      </c>
      <c r="B932" s="166">
        <v>0</v>
      </c>
      <c r="C932" s="69" t="s">
        <v>19</v>
      </c>
      <c r="D932" s="69" t="s">
        <v>19</v>
      </c>
      <c r="E932" s="69" t="s">
        <v>19</v>
      </c>
      <c r="F932" s="69" t="s">
        <v>19</v>
      </c>
    </row>
    <row r="933" spans="1:6" s="133" customFormat="1" ht="12.75" hidden="1" customHeight="1" x14ac:dyDescent="0.2">
      <c r="A933" s="349" t="s">
        <v>366</v>
      </c>
      <c r="B933" s="32">
        <v>0</v>
      </c>
      <c r="C933" s="69" t="s">
        <v>19</v>
      </c>
      <c r="D933" s="69" t="s">
        <v>19</v>
      </c>
      <c r="E933" s="69" t="s">
        <v>19</v>
      </c>
      <c r="F933" s="69" t="s">
        <v>19</v>
      </c>
    </row>
    <row r="934" spans="1:6" s="133" customFormat="1" ht="14.25" x14ac:dyDescent="0.2">
      <c r="A934" s="84" t="s">
        <v>731</v>
      </c>
      <c r="B934" s="25">
        <v>5692.0320000000002</v>
      </c>
      <c r="C934" s="25" t="s">
        <v>19</v>
      </c>
      <c r="D934" s="25" t="s">
        <v>19</v>
      </c>
      <c r="E934" s="25" t="s">
        <v>19</v>
      </c>
      <c r="F934" s="25" t="s">
        <v>19</v>
      </c>
    </row>
    <row r="935" spans="1:6" s="133" customFormat="1" x14ac:dyDescent="0.2">
      <c r="A935" s="158" t="s">
        <v>187</v>
      </c>
      <c r="B935" s="29">
        <v>0</v>
      </c>
      <c r="C935" s="29" t="s">
        <v>19</v>
      </c>
      <c r="D935" s="29" t="s">
        <v>19</v>
      </c>
      <c r="E935" s="29" t="s">
        <v>19</v>
      </c>
      <c r="F935" s="29" t="s">
        <v>19</v>
      </c>
    </row>
    <row r="936" spans="1:6" s="133" customFormat="1" x14ac:dyDescent="0.2">
      <c r="A936" s="147"/>
      <c r="B936" s="69"/>
      <c r="C936" s="69"/>
      <c r="D936" s="69"/>
      <c r="E936" s="69"/>
      <c r="F936" s="69"/>
    </row>
    <row r="937" spans="1:6" s="133" customFormat="1" ht="25.5" x14ac:dyDescent="0.2">
      <c r="A937" s="637" t="s">
        <v>227</v>
      </c>
      <c r="B937" s="32">
        <v>72.501000000000005</v>
      </c>
      <c r="C937" s="32" t="s">
        <v>19</v>
      </c>
      <c r="D937" s="32" t="s">
        <v>19</v>
      </c>
      <c r="E937" s="32" t="s">
        <v>19</v>
      </c>
      <c r="F937" s="32" t="s">
        <v>19</v>
      </c>
    </row>
    <row r="938" spans="1:6" s="598" customFormat="1" hidden="1" x14ac:dyDescent="0.2">
      <c r="A938" s="141" t="s">
        <v>194</v>
      </c>
      <c r="B938" s="32">
        <v>0</v>
      </c>
      <c r="C938" s="69" t="s">
        <v>19</v>
      </c>
      <c r="D938" s="69" t="s">
        <v>19</v>
      </c>
      <c r="E938" s="69" t="s">
        <v>19</v>
      </c>
      <c r="F938" s="69" t="s">
        <v>19</v>
      </c>
    </row>
    <row r="939" spans="1:6" s="598" customFormat="1" hidden="1" x14ac:dyDescent="0.2">
      <c r="A939" s="145" t="s">
        <v>195</v>
      </c>
      <c r="B939" s="32">
        <v>0</v>
      </c>
      <c r="C939" s="69" t="s">
        <v>19</v>
      </c>
      <c r="D939" s="69" t="s">
        <v>19</v>
      </c>
      <c r="E939" s="69" t="s">
        <v>19</v>
      </c>
      <c r="F939" s="69" t="s">
        <v>19</v>
      </c>
    </row>
    <row r="940" spans="1:6" s="598" customFormat="1" hidden="1" x14ac:dyDescent="0.2">
      <c r="A940" s="145" t="s">
        <v>196</v>
      </c>
      <c r="B940" s="32">
        <v>0</v>
      </c>
      <c r="C940" s="69" t="s">
        <v>19</v>
      </c>
      <c r="D940" s="69" t="s">
        <v>19</v>
      </c>
      <c r="E940" s="69" t="s">
        <v>19</v>
      </c>
      <c r="F940" s="69" t="s">
        <v>19</v>
      </c>
    </row>
    <row r="941" spans="1:6" s="598" customFormat="1" ht="12.75" hidden="1" customHeight="1" x14ac:dyDescent="0.2">
      <c r="A941" s="349" t="s">
        <v>366</v>
      </c>
      <c r="B941" s="32">
        <v>0</v>
      </c>
      <c r="C941" s="69" t="s">
        <v>19</v>
      </c>
      <c r="D941" s="69" t="s">
        <v>19</v>
      </c>
      <c r="E941" s="69" t="s">
        <v>19</v>
      </c>
      <c r="F941" s="69" t="s">
        <v>19</v>
      </c>
    </row>
    <row r="942" spans="1:6" s="133" customFormat="1" x14ac:dyDescent="0.2">
      <c r="A942" s="84" t="s">
        <v>197</v>
      </c>
      <c r="B942" s="25">
        <v>72.501000000000005</v>
      </c>
      <c r="C942" s="25" t="s">
        <v>19</v>
      </c>
      <c r="D942" s="25" t="s">
        <v>19</v>
      </c>
      <c r="E942" s="25" t="s">
        <v>19</v>
      </c>
      <c r="F942" s="25" t="s">
        <v>19</v>
      </c>
    </row>
    <row r="943" spans="1:6" s="598" customFormat="1" hidden="1" x14ac:dyDescent="0.2">
      <c r="A943" s="79" t="s">
        <v>187</v>
      </c>
      <c r="B943" s="69">
        <v>0</v>
      </c>
      <c r="C943" s="69" t="s">
        <v>19</v>
      </c>
      <c r="D943" s="69" t="s">
        <v>19</v>
      </c>
      <c r="E943" s="69" t="s">
        <v>19</v>
      </c>
      <c r="F943" s="69" t="s">
        <v>19</v>
      </c>
    </row>
    <row r="944" spans="1:6" s="133" customFormat="1" x14ac:dyDescent="0.2">
      <c r="A944" s="147"/>
      <c r="B944" s="69"/>
      <c r="C944" s="69"/>
      <c r="D944" s="69"/>
      <c r="E944" s="69"/>
      <c r="F944" s="69"/>
    </row>
    <row r="945" spans="1:6" s="133" customFormat="1" ht="25.5" x14ac:dyDescent="0.2">
      <c r="A945" s="24" t="s">
        <v>1544</v>
      </c>
      <c r="B945" s="25">
        <v>984.85592500000007</v>
      </c>
      <c r="C945" s="25" t="s">
        <v>19</v>
      </c>
      <c r="D945" s="25" t="s">
        <v>19</v>
      </c>
      <c r="E945" s="25" t="s">
        <v>19</v>
      </c>
      <c r="F945" s="25" t="s">
        <v>19</v>
      </c>
    </row>
    <row r="946" spans="1:6" s="133" customFormat="1" x14ac:dyDescent="0.2">
      <c r="A946" s="147" t="s">
        <v>204</v>
      </c>
      <c r="B946" s="32">
        <v>925.53110000000004</v>
      </c>
      <c r="C946" s="32" t="s">
        <v>19</v>
      </c>
      <c r="D946" s="32" t="s">
        <v>19</v>
      </c>
      <c r="E946" s="32" t="s">
        <v>19</v>
      </c>
      <c r="F946" s="32" t="s">
        <v>19</v>
      </c>
    </row>
    <row r="947" spans="1:6" s="133" customFormat="1" x14ac:dyDescent="0.2">
      <c r="A947" s="147" t="s">
        <v>205</v>
      </c>
      <c r="B947" s="32">
        <v>38.766449999999999</v>
      </c>
      <c r="C947" s="32" t="s">
        <v>19</v>
      </c>
      <c r="D947" s="32" t="s">
        <v>19</v>
      </c>
      <c r="E947" s="32" t="s">
        <v>19</v>
      </c>
      <c r="F947" s="32" t="s">
        <v>19</v>
      </c>
    </row>
    <row r="948" spans="1:6" s="598" customFormat="1" hidden="1" x14ac:dyDescent="0.2">
      <c r="A948" s="79" t="s">
        <v>229</v>
      </c>
      <c r="B948" s="69">
        <v>0</v>
      </c>
      <c r="C948" s="69" t="s">
        <v>19</v>
      </c>
      <c r="D948" s="69" t="s">
        <v>19</v>
      </c>
      <c r="E948" s="69" t="s">
        <v>19</v>
      </c>
      <c r="F948" s="69" t="s">
        <v>19</v>
      </c>
    </row>
    <row r="949" spans="1:6" s="133" customFormat="1" x14ac:dyDescent="0.2">
      <c r="A949" s="147" t="s">
        <v>207</v>
      </c>
      <c r="B949" s="32">
        <v>20.306366000000001</v>
      </c>
      <c r="C949" s="32" t="s">
        <v>19</v>
      </c>
      <c r="D949" s="32" t="s">
        <v>19</v>
      </c>
      <c r="E949" s="32" t="s">
        <v>19</v>
      </c>
      <c r="F949" s="32" t="s">
        <v>19</v>
      </c>
    </row>
    <row r="950" spans="1:6" s="133" customFormat="1" x14ac:dyDescent="0.2">
      <c r="A950" s="138" t="s">
        <v>208</v>
      </c>
      <c r="B950" s="32">
        <v>0.25200899999999998</v>
      </c>
      <c r="C950" s="32" t="s">
        <v>19</v>
      </c>
      <c r="D950" s="32" t="s">
        <v>19</v>
      </c>
      <c r="E950" s="32" t="s">
        <v>19</v>
      </c>
      <c r="F950" s="32" t="s">
        <v>19</v>
      </c>
    </row>
    <row r="951" spans="1:6" s="598" customFormat="1" hidden="1" x14ac:dyDescent="0.2">
      <c r="A951" s="37" t="s">
        <v>209</v>
      </c>
      <c r="B951" s="69">
        <v>0</v>
      </c>
      <c r="C951" s="69" t="s">
        <v>19</v>
      </c>
      <c r="D951" s="69" t="s">
        <v>19</v>
      </c>
      <c r="E951" s="69" t="s">
        <v>19</v>
      </c>
      <c r="F951" s="69" t="s">
        <v>19</v>
      </c>
    </row>
    <row r="952" spans="1:6" s="133" customFormat="1" x14ac:dyDescent="0.2">
      <c r="A952" s="80"/>
      <c r="B952" s="69"/>
      <c r="C952" s="69"/>
      <c r="D952" s="69"/>
      <c r="E952" s="69"/>
      <c r="F952" s="69"/>
    </row>
    <row r="953" spans="1:6" s="133" customFormat="1" x14ac:dyDescent="0.2">
      <c r="A953" s="34" t="s">
        <v>230</v>
      </c>
      <c r="B953" s="76">
        <v>0</v>
      </c>
      <c r="C953" s="76" t="s">
        <v>19</v>
      </c>
      <c r="D953" s="76" t="s">
        <v>19</v>
      </c>
      <c r="E953" s="76" t="s">
        <v>19</v>
      </c>
      <c r="F953" s="76" t="s">
        <v>19</v>
      </c>
    </row>
    <row r="954" spans="1:6" s="598" customFormat="1" ht="12.75" hidden="1" customHeight="1" x14ac:dyDescent="0.2">
      <c r="A954" s="79" t="s">
        <v>204</v>
      </c>
      <c r="B954" s="69">
        <v>0</v>
      </c>
      <c r="C954" s="69" t="s">
        <v>19</v>
      </c>
      <c r="D954" s="69" t="s">
        <v>19</v>
      </c>
      <c r="E954" s="69" t="s">
        <v>19</v>
      </c>
      <c r="F954" s="69" t="s">
        <v>19</v>
      </c>
    </row>
    <row r="955" spans="1:6" s="598" customFormat="1" ht="12.75" hidden="1" customHeight="1" x14ac:dyDescent="0.2">
      <c r="A955" s="79" t="s">
        <v>205</v>
      </c>
      <c r="B955" s="69">
        <v>0</v>
      </c>
      <c r="C955" s="69" t="s">
        <v>19</v>
      </c>
      <c r="D955" s="69" t="s">
        <v>19</v>
      </c>
      <c r="E955" s="69" t="s">
        <v>19</v>
      </c>
      <c r="F955" s="69" t="s">
        <v>19</v>
      </c>
    </row>
    <row r="956" spans="1:6" s="598" customFormat="1" ht="12.75" hidden="1" customHeight="1" x14ac:dyDescent="0.2">
      <c r="A956" s="79" t="s">
        <v>229</v>
      </c>
      <c r="B956" s="69">
        <v>0</v>
      </c>
      <c r="C956" s="69" t="s">
        <v>19</v>
      </c>
      <c r="D956" s="69" t="s">
        <v>19</v>
      </c>
      <c r="E956" s="69" t="s">
        <v>19</v>
      </c>
      <c r="F956" s="69" t="s">
        <v>19</v>
      </c>
    </row>
    <row r="957" spans="1:6" s="598" customFormat="1" ht="12.75" hidden="1" customHeight="1" x14ac:dyDescent="0.2">
      <c r="A957" s="79" t="s">
        <v>207</v>
      </c>
      <c r="B957" s="69">
        <v>0</v>
      </c>
      <c r="C957" s="69" t="s">
        <v>19</v>
      </c>
      <c r="D957" s="69" t="s">
        <v>19</v>
      </c>
      <c r="E957" s="69" t="s">
        <v>19</v>
      </c>
      <c r="F957" s="69" t="s">
        <v>19</v>
      </c>
    </row>
    <row r="958" spans="1:6" s="598" customFormat="1" ht="12.75" hidden="1" customHeight="1" x14ac:dyDescent="0.2">
      <c r="A958" s="141" t="s">
        <v>208</v>
      </c>
      <c r="B958" s="69">
        <v>0</v>
      </c>
      <c r="C958" s="69" t="s">
        <v>19</v>
      </c>
      <c r="D958" s="69" t="s">
        <v>19</v>
      </c>
      <c r="E958" s="69" t="s">
        <v>19</v>
      </c>
      <c r="F958" s="69" t="s">
        <v>19</v>
      </c>
    </row>
    <row r="959" spans="1:6" s="598" customFormat="1" ht="12.75" hidden="1" customHeight="1" x14ac:dyDescent="0.2">
      <c r="A959" s="37" t="s">
        <v>209</v>
      </c>
      <c r="B959" s="69">
        <v>0</v>
      </c>
      <c r="C959" s="69" t="s">
        <v>19</v>
      </c>
      <c r="D959" s="69" t="s">
        <v>19</v>
      </c>
      <c r="E959" s="69" t="s">
        <v>19</v>
      </c>
      <c r="F959" s="69" t="s">
        <v>19</v>
      </c>
    </row>
    <row r="960" spans="1:6" s="598" customFormat="1" ht="12.75" customHeight="1" x14ac:dyDescent="0.2">
      <c r="A960" s="17"/>
      <c r="B960" s="69"/>
      <c r="C960" s="69"/>
      <c r="D960" s="69"/>
      <c r="E960" s="69"/>
      <c r="F960" s="69"/>
    </row>
    <row r="961" spans="1:6" s="133" customFormat="1" ht="13.5" customHeight="1" x14ac:dyDescent="0.2">
      <c r="A961" s="137" t="s">
        <v>1537</v>
      </c>
      <c r="B961" s="69"/>
      <c r="C961" s="69"/>
      <c r="D961" s="69"/>
      <c r="E961" s="69"/>
      <c r="F961" s="69"/>
    </row>
    <row r="962" spans="1:6" s="133" customFormat="1" ht="12.75" customHeight="1" x14ac:dyDescent="0.2">
      <c r="A962" s="24" t="s">
        <v>225</v>
      </c>
      <c r="B962" s="25">
        <v>174153.50899999999</v>
      </c>
      <c r="C962" s="25">
        <v>232700.59700000001</v>
      </c>
      <c r="D962" s="25">
        <v>289355.3</v>
      </c>
      <c r="E962" s="25">
        <v>431189.9</v>
      </c>
      <c r="F962" s="25">
        <v>456773.31300000002</v>
      </c>
    </row>
    <row r="963" spans="1:6" s="133" customFormat="1" ht="12.75" customHeight="1" x14ac:dyDescent="0.2">
      <c r="A963" s="139"/>
      <c r="B963" s="69"/>
      <c r="C963" s="69"/>
      <c r="D963" s="32"/>
      <c r="E963" s="32"/>
      <c r="F963" s="69"/>
    </row>
    <row r="964" spans="1:6" s="133" customFormat="1" ht="12.75" customHeight="1" x14ac:dyDescent="0.2">
      <c r="A964" s="33" t="s">
        <v>226</v>
      </c>
      <c r="B964" s="32">
        <v>97822.05</v>
      </c>
      <c r="C964" s="32">
        <v>85910.899000000005</v>
      </c>
      <c r="D964" s="32">
        <v>106065.463</v>
      </c>
      <c r="E964" s="25">
        <v>109321.60000000001</v>
      </c>
      <c r="F964" s="25">
        <v>107583.231</v>
      </c>
    </row>
    <row r="965" spans="1:6" s="133" customFormat="1" ht="12.75" customHeight="1" x14ac:dyDescent="0.2">
      <c r="A965" s="82" t="s">
        <v>194</v>
      </c>
      <c r="B965" s="32">
        <v>1161.1120000000001</v>
      </c>
      <c r="C965" s="32">
        <v>1438.72</v>
      </c>
      <c r="D965" s="32">
        <v>1234.663</v>
      </c>
      <c r="E965" s="25">
        <v>1152.5730000000001</v>
      </c>
      <c r="F965" s="25">
        <v>1699.7139999999999</v>
      </c>
    </row>
    <row r="966" spans="1:6" s="133" customFormat="1" ht="12.75" customHeight="1" x14ac:dyDescent="0.2">
      <c r="A966" s="167" t="s">
        <v>195</v>
      </c>
      <c r="B966" s="32">
        <v>0.11899999999999999</v>
      </c>
      <c r="C966" s="32">
        <v>2.3E-2</v>
      </c>
      <c r="D966" s="32">
        <v>2E-3</v>
      </c>
      <c r="E966" s="32">
        <v>0</v>
      </c>
      <c r="F966" s="69">
        <v>0</v>
      </c>
    </row>
    <row r="967" spans="1:6" s="133" customFormat="1" ht="12.75" customHeight="1" x14ac:dyDescent="0.2">
      <c r="A967" s="167" t="s">
        <v>196</v>
      </c>
      <c r="B967" s="32">
        <v>865.48699999999997</v>
      </c>
      <c r="C967" s="32">
        <v>1057.229</v>
      </c>
      <c r="D967" s="32">
        <v>840.22799999999995</v>
      </c>
      <c r="E967" s="32">
        <v>697.88099999999997</v>
      </c>
      <c r="F967" s="32">
        <v>1699.7139999999999</v>
      </c>
    </row>
    <row r="968" spans="1:6" s="133" customFormat="1" ht="12.75" customHeight="1" x14ac:dyDescent="0.2">
      <c r="A968" s="167" t="s">
        <v>366</v>
      </c>
      <c r="B968" s="32">
        <v>295.50599999999997</v>
      </c>
      <c r="C968" s="32">
        <v>381.46800000000002</v>
      </c>
      <c r="D968" s="32">
        <v>394.43299999999999</v>
      </c>
      <c r="E968" s="32">
        <v>454.69200000000001</v>
      </c>
      <c r="F968" s="32">
        <v>836.27599999999995</v>
      </c>
    </row>
    <row r="969" spans="1:6" s="133" customFormat="1" ht="12.75" customHeight="1" x14ac:dyDescent="0.2">
      <c r="A969" s="84" t="s">
        <v>197</v>
      </c>
      <c r="B969" s="32">
        <v>96660.937999999995</v>
      </c>
      <c r="C969" s="32">
        <v>84472.179000000004</v>
      </c>
      <c r="D969" s="32">
        <v>104830.8</v>
      </c>
      <c r="E969" s="25">
        <v>108169</v>
      </c>
      <c r="F969" s="25">
        <v>105878.38400000001</v>
      </c>
    </row>
    <row r="970" spans="1:6" s="133" customFormat="1" ht="12.75" customHeight="1" x14ac:dyDescent="0.2">
      <c r="A970" s="158" t="s">
        <v>187</v>
      </c>
      <c r="B970" s="25">
        <v>0</v>
      </c>
      <c r="C970" s="29">
        <v>0</v>
      </c>
      <c r="D970" s="29">
        <v>0</v>
      </c>
      <c r="E970" s="29">
        <v>0</v>
      </c>
      <c r="F970" s="29">
        <v>5.133</v>
      </c>
    </row>
    <row r="971" spans="1:6" s="133" customFormat="1" ht="12.75" customHeight="1" x14ac:dyDescent="0.2">
      <c r="A971" s="147"/>
      <c r="B971" s="69"/>
      <c r="C971" s="69"/>
      <c r="D971" s="32"/>
      <c r="E971" s="32"/>
      <c r="F971" s="69"/>
    </row>
    <row r="972" spans="1:6" s="133" customFormat="1" ht="12.75" customHeight="1" x14ac:dyDescent="0.2">
      <c r="A972" s="637" t="s">
        <v>227</v>
      </c>
      <c r="B972" s="32">
        <v>1771.712</v>
      </c>
      <c r="C972" s="32">
        <v>1935.4280000000001</v>
      </c>
      <c r="D972" s="32">
        <v>1628.8040000000001</v>
      </c>
      <c r="E972" s="32">
        <v>1376.9559999999999</v>
      </c>
      <c r="F972" s="32">
        <v>1591.154</v>
      </c>
    </row>
    <row r="973" spans="1:6" s="133" customFormat="1" ht="12.75" customHeight="1" x14ac:dyDescent="0.2">
      <c r="A973" s="138" t="s">
        <v>194</v>
      </c>
      <c r="B973" s="32">
        <v>707.351</v>
      </c>
      <c r="C973" s="32">
        <v>915.78300000000002</v>
      </c>
      <c r="D973" s="32">
        <v>693.73199999999997</v>
      </c>
      <c r="E973" s="32">
        <v>524.35500000000002</v>
      </c>
      <c r="F973" s="32">
        <v>593.06799999999998</v>
      </c>
    </row>
    <row r="974" spans="1:6" s="133" customFormat="1" ht="12.75" customHeight="1" x14ac:dyDescent="0.2">
      <c r="A974" s="167" t="s">
        <v>195</v>
      </c>
      <c r="B974" s="69">
        <v>0</v>
      </c>
      <c r="C974" s="69">
        <v>8.9999999999999993E-3</v>
      </c>
      <c r="D974" s="166">
        <v>2E-3</v>
      </c>
      <c r="E974" s="166">
        <v>0</v>
      </c>
      <c r="F974" s="69">
        <v>0</v>
      </c>
    </row>
    <row r="975" spans="1:6" s="133" customFormat="1" ht="12.75" customHeight="1" x14ac:dyDescent="0.2">
      <c r="A975" s="167" t="s">
        <v>196</v>
      </c>
      <c r="B975" s="32">
        <v>506.637</v>
      </c>
      <c r="C975" s="32">
        <v>674.39099999999996</v>
      </c>
      <c r="D975" s="32">
        <v>472.315</v>
      </c>
      <c r="E975" s="32">
        <v>308.03300000000002</v>
      </c>
      <c r="F975" s="32">
        <v>593.06799999999998</v>
      </c>
    </row>
    <row r="976" spans="1:6" s="133" customFormat="1" ht="12.75" customHeight="1" x14ac:dyDescent="0.2">
      <c r="A976" s="167" t="s">
        <v>366</v>
      </c>
      <c r="B976" s="32">
        <v>200.714</v>
      </c>
      <c r="C976" s="32">
        <v>241.38300000000001</v>
      </c>
      <c r="D976" s="32">
        <v>221.41499999999999</v>
      </c>
      <c r="E976" s="32">
        <v>216.322</v>
      </c>
      <c r="F976" s="32">
        <v>253.126</v>
      </c>
    </row>
    <row r="977" spans="1:6" s="133" customFormat="1" ht="12.75" customHeight="1" x14ac:dyDescent="0.2">
      <c r="A977" s="75" t="s">
        <v>197</v>
      </c>
      <c r="B977" s="32">
        <v>1064.3610000000001</v>
      </c>
      <c r="C977" s="32">
        <v>1019.645</v>
      </c>
      <c r="D977" s="32">
        <v>935.072</v>
      </c>
      <c r="E977" s="32">
        <v>852.601</v>
      </c>
      <c r="F977" s="32">
        <v>992.95299999999997</v>
      </c>
    </row>
    <row r="978" spans="1:6" s="133" customFormat="1" ht="12.75" customHeight="1" x14ac:dyDescent="0.2">
      <c r="A978" s="147" t="s">
        <v>187</v>
      </c>
      <c r="B978" s="166">
        <v>0</v>
      </c>
      <c r="C978" s="69">
        <v>0</v>
      </c>
      <c r="D978" s="69">
        <v>0</v>
      </c>
      <c r="E978" s="69">
        <v>0</v>
      </c>
      <c r="F978" s="69">
        <v>5.133</v>
      </c>
    </row>
    <row r="979" spans="1:6" s="133" customFormat="1" ht="12.75" customHeight="1" x14ac:dyDescent="0.2">
      <c r="A979" s="147"/>
      <c r="B979" s="69"/>
      <c r="C979" s="69"/>
      <c r="D979" s="32"/>
      <c r="E979" s="32"/>
      <c r="F979" s="69"/>
    </row>
    <row r="980" spans="1:6" s="133" customFormat="1" ht="12.75" customHeight="1" x14ac:dyDescent="0.2">
      <c r="A980" s="24" t="s">
        <v>228</v>
      </c>
      <c r="B980" s="29">
        <v>76331.459000000003</v>
      </c>
      <c r="C980" s="25">
        <v>146789.70000000001</v>
      </c>
      <c r="D980" s="25">
        <v>183289.84099999999</v>
      </c>
      <c r="E980" s="25">
        <v>321868.3</v>
      </c>
      <c r="F980" s="25">
        <v>349190.08199999999</v>
      </c>
    </row>
    <row r="981" spans="1:6" s="133" customFormat="1" ht="12.75" customHeight="1" x14ac:dyDescent="0.2">
      <c r="A981" s="147" t="s">
        <v>204</v>
      </c>
      <c r="B981" s="69">
        <v>71472.33</v>
      </c>
      <c r="C981" s="32">
        <v>139269.43</v>
      </c>
      <c r="D981" s="32">
        <v>175919.28700000001</v>
      </c>
      <c r="E981" s="32">
        <v>301336</v>
      </c>
      <c r="F981" s="32">
        <v>305250.47499999998</v>
      </c>
    </row>
    <row r="982" spans="1:6" s="133" customFormat="1" ht="12.75" customHeight="1" x14ac:dyDescent="0.2">
      <c r="A982" s="147" t="s">
        <v>205</v>
      </c>
      <c r="B982" s="69">
        <v>3056.07</v>
      </c>
      <c r="C982" s="32">
        <v>3991.8589999999999</v>
      </c>
      <c r="D982" s="32">
        <v>4533.3860000000004</v>
      </c>
      <c r="E982" s="32">
        <v>4468.0240000000003</v>
      </c>
      <c r="F982" s="32">
        <v>5866.277</v>
      </c>
    </row>
    <row r="983" spans="1:6" s="133" customFormat="1" ht="12.75" customHeight="1" x14ac:dyDescent="0.2">
      <c r="A983" s="147" t="s">
        <v>229</v>
      </c>
      <c r="B983" s="69">
        <v>0</v>
      </c>
      <c r="C983" s="69">
        <v>291.44200000000001</v>
      </c>
      <c r="D983" s="32">
        <v>444.84300000000002</v>
      </c>
      <c r="E983" s="32">
        <v>1116.7380000000001</v>
      </c>
      <c r="F983" s="32">
        <v>1896.646</v>
      </c>
    </row>
    <row r="984" spans="1:6" s="133" customFormat="1" ht="12.75" customHeight="1" x14ac:dyDescent="0.2">
      <c r="A984" s="147" t="s">
        <v>207</v>
      </c>
      <c r="B984" s="69">
        <v>1782.83</v>
      </c>
      <c r="C984" s="32">
        <v>3218.8209999999999</v>
      </c>
      <c r="D984" s="32">
        <v>2379.4290000000001</v>
      </c>
      <c r="E984" s="32">
        <v>14934.82</v>
      </c>
      <c r="F984" s="32">
        <v>35960.733</v>
      </c>
    </row>
    <row r="985" spans="1:6" s="133" customFormat="1" ht="12.75" customHeight="1" x14ac:dyDescent="0.2">
      <c r="A985" s="138" t="s">
        <v>208</v>
      </c>
      <c r="B985" s="69">
        <v>20.228999999999999</v>
      </c>
      <c r="C985" s="32">
        <v>18.143000000000001</v>
      </c>
      <c r="D985" s="32">
        <v>12.47</v>
      </c>
      <c r="E985" s="32">
        <v>12.737</v>
      </c>
      <c r="F985" s="32">
        <v>215.95099999999999</v>
      </c>
    </row>
    <row r="986" spans="1:6" s="133" customFormat="1" ht="12.75" customHeight="1" x14ac:dyDescent="0.2">
      <c r="A986" s="17" t="s">
        <v>209</v>
      </c>
      <c r="B986" s="69">
        <v>0</v>
      </c>
      <c r="C986" s="69">
        <v>1E-3</v>
      </c>
      <c r="D986" s="32">
        <v>0.42599999999999999</v>
      </c>
      <c r="E986" s="32">
        <v>0</v>
      </c>
      <c r="F986" s="69">
        <v>0</v>
      </c>
    </row>
    <row r="987" spans="1:6" s="133" customFormat="1" ht="12.75" customHeight="1" x14ac:dyDescent="0.2">
      <c r="A987" s="80"/>
      <c r="B987" s="69"/>
      <c r="C987" s="69"/>
      <c r="D987" s="32"/>
      <c r="E987" s="32"/>
      <c r="F987" s="69"/>
    </row>
    <row r="988" spans="1:6" s="133" customFormat="1" ht="12.75" customHeight="1" x14ac:dyDescent="0.2">
      <c r="A988" s="24" t="s">
        <v>230</v>
      </c>
      <c r="B988" s="29">
        <v>0</v>
      </c>
      <c r="C988" s="29">
        <v>0</v>
      </c>
      <c r="D988" s="29">
        <v>0</v>
      </c>
      <c r="E988" s="29">
        <v>0</v>
      </c>
      <c r="F988" s="29">
        <v>0</v>
      </c>
    </row>
    <row r="989" spans="1:6" s="133" customFormat="1" ht="12.75" hidden="1" customHeight="1" x14ac:dyDescent="0.2">
      <c r="A989" s="350" t="s">
        <v>204</v>
      </c>
      <c r="B989" s="69">
        <v>0</v>
      </c>
      <c r="C989" s="69">
        <v>0</v>
      </c>
      <c r="D989" s="69">
        <v>0</v>
      </c>
      <c r="E989" s="69">
        <v>0</v>
      </c>
      <c r="F989" s="69">
        <v>0</v>
      </c>
    </row>
    <row r="990" spans="1:6" s="133" customFormat="1" ht="12.75" hidden="1" customHeight="1" x14ac:dyDescent="0.2">
      <c r="A990" s="350" t="s">
        <v>205</v>
      </c>
      <c r="B990" s="69">
        <v>0</v>
      </c>
      <c r="C990" s="69">
        <v>0</v>
      </c>
      <c r="D990" s="69">
        <v>0</v>
      </c>
      <c r="E990" s="69">
        <v>0</v>
      </c>
      <c r="F990" s="69">
        <v>0</v>
      </c>
    </row>
    <row r="991" spans="1:6" s="133" customFormat="1" ht="12.75" hidden="1" customHeight="1" x14ac:dyDescent="0.2">
      <c r="A991" s="350" t="s">
        <v>229</v>
      </c>
      <c r="B991" s="69">
        <v>0</v>
      </c>
      <c r="C991" s="69">
        <v>0</v>
      </c>
      <c r="D991" s="69">
        <v>0</v>
      </c>
      <c r="E991" s="69">
        <v>0</v>
      </c>
      <c r="F991" s="69">
        <v>0</v>
      </c>
    </row>
    <row r="992" spans="1:6" s="133" customFormat="1" ht="12.75" hidden="1" customHeight="1" x14ac:dyDescent="0.2">
      <c r="A992" s="350" t="s">
        <v>207</v>
      </c>
      <c r="B992" s="69">
        <v>0</v>
      </c>
      <c r="C992" s="69">
        <v>0</v>
      </c>
      <c r="D992" s="69">
        <v>0</v>
      </c>
      <c r="E992" s="69">
        <v>0</v>
      </c>
      <c r="F992" s="69">
        <v>0</v>
      </c>
    </row>
    <row r="993" spans="1:6" s="133" customFormat="1" ht="12.75" hidden="1" customHeight="1" x14ac:dyDescent="0.2">
      <c r="A993" s="351" t="s">
        <v>208</v>
      </c>
      <c r="B993" s="69">
        <v>0</v>
      </c>
      <c r="C993" s="69">
        <v>0</v>
      </c>
      <c r="D993" s="69">
        <v>0</v>
      </c>
      <c r="E993" s="69">
        <v>0</v>
      </c>
      <c r="F993" s="69">
        <v>0</v>
      </c>
    </row>
    <row r="994" spans="1:6" s="133" customFormat="1" ht="12.75" hidden="1" customHeight="1" x14ac:dyDescent="0.2">
      <c r="A994" s="346" t="s">
        <v>209</v>
      </c>
      <c r="B994" s="69">
        <v>0</v>
      </c>
      <c r="C994" s="69">
        <v>0</v>
      </c>
      <c r="D994" s="69">
        <v>0</v>
      </c>
      <c r="E994" s="69">
        <v>0</v>
      </c>
      <c r="F994" s="69">
        <v>0</v>
      </c>
    </row>
    <row r="995" spans="1:6" s="133" customFormat="1" ht="12.75" customHeight="1" x14ac:dyDescent="0.2">
      <c r="A995" s="1169" t="s">
        <v>554</v>
      </c>
      <c r="B995" s="1169"/>
      <c r="C995" s="1169"/>
      <c r="D995" s="1169"/>
      <c r="E995" s="1169"/>
      <c r="F995" s="1169"/>
    </row>
    <row r="996" spans="1:6" s="133" customFormat="1" ht="12.75" customHeight="1" x14ac:dyDescent="0.2">
      <c r="A996" s="844"/>
      <c r="B996" s="844"/>
      <c r="C996" s="844"/>
      <c r="D996" s="844"/>
      <c r="E996" s="844"/>
      <c r="F996" s="844"/>
    </row>
    <row r="997" spans="1:6" s="133" customFormat="1" ht="12.75" customHeight="1" x14ac:dyDescent="0.2">
      <c r="A997" s="131"/>
      <c r="B997" s="127"/>
      <c r="C997" s="127"/>
      <c r="D997" s="127"/>
      <c r="E997" s="127"/>
      <c r="F997" s="127"/>
    </row>
    <row r="998" spans="1:6" s="598" customFormat="1" x14ac:dyDescent="0.2">
      <c r="A998" s="17"/>
      <c r="B998" s="23"/>
      <c r="C998" s="23"/>
      <c r="D998" s="23"/>
      <c r="E998" s="23"/>
      <c r="F998" s="23"/>
    </row>
    <row r="999" spans="1:6" s="598" customFormat="1" x14ac:dyDescent="0.2">
      <c r="A999" s="144"/>
      <c r="B999" s="23"/>
      <c r="C999" s="23"/>
      <c r="D999" s="23"/>
      <c r="E999" s="23"/>
      <c r="F999" s="23"/>
    </row>
    <row r="1000" spans="1:6" s="598" customFormat="1" x14ac:dyDescent="0.2">
      <c r="A1000" s="1102" t="s">
        <v>457</v>
      </c>
      <c r="B1000" s="1102"/>
      <c r="C1000" s="1102"/>
      <c r="D1000" s="1102"/>
      <c r="E1000" s="1102"/>
      <c r="F1000" s="1102"/>
    </row>
    <row r="1001" spans="1:6" s="598" customFormat="1" x14ac:dyDescent="0.2">
      <c r="A1001" s="80"/>
      <c r="B1001" s="23"/>
      <c r="C1001" s="23"/>
      <c r="D1001" s="23"/>
      <c r="E1001" s="23"/>
      <c r="F1001" s="23"/>
    </row>
    <row r="1002" spans="1:6" s="598" customFormat="1" x14ac:dyDescent="0.2">
      <c r="A1002" s="136"/>
      <c r="B1002" s="12">
        <v>40909</v>
      </c>
      <c r="C1002" s="12">
        <v>41275</v>
      </c>
      <c r="D1002" s="12">
        <v>41640</v>
      </c>
      <c r="E1002" s="12">
        <v>42005</v>
      </c>
      <c r="F1002" s="12">
        <v>42370</v>
      </c>
    </row>
    <row r="1003" spans="1:6" s="133" customFormat="1" ht="12.75" customHeight="1" x14ac:dyDescent="0.2">
      <c r="A1003" s="137" t="s">
        <v>1513</v>
      </c>
      <c r="B1003" s="69"/>
      <c r="C1003" s="69"/>
      <c r="D1003" s="69"/>
      <c r="E1003" s="69"/>
      <c r="F1003" s="69"/>
    </row>
    <row r="1004" spans="1:6" s="133" customFormat="1" ht="12.75" customHeight="1" x14ac:dyDescent="0.2">
      <c r="A1004" s="24" t="s">
        <v>225</v>
      </c>
      <c r="B1004" s="29" t="s">
        <v>18</v>
      </c>
      <c r="C1004" s="29">
        <v>87.058999999999997</v>
      </c>
      <c r="D1004" s="25">
        <v>123.613</v>
      </c>
      <c r="E1004" s="25">
        <v>108.20699999999999</v>
      </c>
      <c r="F1004" s="25">
        <v>119.895</v>
      </c>
    </row>
    <row r="1005" spans="1:6" s="133" customFormat="1" ht="12.75" customHeight="1" x14ac:dyDescent="0.2">
      <c r="A1005" s="139"/>
      <c r="B1005" s="69"/>
      <c r="C1005" s="69"/>
      <c r="D1005" s="69"/>
      <c r="E1005" s="69"/>
      <c r="F1005" s="69"/>
    </row>
    <row r="1006" spans="1:6" s="133" customFormat="1" ht="12.75" customHeight="1" x14ac:dyDescent="0.2">
      <c r="A1006" s="33" t="s">
        <v>226</v>
      </c>
      <c r="B1006" s="29" t="s">
        <v>18</v>
      </c>
      <c r="C1006" s="29">
        <v>87.058999999999997</v>
      </c>
      <c r="D1006" s="25">
        <v>123.613</v>
      </c>
      <c r="E1006" s="25">
        <v>108.20699999999999</v>
      </c>
      <c r="F1006" s="25">
        <v>119.895</v>
      </c>
    </row>
    <row r="1007" spans="1:6" s="133" customFormat="1" ht="12.75" customHeight="1" x14ac:dyDescent="0.2">
      <c r="A1007" s="82" t="s">
        <v>1545</v>
      </c>
      <c r="B1007" s="29" t="s">
        <v>18</v>
      </c>
      <c r="C1007" s="29">
        <v>1.032</v>
      </c>
      <c r="D1007" s="25">
        <v>2.29</v>
      </c>
      <c r="E1007" s="25">
        <v>2.7970000000000002</v>
      </c>
      <c r="F1007" s="25">
        <v>10.435</v>
      </c>
    </row>
    <row r="1008" spans="1:6" s="133" customFormat="1" ht="12.75" customHeight="1" x14ac:dyDescent="0.2">
      <c r="A1008" s="167" t="s">
        <v>195</v>
      </c>
      <c r="B1008" s="69" t="s">
        <v>18</v>
      </c>
      <c r="C1008" s="69" t="s">
        <v>18</v>
      </c>
      <c r="D1008" s="69" t="s">
        <v>18</v>
      </c>
      <c r="E1008" s="32" t="s">
        <v>18</v>
      </c>
      <c r="F1008" s="32" t="s">
        <v>18</v>
      </c>
    </row>
    <row r="1009" spans="1:6" s="133" customFormat="1" ht="12.75" customHeight="1" x14ac:dyDescent="0.2">
      <c r="A1009" s="167" t="s">
        <v>196</v>
      </c>
      <c r="B1009" s="69" t="s">
        <v>18</v>
      </c>
      <c r="C1009" s="69">
        <v>0.14000000000000001</v>
      </c>
      <c r="D1009" s="32">
        <v>0.53700000000000003</v>
      </c>
      <c r="E1009" s="32">
        <v>2.1709999999999998</v>
      </c>
      <c r="F1009" s="32">
        <v>7.8289999999999997</v>
      </c>
    </row>
    <row r="1010" spans="1:6" s="133" customFormat="1" ht="12.75" customHeight="1" x14ac:dyDescent="0.2">
      <c r="A1010" s="167" t="s">
        <v>366</v>
      </c>
      <c r="B1010" s="69" t="s">
        <v>18</v>
      </c>
      <c r="C1010" s="69">
        <v>0.89200000000000002</v>
      </c>
      <c r="D1010" s="32">
        <v>1.7529999999999999</v>
      </c>
      <c r="E1010" s="32">
        <v>0.626</v>
      </c>
      <c r="F1010" s="32">
        <v>2.6059999999999999</v>
      </c>
    </row>
    <row r="1011" spans="1:6" s="133" customFormat="1" ht="12.75" customHeight="1" x14ac:dyDescent="0.2">
      <c r="A1011" s="84" t="s">
        <v>1087</v>
      </c>
      <c r="B1011" s="29" t="s">
        <v>18</v>
      </c>
      <c r="C1011" s="29">
        <v>78.67</v>
      </c>
      <c r="D1011" s="25">
        <v>103.669</v>
      </c>
      <c r="E1011" s="25">
        <v>84.741</v>
      </c>
      <c r="F1011" s="25">
        <v>97.131</v>
      </c>
    </row>
    <row r="1012" spans="1:6" s="133" customFormat="1" ht="13.5" hidden="1" customHeight="1" x14ac:dyDescent="0.2">
      <c r="A1012" s="406" t="s">
        <v>187</v>
      </c>
      <c r="B1012" s="29" t="s">
        <v>18</v>
      </c>
      <c r="C1012" s="29">
        <v>0</v>
      </c>
      <c r="D1012" s="29">
        <v>0</v>
      </c>
      <c r="E1012" s="29">
        <v>0</v>
      </c>
      <c r="F1012" s="29">
        <v>0</v>
      </c>
    </row>
    <row r="1013" spans="1:6" s="133" customFormat="1" ht="12.75" customHeight="1" x14ac:dyDescent="0.2">
      <c r="A1013" s="147"/>
      <c r="B1013" s="69"/>
      <c r="C1013" s="69"/>
      <c r="D1013" s="69"/>
      <c r="E1013" s="69"/>
      <c r="F1013" s="69"/>
    </row>
    <row r="1014" spans="1:6" s="133" customFormat="1" ht="12.75" customHeight="1" x14ac:dyDescent="0.2">
      <c r="A1014" s="637" t="s">
        <v>227</v>
      </c>
      <c r="B1014" s="69" t="s">
        <v>18</v>
      </c>
      <c r="C1014" s="69">
        <v>7.3570000000000002</v>
      </c>
      <c r="D1014" s="32">
        <v>17.654</v>
      </c>
      <c r="E1014" s="32">
        <v>20.669</v>
      </c>
      <c r="F1014" s="32">
        <v>12.329000000000001</v>
      </c>
    </row>
    <row r="1015" spans="1:6" s="133" customFormat="1" ht="12.75" customHeight="1" x14ac:dyDescent="0.2">
      <c r="A1015" s="138" t="s">
        <v>194</v>
      </c>
      <c r="B1015" s="69" t="s">
        <v>18</v>
      </c>
      <c r="C1015" s="69" t="s">
        <v>18</v>
      </c>
      <c r="D1015" s="69" t="s">
        <v>18</v>
      </c>
      <c r="E1015" s="69" t="s">
        <v>18</v>
      </c>
      <c r="F1015" s="69" t="s">
        <v>18</v>
      </c>
    </row>
    <row r="1016" spans="1:6" s="133" customFormat="1" ht="12.75" hidden="1" customHeight="1" x14ac:dyDescent="0.2">
      <c r="A1016" s="349" t="s">
        <v>195</v>
      </c>
      <c r="B1016" s="69" t="s">
        <v>18</v>
      </c>
      <c r="C1016" s="69" t="s">
        <v>18</v>
      </c>
      <c r="D1016" s="69" t="s">
        <v>18</v>
      </c>
      <c r="E1016" s="69" t="s">
        <v>18</v>
      </c>
      <c r="F1016" s="69" t="s">
        <v>18</v>
      </c>
    </row>
    <row r="1017" spans="1:6" s="133" customFormat="1" ht="12.75" hidden="1" customHeight="1" x14ac:dyDescent="0.2">
      <c r="A1017" s="349" t="s">
        <v>196</v>
      </c>
      <c r="B1017" s="69" t="s">
        <v>18</v>
      </c>
      <c r="C1017" s="69" t="s">
        <v>18</v>
      </c>
      <c r="D1017" s="69" t="s">
        <v>18</v>
      </c>
      <c r="E1017" s="69" t="s">
        <v>18</v>
      </c>
      <c r="F1017" s="69" t="s">
        <v>18</v>
      </c>
    </row>
    <row r="1018" spans="1:6" s="133" customFormat="1" ht="12.75" hidden="1" customHeight="1" x14ac:dyDescent="0.2">
      <c r="A1018" s="349" t="s">
        <v>366</v>
      </c>
      <c r="B1018" s="69" t="s">
        <v>18</v>
      </c>
      <c r="C1018" s="69" t="s">
        <v>18</v>
      </c>
      <c r="D1018" s="69" t="s">
        <v>18</v>
      </c>
      <c r="E1018" s="69" t="s">
        <v>18</v>
      </c>
      <c r="F1018" s="69" t="s">
        <v>18</v>
      </c>
    </row>
    <row r="1019" spans="1:6" s="133" customFormat="1" ht="12.75" customHeight="1" x14ac:dyDescent="0.2">
      <c r="A1019" s="75" t="s">
        <v>197</v>
      </c>
      <c r="B1019" s="69" t="s">
        <v>18</v>
      </c>
      <c r="C1019" s="69" t="s">
        <v>18</v>
      </c>
      <c r="D1019" s="69" t="s">
        <v>18</v>
      </c>
      <c r="E1019" s="69" t="s">
        <v>18</v>
      </c>
      <c r="F1019" s="69" t="s">
        <v>18</v>
      </c>
    </row>
    <row r="1020" spans="1:6" s="133" customFormat="1" ht="12.75" customHeight="1" x14ac:dyDescent="0.2">
      <c r="A1020" s="147" t="s">
        <v>187</v>
      </c>
      <c r="B1020" s="69" t="s">
        <v>18</v>
      </c>
      <c r="C1020" s="69" t="s">
        <v>18</v>
      </c>
      <c r="D1020" s="69" t="s">
        <v>18</v>
      </c>
      <c r="E1020" s="69" t="s">
        <v>18</v>
      </c>
      <c r="F1020" s="69" t="s">
        <v>18</v>
      </c>
    </row>
    <row r="1021" spans="1:6" s="133" customFormat="1" ht="12.75" customHeight="1" x14ac:dyDescent="0.2">
      <c r="A1021" s="147"/>
      <c r="B1021" s="69"/>
      <c r="C1021" s="69"/>
      <c r="D1021" s="69"/>
      <c r="E1021" s="69"/>
      <c r="F1021" s="69"/>
    </row>
    <row r="1022" spans="1:6" s="133" customFormat="1" ht="12.75" customHeight="1" x14ac:dyDescent="0.2">
      <c r="A1022" s="24" t="s">
        <v>228</v>
      </c>
      <c r="B1022" s="29" t="s">
        <v>18</v>
      </c>
      <c r="C1022" s="29" t="s">
        <v>19</v>
      </c>
      <c r="D1022" s="29" t="s">
        <v>19</v>
      </c>
      <c r="E1022" s="29" t="s">
        <v>19</v>
      </c>
      <c r="F1022" s="29" t="s">
        <v>19</v>
      </c>
    </row>
    <row r="1023" spans="1:6" s="133" customFormat="1" ht="12.75" hidden="1" customHeight="1" x14ac:dyDescent="0.2">
      <c r="A1023" s="350" t="s">
        <v>204</v>
      </c>
      <c r="B1023" s="69" t="s">
        <v>18</v>
      </c>
      <c r="C1023" s="69" t="s">
        <v>19</v>
      </c>
      <c r="D1023" s="69" t="s">
        <v>19</v>
      </c>
      <c r="E1023" s="69" t="s">
        <v>19</v>
      </c>
      <c r="F1023" s="69" t="s">
        <v>19</v>
      </c>
    </row>
    <row r="1024" spans="1:6" s="133" customFormat="1" ht="12.75" hidden="1" customHeight="1" x14ac:dyDescent="0.2">
      <c r="A1024" s="350" t="s">
        <v>205</v>
      </c>
      <c r="B1024" s="69" t="s">
        <v>18</v>
      </c>
      <c r="C1024" s="69" t="s">
        <v>19</v>
      </c>
      <c r="D1024" s="69" t="s">
        <v>19</v>
      </c>
      <c r="E1024" s="69" t="s">
        <v>19</v>
      </c>
      <c r="F1024" s="69" t="s">
        <v>19</v>
      </c>
    </row>
    <row r="1025" spans="1:6" s="133" customFormat="1" ht="12.75" hidden="1" customHeight="1" x14ac:dyDescent="0.2">
      <c r="A1025" s="350" t="s">
        <v>229</v>
      </c>
      <c r="B1025" s="69" t="s">
        <v>18</v>
      </c>
      <c r="C1025" s="69" t="s">
        <v>19</v>
      </c>
      <c r="D1025" s="69" t="s">
        <v>19</v>
      </c>
      <c r="E1025" s="69" t="s">
        <v>19</v>
      </c>
      <c r="F1025" s="69" t="s">
        <v>19</v>
      </c>
    </row>
    <row r="1026" spans="1:6" s="133" customFormat="1" ht="12.75" hidden="1" customHeight="1" x14ac:dyDescent="0.2">
      <c r="A1026" s="350" t="s">
        <v>207</v>
      </c>
      <c r="B1026" s="69" t="s">
        <v>18</v>
      </c>
      <c r="C1026" s="69" t="s">
        <v>19</v>
      </c>
      <c r="D1026" s="69" t="s">
        <v>19</v>
      </c>
      <c r="E1026" s="69" t="s">
        <v>19</v>
      </c>
      <c r="F1026" s="69" t="s">
        <v>19</v>
      </c>
    </row>
    <row r="1027" spans="1:6" s="133" customFormat="1" ht="12.75" hidden="1" customHeight="1" x14ac:dyDescent="0.2">
      <c r="A1027" s="351" t="s">
        <v>208</v>
      </c>
      <c r="B1027" s="69" t="s">
        <v>18</v>
      </c>
      <c r="C1027" s="69" t="s">
        <v>19</v>
      </c>
      <c r="D1027" s="69" t="s">
        <v>19</v>
      </c>
      <c r="E1027" s="69" t="s">
        <v>19</v>
      </c>
      <c r="F1027" s="69" t="s">
        <v>19</v>
      </c>
    </row>
    <row r="1028" spans="1:6" s="133" customFormat="1" ht="12.75" hidden="1" customHeight="1" x14ac:dyDescent="0.2">
      <c r="A1028" s="346" t="s">
        <v>209</v>
      </c>
      <c r="B1028" s="69" t="s">
        <v>18</v>
      </c>
      <c r="C1028" s="69" t="s">
        <v>19</v>
      </c>
      <c r="D1028" s="69" t="s">
        <v>19</v>
      </c>
      <c r="E1028" s="69" t="s">
        <v>19</v>
      </c>
      <c r="F1028" s="69" t="s">
        <v>19</v>
      </c>
    </row>
    <row r="1029" spans="1:6" s="133" customFormat="1" ht="12.75" customHeight="1" x14ac:dyDescent="0.2">
      <c r="A1029" s="80"/>
      <c r="B1029" s="69"/>
      <c r="C1029" s="69"/>
      <c r="D1029" s="69"/>
      <c r="E1029" s="69"/>
      <c r="F1029" s="69"/>
    </row>
    <row r="1030" spans="1:6" s="133" customFormat="1" ht="12.75" customHeight="1" x14ac:dyDescent="0.2">
      <c r="A1030" s="24" t="s">
        <v>230</v>
      </c>
      <c r="B1030" s="29" t="s">
        <v>18</v>
      </c>
      <c r="C1030" s="29" t="s">
        <v>19</v>
      </c>
      <c r="D1030" s="29" t="s">
        <v>19</v>
      </c>
      <c r="E1030" s="29" t="s">
        <v>19</v>
      </c>
      <c r="F1030" s="29" t="s">
        <v>19</v>
      </c>
    </row>
    <row r="1031" spans="1:6" s="133" customFormat="1" ht="12.75" hidden="1" customHeight="1" x14ac:dyDescent="0.2">
      <c r="A1031" s="350" t="s">
        <v>204</v>
      </c>
      <c r="B1031" s="69" t="s">
        <v>18</v>
      </c>
      <c r="C1031" s="69" t="s">
        <v>19</v>
      </c>
      <c r="D1031" s="69" t="s">
        <v>19</v>
      </c>
      <c r="E1031" s="69" t="s">
        <v>19</v>
      </c>
      <c r="F1031" s="69" t="s">
        <v>19</v>
      </c>
    </row>
    <row r="1032" spans="1:6" s="133" customFormat="1" ht="12.75" hidden="1" customHeight="1" x14ac:dyDescent="0.2">
      <c r="A1032" s="350" t="s">
        <v>205</v>
      </c>
      <c r="B1032" s="69" t="s">
        <v>18</v>
      </c>
      <c r="C1032" s="69" t="s">
        <v>19</v>
      </c>
      <c r="D1032" s="69" t="s">
        <v>19</v>
      </c>
      <c r="E1032" s="69" t="s">
        <v>19</v>
      </c>
      <c r="F1032" s="69" t="s">
        <v>19</v>
      </c>
    </row>
    <row r="1033" spans="1:6" s="133" customFormat="1" ht="12.75" hidden="1" customHeight="1" x14ac:dyDescent="0.2">
      <c r="A1033" s="350" t="s">
        <v>229</v>
      </c>
      <c r="B1033" s="69" t="s">
        <v>18</v>
      </c>
      <c r="C1033" s="69" t="s">
        <v>19</v>
      </c>
      <c r="D1033" s="69" t="s">
        <v>19</v>
      </c>
      <c r="E1033" s="69" t="s">
        <v>19</v>
      </c>
      <c r="F1033" s="69" t="s">
        <v>19</v>
      </c>
    </row>
    <row r="1034" spans="1:6" s="133" customFormat="1" ht="12.75" hidden="1" customHeight="1" x14ac:dyDescent="0.2">
      <c r="A1034" s="350" t="s">
        <v>207</v>
      </c>
      <c r="B1034" s="69" t="s">
        <v>18</v>
      </c>
      <c r="C1034" s="69" t="s">
        <v>19</v>
      </c>
      <c r="D1034" s="69" t="s">
        <v>19</v>
      </c>
      <c r="E1034" s="69" t="s">
        <v>19</v>
      </c>
      <c r="F1034" s="69" t="s">
        <v>19</v>
      </c>
    </row>
    <row r="1035" spans="1:6" s="133" customFormat="1" ht="12.75" hidden="1" customHeight="1" x14ac:dyDescent="0.2">
      <c r="A1035" s="351" t="s">
        <v>208</v>
      </c>
      <c r="B1035" s="69" t="s">
        <v>18</v>
      </c>
      <c r="C1035" s="69" t="s">
        <v>19</v>
      </c>
      <c r="D1035" s="69" t="s">
        <v>19</v>
      </c>
      <c r="E1035" s="69" t="s">
        <v>19</v>
      </c>
      <c r="F1035" s="69" t="s">
        <v>19</v>
      </c>
    </row>
    <row r="1036" spans="1:6" s="133" customFormat="1" ht="12.75" hidden="1" customHeight="1" x14ac:dyDescent="0.2">
      <c r="A1036" s="346" t="s">
        <v>209</v>
      </c>
      <c r="B1036" s="69" t="s">
        <v>18</v>
      </c>
      <c r="C1036" s="69" t="s">
        <v>19</v>
      </c>
      <c r="D1036" s="69" t="s">
        <v>19</v>
      </c>
      <c r="E1036" s="69" t="s">
        <v>19</v>
      </c>
      <c r="F1036" s="69" t="s">
        <v>19</v>
      </c>
    </row>
    <row r="1037" spans="1:6" s="133" customFormat="1" ht="25.5" customHeight="1" x14ac:dyDescent="0.2">
      <c r="A1037" s="1105" t="s">
        <v>1546</v>
      </c>
      <c r="B1037" s="1106"/>
      <c r="C1037" s="1106"/>
      <c r="D1037" s="1106"/>
      <c r="E1037" s="1106"/>
      <c r="F1037" s="1106"/>
    </row>
    <row r="1038" spans="1:6" s="133" customFormat="1" ht="13.5" customHeight="1" x14ac:dyDescent="0.2">
      <c r="A1038" s="131"/>
      <c r="B1038" s="127"/>
      <c r="C1038" s="127"/>
      <c r="D1038" s="127"/>
      <c r="E1038" s="127"/>
      <c r="F1038" s="127"/>
    </row>
    <row r="1039" spans="1:6" s="598" customFormat="1" x14ac:dyDescent="0.2">
      <c r="A1039" s="43"/>
      <c r="B1039" s="23"/>
      <c r="C1039" s="23"/>
      <c r="D1039" s="23"/>
      <c r="E1039" s="23"/>
      <c r="F1039" s="23"/>
    </row>
    <row r="1040" spans="1:6" s="598" customFormat="1" x14ac:dyDescent="0.2">
      <c r="A1040" s="43"/>
      <c r="B1040" s="23"/>
      <c r="C1040" s="23"/>
      <c r="D1040" s="23"/>
      <c r="E1040" s="23"/>
      <c r="F1040" s="23"/>
    </row>
    <row r="1041" spans="1:6" s="598" customFormat="1" x14ac:dyDescent="0.2">
      <c r="A1041" s="139"/>
      <c r="B1041" s="23"/>
      <c r="C1041" s="23"/>
      <c r="D1041" s="23"/>
      <c r="E1041" s="23"/>
      <c r="F1041" s="23"/>
    </row>
    <row r="1042" spans="1:6" s="598" customFormat="1" x14ac:dyDescent="0.2">
      <c r="A1042" s="1102" t="s">
        <v>231</v>
      </c>
      <c r="B1042" s="1102"/>
      <c r="C1042" s="1102"/>
      <c r="D1042" s="1102"/>
      <c r="E1042" s="1102"/>
      <c r="F1042" s="1102"/>
    </row>
    <row r="1043" spans="1:6" s="600" customFormat="1" ht="15" x14ac:dyDescent="0.25">
      <c r="A1043" s="1101" t="s">
        <v>232</v>
      </c>
      <c r="B1043" s="1101"/>
      <c r="C1043" s="1101"/>
      <c r="D1043" s="1101"/>
      <c r="E1043" s="1101"/>
      <c r="F1043" s="1101"/>
    </row>
    <row r="1044" spans="1:6" s="600" customFormat="1" ht="12.75" customHeight="1" x14ac:dyDescent="0.25">
      <c r="A1044" s="148" t="s">
        <v>1547</v>
      </c>
      <c r="B1044" s="574"/>
      <c r="C1044" s="574"/>
      <c r="D1044" s="574"/>
      <c r="E1044" s="574"/>
      <c r="F1044" s="574"/>
    </row>
    <row r="1045" spans="1:6" s="598" customFormat="1" x14ac:dyDescent="0.2">
      <c r="A1045" s="148"/>
      <c r="B1045" s="23"/>
      <c r="C1045" s="23"/>
      <c r="D1045" s="23"/>
      <c r="E1045" s="23"/>
      <c r="F1045" s="23"/>
    </row>
    <row r="1046" spans="1:6" s="598" customFormat="1" x14ac:dyDescent="0.2">
      <c r="A1046" s="136"/>
      <c r="B1046" s="12">
        <v>40909</v>
      </c>
      <c r="C1046" s="12">
        <v>41275</v>
      </c>
      <c r="D1046" s="12">
        <v>41640</v>
      </c>
      <c r="E1046" s="12">
        <v>42005</v>
      </c>
      <c r="F1046" s="12">
        <v>42370</v>
      </c>
    </row>
    <row r="1047" spans="1:6" s="656" customFormat="1" ht="14.25" hidden="1" x14ac:dyDescent="0.2">
      <c r="A1047" s="835" t="s">
        <v>1528</v>
      </c>
      <c r="B1047" s="49"/>
      <c r="C1047" s="49"/>
      <c r="D1047" s="49"/>
      <c r="E1047" s="49"/>
      <c r="F1047" s="49"/>
    </row>
    <row r="1048" spans="1:6" s="656" customFormat="1" hidden="1" x14ac:dyDescent="0.2">
      <c r="A1048" s="837" t="s">
        <v>233</v>
      </c>
      <c r="B1048" s="25" t="s">
        <v>19</v>
      </c>
      <c r="C1048" s="25" t="s">
        <v>19</v>
      </c>
      <c r="D1048" s="25" t="s">
        <v>19</v>
      </c>
      <c r="E1048" s="25" t="s">
        <v>19</v>
      </c>
      <c r="F1048" s="25" t="s">
        <v>19</v>
      </c>
    </row>
    <row r="1049" spans="1:6" s="656" customFormat="1" hidden="1" x14ac:dyDescent="0.2">
      <c r="A1049" s="837"/>
      <c r="B1049" s="49"/>
      <c r="C1049" s="49"/>
      <c r="D1049" s="49"/>
      <c r="E1049" s="49"/>
      <c r="F1049" s="49"/>
    </row>
    <row r="1050" spans="1:6" s="656" customFormat="1" hidden="1" x14ac:dyDescent="0.2">
      <c r="A1050" s="840" t="s">
        <v>234</v>
      </c>
      <c r="B1050" s="25" t="s">
        <v>19</v>
      </c>
      <c r="C1050" s="25" t="s">
        <v>19</v>
      </c>
      <c r="D1050" s="25" t="s">
        <v>19</v>
      </c>
      <c r="E1050" s="25" t="s">
        <v>19</v>
      </c>
      <c r="F1050" s="56" t="s">
        <v>19</v>
      </c>
    </row>
    <row r="1051" spans="1:6" s="656" customFormat="1" hidden="1" x14ac:dyDescent="0.2">
      <c r="A1051" s="404" t="s">
        <v>194</v>
      </c>
      <c r="B1051" s="25" t="s">
        <v>19</v>
      </c>
      <c r="C1051" s="25" t="s">
        <v>19</v>
      </c>
      <c r="D1051" s="25" t="s">
        <v>19</v>
      </c>
      <c r="E1051" s="25" t="s">
        <v>19</v>
      </c>
      <c r="F1051" s="56" t="s">
        <v>19</v>
      </c>
    </row>
    <row r="1052" spans="1:6" s="656" customFormat="1" hidden="1" x14ac:dyDescent="0.2">
      <c r="A1052" s="349" t="s">
        <v>195</v>
      </c>
      <c r="B1052" s="32" t="s">
        <v>19</v>
      </c>
      <c r="C1052" s="32" t="s">
        <v>19</v>
      </c>
      <c r="D1052" s="32" t="s">
        <v>19</v>
      </c>
      <c r="E1052" s="32" t="s">
        <v>19</v>
      </c>
      <c r="F1052" s="166" t="s">
        <v>19</v>
      </c>
    </row>
    <row r="1053" spans="1:6" s="656" customFormat="1" hidden="1" x14ac:dyDescent="0.2">
      <c r="A1053" s="349" t="s">
        <v>196</v>
      </c>
      <c r="B1053" s="32" t="s">
        <v>19</v>
      </c>
      <c r="C1053" s="32" t="s">
        <v>19</v>
      </c>
      <c r="D1053" s="32" t="s">
        <v>19</v>
      </c>
      <c r="E1053" s="32" t="s">
        <v>19</v>
      </c>
      <c r="F1053" s="166" t="s">
        <v>19</v>
      </c>
    </row>
    <row r="1054" spans="1:6" s="656" customFormat="1" ht="14.25" hidden="1" x14ac:dyDescent="0.2">
      <c r="A1054" s="349" t="s">
        <v>1540</v>
      </c>
      <c r="B1054" s="32" t="s">
        <v>19</v>
      </c>
      <c r="C1054" s="32" t="s">
        <v>19</v>
      </c>
      <c r="D1054" s="32" t="s">
        <v>19</v>
      </c>
      <c r="E1054" s="32" t="s">
        <v>19</v>
      </c>
      <c r="F1054" s="166" t="s">
        <v>19</v>
      </c>
    </row>
    <row r="1055" spans="1:6" s="656" customFormat="1" hidden="1" x14ac:dyDescent="0.2">
      <c r="A1055" s="405" t="s">
        <v>197</v>
      </c>
      <c r="B1055" s="25" t="s">
        <v>19</v>
      </c>
      <c r="C1055" s="25" t="s">
        <v>19</v>
      </c>
      <c r="D1055" s="25" t="s">
        <v>19</v>
      </c>
      <c r="E1055" s="25" t="s">
        <v>19</v>
      </c>
      <c r="F1055" s="56" t="s">
        <v>19</v>
      </c>
    </row>
    <row r="1056" spans="1:6" s="656" customFormat="1" hidden="1" x14ac:dyDescent="0.2">
      <c r="A1056" s="406" t="s">
        <v>187</v>
      </c>
      <c r="B1056" s="25" t="s">
        <v>19</v>
      </c>
      <c r="C1056" s="25" t="s">
        <v>19</v>
      </c>
      <c r="D1056" s="25" t="s">
        <v>19</v>
      </c>
      <c r="E1056" s="25" t="s">
        <v>19</v>
      </c>
      <c r="F1056" s="56" t="s">
        <v>19</v>
      </c>
    </row>
    <row r="1057" spans="1:6" s="656" customFormat="1" hidden="1" x14ac:dyDescent="0.2">
      <c r="A1057" s="841"/>
      <c r="B1057" s="49"/>
      <c r="C1057" s="49"/>
      <c r="D1057" s="49"/>
      <c r="E1057" s="49"/>
      <c r="F1057" s="49"/>
    </row>
    <row r="1058" spans="1:6" s="656" customFormat="1" ht="25.5" hidden="1" x14ac:dyDescent="0.2">
      <c r="A1058" s="842" t="s">
        <v>236</v>
      </c>
      <c r="B1058" s="32" t="s">
        <v>19</v>
      </c>
      <c r="C1058" s="32" t="s">
        <v>19</v>
      </c>
      <c r="D1058" s="32" t="s">
        <v>19</v>
      </c>
      <c r="E1058" s="32" t="s">
        <v>19</v>
      </c>
      <c r="F1058" s="166" t="s">
        <v>19</v>
      </c>
    </row>
    <row r="1059" spans="1:6" s="656" customFormat="1" hidden="1" x14ac:dyDescent="0.2">
      <c r="A1059" s="351" t="s">
        <v>194</v>
      </c>
      <c r="B1059" s="32" t="s">
        <v>19</v>
      </c>
      <c r="C1059" s="32" t="s">
        <v>19</v>
      </c>
      <c r="D1059" s="32" t="s">
        <v>19</v>
      </c>
      <c r="E1059" s="32" t="s">
        <v>19</v>
      </c>
      <c r="F1059" s="166" t="s">
        <v>19</v>
      </c>
    </row>
    <row r="1060" spans="1:6" s="656" customFormat="1" hidden="1" x14ac:dyDescent="0.2">
      <c r="A1060" s="349" t="s">
        <v>195</v>
      </c>
      <c r="B1060" s="32" t="s">
        <v>19</v>
      </c>
      <c r="C1060" s="32" t="s">
        <v>19</v>
      </c>
      <c r="D1060" s="32" t="s">
        <v>19</v>
      </c>
      <c r="E1060" s="32" t="s">
        <v>19</v>
      </c>
      <c r="F1060" s="166" t="s">
        <v>19</v>
      </c>
    </row>
    <row r="1061" spans="1:6" s="656" customFormat="1" hidden="1" x14ac:dyDescent="0.2">
      <c r="A1061" s="349" t="s">
        <v>196</v>
      </c>
      <c r="B1061" s="32" t="s">
        <v>19</v>
      </c>
      <c r="C1061" s="32" t="s">
        <v>19</v>
      </c>
      <c r="D1061" s="32" t="s">
        <v>19</v>
      </c>
      <c r="E1061" s="32" t="s">
        <v>19</v>
      </c>
      <c r="F1061" s="166" t="s">
        <v>19</v>
      </c>
    </row>
    <row r="1062" spans="1:6" s="656" customFormat="1" ht="14.25" hidden="1" x14ac:dyDescent="0.2">
      <c r="A1062" s="349" t="s">
        <v>1540</v>
      </c>
      <c r="B1062" s="32" t="s">
        <v>19</v>
      </c>
      <c r="C1062" s="32" t="s">
        <v>19</v>
      </c>
      <c r="D1062" s="32" t="s">
        <v>19</v>
      </c>
      <c r="E1062" s="32" t="s">
        <v>19</v>
      </c>
      <c r="F1062" s="166" t="s">
        <v>19</v>
      </c>
    </row>
    <row r="1063" spans="1:6" s="656" customFormat="1" hidden="1" x14ac:dyDescent="0.2">
      <c r="A1063" s="843" t="s">
        <v>197</v>
      </c>
      <c r="B1063" s="32" t="s">
        <v>19</v>
      </c>
      <c r="C1063" s="32" t="s">
        <v>19</v>
      </c>
      <c r="D1063" s="32" t="s">
        <v>19</v>
      </c>
      <c r="E1063" s="32" t="s">
        <v>19</v>
      </c>
      <c r="F1063" s="166" t="s">
        <v>19</v>
      </c>
    </row>
    <row r="1064" spans="1:6" s="656" customFormat="1" hidden="1" x14ac:dyDescent="0.2">
      <c r="A1064" s="350" t="s">
        <v>187</v>
      </c>
      <c r="B1064" s="32" t="s">
        <v>19</v>
      </c>
      <c r="C1064" s="32" t="s">
        <v>19</v>
      </c>
      <c r="D1064" s="32" t="s">
        <v>19</v>
      </c>
      <c r="E1064" s="32" t="s">
        <v>19</v>
      </c>
      <c r="F1064" s="166" t="s">
        <v>19</v>
      </c>
    </row>
    <row r="1065" spans="1:6" s="656" customFormat="1" hidden="1" x14ac:dyDescent="0.2">
      <c r="A1065" s="841"/>
      <c r="B1065" s="49"/>
      <c r="C1065" s="49"/>
      <c r="D1065" s="49"/>
      <c r="E1065" s="49"/>
      <c r="F1065" s="49"/>
    </row>
    <row r="1066" spans="1:6" s="656" customFormat="1" ht="25.5" hidden="1" x14ac:dyDescent="0.2">
      <c r="A1066" s="770" t="s">
        <v>237</v>
      </c>
      <c r="B1066" s="25" t="s">
        <v>19</v>
      </c>
      <c r="C1066" s="25" t="s">
        <v>19</v>
      </c>
      <c r="D1066" s="25" t="s">
        <v>19</v>
      </c>
      <c r="E1066" s="25" t="s">
        <v>19</v>
      </c>
      <c r="F1066" s="56" t="s">
        <v>19</v>
      </c>
    </row>
    <row r="1067" spans="1:6" s="656" customFormat="1" hidden="1" x14ac:dyDescent="0.2">
      <c r="A1067" s="350" t="s">
        <v>204</v>
      </c>
      <c r="B1067" s="32" t="s">
        <v>19</v>
      </c>
      <c r="C1067" s="32" t="s">
        <v>19</v>
      </c>
      <c r="D1067" s="32" t="s">
        <v>19</v>
      </c>
      <c r="E1067" s="32" t="s">
        <v>19</v>
      </c>
      <c r="F1067" s="166" t="s">
        <v>19</v>
      </c>
    </row>
    <row r="1068" spans="1:6" s="656" customFormat="1" hidden="1" x14ac:dyDescent="0.2">
      <c r="A1068" s="350" t="s">
        <v>205</v>
      </c>
      <c r="B1068" s="32" t="s">
        <v>19</v>
      </c>
      <c r="C1068" s="32" t="s">
        <v>19</v>
      </c>
      <c r="D1068" s="32" t="s">
        <v>19</v>
      </c>
      <c r="E1068" s="32" t="s">
        <v>19</v>
      </c>
      <c r="F1068" s="69" t="s">
        <v>19</v>
      </c>
    </row>
    <row r="1069" spans="1:6" s="656" customFormat="1" hidden="1" x14ac:dyDescent="0.2">
      <c r="A1069" s="350" t="s">
        <v>229</v>
      </c>
      <c r="B1069" s="32" t="s">
        <v>19</v>
      </c>
      <c r="C1069" s="32" t="s">
        <v>19</v>
      </c>
      <c r="D1069" s="32" t="s">
        <v>19</v>
      </c>
      <c r="E1069" s="32" t="s">
        <v>19</v>
      </c>
      <c r="F1069" s="69" t="s">
        <v>19</v>
      </c>
    </row>
    <row r="1070" spans="1:6" s="656" customFormat="1" hidden="1" x14ac:dyDescent="0.2">
      <c r="A1070" s="350" t="s">
        <v>207</v>
      </c>
      <c r="B1070" s="32" t="s">
        <v>19</v>
      </c>
      <c r="C1070" s="32" t="s">
        <v>19</v>
      </c>
      <c r="D1070" s="32" t="s">
        <v>19</v>
      </c>
      <c r="E1070" s="32" t="s">
        <v>19</v>
      </c>
      <c r="F1070" s="166" t="s">
        <v>19</v>
      </c>
    </row>
    <row r="1071" spans="1:6" s="656" customFormat="1" hidden="1" x14ac:dyDescent="0.2">
      <c r="A1071" s="351" t="s">
        <v>208</v>
      </c>
      <c r="B1071" s="69" t="s">
        <v>19</v>
      </c>
      <c r="C1071" s="69" t="s">
        <v>19</v>
      </c>
      <c r="D1071" s="69" t="s">
        <v>19</v>
      </c>
      <c r="E1071" s="69" t="s">
        <v>19</v>
      </c>
      <c r="F1071" s="69" t="s">
        <v>19</v>
      </c>
    </row>
    <row r="1072" spans="1:6" s="656" customFormat="1" hidden="1" x14ac:dyDescent="0.2">
      <c r="A1072" s="346" t="s">
        <v>209</v>
      </c>
      <c r="B1072" s="69" t="s">
        <v>19</v>
      </c>
      <c r="C1072" s="69" t="s">
        <v>19</v>
      </c>
      <c r="D1072" s="69" t="s">
        <v>19</v>
      </c>
      <c r="E1072" s="69" t="s">
        <v>19</v>
      </c>
      <c r="F1072" s="69" t="s">
        <v>19</v>
      </c>
    </row>
    <row r="1073" spans="1:6" s="656" customFormat="1" hidden="1" x14ac:dyDescent="0.2">
      <c r="A1073" s="463"/>
      <c r="B1073" s="29"/>
      <c r="C1073" s="29"/>
      <c r="D1073" s="29"/>
      <c r="E1073" s="29"/>
      <c r="F1073" s="29"/>
    </row>
    <row r="1074" spans="1:6" s="656" customFormat="1" hidden="1" x14ac:dyDescent="0.2">
      <c r="A1074" s="770" t="s">
        <v>238</v>
      </c>
      <c r="B1074" s="29" t="s">
        <v>19</v>
      </c>
      <c r="C1074" s="29" t="s">
        <v>19</v>
      </c>
      <c r="D1074" s="29" t="s">
        <v>19</v>
      </c>
      <c r="E1074" s="29" t="s">
        <v>19</v>
      </c>
      <c r="F1074" s="29" t="s">
        <v>19</v>
      </c>
    </row>
    <row r="1075" spans="1:6" s="598" customFormat="1" hidden="1" x14ac:dyDescent="0.2">
      <c r="A1075" s="79" t="s">
        <v>204</v>
      </c>
      <c r="B1075" s="69" t="s">
        <v>19</v>
      </c>
      <c r="C1075" s="69" t="s">
        <v>19</v>
      </c>
      <c r="D1075" s="69" t="s">
        <v>19</v>
      </c>
      <c r="E1075" s="69" t="s">
        <v>19</v>
      </c>
      <c r="F1075" s="69" t="s">
        <v>19</v>
      </c>
    </row>
    <row r="1076" spans="1:6" s="598" customFormat="1" hidden="1" x14ac:dyDescent="0.2">
      <c r="A1076" s="79" t="s">
        <v>205</v>
      </c>
      <c r="B1076" s="69" t="s">
        <v>19</v>
      </c>
      <c r="C1076" s="69" t="s">
        <v>19</v>
      </c>
      <c r="D1076" s="69" t="s">
        <v>19</v>
      </c>
      <c r="E1076" s="69" t="s">
        <v>19</v>
      </c>
      <c r="F1076" s="69" t="s">
        <v>19</v>
      </c>
    </row>
    <row r="1077" spans="1:6" s="598" customFormat="1" hidden="1" x14ac:dyDescent="0.2">
      <c r="A1077" s="79" t="s">
        <v>229</v>
      </c>
      <c r="B1077" s="69" t="s">
        <v>19</v>
      </c>
      <c r="C1077" s="69" t="s">
        <v>19</v>
      </c>
      <c r="D1077" s="69" t="s">
        <v>19</v>
      </c>
      <c r="E1077" s="69" t="s">
        <v>19</v>
      </c>
      <c r="F1077" s="69" t="s">
        <v>19</v>
      </c>
    </row>
    <row r="1078" spans="1:6" s="598" customFormat="1" hidden="1" x14ac:dyDescent="0.2">
      <c r="A1078" s="79" t="s">
        <v>207</v>
      </c>
      <c r="B1078" s="69" t="s">
        <v>19</v>
      </c>
      <c r="C1078" s="69" t="s">
        <v>19</v>
      </c>
      <c r="D1078" s="69" t="s">
        <v>19</v>
      </c>
      <c r="E1078" s="69" t="s">
        <v>19</v>
      </c>
      <c r="F1078" s="69" t="s">
        <v>19</v>
      </c>
    </row>
    <row r="1079" spans="1:6" s="598" customFormat="1" hidden="1" x14ac:dyDescent="0.2">
      <c r="A1079" s="141" t="s">
        <v>208</v>
      </c>
      <c r="B1079" s="69" t="s">
        <v>19</v>
      </c>
      <c r="C1079" s="69" t="s">
        <v>19</v>
      </c>
      <c r="D1079" s="69" t="s">
        <v>19</v>
      </c>
      <c r="E1079" s="69" t="s">
        <v>19</v>
      </c>
      <c r="F1079" s="69" t="s">
        <v>19</v>
      </c>
    </row>
    <row r="1080" spans="1:6" s="598" customFormat="1" hidden="1" x14ac:dyDescent="0.2">
      <c r="A1080" s="37" t="s">
        <v>209</v>
      </c>
      <c r="B1080" s="69" t="s">
        <v>19</v>
      </c>
      <c r="C1080" s="69" t="s">
        <v>19</v>
      </c>
      <c r="D1080" s="69" t="s">
        <v>19</v>
      </c>
      <c r="E1080" s="69" t="s">
        <v>19</v>
      </c>
      <c r="F1080" s="69" t="s">
        <v>19</v>
      </c>
    </row>
    <row r="1081" spans="1:6" s="598" customFormat="1" ht="14.25" x14ac:dyDescent="0.2">
      <c r="A1081" s="137" t="s">
        <v>1541</v>
      </c>
      <c r="B1081" s="69"/>
      <c r="C1081" s="69"/>
      <c r="D1081" s="69"/>
      <c r="E1081" s="69"/>
      <c r="F1081" s="69"/>
    </row>
    <row r="1082" spans="1:6" s="598" customFormat="1" x14ac:dyDescent="0.2">
      <c r="A1082" s="139" t="s">
        <v>233</v>
      </c>
      <c r="B1082" s="25">
        <v>48446.590884999998</v>
      </c>
      <c r="C1082" s="25" t="s">
        <v>19</v>
      </c>
      <c r="D1082" s="25" t="s">
        <v>19</v>
      </c>
      <c r="E1082" s="25" t="s">
        <v>19</v>
      </c>
      <c r="F1082" s="25" t="s">
        <v>19</v>
      </c>
    </row>
    <row r="1083" spans="1:6" s="598" customFormat="1" x14ac:dyDescent="0.2">
      <c r="A1083" s="139"/>
      <c r="B1083" s="29"/>
      <c r="C1083" s="56"/>
      <c r="D1083" s="29"/>
      <c r="E1083" s="29"/>
      <c r="F1083" s="29"/>
    </row>
    <row r="1084" spans="1:6" s="598" customFormat="1" ht="14.25" x14ac:dyDescent="0.2">
      <c r="A1084" s="33" t="s">
        <v>1548</v>
      </c>
      <c r="B1084" s="25">
        <v>1776.4264050000002</v>
      </c>
      <c r="C1084" s="25" t="s">
        <v>19</v>
      </c>
      <c r="D1084" s="25" t="s">
        <v>19</v>
      </c>
      <c r="E1084" s="25" t="s">
        <v>19</v>
      </c>
      <c r="F1084" s="25" t="s">
        <v>19</v>
      </c>
    </row>
    <row r="1085" spans="1:6" s="133" customFormat="1" x14ac:dyDescent="0.2">
      <c r="A1085" s="82" t="s">
        <v>194</v>
      </c>
      <c r="B1085" s="25">
        <v>0</v>
      </c>
      <c r="C1085" s="29" t="s">
        <v>19</v>
      </c>
      <c r="D1085" s="29" t="s">
        <v>19</v>
      </c>
      <c r="E1085" s="29" t="s">
        <v>19</v>
      </c>
      <c r="F1085" s="29" t="s">
        <v>19</v>
      </c>
    </row>
    <row r="1086" spans="1:6" s="598" customFormat="1" hidden="1" x14ac:dyDescent="0.2">
      <c r="A1086" s="145" t="s">
        <v>195</v>
      </c>
      <c r="B1086" s="32">
        <v>0</v>
      </c>
      <c r="C1086" s="69" t="s">
        <v>19</v>
      </c>
      <c r="D1086" s="32" t="s">
        <v>19</v>
      </c>
      <c r="E1086" s="32" t="s">
        <v>19</v>
      </c>
      <c r="F1086" s="69" t="s">
        <v>19</v>
      </c>
    </row>
    <row r="1087" spans="1:6" s="598" customFormat="1" ht="12.75" hidden="1" customHeight="1" x14ac:dyDescent="0.2">
      <c r="A1087" s="349" t="s">
        <v>366</v>
      </c>
      <c r="B1087" s="32">
        <v>0</v>
      </c>
      <c r="C1087" s="69" t="s">
        <v>19</v>
      </c>
      <c r="D1087" s="32" t="s">
        <v>19</v>
      </c>
      <c r="E1087" s="32" t="s">
        <v>19</v>
      </c>
      <c r="F1087" s="69" t="s">
        <v>19</v>
      </c>
    </row>
    <row r="1088" spans="1:6" s="133" customFormat="1" x14ac:dyDescent="0.2">
      <c r="A1088" s="167" t="s">
        <v>196</v>
      </c>
      <c r="B1088" s="32">
        <v>0</v>
      </c>
      <c r="C1088" s="69" t="s">
        <v>19</v>
      </c>
      <c r="D1088" s="69" t="s">
        <v>19</v>
      </c>
      <c r="E1088" s="69" t="s">
        <v>19</v>
      </c>
      <c r="F1088" s="69" t="s">
        <v>19</v>
      </c>
    </row>
    <row r="1089" spans="1:6" s="133" customFormat="1" ht="14.25" x14ac:dyDescent="0.2">
      <c r="A1089" s="84" t="s">
        <v>731</v>
      </c>
      <c r="B1089" s="25">
        <v>1776.4264050000002</v>
      </c>
      <c r="C1089" s="25" t="s">
        <v>19</v>
      </c>
      <c r="D1089" s="25" t="s">
        <v>19</v>
      </c>
      <c r="E1089" s="25" t="s">
        <v>19</v>
      </c>
      <c r="F1089" s="25" t="s">
        <v>19</v>
      </c>
    </row>
    <row r="1090" spans="1:6" s="133" customFormat="1" hidden="1" x14ac:dyDescent="0.2">
      <c r="A1090" s="406" t="s">
        <v>187</v>
      </c>
      <c r="B1090" s="29">
        <v>0</v>
      </c>
      <c r="C1090" s="29" t="s">
        <v>19</v>
      </c>
      <c r="D1090" s="29" t="s">
        <v>19</v>
      </c>
      <c r="E1090" s="29" t="s">
        <v>19</v>
      </c>
      <c r="F1090" s="29" t="s">
        <v>19</v>
      </c>
    </row>
    <row r="1091" spans="1:6" s="598" customFormat="1" x14ac:dyDescent="0.2">
      <c r="A1091" s="43"/>
      <c r="B1091" s="69"/>
      <c r="C1091" s="166"/>
      <c r="D1091" s="69"/>
      <c r="E1091" s="69"/>
      <c r="F1091" s="69"/>
    </row>
    <row r="1092" spans="1:6" s="598" customFormat="1" ht="25.5" x14ac:dyDescent="0.2">
      <c r="A1092" s="637" t="s">
        <v>236</v>
      </c>
      <c r="B1092" s="32">
        <v>423.09074300000003</v>
      </c>
      <c r="C1092" s="32" t="s">
        <v>19</v>
      </c>
      <c r="D1092" s="32" t="s">
        <v>19</v>
      </c>
      <c r="E1092" s="32" t="s">
        <v>19</v>
      </c>
      <c r="F1092" s="32" t="s">
        <v>19</v>
      </c>
    </row>
    <row r="1093" spans="1:6" s="598" customFormat="1" hidden="1" x14ac:dyDescent="0.2">
      <c r="A1093" s="141" t="s">
        <v>194</v>
      </c>
      <c r="B1093" s="32">
        <v>0</v>
      </c>
      <c r="C1093" s="32" t="s">
        <v>19</v>
      </c>
      <c r="D1093" s="32" t="s">
        <v>19</v>
      </c>
      <c r="E1093" s="32" t="s">
        <v>19</v>
      </c>
      <c r="F1093" s="32" t="s">
        <v>19</v>
      </c>
    </row>
    <row r="1094" spans="1:6" s="598" customFormat="1" hidden="1" x14ac:dyDescent="0.2">
      <c r="A1094" s="145" t="s">
        <v>195</v>
      </c>
      <c r="B1094" s="32">
        <v>0</v>
      </c>
      <c r="C1094" s="32" t="s">
        <v>19</v>
      </c>
      <c r="D1094" s="32" t="s">
        <v>19</v>
      </c>
      <c r="E1094" s="32" t="s">
        <v>19</v>
      </c>
      <c r="F1094" s="32" t="s">
        <v>19</v>
      </c>
    </row>
    <row r="1095" spans="1:6" s="598" customFormat="1" hidden="1" x14ac:dyDescent="0.2">
      <c r="A1095" s="145" t="s">
        <v>196</v>
      </c>
      <c r="B1095" s="32">
        <v>0</v>
      </c>
      <c r="C1095" s="32" t="s">
        <v>19</v>
      </c>
      <c r="D1095" s="32" t="s">
        <v>19</v>
      </c>
      <c r="E1095" s="32" t="s">
        <v>19</v>
      </c>
      <c r="F1095" s="32" t="s">
        <v>19</v>
      </c>
    </row>
    <row r="1096" spans="1:6" s="598" customFormat="1" ht="12.75" hidden="1" customHeight="1" x14ac:dyDescent="0.2">
      <c r="A1096" s="349" t="s">
        <v>366</v>
      </c>
      <c r="B1096" s="32">
        <v>0</v>
      </c>
      <c r="C1096" s="32" t="s">
        <v>19</v>
      </c>
      <c r="D1096" s="32" t="s">
        <v>19</v>
      </c>
      <c r="E1096" s="32" t="s">
        <v>19</v>
      </c>
      <c r="F1096" s="32" t="s">
        <v>19</v>
      </c>
    </row>
    <row r="1097" spans="1:6" s="598" customFormat="1" x14ac:dyDescent="0.2">
      <c r="A1097" s="75" t="s">
        <v>197</v>
      </c>
      <c r="B1097" s="32">
        <v>423.09074300000003</v>
      </c>
      <c r="C1097" s="32" t="s">
        <v>19</v>
      </c>
      <c r="D1097" s="32" t="s">
        <v>19</v>
      </c>
      <c r="E1097" s="32" t="s">
        <v>19</v>
      </c>
      <c r="F1097" s="32" t="s">
        <v>19</v>
      </c>
    </row>
    <row r="1098" spans="1:6" s="598" customFormat="1" hidden="1" x14ac:dyDescent="0.2">
      <c r="A1098" s="79" t="s">
        <v>187</v>
      </c>
      <c r="B1098" s="69">
        <v>0</v>
      </c>
      <c r="C1098" s="69" t="s">
        <v>19</v>
      </c>
      <c r="D1098" s="69" t="s">
        <v>19</v>
      </c>
      <c r="E1098" s="69" t="s">
        <v>19</v>
      </c>
      <c r="F1098" s="69" t="s">
        <v>19</v>
      </c>
    </row>
    <row r="1099" spans="1:6" s="598" customFormat="1" x14ac:dyDescent="0.2">
      <c r="A1099" s="43"/>
      <c r="B1099" s="69"/>
      <c r="C1099" s="69"/>
      <c r="D1099" s="69"/>
      <c r="E1099" s="69"/>
      <c r="F1099" s="69"/>
    </row>
    <row r="1100" spans="1:6" s="598" customFormat="1" ht="25.5" x14ac:dyDescent="0.2">
      <c r="A1100" s="24" t="s">
        <v>237</v>
      </c>
      <c r="B1100" s="25">
        <v>46670.164479999999</v>
      </c>
      <c r="C1100" s="25" t="s">
        <v>19</v>
      </c>
      <c r="D1100" s="25" t="s">
        <v>19</v>
      </c>
      <c r="E1100" s="25" t="s">
        <v>19</v>
      </c>
      <c r="F1100" s="25" t="s">
        <v>19</v>
      </c>
    </row>
    <row r="1101" spans="1:6" s="598" customFormat="1" x14ac:dyDescent="0.2">
      <c r="A1101" s="147" t="s">
        <v>204</v>
      </c>
      <c r="B1101" s="32">
        <v>42763.681479999999</v>
      </c>
      <c r="C1101" s="32" t="s">
        <v>19</v>
      </c>
      <c r="D1101" s="32" t="s">
        <v>19</v>
      </c>
      <c r="E1101" s="32" t="s">
        <v>19</v>
      </c>
      <c r="F1101" s="32" t="s">
        <v>19</v>
      </c>
    </row>
    <row r="1102" spans="1:6" s="598" customFormat="1" x14ac:dyDescent="0.2">
      <c r="A1102" s="147" t="s">
        <v>205</v>
      </c>
      <c r="B1102" s="32">
        <v>2979.4219300000004</v>
      </c>
      <c r="C1102" s="32" t="s">
        <v>19</v>
      </c>
      <c r="D1102" s="32" t="s">
        <v>19</v>
      </c>
      <c r="E1102" s="32" t="s">
        <v>19</v>
      </c>
      <c r="F1102" s="32" t="s">
        <v>19</v>
      </c>
    </row>
    <row r="1103" spans="1:6" s="598" customFormat="1" hidden="1" x14ac:dyDescent="0.2">
      <c r="A1103" s="79" t="s">
        <v>229</v>
      </c>
      <c r="B1103" s="32">
        <v>0</v>
      </c>
      <c r="C1103" s="32" t="s">
        <v>19</v>
      </c>
      <c r="D1103" s="32" t="s">
        <v>19</v>
      </c>
      <c r="E1103" s="32" t="s">
        <v>19</v>
      </c>
      <c r="F1103" s="32" t="s">
        <v>19</v>
      </c>
    </row>
    <row r="1104" spans="1:6" s="598" customFormat="1" x14ac:dyDescent="0.2">
      <c r="A1104" s="147" t="s">
        <v>207</v>
      </c>
      <c r="B1104" s="32">
        <v>912.37151000000006</v>
      </c>
      <c r="C1104" s="32" t="s">
        <v>19</v>
      </c>
      <c r="D1104" s="32" t="s">
        <v>19</v>
      </c>
      <c r="E1104" s="32" t="s">
        <v>19</v>
      </c>
      <c r="F1104" s="32" t="s">
        <v>19</v>
      </c>
    </row>
    <row r="1105" spans="1:6" s="598" customFormat="1" x14ac:dyDescent="0.2">
      <c r="A1105" s="138" t="s">
        <v>208</v>
      </c>
      <c r="B1105" s="32">
        <v>14.68956</v>
      </c>
      <c r="C1105" s="845" t="s">
        <v>19</v>
      </c>
      <c r="D1105" s="845" t="s">
        <v>19</v>
      </c>
      <c r="E1105" s="845" t="s">
        <v>19</v>
      </c>
      <c r="F1105" s="845" t="s">
        <v>19</v>
      </c>
    </row>
    <row r="1106" spans="1:6" s="598" customFormat="1" hidden="1" x14ac:dyDescent="0.2">
      <c r="A1106" s="37" t="s">
        <v>209</v>
      </c>
      <c r="B1106" s="69">
        <v>0</v>
      </c>
      <c r="C1106" s="69" t="s">
        <v>19</v>
      </c>
      <c r="D1106" s="69" t="s">
        <v>19</v>
      </c>
      <c r="E1106" s="69" t="s">
        <v>19</v>
      </c>
      <c r="F1106" s="69" t="s">
        <v>19</v>
      </c>
    </row>
    <row r="1107" spans="1:6" s="133" customFormat="1" x14ac:dyDescent="0.2">
      <c r="A1107" s="80"/>
      <c r="B1107" s="69"/>
      <c r="C1107" s="69"/>
      <c r="D1107" s="69"/>
      <c r="E1107" s="69"/>
      <c r="F1107" s="69"/>
    </row>
    <row r="1108" spans="1:6" s="133" customFormat="1" x14ac:dyDescent="0.2">
      <c r="A1108" s="33" t="s">
        <v>238</v>
      </c>
      <c r="B1108" s="15">
        <v>0</v>
      </c>
      <c r="C1108" s="15" t="s">
        <v>19</v>
      </c>
      <c r="D1108" s="15" t="s">
        <v>19</v>
      </c>
      <c r="E1108" s="15" t="s">
        <v>19</v>
      </c>
      <c r="F1108" s="15" t="s">
        <v>19</v>
      </c>
    </row>
    <row r="1109" spans="1:6" s="598" customFormat="1" hidden="1" x14ac:dyDescent="0.2">
      <c r="A1109" s="79" t="s">
        <v>204</v>
      </c>
      <c r="B1109" s="69">
        <v>0</v>
      </c>
      <c r="C1109" s="69" t="s">
        <v>19</v>
      </c>
      <c r="D1109" s="69" t="s">
        <v>19</v>
      </c>
      <c r="E1109" s="69" t="s">
        <v>19</v>
      </c>
      <c r="F1109" s="69" t="s">
        <v>19</v>
      </c>
    </row>
    <row r="1110" spans="1:6" s="598" customFormat="1" hidden="1" x14ac:dyDescent="0.2">
      <c r="A1110" s="79" t="s">
        <v>205</v>
      </c>
      <c r="B1110" s="69">
        <v>0</v>
      </c>
      <c r="C1110" s="69" t="s">
        <v>19</v>
      </c>
      <c r="D1110" s="69" t="s">
        <v>19</v>
      </c>
      <c r="E1110" s="69" t="s">
        <v>19</v>
      </c>
      <c r="F1110" s="69" t="s">
        <v>19</v>
      </c>
    </row>
    <row r="1111" spans="1:6" s="598" customFormat="1" hidden="1" x14ac:dyDescent="0.2">
      <c r="A1111" s="79" t="s">
        <v>229</v>
      </c>
      <c r="B1111" s="69">
        <v>0</v>
      </c>
      <c r="C1111" s="69" t="s">
        <v>19</v>
      </c>
      <c r="D1111" s="69" t="s">
        <v>19</v>
      </c>
      <c r="E1111" s="69" t="s">
        <v>19</v>
      </c>
      <c r="F1111" s="69" t="s">
        <v>19</v>
      </c>
    </row>
    <row r="1112" spans="1:6" s="598" customFormat="1" hidden="1" x14ac:dyDescent="0.2">
      <c r="A1112" s="79" t="s">
        <v>207</v>
      </c>
      <c r="B1112" s="69">
        <v>0</v>
      </c>
      <c r="C1112" s="69" t="s">
        <v>19</v>
      </c>
      <c r="D1112" s="69" t="s">
        <v>19</v>
      </c>
      <c r="E1112" s="69" t="s">
        <v>19</v>
      </c>
      <c r="F1112" s="69" t="s">
        <v>19</v>
      </c>
    </row>
    <row r="1113" spans="1:6" s="598" customFormat="1" hidden="1" x14ac:dyDescent="0.2">
      <c r="A1113" s="141" t="s">
        <v>208</v>
      </c>
      <c r="B1113" s="69">
        <v>0</v>
      </c>
      <c r="C1113" s="69" t="s">
        <v>19</v>
      </c>
      <c r="D1113" s="69" t="s">
        <v>19</v>
      </c>
      <c r="E1113" s="69" t="s">
        <v>19</v>
      </c>
      <c r="F1113" s="69" t="s">
        <v>19</v>
      </c>
    </row>
    <row r="1114" spans="1:6" s="598" customFormat="1" hidden="1" x14ac:dyDescent="0.2">
      <c r="A1114" s="37" t="s">
        <v>209</v>
      </c>
      <c r="B1114" s="69">
        <v>0</v>
      </c>
      <c r="C1114" s="69" t="s">
        <v>19</v>
      </c>
      <c r="D1114" s="69" t="s">
        <v>19</v>
      </c>
      <c r="E1114" s="69" t="s">
        <v>19</v>
      </c>
      <c r="F1114" s="69" t="s">
        <v>19</v>
      </c>
    </row>
    <row r="1115" spans="1:6" s="598" customFormat="1" x14ac:dyDescent="0.2">
      <c r="A1115" s="17"/>
      <c r="B1115" s="69"/>
      <c r="C1115" s="69"/>
      <c r="D1115" s="69"/>
      <c r="E1115" s="69"/>
      <c r="F1115" s="69"/>
    </row>
    <row r="1116" spans="1:6" s="133" customFormat="1" x14ac:dyDescent="0.2">
      <c r="A1116" s="137" t="s">
        <v>1537</v>
      </c>
      <c r="B1116" s="69"/>
      <c r="C1116" s="69"/>
      <c r="D1116" s="69"/>
      <c r="E1116" s="69"/>
      <c r="F1116" s="69"/>
    </row>
    <row r="1117" spans="1:6" s="133" customFormat="1" x14ac:dyDescent="0.2">
      <c r="A1117" s="139" t="s">
        <v>233</v>
      </c>
      <c r="B1117" s="32">
        <v>185283.96156</v>
      </c>
      <c r="C1117" s="25">
        <v>379106.08848199999</v>
      </c>
      <c r="D1117" s="25">
        <v>416141.08960000001</v>
      </c>
      <c r="E1117" s="25">
        <v>502765.42830000003</v>
      </c>
      <c r="F1117" s="25">
        <v>658192.43513200001</v>
      </c>
    </row>
    <row r="1118" spans="1:6" s="133" customFormat="1" x14ac:dyDescent="0.2">
      <c r="A1118" s="139"/>
      <c r="B1118" s="69"/>
      <c r="C1118" s="69"/>
      <c r="D1118" s="32"/>
      <c r="E1118" s="32"/>
      <c r="F1118" s="32"/>
    </row>
    <row r="1119" spans="1:6" s="133" customFormat="1" x14ac:dyDescent="0.2">
      <c r="A1119" s="33" t="s">
        <v>234</v>
      </c>
      <c r="B1119" s="32">
        <v>181985.22991999998</v>
      </c>
      <c r="C1119" s="25">
        <v>231777.75538100002</v>
      </c>
      <c r="D1119" s="25">
        <v>204063.44630000001</v>
      </c>
      <c r="E1119" s="25">
        <v>201546.68790000002</v>
      </c>
      <c r="F1119" s="25">
        <v>320118.51266100002</v>
      </c>
    </row>
    <row r="1120" spans="1:6" s="133" customFormat="1" x14ac:dyDescent="0.2">
      <c r="A1120" s="82" t="s">
        <v>194</v>
      </c>
      <c r="B1120" s="32">
        <v>135370.32597000001</v>
      </c>
      <c r="C1120" s="25">
        <v>183969.279255</v>
      </c>
      <c r="D1120" s="25">
        <v>149270.4166</v>
      </c>
      <c r="E1120" s="25">
        <v>148997.90049999999</v>
      </c>
      <c r="F1120" s="25">
        <v>253341.056495</v>
      </c>
    </row>
    <row r="1121" spans="1:6" s="133" customFormat="1" x14ac:dyDescent="0.2">
      <c r="A1121" s="167" t="s">
        <v>195</v>
      </c>
      <c r="B1121" s="32">
        <v>1.573188</v>
      </c>
      <c r="C1121" s="32">
        <v>2.986046</v>
      </c>
      <c r="D1121" s="32">
        <v>5.5987000000000002E-2</v>
      </c>
      <c r="E1121" s="32">
        <v>0</v>
      </c>
      <c r="F1121" s="69">
        <v>0</v>
      </c>
    </row>
    <row r="1122" spans="1:6" s="133" customFormat="1" x14ac:dyDescent="0.2">
      <c r="A1122" s="167" t="s">
        <v>196</v>
      </c>
      <c r="B1122" s="32">
        <v>59768.669257000001</v>
      </c>
      <c r="C1122" s="32">
        <v>92042.759650000007</v>
      </c>
      <c r="D1122" s="32">
        <v>78908.831390000007</v>
      </c>
      <c r="E1122" s="32">
        <v>80281.019480000003</v>
      </c>
      <c r="F1122" s="32">
        <v>253341.056495</v>
      </c>
    </row>
    <row r="1123" spans="1:6" s="133" customFormat="1" x14ac:dyDescent="0.2">
      <c r="A1123" s="167" t="s">
        <v>366</v>
      </c>
      <c r="B1123" s="32">
        <v>75600.083524000001</v>
      </c>
      <c r="C1123" s="32">
        <v>91923.533559000003</v>
      </c>
      <c r="D1123" s="32">
        <v>70361.529239999989</v>
      </c>
      <c r="E1123" s="32">
        <v>68716.881020000001</v>
      </c>
      <c r="F1123" s="32">
        <v>122955.955722</v>
      </c>
    </row>
    <row r="1124" spans="1:6" s="133" customFormat="1" x14ac:dyDescent="0.2">
      <c r="A1124" s="84" t="s">
        <v>197</v>
      </c>
      <c r="B1124" s="32">
        <v>46614.903950000007</v>
      </c>
      <c r="C1124" s="32">
        <v>47808.476126000001</v>
      </c>
      <c r="D1124" s="32">
        <v>54793.029700000006</v>
      </c>
      <c r="E1124" s="32">
        <v>52548.787400000001</v>
      </c>
      <c r="F1124" s="25">
        <v>66453.678157000002</v>
      </c>
    </row>
    <row r="1125" spans="1:6" s="133" customFormat="1" x14ac:dyDescent="0.2">
      <c r="A1125" s="158" t="s">
        <v>187</v>
      </c>
      <c r="B1125" s="25">
        <v>0</v>
      </c>
      <c r="C1125" s="29">
        <v>0</v>
      </c>
      <c r="D1125" s="29">
        <v>0</v>
      </c>
      <c r="E1125" s="29">
        <v>0</v>
      </c>
      <c r="F1125" s="29">
        <v>323.77800999999999</v>
      </c>
    </row>
    <row r="1126" spans="1:6" s="133" customFormat="1" x14ac:dyDescent="0.2">
      <c r="A1126" s="43"/>
      <c r="B1126" s="69"/>
      <c r="C1126" s="69"/>
      <c r="D1126" s="32"/>
      <c r="E1126" s="69"/>
      <c r="F1126" s="69"/>
    </row>
    <row r="1127" spans="1:6" s="133" customFormat="1" ht="25.5" x14ac:dyDescent="0.2">
      <c r="A1127" s="637" t="s">
        <v>236</v>
      </c>
      <c r="B1127" s="32">
        <v>160664.83824000001</v>
      </c>
      <c r="C1127" s="32">
        <v>207523.44012900002</v>
      </c>
      <c r="D1127" s="32">
        <v>183176.07459999999</v>
      </c>
      <c r="E1127" s="32">
        <v>180990.57010000001</v>
      </c>
      <c r="F1127" s="32">
        <v>296225.75581599999</v>
      </c>
    </row>
    <row r="1128" spans="1:6" s="133" customFormat="1" x14ac:dyDescent="0.2">
      <c r="A1128" s="138" t="s">
        <v>194</v>
      </c>
      <c r="B1128" s="32">
        <v>124384.61117</v>
      </c>
      <c r="C1128" s="32">
        <v>168650.61775499998</v>
      </c>
      <c r="D1128" s="32">
        <v>138665.88680000001</v>
      </c>
      <c r="E1128" s="32">
        <v>137839.37849999999</v>
      </c>
      <c r="F1128" s="32">
        <v>238724.988782</v>
      </c>
    </row>
    <row r="1129" spans="1:6" s="133" customFormat="1" x14ac:dyDescent="0.2">
      <c r="A1129" s="167" t="s">
        <v>195</v>
      </c>
      <c r="B1129" s="69">
        <v>0</v>
      </c>
      <c r="C1129" s="69">
        <v>0.33604600000000001</v>
      </c>
      <c r="D1129" s="32">
        <v>5.5987000000000002E-2</v>
      </c>
      <c r="E1129" s="32">
        <v>0</v>
      </c>
      <c r="F1129" s="69">
        <v>0</v>
      </c>
    </row>
    <row r="1130" spans="1:6" s="133" customFormat="1" x14ac:dyDescent="0.2">
      <c r="A1130" s="167" t="s">
        <v>196</v>
      </c>
      <c r="B1130" s="32">
        <v>52259.683010000001</v>
      </c>
      <c r="C1130" s="32">
        <v>84145.459525000013</v>
      </c>
      <c r="D1130" s="32">
        <v>72868.416599999997</v>
      </c>
      <c r="E1130" s="32">
        <v>73891.809000000008</v>
      </c>
      <c r="F1130" s="32">
        <v>238724.988782</v>
      </c>
    </row>
    <row r="1131" spans="1:6" s="133" customFormat="1" x14ac:dyDescent="0.2">
      <c r="A1131" s="167" t="s">
        <v>366</v>
      </c>
      <c r="B1131" s="32">
        <v>72124.928159999996</v>
      </c>
      <c r="C1131" s="32">
        <v>84504.822184000004</v>
      </c>
      <c r="D1131" s="32">
        <v>65797.414239999998</v>
      </c>
      <c r="E1131" s="32">
        <v>63947.569459999999</v>
      </c>
      <c r="F1131" s="32">
        <v>116287.064958</v>
      </c>
    </row>
    <row r="1132" spans="1:6" s="133" customFormat="1" x14ac:dyDescent="0.2">
      <c r="A1132" s="75" t="s">
        <v>197</v>
      </c>
      <c r="B1132" s="32">
        <v>36280.227070000001</v>
      </c>
      <c r="C1132" s="32">
        <v>38872.822373999996</v>
      </c>
      <c r="D1132" s="32">
        <v>44510.187810000003</v>
      </c>
      <c r="E1132" s="32">
        <v>43151.191610000002</v>
      </c>
      <c r="F1132" s="32">
        <v>66453.678157000002</v>
      </c>
    </row>
    <row r="1133" spans="1:6" s="133" customFormat="1" x14ac:dyDescent="0.2">
      <c r="A1133" s="147" t="s">
        <v>187</v>
      </c>
      <c r="B1133" s="32">
        <v>0</v>
      </c>
      <c r="C1133" s="69">
        <v>0</v>
      </c>
      <c r="D1133" s="69">
        <v>0</v>
      </c>
      <c r="E1133" s="69">
        <v>0</v>
      </c>
      <c r="F1133" s="69">
        <v>323.77800999999999</v>
      </c>
    </row>
    <row r="1134" spans="1:6" s="133" customFormat="1" x14ac:dyDescent="0.2">
      <c r="A1134" s="43"/>
      <c r="B1134" s="69"/>
      <c r="C1134" s="69"/>
      <c r="D1134" s="32"/>
      <c r="E1134" s="32"/>
      <c r="F1134" s="69"/>
    </row>
    <row r="1135" spans="1:6" s="133" customFormat="1" ht="25.5" x14ac:dyDescent="0.2">
      <c r="A1135" s="24" t="s">
        <v>237</v>
      </c>
      <c r="B1135" s="29">
        <v>3298.7316400000004</v>
      </c>
      <c r="C1135" s="25">
        <v>147328.33310100003</v>
      </c>
      <c r="D1135" s="25">
        <v>212077.64330000003</v>
      </c>
      <c r="E1135" s="25">
        <v>301218.74040000001</v>
      </c>
      <c r="F1135" s="25">
        <v>338073.922471</v>
      </c>
    </row>
    <row r="1136" spans="1:6" s="133" customFormat="1" x14ac:dyDescent="0.2">
      <c r="A1136" s="147" t="s">
        <v>204</v>
      </c>
      <c r="B1136" s="69">
        <v>3005.5597400000001</v>
      </c>
      <c r="C1136" s="32">
        <v>43105.358534000006</v>
      </c>
      <c r="D1136" s="32">
        <v>54638.048070000004</v>
      </c>
      <c r="E1136" s="32">
        <v>85847.851200000005</v>
      </c>
      <c r="F1136" s="32">
        <v>94254.520439</v>
      </c>
    </row>
    <row r="1137" spans="1:6" s="133" customFormat="1" x14ac:dyDescent="0.2">
      <c r="A1137" s="147" t="s">
        <v>205</v>
      </c>
      <c r="B1137" s="69">
        <v>213.60709</v>
      </c>
      <c r="C1137" s="32">
        <v>4007.5330710000003</v>
      </c>
      <c r="D1137" s="32">
        <v>5738.346501</v>
      </c>
      <c r="E1137" s="32">
        <v>3474.9037010000002</v>
      </c>
      <c r="F1137" s="32">
        <v>5640.292418</v>
      </c>
    </row>
    <row r="1138" spans="1:6" s="133" customFormat="1" x14ac:dyDescent="0.2">
      <c r="A1138" s="147" t="s">
        <v>229</v>
      </c>
      <c r="B1138" s="69">
        <v>0</v>
      </c>
      <c r="C1138" s="69">
        <v>98723.434085999994</v>
      </c>
      <c r="D1138" s="69">
        <v>150749.57830000002</v>
      </c>
      <c r="E1138" s="32">
        <v>207505.39119999998</v>
      </c>
      <c r="F1138" s="32">
        <v>222802.995922</v>
      </c>
    </row>
    <row r="1139" spans="1:6" s="133" customFormat="1" x14ac:dyDescent="0.2">
      <c r="A1139" s="147" t="s">
        <v>207</v>
      </c>
      <c r="B1139" s="69">
        <v>78.518910000000005</v>
      </c>
      <c r="C1139" s="32">
        <v>1482.1860380000001</v>
      </c>
      <c r="D1139" s="32">
        <v>928.38750300000004</v>
      </c>
      <c r="E1139" s="32">
        <v>4383.2279349999999</v>
      </c>
      <c r="F1139" s="32">
        <v>15234.186767000001</v>
      </c>
    </row>
    <row r="1140" spans="1:6" s="133" customFormat="1" x14ac:dyDescent="0.2">
      <c r="A1140" s="138" t="s">
        <v>208</v>
      </c>
      <c r="B1140" s="69">
        <v>1.0459000000000001</v>
      </c>
      <c r="C1140" s="32">
        <v>9.8200430000000001</v>
      </c>
      <c r="D1140" s="32">
        <v>10.968564000000001</v>
      </c>
      <c r="E1140" s="32">
        <v>7.3663610000000004</v>
      </c>
      <c r="F1140" s="32">
        <v>141.92692499999998</v>
      </c>
    </row>
    <row r="1141" spans="1:6" s="133" customFormat="1" x14ac:dyDescent="0.2">
      <c r="A1141" s="17" t="s">
        <v>209</v>
      </c>
      <c r="B1141" s="69">
        <v>0</v>
      </c>
      <c r="C1141" s="69">
        <v>1.3289999999999999E-3</v>
      </c>
      <c r="D1141" s="32">
        <v>12.314342000000002</v>
      </c>
      <c r="E1141" s="32">
        <v>0</v>
      </c>
      <c r="F1141" s="69">
        <v>0</v>
      </c>
    </row>
    <row r="1142" spans="1:6" s="133" customFormat="1" x14ac:dyDescent="0.2">
      <c r="A1142" s="80"/>
      <c r="B1142" s="69"/>
      <c r="C1142" s="69"/>
      <c r="D1142" s="32"/>
      <c r="E1142" s="32"/>
      <c r="F1142" s="69"/>
    </row>
    <row r="1143" spans="1:6" s="133" customFormat="1" x14ac:dyDescent="0.2">
      <c r="A1143" s="24" t="s">
        <v>238</v>
      </c>
      <c r="B1143" s="29">
        <v>0</v>
      </c>
      <c r="C1143" s="29">
        <v>0</v>
      </c>
      <c r="D1143" s="29">
        <v>0</v>
      </c>
      <c r="E1143" s="29">
        <v>0</v>
      </c>
      <c r="F1143" s="29">
        <v>0</v>
      </c>
    </row>
    <row r="1144" spans="1:6" s="133" customFormat="1" hidden="1" x14ac:dyDescent="0.2">
      <c r="A1144" s="350" t="s">
        <v>204</v>
      </c>
      <c r="B1144" s="69">
        <v>0</v>
      </c>
      <c r="C1144" s="69">
        <v>0</v>
      </c>
      <c r="D1144" s="69">
        <v>0</v>
      </c>
      <c r="E1144" s="69">
        <v>0</v>
      </c>
      <c r="F1144" s="69">
        <v>0</v>
      </c>
    </row>
    <row r="1145" spans="1:6" s="133" customFormat="1" hidden="1" x14ac:dyDescent="0.2">
      <c r="A1145" s="350" t="s">
        <v>205</v>
      </c>
      <c r="B1145" s="69">
        <v>0</v>
      </c>
      <c r="C1145" s="69">
        <v>0</v>
      </c>
      <c r="D1145" s="69">
        <v>0</v>
      </c>
      <c r="E1145" s="69">
        <v>0</v>
      </c>
      <c r="F1145" s="69">
        <v>0</v>
      </c>
    </row>
    <row r="1146" spans="1:6" s="133" customFormat="1" hidden="1" x14ac:dyDescent="0.2">
      <c r="A1146" s="350" t="s">
        <v>229</v>
      </c>
      <c r="B1146" s="69">
        <v>0</v>
      </c>
      <c r="C1146" s="69">
        <v>0</v>
      </c>
      <c r="D1146" s="69">
        <v>0</v>
      </c>
      <c r="E1146" s="69">
        <v>0</v>
      </c>
      <c r="F1146" s="69">
        <v>0</v>
      </c>
    </row>
    <row r="1147" spans="1:6" s="133" customFormat="1" hidden="1" x14ac:dyDescent="0.2">
      <c r="A1147" s="350" t="s">
        <v>207</v>
      </c>
      <c r="B1147" s="69">
        <v>0</v>
      </c>
      <c r="C1147" s="69">
        <v>0</v>
      </c>
      <c r="D1147" s="69">
        <v>0</v>
      </c>
      <c r="E1147" s="69">
        <v>0</v>
      </c>
      <c r="F1147" s="69">
        <v>0</v>
      </c>
    </row>
    <row r="1148" spans="1:6" s="133" customFormat="1" hidden="1" x14ac:dyDescent="0.2">
      <c r="A1148" s="351" t="s">
        <v>208</v>
      </c>
      <c r="B1148" s="69">
        <v>0</v>
      </c>
      <c r="C1148" s="69">
        <v>0</v>
      </c>
      <c r="D1148" s="69">
        <v>0</v>
      </c>
      <c r="E1148" s="69">
        <v>0</v>
      </c>
      <c r="F1148" s="69">
        <v>0</v>
      </c>
    </row>
    <row r="1149" spans="1:6" s="133" customFormat="1" hidden="1" x14ac:dyDescent="0.2">
      <c r="A1149" s="346" t="s">
        <v>209</v>
      </c>
      <c r="B1149" s="69">
        <v>0</v>
      </c>
      <c r="C1149" s="69">
        <v>0</v>
      </c>
      <c r="D1149" s="69">
        <v>0</v>
      </c>
      <c r="E1149" s="69">
        <v>0</v>
      </c>
      <c r="F1149" s="69">
        <v>0</v>
      </c>
    </row>
    <row r="1150" spans="1:6" s="598" customFormat="1" x14ac:dyDescent="0.2">
      <c r="A1150" s="1169" t="s">
        <v>554</v>
      </c>
      <c r="B1150" s="1169"/>
      <c r="C1150" s="1169"/>
      <c r="D1150" s="1169"/>
      <c r="E1150" s="1169"/>
      <c r="F1150" s="1169"/>
    </row>
    <row r="1151" spans="1:6" s="133" customFormat="1" x14ac:dyDescent="0.2">
      <c r="A1151" s="17"/>
      <c r="B1151" s="69"/>
      <c r="C1151" s="69"/>
      <c r="D1151" s="69"/>
      <c r="E1151" s="69"/>
      <c r="F1151" s="69"/>
    </row>
    <row r="1152" spans="1:6" s="598" customFormat="1" x14ac:dyDescent="0.2">
      <c r="A1152" s="43"/>
      <c r="B1152" s="23"/>
      <c r="C1152" s="23"/>
      <c r="D1152" s="23"/>
      <c r="E1152" s="23"/>
      <c r="F1152" s="23"/>
    </row>
    <row r="1153" spans="1:6" s="598" customFormat="1" x14ac:dyDescent="0.2">
      <c r="A1153" s="43"/>
      <c r="B1153" s="23"/>
      <c r="C1153" s="23"/>
      <c r="D1153" s="23"/>
      <c r="E1153" s="23"/>
      <c r="F1153" s="23"/>
    </row>
    <row r="1154" spans="1:6" s="598" customFormat="1" x14ac:dyDescent="0.2">
      <c r="A1154" s="139"/>
      <c r="B1154" s="23"/>
      <c r="C1154" s="23"/>
      <c r="D1154" s="23"/>
      <c r="E1154" s="23"/>
      <c r="F1154" s="23"/>
    </row>
    <row r="1155" spans="1:6" s="598" customFormat="1" x14ac:dyDescent="0.2">
      <c r="A1155" s="1102" t="s">
        <v>461</v>
      </c>
      <c r="B1155" s="1102"/>
      <c r="C1155" s="1102"/>
      <c r="D1155" s="1102"/>
      <c r="E1155" s="1102"/>
      <c r="F1155" s="1102"/>
    </row>
    <row r="1156" spans="1:6" s="598" customFormat="1" x14ac:dyDescent="0.2">
      <c r="A1156" s="148"/>
      <c r="B1156" s="23"/>
      <c r="C1156" s="23"/>
      <c r="D1156" s="23"/>
      <c r="E1156" s="23"/>
      <c r="F1156" s="23"/>
    </row>
    <row r="1157" spans="1:6" s="598" customFormat="1" x14ac:dyDescent="0.2">
      <c r="A1157" s="136"/>
      <c r="B1157" s="12">
        <v>40909</v>
      </c>
      <c r="C1157" s="12">
        <v>41275</v>
      </c>
      <c r="D1157" s="12">
        <v>41640</v>
      </c>
      <c r="E1157" s="12">
        <v>42005</v>
      </c>
      <c r="F1157" s="12">
        <v>42370</v>
      </c>
    </row>
    <row r="1158" spans="1:6" s="133" customFormat="1" x14ac:dyDescent="0.2">
      <c r="A1158" s="137" t="s">
        <v>1513</v>
      </c>
      <c r="B1158" s="69"/>
      <c r="C1158" s="69"/>
      <c r="D1158" s="69"/>
      <c r="E1158" s="69"/>
      <c r="F1158" s="69"/>
    </row>
    <row r="1159" spans="1:6" s="133" customFormat="1" x14ac:dyDescent="0.2">
      <c r="A1159" s="139" t="s">
        <v>233</v>
      </c>
      <c r="B1159" s="29" t="s">
        <v>18</v>
      </c>
      <c r="C1159" s="29">
        <v>28598.653835000001</v>
      </c>
      <c r="D1159" s="25">
        <v>116681.5153</v>
      </c>
      <c r="E1159" s="25">
        <v>96197.539879999997</v>
      </c>
      <c r="F1159" s="25">
        <v>99301.255305999992</v>
      </c>
    </row>
    <row r="1160" spans="1:6" s="133" customFormat="1" x14ac:dyDescent="0.2">
      <c r="A1160" s="139"/>
      <c r="B1160" s="69"/>
      <c r="C1160" s="69"/>
      <c r="D1160" s="69"/>
      <c r="E1160" s="69"/>
      <c r="F1160" s="32"/>
    </row>
    <row r="1161" spans="1:6" s="133" customFormat="1" x14ac:dyDescent="0.2">
      <c r="A1161" s="33" t="s">
        <v>234</v>
      </c>
      <c r="B1161" s="29" t="s">
        <v>18</v>
      </c>
      <c r="C1161" s="29">
        <v>28598.653835000001</v>
      </c>
      <c r="D1161" s="25">
        <v>116681.5153</v>
      </c>
      <c r="E1161" s="25">
        <v>96197.539879999997</v>
      </c>
      <c r="F1161" s="25">
        <v>99301.255305000013</v>
      </c>
    </row>
    <row r="1162" spans="1:6" s="133" customFormat="1" ht="14.25" x14ac:dyDescent="0.2">
      <c r="A1162" s="82" t="s">
        <v>1545</v>
      </c>
      <c r="B1162" s="29" t="s">
        <v>18</v>
      </c>
      <c r="C1162" s="29">
        <v>91.648139</v>
      </c>
      <c r="D1162" s="25">
        <v>206.898876</v>
      </c>
      <c r="E1162" s="25">
        <v>638.63463400000001</v>
      </c>
      <c r="F1162" s="25">
        <v>2025.7245910000001</v>
      </c>
    </row>
    <row r="1163" spans="1:6" s="133" customFormat="1" x14ac:dyDescent="0.2">
      <c r="A1163" s="167" t="s">
        <v>195</v>
      </c>
      <c r="B1163" s="69" t="s">
        <v>18</v>
      </c>
      <c r="C1163" s="69" t="s">
        <v>18</v>
      </c>
      <c r="D1163" s="69" t="s">
        <v>18</v>
      </c>
      <c r="E1163" s="32" t="s">
        <v>18</v>
      </c>
      <c r="F1163" s="32" t="s">
        <v>18</v>
      </c>
    </row>
    <row r="1164" spans="1:6" s="133" customFormat="1" x14ac:dyDescent="0.2">
      <c r="A1164" s="167" t="s">
        <v>196</v>
      </c>
      <c r="B1164" s="69" t="s">
        <v>18</v>
      </c>
      <c r="C1164" s="69">
        <v>21.2928</v>
      </c>
      <c r="D1164" s="32">
        <v>99.866336000000004</v>
      </c>
      <c r="E1164" s="32">
        <v>394.02533</v>
      </c>
      <c r="F1164" s="32">
        <v>1306.7257709999999</v>
      </c>
    </row>
    <row r="1165" spans="1:6" s="133" customFormat="1" x14ac:dyDescent="0.2">
      <c r="A1165" s="167" t="s">
        <v>366</v>
      </c>
      <c r="B1165" s="69" t="s">
        <v>18</v>
      </c>
      <c r="C1165" s="69">
        <v>70.355339000000015</v>
      </c>
      <c r="D1165" s="32">
        <v>107.03254</v>
      </c>
      <c r="E1165" s="32">
        <v>244.60930400000001</v>
      </c>
      <c r="F1165" s="32">
        <v>718.99881999999991</v>
      </c>
    </row>
    <row r="1166" spans="1:6" s="133" customFormat="1" ht="14.25" x14ac:dyDescent="0.2">
      <c r="A1166" s="84" t="s">
        <v>1087</v>
      </c>
      <c r="B1166" s="29" t="s">
        <v>18</v>
      </c>
      <c r="C1166" s="29">
        <v>1579.115716</v>
      </c>
      <c r="D1166" s="25">
        <v>1963.532119</v>
      </c>
      <c r="E1166" s="25">
        <v>1874.748679</v>
      </c>
      <c r="F1166" s="25">
        <v>2486.9319339999997</v>
      </c>
    </row>
    <row r="1167" spans="1:6" s="133" customFormat="1" hidden="1" x14ac:dyDescent="0.2">
      <c r="A1167" s="406" t="s">
        <v>187</v>
      </c>
      <c r="B1167" s="69" t="s">
        <v>18</v>
      </c>
      <c r="C1167" s="69">
        <v>0</v>
      </c>
      <c r="D1167" s="69">
        <v>0</v>
      </c>
      <c r="E1167" s="69">
        <v>0</v>
      </c>
      <c r="F1167" s="69">
        <v>0</v>
      </c>
    </row>
    <row r="1168" spans="1:6" s="133" customFormat="1" x14ac:dyDescent="0.2">
      <c r="A1168" s="43"/>
      <c r="B1168" s="69"/>
      <c r="C1168" s="69"/>
      <c r="D1168" s="69"/>
      <c r="E1168" s="69"/>
      <c r="F1168" s="69"/>
    </row>
    <row r="1169" spans="1:6" s="133" customFormat="1" ht="25.5" x14ac:dyDescent="0.2">
      <c r="A1169" s="637" t="s">
        <v>236</v>
      </c>
      <c r="B1169" s="69" t="s">
        <v>18</v>
      </c>
      <c r="C1169" s="69">
        <v>26927.88998</v>
      </c>
      <c r="D1169" s="32">
        <v>114511.0843</v>
      </c>
      <c r="E1169" s="32">
        <v>93684.156560000003</v>
      </c>
      <c r="F1169" s="32">
        <v>94788.59878</v>
      </c>
    </row>
    <row r="1170" spans="1:6" s="133" customFormat="1" x14ac:dyDescent="0.2">
      <c r="A1170" s="138" t="s">
        <v>194</v>
      </c>
      <c r="B1170" s="69" t="s">
        <v>18</v>
      </c>
      <c r="C1170" s="69" t="s">
        <v>18</v>
      </c>
      <c r="D1170" s="69" t="s">
        <v>18</v>
      </c>
      <c r="E1170" s="69" t="s">
        <v>18</v>
      </c>
      <c r="F1170" s="69" t="s">
        <v>18</v>
      </c>
    </row>
    <row r="1171" spans="1:6" s="133" customFormat="1" hidden="1" x14ac:dyDescent="0.2">
      <c r="A1171" s="349" t="s">
        <v>195</v>
      </c>
      <c r="B1171" s="69" t="s">
        <v>18</v>
      </c>
      <c r="C1171" s="69" t="s">
        <v>18</v>
      </c>
      <c r="D1171" s="69" t="s">
        <v>18</v>
      </c>
      <c r="E1171" s="69" t="s">
        <v>18</v>
      </c>
      <c r="F1171" s="69" t="s">
        <v>18</v>
      </c>
    </row>
    <row r="1172" spans="1:6" s="133" customFormat="1" hidden="1" x14ac:dyDescent="0.2">
      <c r="A1172" s="349" t="s">
        <v>196</v>
      </c>
      <c r="B1172" s="69" t="s">
        <v>18</v>
      </c>
      <c r="C1172" s="69" t="s">
        <v>18</v>
      </c>
      <c r="D1172" s="69" t="s">
        <v>18</v>
      </c>
      <c r="E1172" s="69" t="s">
        <v>18</v>
      </c>
      <c r="F1172" s="69" t="s">
        <v>18</v>
      </c>
    </row>
    <row r="1173" spans="1:6" s="133" customFormat="1" hidden="1" x14ac:dyDescent="0.2">
      <c r="A1173" s="349" t="s">
        <v>366</v>
      </c>
      <c r="B1173" s="69" t="s">
        <v>18</v>
      </c>
      <c r="C1173" s="69" t="s">
        <v>18</v>
      </c>
      <c r="D1173" s="69" t="s">
        <v>18</v>
      </c>
      <c r="E1173" s="69" t="s">
        <v>18</v>
      </c>
      <c r="F1173" s="69" t="s">
        <v>18</v>
      </c>
    </row>
    <row r="1174" spans="1:6" s="133" customFormat="1" x14ac:dyDescent="0.2">
      <c r="A1174" s="75" t="s">
        <v>197</v>
      </c>
      <c r="B1174" s="69" t="s">
        <v>18</v>
      </c>
      <c r="C1174" s="69" t="s">
        <v>18</v>
      </c>
      <c r="D1174" s="69" t="s">
        <v>18</v>
      </c>
      <c r="E1174" s="69" t="s">
        <v>18</v>
      </c>
      <c r="F1174" s="69" t="s">
        <v>18</v>
      </c>
    </row>
    <row r="1175" spans="1:6" s="133" customFormat="1" x14ac:dyDescent="0.2">
      <c r="A1175" s="147" t="s">
        <v>187</v>
      </c>
      <c r="B1175" s="69" t="s">
        <v>18</v>
      </c>
      <c r="C1175" s="69" t="s">
        <v>18</v>
      </c>
      <c r="D1175" s="69" t="s">
        <v>18</v>
      </c>
      <c r="E1175" s="69" t="s">
        <v>18</v>
      </c>
      <c r="F1175" s="69" t="s">
        <v>18</v>
      </c>
    </row>
    <row r="1176" spans="1:6" s="133" customFormat="1" x14ac:dyDescent="0.2">
      <c r="A1176" s="43"/>
      <c r="B1176" s="69"/>
      <c r="C1176" s="69"/>
      <c r="D1176" s="69"/>
      <c r="E1176" s="69"/>
      <c r="F1176" s="69"/>
    </row>
    <row r="1177" spans="1:6" s="133" customFormat="1" ht="25.5" x14ac:dyDescent="0.2">
      <c r="A1177" s="24" t="s">
        <v>237</v>
      </c>
      <c r="B1177" s="29" t="s">
        <v>18</v>
      </c>
      <c r="C1177" s="29" t="s">
        <v>19</v>
      </c>
      <c r="D1177" s="29" t="s">
        <v>19</v>
      </c>
      <c r="E1177" s="29" t="s">
        <v>19</v>
      </c>
      <c r="F1177" s="29" t="s">
        <v>19</v>
      </c>
    </row>
    <row r="1178" spans="1:6" s="133" customFormat="1" hidden="1" x14ac:dyDescent="0.2">
      <c r="A1178" s="350" t="s">
        <v>204</v>
      </c>
      <c r="B1178" s="69" t="s">
        <v>18</v>
      </c>
      <c r="C1178" s="69" t="s">
        <v>19</v>
      </c>
      <c r="D1178" s="69" t="s">
        <v>19</v>
      </c>
      <c r="E1178" s="69" t="s">
        <v>19</v>
      </c>
      <c r="F1178" s="69" t="s">
        <v>19</v>
      </c>
    </row>
    <row r="1179" spans="1:6" s="133" customFormat="1" hidden="1" x14ac:dyDescent="0.2">
      <c r="A1179" s="350" t="s">
        <v>205</v>
      </c>
      <c r="B1179" s="69" t="s">
        <v>18</v>
      </c>
      <c r="C1179" s="69" t="s">
        <v>19</v>
      </c>
      <c r="D1179" s="69" t="s">
        <v>19</v>
      </c>
      <c r="E1179" s="69" t="s">
        <v>19</v>
      </c>
      <c r="F1179" s="69" t="s">
        <v>19</v>
      </c>
    </row>
    <row r="1180" spans="1:6" s="133" customFormat="1" hidden="1" x14ac:dyDescent="0.2">
      <c r="A1180" s="350" t="s">
        <v>229</v>
      </c>
      <c r="B1180" s="69" t="s">
        <v>18</v>
      </c>
      <c r="C1180" s="69" t="s">
        <v>19</v>
      </c>
      <c r="D1180" s="69" t="s">
        <v>19</v>
      </c>
      <c r="E1180" s="69" t="s">
        <v>19</v>
      </c>
      <c r="F1180" s="69" t="s">
        <v>19</v>
      </c>
    </row>
    <row r="1181" spans="1:6" s="133" customFormat="1" hidden="1" x14ac:dyDescent="0.2">
      <c r="A1181" s="350" t="s">
        <v>207</v>
      </c>
      <c r="B1181" s="69" t="s">
        <v>18</v>
      </c>
      <c r="C1181" s="69" t="s">
        <v>19</v>
      </c>
      <c r="D1181" s="69" t="s">
        <v>19</v>
      </c>
      <c r="E1181" s="69" t="s">
        <v>19</v>
      </c>
      <c r="F1181" s="69" t="s">
        <v>19</v>
      </c>
    </row>
    <row r="1182" spans="1:6" s="133" customFormat="1" hidden="1" x14ac:dyDescent="0.2">
      <c r="A1182" s="351" t="s">
        <v>208</v>
      </c>
      <c r="B1182" s="69" t="s">
        <v>18</v>
      </c>
      <c r="C1182" s="69" t="s">
        <v>19</v>
      </c>
      <c r="D1182" s="69" t="s">
        <v>19</v>
      </c>
      <c r="E1182" s="69" t="s">
        <v>19</v>
      </c>
      <c r="F1182" s="69" t="s">
        <v>19</v>
      </c>
    </row>
    <row r="1183" spans="1:6" s="133" customFormat="1" hidden="1" x14ac:dyDescent="0.2">
      <c r="A1183" s="346" t="s">
        <v>209</v>
      </c>
      <c r="B1183" s="69" t="s">
        <v>18</v>
      </c>
      <c r="C1183" s="69" t="s">
        <v>19</v>
      </c>
      <c r="D1183" s="69" t="s">
        <v>19</v>
      </c>
      <c r="E1183" s="69" t="s">
        <v>19</v>
      </c>
      <c r="F1183" s="69" t="s">
        <v>19</v>
      </c>
    </row>
    <row r="1184" spans="1:6" s="133" customFormat="1" x14ac:dyDescent="0.2">
      <c r="A1184" s="80"/>
      <c r="B1184" s="69"/>
      <c r="C1184" s="69"/>
      <c r="D1184" s="69"/>
      <c r="E1184" s="69"/>
      <c r="F1184" s="69"/>
    </row>
    <row r="1185" spans="1:6" s="133" customFormat="1" x14ac:dyDescent="0.2">
      <c r="A1185" s="24" t="s">
        <v>238</v>
      </c>
      <c r="B1185" s="29" t="s">
        <v>18</v>
      </c>
      <c r="C1185" s="29" t="s">
        <v>19</v>
      </c>
      <c r="D1185" s="29" t="s">
        <v>19</v>
      </c>
      <c r="E1185" s="29" t="s">
        <v>19</v>
      </c>
      <c r="F1185" s="29" t="s">
        <v>19</v>
      </c>
    </row>
    <row r="1186" spans="1:6" s="133" customFormat="1" hidden="1" x14ac:dyDescent="0.2">
      <c r="A1186" s="350" t="s">
        <v>204</v>
      </c>
      <c r="B1186" s="69" t="s">
        <v>18</v>
      </c>
      <c r="C1186" s="69" t="s">
        <v>19</v>
      </c>
      <c r="D1186" s="69" t="s">
        <v>19</v>
      </c>
      <c r="E1186" s="69" t="s">
        <v>19</v>
      </c>
      <c r="F1186" s="69" t="s">
        <v>19</v>
      </c>
    </row>
    <row r="1187" spans="1:6" s="133" customFormat="1" hidden="1" x14ac:dyDescent="0.2">
      <c r="A1187" s="350" t="s">
        <v>205</v>
      </c>
      <c r="B1187" s="69" t="s">
        <v>18</v>
      </c>
      <c r="C1187" s="69" t="s">
        <v>19</v>
      </c>
      <c r="D1187" s="69" t="s">
        <v>19</v>
      </c>
      <c r="E1187" s="69" t="s">
        <v>19</v>
      </c>
      <c r="F1187" s="69" t="s">
        <v>19</v>
      </c>
    </row>
    <row r="1188" spans="1:6" s="133" customFormat="1" hidden="1" x14ac:dyDescent="0.2">
      <c r="A1188" s="350" t="s">
        <v>229</v>
      </c>
      <c r="B1188" s="69" t="s">
        <v>18</v>
      </c>
      <c r="C1188" s="69" t="s">
        <v>19</v>
      </c>
      <c r="D1188" s="69" t="s">
        <v>19</v>
      </c>
      <c r="E1188" s="69" t="s">
        <v>19</v>
      </c>
      <c r="F1188" s="69" t="s">
        <v>19</v>
      </c>
    </row>
    <row r="1189" spans="1:6" s="133" customFormat="1" hidden="1" x14ac:dyDescent="0.2">
      <c r="A1189" s="350" t="s">
        <v>207</v>
      </c>
      <c r="B1189" s="69" t="s">
        <v>18</v>
      </c>
      <c r="C1189" s="69" t="s">
        <v>19</v>
      </c>
      <c r="D1189" s="69" t="s">
        <v>19</v>
      </c>
      <c r="E1189" s="69" t="s">
        <v>19</v>
      </c>
      <c r="F1189" s="69" t="s">
        <v>19</v>
      </c>
    </row>
    <row r="1190" spans="1:6" s="133" customFormat="1" hidden="1" x14ac:dyDescent="0.2">
      <c r="A1190" s="351" t="s">
        <v>208</v>
      </c>
      <c r="B1190" s="69" t="s">
        <v>18</v>
      </c>
      <c r="C1190" s="69" t="s">
        <v>19</v>
      </c>
      <c r="D1190" s="69" t="s">
        <v>19</v>
      </c>
      <c r="E1190" s="69" t="s">
        <v>19</v>
      </c>
      <c r="F1190" s="69" t="s">
        <v>19</v>
      </c>
    </row>
    <row r="1191" spans="1:6" s="133" customFormat="1" hidden="1" x14ac:dyDescent="0.2">
      <c r="A1191" s="346" t="s">
        <v>209</v>
      </c>
      <c r="B1191" s="69" t="s">
        <v>18</v>
      </c>
      <c r="C1191" s="69" t="s">
        <v>19</v>
      </c>
      <c r="D1191" s="69" t="s">
        <v>19</v>
      </c>
      <c r="E1191" s="69" t="s">
        <v>19</v>
      </c>
      <c r="F1191" s="69" t="s">
        <v>19</v>
      </c>
    </row>
    <row r="1192" spans="1:6" s="133" customFormat="1" ht="27" customHeight="1" x14ac:dyDescent="0.2">
      <c r="A1192" s="1105" t="s">
        <v>1549</v>
      </c>
      <c r="B1192" s="1106"/>
      <c r="C1192" s="1106"/>
      <c r="D1192" s="1106"/>
      <c r="E1192" s="1106"/>
      <c r="F1192" s="1106"/>
    </row>
    <row r="1193" spans="1:6" s="598" customFormat="1" x14ac:dyDescent="0.2">
      <c r="A1193" s="139"/>
      <c r="B1193" s="23"/>
      <c r="C1193" s="23"/>
      <c r="D1193" s="23"/>
      <c r="E1193" s="23"/>
      <c r="F1193" s="23"/>
    </row>
    <row r="1197" spans="1:6" s="598" customFormat="1" x14ac:dyDescent="0.2">
      <c r="A1197" s="1102" t="s">
        <v>239</v>
      </c>
      <c r="B1197" s="1102"/>
      <c r="C1197" s="1102"/>
      <c r="D1197" s="1102"/>
      <c r="E1197" s="1102"/>
      <c r="F1197" s="1102"/>
    </row>
    <row r="1198" spans="1:6" s="600" customFormat="1" ht="15" x14ac:dyDescent="0.25">
      <c r="A1198" s="1101" t="s">
        <v>240</v>
      </c>
      <c r="B1198" s="1101"/>
      <c r="C1198" s="1101"/>
      <c r="D1198" s="1101"/>
      <c r="E1198" s="1101"/>
      <c r="F1198" s="1101"/>
    </row>
    <row r="1199" spans="1:6" s="600" customFormat="1" ht="12.75" customHeight="1" x14ac:dyDescent="0.25">
      <c r="A1199" s="122" t="s">
        <v>54</v>
      </c>
      <c r="B1199" s="574"/>
      <c r="C1199" s="574"/>
      <c r="D1199" s="574"/>
      <c r="E1199" s="574"/>
      <c r="F1199" s="574"/>
    </row>
    <row r="1200" spans="1:6" s="598" customFormat="1" x14ac:dyDescent="0.2">
      <c r="A1200" s="132"/>
      <c r="B1200" s="23"/>
      <c r="C1200" s="23"/>
      <c r="D1200" s="23"/>
      <c r="E1200" s="23"/>
      <c r="F1200" s="23"/>
    </row>
    <row r="1201" spans="1:6" s="598" customFormat="1" x14ac:dyDescent="0.2">
      <c r="A1201" s="136"/>
      <c r="B1201" s="12">
        <v>40909</v>
      </c>
      <c r="C1201" s="12">
        <v>41275</v>
      </c>
      <c r="D1201" s="12">
        <v>41640</v>
      </c>
      <c r="E1201" s="12">
        <v>42005</v>
      </c>
      <c r="F1201" s="12">
        <v>42370</v>
      </c>
    </row>
    <row r="1202" spans="1:6" s="598" customFormat="1" ht="14.25" hidden="1" x14ac:dyDescent="0.2">
      <c r="A1202" s="132" t="s">
        <v>1550</v>
      </c>
      <c r="B1202" s="23"/>
      <c r="C1202" s="23"/>
      <c r="D1202" s="23"/>
      <c r="E1202" s="23"/>
      <c r="F1202" s="23"/>
    </row>
    <row r="1203" spans="1:6" s="598" customFormat="1" hidden="1" x14ac:dyDescent="0.2">
      <c r="A1203" s="80" t="s">
        <v>183</v>
      </c>
      <c r="B1203" s="23" t="s">
        <v>19</v>
      </c>
      <c r="C1203" s="23" t="s">
        <v>19</v>
      </c>
      <c r="D1203" s="23" t="s">
        <v>19</v>
      </c>
      <c r="E1203" s="23" t="s">
        <v>19</v>
      </c>
      <c r="F1203" s="23" t="s">
        <v>19</v>
      </c>
    </row>
    <row r="1204" spans="1:6" s="133" customFormat="1" hidden="1" x14ac:dyDescent="0.2">
      <c r="A1204" s="138" t="s">
        <v>184</v>
      </c>
      <c r="B1204" s="160" t="s">
        <v>19</v>
      </c>
      <c r="C1204" s="160" t="s">
        <v>19</v>
      </c>
      <c r="D1204" s="160" t="s">
        <v>19</v>
      </c>
      <c r="E1204" s="160" t="s">
        <v>19</v>
      </c>
      <c r="F1204" s="160" t="s">
        <v>19</v>
      </c>
    </row>
    <row r="1205" spans="1:6" s="598" customFormat="1" hidden="1" x14ac:dyDescent="0.2">
      <c r="A1205" s="138" t="s">
        <v>219</v>
      </c>
      <c r="B1205" s="160" t="s">
        <v>19</v>
      </c>
      <c r="C1205" s="160" t="s">
        <v>19</v>
      </c>
      <c r="D1205" s="160" t="s">
        <v>19</v>
      </c>
      <c r="E1205" s="160" t="s">
        <v>19</v>
      </c>
      <c r="F1205" s="160" t="s">
        <v>19</v>
      </c>
    </row>
    <row r="1206" spans="1:6" s="598" customFormat="1" hidden="1" x14ac:dyDescent="0.2">
      <c r="A1206" s="138" t="s">
        <v>243</v>
      </c>
      <c r="B1206" s="160" t="s">
        <v>19</v>
      </c>
      <c r="C1206" s="160" t="s">
        <v>19</v>
      </c>
      <c r="D1206" s="160" t="s">
        <v>19</v>
      </c>
      <c r="E1206" s="160" t="s">
        <v>19</v>
      </c>
      <c r="F1206" s="160" t="s">
        <v>19</v>
      </c>
    </row>
    <row r="1207" spans="1:6" s="133" customFormat="1" hidden="1" x14ac:dyDescent="0.2">
      <c r="A1207" s="138" t="s">
        <v>186</v>
      </c>
      <c r="B1207" s="160" t="s">
        <v>19</v>
      </c>
      <c r="C1207" s="160" t="s">
        <v>19</v>
      </c>
      <c r="D1207" s="160" t="s">
        <v>19</v>
      </c>
      <c r="E1207" s="160" t="s">
        <v>19</v>
      </c>
      <c r="F1207" s="160" t="s">
        <v>19</v>
      </c>
    </row>
    <row r="1208" spans="1:6" s="598" customFormat="1" hidden="1" x14ac:dyDescent="0.2">
      <c r="A1208" s="138" t="s">
        <v>187</v>
      </c>
      <c r="B1208" s="160" t="s">
        <v>19</v>
      </c>
      <c r="C1208" s="160" t="s">
        <v>19</v>
      </c>
      <c r="D1208" s="160" t="s">
        <v>19</v>
      </c>
      <c r="E1208" s="160" t="s">
        <v>19</v>
      </c>
      <c r="F1208" s="160" t="s">
        <v>19</v>
      </c>
    </row>
    <row r="1209" spans="1:6" s="598" customFormat="1" hidden="1" x14ac:dyDescent="0.2">
      <c r="A1209" s="80"/>
      <c r="B1209" s="23"/>
      <c r="C1209" s="23"/>
      <c r="D1209" s="23"/>
      <c r="E1209" s="23"/>
      <c r="F1209" s="23"/>
    </row>
    <row r="1210" spans="1:6" s="598" customFormat="1" hidden="1" x14ac:dyDescent="0.2">
      <c r="A1210" s="139" t="s">
        <v>188</v>
      </c>
      <c r="B1210" s="23" t="s">
        <v>19</v>
      </c>
      <c r="C1210" s="23" t="s">
        <v>19</v>
      </c>
      <c r="D1210" s="23" t="s">
        <v>19</v>
      </c>
      <c r="E1210" s="23" t="s">
        <v>19</v>
      </c>
      <c r="F1210" s="23" t="s">
        <v>19</v>
      </c>
    </row>
    <row r="1211" spans="1:6" s="598" customFormat="1" hidden="1" x14ac:dyDescent="0.2">
      <c r="A1211" s="138" t="s">
        <v>184</v>
      </c>
      <c r="B1211" s="160" t="s">
        <v>19</v>
      </c>
      <c r="C1211" s="160" t="s">
        <v>19</v>
      </c>
      <c r="D1211" s="160" t="s">
        <v>19</v>
      </c>
      <c r="E1211" s="160" t="s">
        <v>19</v>
      </c>
      <c r="F1211" s="160" t="s">
        <v>19</v>
      </c>
    </row>
    <row r="1212" spans="1:6" s="598" customFormat="1" hidden="1" x14ac:dyDescent="0.2">
      <c r="A1212" s="138" t="s">
        <v>219</v>
      </c>
      <c r="B1212" s="160" t="s">
        <v>19</v>
      </c>
      <c r="C1212" s="160" t="s">
        <v>19</v>
      </c>
      <c r="D1212" s="160" t="s">
        <v>19</v>
      </c>
      <c r="E1212" s="160" t="s">
        <v>19</v>
      </c>
      <c r="F1212" s="160" t="s">
        <v>19</v>
      </c>
    </row>
    <row r="1213" spans="1:6" s="598" customFormat="1" hidden="1" x14ac:dyDescent="0.2">
      <c r="A1213" s="138" t="s">
        <v>243</v>
      </c>
      <c r="B1213" s="160" t="s">
        <v>19</v>
      </c>
      <c r="C1213" s="160" t="s">
        <v>19</v>
      </c>
      <c r="D1213" s="160" t="s">
        <v>19</v>
      </c>
      <c r="E1213" s="160" t="s">
        <v>19</v>
      </c>
      <c r="F1213" s="160" t="s">
        <v>19</v>
      </c>
    </row>
    <row r="1214" spans="1:6" s="598" customFormat="1" hidden="1" x14ac:dyDescent="0.2">
      <c r="A1214" s="138" t="s">
        <v>186</v>
      </c>
      <c r="B1214" s="160" t="s">
        <v>19</v>
      </c>
      <c r="C1214" s="160" t="s">
        <v>19</v>
      </c>
      <c r="D1214" s="160" t="s">
        <v>19</v>
      </c>
      <c r="E1214" s="160" t="s">
        <v>19</v>
      </c>
      <c r="F1214" s="160" t="s">
        <v>19</v>
      </c>
    </row>
    <row r="1215" spans="1:6" s="598" customFormat="1" hidden="1" x14ac:dyDescent="0.2">
      <c r="A1215" s="138" t="s">
        <v>187</v>
      </c>
      <c r="B1215" s="160" t="s">
        <v>19</v>
      </c>
      <c r="C1215" s="160" t="s">
        <v>19</v>
      </c>
      <c r="D1215" s="160" t="s">
        <v>19</v>
      </c>
      <c r="E1215" s="160" t="s">
        <v>19</v>
      </c>
      <c r="F1215" s="160" t="s">
        <v>19</v>
      </c>
    </row>
    <row r="1216" spans="1:6" s="598" customFormat="1" hidden="1" x14ac:dyDescent="0.2">
      <c r="A1216" s="82"/>
      <c r="B1216" s="23"/>
      <c r="C1216" s="23"/>
      <c r="D1216" s="23"/>
      <c r="E1216" s="23"/>
      <c r="F1216" s="23"/>
    </row>
    <row r="1217" spans="1:6" s="598" customFormat="1" hidden="1" x14ac:dyDescent="0.2">
      <c r="A1217" s="139" t="s">
        <v>189</v>
      </c>
      <c r="B1217" s="23" t="s">
        <v>19</v>
      </c>
      <c r="C1217" s="23" t="s">
        <v>19</v>
      </c>
      <c r="D1217" s="23" t="s">
        <v>19</v>
      </c>
      <c r="E1217" s="23" t="s">
        <v>19</v>
      </c>
      <c r="F1217" s="23" t="s">
        <v>19</v>
      </c>
    </row>
    <row r="1218" spans="1:6" s="598" customFormat="1" hidden="1" x14ac:dyDescent="0.2">
      <c r="A1218" s="138" t="s">
        <v>184</v>
      </c>
      <c r="B1218" s="160" t="s">
        <v>19</v>
      </c>
      <c r="C1218" s="160" t="s">
        <v>19</v>
      </c>
      <c r="D1218" s="160" t="s">
        <v>19</v>
      </c>
      <c r="E1218" s="160" t="s">
        <v>19</v>
      </c>
      <c r="F1218" s="160" t="s">
        <v>19</v>
      </c>
    </row>
    <row r="1219" spans="1:6" s="598" customFormat="1" hidden="1" x14ac:dyDescent="0.2">
      <c r="A1219" s="138" t="s">
        <v>219</v>
      </c>
      <c r="B1219" s="160" t="s">
        <v>19</v>
      </c>
      <c r="C1219" s="160" t="s">
        <v>19</v>
      </c>
      <c r="D1219" s="160" t="s">
        <v>19</v>
      </c>
      <c r="E1219" s="160" t="s">
        <v>19</v>
      </c>
      <c r="F1219" s="160" t="s">
        <v>19</v>
      </c>
    </row>
    <row r="1220" spans="1:6" s="598" customFormat="1" hidden="1" x14ac:dyDescent="0.2">
      <c r="A1220" s="138" t="s">
        <v>243</v>
      </c>
      <c r="B1220" s="160" t="s">
        <v>19</v>
      </c>
      <c r="C1220" s="160" t="s">
        <v>19</v>
      </c>
      <c r="D1220" s="160" t="s">
        <v>19</v>
      </c>
      <c r="E1220" s="160" t="s">
        <v>19</v>
      </c>
      <c r="F1220" s="160" t="s">
        <v>19</v>
      </c>
    </row>
    <row r="1221" spans="1:6" s="598" customFormat="1" hidden="1" x14ac:dyDescent="0.2">
      <c r="A1221" s="138" t="s">
        <v>186</v>
      </c>
      <c r="B1221" s="160" t="s">
        <v>19</v>
      </c>
      <c r="C1221" s="160" t="s">
        <v>19</v>
      </c>
      <c r="D1221" s="160" t="s">
        <v>19</v>
      </c>
      <c r="E1221" s="160" t="s">
        <v>19</v>
      </c>
      <c r="F1221" s="160" t="s">
        <v>19</v>
      </c>
    </row>
    <row r="1222" spans="1:6" s="598" customFormat="1" hidden="1" x14ac:dyDescent="0.2">
      <c r="A1222" s="17" t="s">
        <v>187</v>
      </c>
      <c r="B1222" s="160" t="s">
        <v>19</v>
      </c>
      <c r="C1222" s="160" t="s">
        <v>19</v>
      </c>
      <c r="D1222" s="160" t="s">
        <v>19</v>
      </c>
      <c r="E1222" s="160" t="s">
        <v>19</v>
      </c>
      <c r="F1222" s="160" t="s">
        <v>19</v>
      </c>
    </row>
    <row r="1223" spans="1:6" s="598" customFormat="1" hidden="1" x14ac:dyDescent="0.2">
      <c r="A1223" s="17"/>
      <c r="B1223" s="160"/>
      <c r="C1223" s="160"/>
      <c r="D1223" s="160"/>
      <c r="E1223" s="160"/>
      <c r="F1223" s="160"/>
    </row>
    <row r="1224" spans="1:6" s="598" customFormat="1" x14ac:dyDescent="0.2">
      <c r="A1224" s="132" t="s">
        <v>1513</v>
      </c>
      <c r="B1224" s="160"/>
      <c r="C1224" s="160"/>
      <c r="D1224" s="160"/>
      <c r="E1224" s="160"/>
      <c r="F1224" s="160"/>
    </row>
    <row r="1225" spans="1:6" s="598" customFormat="1" x14ac:dyDescent="0.2">
      <c r="A1225" s="80" t="s">
        <v>183</v>
      </c>
      <c r="B1225" s="23">
        <v>909</v>
      </c>
      <c r="C1225" s="23">
        <v>908</v>
      </c>
      <c r="D1225" s="23">
        <v>896</v>
      </c>
      <c r="E1225" s="23">
        <v>895</v>
      </c>
      <c r="F1225" s="23">
        <v>846</v>
      </c>
    </row>
    <row r="1226" spans="1:6" s="598" customFormat="1" x14ac:dyDescent="0.2">
      <c r="A1226" s="138" t="s">
        <v>184</v>
      </c>
      <c r="B1226" s="160">
        <v>1</v>
      </c>
      <c r="C1226" s="160">
        <v>1</v>
      </c>
      <c r="D1226" s="160">
        <v>1</v>
      </c>
      <c r="E1226" s="160">
        <v>1</v>
      </c>
      <c r="F1226" s="160">
        <v>1</v>
      </c>
    </row>
    <row r="1227" spans="1:6" s="598" customFormat="1" x14ac:dyDescent="0.2">
      <c r="A1227" s="138" t="s">
        <v>219</v>
      </c>
      <c r="B1227" s="160">
        <v>1</v>
      </c>
      <c r="C1227" s="160">
        <v>1</v>
      </c>
      <c r="D1227" s="160">
        <v>0</v>
      </c>
      <c r="E1227" s="160">
        <v>0</v>
      </c>
      <c r="F1227" s="160">
        <v>0</v>
      </c>
    </row>
    <row r="1228" spans="1:6" s="598" customFormat="1" x14ac:dyDescent="0.2">
      <c r="A1228" s="138" t="s">
        <v>243</v>
      </c>
      <c r="B1228" s="160">
        <v>1</v>
      </c>
      <c r="C1228" s="160">
        <v>6</v>
      </c>
      <c r="D1228" s="160">
        <v>8</v>
      </c>
      <c r="E1228" s="160">
        <v>9</v>
      </c>
      <c r="F1228" s="160">
        <v>9</v>
      </c>
    </row>
    <row r="1229" spans="1:6" s="598" customFormat="1" x14ac:dyDescent="0.2">
      <c r="A1229" s="138" t="s">
        <v>186</v>
      </c>
      <c r="B1229" s="160">
        <v>575</v>
      </c>
      <c r="C1229" s="160">
        <v>579</v>
      </c>
      <c r="D1229" s="160">
        <v>576</v>
      </c>
      <c r="E1229" s="160">
        <v>571</v>
      </c>
      <c r="F1229" s="160">
        <v>551</v>
      </c>
    </row>
    <row r="1230" spans="1:6" s="598" customFormat="1" x14ac:dyDescent="0.2">
      <c r="A1230" s="138" t="s">
        <v>187</v>
      </c>
      <c r="B1230" s="160">
        <v>331</v>
      </c>
      <c r="C1230" s="160">
        <v>321</v>
      </c>
      <c r="D1230" s="160">
        <v>311</v>
      </c>
      <c r="E1230" s="160">
        <v>314</v>
      </c>
      <c r="F1230" s="160">
        <v>285</v>
      </c>
    </row>
    <row r="1231" spans="1:6" s="598" customFormat="1" x14ac:dyDescent="0.2">
      <c r="A1231" s="80"/>
      <c r="B1231" s="160"/>
      <c r="C1231" s="160"/>
      <c r="D1231" s="160"/>
      <c r="E1231" s="160"/>
      <c r="F1231" s="160"/>
    </row>
    <row r="1232" spans="1:6" s="598" customFormat="1" x14ac:dyDescent="0.2">
      <c r="A1232" s="139" t="s">
        <v>188</v>
      </c>
      <c r="B1232" s="23">
        <v>901</v>
      </c>
      <c r="C1232" s="23">
        <v>892</v>
      </c>
      <c r="D1232" s="23">
        <v>878</v>
      </c>
      <c r="E1232" s="23">
        <v>876</v>
      </c>
      <c r="F1232" s="23">
        <v>828</v>
      </c>
    </row>
    <row r="1233" spans="1:6" s="598" customFormat="1" x14ac:dyDescent="0.2">
      <c r="A1233" s="138" t="s">
        <v>184</v>
      </c>
      <c r="B1233" s="160">
        <v>1</v>
      </c>
      <c r="C1233" s="160">
        <v>1</v>
      </c>
      <c r="D1233" s="160">
        <v>1</v>
      </c>
      <c r="E1233" s="160">
        <v>1</v>
      </c>
      <c r="F1233" s="160">
        <v>1</v>
      </c>
    </row>
    <row r="1234" spans="1:6" s="598" customFormat="1" x14ac:dyDescent="0.2">
      <c r="A1234" s="138" t="s">
        <v>219</v>
      </c>
      <c r="B1234" s="160">
        <v>1</v>
      </c>
      <c r="C1234" s="160">
        <v>1</v>
      </c>
      <c r="D1234" s="160">
        <v>0</v>
      </c>
      <c r="E1234" s="160">
        <v>0</v>
      </c>
      <c r="F1234" s="160">
        <v>0</v>
      </c>
    </row>
    <row r="1235" spans="1:6" s="598" customFormat="1" x14ac:dyDescent="0.2">
      <c r="A1235" s="138" t="s">
        <v>243</v>
      </c>
      <c r="B1235" s="160">
        <v>0</v>
      </c>
      <c r="C1235" s="160">
        <v>0</v>
      </c>
      <c r="D1235" s="160">
        <v>0</v>
      </c>
      <c r="E1235" s="160">
        <v>0</v>
      </c>
      <c r="F1235" s="160">
        <v>0</v>
      </c>
    </row>
    <row r="1236" spans="1:6" s="598" customFormat="1" x14ac:dyDescent="0.2">
      <c r="A1236" s="138" t="s">
        <v>186</v>
      </c>
      <c r="B1236" s="160">
        <v>572</v>
      </c>
      <c r="C1236" s="160">
        <v>576</v>
      </c>
      <c r="D1236" s="160">
        <v>574</v>
      </c>
      <c r="E1236" s="160">
        <v>568</v>
      </c>
      <c r="F1236" s="160">
        <v>549</v>
      </c>
    </row>
    <row r="1237" spans="1:6" s="598" customFormat="1" x14ac:dyDescent="0.2">
      <c r="A1237" s="138" t="s">
        <v>187</v>
      </c>
      <c r="B1237" s="160">
        <v>327</v>
      </c>
      <c r="C1237" s="160">
        <v>314</v>
      </c>
      <c r="D1237" s="160">
        <v>303</v>
      </c>
      <c r="E1237" s="160">
        <v>307</v>
      </c>
      <c r="F1237" s="160">
        <v>278</v>
      </c>
    </row>
    <row r="1238" spans="1:6" s="598" customFormat="1" x14ac:dyDescent="0.2">
      <c r="A1238" s="138"/>
      <c r="B1238" s="160"/>
      <c r="C1238" s="160"/>
      <c r="D1238" s="160"/>
      <c r="E1238" s="160"/>
      <c r="F1238" s="160"/>
    </row>
    <row r="1239" spans="1:6" s="598" customFormat="1" x14ac:dyDescent="0.2">
      <c r="A1239" s="139" t="s">
        <v>189</v>
      </c>
      <c r="B1239" s="23">
        <v>8</v>
      </c>
      <c r="C1239" s="23">
        <v>16</v>
      </c>
      <c r="D1239" s="23">
        <v>18</v>
      </c>
      <c r="E1239" s="23">
        <v>19</v>
      </c>
      <c r="F1239" s="23">
        <v>18</v>
      </c>
    </row>
    <row r="1240" spans="1:6" s="598" customFormat="1" x14ac:dyDescent="0.2">
      <c r="A1240" s="138" t="s">
        <v>184</v>
      </c>
      <c r="B1240" s="160">
        <v>0</v>
      </c>
      <c r="C1240" s="160">
        <v>0</v>
      </c>
      <c r="D1240" s="160">
        <v>0</v>
      </c>
      <c r="E1240" s="160">
        <v>0</v>
      </c>
      <c r="F1240" s="160">
        <v>0</v>
      </c>
    </row>
    <row r="1241" spans="1:6" s="598" customFormat="1" x14ac:dyDescent="0.2">
      <c r="A1241" s="138" t="s">
        <v>219</v>
      </c>
      <c r="B1241" s="160">
        <v>0</v>
      </c>
      <c r="C1241" s="160">
        <v>0</v>
      </c>
      <c r="D1241" s="160">
        <v>0</v>
      </c>
      <c r="E1241" s="160">
        <v>0</v>
      </c>
      <c r="F1241" s="160">
        <v>0</v>
      </c>
    </row>
    <row r="1242" spans="1:6" s="598" customFormat="1" x14ac:dyDescent="0.2">
      <c r="A1242" s="138" t="s">
        <v>243</v>
      </c>
      <c r="B1242" s="160">
        <v>1</v>
      </c>
      <c r="C1242" s="160">
        <v>6</v>
      </c>
      <c r="D1242" s="160">
        <v>8</v>
      </c>
      <c r="E1242" s="160">
        <v>9</v>
      </c>
      <c r="F1242" s="160">
        <v>9</v>
      </c>
    </row>
    <row r="1243" spans="1:6" s="598" customFormat="1" x14ac:dyDescent="0.2">
      <c r="A1243" s="138" t="s">
        <v>186</v>
      </c>
      <c r="B1243" s="160">
        <v>3</v>
      </c>
      <c r="C1243" s="160">
        <v>3</v>
      </c>
      <c r="D1243" s="160">
        <v>2</v>
      </c>
      <c r="E1243" s="160">
        <v>3</v>
      </c>
      <c r="F1243" s="160">
        <v>2</v>
      </c>
    </row>
    <row r="1244" spans="1:6" s="598" customFormat="1" x14ac:dyDescent="0.2">
      <c r="A1244" s="17" t="s">
        <v>187</v>
      </c>
      <c r="B1244" s="459">
        <v>4</v>
      </c>
      <c r="C1244" s="459">
        <v>7</v>
      </c>
      <c r="D1244" s="459">
        <v>8</v>
      </c>
      <c r="E1244" s="459">
        <v>7</v>
      </c>
      <c r="F1244" s="459">
        <v>7</v>
      </c>
    </row>
    <row r="1245" spans="1:6" s="598" customFormat="1" x14ac:dyDescent="0.2">
      <c r="A1245" s="17"/>
      <c r="B1245" s="459"/>
      <c r="C1245" s="459"/>
      <c r="D1245" s="459"/>
      <c r="E1245" s="459"/>
      <c r="F1245" s="459"/>
    </row>
    <row r="1246" spans="1:6" s="598" customFormat="1" ht="14.25" x14ac:dyDescent="0.2">
      <c r="A1246" s="132" t="s">
        <v>1551</v>
      </c>
      <c r="B1246" s="160"/>
      <c r="C1246" s="160"/>
      <c r="D1246" s="160"/>
      <c r="E1246" s="160"/>
      <c r="F1246" s="160"/>
    </row>
    <row r="1247" spans="1:6" s="598" customFormat="1" x14ac:dyDescent="0.2">
      <c r="A1247" s="80" t="s">
        <v>1552</v>
      </c>
      <c r="B1247" s="23">
        <v>199</v>
      </c>
      <c r="C1247" s="23">
        <v>115</v>
      </c>
      <c r="D1247" s="23" t="s">
        <v>19</v>
      </c>
      <c r="E1247" s="23" t="s">
        <v>19</v>
      </c>
      <c r="F1247" s="23" t="s">
        <v>19</v>
      </c>
    </row>
    <row r="1248" spans="1:6" s="598" customFormat="1" x14ac:dyDescent="0.2">
      <c r="A1248" s="138" t="s">
        <v>184</v>
      </c>
      <c r="B1248" s="160">
        <v>0</v>
      </c>
      <c r="C1248" s="160">
        <v>0</v>
      </c>
      <c r="D1248" s="160" t="s">
        <v>19</v>
      </c>
      <c r="E1248" s="160" t="s">
        <v>19</v>
      </c>
      <c r="F1248" s="160" t="s">
        <v>19</v>
      </c>
    </row>
    <row r="1249" spans="1:6" s="598" customFormat="1" x14ac:dyDescent="0.2">
      <c r="A1249" s="138" t="s">
        <v>219</v>
      </c>
      <c r="B1249" s="160">
        <v>1</v>
      </c>
      <c r="C1249" s="160">
        <v>0</v>
      </c>
      <c r="D1249" s="160" t="s">
        <v>19</v>
      </c>
      <c r="E1249" s="160" t="s">
        <v>19</v>
      </c>
      <c r="F1249" s="160" t="s">
        <v>19</v>
      </c>
    </row>
    <row r="1250" spans="1:6" s="598" customFormat="1" x14ac:dyDescent="0.2">
      <c r="A1250" s="138" t="s">
        <v>243</v>
      </c>
      <c r="B1250" s="160">
        <v>0</v>
      </c>
      <c r="C1250" s="160">
        <v>1</v>
      </c>
      <c r="D1250" s="160" t="s">
        <v>19</v>
      </c>
      <c r="E1250" s="160" t="s">
        <v>19</v>
      </c>
      <c r="F1250" s="160" t="s">
        <v>19</v>
      </c>
    </row>
    <row r="1251" spans="1:6" s="598" customFormat="1" x14ac:dyDescent="0.2">
      <c r="A1251" s="138" t="s">
        <v>186</v>
      </c>
      <c r="B1251" s="160">
        <v>36</v>
      </c>
      <c r="C1251" s="160">
        <v>30</v>
      </c>
      <c r="D1251" s="160" t="s">
        <v>19</v>
      </c>
      <c r="E1251" s="160" t="s">
        <v>19</v>
      </c>
      <c r="F1251" s="160" t="s">
        <v>19</v>
      </c>
    </row>
    <row r="1252" spans="1:6" s="598" customFormat="1" x14ac:dyDescent="0.2">
      <c r="A1252" s="138" t="s">
        <v>187</v>
      </c>
      <c r="B1252" s="160">
        <v>162</v>
      </c>
      <c r="C1252" s="160">
        <v>84</v>
      </c>
      <c r="D1252" s="160" t="s">
        <v>19</v>
      </c>
      <c r="E1252" s="160" t="s">
        <v>19</v>
      </c>
      <c r="F1252" s="160" t="s">
        <v>19</v>
      </c>
    </row>
    <row r="1253" spans="1:6" s="598" customFormat="1" x14ac:dyDescent="0.2">
      <c r="A1253" s="80"/>
      <c r="B1253" s="160"/>
      <c r="C1253" s="160"/>
      <c r="D1253" s="160"/>
      <c r="E1253" s="160"/>
      <c r="F1253" s="160"/>
    </row>
    <row r="1254" spans="1:6" s="598" customFormat="1" x14ac:dyDescent="0.2">
      <c r="A1254" s="139" t="s">
        <v>188</v>
      </c>
      <c r="B1254" s="23">
        <v>198</v>
      </c>
      <c r="C1254" s="23">
        <v>112</v>
      </c>
      <c r="D1254" s="23" t="s">
        <v>19</v>
      </c>
      <c r="E1254" s="23" t="s">
        <v>19</v>
      </c>
      <c r="F1254" s="23" t="s">
        <v>19</v>
      </c>
    </row>
    <row r="1255" spans="1:6" s="598" customFormat="1" x14ac:dyDescent="0.2">
      <c r="A1255" s="138" t="s">
        <v>184</v>
      </c>
      <c r="B1255" s="160">
        <v>0</v>
      </c>
      <c r="C1255" s="160">
        <v>0</v>
      </c>
      <c r="D1255" s="160" t="s">
        <v>19</v>
      </c>
      <c r="E1255" s="160" t="s">
        <v>19</v>
      </c>
      <c r="F1255" s="160" t="s">
        <v>19</v>
      </c>
    </row>
    <row r="1256" spans="1:6" s="133" customFormat="1" x14ac:dyDescent="0.2">
      <c r="A1256" s="138" t="s">
        <v>219</v>
      </c>
      <c r="B1256" s="160">
        <v>1</v>
      </c>
      <c r="C1256" s="160">
        <v>0</v>
      </c>
      <c r="D1256" s="160" t="s">
        <v>19</v>
      </c>
      <c r="E1256" s="160" t="s">
        <v>19</v>
      </c>
      <c r="F1256" s="160" t="s">
        <v>19</v>
      </c>
    </row>
    <row r="1257" spans="1:6" s="598" customFormat="1" x14ac:dyDescent="0.2">
      <c r="A1257" s="138" t="s">
        <v>243</v>
      </c>
      <c r="B1257" s="160">
        <v>0</v>
      </c>
      <c r="C1257" s="160">
        <v>1</v>
      </c>
      <c r="D1257" s="160" t="s">
        <v>19</v>
      </c>
      <c r="E1257" s="160" t="s">
        <v>19</v>
      </c>
      <c r="F1257" s="160" t="s">
        <v>19</v>
      </c>
    </row>
    <row r="1258" spans="1:6" s="133" customFormat="1" x14ac:dyDescent="0.2">
      <c r="A1258" s="138" t="s">
        <v>186</v>
      </c>
      <c r="B1258" s="160">
        <v>36</v>
      </c>
      <c r="C1258" s="160">
        <v>30</v>
      </c>
      <c r="D1258" s="160" t="s">
        <v>19</v>
      </c>
      <c r="E1258" s="160" t="s">
        <v>19</v>
      </c>
      <c r="F1258" s="160" t="s">
        <v>19</v>
      </c>
    </row>
    <row r="1259" spans="1:6" s="133" customFormat="1" x14ac:dyDescent="0.2">
      <c r="A1259" s="138" t="s">
        <v>187</v>
      </c>
      <c r="B1259" s="160">
        <v>161</v>
      </c>
      <c r="C1259" s="160">
        <v>81</v>
      </c>
      <c r="D1259" s="160" t="s">
        <v>19</v>
      </c>
      <c r="E1259" s="160" t="s">
        <v>19</v>
      </c>
      <c r="F1259" s="160" t="s">
        <v>19</v>
      </c>
    </row>
    <row r="1260" spans="1:6" s="598" customFormat="1" x14ac:dyDescent="0.2">
      <c r="A1260" s="138"/>
      <c r="B1260" s="160"/>
      <c r="C1260" s="160"/>
      <c r="D1260" s="160"/>
      <c r="E1260" s="160"/>
      <c r="F1260" s="160"/>
    </row>
    <row r="1261" spans="1:6" s="598" customFormat="1" x14ac:dyDescent="0.2">
      <c r="A1261" s="139" t="s">
        <v>189</v>
      </c>
      <c r="B1261" s="23">
        <v>1</v>
      </c>
      <c r="C1261" s="23">
        <v>3</v>
      </c>
      <c r="D1261" s="23" t="s">
        <v>19</v>
      </c>
      <c r="E1261" s="23" t="s">
        <v>19</v>
      </c>
      <c r="F1261" s="23" t="s">
        <v>19</v>
      </c>
    </row>
    <row r="1262" spans="1:6" s="598" customFormat="1" x14ac:dyDescent="0.2">
      <c r="A1262" s="138" t="s">
        <v>184</v>
      </c>
      <c r="B1262" s="160">
        <v>0</v>
      </c>
      <c r="C1262" s="160">
        <v>0</v>
      </c>
      <c r="D1262" s="160" t="s">
        <v>19</v>
      </c>
      <c r="E1262" s="160" t="s">
        <v>19</v>
      </c>
      <c r="F1262" s="160" t="s">
        <v>19</v>
      </c>
    </row>
    <row r="1263" spans="1:6" s="598" customFormat="1" x14ac:dyDescent="0.2">
      <c r="A1263" s="138" t="s">
        <v>219</v>
      </c>
      <c r="B1263" s="160">
        <v>0</v>
      </c>
      <c r="C1263" s="160">
        <v>0</v>
      </c>
      <c r="D1263" s="160" t="s">
        <v>19</v>
      </c>
      <c r="E1263" s="160" t="s">
        <v>19</v>
      </c>
      <c r="F1263" s="160" t="s">
        <v>19</v>
      </c>
    </row>
    <row r="1264" spans="1:6" s="598" customFormat="1" x14ac:dyDescent="0.2">
      <c r="A1264" s="138" t="s">
        <v>243</v>
      </c>
      <c r="B1264" s="160">
        <v>0</v>
      </c>
      <c r="C1264" s="160">
        <v>0</v>
      </c>
      <c r="D1264" s="160" t="s">
        <v>19</v>
      </c>
      <c r="E1264" s="160" t="s">
        <v>19</v>
      </c>
      <c r="F1264" s="160" t="s">
        <v>19</v>
      </c>
    </row>
    <row r="1265" spans="1:6" s="598" customFormat="1" x14ac:dyDescent="0.2">
      <c r="A1265" s="138" t="s">
        <v>186</v>
      </c>
      <c r="B1265" s="160">
        <v>0</v>
      </c>
      <c r="C1265" s="160">
        <v>0</v>
      </c>
      <c r="D1265" s="160" t="s">
        <v>19</v>
      </c>
      <c r="E1265" s="160" t="s">
        <v>19</v>
      </c>
      <c r="F1265" s="160" t="s">
        <v>19</v>
      </c>
    </row>
    <row r="1266" spans="1:6" s="598" customFormat="1" x14ac:dyDescent="0.2">
      <c r="A1266" s="19" t="s">
        <v>187</v>
      </c>
      <c r="B1266" s="40">
        <v>1</v>
      </c>
      <c r="C1266" s="40">
        <v>3</v>
      </c>
      <c r="D1266" s="40" t="s">
        <v>19</v>
      </c>
      <c r="E1266" s="40" t="s">
        <v>19</v>
      </c>
      <c r="F1266" s="40" t="s">
        <v>19</v>
      </c>
    </row>
    <row r="1267" spans="1:6" s="598" customFormat="1" ht="15" customHeight="1" x14ac:dyDescent="0.2">
      <c r="A1267" s="1108" t="s">
        <v>1553</v>
      </c>
      <c r="B1267" s="1109"/>
      <c r="C1267" s="1109"/>
      <c r="D1267" s="1109"/>
      <c r="E1267" s="1109"/>
      <c r="F1267" s="1109"/>
    </row>
    <row r="1268" spans="1:6" s="598" customFormat="1" x14ac:dyDescent="0.2">
      <c r="A1268" s="139"/>
      <c r="B1268" s="23"/>
      <c r="C1268" s="23"/>
      <c r="D1268" s="23"/>
      <c r="E1268" s="23"/>
      <c r="F1268" s="23"/>
    </row>
    <row r="1269" spans="1:6" s="598" customFormat="1" ht="12.75" customHeight="1" x14ac:dyDescent="0.2">
      <c r="A1269" s="139"/>
      <c r="B1269" s="23"/>
      <c r="C1269" s="23"/>
      <c r="D1269" s="23"/>
      <c r="E1269" s="23"/>
      <c r="F1269" s="23"/>
    </row>
    <row r="1270" spans="1:6" s="598" customFormat="1" x14ac:dyDescent="0.2">
      <c r="A1270" s="139"/>
      <c r="B1270" s="23"/>
      <c r="C1270" s="23"/>
      <c r="D1270" s="23"/>
      <c r="E1270" s="23"/>
      <c r="F1270" s="23"/>
    </row>
    <row r="1271" spans="1:6" s="598" customFormat="1" x14ac:dyDescent="0.2">
      <c r="A1271" s="144"/>
      <c r="B1271" s="23"/>
      <c r="C1271" s="23"/>
      <c r="D1271" s="23"/>
      <c r="E1271" s="23"/>
      <c r="F1271" s="23"/>
    </row>
    <row r="1272" spans="1:6" s="598" customFormat="1" x14ac:dyDescent="0.2">
      <c r="A1272" s="1102" t="s">
        <v>245</v>
      </c>
      <c r="B1272" s="1102"/>
      <c r="C1272" s="1102"/>
      <c r="D1272" s="1102"/>
      <c r="E1272" s="1102"/>
      <c r="F1272" s="1102"/>
    </row>
    <row r="1273" spans="1:6" s="600" customFormat="1" ht="15" x14ac:dyDescent="0.25">
      <c r="A1273" s="1101" t="s">
        <v>246</v>
      </c>
      <c r="B1273" s="1101"/>
      <c r="C1273" s="1101"/>
      <c r="D1273" s="1101"/>
      <c r="E1273" s="1101"/>
      <c r="F1273" s="1101"/>
    </row>
    <row r="1274" spans="1:6" s="598" customFormat="1" x14ac:dyDescent="0.2">
      <c r="A1274" s="144" t="s">
        <v>247</v>
      </c>
      <c r="B1274" s="23"/>
      <c r="C1274" s="23"/>
      <c r="D1274" s="23"/>
      <c r="E1274" s="23"/>
      <c r="F1274" s="23"/>
    </row>
    <row r="1275" spans="1:6" s="598" customFormat="1" x14ac:dyDescent="0.2">
      <c r="A1275" s="144"/>
      <c r="B1275" s="23"/>
      <c r="C1275" s="23"/>
      <c r="D1275" s="23"/>
      <c r="E1275" s="23"/>
      <c r="F1275" s="23"/>
    </row>
    <row r="1276" spans="1:6" s="598" customFormat="1" x14ac:dyDescent="0.2">
      <c r="A1276" s="136"/>
      <c r="B1276" s="12">
        <v>40909</v>
      </c>
      <c r="C1276" s="12">
        <v>41275</v>
      </c>
      <c r="D1276" s="12">
        <v>41640</v>
      </c>
      <c r="E1276" s="12">
        <v>42005</v>
      </c>
      <c r="F1276" s="12">
        <v>42370</v>
      </c>
    </row>
    <row r="1277" spans="1:6" s="598" customFormat="1" hidden="1" x14ac:dyDescent="0.2">
      <c r="A1277" s="132" t="s">
        <v>1554</v>
      </c>
      <c r="B1277" s="29"/>
      <c r="C1277" s="29"/>
      <c r="D1277" s="29"/>
      <c r="E1277" s="29"/>
      <c r="F1277" s="29"/>
    </row>
    <row r="1278" spans="1:6" s="598" customFormat="1" hidden="1" x14ac:dyDescent="0.2">
      <c r="A1278" s="24" t="s">
        <v>249</v>
      </c>
      <c r="B1278" s="25" t="s">
        <v>19</v>
      </c>
      <c r="C1278" s="25" t="s">
        <v>19</v>
      </c>
      <c r="D1278" s="25" t="s">
        <v>19</v>
      </c>
      <c r="E1278" s="25" t="s">
        <v>19</v>
      </c>
      <c r="F1278" s="25" t="s">
        <v>19</v>
      </c>
    </row>
    <row r="1279" spans="1:6" s="598" customFormat="1" ht="14.25" hidden="1" x14ac:dyDescent="0.2">
      <c r="A1279" s="85" t="s">
        <v>367</v>
      </c>
      <c r="B1279" s="25" t="s">
        <v>19</v>
      </c>
      <c r="C1279" s="25" t="s">
        <v>19</v>
      </c>
      <c r="D1279" s="25" t="s">
        <v>19</v>
      </c>
      <c r="E1279" s="25" t="s">
        <v>19</v>
      </c>
      <c r="F1279" s="25" t="s">
        <v>19</v>
      </c>
    </row>
    <row r="1280" spans="1:6" s="598" customFormat="1" hidden="1" x14ac:dyDescent="0.2">
      <c r="A1280" s="353" t="s">
        <v>195</v>
      </c>
      <c r="B1280" s="32" t="s">
        <v>19</v>
      </c>
      <c r="C1280" s="32" t="s">
        <v>19</v>
      </c>
      <c r="D1280" s="32" t="s">
        <v>19</v>
      </c>
      <c r="E1280" s="32" t="s">
        <v>19</v>
      </c>
      <c r="F1280" s="32" t="s">
        <v>19</v>
      </c>
    </row>
    <row r="1281" spans="1:6" s="598" customFormat="1" hidden="1" x14ac:dyDescent="0.2">
      <c r="A1281" s="353" t="s">
        <v>196</v>
      </c>
      <c r="B1281" s="32" t="s">
        <v>19</v>
      </c>
      <c r="C1281" s="32" t="s">
        <v>19</v>
      </c>
      <c r="D1281" s="32" t="s">
        <v>19</v>
      </c>
      <c r="E1281" s="32" t="s">
        <v>19</v>
      </c>
      <c r="F1281" s="32" t="s">
        <v>19</v>
      </c>
    </row>
    <row r="1282" spans="1:6" s="598" customFormat="1" ht="14.25" hidden="1" x14ac:dyDescent="0.2">
      <c r="A1282" s="158" t="s">
        <v>725</v>
      </c>
      <c r="B1282" s="25" t="s">
        <v>19</v>
      </c>
      <c r="C1282" s="25" t="s">
        <v>19</v>
      </c>
      <c r="D1282" s="25" t="s">
        <v>19</v>
      </c>
      <c r="E1282" s="25" t="s">
        <v>19</v>
      </c>
      <c r="F1282" s="25" t="s">
        <v>19</v>
      </c>
    </row>
    <row r="1283" spans="1:6" s="598" customFormat="1" hidden="1" x14ac:dyDescent="0.2">
      <c r="A1283" s="90" t="s">
        <v>187</v>
      </c>
      <c r="B1283" s="29" t="s">
        <v>19</v>
      </c>
      <c r="C1283" s="29" t="s">
        <v>19</v>
      </c>
      <c r="D1283" s="29" t="s">
        <v>19</v>
      </c>
      <c r="E1283" s="25" t="s">
        <v>19</v>
      </c>
      <c r="F1283" s="25" t="s">
        <v>19</v>
      </c>
    </row>
    <row r="1284" spans="1:6" s="598" customFormat="1" hidden="1" x14ac:dyDescent="0.2">
      <c r="A1284" s="85"/>
      <c r="B1284" s="29"/>
      <c r="C1284" s="29"/>
      <c r="D1284" s="29"/>
      <c r="E1284" s="25"/>
      <c r="F1284" s="25"/>
    </row>
    <row r="1285" spans="1:6" s="598" customFormat="1" x14ac:dyDescent="0.2">
      <c r="A1285" s="132" t="s">
        <v>1513</v>
      </c>
      <c r="B1285" s="25"/>
      <c r="C1285" s="25"/>
      <c r="D1285" s="25"/>
      <c r="E1285" s="25"/>
      <c r="F1285" s="25"/>
    </row>
    <row r="1286" spans="1:6" s="598" customFormat="1" x14ac:dyDescent="0.2">
      <c r="A1286" s="33" t="s">
        <v>249</v>
      </c>
      <c r="B1286" s="25">
        <v>6.62</v>
      </c>
      <c r="C1286" s="25">
        <v>6.85</v>
      </c>
      <c r="D1286" s="25">
        <v>7.8109999999999999</v>
      </c>
      <c r="E1286" s="25">
        <v>9.1999999999999993</v>
      </c>
      <c r="F1286" s="25">
        <v>11.894</v>
      </c>
    </row>
    <row r="1287" spans="1:6" s="598" customFormat="1" ht="14.25" x14ac:dyDescent="0.2">
      <c r="A1287" s="85" t="s">
        <v>367</v>
      </c>
      <c r="B1287" s="25">
        <v>1.9970000000000001</v>
      </c>
      <c r="C1287" s="25">
        <v>1.873</v>
      </c>
      <c r="D1287" s="25">
        <v>2.2349999999999999</v>
      </c>
      <c r="E1287" s="25">
        <v>2.714</v>
      </c>
      <c r="F1287" s="25">
        <v>4.8209999999999997</v>
      </c>
    </row>
    <row r="1288" spans="1:6" s="598" customFormat="1" x14ac:dyDescent="0.2">
      <c r="A1288" s="353" t="s">
        <v>195</v>
      </c>
      <c r="B1288" s="32" t="s">
        <v>18</v>
      </c>
      <c r="C1288" s="32" t="s">
        <v>18</v>
      </c>
      <c r="D1288" s="32" t="s">
        <v>18</v>
      </c>
      <c r="E1288" s="32" t="s">
        <v>18</v>
      </c>
      <c r="F1288" s="32" t="s">
        <v>18</v>
      </c>
    </row>
    <row r="1289" spans="1:6" s="598" customFormat="1" x14ac:dyDescent="0.2">
      <c r="A1289" s="353" t="s">
        <v>196</v>
      </c>
      <c r="B1289" s="32" t="s">
        <v>18</v>
      </c>
      <c r="C1289" s="32" t="s">
        <v>18</v>
      </c>
      <c r="D1289" s="32" t="s">
        <v>18</v>
      </c>
      <c r="E1289" s="32" t="s">
        <v>18</v>
      </c>
      <c r="F1289" s="32" t="s">
        <v>18</v>
      </c>
    </row>
    <row r="1290" spans="1:6" s="598" customFormat="1" ht="14.25" x14ac:dyDescent="0.2">
      <c r="A1290" s="158" t="s">
        <v>725</v>
      </c>
      <c r="B1290" s="25">
        <v>4.6230000000000002</v>
      </c>
      <c r="C1290" s="25">
        <v>4.976</v>
      </c>
      <c r="D1290" s="25">
        <v>5.5730000000000004</v>
      </c>
      <c r="E1290" s="25">
        <v>6.4859999999999998</v>
      </c>
      <c r="F1290" s="25">
        <v>7.07</v>
      </c>
    </row>
    <row r="1291" spans="1:6" s="133" customFormat="1" x14ac:dyDescent="0.2">
      <c r="A1291" s="85" t="s">
        <v>187</v>
      </c>
      <c r="B1291" s="29">
        <v>0</v>
      </c>
      <c r="C1291" s="29">
        <v>1E-3</v>
      </c>
      <c r="D1291" s="56">
        <v>3.0000000000000001E-3</v>
      </c>
      <c r="E1291" s="56">
        <v>0</v>
      </c>
      <c r="F1291" s="29">
        <v>0</v>
      </c>
    </row>
    <row r="1292" spans="1:6" s="598" customFormat="1" x14ac:dyDescent="0.2">
      <c r="A1292" s="17"/>
      <c r="B1292" s="32"/>
      <c r="C1292" s="32"/>
      <c r="D1292" s="32"/>
      <c r="E1292" s="32"/>
      <c r="F1292" s="32"/>
    </row>
    <row r="1293" spans="1:6" s="598" customFormat="1" x14ac:dyDescent="0.2">
      <c r="A1293" s="132" t="s">
        <v>1555</v>
      </c>
      <c r="B1293" s="25"/>
      <c r="C1293" s="25"/>
      <c r="D1293" s="25"/>
      <c r="E1293" s="25"/>
      <c r="F1293" s="25"/>
    </row>
    <row r="1294" spans="1:6" s="598" customFormat="1" x14ac:dyDescent="0.2">
      <c r="A1294" s="33" t="s">
        <v>249</v>
      </c>
      <c r="B1294" s="25">
        <v>1.1140000000000001</v>
      </c>
      <c r="C1294" s="25">
        <v>0.50900000000000001</v>
      </c>
      <c r="D1294" s="25" t="s">
        <v>19</v>
      </c>
      <c r="E1294" s="25" t="s">
        <v>19</v>
      </c>
      <c r="F1294" s="25" t="s">
        <v>19</v>
      </c>
    </row>
    <row r="1295" spans="1:6" s="598" customFormat="1" x14ac:dyDescent="0.2">
      <c r="A1295" s="85" t="s">
        <v>194</v>
      </c>
      <c r="B1295" s="25">
        <v>2.1000000000000001E-2</v>
      </c>
      <c r="C1295" s="25">
        <v>2E-3</v>
      </c>
      <c r="D1295" s="25" t="s">
        <v>19</v>
      </c>
      <c r="E1295" s="25" t="s">
        <v>19</v>
      </c>
      <c r="F1295" s="25" t="s">
        <v>19</v>
      </c>
    </row>
    <row r="1296" spans="1:6" s="598" customFormat="1" hidden="1" x14ac:dyDescent="0.2">
      <c r="A1296" s="157" t="s">
        <v>195</v>
      </c>
      <c r="B1296" s="32">
        <v>0</v>
      </c>
      <c r="C1296" s="32" t="s">
        <v>18</v>
      </c>
      <c r="D1296" s="32" t="s">
        <v>19</v>
      </c>
      <c r="E1296" s="32" t="s">
        <v>19</v>
      </c>
      <c r="F1296" s="32" t="s">
        <v>19</v>
      </c>
    </row>
    <row r="1297" spans="1:6" s="598" customFormat="1" x14ac:dyDescent="0.2">
      <c r="A1297" s="353" t="s">
        <v>196</v>
      </c>
      <c r="B1297" s="32">
        <v>2.1000000000000001E-2</v>
      </c>
      <c r="C1297" s="32">
        <v>2E-3</v>
      </c>
      <c r="D1297" s="32" t="s">
        <v>19</v>
      </c>
      <c r="E1297" s="32" t="s">
        <v>19</v>
      </c>
      <c r="F1297" s="32" t="s">
        <v>19</v>
      </c>
    </row>
    <row r="1298" spans="1:6" s="598" customFormat="1" x14ac:dyDescent="0.2">
      <c r="A1298" s="158" t="s">
        <v>197</v>
      </c>
      <c r="B1298" s="25">
        <v>1.0860000000000001</v>
      </c>
      <c r="C1298" s="25">
        <v>0.50700000000000001</v>
      </c>
      <c r="D1298" s="25" t="s">
        <v>19</v>
      </c>
      <c r="E1298" s="25" t="s">
        <v>19</v>
      </c>
      <c r="F1298" s="25" t="s">
        <v>19</v>
      </c>
    </row>
    <row r="1299" spans="1:6" s="598" customFormat="1" x14ac:dyDescent="0.2">
      <c r="A1299" s="85" t="s">
        <v>187</v>
      </c>
      <c r="B1299" s="29">
        <v>7.0000000000000001E-3</v>
      </c>
      <c r="C1299" s="56">
        <v>0</v>
      </c>
      <c r="D1299" s="29" t="s">
        <v>19</v>
      </c>
      <c r="E1299" s="29" t="s">
        <v>19</v>
      </c>
      <c r="F1299" s="29" t="s">
        <v>19</v>
      </c>
    </row>
    <row r="1300" spans="1:6" s="598" customFormat="1" ht="14.25" customHeight="1" x14ac:dyDescent="0.2">
      <c r="A1300" s="1108" t="s">
        <v>1556</v>
      </c>
      <c r="B1300" s="1109"/>
      <c r="C1300" s="1109"/>
      <c r="D1300" s="1109"/>
      <c r="E1300" s="1109"/>
      <c r="F1300" s="1109"/>
    </row>
    <row r="1301" spans="1:6" s="598" customFormat="1" x14ac:dyDescent="0.2">
      <c r="A1301" s="139"/>
      <c r="B1301" s="23"/>
      <c r="C1301" s="23"/>
      <c r="D1301" s="23"/>
      <c r="E1301" s="23"/>
      <c r="F1301" s="23"/>
    </row>
    <row r="1302" spans="1:6" s="598" customFormat="1" x14ac:dyDescent="0.2">
      <c r="A1302" s="139"/>
      <c r="B1302" s="23"/>
      <c r="C1302" s="23"/>
      <c r="D1302" s="23"/>
      <c r="E1302" s="23"/>
      <c r="F1302" s="23"/>
    </row>
    <row r="1303" spans="1:6" s="598" customFormat="1" x14ac:dyDescent="0.2">
      <c r="A1303" s="144"/>
      <c r="B1303" s="23"/>
      <c r="C1303" s="23"/>
      <c r="D1303" s="23"/>
      <c r="E1303" s="23"/>
      <c r="F1303" s="23"/>
    </row>
    <row r="1304" spans="1:6" s="598" customFormat="1" x14ac:dyDescent="0.2">
      <c r="A1304" s="80"/>
      <c r="B1304" s="23"/>
      <c r="C1304" s="23"/>
      <c r="D1304" s="23"/>
      <c r="E1304" s="23"/>
      <c r="F1304" s="23"/>
    </row>
    <row r="1305" spans="1:6" s="598" customFormat="1" x14ac:dyDescent="0.2">
      <c r="A1305" s="1102" t="s">
        <v>251</v>
      </c>
      <c r="B1305" s="1102"/>
      <c r="C1305" s="1102"/>
      <c r="D1305" s="1102"/>
      <c r="E1305" s="1102"/>
      <c r="F1305" s="1102"/>
    </row>
    <row r="1306" spans="1:6" s="600" customFormat="1" ht="15" x14ac:dyDescent="0.25">
      <c r="A1306" s="1101" t="s">
        <v>252</v>
      </c>
      <c r="B1306" s="1101"/>
      <c r="C1306" s="1101"/>
      <c r="D1306" s="1101"/>
      <c r="E1306" s="1101"/>
      <c r="F1306" s="1101"/>
    </row>
    <row r="1307" spans="1:6" s="598" customFormat="1" x14ac:dyDescent="0.2">
      <c r="A1307" s="148" t="s">
        <v>1470</v>
      </c>
      <c r="B1307" s="23"/>
      <c r="C1307" s="23"/>
      <c r="D1307" s="23"/>
      <c r="E1307" s="160"/>
      <c r="F1307" s="23"/>
    </row>
    <row r="1308" spans="1:6" s="598" customFormat="1" x14ac:dyDescent="0.2">
      <c r="A1308" s="139"/>
      <c r="B1308" s="23"/>
      <c r="C1308" s="23"/>
      <c r="D1308" s="23"/>
      <c r="E1308" s="23"/>
      <c r="F1308" s="23"/>
    </row>
    <row r="1309" spans="1:6" s="598" customFormat="1" x14ac:dyDescent="0.2">
      <c r="A1309" s="136"/>
      <c r="B1309" s="12">
        <v>40909</v>
      </c>
      <c r="C1309" s="12">
        <v>41275</v>
      </c>
      <c r="D1309" s="12">
        <v>41640</v>
      </c>
      <c r="E1309" s="12">
        <v>42005</v>
      </c>
      <c r="F1309" s="12">
        <v>42370</v>
      </c>
    </row>
    <row r="1310" spans="1:6" s="598" customFormat="1" hidden="1" x14ac:dyDescent="0.2">
      <c r="A1310" s="132" t="s">
        <v>1554</v>
      </c>
      <c r="B1310" s="49"/>
      <c r="C1310" s="49"/>
      <c r="D1310" s="49"/>
      <c r="E1310" s="49"/>
      <c r="F1310" s="49"/>
    </row>
    <row r="1311" spans="1:6" s="598" customFormat="1" hidden="1" x14ac:dyDescent="0.2">
      <c r="A1311" s="24" t="s">
        <v>376</v>
      </c>
      <c r="B1311" s="49" t="s">
        <v>19</v>
      </c>
      <c r="C1311" s="49" t="s">
        <v>19</v>
      </c>
      <c r="D1311" s="49" t="s">
        <v>19</v>
      </c>
      <c r="E1311" s="49" t="s">
        <v>19</v>
      </c>
      <c r="F1311" s="49" t="s">
        <v>19</v>
      </c>
    </row>
    <row r="1312" spans="1:6" s="598" customFormat="1" ht="14.25" hidden="1" x14ac:dyDescent="0.2">
      <c r="A1312" s="82" t="s">
        <v>367</v>
      </c>
      <c r="B1312" s="49" t="s">
        <v>19</v>
      </c>
      <c r="C1312" s="49" t="s">
        <v>19</v>
      </c>
      <c r="D1312" s="49" t="s">
        <v>19</v>
      </c>
      <c r="E1312" s="49" t="s">
        <v>19</v>
      </c>
      <c r="F1312" s="49" t="s">
        <v>19</v>
      </c>
    </row>
    <row r="1313" spans="1:6" s="598" customFormat="1" hidden="1" x14ac:dyDescent="0.2">
      <c r="A1313" s="167" t="s">
        <v>195</v>
      </c>
      <c r="B1313" s="51" t="s">
        <v>19</v>
      </c>
      <c r="C1313" s="51" t="s">
        <v>19</v>
      </c>
      <c r="D1313" s="51" t="s">
        <v>19</v>
      </c>
      <c r="E1313" s="51" t="s">
        <v>19</v>
      </c>
      <c r="F1313" s="51" t="s">
        <v>19</v>
      </c>
    </row>
    <row r="1314" spans="1:6" s="598" customFormat="1" hidden="1" x14ac:dyDescent="0.2">
      <c r="A1314" s="167" t="s">
        <v>196</v>
      </c>
      <c r="B1314" s="51" t="s">
        <v>19</v>
      </c>
      <c r="C1314" s="51" t="s">
        <v>19</v>
      </c>
      <c r="D1314" s="51" t="s">
        <v>19</v>
      </c>
      <c r="E1314" s="51" t="s">
        <v>19</v>
      </c>
      <c r="F1314" s="51" t="s">
        <v>19</v>
      </c>
    </row>
    <row r="1315" spans="1:6" s="598" customFormat="1" ht="14.25" hidden="1" x14ac:dyDescent="0.2">
      <c r="A1315" s="84" t="s">
        <v>725</v>
      </c>
      <c r="B1315" s="49" t="s">
        <v>19</v>
      </c>
      <c r="C1315" s="49" t="s">
        <v>19</v>
      </c>
      <c r="D1315" s="49" t="s">
        <v>19</v>
      </c>
      <c r="E1315" s="49" t="s">
        <v>19</v>
      </c>
      <c r="F1315" s="49" t="s">
        <v>19</v>
      </c>
    </row>
    <row r="1316" spans="1:6" s="598" customFormat="1" ht="12.75" hidden="1" customHeight="1" x14ac:dyDescent="0.2">
      <c r="A1316" s="90" t="s">
        <v>187</v>
      </c>
      <c r="B1316" s="29" t="s">
        <v>19</v>
      </c>
      <c r="C1316" s="29" t="s">
        <v>19</v>
      </c>
      <c r="D1316" s="29" t="s">
        <v>19</v>
      </c>
      <c r="E1316" s="29" t="s">
        <v>19</v>
      </c>
      <c r="F1316" s="29" t="s">
        <v>19</v>
      </c>
    </row>
    <row r="1317" spans="1:6" s="133" customFormat="1" hidden="1" x14ac:dyDescent="0.2">
      <c r="A1317" s="85"/>
      <c r="B1317" s="29"/>
      <c r="C1317" s="29"/>
      <c r="D1317" s="29"/>
      <c r="E1317" s="29"/>
      <c r="F1317" s="29"/>
    </row>
    <row r="1318" spans="1:6" s="133" customFormat="1" x14ac:dyDescent="0.2">
      <c r="A1318" s="132" t="s">
        <v>1513</v>
      </c>
      <c r="B1318" s="29"/>
      <c r="C1318" s="29"/>
      <c r="D1318" s="29"/>
      <c r="E1318" s="29"/>
      <c r="F1318" s="29"/>
    </row>
    <row r="1319" spans="1:6" s="133" customFormat="1" x14ac:dyDescent="0.2">
      <c r="A1319" s="24" t="s">
        <v>376</v>
      </c>
      <c r="B1319" s="49">
        <v>13527.002281999999</v>
      </c>
      <c r="C1319" s="49">
        <v>23816.139090999997</v>
      </c>
      <c r="D1319" s="49">
        <v>27990.78743</v>
      </c>
      <c r="E1319" s="49">
        <v>35531.570039999999</v>
      </c>
      <c r="F1319" s="49">
        <v>40157.446279000003</v>
      </c>
    </row>
    <row r="1320" spans="1:6" s="133" customFormat="1" ht="14.25" x14ac:dyDescent="0.2">
      <c r="A1320" s="82" t="s">
        <v>367</v>
      </c>
      <c r="B1320" s="49">
        <v>9072.3385099999996</v>
      </c>
      <c r="C1320" s="49">
        <v>11456.724988</v>
      </c>
      <c r="D1320" s="49">
        <v>16289.892680000001</v>
      </c>
      <c r="E1320" s="49">
        <v>21147.711429999999</v>
      </c>
      <c r="F1320" s="49">
        <v>22337.545468</v>
      </c>
    </row>
    <row r="1321" spans="1:6" s="133" customFormat="1" x14ac:dyDescent="0.2">
      <c r="A1321" s="167" t="s">
        <v>195</v>
      </c>
      <c r="B1321" s="69" t="s">
        <v>18</v>
      </c>
      <c r="C1321" s="51" t="s">
        <v>18</v>
      </c>
      <c r="D1321" s="51" t="s">
        <v>18</v>
      </c>
      <c r="E1321" s="51" t="s">
        <v>18</v>
      </c>
      <c r="F1321" s="51" t="s">
        <v>18</v>
      </c>
    </row>
    <row r="1322" spans="1:6" s="133" customFormat="1" x14ac:dyDescent="0.2">
      <c r="A1322" s="167" t="s">
        <v>196</v>
      </c>
      <c r="B1322" s="69" t="s">
        <v>18</v>
      </c>
      <c r="C1322" s="51" t="s">
        <v>18</v>
      </c>
      <c r="D1322" s="51" t="s">
        <v>18</v>
      </c>
      <c r="E1322" s="51" t="s">
        <v>18</v>
      </c>
      <c r="F1322" s="51" t="s">
        <v>18</v>
      </c>
    </row>
    <row r="1323" spans="1:6" s="133" customFormat="1" ht="14.25" x14ac:dyDescent="0.2">
      <c r="A1323" s="84" t="s">
        <v>725</v>
      </c>
      <c r="B1323" s="49">
        <v>4454.6637719999999</v>
      </c>
      <c r="C1323" s="49">
        <v>12359.414103000001</v>
      </c>
      <c r="D1323" s="49">
        <v>11700.27475</v>
      </c>
      <c r="E1323" s="49">
        <v>14383.858609999999</v>
      </c>
      <c r="F1323" s="49">
        <v>17815.964465000001</v>
      </c>
    </row>
    <row r="1324" spans="1:6" s="133" customFormat="1" ht="12.75" customHeight="1" x14ac:dyDescent="0.2">
      <c r="A1324" s="85" t="s">
        <v>187</v>
      </c>
      <c r="B1324" s="29">
        <v>0</v>
      </c>
      <c r="C1324" s="29">
        <v>0</v>
      </c>
      <c r="D1324" s="29">
        <v>0.62000599999999995</v>
      </c>
      <c r="E1324" s="25">
        <v>0</v>
      </c>
      <c r="F1324" s="29">
        <v>3.9363459999999999</v>
      </c>
    </row>
    <row r="1325" spans="1:6" s="598" customFormat="1" x14ac:dyDescent="0.2">
      <c r="A1325" s="17"/>
      <c r="B1325" s="51"/>
      <c r="C1325" s="51"/>
      <c r="D1325" s="51"/>
      <c r="E1325" s="51"/>
      <c r="F1325" s="51"/>
    </row>
    <row r="1326" spans="1:6" s="598" customFormat="1" x14ac:dyDescent="0.2">
      <c r="A1326" s="132" t="s">
        <v>1555</v>
      </c>
      <c r="B1326" s="49"/>
      <c r="C1326" s="49"/>
      <c r="D1326" s="49"/>
      <c r="E1326" s="49"/>
      <c r="F1326" s="49"/>
    </row>
    <row r="1327" spans="1:6" s="598" customFormat="1" x14ac:dyDescent="0.2">
      <c r="A1327" s="24" t="s">
        <v>376</v>
      </c>
      <c r="B1327" s="49">
        <v>872.09</v>
      </c>
      <c r="C1327" s="49">
        <v>4.1662700000000008</v>
      </c>
      <c r="D1327" s="49" t="s">
        <v>19</v>
      </c>
      <c r="E1327" s="49" t="s">
        <v>19</v>
      </c>
      <c r="F1327" s="49" t="s">
        <v>19</v>
      </c>
    </row>
    <row r="1328" spans="1:6" s="598" customFormat="1" x14ac:dyDescent="0.2">
      <c r="A1328" s="82" t="s">
        <v>194</v>
      </c>
      <c r="B1328" s="49">
        <v>1.4219999999999999</v>
      </c>
      <c r="C1328" s="49">
        <v>1.4000000000000001</v>
      </c>
      <c r="D1328" s="49" t="s">
        <v>19</v>
      </c>
      <c r="E1328" s="49" t="s">
        <v>19</v>
      </c>
      <c r="F1328" s="49" t="s">
        <v>19</v>
      </c>
    </row>
    <row r="1329" spans="1:6" s="598" customFormat="1" hidden="1" x14ac:dyDescent="0.2">
      <c r="A1329" s="145" t="s">
        <v>195</v>
      </c>
      <c r="B1329" s="51">
        <v>0</v>
      </c>
      <c r="C1329" s="51" t="s">
        <v>18</v>
      </c>
      <c r="D1329" s="51" t="s">
        <v>19</v>
      </c>
      <c r="E1329" s="51" t="s">
        <v>19</v>
      </c>
      <c r="F1329" s="51" t="s">
        <v>19</v>
      </c>
    </row>
    <row r="1330" spans="1:6" s="598" customFormat="1" x14ac:dyDescent="0.2">
      <c r="A1330" s="167" t="s">
        <v>196</v>
      </c>
      <c r="B1330" s="51">
        <v>1.4219999999999999</v>
      </c>
      <c r="C1330" s="51">
        <v>1.4000000000000001</v>
      </c>
      <c r="D1330" s="51" t="s">
        <v>19</v>
      </c>
      <c r="E1330" s="51" t="s">
        <v>19</v>
      </c>
      <c r="F1330" s="51" t="s">
        <v>19</v>
      </c>
    </row>
    <row r="1331" spans="1:6" s="598" customFormat="1" x14ac:dyDescent="0.2">
      <c r="A1331" s="84" t="s">
        <v>197</v>
      </c>
      <c r="B1331" s="49">
        <v>870.58299999999997</v>
      </c>
      <c r="C1331" s="49">
        <v>2.76627</v>
      </c>
      <c r="D1331" s="49" t="s">
        <v>19</v>
      </c>
      <c r="E1331" s="49" t="s">
        <v>19</v>
      </c>
      <c r="F1331" s="49" t="s">
        <v>19</v>
      </c>
    </row>
    <row r="1332" spans="1:6" s="133" customFormat="1" x14ac:dyDescent="0.2">
      <c r="A1332" s="85" t="s">
        <v>187</v>
      </c>
      <c r="B1332" s="29">
        <v>8.5000000000000006E-2</v>
      </c>
      <c r="C1332" s="49">
        <v>0</v>
      </c>
      <c r="D1332" s="29" t="s">
        <v>19</v>
      </c>
      <c r="E1332" s="29" t="s">
        <v>19</v>
      </c>
      <c r="F1332" s="29" t="s">
        <v>19</v>
      </c>
    </row>
    <row r="1333" spans="1:6" s="598" customFormat="1" ht="14.25" customHeight="1" x14ac:dyDescent="0.2">
      <c r="A1333" s="1108" t="s">
        <v>1557</v>
      </c>
      <c r="B1333" s="1109"/>
      <c r="C1333" s="1109"/>
      <c r="D1333" s="1109"/>
      <c r="E1333" s="1109"/>
      <c r="F1333" s="1109"/>
    </row>
    <row r="1334" spans="1:6" s="598" customFormat="1" x14ac:dyDescent="0.2">
      <c r="A1334" s="139"/>
      <c r="B1334" s="23"/>
      <c r="C1334" s="23"/>
      <c r="D1334" s="23"/>
      <c r="E1334" s="23"/>
      <c r="F1334" s="23"/>
    </row>
    <row r="1338" spans="1:6" s="598" customFormat="1" x14ac:dyDescent="0.2">
      <c r="A1338" s="1102" t="s">
        <v>255</v>
      </c>
      <c r="B1338" s="1102"/>
      <c r="C1338" s="1102"/>
      <c r="D1338" s="1102"/>
      <c r="E1338" s="1102"/>
      <c r="F1338" s="1102"/>
    </row>
    <row r="1339" spans="1:6" s="600" customFormat="1" ht="15" x14ac:dyDescent="0.25">
      <c r="A1339" s="1101" t="s">
        <v>256</v>
      </c>
      <c r="B1339" s="1101"/>
      <c r="C1339" s="1101"/>
      <c r="D1339" s="1101"/>
      <c r="E1339" s="1101"/>
      <c r="F1339" s="1101"/>
    </row>
    <row r="1340" spans="1:6" s="598" customFormat="1" x14ac:dyDescent="0.2">
      <c r="A1340" s="148" t="s">
        <v>257</v>
      </c>
      <c r="B1340" s="23"/>
      <c r="C1340" s="23"/>
      <c r="D1340" s="23"/>
      <c r="E1340" s="23"/>
      <c r="F1340" s="23"/>
    </row>
    <row r="1341" spans="1:6" s="598" customFormat="1" x14ac:dyDescent="0.2">
      <c r="A1341" s="148"/>
      <c r="B1341" s="23"/>
      <c r="C1341" s="23"/>
      <c r="D1341" s="23"/>
      <c r="E1341" s="23"/>
      <c r="F1341" s="23"/>
    </row>
    <row r="1342" spans="1:6" s="598" customFormat="1" x14ac:dyDescent="0.2">
      <c r="A1342" s="136"/>
      <c r="B1342" s="12">
        <v>40909</v>
      </c>
      <c r="C1342" s="12">
        <v>41275</v>
      </c>
      <c r="D1342" s="12">
        <v>41640</v>
      </c>
      <c r="E1342" s="12">
        <v>42005</v>
      </c>
      <c r="F1342" s="12">
        <v>42370</v>
      </c>
    </row>
    <row r="1343" spans="1:6" s="598" customFormat="1" hidden="1" x14ac:dyDescent="0.2">
      <c r="A1343" s="132" t="s">
        <v>1554</v>
      </c>
      <c r="B1343" s="29"/>
      <c r="C1343" s="29"/>
      <c r="D1343" s="29"/>
      <c r="E1343" s="29"/>
      <c r="F1343" s="29"/>
    </row>
    <row r="1344" spans="1:6" s="598" customFormat="1" hidden="1" x14ac:dyDescent="0.2">
      <c r="A1344" s="24" t="s">
        <v>1558</v>
      </c>
      <c r="B1344" s="25" t="s">
        <v>19</v>
      </c>
      <c r="C1344" s="25" t="s">
        <v>19</v>
      </c>
      <c r="D1344" s="25" t="s">
        <v>19</v>
      </c>
      <c r="E1344" s="25" t="s">
        <v>19</v>
      </c>
      <c r="F1344" s="49" t="s">
        <v>19</v>
      </c>
    </row>
    <row r="1345" spans="1:6" s="598" customFormat="1" hidden="1" x14ac:dyDescent="0.2">
      <c r="A1345" s="82" t="s">
        <v>259</v>
      </c>
      <c r="B1345" s="25" t="s">
        <v>19</v>
      </c>
      <c r="C1345" s="25" t="s">
        <v>19</v>
      </c>
      <c r="D1345" s="25" t="s">
        <v>19</v>
      </c>
      <c r="E1345" s="25" t="s">
        <v>19</v>
      </c>
      <c r="F1345" s="49" t="s">
        <v>19</v>
      </c>
    </row>
    <row r="1346" spans="1:6" s="598" customFormat="1" ht="14.25" hidden="1" x14ac:dyDescent="0.2">
      <c r="A1346" s="110" t="s">
        <v>367</v>
      </c>
      <c r="B1346" s="25" t="s">
        <v>19</v>
      </c>
      <c r="C1346" s="25" t="s">
        <v>19</v>
      </c>
      <c r="D1346" s="25" t="s">
        <v>19</v>
      </c>
      <c r="E1346" s="25" t="s">
        <v>19</v>
      </c>
      <c r="F1346" s="49" t="s">
        <v>19</v>
      </c>
    </row>
    <row r="1347" spans="1:6" s="598" customFormat="1" hidden="1" x14ac:dyDescent="0.2">
      <c r="A1347" s="111" t="s">
        <v>195</v>
      </c>
      <c r="B1347" s="51" t="s">
        <v>19</v>
      </c>
      <c r="C1347" s="51" t="s">
        <v>19</v>
      </c>
      <c r="D1347" s="51" t="s">
        <v>19</v>
      </c>
      <c r="E1347" s="51" t="s">
        <v>19</v>
      </c>
      <c r="F1347" s="51" t="s">
        <v>19</v>
      </c>
    </row>
    <row r="1348" spans="1:6" s="598" customFormat="1" hidden="1" x14ac:dyDescent="0.2">
      <c r="A1348" s="111" t="s">
        <v>196</v>
      </c>
      <c r="B1348" s="51" t="s">
        <v>19</v>
      </c>
      <c r="C1348" s="51" t="s">
        <v>19</v>
      </c>
      <c r="D1348" s="51" t="s">
        <v>19</v>
      </c>
      <c r="E1348" s="51" t="s">
        <v>19</v>
      </c>
      <c r="F1348" s="51" t="s">
        <v>19</v>
      </c>
    </row>
    <row r="1349" spans="1:6" s="598" customFormat="1" ht="14.25" hidden="1" x14ac:dyDescent="0.2">
      <c r="A1349" s="170" t="s">
        <v>725</v>
      </c>
      <c r="B1349" s="25" t="s">
        <v>19</v>
      </c>
      <c r="C1349" s="25" t="s">
        <v>19</v>
      </c>
      <c r="D1349" s="25" t="s">
        <v>19</v>
      </c>
      <c r="E1349" s="25" t="s">
        <v>19</v>
      </c>
      <c r="F1349" s="49" t="s">
        <v>19</v>
      </c>
    </row>
    <row r="1350" spans="1:6" s="598" customFormat="1" hidden="1" x14ac:dyDescent="0.2">
      <c r="A1350" s="364" t="s">
        <v>187</v>
      </c>
      <c r="B1350" s="29" t="s">
        <v>19</v>
      </c>
      <c r="C1350" s="29" t="s">
        <v>19</v>
      </c>
      <c r="D1350" s="29" t="s">
        <v>19</v>
      </c>
      <c r="E1350" s="25" t="s">
        <v>19</v>
      </c>
      <c r="F1350" s="29" t="s">
        <v>19</v>
      </c>
    </row>
    <row r="1351" spans="1:6" s="598" customFormat="1" hidden="1" x14ac:dyDescent="0.2">
      <c r="A1351" s="82" t="s">
        <v>1267</v>
      </c>
      <c r="B1351" s="25" t="s">
        <v>19</v>
      </c>
      <c r="C1351" s="25" t="s">
        <v>19</v>
      </c>
      <c r="D1351" s="25" t="s">
        <v>19</v>
      </c>
      <c r="E1351" s="25" t="s">
        <v>19</v>
      </c>
      <c r="F1351" s="49" t="s">
        <v>19</v>
      </c>
    </row>
    <row r="1352" spans="1:6" s="598" customFormat="1" ht="14.25" hidden="1" x14ac:dyDescent="0.2">
      <c r="A1352" s="110" t="s">
        <v>367</v>
      </c>
      <c r="B1352" s="25" t="s">
        <v>19</v>
      </c>
      <c r="C1352" s="25" t="s">
        <v>19</v>
      </c>
      <c r="D1352" s="25" t="s">
        <v>19</v>
      </c>
      <c r="E1352" s="25" t="s">
        <v>19</v>
      </c>
      <c r="F1352" s="49" t="s">
        <v>19</v>
      </c>
    </row>
    <row r="1353" spans="1:6" s="598" customFormat="1" hidden="1" x14ac:dyDescent="0.2">
      <c r="A1353" s="111" t="s">
        <v>195</v>
      </c>
      <c r="B1353" s="51" t="s">
        <v>19</v>
      </c>
      <c r="C1353" s="51" t="s">
        <v>19</v>
      </c>
      <c r="D1353" s="51" t="s">
        <v>19</v>
      </c>
      <c r="E1353" s="51" t="s">
        <v>19</v>
      </c>
      <c r="F1353" s="51" t="s">
        <v>19</v>
      </c>
    </row>
    <row r="1354" spans="1:6" s="598" customFormat="1" hidden="1" x14ac:dyDescent="0.2">
      <c r="A1354" s="111" t="s">
        <v>196</v>
      </c>
      <c r="B1354" s="51" t="s">
        <v>19</v>
      </c>
      <c r="C1354" s="51" t="s">
        <v>19</v>
      </c>
      <c r="D1354" s="51" t="s">
        <v>19</v>
      </c>
      <c r="E1354" s="51" t="s">
        <v>19</v>
      </c>
      <c r="F1354" s="51" t="s">
        <v>19</v>
      </c>
    </row>
    <row r="1355" spans="1:6" s="598" customFormat="1" ht="14.25" hidden="1" x14ac:dyDescent="0.2">
      <c r="A1355" s="170" t="s">
        <v>725</v>
      </c>
      <c r="B1355" s="25" t="s">
        <v>19</v>
      </c>
      <c r="C1355" s="25" t="s">
        <v>19</v>
      </c>
      <c r="D1355" s="25" t="s">
        <v>19</v>
      </c>
      <c r="E1355" s="25" t="s">
        <v>19</v>
      </c>
      <c r="F1355" s="49" t="s">
        <v>19</v>
      </c>
    </row>
    <row r="1356" spans="1:6" s="598" customFormat="1" hidden="1" x14ac:dyDescent="0.2">
      <c r="A1356" s="364" t="s">
        <v>187</v>
      </c>
      <c r="B1356" s="69" t="s">
        <v>19</v>
      </c>
      <c r="C1356" s="69" t="s">
        <v>19</v>
      </c>
      <c r="D1356" s="69" t="s">
        <v>19</v>
      </c>
      <c r="E1356" s="69" t="s">
        <v>19</v>
      </c>
      <c r="F1356" s="69" t="s">
        <v>19</v>
      </c>
    </row>
    <row r="1357" spans="1:6" s="598" customFormat="1" hidden="1" x14ac:dyDescent="0.2">
      <c r="A1357" s="408"/>
      <c r="B1357" s="29"/>
      <c r="C1357" s="29"/>
      <c r="D1357" s="29"/>
      <c r="E1357" s="29"/>
      <c r="F1357" s="29"/>
    </row>
    <row r="1358" spans="1:6" s="598" customFormat="1" x14ac:dyDescent="0.2">
      <c r="A1358" s="132" t="s">
        <v>1513</v>
      </c>
      <c r="B1358" s="29"/>
      <c r="C1358" s="29"/>
      <c r="D1358" s="29"/>
      <c r="E1358" s="29"/>
      <c r="F1358" s="29"/>
    </row>
    <row r="1359" spans="1:6" s="598" customFormat="1" x14ac:dyDescent="0.2">
      <c r="A1359" s="24" t="s">
        <v>1558</v>
      </c>
      <c r="B1359" s="25">
        <v>2341.9630000000002</v>
      </c>
      <c r="C1359" s="25">
        <v>2608.3789999999999</v>
      </c>
      <c r="D1359" s="25">
        <v>2494.029</v>
      </c>
      <c r="E1359" s="25">
        <v>2449.3290000000002</v>
      </c>
      <c r="F1359" s="25">
        <v>2662.5929999999998</v>
      </c>
    </row>
    <row r="1360" spans="1:6" s="598" customFormat="1" x14ac:dyDescent="0.2">
      <c r="A1360" s="82" t="s">
        <v>259</v>
      </c>
      <c r="B1360" s="25">
        <v>2134.6480000000001</v>
      </c>
      <c r="C1360" s="25">
        <v>2275.77</v>
      </c>
      <c r="D1360" s="25">
        <v>2198.5459999999998</v>
      </c>
      <c r="E1360" s="25">
        <v>2204.8330000000001</v>
      </c>
      <c r="F1360" s="25">
        <v>2397.9479999999999</v>
      </c>
    </row>
    <row r="1361" spans="1:6" s="598" customFormat="1" ht="14.25" x14ac:dyDescent="0.2">
      <c r="A1361" s="110" t="s">
        <v>367</v>
      </c>
      <c r="B1361" s="25">
        <v>648.92999999999995</v>
      </c>
      <c r="C1361" s="25">
        <v>802.64200000000005</v>
      </c>
      <c r="D1361" s="25">
        <v>762.61300000000006</v>
      </c>
      <c r="E1361" s="25">
        <v>805.88800000000003</v>
      </c>
      <c r="F1361" s="25">
        <v>896.10500000000002</v>
      </c>
    </row>
    <row r="1362" spans="1:6" s="133" customFormat="1" x14ac:dyDescent="0.2">
      <c r="A1362" s="111" t="s">
        <v>195</v>
      </c>
      <c r="B1362" s="29" t="s">
        <v>18</v>
      </c>
      <c r="C1362" s="25" t="s">
        <v>18</v>
      </c>
      <c r="D1362" s="25" t="s">
        <v>18</v>
      </c>
      <c r="E1362" s="29" t="s">
        <v>18</v>
      </c>
      <c r="F1362" s="25" t="s">
        <v>18</v>
      </c>
    </row>
    <row r="1363" spans="1:6" s="133" customFormat="1" x14ac:dyDescent="0.2">
      <c r="A1363" s="111" t="s">
        <v>196</v>
      </c>
      <c r="B1363" s="29" t="s">
        <v>18</v>
      </c>
      <c r="C1363" s="25" t="s">
        <v>18</v>
      </c>
      <c r="D1363" s="25" t="s">
        <v>18</v>
      </c>
      <c r="E1363" s="29" t="s">
        <v>18</v>
      </c>
      <c r="F1363" s="25" t="s">
        <v>18</v>
      </c>
    </row>
    <row r="1364" spans="1:6" s="598" customFormat="1" ht="14.25" x14ac:dyDescent="0.2">
      <c r="A1364" s="170" t="s">
        <v>725</v>
      </c>
      <c r="B1364" s="25">
        <v>1485.7180000000001</v>
      </c>
      <c r="C1364" s="25">
        <v>1473.1279999999999</v>
      </c>
      <c r="D1364" s="25">
        <v>1435.933</v>
      </c>
      <c r="E1364" s="25">
        <v>1398.9449999999999</v>
      </c>
      <c r="F1364" s="25">
        <v>1495.269</v>
      </c>
    </row>
    <row r="1365" spans="1:6" s="598" customFormat="1" hidden="1" x14ac:dyDescent="0.2">
      <c r="A1365" s="466" t="s">
        <v>187</v>
      </c>
      <c r="B1365" s="25">
        <v>0</v>
      </c>
      <c r="C1365" s="25">
        <v>0</v>
      </c>
      <c r="D1365" s="25">
        <v>0</v>
      </c>
      <c r="E1365" s="29">
        <v>0</v>
      </c>
      <c r="F1365" s="29">
        <v>6.5739999999999998</v>
      </c>
    </row>
    <row r="1366" spans="1:6" s="598" customFormat="1" x14ac:dyDescent="0.2">
      <c r="A1366" s="82" t="s">
        <v>260</v>
      </c>
      <c r="B1366" s="25">
        <v>207.315</v>
      </c>
      <c r="C1366" s="25">
        <v>332.60899999999998</v>
      </c>
      <c r="D1366" s="25">
        <v>295.483</v>
      </c>
      <c r="E1366" s="25">
        <v>244.49600000000001</v>
      </c>
      <c r="F1366" s="25">
        <v>264.64499999999998</v>
      </c>
    </row>
    <row r="1367" spans="1:6" s="598" customFormat="1" ht="14.25" x14ac:dyDescent="0.2">
      <c r="A1367" s="110" t="s">
        <v>367</v>
      </c>
      <c r="B1367" s="25">
        <v>24.677</v>
      </c>
      <c r="C1367" s="25">
        <v>45.841000000000001</v>
      </c>
      <c r="D1367" s="25">
        <v>55.146999999999998</v>
      </c>
      <c r="E1367" s="25">
        <v>53.88</v>
      </c>
      <c r="F1367" s="25">
        <v>55.862000000000002</v>
      </c>
    </row>
    <row r="1368" spans="1:6" s="133" customFormat="1" x14ac:dyDescent="0.2">
      <c r="A1368" s="111" t="s">
        <v>195</v>
      </c>
      <c r="B1368" s="69" t="s">
        <v>18</v>
      </c>
      <c r="C1368" s="32" t="s">
        <v>18</v>
      </c>
      <c r="D1368" s="32" t="s">
        <v>18</v>
      </c>
      <c r="E1368" s="69" t="s">
        <v>18</v>
      </c>
      <c r="F1368" s="51" t="s">
        <v>18</v>
      </c>
    </row>
    <row r="1369" spans="1:6" s="598" customFormat="1" x14ac:dyDescent="0.2">
      <c r="A1369" s="111" t="s">
        <v>196</v>
      </c>
      <c r="B1369" s="69" t="s">
        <v>18</v>
      </c>
      <c r="C1369" s="32" t="s">
        <v>18</v>
      </c>
      <c r="D1369" s="32" t="s">
        <v>18</v>
      </c>
      <c r="E1369" s="69" t="s">
        <v>18</v>
      </c>
      <c r="F1369" s="51" t="s">
        <v>18</v>
      </c>
    </row>
    <row r="1370" spans="1:6" s="598" customFormat="1" ht="14.25" x14ac:dyDescent="0.2">
      <c r="A1370" s="170" t="s">
        <v>725</v>
      </c>
      <c r="B1370" s="25">
        <v>182.63800000000001</v>
      </c>
      <c r="C1370" s="25">
        <v>286.767</v>
      </c>
      <c r="D1370" s="25">
        <v>240.33600000000001</v>
      </c>
      <c r="E1370" s="25">
        <v>190.61600000000001</v>
      </c>
      <c r="F1370" s="25">
        <v>208.78299999999999</v>
      </c>
    </row>
    <row r="1371" spans="1:6" s="133" customFormat="1" x14ac:dyDescent="0.2">
      <c r="A1371" s="408" t="s">
        <v>187</v>
      </c>
      <c r="B1371" s="29">
        <v>0</v>
      </c>
      <c r="C1371" s="29">
        <v>1E-3</v>
      </c>
      <c r="D1371" s="56">
        <v>0</v>
      </c>
      <c r="E1371" s="29">
        <v>0</v>
      </c>
      <c r="F1371" s="29">
        <v>0</v>
      </c>
    </row>
    <row r="1372" spans="1:6" s="598" customFormat="1" x14ac:dyDescent="0.2">
      <c r="A1372" s="173"/>
      <c r="B1372" s="51"/>
      <c r="C1372" s="51"/>
      <c r="D1372" s="51"/>
      <c r="E1372" s="51"/>
      <c r="F1372" s="51"/>
    </row>
    <row r="1373" spans="1:6" s="598" customFormat="1" x14ac:dyDescent="0.2">
      <c r="A1373" s="132" t="s">
        <v>1555</v>
      </c>
      <c r="B1373" s="49"/>
      <c r="C1373" s="49"/>
      <c r="D1373" s="49"/>
      <c r="E1373" s="49"/>
      <c r="F1373" s="49"/>
    </row>
    <row r="1374" spans="1:6" s="598" customFormat="1" x14ac:dyDescent="0.2">
      <c r="A1374" s="24" t="s">
        <v>1558</v>
      </c>
      <c r="B1374" s="25">
        <v>113.913</v>
      </c>
      <c r="C1374" s="25">
        <v>0.376</v>
      </c>
      <c r="D1374" s="25" t="s">
        <v>19</v>
      </c>
      <c r="E1374" s="25" t="s">
        <v>19</v>
      </c>
      <c r="F1374" s="25" t="s">
        <v>19</v>
      </c>
    </row>
    <row r="1375" spans="1:6" s="598" customFormat="1" x14ac:dyDescent="0.2">
      <c r="A1375" s="82" t="s">
        <v>259</v>
      </c>
      <c r="B1375" s="25">
        <v>58.237000000000002</v>
      </c>
      <c r="C1375" s="25">
        <v>0</v>
      </c>
      <c r="D1375" s="29" t="s">
        <v>19</v>
      </c>
      <c r="E1375" s="29" t="s">
        <v>19</v>
      </c>
      <c r="F1375" s="29" t="s">
        <v>19</v>
      </c>
    </row>
    <row r="1376" spans="1:6" s="133" customFormat="1" x14ac:dyDescent="0.2">
      <c r="A1376" s="110" t="s">
        <v>194</v>
      </c>
      <c r="B1376" s="29">
        <v>0</v>
      </c>
      <c r="C1376" s="29">
        <v>0</v>
      </c>
      <c r="D1376" s="29" t="s">
        <v>19</v>
      </c>
      <c r="E1376" s="29" t="s">
        <v>19</v>
      </c>
      <c r="F1376" s="29" t="s">
        <v>19</v>
      </c>
    </row>
    <row r="1377" spans="1:6" s="598" customFormat="1" hidden="1" x14ac:dyDescent="0.2">
      <c r="A1377" s="169" t="s">
        <v>195</v>
      </c>
      <c r="B1377" s="51">
        <v>0</v>
      </c>
      <c r="C1377" s="51">
        <v>0</v>
      </c>
      <c r="D1377" s="51" t="s">
        <v>19</v>
      </c>
      <c r="E1377" s="69" t="s">
        <v>19</v>
      </c>
      <c r="F1377" s="69" t="s">
        <v>19</v>
      </c>
    </row>
    <row r="1378" spans="1:6" s="598" customFormat="1" hidden="1" x14ac:dyDescent="0.2">
      <c r="A1378" s="169" t="s">
        <v>196</v>
      </c>
      <c r="B1378" s="69">
        <v>0</v>
      </c>
      <c r="C1378" s="69">
        <v>0</v>
      </c>
      <c r="D1378" s="69" t="s">
        <v>19</v>
      </c>
      <c r="E1378" s="69" t="s">
        <v>19</v>
      </c>
      <c r="F1378" s="69" t="s">
        <v>19</v>
      </c>
    </row>
    <row r="1379" spans="1:6" s="598" customFormat="1" x14ac:dyDescent="0.2">
      <c r="A1379" s="170" t="s">
        <v>197</v>
      </c>
      <c r="B1379" s="25">
        <v>58.237000000000002</v>
      </c>
      <c r="C1379" s="25">
        <v>0</v>
      </c>
      <c r="D1379" s="29" t="s">
        <v>19</v>
      </c>
      <c r="E1379" s="29" t="s">
        <v>19</v>
      </c>
      <c r="F1379" s="29" t="s">
        <v>19</v>
      </c>
    </row>
    <row r="1380" spans="1:6" s="133" customFormat="1" x14ac:dyDescent="0.2">
      <c r="A1380" s="408" t="s">
        <v>187</v>
      </c>
      <c r="B1380" s="29">
        <v>0</v>
      </c>
      <c r="C1380" s="29">
        <v>0</v>
      </c>
      <c r="D1380" s="29" t="s">
        <v>19</v>
      </c>
      <c r="E1380" s="29" t="s">
        <v>19</v>
      </c>
      <c r="F1380" s="29" t="s">
        <v>19</v>
      </c>
    </row>
    <row r="1381" spans="1:6" s="598" customFormat="1" x14ac:dyDescent="0.2">
      <c r="A1381" s="82" t="s">
        <v>260</v>
      </c>
      <c r="B1381" s="25">
        <v>55.676000000000002</v>
      </c>
      <c r="C1381" s="25">
        <v>0.376</v>
      </c>
      <c r="D1381" s="25" t="s">
        <v>19</v>
      </c>
      <c r="E1381" s="25" t="s">
        <v>19</v>
      </c>
      <c r="F1381" s="25" t="s">
        <v>19</v>
      </c>
    </row>
    <row r="1382" spans="1:6" s="598" customFormat="1" x14ac:dyDescent="0.2">
      <c r="A1382" s="110" t="s">
        <v>194</v>
      </c>
      <c r="B1382" s="25">
        <v>0.13400000000000001</v>
      </c>
      <c r="C1382" s="25">
        <v>0</v>
      </c>
      <c r="D1382" s="29" t="s">
        <v>19</v>
      </c>
      <c r="E1382" s="29" t="s">
        <v>19</v>
      </c>
      <c r="F1382" s="29" t="s">
        <v>19</v>
      </c>
    </row>
    <row r="1383" spans="1:6" s="598" customFormat="1" hidden="1" x14ac:dyDescent="0.2">
      <c r="A1383" s="169" t="s">
        <v>195</v>
      </c>
      <c r="B1383" s="32">
        <v>0</v>
      </c>
      <c r="C1383" s="32">
        <v>0</v>
      </c>
      <c r="D1383" s="32" t="s">
        <v>19</v>
      </c>
      <c r="E1383" s="32" t="s">
        <v>19</v>
      </c>
      <c r="F1383" s="32" t="s">
        <v>19</v>
      </c>
    </row>
    <row r="1384" spans="1:6" s="598" customFormat="1" x14ac:dyDescent="0.2">
      <c r="A1384" s="111" t="s">
        <v>196</v>
      </c>
      <c r="B1384" s="32">
        <v>0.13400000000000001</v>
      </c>
      <c r="C1384" s="32">
        <v>0</v>
      </c>
      <c r="D1384" s="69" t="s">
        <v>19</v>
      </c>
      <c r="E1384" s="69" t="s">
        <v>19</v>
      </c>
      <c r="F1384" s="69" t="s">
        <v>19</v>
      </c>
    </row>
    <row r="1385" spans="1:6" s="598" customFormat="1" x14ac:dyDescent="0.2">
      <c r="A1385" s="170" t="s">
        <v>197</v>
      </c>
      <c r="B1385" s="25">
        <v>55.542000000000002</v>
      </c>
      <c r="C1385" s="25">
        <v>0.376</v>
      </c>
      <c r="D1385" s="25" t="s">
        <v>19</v>
      </c>
      <c r="E1385" s="25" t="s">
        <v>19</v>
      </c>
      <c r="F1385" s="25" t="s">
        <v>19</v>
      </c>
    </row>
    <row r="1386" spans="1:6" s="598" customFormat="1" x14ac:dyDescent="0.2">
      <c r="A1386" s="408" t="s">
        <v>187</v>
      </c>
      <c r="B1386" s="29">
        <v>0</v>
      </c>
      <c r="C1386" s="29">
        <v>0</v>
      </c>
      <c r="D1386" s="29" t="s">
        <v>19</v>
      </c>
      <c r="E1386" s="29" t="s">
        <v>19</v>
      </c>
      <c r="F1386" s="29" t="s">
        <v>19</v>
      </c>
    </row>
    <row r="1387" spans="1:6" s="133" customFormat="1" ht="14.25" customHeight="1" x14ac:dyDescent="0.2">
      <c r="A1387" s="1108" t="s">
        <v>1556</v>
      </c>
      <c r="B1387" s="1109"/>
      <c r="C1387" s="1109"/>
      <c r="D1387" s="1109"/>
      <c r="E1387" s="1109"/>
      <c r="F1387" s="1109"/>
    </row>
    <row r="1388" spans="1:6" s="598" customFormat="1" x14ac:dyDescent="0.2">
      <c r="A1388" s="139"/>
      <c r="B1388" s="23"/>
      <c r="C1388" s="23"/>
      <c r="D1388" s="23"/>
      <c r="E1388" s="23"/>
      <c r="F1388" s="23"/>
    </row>
    <row r="1389" spans="1:6" s="598" customFormat="1" x14ac:dyDescent="0.2">
      <c r="A1389" s="139"/>
      <c r="B1389" s="23"/>
      <c r="C1389" s="23"/>
      <c r="D1389" s="23"/>
      <c r="E1389" s="23"/>
      <c r="F1389" s="23"/>
    </row>
    <row r="1390" spans="1:6" s="598" customFormat="1" x14ac:dyDescent="0.2">
      <c r="A1390" s="144"/>
      <c r="B1390" s="23"/>
      <c r="C1390" s="23"/>
      <c r="D1390" s="23"/>
      <c r="E1390" s="23"/>
      <c r="F1390" s="23"/>
    </row>
    <row r="1391" spans="1:6" s="598" customFormat="1" x14ac:dyDescent="0.2">
      <c r="A1391" s="139"/>
      <c r="B1391" s="23"/>
      <c r="C1391" s="23"/>
      <c r="D1391" s="23"/>
      <c r="E1391" s="23"/>
      <c r="F1391" s="23"/>
    </row>
    <row r="1392" spans="1:6" s="598" customFormat="1" x14ac:dyDescent="0.2">
      <c r="A1392" s="1102" t="s">
        <v>261</v>
      </c>
      <c r="B1392" s="1102"/>
      <c r="C1392" s="1102"/>
      <c r="D1392" s="1102"/>
      <c r="E1392" s="1102"/>
      <c r="F1392" s="1102"/>
    </row>
    <row r="1393" spans="1:6" s="600" customFormat="1" ht="15" x14ac:dyDescent="0.25">
      <c r="A1393" s="1101" t="s">
        <v>262</v>
      </c>
      <c r="B1393" s="1101"/>
      <c r="C1393" s="1101"/>
      <c r="D1393" s="1101"/>
      <c r="E1393" s="1101"/>
      <c r="F1393" s="1101"/>
    </row>
    <row r="1394" spans="1:6" s="598" customFormat="1" x14ac:dyDescent="0.2">
      <c r="A1394" s="148" t="s">
        <v>1506</v>
      </c>
      <c r="B1394" s="23"/>
      <c r="C1394" s="23"/>
      <c r="D1394" s="23"/>
      <c r="E1394" s="23"/>
      <c r="F1394" s="23"/>
    </row>
    <row r="1395" spans="1:6" s="598" customFormat="1" x14ac:dyDescent="0.2">
      <c r="A1395" s="148"/>
      <c r="B1395" s="23"/>
      <c r="C1395" s="23"/>
      <c r="D1395" s="23"/>
      <c r="E1395" s="23"/>
      <c r="F1395" s="23"/>
    </row>
    <row r="1396" spans="1:6" s="598" customFormat="1" x14ac:dyDescent="0.2">
      <c r="A1396" s="136"/>
      <c r="B1396" s="12">
        <v>40909</v>
      </c>
      <c r="C1396" s="12">
        <v>41275</v>
      </c>
      <c r="D1396" s="12">
        <v>41640</v>
      </c>
      <c r="E1396" s="12">
        <v>42005</v>
      </c>
      <c r="F1396" s="12">
        <v>42370</v>
      </c>
    </row>
    <row r="1397" spans="1:6" s="598" customFormat="1" hidden="1" x14ac:dyDescent="0.2">
      <c r="A1397" s="132" t="s">
        <v>1554</v>
      </c>
      <c r="B1397" s="49"/>
      <c r="C1397" s="49"/>
      <c r="D1397" s="49"/>
      <c r="E1397" s="49"/>
      <c r="F1397" s="49"/>
    </row>
    <row r="1398" spans="1:6" s="598" customFormat="1" hidden="1" x14ac:dyDescent="0.2">
      <c r="A1398" s="24" t="s">
        <v>1559</v>
      </c>
      <c r="B1398" s="49" t="s">
        <v>19</v>
      </c>
      <c r="C1398" s="49" t="s">
        <v>19</v>
      </c>
      <c r="D1398" s="49" t="s">
        <v>19</v>
      </c>
      <c r="E1398" s="49" t="s">
        <v>19</v>
      </c>
      <c r="F1398" s="49" t="s">
        <v>19</v>
      </c>
    </row>
    <row r="1399" spans="1:6" s="598" customFormat="1" hidden="1" x14ac:dyDescent="0.2">
      <c r="A1399" s="82" t="s">
        <v>259</v>
      </c>
      <c r="B1399" s="49" t="s">
        <v>19</v>
      </c>
      <c r="C1399" s="49" t="s">
        <v>19</v>
      </c>
      <c r="D1399" s="49" t="s">
        <v>19</v>
      </c>
      <c r="E1399" s="49" t="s">
        <v>19</v>
      </c>
      <c r="F1399" s="49" t="s">
        <v>19</v>
      </c>
    </row>
    <row r="1400" spans="1:6" s="598" customFormat="1" ht="14.25" hidden="1" x14ac:dyDescent="0.2">
      <c r="A1400" s="110" t="s">
        <v>367</v>
      </c>
      <c r="B1400" s="49" t="s">
        <v>19</v>
      </c>
      <c r="C1400" s="49" t="s">
        <v>19</v>
      </c>
      <c r="D1400" s="49" t="s">
        <v>19</v>
      </c>
      <c r="E1400" s="49" t="s">
        <v>19</v>
      </c>
      <c r="F1400" s="49" t="s">
        <v>19</v>
      </c>
    </row>
    <row r="1401" spans="1:6" s="598" customFormat="1" hidden="1" x14ac:dyDescent="0.2">
      <c r="A1401" s="111" t="s">
        <v>195</v>
      </c>
      <c r="B1401" s="51" t="s">
        <v>19</v>
      </c>
      <c r="C1401" s="51" t="s">
        <v>19</v>
      </c>
      <c r="D1401" s="51" t="s">
        <v>19</v>
      </c>
      <c r="E1401" s="51" t="s">
        <v>19</v>
      </c>
      <c r="F1401" s="51" t="s">
        <v>19</v>
      </c>
    </row>
    <row r="1402" spans="1:6" s="598" customFormat="1" hidden="1" x14ac:dyDescent="0.2">
      <c r="A1402" s="111" t="s">
        <v>196</v>
      </c>
      <c r="B1402" s="51" t="s">
        <v>19</v>
      </c>
      <c r="C1402" s="51" t="s">
        <v>19</v>
      </c>
      <c r="D1402" s="51" t="s">
        <v>19</v>
      </c>
      <c r="E1402" s="51" t="s">
        <v>19</v>
      </c>
      <c r="F1402" s="51" t="s">
        <v>19</v>
      </c>
    </row>
    <row r="1403" spans="1:6" s="598" customFormat="1" ht="14.25" hidden="1" x14ac:dyDescent="0.2">
      <c r="A1403" s="170" t="s">
        <v>725</v>
      </c>
      <c r="B1403" s="49" t="s">
        <v>19</v>
      </c>
      <c r="C1403" s="49" t="s">
        <v>19</v>
      </c>
      <c r="D1403" s="49" t="s">
        <v>19</v>
      </c>
      <c r="E1403" s="49" t="s">
        <v>19</v>
      </c>
      <c r="F1403" s="49" t="s">
        <v>19</v>
      </c>
    </row>
    <row r="1404" spans="1:6" s="598" customFormat="1" hidden="1" x14ac:dyDescent="0.2">
      <c r="A1404" s="364" t="s">
        <v>187</v>
      </c>
      <c r="B1404" s="29" t="s">
        <v>19</v>
      </c>
      <c r="C1404" s="29" t="s">
        <v>19</v>
      </c>
      <c r="D1404" s="29" t="s">
        <v>19</v>
      </c>
      <c r="E1404" s="29" t="s">
        <v>19</v>
      </c>
      <c r="F1404" s="29" t="s">
        <v>19</v>
      </c>
    </row>
    <row r="1405" spans="1:6" s="598" customFormat="1" hidden="1" x14ac:dyDescent="0.2">
      <c r="A1405" s="82" t="s">
        <v>1267</v>
      </c>
      <c r="B1405" s="49" t="s">
        <v>19</v>
      </c>
      <c r="C1405" s="49" t="s">
        <v>19</v>
      </c>
      <c r="D1405" s="49" t="s">
        <v>19</v>
      </c>
      <c r="E1405" s="49" t="s">
        <v>19</v>
      </c>
      <c r="F1405" s="49" t="s">
        <v>19</v>
      </c>
    </row>
    <row r="1406" spans="1:6" s="598" customFormat="1" ht="14.25" hidden="1" x14ac:dyDescent="0.2">
      <c r="A1406" s="110" t="s">
        <v>367</v>
      </c>
      <c r="B1406" s="49" t="s">
        <v>19</v>
      </c>
      <c r="C1406" s="49" t="s">
        <v>19</v>
      </c>
      <c r="D1406" s="49" t="s">
        <v>19</v>
      </c>
      <c r="E1406" s="49" t="s">
        <v>19</v>
      </c>
      <c r="F1406" s="49" t="s">
        <v>19</v>
      </c>
    </row>
    <row r="1407" spans="1:6" s="598" customFormat="1" hidden="1" x14ac:dyDescent="0.2">
      <c r="A1407" s="111" t="s">
        <v>195</v>
      </c>
      <c r="B1407" s="51" t="s">
        <v>19</v>
      </c>
      <c r="C1407" s="51" t="s">
        <v>19</v>
      </c>
      <c r="D1407" s="51" t="s">
        <v>19</v>
      </c>
      <c r="E1407" s="51" t="s">
        <v>19</v>
      </c>
      <c r="F1407" s="51" t="s">
        <v>19</v>
      </c>
    </row>
    <row r="1408" spans="1:6" s="598" customFormat="1" hidden="1" x14ac:dyDescent="0.2">
      <c r="A1408" s="111" t="s">
        <v>196</v>
      </c>
      <c r="B1408" s="51" t="s">
        <v>19</v>
      </c>
      <c r="C1408" s="51" t="s">
        <v>19</v>
      </c>
      <c r="D1408" s="51" t="s">
        <v>19</v>
      </c>
      <c r="E1408" s="51" t="s">
        <v>19</v>
      </c>
      <c r="F1408" s="51" t="s">
        <v>19</v>
      </c>
    </row>
    <row r="1409" spans="1:6" s="598" customFormat="1" ht="14.25" hidden="1" x14ac:dyDescent="0.2">
      <c r="A1409" s="170" t="s">
        <v>725</v>
      </c>
      <c r="B1409" s="49" t="s">
        <v>19</v>
      </c>
      <c r="C1409" s="49" t="s">
        <v>19</v>
      </c>
      <c r="D1409" s="49" t="s">
        <v>19</v>
      </c>
      <c r="E1409" s="49" t="s">
        <v>19</v>
      </c>
      <c r="F1409" s="49" t="s">
        <v>19</v>
      </c>
    </row>
    <row r="1410" spans="1:6" s="598" customFormat="1" hidden="1" x14ac:dyDescent="0.2">
      <c r="A1410" s="364" t="s">
        <v>187</v>
      </c>
      <c r="B1410" s="69" t="s">
        <v>19</v>
      </c>
      <c r="C1410" s="69" t="s">
        <v>19</v>
      </c>
      <c r="D1410" s="69" t="s">
        <v>19</v>
      </c>
      <c r="E1410" s="69" t="s">
        <v>19</v>
      </c>
      <c r="F1410" s="69" t="s">
        <v>19</v>
      </c>
    </row>
    <row r="1411" spans="1:6" s="598" customFormat="1" hidden="1" x14ac:dyDescent="0.2">
      <c r="A1411" s="408"/>
      <c r="B1411" s="29"/>
      <c r="C1411" s="29"/>
      <c r="D1411" s="29"/>
      <c r="E1411" s="29"/>
      <c r="F1411" s="29"/>
    </row>
    <row r="1412" spans="1:6" s="598" customFormat="1" x14ac:dyDescent="0.2">
      <c r="A1412" s="132" t="s">
        <v>1513</v>
      </c>
      <c r="B1412" s="29"/>
      <c r="C1412" s="29"/>
      <c r="D1412" s="29"/>
      <c r="E1412" s="29"/>
      <c r="F1412" s="29"/>
    </row>
    <row r="1413" spans="1:6" s="598" customFormat="1" x14ac:dyDescent="0.2">
      <c r="A1413" s="24" t="s">
        <v>1559</v>
      </c>
      <c r="B1413" s="49">
        <v>134512.79149100001</v>
      </c>
      <c r="C1413" s="49">
        <v>170898.889547</v>
      </c>
      <c r="D1413" s="49">
        <v>203159.3524</v>
      </c>
      <c r="E1413" s="49">
        <v>254434.93981900002</v>
      </c>
      <c r="F1413" s="49">
        <v>325329.61137100001</v>
      </c>
    </row>
    <row r="1414" spans="1:6" s="598" customFormat="1" x14ac:dyDescent="0.2">
      <c r="A1414" s="82" t="s">
        <v>259</v>
      </c>
      <c r="B1414" s="49">
        <v>121302.570118</v>
      </c>
      <c r="C1414" s="49">
        <v>141922.36147499998</v>
      </c>
      <c r="D1414" s="49">
        <v>152560.23209999999</v>
      </c>
      <c r="E1414" s="49">
        <v>223215.83238000001</v>
      </c>
      <c r="F1414" s="49">
        <v>291674.95951200003</v>
      </c>
    </row>
    <row r="1415" spans="1:6" s="598" customFormat="1" ht="14.25" x14ac:dyDescent="0.2">
      <c r="A1415" s="110" t="s">
        <v>367</v>
      </c>
      <c r="B1415" s="49">
        <v>102881.449026</v>
      </c>
      <c r="C1415" s="49">
        <v>118291.84260500001</v>
      </c>
      <c r="D1415" s="49">
        <v>121428.4912</v>
      </c>
      <c r="E1415" s="49">
        <v>183008.642173</v>
      </c>
      <c r="F1415" s="49">
        <v>245656.25463400001</v>
      </c>
    </row>
    <row r="1416" spans="1:6" s="598" customFormat="1" x14ac:dyDescent="0.2">
      <c r="A1416" s="111" t="s">
        <v>195</v>
      </c>
      <c r="B1416" s="29" t="s">
        <v>18</v>
      </c>
      <c r="C1416" s="49" t="s">
        <v>18</v>
      </c>
      <c r="D1416" s="49" t="s">
        <v>18</v>
      </c>
      <c r="E1416" s="29" t="s">
        <v>18</v>
      </c>
      <c r="F1416" s="29" t="s">
        <v>18</v>
      </c>
    </row>
    <row r="1417" spans="1:6" s="598" customFormat="1" x14ac:dyDescent="0.2">
      <c r="A1417" s="111" t="s">
        <v>196</v>
      </c>
      <c r="B1417" s="29" t="s">
        <v>18</v>
      </c>
      <c r="C1417" s="49" t="s">
        <v>18</v>
      </c>
      <c r="D1417" s="49" t="s">
        <v>18</v>
      </c>
      <c r="E1417" s="29" t="s">
        <v>18</v>
      </c>
      <c r="F1417" s="29" t="s">
        <v>18</v>
      </c>
    </row>
    <row r="1418" spans="1:6" s="598" customFormat="1" ht="14.25" x14ac:dyDescent="0.2">
      <c r="A1418" s="170" t="s">
        <v>725</v>
      </c>
      <c r="B1418" s="49">
        <v>18421.121092000001</v>
      </c>
      <c r="C1418" s="49">
        <v>23630.51887</v>
      </c>
      <c r="D1418" s="49">
        <v>31131.740940000003</v>
      </c>
      <c r="E1418" s="49">
        <v>40207.190207</v>
      </c>
      <c r="F1418" s="49">
        <v>45517.249012</v>
      </c>
    </row>
    <row r="1419" spans="1:6" s="598" customFormat="1" hidden="1" x14ac:dyDescent="0.2">
      <c r="A1419" s="466" t="s">
        <v>187</v>
      </c>
      <c r="B1419" s="49">
        <v>0</v>
      </c>
      <c r="C1419" s="49">
        <v>0</v>
      </c>
      <c r="D1419" s="49">
        <v>0</v>
      </c>
      <c r="E1419" s="29">
        <v>0</v>
      </c>
      <c r="F1419" s="29">
        <v>501.45586600000001</v>
      </c>
    </row>
    <row r="1420" spans="1:6" s="598" customFormat="1" x14ac:dyDescent="0.2">
      <c r="A1420" s="82" t="s">
        <v>260</v>
      </c>
      <c r="B1420" s="49">
        <v>13210.221373</v>
      </c>
      <c r="C1420" s="49">
        <v>28976.528072000001</v>
      </c>
      <c r="D1420" s="49">
        <v>50599.120259999996</v>
      </c>
      <c r="E1420" s="49">
        <v>31219.107438999999</v>
      </c>
      <c r="F1420" s="49">
        <v>33654.651858999998</v>
      </c>
    </row>
    <row r="1421" spans="1:6" s="598" customFormat="1" ht="14.25" x14ac:dyDescent="0.2">
      <c r="A1421" s="110" t="s">
        <v>367</v>
      </c>
      <c r="B1421" s="49">
        <v>4307.8995319999995</v>
      </c>
      <c r="C1421" s="49">
        <v>7083.4391290000003</v>
      </c>
      <c r="D1421" s="49">
        <v>38246.648549999998</v>
      </c>
      <c r="E1421" s="49">
        <v>20136.272840000001</v>
      </c>
      <c r="F1421" s="49">
        <v>20338.268920000002</v>
      </c>
    </row>
    <row r="1422" spans="1:6" s="598" customFormat="1" x14ac:dyDescent="0.2">
      <c r="A1422" s="111" t="s">
        <v>195</v>
      </c>
      <c r="B1422" s="69" t="s">
        <v>18</v>
      </c>
      <c r="C1422" s="51" t="s">
        <v>18</v>
      </c>
      <c r="D1422" s="51" t="s">
        <v>18</v>
      </c>
      <c r="E1422" s="69" t="s">
        <v>18</v>
      </c>
      <c r="F1422" s="69" t="s">
        <v>18</v>
      </c>
    </row>
    <row r="1423" spans="1:6" s="598" customFormat="1" x14ac:dyDescent="0.2">
      <c r="A1423" s="111" t="s">
        <v>196</v>
      </c>
      <c r="B1423" s="69" t="s">
        <v>18</v>
      </c>
      <c r="C1423" s="51" t="s">
        <v>18</v>
      </c>
      <c r="D1423" s="51" t="s">
        <v>18</v>
      </c>
      <c r="E1423" s="69" t="s">
        <v>18</v>
      </c>
      <c r="F1423" s="69" t="s">
        <v>18</v>
      </c>
    </row>
    <row r="1424" spans="1:6" s="598" customFormat="1" ht="14.25" x14ac:dyDescent="0.2">
      <c r="A1424" s="170" t="s">
        <v>725</v>
      </c>
      <c r="B1424" s="49">
        <v>8902.3218410000009</v>
      </c>
      <c r="C1424" s="49">
        <v>21893.087529</v>
      </c>
      <c r="D1424" s="49">
        <v>12352.471710000002</v>
      </c>
      <c r="E1424" s="49">
        <v>11082.834599</v>
      </c>
      <c r="F1424" s="49">
        <v>13316.382938999999</v>
      </c>
    </row>
    <row r="1425" spans="1:6" s="133" customFormat="1" x14ac:dyDescent="0.2">
      <c r="A1425" s="408" t="s">
        <v>187</v>
      </c>
      <c r="B1425" s="29">
        <v>0</v>
      </c>
      <c r="C1425" s="29">
        <v>1.4139999999999999E-3</v>
      </c>
      <c r="D1425" s="56">
        <v>0</v>
      </c>
      <c r="E1425" s="29">
        <v>0</v>
      </c>
      <c r="F1425" s="29">
        <v>0</v>
      </c>
    </row>
    <row r="1426" spans="1:6" s="598" customFormat="1" x14ac:dyDescent="0.2">
      <c r="A1426" s="173"/>
      <c r="B1426" s="51"/>
      <c r="C1426" s="51"/>
      <c r="D1426" s="51"/>
      <c r="E1426" s="51"/>
      <c r="F1426" s="51"/>
    </row>
    <row r="1427" spans="1:6" s="598" customFormat="1" x14ac:dyDescent="0.2">
      <c r="A1427" s="132" t="s">
        <v>1555</v>
      </c>
      <c r="B1427" s="51"/>
      <c r="C1427" s="51"/>
      <c r="D1427" s="51"/>
      <c r="E1427" s="51"/>
      <c r="F1427" s="51"/>
    </row>
    <row r="1428" spans="1:6" s="598" customFormat="1" x14ac:dyDescent="0.2">
      <c r="A1428" s="24" t="s">
        <v>1559</v>
      </c>
      <c r="B1428" s="49">
        <v>3336.2789229999998</v>
      </c>
      <c r="C1428" s="49">
        <v>68.999829000000005</v>
      </c>
      <c r="D1428" s="49" t="s">
        <v>19</v>
      </c>
      <c r="E1428" s="49" t="s">
        <v>19</v>
      </c>
      <c r="F1428" s="49" t="s">
        <v>19</v>
      </c>
    </row>
    <row r="1429" spans="1:6" s="598" customFormat="1" x14ac:dyDescent="0.2">
      <c r="A1429" s="82" t="s">
        <v>259</v>
      </c>
      <c r="B1429" s="49">
        <v>752.45061100000009</v>
      </c>
      <c r="C1429" s="49">
        <v>0</v>
      </c>
      <c r="D1429" s="29" t="s">
        <v>19</v>
      </c>
      <c r="E1429" s="29" t="s">
        <v>19</v>
      </c>
      <c r="F1429" s="29" t="s">
        <v>19</v>
      </c>
    </row>
    <row r="1430" spans="1:6" s="133" customFormat="1" hidden="1" x14ac:dyDescent="0.2">
      <c r="A1430" s="343" t="s">
        <v>194</v>
      </c>
      <c r="B1430" s="29">
        <v>0</v>
      </c>
      <c r="C1430" s="29">
        <v>0</v>
      </c>
      <c r="D1430" s="29" t="s">
        <v>19</v>
      </c>
      <c r="E1430" s="29" t="s">
        <v>19</v>
      </c>
      <c r="F1430" s="29" t="s">
        <v>19</v>
      </c>
    </row>
    <row r="1431" spans="1:6" s="598" customFormat="1" hidden="1" x14ac:dyDescent="0.2">
      <c r="A1431" s="169" t="s">
        <v>195</v>
      </c>
      <c r="B1431" s="51">
        <v>0</v>
      </c>
      <c r="C1431" s="51">
        <v>0</v>
      </c>
      <c r="D1431" s="51" t="s">
        <v>19</v>
      </c>
      <c r="E1431" s="51" t="s">
        <v>19</v>
      </c>
      <c r="F1431" s="69" t="s">
        <v>19</v>
      </c>
    </row>
    <row r="1432" spans="1:6" s="598" customFormat="1" hidden="1" x14ac:dyDescent="0.2">
      <c r="A1432" s="169" t="s">
        <v>196</v>
      </c>
      <c r="B1432" s="69">
        <v>0</v>
      </c>
      <c r="C1432" s="69">
        <v>0</v>
      </c>
      <c r="D1432" s="69" t="s">
        <v>19</v>
      </c>
      <c r="E1432" s="69" t="s">
        <v>19</v>
      </c>
      <c r="F1432" s="69" t="s">
        <v>19</v>
      </c>
    </row>
    <row r="1433" spans="1:6" s="598" customFormat="1" x14ac:dyDescent="0.2">
      <c r="A1433" s="170" t="s">
        <v>197</v>
      </c>
      <c r="B1433" s="49">
        <v>752.45061100000009</v>
      </c>
      <c r="C1433" s="49">
        <v>0</v>
      </c>
      <c r="D1433" s="29" t="s">
        <v>19</v>
      </c>
      <c r="E1433" s="29" t="s">
        <v>19</v>
      </c>
      <c r="F1433" s="29" t="s">
        <v>19</v>
      </c>
    </row>
    <row r="1434" spans="1:6" s="133" customFormat="1" x14ac:dyDescent="0.2">
      <c r="A1434" s="408" t="s">
        <v>187</v>
      </c>
      <c r="B1434" s="29">
        <v>0</v>
      </c>
      <c r="C1434" s="29">
        <v>0</v>
      </c>
      <c r="D1434" s="29" t="s">
        <v>19</v>
      </c>
      <c r="E1434" s="29" t="s">
        <v>19</v>
      </c>
      <c r="F1434" s="29" t="s">
        <v>19</v>
      </c>
    </row>
    <row r="1435" spans="1:6" s="598" customFormat="1" x14ac:dyDescent="0.2">
      <c r="A1435" s="82" t="s">
        <v>260</v>
      </c>
      <c r="B1435" s="49">
        <v>2583.8283120000001</v>
      </c>
      <c r="C1435" s="49">
        <v>68.999829000000005</v>
      </c>
      <c r="D1435" s="49" t="s">
        <v>19</v>
      </c>
      <c r="E1435" s="49" t="s">
        <v>19</v>
      </c>
      <c r="F1435" s="49" t="s">
        <v>19</v>
      </c>
    </row>
    <row r="1436" spans="1:6" s="598" customFormat="1" x14ac:dyDescent="0.2">
      <c r="A1436" s="110" t="s">
        <v>194</v>
      </c>
      <c r="B1436" s="49">
        <v>1.8290000000000001E-2</v>
      </c>
      <c r="C1436" s="49">
        <v>0</v>
      </c>
      <c r="D1436" s="29" t="s">
        <v>19</v>
      </c>
      <c r="E1436" s="29" t="s">
        <v>19</v>
      </c>
      <c r="F1436" s="29" t="s">
        <v>19</v>
      </c>
    </row>
    <row r="1437" spans="1:6" s="598" customFormat="1" hidden="1" x14ac:dyDescent="0.2">
      <c r="A1437" s="169" t="s">
        <v>195</v>
      </c>
      <c r="B1437" s="51">
        <v>0</v>
      </c>
      <c r="C1437" s="51">
        <v>0</v>
      </c>
      <c r="D1437" s="51" t="s">
        <v>19</v>
      </c>
      <c r="E1437" s="51" t="s">
        <v>19</v>
      </c>
      <c r="F1437" s="69" t="s">
        <v>19</v>
      </c>
    </row>
    <row r="1438" spans="1:6" s="598" customFormat="1" x14ac:dyDescent="0.2">
      <c r="A1438" s="111" t="s">
        <v>196</v>
      </c>
      <c r="B1438" s="51">
        <v>1.8290000000000001E-2</v>
      </c>
      <c r="C1438" s="51">
        <v>0</v>
      </c>
      <c r="D1438" s="69" t="s">
        <v>19</v>
      </c>
      <c r="E1438" s="69" t="s">
        <v>19</v>
      </c>
      <c r="F1438" s="69" t="s">
        <v>19</v>
      </c>
    </row>
    <row r="1439" spans="1:6" s="598" customFormat="1" x14ac:dyDescent="0.2">
      <c r="A1439" s="170" t="s">
        <v>197</v>
      </c>
      <c r="B1439" s="49">
        <v>2583.8100220000001</v>
      </c>
      <c r="C1439" s="49">
        <v>68.999829000000005</v>
      </c>
      <c r="D1439" s="49" t="s">
        <v>19</v>
      </c>
      <c r="E1439" s="49" t="s">
        <v>19</v>
      </c>
      <c r="F1439" s="49" t="s">
        <v>19</v>
      </c>
    </row>
    <row r="1440" spans="1:6" s="598" customFormat="1" x14ac:dyDescent="0.2">
      <c r="A1440" s="408" t="s">
        <v>187</v>
      </c>
      <c r="B1440" s="29">
        <v>0</v>
      </c>
      <c r="C1440" s="29">
        <v>0</v>
      </c>
      <c r="D1440" s="29" t="s">
        <v>19</v>
      </c>
      <c r="E1440" s="29" t="s">
        <v>19</v>
      </c>
      <c r="F1440" s="29" t="s">
        <v>19</v>
      </c>
    </row>
    <row r="1441" spans="1:6" s="133" customFormat="1" ht="14.25" customHeight="1" x14ac:dyDescent="0.2">
      <c r="A1441" s="1108" t="s">
        <v>1560</v>
      </c>
      <c r="B1441" s="1109"/>
      <c r="C1441" s="1109"/>
      <c r="D1441" s="1109"/>
      <c r="E1441" s="1109"/>
      <c r="F1441" s="1109"/>
    </row>
    <row r="1442" spans="1:6" s="598" customFormat="1" x14ac:dyDescent="0.2">
      <c r="A1442" s="139"/>
      <c r="B1442" s="23"/>
      <c r="C1442" s="23"/>
      <c r="D1442" s="23"/>
      <c r="E1442" s="23"/>
      <c r="F1442" s="23"/>
    </row>
    <row r="1443" spans="1:6" s="598" customFormat="1" x14ac:dyDescent="0.2">
      <c r="A1443" s="139"/>
      <c r="B1443" s="23"/>
      <c r="C1443" s="23"/>
      <c r="D1443" s="23"/>
      <c r="E1443" s="23"/>
      <c r="F1443" s="23"/>
    </row>
  </sheetData>
  <mergeCells count="86">
    <mergeCell ref="A22:F22"/>
    <mergeCell ref="A4:F4"/>
    <mergeCell ref="A5:F5"/>
    <mergeCell ref="A15:F15"/>
    <mergeCell ref="A16:F16"/>
    <mergeCell ref="A21:F21"/>
    <mergeCell ref="A158:F158"/>
    <mergeCell ref="A35:F35"/>
    <mergeCell ref="A40:F40"/>
    <mergeCell ref="A41:F41"/>
    <mergeCell ref="A42:F42"/>
    <mergeCell ref="A54:F54"/>
    <mergeCell ref="A59:F59"/>
    <mergeCell ref="A60:F60"/>
    <mergeCell ref="A90:F90"/>
    <mergeCell ref="A95:F95"/>
    <mergeCell ref="A96:F96"/>
    <mergeCell ref="A153:F153"/>
    <mergeCell ref="A388:F388"/>
    <mergeCell ref="A159:F159"/>
    <mergeCell ref="A186:F186"/>
    <mergeCell ref="A191:F191"/>
    <mergeCell ref="A192:F192"/>
    <mergeCell ref="A246:F246"/>
    <mergeCell ref="A251:F251"/>
    <mergeCell ref="A252:F252"/>
    <mergeCell ref="A306:F306"/>
    <mergeCell ref="A311:F311"/>
    <mergeCell ref="A312:F312"/>
    <mergeCell ref="A383:F383"/>
    <mergeCell ref="A493:F493"/>
    <mergeCell ref="A389:F389"/>
    <mergeCell ref="A422:F422"/>
    <mergeCell ref="A423:F423"/>
    <mergeCell ref="A427:F427"/>
    <mergeCell ref="A428:F428"/>
    <mergeCell ref="A460:F460"/>
    <mergeCell ref="A461:F461"/>
    <mergeCell ref="A465:F465"/>
    <mergeCell ref="A466:F466"/>
    <mergeCell ref="A487:F487"/>
    <mergeCell ref="A492:F492"/>
    <mergeCell ref="A660:F660"/>
    <mergeCell ref="A511:F511"/>
    <mergeCell ref="A516:F516"/>
    <mergeCell ref="A517:F517"/>
    <mergeCell ref="A594:F594"/>
    <mergeCell ref="A599:F599"/>
    <mergeCell ref="A600:F600"/>
    <mergeCell ref="A633:F633"/>
    <mergeCell ref="A638:F638"/>
    <mergeCell ref="A639:F639"/>
    <mergeCell ref="A654:F654"/>
    <mergeCell ref="A659:F659"/>
    <mergeCell ref="A1037:F1037"/>
    <mergeCell ref="A726:F726"/>
    <mergeCell ref="A731:F731"/>
    <mergeCell ref="A732:F732"/>
    <mergeCell ref="A797:F797"/>
    <mergeCell ref="A802:F802"/>
    <mergeCell ref="A803:F803"/>
    <mergeCell ref="A882:F882"/>
    <mergeCell ref="A887:F887"/>
    <mergeCell ref="A888:F888"/>
    <mergeCell ref="A995:F995"/>
    <mergeCell ref="A1000:F1000"/>
    <mergeCell ref="A1305:F1305"/>
    <mergeCell ref="A1042:F1042"/>
    <mergeCell ref="A1043:F1043"/>
    <mergeCell ref="A1150:F1150"/>
    <mergeCell ref="A1155:F1155"/>
    <mergeCell ref="A1192:F1192"/>
    <mergeCell ref="A1197:F1197"/>
    <mergeCell ref="A1198:F1198"/>
    <mergeCell ref="A1267:F1267"/>
    <mergeCell ref="A1272:F1272"/>
    <mergeCell ref="A1273:F1273"/>
    <mergeCell ref="A1300:F1300"/>
    <mergeCell ref="A1393:F1393"/>
    <mergeCell ref="A1441:F1441"/>
    <mergeCell ref="A1306:F1306"/>
    <mergeCell ref="A1333:F1333"/>
    <mergeCell ref="A1338:F1338"/>
    <mergeCell ref="A1339:F1339"/>
    <mergeCell ref="A1387:F1387"/>
    <mergeCell ref="A1392:F1392"/>
  </mergeCells>
  <pageMargins left="0.98425196850393704" right="0.94488188976377963" top="0.59055118110236227" bottom="0.98425196850393704" header="0.47244094488188981" footer="0.47244094488188981"/>
  <pageSetup paperSize="9" scale="86" firstPageNumber="285" orientation="portrait" useFirstPageNumber="1" r:id="rId1"/>
  <headerFooter alignWithMargins="0">
    <oddHeader>&amp;L&amp;"Arial,Italic"&amp;11      Russia</oddHeader>
    <oddFooter>&amp;L       CPMI – Red Book statistical update&amp;ROctober 2017 (provisional)</oddFooter>
  </headerFooter>
  <rowBreaks count="24" manualBreakCount="24">
    <brk id="55" max="5" man="1"/>
    <brk id="91" max="5" man="1"/>
    <brk id="154" max="5" man="1"/>
    <brk id="187" max="5" man="1"/>
    <brk id="247" max="5" man="1"/>
    <brk id="307" max="5" man="1"/>
    <brk id="384" max="5" man="1"/>
    <brk id="424" max="5" man="1"/>
    <brk id="461" max="5" man="1"/>
    <brk id="512" max="5" man="1"/>
    <brk id="595" max="5" man="1"/>
    <brk id="655" max="5" man="1"/>
    <brk id="727" max="5" man="1"/>
    <brk id="798" max="5" man="1"/>
    <brk id="883" max="5" man="1"/>
    <brk id="996" max="5" man="1"/>
    <brk id="1038" max="5" man="1"/>
    <brk id="1151" max="5" man="1"/>
    <brk id="1193" max="5" man="1"/>
    <brk id="1268" max="5" man="1"/>
    <brk id="1334" max="5" man="1"/>
    <brk id="1388" max="5" man="1"/>
    <brk id="1442" max="5" man="1"/>
    <brk id="1475" max="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J775"/>
  <sheetViews>
    <sheetView view="pageBreakPreview" zoomScaleNormal="100" zoomScaleSheetLayoutView="100" workbookViewId="0">
      <selection activeCell="G178" sqref="G1:BH1048576"/>
    </sheetView>
  </sheetViews>
  <sheetFormatPr defaultRowHeight="12.75" x14ac:dyDescent="0.2"/>
  <cols>
    <col min="1" max="1" width="40.7109375" style="7" customWidth="1"/>
    <col min="2" max="6" width="10.7109375" style="23" customWidth="1"/>
    <col min="7" max="16384" width="9.140625" style="6"/>
  </cols>
  <sheetData>
    <row r="4" spans="1:8" x14ac:dyDescent="0.2">
      <c r="A4" s="1102" t="s">
        <v>0</v>
      </c>
      <c r="B4" s="1102"/>
      <c r="C4" s="1102"/>
      <c r="D4" s="1102"/>
      <c r="E4" s="1102"/>
      <c r="F4" s="1102"/>
    </row>
    <row r="5" spans="1:8" s="582" customFormat="1" ht="15" x14ac:dyDescent="0.25">
      <c r="A5" s="1101" t="s">
        <v>1</v>
      </c>
      <c r="B5" s="1101"/>
      <c r="C5" s="1101"/>
      <c r="D5" s="1101"/>
      <c r="E5" s="1101"/>
      <c r="F5" s="1101"/>
    </row>
    <row r="6" spans="1:8" x14ac:dyDescent="0.2">
      <c r="A6" s="9"/>
      <c r="B6" s="10"/>
      <c r="C6" s="10"/>
      <c r="D6" s="10"/>
      <c r="E6" s="10"/>
      <c r="F6" s="10"/>
    </row>
    <row r="7" spans="1:8" x14ac:dyDescent="0.2">
      <c r="A7" s="11"/>
      <c r="B7" s="12">
        <v>40909</v>
      </c>
      <c r="C7" s="12">
        <v>41275</v>
      </c>
      <c r="D7" s="12">
        <v>41640</v>
      </c>
      <c r="E7" s="12">
        <v>42005</v>
      </c>
      <c r="F7" s="12">
        <v>42370</v>
      </c>
    </row>
    <row r="8" spans="1:8" x14ac:dyDescent="0.2">
      <c r="A8" s="3" t="s">
        <v>2</v>
      </c>
      <c r="B8" s="14">
        <v>29195.895</v>
      </c>
      <c r="C8" s="14">
        <v>29380.13</v>
      </c>
      <c r="D8" s="14">
        <v>29997.101000000002</v>
      </c>
      <c r="E8" s="14">
        <v>30890.736000000001</v>
      </c>
      <c r="F8" s="14">
        <v>31787.58</v>
      </c>
      <c r="G8" s="1"/>
      <c r="H8" s="1"/>
    </row>
    <row r="9" spans="1:8" x14ac:dyDescent="0.2">
      <c r="A9" s="3" t="s">
        <v>1561</v>
      </c>
      <c r="B9" s="14">
        <v>2759.9059999999999</v>
      </c>
      <c r="C9" s="14">
        <v>2799.9270000000001</v>
      </c>
      <c r="D9" s="14">
        <v>2836.3139999999999</v>
      </c>
      <c r="E9" s="14">
        <v>2444.09</v>
      </c>
      <c r="F9" s="14">
        <v>2398.5639999999999</v>
      </c>
      <c r="G9" s="1"/>
      <c r="H9" s="1"/>
    </row>
    <row r="10" spans="1:8" x14ac:dyDescent="0.2">
      <c r="A10" s="3" t="s">
        <v>1562</v>
      </c>
      <c r="B10" s="15">
        <v>94530.618088604577</v>
      </c>
      <c r="C10" s="15">
        <v>95300.020796368161</v>
      </c>
      <c r="D10" s="15">
        <v>94552.936965475426</v>
      </c>
      <c r="E10" s="15">
        <v>79120.484536205287</v>
      </c>
      <c r="F10" s="15">
        <v>75456.011435913009</v>
      </c>
      <c r="G10" s="1"/>
      <c r="H10" s="1"/>
    </row>
    <row r="11" spans="1:8" x14ac:dyDescent="0.2">
      <c r="A11" s="3" t="s">
        <v>5</v>
      </c>
      <c r="B11" s="16">
        <v>2.9</v>
      </c>
      <c r="C11" s="16">
        <v>3.5</v>
      </c>
      <c r="D11" s="16">
        <v>2.7</v>
      </c>
      <c r="E11" s="16">
        <v>2.2000000000000002</v>
      </c>
      <c r="F11" s="16">
        <v>3.5</v>
      </c>
      <c r="G11" s="1"/>
      <c r="H11" s="1"/>
    </row>
    <row r="12" spans="1:8" x14ac:dyDescent="0.2">
      <c r="A12" s="3" t="s">
        <v>1563</v>
      </c>
      <c r="B12" s="15"/>
      <c r="C12" s="15"/>
      <c r="D12" s="15"/>
      <c r="E12" s="15"/>
      <c r="F12" s="15"/>
      <c r="G12" s="1"/>
      <c r="H12" s="1"/>
    </row>
    <row r="13" spans="1:8" x14ac:dyDescent="0.2">
      <c r="A13" s="17" t="s">
        <v>7</v>
      </c>
      <c r="B13" s="159">
        <v>3.75</v>
      </c>
      <c r="C13" s="159">
        <v>3.75</v>
      </c>
      <c r="D13" s="159">
        <v>3.75</v>
      </c>
      <c r="E13" s="159">
        <v>3.75</v>
      </c>
      <c r="F13" s="159">
        <v>3.75</v>
      </c>
      <c r="G13" s="1"/>
      <c r="H13" s="1"/>
    </row>
    <row r="14" spans="1:8" x14ac:dyDescent="0.2">
      <c r="A14" s="19" t="s">
        <v>8</v>
      </c>
      <c r="B14" s="176">
        <v>3.75</v>
      </c>
      <c r="C14" s="176">
        <v>3.75</v>
      </c>
      <c r="D14" s="176">
        <v>3.75</v>
      </c>
      <c r="E14" s="176">
        <v>3.75</v>
      </c>
      <c r="F14" s="176">
        <v>3.75</v>
      </c>
      <c r="G14" s="1"/>
      <c r="H14" s="1"/>
    </row>
    <row r="15" spans="1:8" s="583" customFormat="1" ht="13.5" hidden="1" customHeight="1" x14ac:dyDescent="0.2">
      <c r="A15" s="1103"/>
      <c r="B15" s="1104"/>
      <c r="C15" s="1104"/>
      <c r="D15" s="1104"/>
      <c r="E15" s="1104"/>
      <c r="F15" s="1104"/>
      <c r="G15" s="1"/>
      <c r="H15" s="1"/>
    </row>
    <row r="16" spans="1:8" x14ac:dyDescent="0.2">
      <c r="A16" s="3"/>
      <c r="B16" s="10"/>
      <c r="C16" s="10"/>
      <c r="D16" s="10"/>
      <c r="E16" s="10"/>
      <c r="F16" s="10"/>
      <c r="G16" s="1"/>
      <c r="H16" s="1"/>
    </row>
    <row r="17" spans="1:8" x14ac:dyDescent="0.2">
      <c r="A17" s="3"/>
      <c r="B17" s="10"/>
      <c r="C17" s="10"/>
      <c r="D17" s="10"/>
      <c r="E17" s="10"/>
      <c r="F17" s="10"/>
      <c r="G17" s="1"/>
      <c r="H17" s="1"/>
    </row>
    <row r="18" spans="1:8" x14ac:dyDescent="0.2">
      <c r="A18" s="3"/>
      <c r="B18" s="10"/>
      <c r="C18" s="10"/>
      <c r="D18" s="10"/>
      <c r="E18" s="10"/>
      <c r="F18" s="10"/>
      <c r="G18" s="1"/>
      <c r="H18" s="1"/>
    </row>
    <row r="19" spans="1:8" x14ac:dyDescent="0.2">
      <c r="A19" s="3"/>
      <c r="B19" s="10"/>
      <c r="C19" s="10"/>
      <c r="D19" s="10"/>
      <c r="E19" s="10"/>
      <c r="F19" s="10"/>
      <c r="G19" s="1"/>
      <c r="H19" s="1"/>
    </row>
    <row r="20" spans="1:8" x14ac:dyDescent="0.2">
      <c r="A20" s="1102" t="s">
        <v>9</v>
      </c>
      <c r="B20" s="1102"/>
      <c r="C20" s="1102"/>
      <c r="D20" s="1102"/>
      <c r="E20" s="1102"/>
      <c r="F20" s="1102"/>
      <c r="G20" s="1"/>
      <c r="H20" s="1"/>
    </row>
    <row r="21" spans="1:8" s="582" customFormat="1" ht="15" x14ac:dyDescent="0.25">
      <c r="A21" s="1101" t="s">
        <v>10</v>
      </c>
      <c r="B21" s="1101"/>
      <c r="C21" s="1101"/>
      <c r="D21" s="1101"/>
      <c r="E21" s="1101"/>
      <c r="F21" s="1101"/>
      <c r="G21" s="1"/>
      <c r="H21" s="1"/>
    </row>
    <row r="22" spans="1:8" x14ac:dyDescent="0.2">
      <c r="A22" s="22" t="s">
        <v>1564</v>
      </c>
      <c r="G22" s="1"/>
      <c r="H22" s="1"/>
    </row>
    <row r="23" spans="1:8" x14ac:dyDescent="0.2">
      <c r="G23" s="1"/>
      <c r="H23" s="1"/>
    </row>
    <row r="24" spans="1:8" x14ac:dyDescent="0.2">
      <c r="A24" s="11"/>
      <c r="B24" s="12">
        <v>40909</v>
      </c>
      <c r="C24" s="12">
        <v>41275</v>
      </c>
      <c r="D24" s="12">
        <v>41640</v>
      </c>
      <c r="E24" s="12">
        <v>42005</v>
      </c>
      <c r="F24" s="12">
        <v>42370</v>
      </c>
      <c r="G24" s="1"/>
      <c r="H24" s="1"/>
    </row>
    <row r="25" spans="1:8" ht="25.5" x14ac:dyDescent="0.2">
      <c r="A25" s="24" t="s">
        <v>1565</v>
      </c>
      <c r="B25" s="25">
        <v>133.14554800000002</v>
      </c>
      <c r="C25" s="25">
        <v>143.16892000000001</v>
      </c>
      <c r="D25" s="25">
        <v>153.776791</v>
      </c>
      <c r="E25" s="25">
        <v>168.52868599999999</v>
      </c>
      <c r="F25" s="25">
        <v>170.34129000000001</v>
      </c>
      <c r="G25" s="1"/>
      <c r="H25" s="1"/>
    </row>
    <row r="26" spans="1:8" x14ac:dyDescent="0.2">
      <c r="A26" s="24" t="s">
        <v>13</v>
      </c>
      <c r="B26" s="25">
        <v>753.96993999999995</v>
      </c>
      <c r="C26" s="25">
        <v>857.28037800000004</v>
      </c>
      <c r="D26" s="25">
        <v>989.17401200000006</v>
      </c>
      <c r="E26" s="25">
        <v>976.23118999999997</v>
      </c>
      <c r="F26" s="25">
        <v>974.09377000000006</v>
      </c>
      <c r="G26" s="1"/>
      <c r="H26" s="1"/>
    </row>
    <row r="27" spans="1:8" hidden="1" x14ac:dyDescent="0.2">
      <c r="A27" s="28" t="s">
        <v>14</v>
      </c>
      <c r="B27" s="25">
        <v>0</v>
      </c>
      <c r="C27" s="25">
        <v>2.0000001086373231E-6</v>
      </c>
      <c r="D27" s="25">
        <v>0</v>
      </c>
      <c r="E27" s="25">
        <v>0</v>
      </c>
      <c r="F27" s="25">
        <v>0</v>
      </c>
      <c r="G27" s="1"/>
      <c r="H27" s="1"/>
    </row>
    <row r="28" spans="1:8" x14ac:dyDescent="0.2">
      <c r="A28" s="24" t="s">
        <v>15</v>
      </c>
      <c r="B28" s="25">
        <v>887.11548800000003</v>
      </c>
      <c r="C28" s="25">
        <v>1000.4493000000001</v>
      </c>
      <c r="D28" s="25">
        <v>1142.9508030000002</v>
      </c>
      <c r="E28" s="25">
        <v>1144.7598759999998</v>
      </c>
      <c r="F28" s="25">
        <v>1144.43506</v>
      </c>
      <c r="G28" s="1"/>
      <c r="H28" s="1"/>
    </row>
    <row r="29" spans="1:8" s="586" customFormat="1" x14ac:dyDescent="0.2">
      <c r="A29" s="637" t="s">
        <v>16</v>
      </c>
      <c r="B29" s="32"/>
      <c r="C29" s="32"/>
      <c r="D29" s="32"/>
      <c r="E29" s="32"/>
      <c r="F29" s="32"/>
      <c r="G29" s="1"/>
      <c r="H29" s="1"/>
    </row>
    <row r="30" spans="1:8" x14ac:dyDescent="0.2">
      <c r="A30" s="33" t="s">
        <v>17</v>
      </c>
      <c r="B30" s="25" t="s">
        <v>18</v>
      </c>
      <c r="C30" s="25" t="s">
        <v>18</v>
      </c>
      <c r="D30" s="25" t="s">
        <v>18</v>
      </c>
      <c r="E30" s="25" t="s">
        <v>18</v>
      </c>
      <c r="F30" s="25" t="s">
        <v>18</v>
      </c>
      <c r="G30" s="1"/>
      <c r="H30" s="1"/>
    </row>
    <row r="31" spans="1:8" s="583" customFormat="1" x14ac:dyDescent="0.2">
      <c r="A31" s="34" t="s">
        <v>1274</v>
      </c>
      <c r="B31" s="35" t="s">
        <v>19</v>
      </c>
      <c r="C31" s="35" t="s">
        <v>19</v>
      </c>
      <c r="D31" s="35" t="s">
        <v>19</v>
      </c>
      <c r="E31" s="35" t="s">
        <v>19</v>
      </c>
      <c r="F31" s="35" t="s">
        <v>19</v>
      </c>
      <c r="G31" s="1"/>
      <c r="H31" s="1"/>
    </row>
    <row r="32" spans="1:8" s="586" customFormat="1" hidden="1" x14ac:dyDescent="0.2">
      <c r="A32" s="37" t="s">
        <v>20</v>
      </c>
      <c r="B32" s="38" t="s">
        <v>19</v>
      </c>
      <c r="C32" s="38" t="s">
        <v>19</v>
      </c>
      <c r="D32" s="38" t="s">
        <v>19</v>
      </c>
      <c r="E32" s="38" t="s">
        <v>19</v>
      </c>
      <c r="F32" s="38" t="s">
        <v>19</v>
      </c>
      <c r="G32" s="1"/>
      <c r="H32" s="1"/>
    </row>
    <row r="33" spans="1:8" s="586" customFormat="1" hidden="1" x14ac:dyDescent="0.2">
      <c r="A33" s="39" t="s">
        <v>21</v>
      </c>
      <c r="B33" s="40" t="s">
        <v>19</v>
      </c>
      <c r="C33" s="40" t="s">
        <v>19</v>
      </c>
      <c r="D33" s="40" t="s">
        <v>19</v>
      </c>
      <c r="E33" s="40" t="s">
        <v>19</v>
      </c>
      <c r="F33" s="40" t="s">
        <v>19</v>
      </c>
      <c r="G33" s="1"/>
      <c r="H33" s="1"/>
    </row>
    <row r="34" spans="1:8" ht="13.5" hidden="1" customHeight="1" x14ac:dyDescent="0.2">
      <c r="A34" s="1103"/>
      <c r="B34" s="1104"/>
      <c r="C34" s="1104"/>
      <c r="D34" s="1104"/>
      <c r="E34" s="1104"/>
      <c r="F34" s="1104"/>
      <c r="G34" s="1"/>
      <c r="H34" s="1"/>
    </row>
    <row r="35" spans="1:8" x14ac:dyDescent="0.2">
      <c r="G35" s="1"/>
      <c r="H35" s="1"/>
    </row>
    <row r="36" spans="1:8" x14ac:dyDescent="0.2">
      <c r="G36" s="1"/>
      <c r="H36" s="1"/>
    </row>
    <row r="37" spans="1:8" x14ac:dyDescent="0.2">
      <c r="G37" s="1"/>
      <c r="H37" s="1"/>
    </row>
    <row r="38" spans="1:8" x14ac:dyDescent="0.2">
      <c r="G38" s="1"/>
      <c r="H38" s="1"/>
    </row>
    <row r="39" spans="1:8" x14ac:dyDescent="0.2">
      <c r="A39" s="1102" t="s">
        <v>22</v>
      </c>
      <c r="B39" s="1102"/>
      <c r="C39" s="1102"/>
      <c r="D39" s="1102"/>
      <c r="E39" s="1102"/>
      <c r="F39" s="1102"/>
      <c r="G39" s="1"/>
      <c r="H39" s="1"/>
    </row>
    <row r="40" spans="1:8" s="582" customFormat="1" ht="15" x14ac:dyDescent="0.25">
      <c r="A40" s="1101" t="s">
        <v>23</v>
      </c>
      <c r="B40" s="1101"/>
      <c r="C40" s="1101"/>
      <c r="D40" s="1101"/>
      <c r="E40" s="1101"/>
      <c r="F40" s="1101"/>
      <c r="G40" s="1"/>
      <c r="H40" s="1"/>
    </row>
    <row r="41" spans="1:8" x14ac:dyDescent="0.2">
      <c r="A41" s="1107" t="s">
        <v>1566</v>
      </c>
      <c r="B41" s="1107"/>
      <c r="C41" s="1107"/>
      <c r="D41" s="1107"/>
      <c r="E41" s="1107"/>
      <c r="F41" s="1107"/>
      <c r="G41" s="1"/>
      <c r="H41" s="1"/>
    </row>
    <row r="42" spans="1:8" x14ac:dyDescent="0.2">
      <c r="G42" s="1"/>
      <c r="H42" s="1"/>
    </row>
    <row r="43" spans="1:8" x14ac:dyDescent="0.2">
      <c r="A43" s="11"/>
      <c r="B43" s="12">
        <v>40909</v>
      </c>
      <c r="C43" s="12">
        <v>41275</v>
      </c>
      <c r="D43" s="12">
        <v>41640</v>
      </c>
      <c r="E43" s="12">
        <v>42005</v>
      </c>
      <c r="F43" s="12">
        <v>42370</v>
      </c>
      <c r="G43" s="1"/>
      <c r="H43" s="1"/>
    </row>
    <row r="44" spans="1:8" x14ac:dyDescent="0.2">
      <c r="A44" s="24" t="s">
        <v>25</v>
      </c>
      <c r="B44" s="25">
        <v>70.165999999999997</v>
      </c>
      <c r="C44" s="25">
        <v>81.257999999999996</v>
      </c>
      <c r="D44" s="25">
        <v>92.350999999999999</v>
      </c>
      <c r="E44" s="25">
        <v>97.784000000000006</v>
      </c>
      <c r="F44" s="25">
        <v>97.02</v>
      </c>
      <c r="G44" s="1"/>
      <c r="H44" s="1"/>
    </row>
    <row r="45" spans="1:8" s="22" customFormat="1" x14ac:dyDescent="0.2">
      <c r="A45" s="17" t="s">
        <v>26</v>
      </c>
      <c r="B45" s="32">
        <v>70.004999999999995</v>
      </c>
      <c r="C45" s="32">
        <v>81.085000000000008</v>
      </c>
      <c r="D45" s="32">
        <v>91.879000000000005</v>
      </c>
      <c r="E45" s="32">
        <v>97.466999999999999</v>
      </c>
      <c r="F45" s="32">
        <v>96.727000000000004</v>
      </c>
      <c r="G45" s="1"/>
      <c r="H45" s="1"/>
    </row>
    <row r="46" spans="1:8" s="22" customFormat="1" x14ac:dyDescent="0.2">
      <c r="A46" s="17" t="s">
        <v>27</v>
      </c>
      <c r="B46" s="32">
        <v>0.161</v>
      </c>
      <c r="C46" s="32">
        <v>0.17300000000000001</v>
      </c>
      <c r="D46" s="32">
        <v>0.47200000000000003</v>
      </c>
      <c r="E46" s="32">
        <v>0.317</v>
      </c>
      <c r="F46" s="32">
        <v>0.29299999999999998</v>
      </c>
      <c r="G46" s="1"/>
      <c r="H46" s="1"/>
    </row>
    <row r="47" spans="1:8" s="583" customFormat="1" x14ac:dyDescent="0.2">
      <c r="A47" s="24" t="s">
        <v>28</v>
      </c>
      <c r="B47" s="25">
        <v>0.17599999999999999</v>
      </c>
      <c r="C47" s="25">
        <v>0.11900000000000001</v>
      </c>
      <c r="D47" s="25">
        <v>0.38600000000000001</v>
      </c>
      <c r="E47" s="25">
        <v>1.5549999999999999</v>
      </c>
      <c r="F47" s="25">
        <v>7.6999999999999999E-2</v>
      </c>
      <c r="G47" s="1"/>
      <c r="H47" s="1"/>
    </row>
    <row r="48" spans="1:8" s="586" customFormat="1" x14ac:dyDescent="0.2">
      <c r="A48" s="637" t="s">
        <v>16</v>
      </c>
      <c r="B48" s="32"/>
      <c r="C48" s="32"/>
      <c r="D48" s="32"/>
      <c r="E48" s="32"/>
      <c r="F48" s="32"/>
      <c r="G48" s="1"/>
      <c r="H48" s="1"/>
    </row>
    <row r="49" spans="1:8" x14ac:dyDescent="0.2">
      <c r="A49" s="24" t="s">
        <v>29</v>
      </c>
      <c r="B49" s="25"/>
      <c r="C49" s="25"/>
      <c r="D49" s="25"/>
      <c r="E49" s="25"/>
      <c r="F49" s="25"/>
      <c r="G49" s="1"/>
      <c r="H49" s="1"/>
    </row>
    <row r="50" spans="1:8" s="586" customFormat="1" x14ac:dyDescent="0.2">
      <c r="A50" s="17" t="s">
        <v>30</v>
      </c>
      <c r="B50" s="69" t="s">
        <v>18</v>
      </c>
      <c r="C50" s="69" t="s">
        <v>18</v>
      </c>
      <c r="D50" s="69" t="s">
        <v>18</v>
      </c>
      <c r="E50" s="69" t="s">
        <v>18</v>
      </c>
      <c r="F50" s="69" t="s">
        <v>18</v>
      </c>
      <c r="G50" s="1"/>
      <c r="H50" s="1"/>
    </row>
    <row r="51" spans="1:8" s="586" customFormat="1" x14ac:dyDescent="0.2">
      <c r="A51" s="17" t="s">
        <v>31</v>
      </c>
      <c r="B51" s="41" t="s">
        <v>18</v>
      </c>
      <c r="C51" s="41" t="s">
        <v>18</v>
      </c>
      <c r="D51" s="41" t="s">
        <v>18</v>
      </c>
      <c r="E51" s="41" t="s">
        <v>18</v>
      </c>
      <c r="F51" s="41" t="s">
        <v>18</v>
      </c>
      <c r="G51" s="1"/>
      <c r="H51" s="1"/>
    </row>
    <row r="52" spans="1:8" s="586" customFormat="1" x14ac:dyDescent="0.2">
      <c r="A52" s="19" t="s">
        <v>32</v>
      </c>
      <c r="B52" s="42" t="s">
        <v>18</v>
      </c>
      <c r="C52" s="42" t="s">
        <v>18</v>
      </c>
      <c r="D52" s="42" t="s">
        <v>18</v>
      </c>
      <c r="E52" s="42" t="s">
        <v>18</v>
      </c>
      <c r="F52" s="42" t="s">
        <v>18</v>
      </c>
      <c r="G52" s="1"/>
      <c r="H52" s="1"/>
    </row>
    <row r="53" spans="1:8" ht="13.5" hidden="1" customHeight="1" x14ac:dyDescent="0.2">
      <c r="A53" s="1103"/>
      <c r="B53" s="1104"/>
      <c r="C53" s="1104"/>
      <c r="D53" s="1104"/>
      <c r="E53" s="1104"/>
      <c r="F53" s="1104"/>
      <c r="G53" s="1"/>
      <c r="H53" s="1"/>
    </row>
    <row r="54" spans="1:8" x14ac:dyDescent="0.2">
      <c r="A54" s="43"/>
      <c r="B54" s="44"/>
      <c r="C54" s="45"/>
      <c r="D54" s="45"/>
      <c r="E54" s="45"/>
      <c r="F54" s="45"/>
      <c r="G54" s="1"/>
      <c r="H54" s="1"/>
    </row>
    <row r="55" spans="1:8" x14ac:dyDescent="0.2">
      <c r="A55" s="43"/>
      <c r="B55" s="44"/>
      <c r="C55" s="45"/>
      <c r="D55" s="45"/>
      <c r="E55" s="45"/>
      <c r="F55" s="45"/>
      <c r="G55" s="1"/>
      <c r="H55" s="1"/>
    </row>
    <row r="56" spans="1:8" x14ac:dyDescent="0.2">
      <c r="A56" s="46"/>
      <c r="B56" s="47"/>
      <c r="C56" s="47"/>
      <c r="D56" s="47"/>
      <c r="G56" s="1"/>
      <c r="H56" s="1"/>
    </row>
    <row r="57" spans="1:8" x14ac:dyDescent="0.2">
      <c r="G57" s="1"/>
      <c r="H57" s="1"/>
    </row>
    <row r="58" spans="1:8" x14ac:dyDescent="0.2">
      <c r="A58" s="1102" t="s">
        <v>33</v>
      </c>
      <c r="B58" s="1102"/>
      <c r="C58" s="1102"/>
      <c r="D58" s="1102"/>
      <c r="E58" s="1102"/>
      <c r="F58" s="1102"/>
      <c r="G58" s="1"/>
      <c r="H58" s="1"/>
    </row>
    <row r="59" spans="1:8" s="582" customFormat="1" ht="15" x14ac:dyDescent="0.25">
      <c r="A59" s="1101" t="s">
        <v>34</v>
      </c>
      <c r="B59" s="1101"/>
      <c r="C59" s="1101"/>
      <c r="D59" s="1101"/>
      <c r="E59" s="1101"/>
      <c r="F59" s="1101"/>
      <c r="G59" s="1"/>
      <c r="H59" s="1"/>
    </row>
    <row r="60" spans="1:8" x14ac:dyDescent="0.2">
      <c r="A60" s="22" t="s">
        <v>1567</v>
      </c>
      <c r="B60" s="44"/>
      <c r="C60" s="45"/>
      <c r="D60" s="45"/>
      <c r="E60" s="45"/>
      <c r="F60" s="45"/>
      <c r="G60" s="1"/>
      <c r="H60" s="1"/>
    </row>
    <row r="61" spans="1:8" x14ac:dyDescent="0.2">
      <c r="G61" s="1"/>
      <c r="H61" s="1"/>
    </row>
    <row r="62" spans="1:8" x14ac:dyDescent="0.2">
      <c r="A62" s="11"/>
      <c r="B62" s="12">
        <v>40909</v>
      </c>
      <c r="C62" s="12">
        <v>41275</v>
      </c>
      <c r="D62" s="12">
        <v>41640</v>
      </c>
      <c r="E62" s="12">
        <v>42005</v>
      </c>
      <c r="F62" s="12">
        <v>42370</v>
      </c>
      <c r="G62" s="1"/>
      <c r="H62" s="1"/>
    </row>
    <row r="63" spans="1:8" x14ac:dyDescent="0.2">
      <c r="A63" s="48" t="s">
        <v>36</v>
      </c>
      <c r="B63" s="25">
        <v>152811.91699999999</v>
      </c>
      <c r="C63" s="25">
        <v>166388.073</v>
      </c>
      <c r="D63" s="25">
        <v>180892.092</v>
      </c>
      <c r="E63" s="25">
        <v>197912.09299999999</v>
      </c>
      <c r="F63" s="25">
        <v>199989.45600000001</v>
      </c>
      <c r="G63" s="1"/>
      <c r="H63" s="1"/>
    </row>
    <row r="64" spans="1:8" x14ac:dyDescent="0.2">
      <c r="A64" s="22"/>
      <c r="B64" s="25"/>
      <c r="C64" s="25"/>
      <c r="D64" s="25"/>
      <c r="E64" s="25"/>
      <c r="F64" s="25"/>
      <c r="G64" s="1"/>
      <c r="H64" s="1"/>
    </row>
    <row r="65" spans="1:8" x14ac:dyDescent="0.2">
      <c r="A65" s="48" t="s">
        <v>37</v>
      </c>
      <c r="B65" s="25">
        <v>152538.33499999999</v>
      </c>
      <c r="C65" s="25">
        <v>166094.04300000001</v>
      </c>
      <c r="D65" s="25">
        <v>180579.095</v>
      </c>
      <c r="E65" s="25">
        <v>197577.55499999999</v>
      </c>
      <c r="F65" s="25">
        <v>199640.06700000001</v>
      </c>
      <c r="G65" s="1"/>
      <c r="H65" s="1"/>
    </row>
    <row r="66" spans="1:8" s="586" customFormat="1" x14ac:dyDescent="0.2">
      <c r="A66" s="17" t="s">
        <v>1568</v>
      </c>
      <c r="B66" s="32">
        <v>122032.932</v>
      </c>
      <c r="C66" s="32">
        <v>133127.397</v>
      </c>
      <c r="D66" s="32">
        <v>144494.152</v>
      </c>
      <c r="E66" s="32">
        <v>160368.606</v>
      </c>
      <c r="F66" s="32">
        <v>162649.83499999999</v>
      </c>
      <c r="G66" s="1"/>
      <c r="H66" s="1"/>
    </row>
    <row r="67" spans="1:8" s="586" customFormat="1" x14ac:dyDescent="0.2">
      <c r="A67" s="17" t="s">
        <v>1569</v>
      </c>
      <c r="B67" s="32">
        <v>602.06799999999998</v>
      </c>
      <c r="C67" s="32">
        <v>412.77600000000001</v>
      </c>
      <c r="D67" s="32">
        <v>295.00200000000001</v>
      </c>
      <c r="E67" s="32">
        <v>215.304</v>
      </c>
      <c r="F67" s="32">
        <v>148.95599999999999</v>
      </c>
      <c r="G67" s="1"/>
      <c r="H67" s="1"/>
    </row>
    <row r="68" spans="1:8" s="586" customFormat="1" x14ac:dyDescent="0.2">
      <c r="A68" s="17" t="s">
        <v>1570</v>
      </c>
      <c r="B68" s="32">
        <v>20942.048999999999</v>
      </c>
      <c r="C68" s="32">
        <v>22920.365000000002</v>
      </c>
      <c r="D68" s="32">
        <v>25151.456999999999</v>
      </c>
      <c r="E68" s="32">
        <v>25678.171999999999</v>
      </c>
      <c r="F68" s="32">
        <v>25802.337</v>
      </c>
      <c r="G68" s="1"/>
      <c r="H68" s="1"/>
    </row>
    <row r="69" spans="1:8" s="586" customFormat="1" x14ac:dyDescent="0.2">
      <c r="A69" s="17" t="s">
        <v>1571</v>
      </c>
      <c r="B69" s="32">
        <v>5133.0810000000001</v>
      </c>
      <c r="C69" s="32">
        <v>5513.4430000000002</v>
      </c>
      <c r="D69" s="32">
        <v>6262.8829999999998</v>
      </c>
      <c r="E69" s="32">
        <v>6565.1970000000001</v>
      </c>
      <c r="F69" s="32">
        <v>6353.6440000000002</v>
      </c>
      <c r="G69" s="1"/>
      <c r="H69" s="1"/>
    </row>
    <row r="70" spans="1:8" s="586" customFormat="1" x14ac:dyDescent="0.2">
      <c r="A70" s="17" t="s">
        <v>1572</v>
      </c>
      <c r="B70" s="32">
        <v>180.56399999999999</v>
      </c>
      <c r="C70" s="32">
        <v>155.31899999999999</v>
      </c>
      <c r="D70" s="32">
        <v>128.40799999999999</v>
      </c>
      <c r="E70" s="32">
        <v>104.759</v>
      </c>
      <c r="F70" s="32">
        <v>90.808000000000007</v>
      </c>
      <c r="G70" s="1"/>
      <c r="H70" s="1"/>
    </row>
    <row r="71" spans="1:8" s="586" customFormat="1" x14ac:dyDescent="0.2">
      <c r="A71" s="17" t="s">
        <v>1573</v>
      </c>
      <c r="B71" s="32">
        <v>1691.125</v>
      </c>
      <c r="C71" s="32">
        <v>1861.183</v>
      </c>
      <c r="D71" s="32">
        <v>2019.117</v>
      </c>
      <c r="E71" s="32">
        <v>2219.049</v>
      </c>
      <c r="F71" s="32">
        <v>2178.8739999999998</v>
      </c>
      <c r="G71" s="1"/>
      <c r="H71" s="1"/>
    </row>
    <row r="72" spans="1:8" s="586" customFormat="1" x14ac:dyDescent="0.2">
      <c r="A72" s="17" t="s">
        <v>1574</v>
      </c>
      <c r="B72" s="32">
        <v>965.69100000000003</v>
      </c>
      <c r="C72" s="32">
        <v>1059.143</v>
      </c>
      <c r="D72" s="32">
        <v>1136.556</v>
      </c>
      <c r="E72" s="32">
        <v>1244.518</v>
      </c>
      <c r="F72" s="32">
        <v>1242.6189999999999</v>
      </c>
      <c r="G72" s="1"/>
      <c r="H72" s="1"/>
    </row>
    <row r="73" spans="1:8" s="586" customFormat="1" x14ac:dyDescent="0.2">
      <c r="A73" s="17" t="s">
        <v>1575</v>
      </c>
      <c r="B73" s="32">
        <v>990.82500000000005</v>
      </c>
      <c r="C73" s="32">
        <v>1044.4169999999999</v>
      </c>
      <c r="D73" s="32">
        <v>1091.52</v>
      </c>
      <c r="E73" s="32">
        <v>1181.95</v>
      </c>
      <c r="F73" s="32">
        <v>1172.9939999999999</v>
      </c>
      <c r="G73" s="1"/>
      <c r="H73" s="1"/>
    </row>
    <row r="74" spans="1:8" s="586" customFormat="1" x14ac:dyDescent="0.2">
      <c r="A74" s="17"/>
      <c r="B74" s="32"/>
      <c r="C74" s="32"/>
      <c r="D74" s="32"/>
      <c r="E74" s="32"/>
      <c r="F74" s="32"/>
      <c r="G74" s="1"/>
      <c r="H74" s="1"/>
    </row>
    <row r="75" spans="1:8" x14ac:dyDescent="0.2">
      <c r="A75" s="48" t="s">
        <v>43</v>
      </c>
      <c r="B75" s="25">
        <v>273.58199999999999</v>
      </c>
      <c r="C75" s="25">
        <v>294.02999999999997</v>
      </c>
      <c r="D75" s="25">
        <v>312.99700000000001</v>
      </c>
      <c r="E75" s="25">
        <v>334.53800000000001</v>
      </c>
      <c r="F75" s="25">
        <v>349.38900000000001</v>
      </c>
      <c r="G75" s="1"/>
      <c r="H75" s="1"/>
    </row>
    <row r="76" spans="1:8" x14ac:dyDescent="0.2">
      <c r="A76" s="148" t="s">
        <v>174</v>
      </c>
      <c r="B76" s="25"/>
      <c r="C76" s="25"/>
      <c r="D76" s="25"/>
      <c r="E76" s="25"/>
      <c r="F76" s="25"/>
      <c r="G76" s="1"/>
      <c r="H76" s="1"/>
    </row>
    <row r="77" spans="1:8" s="22" customFormat="1" x14ac:dyDescent="0.2">
      <c r="A77" s="17" t="s">
        <v>1575</v>
      </c>
      <c r="B77" s="32">
        <v>32.819000000000003</v>
      </c>
      <c r="C77" s="32">
        <v>33.435000000000002</v>
      </c>
      <c r="D77" s="32">
        <v>33.582000000000001</v>
      </c>
      <c r="E77" s="32">
        <v>33.893999999999998</v>
      </c>
      <c r="F77" s="32">
        <v>34.344999999999999</v>
      </c>
      <c r="G77" s="1"/>
      <c r="H77" s="1"/>
    </row>
    <row r="78" spans="1:8" s="22" customFormat="1" x14ac:dyDescent="0.2">
      <c r="A78" s="17" t="s">
        <v>1576</v>
      </c>
      <c r="B78" s="32">
        <v>130.57300000000001</v>
      </c>
      <c r="C78" s="32">
        <v>142.928</v>
      </c>
      <c r="D78" s="32">
        <v>158.32900000000001</v>
      </c>
      <c r="E78" s="32">
        <v>175.22200000000001</v>
      </c>
      <c r="F78" s="32">
        <v>184.22300000000001</v>
      </c>
      <c r="G78" s="1"/>
      <c r="H78" s="1"/>
    </row>
    <row r="79" spans="1:8" s="22" customFormat="1" x14ac:dyDescent="0.2">
      <c r="A79" s="17" t="s">
        <v>1577</v>
      </c>
      <c r="B79" s="32">
        <v>66.997</v>
      </c>
      <c r="C79" s="32">
        <v>74.375</v>
      </c>
      <c r="D79" s="32">
        <v>77.769000000000005</v>
      </c>
      <c r="E79" s="32">
        <v>82.066000000000003</v>
      </c>
      <c r="F79" s="32">
        <v>87.212999999999994</v>
      </c>
      <c r="G79" s="1"/>
      <c r="H79" s="1"/>
    </row>
    <row r="80" spans="1:8" s="22" customFormat="1" x14ac:dyDescent="0.2">
      <c r="A80" s="17" t="s">
        <v>1578</v>
      </c>
      <c r="B80" s="32">
        <v>2.5049999999999999</v>
      </c>
      <c r="C80" s="32">
        <v>2.5049999999999999</v>
      </c>
      <c r="D80" s="32">
        <v>2.5049999999999999</v>
      </c>
      <c r="E80" s="32">
        <v>2.5049999999999999</v>
      </c>
      <c r="F80" s="32">
        <v>2.5049999999999999</v>
      </c>
      <c r="G80" s="1"/>
      <c r="H80" s="1"/>
    </row>
    <row r="81" spans="1:8" s="22" customFormat="1" x14ac:dyDescent="0.2">
      <c r="A81" s="17" t="s">
        <v>1579</v>
      </c>
      <c r="B81" s="32">
        <v>32.125</v>
      </c>
      <c r="C81" s="32">
        <v>32.191000000000003</v>
      </c>
      <c r="D81" s="32">
        <v>32.213000000000001</v>
      </c>
      <c r="E81" s="32">
        <v>32.235999999999997</v>
      </c>
      <c r="F81" s="32">
        <v>32.322000000000003</v>
      </c>
      <c r="G81" s="1"/>
      <c r="H81" s="1"/>
    </row>
    <row r="82" spans="1:8" s="22" customFormat="1" x14ac:dyDescent="0.2">
      <c r="A82" s="17" t="s">
        <v>1580</v>
      </c>
      <c r="B82" s="32">
        <v>8.2070000000000007</v>
      </c>
      <c r="C82" s="32">
        <v>8.2390000000000008</v>
      </c>
      <c r="D82" s="32">
        <v>8.2430000000000003</v>
      </c>
      <c r="E82" s="32">
        <v>8.2590000000000003</v>
      </c>
      <c r="F82" s="32">
        <v>8.3170000000000002</v>
      </c>
      <c r="G82" s="1"/>
      <c r="H82" s="1"/>
    </row>
    <row r="83" spans="1:8" s="22" customFormat="1" x14ac:dyDescent="0.2">
      <c r="A83" s="17" t="s">
        <v>1581</v>
      </c>
      <c r="B83" s="32">
        <v>0.35599999999999998</v>
      </c>
      <c r="C83" s="32">
        <v>0.35699999999999998</v>
      </c>
      <c r="D83" s="32">
        <v>0.35599999999999998</v>
      </c>
      <c r="E83" s="32">
        <v>0.35599999999999998</v>
      </c>
      <c r="F83" s="32">
        <v>0.35599999999999998</v>
      </c>
      <c r="G83" s="1"/>
      <c r="H83" s="1"/>
    </row>
    <row r="84" spans="1:8" x14ac:dyDescent="0.2">
      <c r="A84" s="22"/>
      <c r="B84" s="49"/>
      <c r="C84" s="49"/>
      <c r="D84" s="49"/>
      <c r="E84" s="49"/>
      <c r="F84" s="49"/>
      <c r="G84" s="1"/>
      <c r="H84" s="1"/>
    </row>
    <row r="85" spans="1:8" x14ac:dyDescent="0.2">
      <c r="A85" s="52" t="s">
        <v>50</v>
      </c>
      <c r="B85" s="25">
        <v>19666.362000000001</v>
      </c>
      <c r="C85" s="25">
        <v>23219.15</v>
      </c>
      <c r="D85" s="25">
        <v>27115.309000000001</v>
      </c>
      <c r="E85" s="25">
        <v>29383.403999999999</v>
      </c>
      <c r="F85" s="25">
        <v>29648.17</v>
      </c>
      <c r="G85" s="1"/>
      <c r="H85" s="1"/>
    </row>
    <row r="86" spans="1:8" ht="12.75" customHeight="1" x14ac:dyDescent="0.2">
      <c r="A86" s="53" t="s">
        <v>51</v>
      </c>
      <c r="B86" s="149">
        <v>133145.54800000001</v>
      </c>
      <c r="C86" s="149">
        <v>143168.92000000001</v>
      </c>
      <c r="D86" s="149">
        <v>153776.791</v>
      </c>
      <c r="E86" s="149">
        <v>168528.68599999999</v>
      </c>
      <c r="F86" s="149">
        <v>170341.29</v>
      </c>
      <c r="G86" s="1"/>
      <c r="H86" s="1"/>
    </row>
    <row r="87" spans="1:8" ht="13.5" hidden="1" customHeight="1" x14ac:dyDescent="0.2">
      <c r="A87" s="1103"/>
      <c r="B87" s="1104"/>
      <c r="C87" s="1104"/>
      <c r="D87" s="1104"/>
      <c r="E87" s="1104"/>
      <c r="F87" s="1104"/>
      <c r="G87" s="1"/>
      <c r="H87" s="1"/>
    </row>
    <row r="88" spans="1:8" hidden="1" x14ac:dyDescent="0.2">
      <c r="G88" s="1"/>
      <c r="H88" s="1"/>
    </row>
    <row r="89" spans="1:8" x14ac:dyDescent="0.2">
      <c r="G89" s="1"/>
      <c r="H89" s="1"/>
    </row>
    <row r="90" spans="1:8" x14ac:dyDescent="0.2">
      <c r="G90" s="1"/>
      <c r="H90" s="1"/>
    </row>
    <row r="91" spans="1:8" x14ac:dyDescent="0.2">
      <c r="G91" s="1"/>
      <c r="H91" s="1"/>
    </row>
    <row r="92" spans="1:8" x14ac:dyDescent="0.2">
      <c r="A92" s="1102" t="s">
        <v>52</v>
      </c>
      <c r="B92" s="1102"/>
      <c r="C92" s="1102"/>
      <c r="D92" s="1102"/>
      <c r="E92" s="1102"/>
      <c r="F92" s="1102"/>
      <c r="G92" s="1"/>
      <c r="H92" s="1"/>
    </row>
    <row r="93" spans="1:8" s="582" customFormat="1" ht="15" x14ac:dyDescent="0.25">
      <c r="A93" s="1101" t="s">
        <v>53</v>
      </c>
      <c r="B93" s="1101"/>
      <c r="C93" s="1101"/>
      <c r="D93" s="1101"/>
      <c r="E93" s="1101"/>
      <c r="F93" s="1101"/>
      <c r="G93" s="1"/>
      <c r="H93" s="1"/>
    </row>
    <row r="94" spans="1:8" x14ac:dyDescent="0.2">
      <c r="A94" s="22" t="s">
        <v>54</v>
      </c>
      <c r="G94" s="1"/>
      <c r="H94" s="1"/>
    </row>
    <row r="95" spans="1:8" x14ac:dyDescent="0.2">
      <c r="A95" s="3"/>
      <c r="B95" s="10"/>
      <c r="C95" s="10"/>
      <c r="D95" s="10"/>
      <c r="E95" s="10"/>
      <c r="F95" s="10"/>
      <c r="G95" s="1"/>
      <c r="H95" s="1"/>
    </row>
    <row r="96" spans="1:8" x14ac:dyDescent="0.2">
      <c r="A96" s="55"/>
      <c r="B96" s="12">
        <v>40909</v>
      </c>
      <c r="C96" s="12">
        <v>41275</v>
      </c>
      <c r="D96" s="12">
        <v>41640</v>
      </c>
      <c r="E96" s="12">
        <v>42005</v>
      </c>
      <c r="F96" s="12">
        <v>42370</v>
      </c>
      <c r="G96" s="1"/>
      <c r="H96" s="1"/>
    </row>
    <row r="97" spans="1:8" x14ac:dyDescent="0.2">
      <c r="A97" s="5" t="s">
        <v>55</v>
      </c>
      <c r="B97" s="49"/>
      <c r="C97" s="49"/>
      <c r="D97" s="49"/>
      <c r="E97" s="49"/>
      <c r="F97" s="49"/>
      <c r="G97" s="1"/>
      <c r="H97" s="1"/>
    </row>
    <row r="98" spans="1:8" x14ac:dyDescent="0.2">
      <c r="A98" s="48" t="s">
        <v>56</v>
      </c>
      <c r="B98" s="29">
        <v>10</v>
      </c>
      <c r="C98" s="29">
        <v>10</v>
      </c>
      <c r="D98" s="29">
        <v>10</v>
      </c>
      <c r="E98" s="29">
        <v>10</v>
      </c>
      <c r="F98" s="29">
        <v>10</v>
      </c>
      <c r="G98" s="1"/>
      <c r="H98" s="1"/>
    </row>
    <row r="99" spans="1:8" s="583" customFormat="1" x14ac:dyDescent="0.2">
      <c r="A99" s="3" t="s">
        <v>57</v>
      </c>
      <c r="B99" s="29" t="s">
        <v>18</v>
      </c>
      <c r="C99" s="29" t="s">
        <v>18</v>
      </c>
      <c r="D99" s="29" t="s">
        <v>18</v>
      </c>
      <c r="E99" s="29" t="s">
        <v>18</v>
      </c>
      <c r="F99" s="29" t="s">
        <v>18</v>
      </c>
      <c r="G99" s="1"/>
      <c r="H99" s="1"/>
    </row>
    <row r="100" spans="1:8" s="583" customFormat="1" x14ac:dyDescent="0.2">
      <c r="A100" s="48" t="s">
        <v>606</v>
      </c>
      <c r="B100" s="29" t="s">
        <v>18</v>
      </c>
      <c r="C100" s="29" t="s">
        <v>18</v>
      </c>
      <c r="D100" s="29" t="s">
        <v>18</v>
      </c>
      <c r="E100" s="29" t="s">
        <v>18</v>
      </c>
      <c r="F100" s="29" t="s">
        <v>18</v>
      </c>
      <c r="G100" s="1"/>
      <c r="H100" s="1"/>
    </row>
    <row r="101" spans="1:8" s="583" customFormat="1" hidden="1" x14ac:dyDescent="0.2">
      <c r="A101" s="36" t="s">
        <v>16</v>
      </c>
      <c r="B101" s="49"/>
      <c r="C101" s="49"/>
      <c r="D101" s="49"/>
      <c r="E101" s="49"/>
      <c r="F101" s="49"/>
      <c r="G101" s="1"/>
      <c r="H101" s="1"/>
    </row>
    <row r="102" spans="1:8" s="583" customFormat="1" ht="14.25" hidden="1" x14ac:dyDescent="0.2">
      <c r="A102" s="57" t="s">
        <v>607</v>
      </c>
      <c r="B102" s="56" t="s">
        <v>18</v>
      </c>
      <c r="C102" s="56" t="s">
        <v>18</v>
      </c>
      <c r="D102" s="56" t="s">
        <v>18</v>
      </c>
      <c r="E102" s="56" t="s">
        <v>18</v>
      </c>
      <c r="F102" s="56" t="s">
        <v>18</v>
      </c>
      <c r="G102" s="1"/>
      <c r="H102" s="1"/>
    </row>
    <row r="103" spans="1:8" s="583" customFormat="1" hidden="1" x14ac:dyDescent="0.2">
      <c r="A103" s="57" t="s">
        <v>60</v>
      </c>
      <c r="B103" s="56" t="s">
        <v>18</v>
      </c>
      <c r="C103" s="56" t="s">
        <v>18</v>
      </c>
      <c r="D103" s="56" t="s">
        <v>18</v>
      </c>
      <c r="E103" s="56" t="s">
        <v>18</v>
      </c>
      <c r="F103" s="56" t="s">
        <v>18</v>
      </c>
      <c r="G103" s="1"/>
      <c r="H103" s="1"/>
    </row>
    <row r="104" spans="1:8" s="583" customFormat="1" hidden="1" x14ac:dyDescent="0.2">
      <c r="A104" s="58" t="s">
        <v>1582</v>
      </c>
      <c r="B104" s="49" t="s">
        <v>18</v>
      </c>
      <c r="C104" s="49" t="s">
        <v>18</v>
      </c>
      <c r="D104" s="49" t="s">
        <v>18</v>
      </c>
      <c r="E104" s="49" t="s">
        <v>18</v>
      </c>
      <c r="F104" s="49" t="s">
        <v>18</v>
      </c>
      <c r="G104" s="1"/>
      <c r="H104" s="1"/>
    </row>
    <row r="105" spans="1:8" x14ac:dyDescent="0.2">
      <c r="A105" s="48"/>
      <c r="B105" s="49"/>
      <c r="C105" s="49"/>
      <c r="D105" s="49"/>
      <c r="E105" s="49"/>
      <c r="F105" s="49"/>
      <c r="G105" s="1"/>
      <c r="H105" s="1"/>
    </row>
    <row r="106" spans="1:8" x14ac:dyDescent="0.2">
      <c r="A106" s="5" t="s">
        <v>62</v>
      </c>
      <c r="B106" s="49"/>
      <c r="C106" s="49"/>
      <c r="D106" s="49"/>
      <c r="E106" s="49"/>
      <c r="F106" s="49"/>
      <c r="G106" s="1"/>
      <c r="H106" s="1"/>
    </row>
    <row r="107" spans="1:8" ht="14.25" x14ac:dyDescent="0.2">
      <c r="A107" s="48" t="s">
        <v>421</v>
      </c>
      <c r="B107" s="29">
        <v>23</v>
      </c>
      <c r="C107" s="29">
        <v>23</v>
      </c>
      <c r="D107" s="29">
        <v>23</v>
      </c>
      <c r="E107" s="29">
        <v>23</v>
      </c>
      <c r="F107" s="29">
        <v>23</v>
      </c>
      <c r="G107" s="1"/>
      <c r="H107" s="1"/>
    </row>
    <row r="108" spans="1:8" x14ac:dyDescent="0.2">
      <c r="A108" s="48" t="s">
        <v>56</v>
      </c>
      <c r="B108" s="29">
        <v>1696</v>
      </c>
      <c r="C108" s="29">
        <v>1768</v>
      </c>
      <c r="D108" s="29">
        <v>1912</v>
      </c>
      <c r="E108" s="29">
        <v>1989</v>
      </c>
      <c r="F108" s="29">
        <v>2038</v>
      </c>
      <c r="G108" s="1"/>
      <c r="H108" s="1"/>
    </row>
    <row r="109" spans="1:8" s="583" customFormat="1" ht="14.25" x14ac:dyDescent="0.2">
      <c r="A109" s="48" t="s">
        <v>284</v>
      </c>
      <c r="B109" s="29">
        <v>16947.53</v>
      </c>
      <c r="C109" s="29">
        <v>21081.19</v>
      </c>
      <c r="D109" s="29">
        <v>22085.279999999999</v>
      </c>
      <c r="E109" s="29">
        <v>24053.71</v>
      </c>
      <c r="F109" s="29">
        <v>27431.41</v>
      </c>
      <c r="G109" s="1"/>
      <c r="H109" s="1"/>
    </row>
    <row r="110" spans="1:8" s="583" customFormat="1" ht="25.5" x14ac:dyDescent="0.2">
      <c r="A110" s="330" t="s">
        <v>64</v>
      </c>
      <c r="B110" s="32">
        <v>3570.34</v>
      </c>
      <c r="C110" s="32">
        <v>4773.4359999999997</v>
      </c>
      <c r="D110" s="32">
        <v>5778.7079999999996</v>
      </c>
      <c r="E110" s="32">
        <v>6624.1779999999999</v>
      </c>
      <c r="F110" s="32">
        <v>8167.2039999999997</v>
      </c>
      <c r="G110" s="1"/>
      <c r="H110" s="1"/>
    </row>
    <row r="111" spans="1:8" x14ac:dyDescent="0.2">
      <c r="A111" s="48" t="s">
        <v>1583</v>
      </c>
      <c r="B111" s="25">
        <v>1260.6083700000001</v>
      </c>
      <c r="C111" s="25">
        <v>1401.9802099999999</v>
      </c>
      <c r="D111" s="25">
        <v>1575.57879</v>
      </c>
      <c r="E111" s="25">
        <v>1604.76773</v>
      </c>
      <c r="F111" s="25">
        <v>1617.0103000000001</v>
      </c>
      <c r="G111" s="1"/>
      <c r="H111" s="1"/>
    </row>
    <row r="112" spans="1:8" ht="12.75" hidden="1" customHeight="1" x14ac:dyDescent="0.2">
      <c r="A112" s="60" t="s">
        <v>65</v>
      </c>
      <c r="B112" s="49"/>
      <c r="C112" s="49"/>
      <c r="D112" s="49"/>
      <c r="E112" s="49"/>
      <c r="F112" s="49"/>
      <c r="G112" s="1"/>
      <c r="H112" s="1"/>
    </row>
    <row r="113" spans="1:8" ht="14.25" hidden="1" customHeight="1" x14ac:dyDescent="0.2">
      <c r="A113" s="61" t="s">
        <v>66</v>
      </c>
      <c r="B113" s="29" t="s">
        <v>19</v>
      </c>
      <c r="C113" s="29" t="s">
        <v>19</v>
      </c>
      <c r="D113" s="29" t="s">
        <v>19</v>
      </c>
      <c r="E113" s="29" t="s">
        <v>19</v>
      </c>
      <c r="F113" s="29" t="s">
        <v>19</v>
      </c>
      <c r="G113" s="1"/>
      <c r="H113" s="1"/>
    </row>
    <row r="114" spans="1:8" ht="12.75" hidden="1" customHeight="1" x14ac:dyDescent="0.2">
      <c r="A114" s="61" t="s">
        <v>56</v>
      </c>
      <c r="B114" s="29" t="s">
        <v>19</v>
      </c>
      <c r="C114" s="29" t="s">
        <v>19</v>
      </c>
      <c r="D114" s="29" t="s">
        <v>19</v>
      </c>
      <c r="E114" s="29" t="s">
        <v>19</v>
      </c>
      <c r="F114" s="29" t="s">
        <v>19</v>
      </c>
      <c r="G114" s="1"/>
      <c r="H114" s="1"/>
    </row>
    <row r="115" spans="1:8" ht="12.75" hidden="1" customHeight="1" x14ac:dyDescent="0.2">
      <c r="A115" s="61" t="s">
        <v>1583</v>
      </c>
      <c r="B115" s="29" t="s">
        <v>19</v>
      </c>
      <c r="C115" s="29" t="s">
        <v>19</v>
      </c>
      <c r="D115" s="29" t="s">
        <v>19</v>
      </c>
      <c r="E115" s="29" t="s">
        <v>19</v>
      </c>
      <c r="F115" s="29" t="s">
        <v>19</v>
      </c>
      <c r="G115" s="1"/>
      <c r="H115" s="1"/>
    </row>
    <row r="116" spans="1:8" s="583" customFormat="1" ht="12.75" customHeight="1" x14ac:dyDescent="0.2">
      <c r="A116" s="331" t="s">
        <v>67</v>
      </c>
      <c r="B116" s="49"/>
      <c r="C116" s="49"/>
      <c r="D116" s="49"/>
      <c r="E116" s="49"/>
      <c r="F116" s="49"/>
      <c r="G116" s="21"/>
      <c r="H116" s="21"/>
    </row>
    <row r="117" spans="1:8" s="583" customFormat="1" ht="14.25" customHeight="1" x14ac:dyDescent="0.2">
      <c r="A117" s="82" t="s">
        <v>66</v>
      </c>
      <c r="B117" s="29">
        <v>12</v>
      </c>
      <c r="C117" s="29">
        <v>12</v>
      </c>
      <c r="D117" s="29">
        <v>12</v>
      </c>
      <c r="E117" s="29">
        <v>12</v>
      </c>
      <c r="F117" s="29">
        <v>12</v>
      </c>
      <c r="G117" s="21"/>
      <c r="H117" s="21"/>
    </row>
    <row r="118" spans="1:8" s="583" customFormat="1" ht="12.75" customHeight="1" x14ac:dyDescent="0.2">
      <c r="A118" s="82" t="s">
        <v>56</v>
      </c>
      <c r="B118" s="29">
        <v>1684</v>
      </c>
      <c r="C118" s="29">
        <v>1755</v>
      </c>
      <c r="D118" s="29">
        <v>1899</v>
      </c>
      <c r="E118" s="29">
        <v>1976</v>
      </c>
      <c r="F118" s="29">
        <v>2027</v>
      </c>
      <c r="G118" s="21"/>
      <c r="H118" s="21"/>
    </row>
    <row r="119" spans="1:8" s="583" customFormat="1" ht="12.75" customHeight="1" x14ac:dyDescent="0.2">
      <c r="A119" s="82" t="s">
        <v>1583</v>
      </c>
      <c r="B119" s="29" t="s">
        <v>19</v>
      </c>
      <c r="C119" s="29" t="s">
        <v>19</v>
      </c>
      <c r="D119" s="29" t="s">
        <v>19</v>
      </c>
      <c r="E119" s="29" t="s">
        <v>19</v>
      </c>
      <c r="F119" s="29" t="s">
        <v>19</v>
      </c>
      <c r="G119" s="21"/>
      <c r="H119" s="21"/>
    </row>
    <row r="120" spans="1:8" x14ac:dyDescent="0.2">
      <c r="A120" s="331" t="s">
        <v>68</v>
      </c>
      <c r="B120" s="49"/>
      <c r="C120" s="49"/>
      <c r="D120" s="49"/>
      <c r="E120" s="49"/>
      <c r="F120" s="49"/>
      <c r="G120" s="1"/>
      <c r="H120" s="1"/>
    </row>
    <row r="121" spans="1:8" x14ac:dyDescent="0.2">
      <c r="A121" s="82" t="s">
        <v>63</v>
      </c>
      <c r="B121" s="29">
        <v>11</v>
      </c>
      <c r="C121" s="29">
        <v>11</v>
      </c>
      <c r="D121" s="29">
        <v>11</v>
      </c>
      <c r="E121" s="29">
        <v>11</v>
      </c>
      <c r="F121" s="29">
        <v>11</v>
      </c>
      <c r="G121" s="1"/>
      <c r="H121" s="1"/>
    </row>
    <row r="122" spans="1:8" x14ac:dyDescent="0.2">
      <c r="A122" s="82" t="s">
        <v>56</v>
      </c>
      <c r="B122" s="29">
        <v>12</v>
      </c>
      <c r="C122" s="29">
        <v>12</v>
      </c>
      <c r="D122" s="29">
        <v>12</v>
      </c>
      <c r="E122" s="29">
        <v>12</v>
      </c>
      <c r="F122" s="29">
        <v>12</v>
      </c>
      <c r="G122" s="1"/>
      <c r="H122" s="1"/>
    </row>
    <row r="123" spans="1:8" ht="14.25" x14ac:dyDescent="0.2">
      <c r="A123" s="82" t="s">
        <v>1584</v>
      </c>
      <c r="B123" s="29">
        <v>11</v>
      </c>
      <c r="C123" s="29">
        <v>11</v>
      </c>
      <c r="D123" s="29">
        <v>11</v>
      </c>
      <c r="E123" s="29">
        <v>11</v>
      </c>
      <c r="F123" s="29">
        <v>12</v>
      </c>
      <c r="G123" s="1"/>
      <c r="H123" s="1"/>
    </row>
    <row r="124" spans="1:8" x14ac:dyDescent="0.2">
      <c r="A124" s="48"/>
      <c r="B124" s="49"/>
      <c r="C124" s="49"/>
      <c r="D124" s="49"/>
      <c r="E124" s="49"/>
      <c r="F124" s="49"/>
      <c r="G124" s="1"/>
      <c r="H124" s="1"/>
    </row>
    <row r="125" spans="1:8" x14ac:dyDescent="0.2">
      <c r="A125" s="5" t="s">
        <v>69</v>
      </c>
      <c r="B125" s="49"/>
      <c r="C125" s="49"/>
      <c r="D125" s="49"/>
      <c r="E125" s="49"/>
      <c r="F125" s="49"/>
      <c r="G125" s="1"/>
      <c r="H125" s="1"/>
    </row>
    <row r="126" spans="1:8" x14ac:dyDescent="0.2">
      <c r="A126" s="48" t="s">
        <v>63</v>
      </c>
      <c r="B126" s="29" t="s">
        <v>19</v>
      </c>
      <c r="C126" s="29" t="s">
        <v>19</v>
      </c>
      <c r="D126" s="29" t="s">
        <v>19</v>
      </c>
      <c r="E126" s="29" t="s">
        <v>19</v>
      </c>
      <c r="F126" s="29" t="s">
        <v>19</v>
      </c>
      <c r="G126" s="1"/>
      <c r="H126" s="1"/>
    </row>
    <row r="127" spans="1:8" x14ac:dyDescent="0.2">
      <c r="A127" s="48" t="s">
        <v>56</v>
      </c>
      <c r="B127" s="29" t="s">
        <v>19</v>
      </c>
      <c r="C127" s="29" t="s">
        <v>19</v>
      </c>
      <c r="D127" s="29" t="s">
        <v>19</v>
      </c>
      <c r="E127" s="29" t="s">
        <v>19</v>
      </c>
      <c r="F127" s="29" t="s">
        <v>19</v>
      </c>
      <c r="G127" s="1"/>
      <c r="H127" s="1"/>
    </row>
    <row r="128" spans="1:8" x14ac:dyDescent="0.2">
      <c r="A128" s="48" t="s">
        <v>57</v>
      </c>
      <c r="B128" s="29" t="s">
        <v>19</v>
      </c>
      <c r="C128" s="29" t="s">
        <v>19</v>
      </c>
      <c r="D128" s="29" t="s">
        <v>19</v>
      </c>
      <c r="E128" s="29" t="s">
        <v>19</v>
      </c>
      <c r="F128" s="29" t="s">
        <v>19</v>
      </c>
      <c r="G128" s="1"/>
      <c r="H128" s="1"/>
    </row>
    <row r="129" spans="1:8" x14ac:dyDescent="0.2">
      <c r="A129" s="48" t="s">
        <v>606</v>
      </c>
      <c r="B129" s="49" t="s">
        <v>19</v>
      </c>
      <c r="C129" s="49" t="s">
        <v>19</v>
      </c>
      <c r="D129" s="49" t="s">
        <v>19</v>
      </c>
      <c r="E129" s="49" t="s">
        <v>19</v>
      </c>
      <c r="F129" s="49" t="s">
        <v>19</v>
      </c>
      <c r="G129" s="1"/>
      <c r="H129" s="1"/>
    </row>
    <row r="130" spans="1:8" hidden="1" x14ac:dyDescent="0.2">
      <c r="A130" s="5" t="s">
        <v>71</v>
      </c>
      <c r="B130" s="49"/>
      <c r="C130" s="49"/>
      <c r="D130" s="49"/>
      <c r="E130" s="49"/>
      <c r="F130" s="49"/>
      <c r="G130" s="1"/>
      <c r="H130" s="1"/>
    </row>
    <row r="131" spans="1:8" hidden="1" x14ac:dyDescent="0.2">
      <c r="A131" s="48" t="s">
        <v>63</v>
      </c>
      <c r="B131" s="49" t="s">
        <v>19</v>
      </c>
      <c r="C131" s="49" t="s">
        <v>19</v>
      </c>
      <c r="D131" s="49" t="s">
        <v>19</v>
      </c>
      <c r="E131" s="49" t="s">
        <v>19</v>
      </c>
      <c r="F131" s="49" t="s">
        <v>19</v>
      </c>
      <c r="G131" s="1"/>
      <c r="H131" s="1"/>
    </row>
    <row r="132" spans="1:8" hidden="1" x14ac:dyDescent="0.2">
      <c r="A132" s="48" t="s">
        <v>56</v>
      </c>
      <c r="B132" s="49" t="s">
        <v>19</v>
      </c>
      <c r="C132" s="49" t="s">
        <v>19</v>
      </c>
      <c r="D132" s="49" t="s">
        <v>19</v>
      </c>
      <c r="E132" s="49" t="s">
        <v>19</v>
      </c>
      <c r="F132" s="49" t="s">
        <v>19</v>
      </c>
      <c r="G132" s="1"/>
      <c r="H132" s="1"/>
    </row>
    <row r="133" spans="1:8" hidden="1" x14ac:dyDescent="0.2">
      <c r="A133" s="48" t="s">
        <v>70</v>
      </c>
      <c r="B133" s="49"/>
      <c r="C133" s="49"/>
      <c r="D133" s="49"/>
      <c r="E133" s="49"/>
      <c r="F133" s="49"/>
      <c r="G133" s="1"/>
      <c r="H133" s="1"/>
    </row>
    <row r="134" spans="1:8" hidden="1" x14ac:dyDescent="0.2">
      <c r="A134" s="48" t="s">
        <v>1583</v>
      </c>
      <c r="B134" s="49" t="s">
        <v>19</v>
      </c>
      <c r="C134" s="49" t="s">
        <v>19</v>
      </c>
      <c r="D134" s="49" t="s">
        <v>19</v>
      </c>
      <c r="E134" s="49" t="s">
        <v>19</v>
      </c>
      <c r="F134" s="49" t="s">
        <v>19</v>
      </c>
      <c r="G134" s="1"/>
      <c r="H134" s="1"/>
    </row>
    <row r="135" spans="1:8" hidden="1" x14ac:dyDescent="0.2">
      <c r="A135" s="5" t="s">
        <v>72</v>
      </c>
      <c r="B135" s="49"/>
      <c r="C135" s="49"/>
      <c r="D135" s="49"/>
      <c r="E135" s="49"/>
      <c r="F135" s="49"/>
      <c r="G135" s="1"/>
      <c r="H135" s="1"/>
    </row>
    <row r="136" spans="1:8" hidden="1" x14ac:dyDescent="0.2">
      <c r="A136" s="48" t="s">
        <v>63</v>
      </c>
      <c r="B136" s="49" t="s">
        <v>19</v>
      </c>
      <c r="C136" s="49" t="s">
        <v>19</v>
      </c>
      <c r="D136" s="49" t="s">
        <v>19</v>
      </c>
      <c r="E136" s="49" t="s">
        <v>19</v>
      </c>
      <c r="F136" s="49" t="s">
        <v>19</v>
      </c>
      <c r="G136" s="1"/>
      <c r="H136" s="1"/>
    </row>
    <row r="137" spans="1:8" hidden="1" x14ac:dyDescent="0.2">
      <c r="A137" s="48" t="s">
        <v>56</v>
      </c>
      <c r="B137" s="49" t="s">
        <v>19</v>
      </c>
      <c r="C137" s="49" t="s">
        <v>19</v>
      </c>
      <c r="D137" s="49" t="s">
        <v>19</v>
      </c>
      <c r="E137" s="49" t="s">
        <v>19</v>
      </c>
      <c r="F137" s="49" t="s">
        <v>19</v>
      </c>
      <c r="G137" s="1"/>
      <c r="H137" s="1"/>
    </row>
    <row r="138" spans="1:8" hidden="1" x14ac:dyDescent="0.2">
      <c r="A138" s="48" t="s">
        <v>70</v>
      </c>
      <c r="B138" s="49"/>
      <c r="C138" s="49"/>
      <c r="D138" s="49"/>
      <c r="E138" s="49"/>
      <c r="F138" s="49"/>
      <c r="G138" s="1"/>
      <c r="H138" s="1"/>
    </row>
    <row r="139" spans="1:8" hidden="1" x14ac:dyDescent="0.2">
      <c r="A139" s="48" t="s">
        <v>1583</v>
      </c>
      <c r="B139" s="49" t="s">
        <v>19</v>
      </c>
      <c r="C139" s="49" t="s">
        <v>19</v>
      </c>
      <c r="D139" s="49" t="s">
        <v>19</v>
      </c>
      <c r="E139" s="49" t="s">
        <v>19</v>
      </c>
      <c r="F139" s="49" t="s">
        <v>19</v>
      </c>
      <c r="G139" s="1"/>
      <c r="H139" s="1"/>
    </row>
    <row r="140" spans="1:8" x14ac:dyDescent="0.2">
      <c r="A140" s="48"/>
      <c r="B140" s="49"/>
      <c r="C140" s="49"/>
      <c r="D140" s="49"/>
      <c r="E140" s="49"/>
      <c r="F140" s="49"/>
      <c r="G140" s="1"/>
      <c r="H140" s="1"/>
    </row>
    <row r="141" spans="1:8" x14ac:dyDescent="0.2">
      <c r="A141" s="5" t="s">
        <v>73</v>
      </c>
      <c r="B141" s="49"/>
      <c r="C141" s="49"/>
      <c r="D141" s="49"/>
      <c r="E141" s="49"/>
      <c r="F141" s="49"/>
      <c r="G141" s="1"/>
      <c r="H141" s="1"/>
    </row>
    <row r="142" spans="1:8" x14ac:dyDescent="0.2">
      <c r="A142" s="48" t="s">
        <v>63</v>
      </c>
      <c r="B142" s="29" t="s">
        <v>19</v>
      </c>
      <c r="C142" s="29" t="s">
        <v>19</v>
      </c>
      <c r="D142" s="29" t="s">
        <v>19</v>
      </c>
      <c r="E142" s="29" t="s">
        <v>19</v>
      </c>
      <c r="F142" s="29" t="s">
        <v>19</v>
      </c>
      <c r="G142" s="1"/>
      <c r="H142" s="1"/>
    </row>
    <row r="143" spans="1:8" x14ac:dyDescent="0.2">
      <c r="A143" s="48" t="s">
        <v>56</v>
      </c>
      <c r="B143" s="29" t="s">
        <v>19</v>
      </c>
      <c r="C143" s="29" t="s">
        <v>19</v>
      </c>
      <c r="D143" s="29" t="s">
        <v>19</v>
      </c>
      <c r="E143" s="29" t="s">
        <v>19</v>
      </c>
      <c r="F143" s="29" t="s">
        <v>19</v>
      </c>
      <c r="G143" s="1"/>
      <c r="H143" s="1"/>
    </row>
    <row r="144" spans="1:8" ht="25.5" x14ac:dyDescent="0.2">
      <c r="A144" s="24" t="s">
        <v>699</v>
      </c>
      <c r="B144" s="29" t="s">
        <v>19</v>
      </c>
      <c r="C144" s="29" t="s">
        <v>19</v>
      </c>
      <c r="D144" s="29" t="s">
        <v>19</v>
      </c>
      <c r="E144" s="29" t="s">
        <v>19</v>
      </c>
      <c r="F144" s="29" t="s">
        <v>19</v>
      </c>
      <c r="G144" s="1"/>
      <c r="H144" s="1"/>
    </row>
    <row r="145" spans="1:8" ht="25.5" x14ac:dyDescent="0.2">
      <c r="A145" s="330" t="s">
        <v>695</v>
      </c>
      <c r="B145" s="69" t="s">
        <v>19</v>
      </c>
      <c r="C145" s="69" t="s">
        <v>19</v>
      </c>
      <c r="D145" s="69" t="s">
        <v>19</v>
      </c>
      <c r="E145" s="69" t="s">
        <v>19</v>
      </c>
      <c r="F145" s="69" t="s">
        <v>19</v>
      </c>
      <c r="G145" s="1"/>
      <c r="H145" s="1"/>
    </row>
    <row r="146" spans="1:8" s="583" customFormat="1" ht="25.5" x14ac:dyDescent="0.2">
      <c r="A146" s="24" t="s">
        <v>1585</v>
      </c>
      <c r="B146" s="29" t="s">
        <v>19</v>
      </c>
      <c r="C146" s="29" t="s">
        <v>19</v>
      </c>
      <c r="D146" s="29" t="s">
        <v>19</v>
      </c>
      <c r="E146" s="29" t="s">
        <v>19</v>
      </c>
      <c r="F146" s="29" t="s">
        <v>19</v>
      </c>
      <c r="G146" s="1"/>
      <c r="H146" s="1"/>
    </row>
    <row r="147" spans="1:8" s="583" customFormat="1" x14ac:dyDescent="0.2">
      <c r="A147" s="3"/>
      <c r="B147" s="49"/>
      <c r="C147" s="49"/>
      <c r="D147" s="49"/>
      <c r="E147" s="49"/>
      <c r="F147" s="49"/>
      <c r="G147" s="1"/>
      <c r="H147" s="1"/>
    </row>
    <row r="148" spans="1:8" x14ac:dyDescent="0.2">
      <c r="A148" s="30" t="s">
        <v>16</v>
      </c>
      <c r="B148" s="14"/>
      <c r="C148" s="14"/>
      <c r="D148" s="14"/>
      <c r="E148" s="14"/>
      <c r="F148" s="14"/>
      <c r="G148" s="1"/>
      <c r="H148" s="1"/>
    </row>
    <row r="149" spans="1:8" x14ac:dyDescent="0.2">
      <c r="A149" s="5" t="s">
        <v>76</v>
      </c>
      <c r="B149" s="14"/>
      <c r="C149" s="14"/>
      <c r="D149" s="14"/>
      <c r="E149" s="14"/>
      <c r="F149" s="14"/>
      <c r="G149" s="1"/>
      <c r="H149" s="1"/>
    </row>
    <row r="150" spans="1:8" x14ac:dyDescent="0.2">
      <c r="A150" s="48" t="s">
        <v>63</v>
      </c>
      <c r="B150" s="29" t="s">
        <v>19</v>
      </c>
      <c r="C150" s="29" t="s">
        <v>19</v>
      </c>
      <c r="D150" s="29" t="s">
        <v>19</v>
      </c>
      <c r="E150" s="29" t="s">
        <v>19</v>
      </c>
      <c r="F150" s="29" t="s">
        <v>19</v>
      </c>
      <c r="G150" s="1"/>
      <c r="H150" s="1"/>
    </row>
    <row r="151" spans="1:8" ht="25.5" x14ac:dyDescent="0.2">
      <c r="A151" s="34" t="s">
        <v>302</v>
      </c>
      <c r="B151" s="62" t="s">
        <v>19</v>
      </c>
      <c r="C151" s="62" t="s">
        <v>19</v>
      </c>
      <c r="D151" s="62" t="s">
        <v>19</v>
      </c>
      <c r="E151" s="62" t="s">
        <v>19</v>
      </c>
      <c r="F151" s="62" t="s">
        <v>19</v>
      </c>
      <c r="G151" s="1"/>
      <c r="H151" s="1"/>
    </row>
    <row r="152" spans="1:8" ht="27" customHeight="1" x14ac:dyDescent="0.2">
      <c r="A152" s="1103" t="s">
        <v>1586</v>
      </c>
      <c r="B152" s="1104"/>
      <c r="C152" s="1104"/>
      <c r="D152" s="1104"/>
      <c r="E152" s="1104"/>
      <c r="F152" s="1104"/>
      <c r="G152" s="1"/>
      <c r="H152" s="1"/>
    </row>
    <row r="153" spans="1:8" x14ac:dyDescent="0.2">
      <c r="A153" s="33"/>
      <c r="B153" s="10"/>
      <c r="C153" s="10"/>
      <c r="D153" s="10"/>
      <c r="E153" s="10"/>
      <c r="F153" s="10"/>
      <c r="G153" s="1"/>
      <c r="H153" s="1"/>
    </row>
    <row r="154" spans="1:8" x14ac:dyDescent="0.2">
      <c r="G154" s="1"/>
      <c r="H154" s="1"/>
    </row>
    <row r="155" spans="1:8" x14ac:dyDescent="0.2">
      <c r="G155" s="1"/>
      <c r="H155" s="1"/>
    </row>
    <row r="156" spans="1:8" x14ac:dyDescent="0.2">
      <c r="G156" s="1"/>
      <c r="H156" s="1"/>
    </row>
    <row r="157" spans="1:8" x14ac:dyDescent="0.2">
      <c r="A157" s="1102" t="s">
        <v>78</v>
      </c>
      <c r="B157" s="1102"/>
      <c r="C157" s="1102"/>
      <c r="D157" s="1102"/>
      <c r="E157" s="1102"/>
      <c r="F157" s="1102"/>
      <c r="G157" s="1"/>
      <c r="H157" s="1"/>
    </row>
    <row r="158" spans="1:8" s="582" customFormat="1" ht="15" x14ac:dyDescent="0.25">
      <c r="A158" s="1101" t="s">
        <v>79</v>
      </c>
      <c r="B158" s="1101"/>
      <c r="C158" s="1101"/>
      <c r="D158" s="1101"/>
      <c r="E158" s="1101"/>
      <c r="F158" s="1101"/>
      <c r="G158" s="1"/>
      <c r="H158" s="1"/>
    </row>
    <row r="159" spans="1:8" x14ac:dyDescent="0.2">
      <c r="A159" s="22" t="s">
        <v>54</v>
      </c>
      <c r="G159" s="1"/>
      <c r="H159" s="1"/>
    </row>
    <row r="160" spans="1:8" x14ac:dyDescent="0.2">
      <c r="G160" s="1"/>
      <c r="H160" s="1"/>
    </row>
    <row r="161" spans="1:8" x14ac:dyDescent="0.2">
      <c r="A161" s="11"/>
      <c r="B161" s="12">
        <v>40909</v>
      </c>
      <c r="C161" s="12">
        <v>41275</v>
      </c>
      <c r="D161" s="12">
        <v>41640</v>
      </c>
      <c r="E161" s="12">
        <v>42005</v>
      </c>
      <c r="F161" s="12">
        <v>42370</v>
      </c>
      <c r="G161" s="1"/>
      <c r="H161" s="1"/>
    </row>
    <row r="162" spans="1:8" x14ac:dyDescent="0.2">
      <c r="A162" s="63" t="s">
        <v>80</v>
      </c>
      <c r="B162" s="64"/>
      <c r="C162" s="64"/>
      <c r="D162" s="64"/>
      <c r="E162" s="64"/>
      <c r="F162" s="64"/>
      <c r="G162" s="1"/>
      <c r="H162" s="1"/>
    </row>
    <row r="163" spans="1:8" x14ac:dyDescent="0.2">
      <c r="A163" s="33" t="s">
        <v>81</v>
      </c>
      <c r="B163" s="49">
        <v>16440.258000000002</v>
      </c>
      <c r="C163" s="49">
        <v>17810.653000000002</v>
      </c>
      <c r="D163" s="49">
        <v>20550.274000000001</v>
      </c>
      <c r="E163" s="49">
        <v>22459.275000000001</v>
      </c>
      <c r="F163" s="49">
        <v>26537.349000000002</v>
      </c>
      <c r="G163" s="1"/>
      <c r="H163" s="1"/>
    </row>
    <row r="164" spans="1:8" x14ac:dyDescent="0.2">
      <c r="A164" s="66" t="s">
        <v>82</v>
      </c>
      <c r="B164" s="49">
        <v>16440.258000000002</v>
      </c>
      <c r="C164" s="49">
        <v>17810.653000000002</v>
      </c>
      <c r="D164" s="49">
        <v>20550.274000000001</v>
      </c>
      <c r="E164" s="49">
        <v>22459.275000000001</v>
      </c>
      <c r="F164" s="49">
        <v>26537.349000000002</v>
      </c>
      <c r="G164" s="1"/>
      <c r="H164" s="1"/>
    </row>
    <row r="165" spans="1:8" s="583" customFormat="1" x14ac:dyDescent="0.2">
      <c r="A165" s="401" t="s">
        <v>83</v>
      </c>
      <c r="B165" s="29" t="s">
        <v>19</v>
      </c>
      <c r="C165" s="29" t="s">
        <v>19</v>
      </c>
      <c r="D165" s="29" t="s">
        <v>19</v>
      </c>
      <c r="E165" s="29" t="s">
        <v>19</v>
      </c>
      <c r="F165" s="29" t="s">
        <v>19</v>
      </c>
      <c r="G165" s="1"/>
      <c r="H165" s="1"/>
    </row>
    <row r="166" spans="1:8" s="583" customFormat="1" x14ac:dyDescent="0.2">
      <c r="A166" s="66" t="s">
        <v>703</v>
      </c>
      <c r="B166" s="49" t="s">
        <v>18</v>
      </c>
      <c r="C166" s="49" t="s">
        <v>18</v>
      </c>
      <c r="D166" s="49" t="s">
        <v>18</v>
      </c>
      <c r="E166" s="49" t="s">
        <v>18</v>
      </c>
      <c r="F166" s="49" t="s">
        <v>18</v>
      </c>
      <c r="G166" s="1"/>
      <c r="H166" s="1"/>
    </row>
    <row r="167" spans="1:8" s="583" customFormat="1" x14ac:dyDescent="0.2">
      <c r="A167" s="33" t="s">
        <v>85</v>
      </c>
      <c r="B167" s="29" t="s">
        <v>19</v>
      </c>
      <c r="C167" s="29" t="s">
        <v>19</v>
      </c>
      <c r="D167" s="29" t="s">
        <v>19</v>
      </c>
      <c r="E167" s="29" t="s">
        <v>19</v>
      </c>
      <c r="F167" s="29" t="s">
        <v>19</v>
      </c>
      <c r="G167" s="1"/>
      <c r="H167" s="1"/>
    </row>
    <row r="168" spans="1:8" s="583" customFormat="1" ht="25.5" x14ac:dyDescent="0.2">
      <c r="A168" s="70" t="s">
        <v>86</v>
      </c>
      <c r="B168" s="69" t="s">
        <v>19</v>
      </c>
      <c r="C168" s="69" t="s">
        <v>19</v>
      </c>
      <c r="D168" s="69" t="s">
        <v>19</v>
      </c>
      <c r="E168" s="69" t="s">
        <v>19</v>
      </c>
      <c r="F168" s="69" t="s">
        <v>19</v>
      </c>
      <c r="G168" s="1"/>
      <c r="H168" s="1"/>
    </row>
    <row r="169" spans="1:8" x14ac:dyDescent="0.2">
      <c r="A169" s="70"/>
      <c r="B169" s="71"/>
      <c r="C169" s="71"/>
      <c r="D169" s="71"/>
      <c r="E169" s="71"/>
      <c r="F169" s="71"/>
      <c r="G169" s="1"/>
      <c r="H169" s="1"/>
    </row>
    <row r="170" spans="1:8" ht="25.5" x14ac:dyDescent="0.2">
      <c r="A170" s="72" t="s">
        <v>87</v>
      </c>
      <c r="B170" s="402">
        <v>16440.258000000002</v>
      </c>
      <c r="C170" s="402">
        <v>17810.653000000002</v>
      </c>
      <c r="D170" s="402">
        <v>20550.274000000001</v>
      </c>
      <c r="E170" s="402">
        <v>22459.275000000001</v>
      </c>
      <c r="F170" s="402">
        <v>26537.349000000002</v>
      </c>
      <c r="G170" s="1"/>
      <c r="H170" s="1"/>
    </row>
    <row r="171" spans="1:8" ht="25.5" x14ac:dyDescent="0.2">
      <c r="A171" s="70" t="s">
        <v>88</v>
      </c>
      <c r="B171" s="51">
        <v>16440.258000000002</v>
      </c>
      <c r="C171" s="51">
        <v>17810.653000000002</v>
      </c>
      <c r="D171" s="51">
        <v>20550.274000000001</v>
      </c>
      <c r="E171" s="51">
        <v>22459.275000000001</v>
      </c>
      <c r="F171" s="51">
        <v>26537.349000000002</v>
      </c>
      <c r="G171" s="1"/>
      <c r="H171" s="1"/>
    </row>
    <row r="172" spans="1:8" x14ac:dyDescent="0.2">
      <c r="A172" s="70"/>
      <c r="B172" s="71"/>
      <c r="C172" s="71"/>
      <c r="D172" s="71"/>
      <c r="E172" s="71"/>
      <c r="F172" s="71"/>
      <c r="G172" s="1"/>
      <c r="H172" s="1"/>
    </row>
    <row r="173" spans="1:8" x14ac:dyDescent="0.2">
      <c r="A173" s="30" t="s">
        <v>16</v>
      </c>
      <c r="B173" s="71"/>
      <c r="C173" s="71"/>
      <c r="D173" s="71"/>
      <c r="E173" s="71"/>
      <c r="F173" s="71"/>
      <c r="G173" s="1"/>
      <c r="H173" s="1"/>
    </row>
    <row r="174" spans="1:8" x14ac:dyDescent="0.2">
      <c r="A174" s="3" t="s">
        <v>89</v>
      </c>
      <c r="B174" s="29" t="s">
        <v>19</v>
      </c>
      <c r="C174" s="29" t="s">
        <v>19</v>
      </c>
      <c r="D174" s="29" t="s">
        <v>19</v>
      </c>
      <c r="E174" s="29" t="s">
        <v>19</v>
      </c>
      <c r="F174" s="29" t="s">
        <v>19</v>
      </c>
      <c r="G174" s="1"/>
      <c r="H174" s="1"/>
    </row>
    <row r="175" spans="1:8" x14ac:dyDescent="0.2">
      <c r="A175" s="48"/>
      <c r="B175" s="29"/>
      <c r="C175" s="29"/>
      <c r="D175" s="29"/>
      <c r="E175" s="29"/>
      <c r="F175" s="29"/>
      <c r="G175" s="1"/>
      <c r="H175" s="1"/>
    </row>
    <row r="176" spans="1:8" x14ac:dyDescent="0.2">
      <c r="A176" s="74" t="s">
        <v>90</v>
      </c>
      <c r="B176" s="29"/>
      <c r="C176" s="29"/>
      <c r="D176" s="29"/>
      <c r="E176" s="29"/>
      <c r="F176" s="29"/>
      <c r="G176" s="1"/>
      <c r="H176" s="1"/>
    </row>
    <row r="177" spans="1:8" x14ac:dyDescent="0.2">
      <c r="A177" s="24" t="s">
        <v>91</v>
      </c>
      <c r="B177" s="49">
        <v>12712</v>
      </c>
      <c r="C177" s="49">
        <v>13883</v>
      </c>
      <c r="D177" s="49">
        <v>15516</v>
      </c>
      <c r="E177" s="49">
        <v>17223</v>
      </c>
      <c r="F177" s="49">
        <v>17887</v>
      </c>
      <c r="G177" s="1"/>
      <c r="H177" s="1"/>
    </row>
    <row r="178" spans="1:8" x14ac:dyDescent="0.2">
      <c r="A178" s="75" t="s">
        <v>92</v>
      </c>
      <c r="B178" s="51">
        <v>12712</v>
      </c>
      <c r="C178" s="51">
        <v>13883</v>
      </c>
      <c r="D178" s="51">
        <v>15516</v>
      </c>
      <c r="E178" s="51">
        <v>17223</v>
      </c>
      <c r="F178" s="51">
        <v>17887</v>
      </c>
      <c r="G178" s="1"/>
      <c r="H178" s="1"/>
    </row>
    <row r="179" spans="1:8" x14ac:dyDescent="0.2">
      <c r="A179" s="75" t="s">
        <v>93</v>
      </c>
      <c r="B179" s="51">
        <v>12712</v>
      </c>
      <c r="C179" s="51">
        <v>13883</v>
      </c>
      <c r="D179" s="51">
        <v>15516</v>
      </c>
      <c r="E179" s="51">
        <v>17223</v>
      </c>
      <c r="F179" s="51">
        <v>17887</v>
      </c>
      <c r="G179" s="1"/>
      <c r="H179" s="1"/>
    </row>
    <row r="180" spans="1:8" x14ac:dyDescent="0.2">
      <c r="A180" s="24" t="s">
        <v>94</v>
      </c>
      <c r="B180" s="49">
        <v>92538</v>
      </c>
      <c r="C180" s="49">
        <v>107763</v>
      </c>
      <c r="D180" s="49">
        <v>138779</v>
      </c>
      <c r="E180" s="49">
        <v>225372</v>
      </c>
      <c r="F180" s="49">
        <v>276167</v>
      </c>
      <c r="G180" s="1"/>
      <c r="H180" s="1"/>
    </row>
    <row r="181" spans="1:8" x14ac:dyDescent="0.2">
      <c r="A181" s="75" t="s">
        <v>95</v>
      </c>
      <c r="B181" s="51">
        <v>92538</v>
      </c>
      <c r="C181" s="51">
        <v>107763</v>
      </c>
      <c r="D181" s="51">
        <v>138779</v>
      </c>
      <c r="E181" s="51">
        <v>225372</v>
      </c>
      <c r="F181" s="51">
        <v>276167</v>
      </c>
      <c r="G181" s="1"/>
      <c r="H181" s="1"/>
    </row>
    <row r="182" spans="1:8" x14ac:dyDescent="0.2">
      <c r="A182" s="24" t="s">
        <v>96</v>
      </c>
      <c r="B182" s="29" t="s">
        <v>19</v>
      </c>
      <c r="C182" s="29" t="s">
        <v>19</v>
      </c>
      <c r="D182" s="29" t="s">
        <v>19</v>
      </c>
      <c r="E182" s="29" t="s">
        <v>19</v>
      </c>
      <c r="F182" s="29" t="s">
        <v>19</v>
      </c>
      <c r="G182" s="1"/>
      <c r="H182" s="1"/>
    </row>
    <row r="183" spans="1:8" s="583" customFormat="1" x14ac:dyDescent="0.2">
      <c r="A183" s="75" t="s">
        <v>97</v>
      </c>
      <c r="B183" s="69" t="s">
        <v>19</v>
      </c>
      <c r="C183" s="69" t="s">
        <v>19</v>
      </c>
      <c r="D183" s="69" t="s">
        <v>19</v>
      </c>
      <c r="E183" s="69" t="s">
        <v>19</v>
      </c>
      <c r="F183" s="69" t="s">
        <v>19</v>
      </c>
      <c r="G183" s="1"/>
      <c r="H183" s="1"/>
    </row>
    <row r="184" spans="1:8" s="583" customFormat="1" x14ac:dyDescent="0.2">
      <c r="A184" s="332" t="s">
        <v>98</v>
      </c>
      <c r="B184" s="42" t="s">
        <v>19</v>
      </c>
      <c r="C184" s="42" t="s">
        <v>19</v>
      </c>
      <c r="D184" s="42" t="s">
        <v>19</v>
      </c>
      <c r="E184" s="42" t="s">
        <v>19</v>
      </c>
      <c r="F184" s="42" t="s">
        <v>19</v>
      </c>
      <c r="G184" s="1"/>
      <c r="H184" s="1"/>
    </row>
    <row r="185" spans="1:8" ht="13.5" hidden="1" customHeight="1" x14ac:dyDescent="0.2">
      <c r="A185" s="1103"/>
      <c r="B185" s="1104"/>
      <c r="C185" s="1104"/>
      <c r="D185" s="1104"/>
      <c r="E185" s="1104"/>
      <c r="F185" s="1104"/>
      <c r="G185" s="1"/>
      <c r="H185" s="1"/>
    </row>
    <row r="186" spans="1:8" x14ac:dyDescent="0.2">
      <c r="G186" s="1"/>
      <c r="H186" s="1"/>
    </row>
    <row r="187" spans="1:8" x14ac:dyDescent="0.2">
      <c r="G187" s="1"/>
      <c r="H187" s="1"/>
    </row>
    <row r="188" spans="1:8" x14ac:dyDescent="0.2">
      <c r="G188" s="1"/>
      <c r="H188" s="1"/>
    </row>
    <row r="189" spans="1:8" x14ac:dyDescent="0.2">
      <c r="G189" s="1"/>
      <c r="H189" s="1"/>
    </row>
    <row r="190" spans="1:8" x14ac:dyDescent="0.2">
      <c r="A190" s="1102" t="s">
        <v>100</v>
      </c>
      <c r="B190" s="1102"/>
      <c r="C190" s="1102"/>
      <c r="D190" s="1102"/>
      <c r="E190" s="1102"/>
      <c r="F190" s="1102"/>
      <c r="G190" s="1"/>
      <c r="H190" s="1"/>
    </row>
    <row r="191" spans="1:8" s="582" customFormat="1" ht="15" x14ac:dyDescent="0.25">
      <c r="A191" s="1101" t="s">
        <v>101</v>
      </c>
      <c r="B191" s="1101"/>
      <c r="C191" s="1101"/>
      <c r="D191" s="1101"/>
      <c r="E191" s="1101"/>
      <c r="F191" s="1101"/>
      <c r="G191" s="1"/>
      <c r="H191" s="1"/>
    </row>
    <row r="192" spans="1:8" x14ac:dyDescent="0.2">
      <c r="A192" s="22" t="s">
        <v>102</v>
      </c>
      <c r="G192" s="1"/>
      <c r="H192" s="1"/>
    </row>
    <row r="193" spans="1:8" x14ac:dyDescent="0.2">
      <c r="G193" s="1"/>
      <c r="H193" s="1"/>
    </row>
    <row r="194" spans="1:8" x14ac:dyDescent="0.2">
      <c r="A194" s="11"/>
      <c r="B194" s="12">
        <v>40909</v>
      </c>
      <c r="C194" s="12">
        <v>41275</v>
      </c>
      <c r="D194" s="12">
        <v>41640</v>
      </c>
      <c r="E194" s="12">
        <v>42005</v>
      </c>
      <c r="F194" s="12">
        <v>42370</v>
      </c>
      <c r="G194" s="1"/>
      <c r="H194" s="1"/>
    </row>
    <row r="195" spans="1:8" x14ac:dyDescent="0.2">
      <c r="A195" s="5" t="s">
        <v>103</v>
      </c>
      <c r="B195" s="49"/>
      <c r="C195" s="49"/>
      <c r="D195" s="49"/>
      <c r="E195" s="49"/>
      <c r="F195" s="49"/>
      <c r="G195" s="1"/>
      <c r="H195" s="1"/>
    </row>
    <row r="196" spans="1:8" x14ac:dyDescent="0.2">
      <c r="A196" s="3" t="s">
        <v>439</v>
      </c>
      <c r="B196" s="25">
        <v>5.931</v>
      </c>
      <c r="C196" s="25">
        <v>7.2080000000000002</v>
      </c>
      <c r="D196" s="25">
        <v>8.4019999999999992</v>
      </c>
      <c r="E196" s="25">
        <v>11.058999999999999</v>
      </c>
      <c r="F196" s="25">
        <v>11.933</v>
      </c>
      <c r="G196" s="1"/>
      <c r="H196" s="1"/>
    </row>
    <row r="197" spans="1:8" x14ac:dyDescent="0.2">
      <c r="A197" s="75" t="s">
        <v>105</v>
      </c>
      <c r="B197" s="32">
        <v>5.931</v>
      </c>
      <c r="C197" s="32">
        <v>7.2080000000000002</v>
      </c>
      <c r="D197" s="32">
        <v>8.4019999999999992</v>
      </c>
      <c r="E197" s="32">
        <v>11.058999999999999</v>
      </c>
      <c r="F197" s="32">
        <v>11.933</v>
      </c>
      <c r="G197" s="1"/>
      <c r="H197" s="1"/>
    </row>
    <row r="198" spans="1:8" x14ac:dyDescent="0.2">
      <c r="A198" s="75" t="s">
        <v>106</v>
      </c>
      <c r="B198" s="51" t="s">
        <v>19</v>
      </c>
      <c r="C198" s="51" t="s">
        <v>19</v>
      </c>
      <c r="D198" s="51" t="s">
        <v>19</v>
      </c>
      <c r="E198" s="51" t="s">
        <v>19</v>
      </c>
      <c r="F198" s="51" t="s">
        <v>19</v>
      </c>
      <c r="G198" s="1"/>
      <c r="H198" s="1"/>
    </row>
    <row r="199" spans="1:8" x14ac:dyDescent="0.2">
      <c r="A199" s="3" t="s">
        <v>107</v>
      </c>
      <c r="B199" s="25">
        <v>1.1759999999999999</v>
      </c>
      <c r="C199" s="25">
        <v>1.4179999999999999</v>
      </c>
      <c r="D199" s="25">
        <v>1.5920000000000001</v>
      </c>
      <c r="E199" s="25">
        <v>2.3039999999999998</v>
      </c>
      <c r="F199" s="25">
        <v>3.4620000000000002</v>
      </c>
      <c r="G199" s="1"/>
      <c r="H199" s="1"/>
    </row>
    <row r="200" spans="1:8" x14ac:dyDescent="0.2">
      <c r="A200" s="3" t="s">
        <v>108</v>
      </c>
      <c r="B200" s="25">
        <v>1570.942</v>
      </c>
      <c r="C200" s="25">
        <v>1600.9559999999999</v>
      </c>
      <c r="D200" s="25">
        <v>1856.027</v>
      </c>
      <c r="E200" s="25">
        <v>2190.451</v>
      </c>
      <c r="F200" s="25">
        <v>2447.2640000000001</v>
      </c>
      <c r="G200" s="1"/>
      <c r="H200" s="1"/>
    </row>
    <row r="201" spans="1:8" x14ac:dyDescent="0.2">
      <c r="A201" s="75" t="s">
        <v>109</v>
      </c>
      <c r="B201" s="32">
        <v>1570.942</v>
      </c>
      <c r="C201" s="32">
        <v>1600.9559999999999</v>
      </c>
      <c r="D201" s="32">
        <v>1856.027</v>
      </c>
      <c r="E201" s="32">
        <v>2190.451</v>
      </c>
      <c r="F201" s="32">
        <v>2447.2640000000001</v>
      </c>
      <c r="G201" s="1"/>
      <c r="H201" s="1"/>
    </row>
    <row r="202" spans="1:8" s="583" customFormat="1" ht="12.75" customHeight="1" x14ac:dyDescent="0.2">
      <c r="A202" s="147" t="s">
        <v>110</v>
      </c>
      <c r="B202" s="51" t="s">
        <v>19</v>
      </c>
      <c r="C202" s="51" t="s">
        <v>19</v>
      </c>
      <c r="D202" s="51" t="s">
        <v>19</v>
      </c>
      <c r="E202" s="51" t="s">
        <v>19</v>
      </c>
      <c r="F202" s="51" t="s">
        <v>19</v>
      </c>
      <c r="G202" s="1"/>
      <c r="H202" s="1"/>
    </row>
    <row r="203" spans="1:8" s="583" customFormat="1" x14ac:dyDescent="0.2">
      <c r="A203" s="75" t="s">
        <v>526</v>
      </c>
      <c r="B203" s="32" t="s">
        <v>19</v>
      </c>
      <c r="C203" s="32" t="s">
        <v>19</v>
      </c>
      <c r="D203" s="32" t="s">
        <v>19</v>
      </c>
      <c r="E203" s="32" t="s">
        <v>19</v>
      </c>
      <c r="F203" s="32" t="s">
        <v>19</v>
      </c>
      <c r="G203" s="1"/>
      <c r="H203" s="1"/>
    </row>
    <row r="204" spans="1:8" s="583" customFormat="1" x14ac:dyDescent="0.2">
      <c r="A204" s="3" t="s">
        <v>112</v>
      </c>
      <c r="B204" s="49" t="s">
        <v>19</v>
      </c>
      <c r="C204" s="49" t="s">
        <v>19</v>
      </c>
      <c r="D204" s="49" t="s">
        <v>19</v>
      </c>
      <c r="E204" s="49" t="s">
        <v>19</v>
      </c>
      <c r="F204" s="49" t="s">
        <v>19</v>
      </c>
      <c r="G204" s="1"/>
      <c r="H204" s="1"/>
    </row>
    <row r="205" spans="1:8" s="583" customFormat="1" x14ac:dyDescent="0.2">
      <c r="A205" s="75" t="s">
        <v>113</v>
      </c>
      <c r="B205" s="51" t="s">
        <v>19</v>
      </c>
      <c r="C205" s="51" t="s">
        <v>19</v>
      </c>
      <c r="D205" s="51" t="s">
        <v>19</v>
      </c>
      <c r="E205" s="51" t="s">
        <v>19</v>
      </c>
      <c r="F205" s="51" t="s">
        <v>19</v>
      </c>
      <c r="G205" s="1"/>
      <c r="H205" s="1"/>
    </row>
    <row r="206" spans="1:8" s="583" customFormat="1" x14ac:dyDescent="0.2">
      <c r="A206" s="75" t="s">
        <v>114</v>
      </c>
      <c r="B206" s="51" t="s">
        <v>19</v>
      </c>
      <c r="C206" s="51" t="s">
        <v>19</v>
      </c>
      <c r="D206" s="51" t="s">
        <v>19</v>
      </c>
      <c r="E206" s="51" t="s">
        <v>19</v>
      </c>
      <c r="F206" s="51" t="s">
        <v>19</v>
      </c>
      <c r="G206" s="1"/>
      <c r="H206" s="1"/>
    </row>
    <row r="207" spans="1:8" x14ac:dyDescent="0.2">
      <c r="A207" s="3" t="s">
        <v>115</v>
      </c>
      <c r="B207" s="25">
        <v>7.0730000000000004</v>
      </c>
      <c r="C207" s="25">
        <v>7.125</v>
      </c>
      <c r="D207" s="25">
        <v>6.81</v>
      </c>
      <c r="E207" s="25">
        <v>6.66</v>
      </c>
      <c r="F207" s="25">
        <v>5.4580000000000002</v>
      </c>
      <c r="G207" s="1"/>
      <c r="H207" s="1"/>
    </row>
    <row r="208" spans="1:8" ht="12.75" customHeight="1" x14ac:dyDescent="0.2">
      <c r="A208" s="403" t="s">
        <v>321</v>
      </c>
      <c r="B208" s="25">
        <v>137.38</v>
      </c>
      <c r="C208" s="25">
        <v>146.99299999999999</v>
      </c>
      <c r="D208" s="25">
        <v>154.59</v>
      </c>
      <c r="E208" s="25">
        <v>172.35</v>
      </c>
      <c r="F208" s="25">
        <v>190.10300000000001</v>
      </c>
      <c r="G208" s="1"/>
      <c r="H208" s="1"/>
    </row>
    <row r="209" spans="1:8" x14ac:dyDescent="0.2">
      <c r="A209" s="3"/>
      <c r="B209" s="49"/>
      <c r="C209" s="49"/>
      <c r="D209" s="49"/>
      <c r="E209" s="49"/>
      <c r="F209" s="49"/>
      <c r="G209" s="1"/>
      <c r="H209" s="1"/>
    </row>
    <row r="210" spans="1:8" ht="25.5" x14ac:dyDescent="0.2">
      <c r="A210" s="33" t="s">
        <v>117</v>
      </c>
      <c r="B210" s="25">
        <v>1715.395</v>
      </c>
      <c r="C210" s="25">
        <v>1755.0740000000001</v>
      </c>
      <c r="D210" s="25">
        <v>2017.4269999999999</v>
      </c>
      <c r="E210" s="25">
        <v>2369.4609999999998</v>
      </c>
      <c r="F210" s="25">
        <v>2642.8249999999998</v>
      </c>
      <c r="G210" s="1"/>
      <c r="H210" s="1"/>
    </row>
    <row r="211" spans="1:8" x14ac:dyDescent="0.2">
      <c r="A211" s="70" t="s">
        <v>118</v>
      </c>
      <c r="B211" s="51" t="s">
        <v>19</v>
      </c>
      <c r="C211" s="51" t="s">
        <v>19</v>
      </c>
      <c r="D211" s="51" t="s">
        <v>19</v>
      </c>
      <c r="E211" s="51" t="s">
        <v>19</v>
      </c>
      <c r="F211" s="51" t="s">
        <v>19</v>
      </c>
      <c r="G211" s="1"/>
      <c r="H211" s="1"/>
    </row>
    <row r="212" spans="1:8" x14ac:dyDescent="0.2">
      <c r="A212" s="33"/>
      <c r="B212" s="49"/>
      <c r="C212" s="49"/>
      <c r="D212" s="49"/>
      <c r="E212" s="49"/>
      <c r="F212" s="49"/>
      <c r="G212" s="1"/>
      <c r="H212" s="1"/>
    </row>
    <row r="213" spans="1:8" x14ac:dyDescent="0.2">
      <c r="A213" s="43" t="s">
        <v>16</v>
      </c>
      <c r="B213" s="49"/>
      <c r="C213" s="49"/>
      <c r="D213" s="49"/>
      <c r="E213" s="49"/>
      <c r="F213" s="49"/>
      <c r="G213" s="1"/>
      <c r="H213" s="1"/>
    </row>
    <row r="214" spans="1:8" x14ac:dyDescent="0.2">
      <c r="A214" s="33" t="s">
        <v>119</v>
      </c>
      <c r="B214" s="49" t="s">
        <v>19</v>
      </c>
      <c r="C214" s="49" t="s">
        <v>19</v>
      </c>
      <c r="D214" s="49" t="s">
        <v>19</v>
      </c>
      <c r="E214" s="49" t="s">
        <v>19</v>
      </c>
      <c r="F214" s="49" t="s">
        <v>19</v>
      </c>
      <c r="G214" s="1"/>
      <c r="H214" s="1"/>
    </row>
    <row r="215" spans="1:8" x14ac:dyDescent="0.2">
      <c r="A215" s="48"/>
      <c r="B215" s="49"/>
      <c r="C215" s="49"/>
      <c r="D215" s="49"/>
      <c r="E215" s="49"/>
      <c r="F215" s="49"/>
      <c r="G215" s="1"/>
      <c r="H215" s="1"/>
    </row>
    <row r="216" spans="1:8" x14ac:dyDescent="0.2">
      <c r="A216" s="9" t="s">
        <v>120</v>
      </c>
      <c r="B216" s="49"/>
      <c r="C216" s="49"/>
      <c r="D216" s="49"/>
      <c r="E216" s="49"/>
      <c r="F216" s="49"/>
      <c r="G216" s="1"/>
      <c r="H216" s="1"/>
    </row>
    <row r="217" spans="1:8" x14ac:dyDescent="0.2">
      <c r="A217" s="80" t="s">
        <v>121</v>
      </c>
      <c r="B217" s="49"/>
      <c r="C217" s="49"/>
      <c r="D217" s="49"/>
      <c r="E217" s="49"/>
      <c r="F217" s="49"/>
      <c r="G217" s="1"/>
      <c r="H217" s="1"/>
    </row>
    <row r="218" spans="1:8" x14ac:dyDescent="0.2">
      <c r="A218" s="82" t="s">
        <v>129</v>
      </c>
      <c r="B218" s="25">
        <v>1332.9960000000001</v>
      </c>
      <c r="C218" s="25">
        <v>1335.6410000000001</v>
      </c>
      <c r="D218" s="25">
        <v>1528.9929999999999</v>
      </c>
      <c r="E218" s="25">
        <v>1795.5350000000001</v>
      </c>
      <c r="F218" s="25">
        <v>1922.694</v>
      </c>
      <c r="G218" s="1"/>
      <c r="H218" s="1"/>
    </row>
    <row r="219" spans="1:8" x14ac:dyDescent="0.2">
      <c r="A219" s="83" t="s">
        <v>123</v>
      </c>
      <c r="B219" s="32">
        <v>1332.9960000000001</v>
      </c>
      <c r="C219" s="32">
        <v>1335.6410000000001</v>
      </c>
      <c r="D219" s="32">
        <v>1528.9929999999999</v>
      </c>
      <c r="E219" s="32">
        <v>1795.5350000000001</v>
      </c>
      <c r="F219" s="32">
        <v>1922.694</v>
      </c>
      <c r="G219" s="1"/>
      <c r="H219" s="1"/>
    </row>
    <row r="220" spans="1:8" x14ac:dyDescent="0.2">
      <c r="A220" s="83" t="s">
        <v>124</v>
      </c>
      <c r="B220" s="51" t="s">
        <v>19</v>
      </c>
      <c r="C220" s="51" t="s">
        <v>19</v>
      </c>
      <c r="D220" s="51" t="s">
        <v>19</v>
      </c>
      <c r="E220" s="51" t="s">
        <v>19</v>
      </c>
      <c r="F220" s="51" t="s">
        <v>19</v>
      </c>
      <c r="G220" s="1"/>
      <c r="H220" s="1"/>
    </row>
    <row r="221" spans="1:8" ht="12.75" customHeight="1" x14ac:dyDescent="0.2">
      <c r="A221" s="84" t="s">
        <v>125</v>
      </c>
      <c r="B221" s="25">
        <v>237.946</v>
      </c>
      <c r="C221" s="25">
        <v>265.31599999999997</v>
      </c>
      <c r="D221" s="25">
        <v>327.03399999999999</v>
      </c>
      <c r="E221" s="25">
        <v>394.916</v>
      </c>
      <c r="F221" s="25">
        <v>524.57000000000005</v>
      </c>
      <c r="G221" s="1"/>
      <c r="H221" s="1"/>
    </row>
    <row r="222" spans="1:8" x14ac:dyDescent="0.2">
      <c r="A222" s="85" t="s">
        <v>126</v>
      </c>
      <c r="B222" s="49" t="s">
        <v>19</v>
      </c>
      <c r="C222" s="49" t="s">
        <v>19</v>
      </c>
      <c r="D222" s="49" t="s">
        <v>19</v>
      </c>
      <c r="E222" s="49" t="s">
        <v>19</v>
      </c>
      <c r="F222" s="49" t="s">
        <v>19</v>
      </c>
      <c r="G222" s="1"/>
      <c r="H222" s="1"/>
    </row>
    <row r="223" spans="1:8" x14ac:dyDescent="0.2">
      <c r="A223" s="82" t="s">
        <v>127</v>
      </c>
      <c r="B223" s="49" t="s">
        <v>19</v>
      </c>
      <c r="C223" s="49" t="s">
        <v>19</v>
      </c>
      <c r="D223" s="49" t="s">
        <v>19</v>
      </c>
      <c r="E223" s="49" t="s">
        <v>19</v>
      </c>
      <c r="F223" s="49" t="s">
        <v>19</v>
      </c>
      <c r="G223" s="1"/>
      <c r="H223" s="1"/>
    </row>
    <row r="224" spans="1:8" x14ac:dyDescent="0.2">
      <c r="A224" s="3" t="s">
        <v>128</v>
      </c>
      <c r="B224" s="49"/>
      <c r="C224" s="49"/>
      <c r="D224" s="49"/>
      <c r="E224" s="49"/>
      <c r="F224" s="49"/>
      <c r="G224" s="1"/>
      <c r="H224" s="1"/>
    </row>
    <row r="225" spans="1:8" x14ac:dyDescent="0.2">
      <c r="A225" s="82" t="s">
        <v>129</v>
      </c>
      <c r="B225" s="25">
        <v>1323.7760000000001</v>
      </c>
      <c r="C225" s="25">
        <v>1327.15056</v>
      </c>
      <c r="D225" s="25">
        <v>1519.7526499999999</v>
      </c>
      <c r="E225" s="25">
        <v>1785.2750000000001</v>
      </c>
      <c r="F225" s="25">
        <v>1912.4639999999999</v>
      </c>
      <c r="G225" s="1"/>
      <c r="H225" s="1"/>
    </row>
    <row r="226" spans="1:8" x14ac:dyDescent="0.2">
      <c r="A226" s="335" t="s">
        <v>123</v>
      </c>
      <c r="B226" s="32">
        <v>1323.7760000000001</v>
      </c>
      <c r="C226" s="32">
        <v>1327.1510000000001</v>
      </c>
      <c r="D226" s="32">
        <v>1519.7529999999999</v>
      </c>
      <c r="E226" s="32">
        <v>1785.2750000000001</v>
      </c>
      <c r="F226" s="32">
        <v>1912.4639999999999</v>
      </c>
      <c r="G226" s="1"/>
      <c r="H226" s="1"/>
    </row>
    <row r="227" spans="1:8" x14ac:dyDescent="0.2">
      <c r="A227" s="335" t="s">
        <v>124</v>
      </c>
      <c r="B227" s="51" t="s">
        <v>19</v>
      </c>
      <c r="C227" s="51" t="s">
        <v>19</v>
      </c>
      <c r="D227" s="51" t="s">
        <v>19</v>
      </c>
      <c r="E227" s="51" t="s">
        <v>19</v>
      </c>
      <c r="F227" s="51" t="s">
        <v>19</v>
      </c>
      <c r="G227" s="1"/>
      <c r="H227" s="1"/>
    </row>
    <row r="228" spans="1:8" x14ac:dyDescent="0.2">
      <c r="A228" s="84" t="s">
        <v>125</v>
      </c>
      <c r="B228" s="25">
        <v>237.95</v>
      </c>
      <c r="C228" s="25">
        <v>294.04199999999997</v>
      </c>
      <c r="D228" s="25">
        <v>362.56099999999998</v>
      </c>
      <c r="E228" s="25">
        <v>394.916</v>
      </c>
      <c r="F228" s="25">
        <v>524.57000000000005</v>
      </c>
      <c r="G228" s="1"/>
      <c r="H228" s="1"/>
    </row>
    <row r="229" spans="1:8" x14ac:dyDescent="0.2">
      <c r="A229" s="85" t="s">
        <v>126</v>
      </c>
      <c r="B229" s="49" t="s">
        <v>19</v>
      </c>
      <c r="C229" s="49" t="s">
        <v>19</v>
      </c>
      <c r="D229" s="49" t="s">
        <v>19</v>
      </c>
      <c r="E229" s="49" t="s">
        <v>19</v>
      </c>
      <c r="F229" s="49" t="s">
        <v>19</v>
      </c>
      <c r="G229" s="1"/>
      <c r="H229" s="1"/>
    </row>
    <row r="230" spans="1:8" x14ac:dyDescent="0.2">
      <c r="A230" s="85" t="s">
        <v>127</v>
      </c>
      <c r="B230" s="49" t="s">
        <v>19</v>
      </c>
      <c r="C230" s="49" t="s">
        <v>19</v>
      </c>
      <c r="D230" s="49" t="s">
        <v>19</v>
      </c>
      <c r="E230" s="49" t="s">
        <v>19</v>
      </c>
      <c r="F230" s="49" t="s">
        <v>19</v>
      </c>
      <c r="G230" s="1"/>
      <c r="H230" s="1"/>
    </row>
    <row r="231" spans="1:8" x14ac:dyDescent="0.2">
      <c r="A231" s="3" t="s">
        <v>130</v>
      </c>
      <c r="B231" s="14"/>
      <c r="C231" s="14"/>
      <c r="D231" s="14"/>
      <c r="E231" s="14"/>
      <c r="F231" s="14"/>
      <c r="G231" s="1"/>
      <c r="H231" s="1"/>
    </row>
    <row r="232" spans="1:8" x14ac:dyDescent="0.2">
      <c r="A232" s="82" t="s">
        <v>129</v>
      </c>
      <c r="B232" s="99" t="s">
        <v>19</v>
      </c>
      <c r="C232" s="99" t="s">
        <v>19</v>
      </c>
      <c r="D232" s="99" t="s">
        <v>19</v>
      </c>
      <c r="E232" s="99" t="s">
        <v>19</v>
      </c>
      <c r="F232" s="99" t="s">
        <v>19</v>
      </c>
      <c r="G232" s="1"/>
      <c r="H232" s="1"/>
    </row>
    <row r="233" spans="1:8" x14ac:dyDescent="0.2">
      <c r="A233" s="335" t="s">
        <v>123</v>
      </c>
      <c r="B233" s="159">
        <v>2.92</v>
      </c>
      <c r="C233" s="99">
        <v>2.86</v>
      </c>
      <c r="D233" s="159">
        <v>3.42</v>
      </c>
      <c r="E233" s="159">
        <v>3.56</v>
      </c>
      <c r="F233" s="159">
        <v>4.5599999999999996</v>
      </c>
      <c r="G233" s="1"/>
      <c r="H233" s="1"/>
    </row>
    <row r="234" spans="1:8" x14ac:dyDescent="0.2">
      <c r="A234" s="335" t="s">
        <v>124</v>
      </c>
      <c r="B234" s="51" t="s">
        <v>19</v>
      </c>
      <c r="C234" s="51" t="s">
        <v>19</v>
      </c>
      <c r="D234" s="51" t="s">
        <v>19</v>
      </c>
      <c r="E234" s="51" t="s">
        <v>19</v>
      </c>
      <c r="F234" s="51" t="s">
        <v>19</v>
      </c>
      <c r="G234" s="1"/>
      <c r="H234" s="1"/>
    </row>
    <row r="235" spans="1:8" x14ac:dyDescent="0.2">
      <c r="A235" s="84" t="s">
        <v>125</v>
      </c>
      <c r="B235" s="14" t="s">
        <v>19</v>
      </c>
      <c r="C235" s="14" t="s">
        <v>19</v>
      </c>
      <c r="D235" s="14" t="s">
        <v>19</v>
      </c>
      <c r="E235" s="14" t="s">
        <v>19</v>
      </c>
      <c r="F235" s="14" t="s">
        <v>19</v>
      </c>
      <c r="G235" s="1"/>
      <c r="H235" s="1"/>
    </row>
    <row r="236" spans="1:8" x14ac:dyDescent="0.2">
      <c r="A236" s="85" t="s">
        <v>126</v>
      </c>
      <c r="B236" s="49" t="s">
        <v>19</v>
      </c>
      <c r="C236" s="49" t="s">
        <v>19</v>
      </c>
      <c r="D236" s="49" t="s">
        <v>19</v>
      </c>
      <c r="E236" s="49" t="s">
        <v>19</v>
      </c>
      <c r="F236" s="49" t="s">
        <v>19</v>
      </c>
      <c r="G236" s="1"/>
      <c r="H236" s="1"/>
    </row>
    <row r="237" spans="1:8" x14ac:dyDescent="0.2">
      <c r="A237" s="85" t="s">
        <v>127</v>
      </c>
      <c r="B237" s="49" t="s">
        <v>19</v>
      </c>
      <c r="C237" s="49" t="s">
        <v>19</v>
      </c>
      <c r="D237" s="49" t="s">
        <v>19</v>
      </c>
      <c r="E237" s="49" t="s">
        <v>19</v>
      </c>
      <c r="F237" s="49" t="s">
        <v>19</v>
      </c>
      <c r="G237" s="1"/>
      <c r="H237" s="1"/>
    </row>
    <row r="238" spans="1:8" x14ac:dyDescent="0.2">
      <c r="A238" s="3" t="s">
        <v>131</v>
      </c>
      <c r="B238" s="14"/>
      <c r="C238" s="14"/>
      <c r="D238" s="14"/>
      <c r="E238" s="14"/>
      <c r="F238" s="14"/>
      <c r="G238" s="1"/>
      <c r="H238" s="1"/>
    </row>
    <row r="239" spans="1:8" x14ac:dyDescent="0.2">
      <c r="A239" s="82" t="s">
        <v>129</v>
      </c>
      <c r="B239" s="25">
        <v>6.3</v>
      </c>
      <c r="C239" s="25">
        <v>5.63</v>
      </c>
      <c r="D239" s="25">
        <v>5.82</v>
      </c>
      <c r="E239" s="25">
        <v>6.7</v>
      </c>
      <c r="F239" s="25">
        <v>5.67</v>
      </c>
      <c r="G239" s="1"/>
      <c r="H239" s="1"/>
    </row>
    <row r="240" spans="1:8" x14ac:dyDescent="0.2">
      <c r="A240" s="335" t="s">
        <v>123</v>
      </c>
      <c r="B240" s="159">
        <v>6.3</v>
      </c>
      <c r="C240" s="159">
        <v>5.63</v>
      </c>
      <c r="D240" s="159">
        <v>5.82</v>
      </c>
      <c r="E240" s="159">
        <v>6.7</v>
      </c>
      <c r="F240" s="159">
        <v>5.67</v>
      </c>
      <c r="G240" s="1"/>
      <c r="H240" s="1"/>
    </row>
    <row r="241" spans="1:8" x14ac:dyDescent="0.2">
      <c r="A241" s="335" t="s">
        <v>124</v>
      </c>
      <c r="B241" s="51" t="s">
        <v>19</v>
      </c>
      <c r="C241" s="51" t="s">
        <v>19</v>
      </c>
      <c r="D241" s="51" t="s">
        <v>19</v>
      </c>
      <c r="E241" s="51" t="s">
        <v>19</v>
      </c>
      <c r="F241" s="51" t="s">
        <v>19</v>
      </c>
      <c r="G241" s="1"/>
      <c r="H241" s="1"/>
    </row>
    <row r="242" spans="1:8" x14ac:dyDescent="0.2">
      <c r="A242" s="84" t="s">
        <v>125</v>
      </c>
      <c r="B242" s="14" t="s">
        <v>19</v>
      </c>
      <c r="C242" s="14" t="s">
        <v>19</v>
      </c>
      <c r="D242" s="14" t="s">
        <v>19</v>
      </c>
      <c r="E242" s="14" t="s">
        <v>19</v>
      </c>
      <c r="F242" s="14" t="s">
        <v>19</v>
      </c>
      <c r="G242" s="1"/>
      <c r="H242" s="1"/>
    </row>
    <row r="243" spans="1:8" x14ac:dyDescent="0.2">
      <c r="A243" s="85" t="s">
        <v>126</v>
      </c>
      <c r="B243" s="103" t="s">
        <v>19</v>
      </c>
      <c r="C243" s="103" t="s">
        <v>19</v>
      </c>
      <c r="D243" s="103" t="s">
        <v>19</v>
      </c>
      <c r="E243" s="103" t="s">
        <v>19</v>
      </c>
      <c r="F243" s="103" t="s">
        <v>19</v>
      </c>
      <c r="G243" s="1"/>
      <c r="H243" s="1"/>
    </row>
    <row r="244" spans="1:8" x14ac:dyDescent="0.2">
      <c r="A244" s="112" t="s">
        <v>127</v>
      </c>
      <c r="B244" s="120" t="s">
        <v>19</v>
      </c>
      <c r="C244" s="120" t="s">
        <v>19</v>
      </c>
      <c r="D244" s="120" t="s">
        <v>19</v>
      </c>
      <c r="E244" s="120" t="s">
        <v>19</v>
      </c>
      <c r="F244" s="120" t="s">
        <v>19</v>
      </c>
      <c r="G244" s="1"/>
      <c r="H244" s="1"/>
    </row>
    <row r="245" spans="1:8" ht="13.5" hidden="1" customHeight="1" x14ac:dyDescent="0.2">
      <c r="A245" s="1103"/>
      <c r="B245" s="1104"/>
      <c r="C245" s="1104"/>
      <c r="D245" s="1104"/>
      <c r="E245" s="1104"/>
      <c r="F245" s="1104"/>
      <c r="G245" s="1"/>
      <c r="H245" s="1"/>
    </row>
    <row r="246" spans="1:8" hidden="1" x14ac:dyDescent="0.2">
      <c r="A246" s="3"/>
      <c r="B246" s="10"/>
      <c r="C246" s="10"/>
      <c r="D246" s="10"/>
      <c r="E246" s="10"/>
      <c r="F246" s="10"/>
      <c r="G246" s="1"/>
      <c r="H246" s="1"/>
    </row>
    <row r="247" spans="1:8" x14ac:dyDescent="0.2">
      <c r="G247" s="1"/>
      <c r="H247" s="1"/>
    </row>
    <row r="248" spans="1:8" x14ac:dyDescent="0.2">
      <c r="G248" s="1"/>
      <c r="H248" s="1"/>
    </row>
    <row r="249" spans="1:8" x14ac:dyDescent="0.2">
      <c r="G249" s="1"/>
      <c r="H249" s="1"/>
    </row>
    <row r="250" spans="1:8" x14ac:dyDescent="0.2">
      <c r="A250" s="1102" t="s">
        <v>133</v>
      </c>
      <c r="B250" s="1102"/>
      <c r="C250" s="1102"/>
      <c r="D250" s="1102"/>
      <c r="E250" s="1102"/>
      <c r="F250" s="1102"/>
      <c r="G250" s="1"/>
      <c r="H250" s="1"/>
    </row>
    <row r="251" spans="1:8" s="582" customFormat="1" ht="15" x14ac:dyDescent="0.25">
      <c r="A251" s="1101" t="s">
        <v>134</v>
      </c>
      <c r="B251" s="1101"/>
      <c r="C251" s="1101"/>
      <c r="D251" s="1101"/>
      <c r="E251" s="1101"/>
      <c r="F251" s="1101"/>
      <c r="G251" s="1"/>
      <c r="H251" s="1"/>
    </row>
    <row r="252" spans="1:8" x14ac:dyDescent="0.2">
      <c r="A252" s="22" t="s">
        <v>1587</v>
      </c>
      <c r="B252" s="96"/>
      <c r="G252" s="1"/>
      <c r="H252" s="1"/>
    </row>
    <row r="253" spans="1:8" x14ac:dyDescent="0.2">
      <c r="A253" s="48"/>
      <c r="G253" s="1"/>
      <c r="H253" s="1"/>
    </row>
    <row r="254" spans="1:8" x14ac:dyDescent="0.2">
      <c r="A254" s="11"/>
      <c r="B254" s="12">
        <v>40909</v>
      </c>
      <c r="C254" s="12">
        <v>41275</v>
      </c>
      <c r="D254" s="12">
        <v>41640</v>
      </c>
      <c r="E254" s="12">
        <v>42005</v>
      </c>
      <c r="F254" s="12">
        <v>42370</v>
      </c>
      <c r="G254" s="1"/>
      <c r="H254" s="1"/>
    </row>
    <row r="255" spans="1:8" x14ac:dyDescent="0.2">
      <c r="A255" s="5" t="s">
        <v>103</v>
      </c>
      <c r="B255" s="49"/>
      <c r="C255" s="49"/>
      <c r="D255" s="49"/>
      <c r="E255" s="49"/>
      <c r="F255" s="49"/>
      <c r="G255" s="1"/>
      <c r="H255" s="1"/>
    </row>
    <row r="256" spans="1:8" x14ac:dyDescent="0.2">
      <c r="A256" s="3" t="s">
        <v>439</v>
      </c>
      <c r="B256" s="25">
        <v>4046.8739110000001</v>
      </c>
      <c r="C256" s="25">
        <v>4570.166553</v>
      </c>
      <c r="D256" s="25">
        <v>5178.735248</v>
      </c>
      <c r="E256" s="25">
        <v>5332.8119409999999</v>
      </c>
      <c r="F256" s="25">
        <v>5463.4724930000002</v>
      </c>
      <c r="G256" s="1"/>
      <c r="H256" s="1"/>
    </row>
    <row r="257" spans="1:8" x14ac:dyDescent="0.2">
      <c r="A257" s="75" t="s">
        <v>105</v>
      </c>
      <c r="B257" s="32">
        <v>4046.8739110000001</v>
      </c>
      <c r="C257" s="32">
        <v>4570.166553</v>
      </c>
      <c r="D257" s="32">
        <v>5178.735248</v>
      </c>
      <c r="E257" s="32">
        <v>5332.8119409999999</v>
      </c>
      <c r="F257" s="32">
        <v>5463.4724930000002</v>
      </c>
      <c r="G257" s="1"/>
      <c r="H257" s="1"/>
    </row>
    <row r="258" spans="1:8" x14ac:dyDescent="0.2">
      <c r="A258" s="75" t="s">
        <v>106</v>
      </c>
      <c r="B258" s="32" t="s">
        <v>19</v>
      </c>
      <c r="C258" s="32" t="s">
        <v>19</v>
      </c>
      <c r="D258" s="32" t="s">
        <v>19</v>
      </c>
      <c r="E258" s="32" t="s">
        <v>19</v>
      </c>
      <c r="F258" s="32" t="s">
        <v>19</v>
      </c>
      <c r="G258" s="1"/>
      <c r="H258" s="1"/>
    </row>
    <row r="259" spans="1:8" x14ac:dyDescent="0.2">
      <c r="A259" s="3" t="s">
        <v>107</v>
      </c>
      <c r="B259" s="25">
        <v>0.47245999999999999</v>
      </c>
      <c r="C259" s="25">
        <v>0.53893400000000002</v>
      </c>
      <c r="D259" s="25">
        <v>0.57188800000000006</v>
      </c>
      <c r="E259" s="25">
        <v>0.63359799999999999</v>
      </c>
      <c r="F259" s="25">
        <v>0.78908100000000003</v>
      </c>
      <c r="G259" s="1"/>
      <c r="H259" s="1"/>
    </row>
    <row r="260" spans="1:8" x14ac:dyDescent="0.2">
      <c r="A260" s="3" t="s">
        <v>108</v>
      </c>
      <c r="B260" s="25">
        <v>777.70081900000002</v>
      </c>
      <c r="C260" s="25">
        <v>835.35959400000002</v>
      </c>
      <c r="D260" s="25">
        <v>931.29749100000004</v>
      </c>
      <c r="E260" s="25">
        <v>988.32906700000001</v>
      </c>
      <c r="F260" s="25">
        <v>990.32295999999997</v>
      </c>
      <c r="G260" s="1"/>
      <c r="H260" s="1"/>
    </row>
    <row r="261" spans="1:8" x14ac:dyDescent="0.2">
      <c r="A261" s="75" t="s">
        <v>109</v>
      </c>
      <c r="B261" s="32">
        <v>747.97961100000009</v>
      </c>
      <c r="C261" s="32">
        <v>802.704927</v>
      </c>
      <c r="D261" s="32">
        <v>892.26837100000012</v>
      </c>
      <c r="E261" s="32">
        <v>941.32442700000001</v>
      </c>
      <c r="F261" s="32">
        <v>936.19928000000004</v>
      </c>
      <c r="G261" s="1"/>
      <c r="H261" s="1"/>
    </row>
    <row r="262" spans="1:8" s="583" customFormat="1" ht="12.75" customHeight="1" x14ac:dyDescent="0.2">
      <c r="A262" s="147" t="s">
        <v>110</v>
      </c>
      <c r="B262" s="32" t="s">
        <v>19</v>
      </c>
      <c r="C262" s="32" t="s">
        <v>19</v>
      </c>
      <c r="D262" s="32" t="s">
        <v>19</v>
      </c>
      <c r="E262" s="32" t="s">
        <v>19</v>
      </c>
      <c r="F262" s="32" t="s">
        <v>19</v>
      </c>
      <c r="G262" s="1"/>
      <c r="H262" s="1"/>
    </row>
    <row r="263" spans="1:8" x14ac:dyDescent="0.2">
      <c r="A263" s="75" t="s">
        <v>526</v>
      </c>
      <c r="B263" s="32">
        <v>29.721208000000001</v>
      </c>
      <c r="C263" s="32">
        <v>32.654667000000003</v>
      </c>
      <c r="D263" s="32">
        <v>39.029120000000006</v>
      </c>
      <c r="E263" s="32">
        <v>47.004640000000002</v>
      </c>
      <c r="F263" s="32">
        <v>54.12368</v>
      </c>
      <c r="G263" s="1"/>
      <c r="H263" s="1"/>
    </row>
    <row r="264" spans="1:8" x14ac:dyDescent="0.2">
      <c r="A264" s="3" t="s">
        <v>112</v>
      </c>
      <c r="B264" s="25" t="s">
        <v>19</v>
      </c>
      <c r="C264" s="25" t="s">
        <v>19</v>
      </c>
      <c r="D264" s="25" t="s">
        <v>19</v>
      </c>
      <c r="E264" s="25" t="s">
        <v>19</v>
      </c>
      <c r="F264" s="25" t="s">
        <v>19</v>
      </c>
      <c r="G264" s="1"/>
      <c r="H264" s="1"/>
    </row>
    <row r="265" spans="1:8" s="583" customFormat="1" x14ac:dyDescent="0.2">
      <c r="A265" s="75" t="s">
        <v>113</v>
      </c>
      <c r="B265" s="32" t="s">
        <v>19</v>
      </c>
      <c r="C265" s="32" t="s">
        <v>19</v>
      </c>
      <c r="D265" s="32" t="s">
        <v>19</v>
      </c>
      <c r="E265" s="32" t="s">
        <v>19</v>
      </c>
      <c r="F265" s="32" t="s">
        <v>19</v>
      </c>
      <c r="G265" s="1"/>
      <c r="H265" s="1"/>
    </row>
    <row r="266" spans="1:8" s="583" customFormat="1" x14ac:dyDescent="0.2">
      <c r="A266" s="75" t="s">
        <v>114</v>
      </c>
      <c r="B266" s="32" t="s">
        <v>19</v>
      </c>
      <c r="C266" s="32" t="s">
        <v>19</v>
      </c>
      <c r="D266" s="32" t="s">
        <v>19</v>
      </c>
      <c r="E266" s="32" t="s">
        <v>19</v>
      </c>
      <c r="F266" s="32" t="s">
        <v>19</v>
      </c>
      <c r="G266" s="1"/>
      <c r="H266" s="1"/>
    </row>
    <row r="267" spans="1:8" x14ac:dyDescent="0.2">
      <c r="A267" s="3" t="s">
        <v>115</v>
      </c>
      <c r="B267" s="25">
        <v>837.61585000000002</v>
      </c>
      <c r="C267" s="25">
        <v>878.88581700000009</v>
      </c>
      <c r="D267" s="25">
        <v>897.38900000000001</v>
      </c>
      <c r="E267" s="25">
        <v>757.18500000000006</v>
      </c>
      <c r="F267" s="25">
        <v>558.08000000000004</v>
      </c>
      <c r="G267" s="1"/>
      <c r="H267" s="1"/>
    </row>
    <row r="268" spans="1:8" x14ac:dyDescent="0.2">
      <c r="A268" s="403" t="s">
        <v>321</v>
      </c>
      <c r="B268" s="25">
        <v>65419.731667000007</v>
      </c>
      <c r="C268" s="25">
        <v>54659.841</v>
      </c>
      <c r="D268" s="25">
        <v>54459.33</v>
      </c>
      <c r="E268" s="25">
        <v>48865.172817000006</v>
      </c>
      <c r="F268" s="25">
        <v>39716.991000000002</v>
      </c>
      <c r="G268" s="1"/>
      <c r="H268" s="1"/>
    </row>
    <row r="269" spans="1:8" x14ac:dyDescent="0.2">
      <c r="A269" s="3"/>
      <c r="B269" s="49"/>
      <c r="C269" s="49"/>
      <c r="D269" s="49"/>
      <c r="E269" s="49"/>
      <c r="F269" s="49"/>
      <c r="G269" s="1"/>
      <c r="H269" s="1"/>
    </row>
    <row r="270" spans="1:8" ht="25.5" x14ac:dyDescent="0.2">
      <c r="A270" s="33" t="s">
        <v>136</v>
      </c>
      <c r="B270" s="25">
        <v>71078.763707000006</v>
      </c>
      <c r="C270" s="25">
        <v>60940.460898000005</v>
      </c>
      <c r="D270" s="25">
        <v>61462.175005999998</v>
      </c>
      <c r="E270" s="25">
        <v>55944.132423000003</v>
      </c>
      <c r="F270" s="25">
        <v>46729.655534000005</v>
      </c>
      <c r="G270" s="1"/>
      <c r="H270" s="1"/>
    </row>
    <row r="271" spans="1:8" x14ac:dyDescent="0.2">
      <c r="A271" s="43" t="s">
        <v>118</v>
      </c>
      <c r="B271" s="51" t="s">
        <v>19</v>
      </c>
      <c r="C271" s="51" t="s">
        <v>19</v>
      </c>
      <c r="D271" s="51" t="s">
        <v>19</v>
      </c>
      <c r="E271" s="51" t="s">
        <v>19</v>
      </c>
      <c r="F271" s="51" t="s">
        <v>19</v>
      </c>
      <c r="G271" s="1"/>
      <c r="H271" s="1"/>
    </row>
    <row r="272" spans="1:8" x14ac:dyDescent="0.2">
      <c r="A272" s="33"/>
      <c r="B272" s="49"/>
      <c r="C272" s="49"/>
      <c r="D272" s="49"/>
      <c r="E272" s="49"/>
      <c r="F272" s="49"/>
      <c r="G272" s="1"/>
      <c r="H272" s="1"/>
    </row>
    <row r="273" spans="1:8" x14ac:dyDescent="0.2">
      <c r="A273" s="43" t="s">
        <v>16</v>
      </c>
      <c r="B273" s="49"/>
      <c r="C273" s="49"/>
      <c r="D273" s="49"/>
      <c r="E273" s="49"/>
      <c r="F273" s="49"/>
      <c r="G273" s="1"/>
      <c r="H273" s="1"/>
    </row>
    <row r="274" spans="1:8" x14ac:dyDescent="0.2">
      <c r="A274" s="33" t="s">
        <v>119</v>
      </c>
      <c r="B274" s="49" t="s">
        <v>19</v>
      </c>
      <c r="C274" s="49" t="s">
        <v>19</v>
      </c>
      <c r="D274" s="49" t="s">
        <v>19</v>
      </c>
      <c r="E274" s="49" t="s">
        <v>19</v>
      </c>
      <c r="F274" s="49" t="s">
        <v>19</v>
      </c>
      <c r="G274" s="1"/>
      <c r="H274" s="1"/>
    </row>
    <row r="275" spans="1:8" x14ac:dyDescent="0.2">
      <c r="A275" s="48"/>
      <c r="B275" s="97"/>
      <c r="C275" s="97"/>
      <c r="D275" s="97"/>
      <c r="E275" s="97"/>
      <c r="F275" s="97"/>
      <c r="G275" s="1"/>
      <c r="H275" s="1"/>
    </row>
    <row r="276" spans="1:8" x14ac:dyDescent="0.2">
      <c r="A276" s="9" t="s">
        <v>120</v>
      </c>
      <c r="B276" s="97"/>
      <c r="C276" s="97"/>
      <c r="D276" s="97"/>
      <c r="E276" s="97"/>
      <c r="F276" s="97"/>
      <c r="G276" s="1"/>
      <c r="H276" s="1"/>
    </row>
    <row r="277" spans="1:8" x14ac:dyDescent="0.2">
      <c r="A277" s="80" t="s">
        <v>121</v>
      </c>
      <c r="B277" s="49"/>
      <c r="C277" s="49"/>
      <c r="D277" s="49"/>
      <c r="E277" s="49"/>
      <c r="F277" s="49"/>
      <c r="G277" s="1"/>
      <c r="H277" s="1"/>
    </row>
    <row r="278" spans="1:8" x14ac:dyDescent="0.2">
      <c r="A278" s="82" t="s">
        <v>129</v>
      </c>
      <c r="B278" s="25">
        <v>625.75390300000004</v>
      </c>
      <c r="C278" s="25">
        <v>658.37765300000001</v>
      </c>
      <c r="D278" s="25">
        <v>722.04100000000005</v>
      </c>
      <c r="E278" s="25">
        <v>768.4889740000001</v>
      </c>
      <c r="F278" s="25">
        <v>753.45060100000001</v>
      </c>
      <c r="G278" s="1"/>
      <c r="H278" s="1"/>
    </row>
    <row r="279" spans="1:8" x14ac:dyDescent="0.2">
      <c r="A279" s="83" t="s">
        <v>123</v>
      </c>
      <c r="B279" s="32">
        <v>625.75400000000002</v>
      </c>
      <c r="C279" s="32">
        <v>668.14140399999997</v>
      </c>
      <c r="D279" s="32">
        <v>731.402829</v>
      </c>
      <c r="E279" s="32">
        <v>777.19997400000011</v>
      </c>
      <c r="F279" s="32">
        <v>753.44937700000003</v>
      </c>
      <c r="G279" s="1"/>
      <c r="H279" s="1"/>
    </row>
    <row r="280" spans="1:8" s="583" customFormat="1" x14ac:dyDescent="0.2">
      <c r="A280" s="83" t="s">
        <v>124</v>
      </c>
      <c r="B280" s="32" t="s">
        <v>19</v>
      </c>
      <c r="C280" s="32" t="s">
        <v>19</v>
      </c>
      <c r="D280" s="32" t="s">
        <v>19</v>
      </c>
      <c r="E280" s="32" t="s">
        <v>19</v>
      </c>
      <c r="F280" s="32" t="s">
        <v>19</v>
      </c>
      <c r="G280" s="1"/>
      <c r="H280" s="1"/>
    </row>
    <row r="281" spans="1:8" ht="12.75" customHeight="1" x14ac:dyDescent="0.2">
      <c r="A281" s="84" t="s">
        <v>125</v>
      </c>
      <c r="B281" s="25">
        <v>122.22570900000001</v>
      </c>
      <c r="C281" s="25">
        <v>134.19418299999998</v>
      </c>
      <c r="D281" s="25">
        <v>159.97026399999999</v>
      </c>
      <c r="E281" s="25">
        <v>172.835453</v>
      </c>
      <c r="F281" s="25">
        <v>182.74867900000001</v>
      </c>
      <c r="G281" s="1"/>
      <c r="H281" s="1"/>
    </row>
    <row r="282" spans="1:8" x14ac:dyDescent="0.2">
      <c r="A282" s="85" t="s">
        <v>126</v>
      </c>
      <c r="B282" s="99" t="s">
        <v>19</v>
      </c>
      <c r="C282" s="99" t="s">
        <v>19</v>
      </c>
      <c r="D282" s="99" t="s">
        <v>19</v>
      </c>
      <c r="E282" s="99" t="s">
        <v>19</v>
      </c>
      <c r="F282" s="99" t="s">
        <v>19</v>
      </c>
      <c r="G282" s="1"/>
      <c r="H282" s="1"/>
    </row>
    <row r="283" spans="1:8" x14ac:dyDescent="0.2">
      <c r="A283" s="82" t="s">
        <v>127</v>
      </c>
      <c r="B283" s="25" t="s">
        <v>19</v>
      </c>
      <c r="C283" s="25" t="s">
        <v>19</v>
      </c>
      <c r="D283" s="25" t="s">
        <v>19</v>
      </c>
      <c r="E283" s="25" t="s">
        <v>19</v>
      </c>
      <c r="F283" s="25" t="s">
        <v>19</v>
      </c>
      <c r="G283" s="1"/>
      <c r="H283" s="1"/>
    </row>
    <row r="284" spans="1:8" x14ac:dyDescent="0.2">
      <c r="A284" s="3" t="s">
        <v>128</v>
      </c>
      <c r="B284" s="97"/>
      <c r="C284" s="97"/>
      <c r="D284" s="97"/>
      <c r="E284" s="97"/>
      <c r="F284" s="97"/>
      <c r="G284" s="1"/>
      <c r="H284" s="1"/>
    </row>
    <row r="285" spans="1:8" x14ac:dyDescent="0.2">
      <c r="A285" s="82" t="s">
        <v>129</v>
      </c>
      <c r="B285" s="469">
        <v>619.00300000000004</v>
      </c>
      <c r="C285" s="469">
        <v>660.68440399999997</v>
      </c>
      <c r="D285" s="469">
        <v>723.20182900000009</v>
      </c>
      <c r="E285" s="469">
        <v>768.4889740000001</v>
      </c>
      <c r="F285" s="469">
        <v>744.35237700000005</v>
      </c>
      <c r="G285" s="1"/>
      <c r="H285" s="1"/>
    </row>
    <row r="286" spans="1:8" x14ac:dyDescent="0.2">
      <c r="A286" s="335" t="s">
        <v>123</v>
      </c>
      <c r="B286" s="469">
        <v>619.00300000000004</v>
      </c>
      <c r="C286" s="522">
        <v>660.68440399999997</v>
      </c>
      <c r="D286" s="469">
        <v>723.20182900000009</v>
      </c>
      <c r="E286" s="522">
        <v>768.4889740000001</v>
      </c>
      <c r="F286" s="522">
        <v>744.35237700000005</v>
      </c>
      <c r="G286" s="1"/>
      <c r="H286" s="1"/>
    </row>
    <row r="287" spans="1:8" x14ac:dyDescent="0.2">
      <c r="A287" s="335" t="s">
        <v>124</v>
      </c>
      <c r="B287" s="98" t="s">
        <v>19</v>
      </c>
      <c r="C287" s="98" t="s">
        <v>19</v>
      </c>
      <c r="D287" s="98" t="s">
        <v>19</v>
      </c>
      <c r="E287" s="98" t="s">
        <v>19</v>
      </c>
      <c r="F287" s="98" t="s">
        <v>19</v>
      </c>
      <c r="G287" s="1"/>
      <c r="H287" s="1"/>
    </row>
    <row r="288" spans="1:8" x14ac:dyDescent="0.2">
      <c r="A288" s="84" t="s">
        <v>125</v>
      </c>
      <c r="B288" s="469">
        <v>122.22570900000001</v>
      </c>
      <c r="C288" s="469">
        <v>134.19418299999998</v>
      </c>
      <c r="D288" s="469">
        <v>159.97026399999999</v>
      </c>
      <c r="E288" s="469">
        <v>172.835453</v>
      </c>
      <c r="F288" s="469">
        <v>182.74867900000001</v>
      </c>
      <c r="G288" s="1"/>
      <c r="H288" s="1"/>
    </row>
    <row r="289" spans="1:8" x14ac:dyDescent="0.2">
      <c r="A289" s="85" t="s">
        <v>126</v>
      </c>
      <c r="B289" s="99" t="s">
        <v>19</v>
      </c>
      <c r="C289" s="99" t="s">
        <v>19</v>
      </c>
      <c r="D289" s="99" t="s">
        <v>19</v>
      </c>
      <c r="E289" s="99" t="s">
        <v>19</v>
      </c>
      <c r="F289" s="99" t="s">
        <v>19</v>
      </c>
      <c r="G289" s="1"/>
      <c r="H289" s="1"/>
    </row>
    <row r="290" spans="1:8" x14ac:dyDescent="0.2">
      <c r="A290" s="85" t="s">
        <v>127</v>
      </c>
      <c r="B290" s="99" t="s">
        <v>19</v>
      </c>
      <c r="C290" s="99" t="s">
        <v>19</v>
      </c>
      <c r="D290" s="99" t="s">
        <v>19</v>
      </c>
      <c r="E290" s="99" t="s">
        <v>19</v>
      </c>
      <c r="F290" s="99" t="s">
        <v>19</v>
      </c>
      <c r="G290" s="1"/>
      <c r="H290" s="1"/>
    </row>
    <row r="291" spans="1:8" x14ac:dyDescent="0.2">
      <c r="A291" s="3" t="s">
        <v>130</v>
      </c>
      <c r="B291" s="103"/>
      <c r="C291" s="103"/>
      <c r="D291" s="97"/>
      <c r="E291" s="97"/>
      <c r="F291" s="97"/>
      <c r="G291" s="1"/>
      <c r="H291" s="1"/>
    </row>
    <row r="292" spans="1:8" x14ac:dyDescent="0.2">
      <c r="A292" s="82" t="s">
        <v>129</v>
      </c>
      <c r="B292" s="117">
        <v>3.12</v>
      </c>
      <c r="C292" s="117">
        <v>3.1259999999999999</v>
      </c>
      <c r="D292" s="117">
        <v>3.3519999999999999</v>
      </c>
      <c r="E292" s="117">
        <v>3.3180000000000001</v>
      </c>
      <c r="F292" s="117">
        <v>3.4250000000000003</v>
      </c>
      <c r="G292" s="1"/>
      <c r="H292" s="1"/>
    </row>
    <row r="293" spans="1:8" x14ac:dyDescent="0.2">
      <c r="A293" s="335" t="s">
        <v>123</v>
      </c>
      <c r="B293" s="470">
        <v>3.12</v>
      </c>
      <c r="C293" s="470">
        <v>3.1259999999999999</v>
      </c>
      <c r="D293" s="470">
        <v>3.3519999999999999</v>
      </c>
      <c r="E293" s="470">
        <v>3.3180000000000001</v>
      </c>
      <c r="F293" s="470">
        <v>3.4250000000000003</v>
      </c>
      <c r="G293" s="1"/>
      <c r="H293" s="1"/>
    </row>
    <row r="294" spans="1:8" x14ac:dyDescent="0.2">
      <c r="A294" s="335" t="s">
        <v>124</v>
      </c>
      <c r="B294" s="98" t="s">
        <v>19</v>
      </c>
      <c r="C294" s="98" t="s">
        <v>19</v>
      </c>
      <c r="D294" s="98" t="s">
        <v>19</v>
      </c>
      <c r="E294" s="98" t="s">
        <v>19</v>
      </c>
      <c r="F294" s="98" t="s">
        <v>19</v>
      </c>
      <c r="G294" s="1"/>
      <c r="H294" s="1"/>
    </row>
    <row r="295" spans="1:8" x14ac:dyDescent="0.2">
      <c r="A295" s="84" t="s">
        <v>125</v>
      </c>
      <c r="B295" s="103" t="s">
        <v>19</v>
      </c>
      <c r="C295" s="103" t="s">
        <v>19</v>
      </c>
      <c r="D295" s="103" t="s">
        <v>19</v>
      </c>
      <c r="E295" s="103" t="s">
        <v>19</v>
      </c>
      <c r="F295" s="103" t="s">
        <v>19</v>
      </c>
      <c r="G295" s="1"/>
      <c r="H295" s="1"/>
    </row>
    <row r="296" spans="1:8" x14ac:dyDescent="0.2">
      <c r="A296" s="85" t="s">
        <v>126</v>
      </c>
      <c r="B296" s="99" t="s">
        <v>19</v>
      </c>
      <c r="C296" s="99" t="s">
        <v>19</v>
      </c>
      <c r="D296" s="99" t="s">
        <v>19</v>
      </c>
      <c r="E296" s="99" t="s">
        <v>19</v>
      </c>
      <c r="F296" s="99" t="s">
        <v>19</v>
      </c>
      <c r="G296" s="1"/>
      <c r="H296" s="1"/>
    </row>
    <row r="297" spans="1:8" x14ac:dyDescent="0.2">
      <c r="A297" s="85" t="s">
        <v>127</v>
      </c>
      <c r="B297" s="25" t="s">
        <v>19</v>
      </c>
      <c r="C297" s="25" t="s">
        <v>19</v>
      </c>
      <c r="D297" s="25" t="s">
        <v>19</v>
      </c>
      <c r="E297" s="25" t="s">
        <v>19</v>
      </c>
      <c r="F297" s="25" t="s">
        <v>19</v>
      </c>
      <c r="G297" s="1"/>
      <c r="H297" s="1"/>
    </row>
    <row r="298" spans="1:8" x14ac:dyDescent="0.2">
      <c r="A298" s="3" t="s">
        <v>131</v>
      </c>
      <c r="B298" s="103"/>
      <c r="C298" s="103"/>
      <c r="D298" s="103"/>
      <c r="E298" s="103"/>
      <c r="F298" s="103"/>
      <c r="G298" s="1"/>
      <c r="H298" s="1"/>
    </row>
    <row r="299" spans="1:8" x14ac:dyDescent="0.2">
      <c r="A299" s="82" t="s">
        <v>129</v>
      </c>
      <c r="B299" s="117">
        <v>3.6310000000000002</v>
      </c>
      <c r="C299" s="117">
        <v>4.3310000000000004</v>
      </c>
      <c r="D299" s="117">
        <v>4.8490000000000002</v>
      </c>
      <c r="E299" s="117">
        <v>5.3929999999999998</v>
      </c>
      <c r="F299" s="117">
        <v>5.6719999999999997</v>
      </c>
      <c r="G299" s="1"/>
      <c r="H299" s="1"/>
    </row>
    <row r="300" spans="1:8" x14ac:dyDescent="0.2">
      <c r="A300" s="335" t="s">
        <v>123</v>
      </c>
      <c r="B300" s="470">
        <v>3.6310000000000002</v>
      </c>
      <c r="C300" s="470">
        <v>4.3310000000000004</v>
      </c>
      <c r="D300" s="470">
        <v>4.8490000000000002</v>
      </c>
      <c r="E300" s="470">
        <v>5.3929999999999998</v>
      </c>
      <c r="F300" s="470">
        <v>5.6719999999999997</v>
      </c>
      <c r="G300" s="1"/>
      <c r="H300" s="1"/>
    </row>
    <row r="301" spans="1:8" x14ac:dyDescent="0.2">
      <c r="A301" s="335" t="s">
        <v>124</v>
      </c>
      <c r="B301" s="98" t="s">
        <v>19</v>
      </c>
      <c r="C301" s="98" t="s">
        <v>19</v>
      </c>
      <c r="D301" s="98" t="s">
        <v>19</v>
      </c>
      <c r="E301" s="98" t="s">
        <v>19</v>
      </c>
      <c r="F301" s="98" t="s">
        <v>19</v>
      </c>
      <c r="G301" s="1"/>
      <c r="H301" s="1"/>
    </row>
    <row r="302" spans="1:8" x14ac:dyDescent="0.2">
      <c r="A302" s="84" t="s">
        <v>125</v>
      </c>
      <c r="B302" s="103" t="s">
        <v>19</v>
      </c>
      <c r="C302" s="103" t="s">
        <v>19</v>
      </c>
      <c r="D302" s="103" t="s">
        <v>19</v>
      </c>
      <c r="E302" s="103" t="s">
        <v>19</v>
      </c>
      <c r="F302" s="103" t="s">
        <v>19</v>
      </c>
      <c r="G302" s="1"/>
      <c r="H302" s="1"/>
    </row>
    <row r="303" spans="1:8" x14ac:dyDescent="0.2">
      <c r="A303" s="85" t="s">
        <v>126</v>
      </c>
      <c r="B303" s="99" t="s">
        <v>19</v>
      </c>
      <c r="C303" s="99" t="s">
        <v>19</v>
      </c>
      <c r="D303" s="99" t="s">
        <v>19</v>
      </c>
      <c r="E303" s="99" t="s">
        <v>19</v>
      </c>
      <c r="F303" s="99" t="s">
        <v>19</v>
      </c>
      <c r="G303" s="1"/>
      <c r="H303" s="1"/>
    </row>
    <row r="304" spans="1:8" x14ac:dyDescent="0.2">
      <c r="A304" s="112" t="s">
        <v>127</v>
      </c>
      <c r="B304" s="149" t="s">
        <v>19</v>
      </c>
      <c r="C304" s="149" t="s">
        <v>19</v>
      </c>
      <c r="D304" s="149" t="s">
        <v>19</v>
      </c>
      <c r="E304" s="149" t="s">
        <v>19</v>
      </c>
      <c r="F304" s="149" t="s">
        <v>19</v>
      </c>
      <c r="G304" s="1"/>
      <c r="H304" s="1"/>
    </row>
    <row r="305" spans="1:8" ht="13.5" hidden="1" customHeight="1" x14ac:dyDescent="0.2">
      <c r="A305" s="1103"/>
      <c r="B305" s="1104"/>
      <c r="C305" s="1104"/>
      <c r="D305" s="1104"/>
      <c r="E305" s="1104"/>
      <c r="F305" s="1104"/>
      <c r="G305" s="1"/>
      <c r="H305" s="1"/>
    </row>
    <row r="306" spans="1:8" hidden="1" x14ac:dyDescent="0.2">
      <c r="A306" s="107"/>
      <c r="B306" s="10"/>
      <c r="C306" s="10"/>
      <c r="D306" s="10"/>
      <c r="E306" s="10"/>
      <c r="F306" s="10"/>
      <c r="G306" s="1"/>
      <c r="H306" s="1"/>
    </row>
    <row r="307" spans="1:8" x14ac:dyDescent="0.2">
      <c r="G307" s="1"/>
      <c r="H307" s="1"/>
    </row>
    <row r="308" spans="1:8" x14ac:dyDescent="0.2">
      <c r="G308" s="1"/>
      <c r="H308" s="1"/>
    </row>
    <row r="309" spans="1:8" x14ac:dyDescent="0.2">
      <c r="G309" s="1"/>
      <c r="H309" s="1"/>
    </row>
    <row r="310" spans="1:8" x14ac:dyDescent="0.2">
      <c r="A310" s="1102" t="s">
        <v>137</v>
      </c>
      <c r="B310" s="1102"/>
      <c r="C310" s="1102"/>
      <c r="D310" s="1102"/>
      <c r="E310" s="1102"/>
      <c r="F310" s="1102"/>
      <c r="G310" s="1"/>
      <c r="H310" s="1"/>
    </row>
    <row r="311" spans="1:8" s="582" customFormat="1" ht="15" x14ac:dyDescent="0.25">
      <c r="A311" s="1101" t="s">
        <v>138</v>
      </c>
      <c r="B311" s="1101"/>
      <c r="C311" s="1101"/>
      <c r="D311" s="1101"/>
      <c r="E311" s="1101"/>
      <c r="F311" s="1101"/>
      <c r="G311" s="1"/>
      <c r="H311" s="1"/>
    </row>
    <row r="312" spans="1:8" x14ac:dyDescent="0.2">
      <c r="A312" s="22" t="s">
        <v>54</v>
      </c>
      <c r="B312" s="96"/>
      <c r="G312" s="1"/>
      <c r="H312" s="1"/>
    </row>
    <row r="313" spans="1:8" x14ac:dyDescent="0.2">
      <c r="G313" s="1"/>
      <c r="H313" s="1"/>
    </row>
    <row r="314" spans="1:8" x14ac:dyDescent="0.2">
      <c r="A314" s="11"/>
      <c r="B314" s="12">
        <v>40909</v>
      </c>
      <c r="C314" s="12">
        <v>41275</v>
      </c>
      <c r="D314" s="12">
        <v>41640</v>
      </c>
      <c r="E314" s="12">
        <v>42005</v>
      </c>
      <c r="F314" s="12">
        <v>42370</v>
      </c>
      <c r="G314" s="1"/>
      <c r="H314" s="1"/>
    </row>
    <row r="315" spans="1:8" x14ac:dyDescent="0.2">
      <c r="A315" s="108" t="s">
        <v>332</v>
      </c>
      <c r="B315" s="337"/>
      <c r="C315" s="337"/>
      <c r="D315" s="337"/>
      <c r="E315" s="337"/>
      <c r="F315" s="337"/>
      <c r="G315" s="1"/>
      <c r="H315" s="1"/>
    </row>
    <row r="316" spans="1:8" x14ac:dyDescent="0.2">
      <c r="A316" s="3"/>
      <c r="B316" s="337"/>
      <c r="C316" s="337"/>
      <c r="D316" s="337"/>
      <c r="E316" s="337"/>
      <c r="F316" s="337"/>
      <c r="G316" s="1"/>
      <c r="H316" s="1"/>
    </row>
    <row r="317" spans="1:8" x14ac:dyDescent="0.2">
      <c r="A317" s="108" t="s">
        <v>1588</v>
      </c>
      <c r="B317" s="29"/>
      <c r="C317" s="29"/>
      <c r="D317" s="29"/>
      <c r="E317" s="29"/>
      <c r="F317" s="29"/>
      <c r="G317" s="1"/>
      <c r="H317" s="1"/>
    </row>
    <row r="318" spans="1:8" x14ac:dyDescent="0.2">
      <c r="A318" s="109" t="s">
        <v>148</v>
      </c>
      <c r="B318" s="29">
        <v>23</v>
      </c>
      <c r="C318" s="29">
        <v>23</v>
      </c>
      <c r="D318" s="29">
        <v>23</v>
      </c>
      <c r="E318" s="29">
        <v>23</v>
      </c>
      <c r="F318" s="29">
        <v>25</v>
      </c>
      <c r="G318" s="1"/>
      <c r="H318" s="1"/>
    </row>
    <row r="319" spans="1:8" x14ac:dyDescent="0.2">
      <c r="A319" s="82" t="s">
        <v>140</v>
      </c>
      <c r="B319" s="29">
        <v>23</v>
      </c>
      <c r="C319" s="29">
        <v>23</v>
      </c>
      <c r="D319" s="29">
        <v>23</v>
      </c>
      <c r="E319" s="29">
        <v>23</v>
      </c>
      <c r="F319" s="29">
        <v>25</v>
      </c>
      <c r="G319" s="1"/>
      <c r="H319" s="1"/>
    </row>
    <row r="320" spans="1:8" x14ac:dyDescent="0.2">
      <c r="A320" s="110" t="s">
        <v>62</v>
      </c>
      <c r="B320" s="29">
        <v>22</v>
      </c>
      <c r="C320" s="29">
        <v>22</v>
      </c>
      <c r="D320" s="29">
        <v>22</v>
      </c>
      <c r="E320" s="29">
        <v>22</v>
      </c>
      <c r="F320" s="29">
        <v>24</v>
      </c>
      <c r="G320" s="1"/>
      <c r="H320" s="1"/>
    </row>
    <row r="321" spans="1:8" x14ac:dyDescent="0.2">
      <c r="A321" s="340" t="s">
        <v>55</v>
      </c>
      <c r="B321" s="15">
        <v>1</v>
      </c>
      <c r="C321" s="15">
        <v>1</v>
      </c>
      <c r="D321" s="15">
        <v>1</v>
      </c>
      <c r="E321" s="15">
        <v>1</v>
      </c>
      <c r="F321" s="15">
        <v>1</v>
      </c>
      <c r="G321" s="1"/>
      <c r="H321" s="1"/>
    </row>
    <row r="322" spans="1:8" ht="12.75" hidden="1" customHeight="1" x14ac:dyDescent="0.2">
      <c r="A322" s="343" t="s">
        <v>141</v>
      </c>
      <c r="B322" s="29" t="s">
        <v>19</v>
      </c>
      <c r="C322" s="29" t="s">
        <v>19</v>
      </c>
      <c r="D322" s="29" t="s">
        <v>19</v>
      </c>
      <c r="E322" s="29" t="s">
        <v>19</v>
      </c>
      <c r="F322" s="29" t="s">
        <v>19</v>
      </c>
      <c r="G322" s="1"/>
      <c r="H322" s="1"/>
    </row>
    <row r="323" spans="1:8" s="583" customFormat="1" ht="12.75" hidden="1" customHeight="1" x14ac:dyDescent="0.2">
      <c r="A323" s="846" t="s">
        <v>142</v>
      </c>
      <c r="B323" s="69" t="s">
        <v>19</v>
      </c>
      <c r="C323" s="69" t="s">
        <v>19</v>
      </c>
      <c r="D323" s="69" t="s">
        <v>19</v>
      </c>
      <c r="E323" s="69" t="s">
        <v>19</v>
      </c>
      <c r="F323" s="69" t="s">
        <v>19</v>
      </c>
      <c r="G323" s="1"/>
      <c r="H323" s="1"/>
    </row>
    <row r="324" spans="1:8" s="583" customFormat="1" ht="12.75" hidden="1" customHeight="1" x14ac:dyDescent="0.2">
      <c r="A324" s="846" t="s">
        <v>143</v>
      </c>
      <c r="B324" s="69" t="s">
        <v>19</v>
      </c>
      <c r="C324" s="69" t="s">
        <v>19</v>
      </c>
      <c r="D324" s="69" t="s">
        <v>19</v>
      </c>
      <c r="E324" s="69" t="s">
        <v>19</v>
      </c>
      <c r="F324" s="69" t="s">
        <v>19</v>
      </c>
      <c r="G324" s="1"/>
      <c r="H324" s="1"/>
    </row>
    <row r="325" spans="1:8" ht="12.75" hidden="1" customHeight="1" x14ac:dyDescent="0.2">
      <c r="A325" s="846" t="s">
        <v>1589</v>
      </c>
      <c r="B325" s="69" t="s">
        <v>19</v>
      </c>
      <c r="C325" s="69" t="s">
        <v>19</v>
      </c>
      <c r="D325" s="69" t="s">
        <v>19</v>
      </c>
      <c r="E325" s="69" t="s">
        <v>19</v>
      </c>
      <c r="F325" s="69" t="s">
        <v>19</v>
      </c>
      <c r="G325" s="1"/>
      <c r="H325" s="1"/>
    </row>
    <row r="326" spans="1:8" ht="12.75" hidden="1" customHeight="1" x14ac:dyDescent="0.2">
      <c r="A326" s="846" t="s">
        <v>145</v>
      </c>
      <c r="B326" s="69" t="s">
        <v>19</v>
      </c>
      <c r="C326" s="69" t="s">
        <v>19</v>
      </c>
      <c r="D326" s="69" t="s">
        <v>19</v>
      </c>
      <c r="E326" s="69" t="s">
        <v>19</v>
      </c>
      <c r="F326" s="69" t="s">
        <v>19</v>
      </c>
      <c r="G326" s="1"/>
      <c r="H326" s="1"/>
    </row>
    <row r="327" spans="1:8" ht="12.75" hidden="1" customHeight="1" x14ac:dyDescent="0.2">
      <c r="A327" s="846" t="s">
        <v>14</v>
      </c>
      <c r="B327" s="69" t="s">
        <v>19</v>
      </c>
      <c r="C327" s="69" t="s">
        <v>19</v>
      </c>
      <c r="D327" s="69" t="s">
        <v>19</v>
      </c>
      <c r="E327" s="69" t="s">
        <v>19</v>
      </c>
      <c r="F327" s="69" t="s">
        <v>19</v>
      </c>
      <c r="G327" s="1"/>
      <c r="H327" s="1"/>
    </row>
    <row r="328" spans="1:8" hidden="1" x14ac:dyDescent="0.2">
      <c r="A328" s="338" t="s">
        <v>146</v>
      </c>
      <c r="B328" s="15" t="s">
        <v>19</v>
      </c>
      <c r="C328" s="15" t="s">
        <v>19</v>
      </c>
      <c r="D328" s="15" t="s">
        <v>19</v>
      </c>
      <c r="E328" s="15" t="s">
        <v>19</v>
      </c>
      <c r="F328" s="15" t="s">
        <v>19</v>
      </c>
      <c r="G328" s="1"/>
      <c r="H328" s="1"/>
    </row>
    <row r="329" spans="1:8" x14ac:dyDescent="0.2">
      <c r="A329" s="85"/>
      <c r="B329" s="15"/>
      <c r="C329" s="15"/>
      <c r="D329" s="15"/>
      <c r="E329" s="15"/>
      <c r="F329" s="15"/>
      <c r="G329" s="1"/>
      <c r="H329" s="1"/>
    </row>
    <row r="330" spans="1:8" x14ac:dyDescent="0.2">
      <c r="A330" s="132" t="s">
        <v>334</v>
      </c>
      <c r="B330" s="15"/>
      <c r="C330" s="15"/>
      <c r="D330" s="15"/>
      <c r="E330" s="15"/>
      <c r="F330" s="15"/>
      <c r="G330" s="1"/>
      <c r="H330" s="1"/>
    </row>
    <row r="331" spans="1:8" x14ac:dyDescent="0.2">
      <c r="A331" s="109"/>
      <c r="B331" s="29"/>
      <c r="C331" s="29"/>
      <c r="D331" s="29"/>
      <c r="E331" s="29"/>
      <c r="F331" s="29"/>
      <c r="G331" s="1"/>
      <c r="H331" s="1"/>
    </row>
    <row r="332" spans="1:8" x14ac:dyDescent="0.2">
      <c r="A332" s="132" t="s">
        <v>1588</v>
      </c>
      <c r="B332" s="29"/>
      <c r="C332" s="29"/>
      <c r="D332" s="29"/>
      <c r="E332" s="29"/>
      <c r="F332" s="29"/>
      <c r="G332" s="1"/>
      <c r="H332" s="1"/>
    </row>
    <row r="333" spans="1:8" x14ac:dyDescent="0.2">
      <c r="A333" s="109" t="s">
        <v>148</v>
      </c>
      <c r="B333" s="29">
        <v>17</v>
      </c>
      <c r="C333" s="29">
        <v>17</v>
      </c>
      <c r="D333" s="29">
        <v>17</v>
      </c>
      <c r="E333" s="29" t="s">
        <v>18</v>
      </c>
      <c r="F333" s="29" t="s">
        <v>18</v>
      </c>
      <c r="G333" s="1"/>
      <c r="H333" s="1"/>
    </row>
    <row r="334" spans="1:8" x14ac:dyDescent="0.2">
      <c r="A334" s="82" t="s">
        <v>140</v>
      </c>
      <c r="B334" s="29">
        <v>17</v>
      </c>
      <c r="C334" s="29">
        <v>17</v>
      </c>
      <c r="D334" s="29">
        <v>17</v>
      </c>
      <c r="E334" s="29" t="s">
        <v>18</v>
      </c>
      <c r="F334" s="29" t="s">
        <v>18</v>
      </c>
      <c r="G334" s="1"/>
      <c r="H334" s="1"/>
    </row>
    <row r="335" spans="1:8" x14ac:dyDescent="0.2">
      <c r="A335" s="110" t="s">
        <v>62</v>
      </c>
      <c r="B335" s="29">
        <v>15</v>
      </c>
      <c r="C335" s="29">
        <v>15</v>
      </c>
      <c r="D335" s="29">
        <v>15</v>
      </c>
      <c r="E335" s="29" t="s">
        <v>18</v>
      </c>
      <c r="F335" s="29" t="s">
        <v>18</v>
      </c>
      <c r="G335" s="1"/>
      <c r="H335" s="1"/>
    </row>
    <row r="336" spans="1:8" x14ac:dyDescent="0.2">
      <c r="A336" s="110" t="s">
        <v>55</v>
      </c>
      <c r="B336" s="29">
        <v>1</v>
      </c>
      <c r="C336" s="29">
        <v>1</v>
      </c>
      <c r="D336" s="29">
        <v>1</v>
      </c>
      <c r="E336" s="29" t="s">
        <v>18</v>
      </c>
      <c r="F336" s="29" t="s">
        <v>18</v>
      </c>
      <c r="G336" s="1"/>
      <c r="H336" s="1"/>
    </row>
    <row r="337" spans="1:8" x14ac:dyDescent="0.2">
      <c r="A337" s="110" t="s">
        <v>141</v>
      </c>
      <c r="B337" s="29">
        <v>1</v>
      </c>
      <c r="C337" s="29">
        <v>1</v>
      </c>
      <c r="D337" s="29">
        <v>1</v>
      </c>
      <c r="E337" s="29" t="s">
        <v>18</v>
      </c>
      <c r="F337" s="29" t="s">
        <v>18</v>
      </c>
      <c r="G337" s="1"/>
      <c r="H337" s="1"/>
    </row>
    <row r="338" spans="1:8" ht="12.75" customHeight="1" x14ac:dyDescent="0.2">
      <c r="A338" s="342" t="s">
        <v>142</v>
      </c>
      <c r="B338" s="29" t="s">
        <v>19</v>
      </c>
      <c r="C338" s="29" t="s">
        <v>19</v>
      </c>
      <c r="D338" s="29" t="s">
        <v>19</v>
      </c>
      <c r="E338" s="29" t="s">
        <v>19</v>
      </c>
      <c r="F338" s="29" t="s">
        <v>19</v>
      </c>
      <c r="G338" s="1"/>
      <c r="H338" s="1"/>
    </row>
    <row r="339" spans="1:8" ht="12.75" customHeight="1" x14ac:dyDescent="0.2">
      <c r="A339" s="342" t="s">
        <v>143</v>
      </c>
      <c r="B339" s="29" t="s">
        <v>19</v>
      </c>
      <c r="C339" s="29" t="s">
        <v>19</v>
      </c>
      <c r="D339" s="29" t="s">
        <v>19</v>
      </c>
      <c r="E339" s="29" t="s">
        <v>19</v>
      </c>
      <c r="F339" s="29" t="s">
        <v>19</v>
      </c>
      <c r="G339" s="1"/>
      <c r="H339" s="1"/>
    </row>
    <row r="340" spans="1:8" x14ac:dyDescent="0.2">
      <c r="A340" s="341" t="s">
        <v>144</v>
      </c>
      <c r="B340" s="15" t="s">
        <v>19</v>
      </c>
      <c r="C340" s="15" t="s">
        <v>19</v>
      </c>
      <c r="D340" s="15" t="s">
        <v>19</v>
      </c>
      <c r="E340" s="15" t="s">
        <v>19</v>
      </c>
      <c r="F340" s="15" t="s">
        <v>19</v>
      </c>
      <c r="G340" s="1"/>
      <c r="H340" s="1"/>
    </row>
    <row r="341" spans="1:8" ht="12.75" customHeight="1" x14ac:dyDescent="0.2">
      <c r="A341" s="342" t="s">
        <v>145</v>
      </c>
      <c r="B341" s="29" t="s">
        <v>19</v>
      </c>
      <c r="C341" s="29" t="s">
        <v>19</v>
      </c>
      <c r="D341" s="29" t="s">
        <v>19</v>
      </c>
      <c r="E341" s="29" t="s">
        <v>19</v>
      </c>
      <c r="F341" s="29" t="s">
        <v>19</v>
      </c>
      <c r="G341" s="1"/>
      <c r="H341" s="1"/>
    </row>
    <row r="342" spans="1:8" ht="12.75" customHeight="1" x14ac:dyDescent="0.2">
      <c r="A342" s="847" t="s">
        <v>14</v>
      </c>
      <c r="B342" s="76">
        <v>1</v>
      </c>
      <c r="C342" s="76">
        <v>1</v>
      </c>
      <c r="D342" s="76">
        <v>1</v>
      </c>
      <c r="E342" s="76" t="s">
        <v>18</v>
      </c>
      <c r="F342" s="76" t="s">
        <v>18</v>
      </c>
      <c r="G342" s="1"/>
      <c r="H342" s="1"/>
    </row>
    <row r="343" spans="1:8" ht="12.75" hidden="1" customHeight="1" x14ac:dyDescent="0.2">
      <c r="A343" s="94" t="s">
        <v>146</v>
      </c>
      <c r="B343" s="76" t="s">
        <v>19</v>
      </c>
      <c r="C343" s="76" t="s">
        <v>19</v>
      </c>
      <c r="D343" s="76" t="s">
        <v>19</v>
      </c>
      <c r="E343" s="76" t="s">
        <v>19</v>
      </c>
      <c r="F343" s="76" t="s">
        <v>19</v>
      </c>
      <c r="G343" s="1"/>
      <c r="H343" s="1"/>
    </row>
    <row r="344" spans="1:8" ht="13.5" hidden="1" customHeight="1" x14ac:dyDescent="0.2">
      <c r="A344" s="1103"/>
      <c r="B344" s="1104"/>
      <c r="C344" s="1104"/>
      <c r="D344" s="1104"/>
      <c r="E344" s="1104"/>
      <c r="F344" s="1104"/>
      <c r="G344" s="1"/>
      <c r="H344" s="1"/>
    </row>
    <row r="345" spans="1:8" x14ac:dyDescent="0.2">
      <c r="A345" s="107"/>
      <c r="B345" s="10"/>
      <c r="C345" s="10"/>
      <c r="D345" s="10"/>
      <c r="E345" s="10"/>
      <c r="F345" s="10"/>
      <c r="G345" s="1"/>
      <c r="H345" s="1"/>
    </row>
    <row r="346" spans="1:8" x14ac:dyDescent="0.2">
      <c r="A346" s="107"/>
      <c r="B346" s="15"/>
      <c r="C346" s="15"/>
      <c r="D346" s="15"/>
      <c r="E346" s="15"/>
      <c r="F346" s="15"/>
      <c r="G346" s="1"/>
      <c r="H346" s="1"/>
    </row>
    <row r="347" spans="1:8" x14ac:dyDescent="0.2">
      <c r="A347" s="107"/>
      <c r="B347" s="10"/>
      <c r="C347" s="10"/>
      <c r="D347" s="10"/>
      <c r="E347" s="10"/>
      <c r="F347" s="10"/>
      <c r="G347" s="1"/>
      <c r="H347" s="1"/>
    </row>
    <row r="348" spans="1:8" x14ac:dyDescent="0.2">
      <c r="G348" s="1"/>
      <c r="H348" s="1"/>
    </row>
    <row r="349" spans="1:8" x14ac:dyDescent="0.2">
      <c r="A349" s="1102" t="s">
        <v>150</v>
      </c>
      <c r="B349" s="1102"/>
      <c r="C349" s="1102"/>
      <c r="D349" s="1102"/>
      <c r="E349" s="1102"/>
      <c r="F349" s="1102"/>
      <c r="G349" s="1"/>
      <c r="H349" s="1"/>
    </row>
    <row r="350" spans="1:8" s="582" customFormat="1" ht="15" x14ac:dyDescent="0.25">
      <c r="A350" s="1101" t="s">
        <v>151</v>
      </c>
      <c r="B350" s="1101"/>
      <c r="C350" s="1101"/>
      <c r="D350" s="1101"/>
      <c r="E350" s="1101"/>
      <c r="F350" s="1101"/>
      <c r="G350" s="1"/>
      <c r="H350" s="1"/>
    </row>
    <row r="351" spans="1:8" x14ac:dyDescent="0.2">
      <c r="A351" s="22" t="s">
        <v>102</v>
      </c>
      <c r="B351" s="96"/>
      <c r="G351" s="1"/>
      <c r="H351" s="1"/>
    </row>
    <row r="352" spans="1:8" x14ac:dyDescent="0.2">
      <c r="G352" s="1"/>
      <c r="H352" s="1"/>
    </row>
    <row r="353" spans="1:8" x14ac:dyDescent="0.2">
      <c r="A353" s="11"/>
      <c r="B353" s="12">
        <v>40909</v>
      </c>
      <c r="C353" s="12">
        <v>41275</v>
      </c>
      <c r="D353" s="12">
        <v>41640</v>
      </c>
      <c r="E353" s="12">
        <v>42005</v>
      </c>
      <c r="F353" s="12">
        <v>42370</v>
      </c>
      <c r="G353" s="1"/>
      <c r="H353" s="1"/>
    </row>
    <row r="354" spans="1:8" x14ac:dyDescent="0.2">
      <c r="A354" s="9" t="s">
        <v>1590</v>
      </c>
      <c r="B354" s="44"/>
      <c r="C354" s="44"/>
      <c r="D354" s="44"/>
      <c r="E354" s="44"/>
      <c r="F354" s="44"/>
      <c r="G354" s="1"/>
      <c r="H354" s="1"/>
    </row>
    <row r="355" spans="1:8" x14ac:dyDescent="0.2">
      <c r="A355" s="9"/>
      <c r="B355" s="44"/>
      <c r="C355" s="44"/>
      <c r="D355" s="44"/>
      <c r="E355" s="44"/>
      <c r="F355" s="44"/>
      <c r="G355" s="1"/>
      <c r="H355" s="1"/>
    </row>
    <row r="356" spans="1:8" x14ac:dyDescent="0.2">
      <c r="A356" s="108" t="s">
        <v>1588</v>
      </c>
      <c r="B356" s="44"/>
      <c r="C356" s="44"/>
      <c r="D356" s="44"/>
      <c r="E356" s="44"/>
      <c r="F356" s="44"/>
      <c r="G356" s="1"/>
      <c r="H356" s="1"/>
    </row>
    <row r="357" spans="1:8" x14ac:dyDescent="0.2">
      <c r="A357" s="7" t="s">
        <v>153</v>
      </c>
      <c r="B357" s="117">
        <v>53.69</v>
      </c>
      <c r="C357" s="117">
        <v>56.51</v>
      </c>
      <c r="D357" s="117">
        <v>62.95</v>
      </c>
      <c r="E357" s="117">
        <v>79.19</v>
      </c>
      <c r="F357" s="117">
        <v>89.28</v>
      </c>
      <c r="G357" s="1"/>
      <c r="H357" s="1"/>
    </row>
    <row r="358" spans="1:8" x14ac:dyDescent="0.2">
      <c r="A358" s="575"/>
      <c r="B358" s="119"/>
      <c r="C358" s="119"/>
      <c r="D358" s="119"/>
      <c r="E358" s="119"/>
      <c r="F358" s="119"/>
      <c r="G358" s="1"/>
      <c r="H358" s="1"/>
    </row>
    <row r="359" spans="1:8" ht="14.25" x14ac:dyDescent="0.2">
      <c r="A359" s="11" t="s">
        <v>1270</v>
      </c>
      <c r="B359" s="120">
        <v>79</v>
      </c>
      <c r="C359" s="120">
        <v>83</v>
      </c>
      <c r="D359" s="120">
        <v>78</v>
      </c>
      <c r="E359" s="120">
        <v>75</v>
      </c>
      <c r="F359" s="120">
        <v>79</v>
      </c>
      <c r="G359" s="1"/>
      <c r="H359" s="1"/>
    </row>
    <row r="360" spans="1:8" hidden="1" x14ac:dyDescent="0.2">
      <c r="A360" s="465"/>
      <c r="B360" s="103"/>
      <c r="C360" s="103"/>
      <c r="D360" s="103"/>
      <c r="E360" s="103"/>
      <c r="F360" s="103"/>
      <c r="G360" s="1"/>
      <c r="H360" s="1"/>
    </row>
    <row r="361" spans="1:8" hidden="1" x14ac:dyDescent="0.2">
      <c r="A361" s="835" t="s">
        <v>334</v>
      </c>
      <c r="B361" s="103"/>
      <c r="C361" s="103"/>
      <c r="D361" s="103"/>
      <c r="E361" s="103"/>
      <c r="F361" s="103"/>
      <c r="G361" s="1"/>
      <c r="H361" s="1"/>
    </row>
    <row r="362" spans="1:8" hidden="1" x14ac:dyDescent="0.2">
      <c r="A362" s="465"/>
      <c r="B362" s="103"/>
      <c r="C362" s="103"/>
      <c r="D362" s="103"/>
      <c r="E362" s="103"/>
      <c r="F362" s="103"/>
      <c r="G362" s="1"/>
      <c r="H362" s="1"/>
    </row>
    <row r="363" spans="1:8" hidden="1" x14ac:dyDescent="0.2">
      <c r="A363" s="848" t="s">
        <v>1588</v>
      </c>
      <c r="B363" s="103"/>
      <c r="C363" s="103"/>
      <c r="D363" s="103"/>
      <c r="E363" s="103"/>
      <c r="F363" s="103"/>
      <c r="G363" s="1"/>
      <c r="H363" s="1"/>
    </row>
    <row r="364" spans="1:8" hidden="1" x14ac:dyDescent="0.2">
      <c r="A364" s="465" t="s">
        <v>153</v>
      </c>
      <c r="B364" s="103"/>
      <c r="C364" s="103"/>
      <c r="D364" s="103"/>
      <c r="E364" s="103"/>
      <c r="F364" s="103"/>
      <c r="G364" s="1"/>
      <c r="H364" s="1"/>
    </row>
    <row r="365" spans="1:8" hidden="1" x14ac:dyDescent="0.2">
      <c r="A365" s="849"/>
      <c r="B365" s="103"/>
      <c r="C365" s="103"/>
      <c r="D365" s="103"/>
      <c r="E365" s="103"/>
      <c r="F365" s="103"/>
      <c r="G365" s="1"/>
      <c r="H365" s="1"/>
    </row>
    <row r="366" spans="1:8" ht="14.25" hidden="1" x14ac:dyDescent="0.2">
      <c r="A366" s="850" t="s">
        <v>1270</v>
      </c>
      <c r="B366" s="120"/>
      <c r="C366" s="120"/>
      <c r="D366" s="120"/>
      <c r="E366" s="120"/>
      <c r="F366" s="120"/>
      <c r="G366" s="1"/>
      <c r="H366" s="1"/>
    </row>
    <row r="367" spans="1:8" ht="14.25" customHeight="1" x14ac:dyDescent="0.2">
      <c r="A367" s="1103" t="s">
        <v>1591</v>
      </c>
      <c r="B367" s="1104"/>
      <c r="C367" s="1104"/>
      <c r="D367" s="1104"/>
      <c r="E367" s="1104"/>
      <c r="F367" s="1104"/>
      <c r="G367" s="1"/>
      <c r="H367" s="1"/>
    </row>
    <row r="368" spans="1:8" x14ac:dyDescent="0.2">
      <c r="A368" s="575"/>
      <c r="B368" s="10"/>
      <c r="C368" s="10"/>
      <c r="D368" s="10"/>
      <c r="E368" s="10"/>
      <c r="F368" s="10"/>
      <c r="G368" s="1"/>
      <c r="H368" s="1"/>
    </row>
    <row r="369" spans="1:8" x14ac:dyDescent="0.2">
      <c r="A369" s="575"/>
      <c r="B369" s="10"/>
      <c r="C369" s="10"/>
      <c r="D369" s="10"/>
      <c r="E369" s="10"/>
      <c r="F369" s="10"/>
      <c r="G369" s="1"/>
      <c r="H369" s="1"/>
    </row>
    <row r="370" spans="1:8" x14ac:dyDescent="0.2">
      <c r="A370" s="575"/>
      <c r="B370" s="10"/>
      <c r="C370" s="10"/>
      <c r="D370" s="10"/>
      <c r="E370" s="10"/>
      <c r="F370" s="10"/>
      <c r="G370" s="1"/>
      <c r="H370" s="1"/>
    </row>
    <row r="371" spans="1:8" x14ac:dyDescent="0.2">
      <c r="A371" s="48"/>
      <c r="G371" s="1"/>
      <c r="H371" s="1"/>
    </row>
    <row r="372" spans="1:8" x14ac:dyDescent="0.2">
      <c r="A372" s="1102" t="s">
        <v>155</v>
      </c>
      <c r="B372" s="1102"/>
      <c r="C372" s="1102"/>
      <c r="D372" s="1102"/>
      <c r="E372" s="1102"/>
      <c r="F372" s="1102"/>
      <c r="G372" s="1"/>
      <c r="H372" s="1"/>
    </row>
    <row r="373" spans="1:8" s="582" customFormat="1" ht="15" x14ac:dyDescent="0.25">
      <c r="A373" s="1101" t="s">
        <v>156</v>
      </c>
      <c r="B373" s="1101"/>
      <c r="C373" s="1101"/>
      <c r="D373" s="1101"/>
      <c r="E373" s="1101"/>
      <c r="F373" s="1101"/>
      <c r="G373" s="1"/>
      <c r="H373" s="1"/>
    </row>
    <row r="374" spans="1:8" x14ac:dyDescent="0.2">
      <c r="A374" s="22" t="s">
        <v>1587</v>
      </c>
      <c r="G374" s="1"/>
      <c r="H374" s="1"/>
    </row>
    <row r="375" spans="1:8" x14ac:dyDescent="0.2">
      <c r="A375" s="48"/>
      <c r="G375" s="1"/>
      <c r="H375" s="1"/>
    </row>
    <row r="376" spans="1:8" x14ac:dyDescent="0.2">
      <c r="A376" s="11"/>
      <c r="B376" s="12">
        <v>40909</v>
      </c>
      <c r="C376" s="12">
        <v>41275</v>
      </c>
      <c r="D376" s="12">
        <v>41640</v>
      </c>
      <c r="E376" s="12">
        <v>42005</v>
      </c>
      <c r="F376" s="12">
        <v>42370</v>
      </c>
      <c r="G376" s="1"/>
      <c r="H376" s="1"/>
    </row>
    <row r="377" spans="1:8" x14ac:dyDescent="0.2">
      <c r="A377" s="9" t="s">
        <v>1590</v>
      </c>
      <c r="B377" s="44"/>
      <c r="C377" s="44"/>
      <c r="D377" s="44"/>
      <c r="E377" s="44"/>
      <c r="F377" s="44"/>
      <c r="G377" s="1"/>
      <c r="H377" s="1"/>
    </row>
    <row r="378" spans="1:8" x14ac:dyDescent="0.2">
      <c r="A378" s="3"/>
      <c r="B378" s="44"/>
      <c r="C378" s="44"/>
      <c r="D378" s="44"/>
      <c r="E378" s="44"/>
      <c r="F378" s="44"/>
      <c r="G378" s="1"/>
      <c r="H378" s="1"/>
    </row>
    <row r="379" spans="1:8" x14ac:dyDescent="0.2">
      <c r="A379" s="108" t="s">
        <v>1588</v>
      </c>
      <c r="B379" s="44"/>
      <c r="C379" s="44"/>
      <c r="D379" s="44"/>
      <c r="E379" s="44"/>
      <c r="F379" s="44"/>
      <c r="G379" s="1"/>
      <c r="H379" s="1"/>
    </row>
    <row r="380" spans="1:8" s="583" customFormat="1" x14ac:dyDescent="0.2">
      <c r="A380" s="7" t="s">
        <v>153</v>
      </c>
      <c r="B380" s="14">
        <v>65397.591</v>
      </c>
      <c r="C380" s="14">
        <v>54632.342000000004</v>
      </c>
      <c r="D380" s="14">
        <v>54425.817999999999</v>
      </c>
      <c r="E380" s="14">
        <v>48842.368999999999</v>
      </c>
      <c r="F380" s="14">
        <v>39716.991000000002</v>
      </c>
      <c r="G380" s="1"/>
      <c r="H380" s="1"/>
    </row>
    <row r="381" spans="1:8" x14ac:dyDescent="0.2">
      <c r="A381" s="109"/>
      <c r="B381" s="121"/>
      <c r="C381" s="121"/>
      <c r="D381" s="121"/>
      <c r="E381" s="121"/>
      <c r="F381" s="121"/>
      <c r="G381" s="1"/>
      <c r="H381" s="1"/>
    </row>
    <row r="382" spans="1:8" ht="14.25" x14ac:dyDescent="0.2">
      <c r="A382" s="11" t="s">
        <v>1271</v>
      </c>
      <c r="B382" s="54">
        <v>76</v>
      </c>
      <c r="C382" s="54">
        <v>78</v>
      </c>
      <c r="D382" s="54">
        <v>72</v>
      </c>
      <c r="E382" s="54">
        <v>74</v>
      </c>
      <c r="F382" s="54">
        <v>69</v>
      </c>
      <c r="G382" s="1"/>
      <c r="H382" s="1"/>
    </row>
    <row r="383" spans="1:8" hidden="1" x14ac:dyDescent="0.2">
      <c r="A383" s="3"/>
      <c r="B383" s="14"/>
      <c r="C383" s="14"/>
      <c r="D383" s="14"/>
      <c r="E383" s="14"/>
      <c r="F383" s="14"/>
      <c r="G383" s="1"/>
      <c r="H383" s="1"/>
    </row>
    <row r="384" spans="1:8" hidden="1" x14ac:dyDescent="0.2">
      <c r="A384" s="836" t="s">
        <v>334</v>
      </c>
      <c r="B384" s="14"/>
      <c r="C384" s="14"/>
      <c r="D384" s="14"/>
      <c r="E384" s="14"/>
      <c r="F384" s="14"/>
      <c r="G384" s="1"/>
      <c r="H384" s="1"/>
    </row>
    <row r="385" spans="1:8" hidden="1" x14ac:dyDescent="0.2">
      <c r="A385" s="465"/>
      <c r="B385" s="14"/>
      <c r="C385" s="14"/>
      <c r="D385" s="14"/>
      <c r="E385" s="14"/>
      <c r="F385" s="14"/>
      <c r="G385" s="1"/>
      <c r="H385" s="1"/>
    </row>
    <row r="386" spans="1:8" hidden="1" x14ac:dyDescent="0.2">
      <c r="A386" s="851" t="s">
        <v>1588</v>
      </c>
      <c r="B386" s="14"/>
      <c r="C386" s="14"/>
      <c r="D386" s="14"/>
      <c r="E386" s="14"/>
      <c r="F386" s="14"/>
      <c r="G386" s="1"/>
      <c r="H386" s="1"/>
    </row>
    <row r="387" spans="1:8" hidden="1" x14ac:dyDescent="0.2">
      <c r="A387" s="464" t="s">
        <v>153</v>
      </c>
      <c r="B387" s="14"/>
      <c r="C387" s="14"/>
      <c r="D387" s="14"/>
      <c r="E387" s="14"/>
      <c r="F387" s="14"/>
      <c r="G387" s="1"/>
      <c r="H387" s="1"/>
    </row>
    <row r="388" spans="1:8" hidden="1" x14ac:dyDescent="0.2">
      <c r="A388" s="852"/>
      <c r="B388" s="14"/>
      <c r="C388" s="14"/>
      <c r="D388" s="14"/>
      <c r="E388" s="14"/>
      <c r="F388" s="14"/>
      <c r="G388" s="1"/>
      <c r="H388" s="1"/>
    </row>
    <row r="389" spans="1:8" ht="14.25" hidden="1" x14ac:dyDescent="0.2">
      <c r="A389" s="850" t="s">
        <v>1271</v>
      </c>
      <c r="B389" s="54"/>
      <c r="C389" s="54"/>
      <c r="D389" s="54"/>
      <c r="E389" s="54"/>
      <c r="F389" s="54"/>
      <c r="G389" s="1"/>
      <c r="H389" s="1"/>
    </row>
    <row r="390" spans="1:8" ht="14.25" customHeight="1" x14ac:dyDescent="0.2">
      <c r="A390" s="1103" t="s">
        <v>1591</v>
      </c>
      <c r="B390" s="1104"/>
      <c r="C390" s="1104"/>
      <c r="D390" s="1104"/>
      <c r="E390" s="1104"/>
      <c r="F390" s="1104"/>
      <c r="G390" s="1"/>
      <c r="H390" s="1"/>
    </row>
    <row r="391" spans="1:8" x14ac:dyDescent="0.2">
      <c r="G391" s="1"/>
      <c r="H391" s="1"/>
    </row>
    <row r="392" spans="1:8" x14ac:dyDescent="0.2">
      <c r="G392" s="1"/>
      <c r="H392" s="1"/>
    </row>
    <row r="393" spans="1:8" x14ac:dyDescent="0.2">
      <c r="G393" s="1"/>
      <c r="H393" s="1"/>
    </row>
    <row r="394" spans="1:8" x14ac:dyDescent="0.2">
      <c r="G394" s="1"/>
      <c r="H394" s="1"/>
    </row>
    <row r="395" spans="1:8" x14ac:dyDescent="0.2">
      <c r="A395" s="1102" t="s">
        <v>158</v>
      </c>
      <c r="B395" s="1102"/>
      <c r="C395" s="1102"/>
      <c r="D395" s="1102"/>
      <c r="E395" s="1102"/>
      <c r="F395" s="1102"/>
      <c r="G395" s="1"/>
      <c r="H395" s="1"/>
    </row>
    <row r="396" spans="1:8" s="582" customFormat="1" ht="15" x14ac:dyDescent="0.25">
      <c r="A396" s="1101" t="s">
        <v>159</v>
      </c>
      <c r="B396" s="1101"/>
      <c r="C396" s="1101"/>
      <c r="D396" s="1101"/>
      <c r="E396" s="1101"/>
      <c r="F396" s="1101"/>
      <c r="G396" s="1"/>
      <c r="H396" s="1"/>
    </row>
    <row r="397" spans="1:8" x14ac:dyDescent="0.2">
      <c r="A397" s="22" t="s">
        <v>54</v>
      </c>
      <c r="G397" s="1"/>
      <c r="H397" s="1"/>
    </row>
    <row r="398" spans="1:8" x14ac:dyDescent="0.2">
      <c r="A398" s="48"/>
      <c r="G398" s="1"/>
      <c r="H398" s="1"/>
    </row>
    <row r="399" spans="1:8" x14ac:dyDescent="0.2">
      <c r="A399" s="11"/>
      <c r="B399" s="12">
        <v>40909</v>
      </c>
      <c r="C399" s="12">
        <v>41275</v>
      </c>
      <c r="D399" s="12">
        <v>41640</v>
      </c>
      <c r="E399" s="12">
        <v>42005</v>
      </c>
      <c r="F399" s="12">
        <v>42370</v>
      </c>
      <c r="G399" s="1"/>
      <c r="H399" s="1"/>
    </row>
    <row r="400" spans="1:8" x14ac:dyDescent="0.2">
      <c r="A400" s="48" t="s">
        <v>160</v>
      </c>
      <c r="B400" s="29">
        <v>14</v>
      </c>
      <c r="C400" s="29">
        <v>14</v>
      </c>
      <c r="D400" s="29">
        <v>14</v>
      </c>
      <c r="E400" s="29">
        <v>14</v>
      </c>
      <c r="F400" s="29">
        <v>14</v>
      </c>
      <c r="G400" s="1"/>
      <c r="H400" s="1"/>
    </row>
    <row r="401" spans="1:8" s="586" customFormat="1" x14ac:dyDescent="0.2">
      <c r="A401" s="122" t="s">
        <v>161</v>
      </c>
      <c r="B401" s="41">
        <v>14</v>
      </c>
      <c r="C401" s="41">
        <v>14</v>
      </c>
      <c r="D401" s="41">
        <v>14</v>
      </c>
      <c r="E401" s="41">
        <v>14</v>
      </c>
      <c r="F401" s="41">
        <v>14</v>
      </c>
      <c r="G401" s="1"/>
      <c r="H401" s="1"/>
    </row>
    <row r="402" spans="1:8" x14ac:dyDescent="0.2">
      <c r="A402" s="107"/>
      <c r="B402" s="123"/>
      <c r="C402" s="123"/>
      <c r="D402" s="123"/>
      <c r="E402" s="123"/>
      <c r="F402" s="123"/>
      <c r="G402" s="1"/>
      <c r="H402" s="1"/>
    </row>
    <row r="403" spans="1:8" x14ac:dyDescent="0.2">
      <c r="A403" s="48" t="s">
        <v>162</v>
      </c>
      <c r="B403" s="29">
        <v>16</v>
      </c>
      <c r="C403" s="29">
        <v>18</v>
      </c>
      <c r="D403" s="29">
        <v>17</v>
      </c>
      <c r="E403" s="29">
        <v>17</v>
      </c>
      <c r="F403" s="29">
        <v>19</v>
      </c>
      <c r="G403" s="1"/>
      <c r="H403" s="1"/>
    </row>
    <row r="404" spans="1:8" s="586" customFormat="1" x14ac:dyDescent="0.2">
      <c r="A404" s="122" t="s">
        <v>161</v>
      </c>
      <c r="B404" s="69">
        <v>15</v>
      </c>
      <c r="C404" s="69">
        <v>17</v>
      </c>
      <c r="D404" s="69">
        <v>16</v>
      </c>
      <c r="E404" s="69">
        <v>17</v>
      </c>
      <c r="F404" s="69">
        <v>17</v>
      </c>
      <c r="G404" s="1"/>
      <c r="H404" s="1"/>
    </row>
    <row r="405" spans="1:8" x14ac:dyDescent="0.2">
      <c r="A405" s="107"/>
      <c r="B405" s="123"/>
      <c r="C405" s="123"/>
      <c r="D405" s="123"/>
      <c r="E405" s="123"/>
      <c r="F405" s="123"/>
      <c r="G405" s="1"/>
      <c r="H405" s="1"/>
    </row>
    <row r="406" spans="1:8" x14ac:dyDescent="0.2">
      <c r="A406" s="48" t="s">
        <v>163</v>
      </c>
      <c r="B406" s="29">
        <v>16</v>
      </c>
      <c r="C406" s="29">
        <v>22</v>
      </c>
      <c r="D406" s="29">
        <v>26</v>
      </c>
      <c r="E406" s="29">
        <v>30</v>
      </c>
      <c r="F406" s="29">
        <v>31</v>
      </c>
      <c r="G406" s="1"/>
      <c r="H406" s="1"/>
    </row>
    <row r="407" spans="1:8" s="586" customFormat="1" x14ac:dyDescent="0.2">
      <c r="A407" s="122" t="s">
        <v>161</v>
      </c>
      <c r="B407" s="69">
        <v>15</v>
      </c>
      <c r="C407" s="69">
        <v>17</v>
      </c>
      <c r="D407" s="69">
        <v>22</v>
      </c>
      <c r="E407" s="69">
        <v>25</v>
      </c>
      <c r="F407" s="69">
        <v>29</v>
      </c>
      <c r="G407" s="1"/>
      <c r="H407" s="1"/>
    </row>
    <row r="408" spans="1:8" x14ac:dyDescent="0.2">
      <c r="A408" s="107"/>
      <c r="B408" s="123"/>
      <c r="C408" s="123"/>
      <c r="D408" s="123"/>
      <c r="E408" s="123"/>
      <c r="F408" s="123"/>
      <c r="G408" s="1"/>
      <c r="H408" s="1"/>
    </row>
    <row r="409" spans="1:8" x14ac:dyDescent="0.2">
      <c r="A409" s="48" t="s">
        <v>164</v>
      </c>
      <c r="B409" s="29">
        <v>46</v>
      </c>
      <c r="C409" s="29">
        <v>54</v>
      </c>
      <c r="D409" s="29">
        <v>57</v>
      </c>
      <c r="E409" s="29">
        <v>61</v>
      </c>
      <c r="F409" s="29">
        <v>64</v>
      </c>
      <c r="G409" s="1"/>
      <c r="H409" s="1"/>
    </row>
    <row r="410" spans="1:8" s="586" customFormat="1" x14ac:dyDescent="0.2">
      <c r="A410" s="122" t="s">
        <v>161</v>
      </c>
      <c r="B410" s="69">
        <v>44</v>
      </c>
      <c r="C410" s="69">
        <v>48</v>
      </c>
      <c r="D410" s="69">
        <v>52</v>
      </c>
      <c r="E410" s="69">
        <v>56</v>
      </c>
      <c r="F410" s="69">
        <v>60</v>
      </c>
      <c r="G410" s="1"/>
      <c r="H410" s="1"/>
    </row>
    <row r="411" spans="1:8" x14ac:dyDescent="0.2">
      <c r="A411" s="107"/>
      <c r="B411" s="123"/>
      <c r="C411" s="123"/>
      <c r="D411" s="123"/>
      <c r="E411" s="123"/>
      <c r="F411" s="123"/>
      <c r="G411" s="1"/>
      <c r="H411" s="1"/>
    </row>
    <row r="412" spans="1:8" s="586" customFormat="1" x14ac:dyDescent="0.2">
      <c r="A412" s="22" t="s">
        <v>16</v>
      </c>
      <c r="B412" s="124"/>
      <c r="C412" s="124"/>
      <c r="D412" s="124"/>
      <c r="E412" s="124"/>
      <c r="F412" s="124"/>
      <c r="G412" s="1"/>
      <c r="H412" s="1"/>
    </row>
    <row r="413" spans="1:8" x14ac:dyDescent="0.2">
      <c r="A413" s="109" t="s">
        <v>165</v>
      </c>
      <c r="B413" s="29">
        <v>10279</v>
      </c>
      <c r="C413" s="29">
        <v>10583</v>
      </c>
      <c r="D413" s="29">
        <v>10805</v>
      </c>
      <c r="E413" s="29">
        <v>11094</v>
      </c>
      <c r="F413" s="29">
        <v>11299</v>
      </c>
      <c r="G413" s="1"/>
      <c r="H413" s="1"/>
    </row>
    <row r="414" spans="1:8" s="586" customFormat="1" x14ac:dyDescent="0.2">
      <c r="A414" s="575" t="s">
        <v>166</v>
      </c>
      <c r="B414" s="69">
        <v>2398</v>
      </c>
      <c r="C414" s="69">
        <v>2389</v>
      </c>
      <c r="D414" s="69">
        <v>2379</v>
      </c>
      <c r="E414" s="69">
        <v>2455</v>
      </c>
      <c r="F414" s="69">
        <v>2422</v>
      </c>
      <c r="G414" s="1"/>
      <c r="H414" s="1"/>
    </row>
    <row r="415" spans="1:8" s="586" customFormat="1" x14ac:dyDescent="0.2">
      <c r="A415" s="22" t="s">
        <v>167</v>
      </c>
      <c r="B415" s="69">
        <v>3340</v>
      </c>
      <c r="C415" s="69">
        <v>3343</v>
      </c>
      <c r="D415" s="69">
        <v>3353</v>
      </c>
      <c r="E415" s="69">
        <v>3395</v>
      </c>
      <c r="F415" s="69">
        <v>3367</v>
      </c>
      <c r="G415" s="1"/>
      <c r="H415" s="1"/>
    </row>
    <row r="416" spans="1:8" s="586" customFormat="1" x14ac:dyDescent="0.2">
      <c r="A416" s="126" t="s">
        <v>168</v>
      </c>
      <c r="B416" s="42">
        <v>4541</v>
      </c>
      <c r="C416" s="42">
        <v>4851</v>
      </c>
      <c r="D416" s="42">
        <v>5073</v>
      </c>
      <c r="E416" s="42">
        <v>5244</v>
      </c>
      <c r="F416" s="42">
        <v>5510</v>
      </c>
      <c r="G416" s="1"/>
      <c r="H416" s="1"/>
    </row>
    <row r="417" spans="1:8" ht="13.5" customHeight="1" x14ac:dyDescent="0.2">
      <c r="A417" s="1104" t="s">
        <v>169</v>
      </c>
      <c r="B417" s="1104"/>
      <c r="C417" s="1104"/>
      <c r="D417" s="1104"/>
      <c r="E417" s="1104"/>
      <c r="F417" s="1104"/>
      <c r="G417" s="1"/>
      <c r="H417" s="1"/>
    </row>
    <row r="418" spans="1:8" ht="13.5" customHeight="1" x14ac:dyDescent="0.2">
      <c r="A418" s="579"/>
      <c r="B418" s="127"/>
      <c r="C418" s="127"/>
      <c r="D418" s="127"/>
      <c r="E418" s="127"/>
      <c r="F418" s="127"/>
      <c r="G418" s="1"/>
      <c r="H418" s="1"/>
    </row>
    <row r="419" spans="1:8" x14ac:dyDescent="0.2">
      <c r="A419" s="107"/>
      <c r="B419" s="44"/>
      <c r="C419" s="44"/>
      <c r="D419" s="44"/>
      <c r="E419" s="44"/>
      <c r="F419" s="44"/>
      <c r="G419" s="1"/>
      <c r="H419" s="1"/>
    </row>
    <row r="420" spans="1:8" x14ac:dyDescent="0.2">
      <c r="G420" s="1"/>
      <c r="H420" s="1"/>
    </row>
    <row r="421" spans="1:8" x14ac:dyDescent="0.2">
      <c r="G421" s="1"/>
      <c r="H421" s="1"/>
    </row>
    <row r="422" spans="1:8" x14ac:dyDescent="0.2">
      <c r="A422" s="1102" t="s">
        <v>170</v>
      </c>
      <c r="B422" s="1102"/>
      <c r="C422" s="1102"/>
      <c r="D422" s="1102"/>
      <c r="E422" s="1102"/>
      <c r="F422" s="1102"/>
      <c r="G422" s="1"/>
      <c r="H422" s="1"/>
    </row>
    <row r="423" spans="1:8" s="582" customFormat="1" ht="15" x14ac:dyDescent="0.25">
      <c r="A423" s="1101" t="s">
        <v>171</v>
      </c>
      <c r="B423" s="1101"/>
      <c r="C423" s="1101"/>
      <c r="D423" s="1101"/>
      <c r="E423" s="1101"/>
      <c r="F423" s="1101"/>
      <c r="G423" s="1"/>
      <c r="H423" s="1"/>
    </row>
    <row r="424" spans="1:8" x14ac:dyDescent="0.2">
      <c r="A424" s="22" t="s">
        <v>173</v>
      </c>
      <c r="G424" s="1"/>
      <c r="H424" s="1"/>
    </row>
    <row r="425" spans="1:8" x14ac:dyDescent="0.2">
      <c r="A425" s="48"/>
      <c r="G425" s="1"/>
      <c r="H425" s="1"/>
    </row>
    <row r="426" spans="1:8" x14ac:dyDescent="0.2">
      <c r="A426" s="11"/>
      <c r="B426" s="12">
        <v>40909</v>
      </c>
      <c r="C426" s="12">
        <v>41275</v>
      </c>
      <c r="D426" s="12">
        <v>41640</v>
      </c>
      <c r="E426" s="12">
        <v>42005</v>
      </c>
      <c r="F426" s="12">
        <v>42370</v>
      </c>
      <c r="G426" s="1"/>
      <c r="H426" s="1"/>
    </row>
    <row r="427" spans="1:8" x14ac:dyDescent="0.2">
      <c r="A427" s="48" t="s">
        <v>172</v>
      </c>
      <c r="B427" s="29">
        <v>12531.949000000001</v>
      </c>
      <c r="C427" s="29">
        <v>13724.367</v>
      </c>
      <c r="D427" s="29">
        <v>17142.621999999999</v>
      </c>
      <c r="E427" s="29">
        <v>20354.927</v>
      </c>
      <c r="F427" s="29">
        <v>20006.561000000002</v>
      </c>
      <c r="G427" s="1"/>
      <c r="H427" s="1"/>
    </row>
    <row r="428" spans="1:8" s="586" customFormat="1" x14ac:dyDescent="0.2">
      <c r="A428" s="122" t="s">
        <v>174</v>
      </c>
      <c r="B428" s="69"/>
      <c r="C428" s="69"/>
      <c r="D428" s="69"/>
      <c r="E428" s="69"/>
      <c r="F428" s="69"/>
      <c r="G428" s="1"/>
      <c r="H428" s="1"/>
    </row>
    <row r="429" spans="1:8" s="586" customFormat="1" x14ac:dyDescent="0.2">
      <c r="A429" s="75" t="s">
        <v>175</v>
      </c>
      <c r="B429" s="41">
        <v>8982.634</v>
      </c>
      <c r="C429" s="41">
        <v>9218.2049999999999</v>
      </c>
      <c r="D429" s="41">
        <v>9682.7139999999999</v>
      </c>
      <c r="E429" s="41">
        <v>10019.937</v>
      </c>
      <c r="F429" s="41">
        <v>9906.5259999999998</v>
      </c>
      <c r="G429" s="1"/>
      <c r="H429" s="1"/>
    </row>
    <row r="430" spans="1:8" s="586" customFormat="1" x14ac:dyDescent="0.2">
      <c r="A430" s="75" t="s">
        <v>176</v>
      </c>
      <c r="B430" s="41">
        <v>551.25400000000002</v>
      </c>
      <c r="C430" s="41">
        <v>516.88</v>
      </c>
      <c r="D430" s="41">
        <v>489.02500000000003</v>
      </c>
      <c r="E430" s="41">
        <v>517.29700000000003</v>
      </c>
      <c r="F430" s="41">
        <v>470.38499999999999</v>
      </c>
      <c r="G430" s="1"/>
      <c r="H430" s="1"/>
    </row>
    <row r="431" spans="1:8" x14ac:dyDescent="0.2">
      <c r="A431" s="109"/>
      <c r="B431" s="123"/>
      <c r="C431" s="123"/>
      <c r="D431" s="123"/>
      <c r="E431" s="123"/>
      <c r="F431" s="123"/>
      <c r="G431" s="1"/>
      <c r="H431" s="1"/>
    </row>
    <row r="432" spans="1:8" x14ac:dyDescent="0.2">
      <c r="A432" s="48" t="s">
        <v>177</v>
      </c>
      <c r="B432" s="128">
        <v>6611.1720000000005</v>
      </c>
      <c r="C432" s="128">
        <v>8307.6419999999998</v>
      </c>
      <c r="D432" s="128">
        <v>11974.001</v>
      </c>
      <c r="E432" s="128">
        <v>15062.169</v>
      </c>
      <c r="F432" s="128">
        <v>15362.487000000001</v>
      </c>
      <c r="G432" s="1"/>
      <c r="H432" s="1"/>
    </row>
    <row r="433" spans="1:8" s="586" customFormat="1" x14ac:dyDescent="0.2">
      <c r="A433" s="122" t="s">
        <v>174</v>
      </c>
      <c r="B433" s="69"/>
      <c r="C433" s="69"/>
      <c r="D433" s="69"/>
      <c r="E433" s="69"/>
      <c r="F433" s="69"/>
      <c r="G433" s="1"/>
      <c r="H433" s="1"/>
    </row>
    <row r="434" spans="1:8" s="586" customFormat="1" x14ac:dyDescent="0.2">
      <c r="A434" s="75" t="s">
        <v>175</v>
      </c>
      <c r="B434" s="41">
        <v>1583.913</v>
      </c>
      <c r="C434" s="41">
        <v>1765.261</v>
      </c>
      <c r="D434" s="41">
        <v>2015.9490000000001</v>
      </c>
      <c r="E434" s="41">
        <v>2012.877</v>
      </c>
      <c r="F434" s="41">
        <v>2281.6</v>
      </c>
      <c r="G434" s="1"/>
      <c r="H434" s="1"/>
    </row>
    <row r="435" spans="1:8" s="586" customFormat="1" x14ac:dyDescent="0.2">
      <c r="A435" s="75" t="s">
        <v>176</v>
      </c>
      <c r="B435" s="41">
        <v>270.64600000000002</v>
      </c>
      <c r="C435" s="41">
        <v>311.459</v>
      </c>
      <c r="D435" s="41">
        <v>356.666</v>
      </c>
      <c r="E435" s="41">
        <v>418.82900000000001</v>
      </c>
      <c r="F435" s="41">
        <v>487.59899999999999</v>
      </c>
      <c r="G435" s="1"/>
      <c r="H435" s="1"/>
    </row>
    <row r="436" spans="1:8" x14ac:dyDescent="0.2">
      <c r="A436" s="109"/>
      <c r="B436" s="29"/>
      <c r="C436" s="29"/>
      <c r="D436" s="29"/>
      <c r="E436" s="29"/>
      <c r="F436" s="29"/>
      <c r="G436" s="1"/>
      <c r="H436" s="1"/>
    </row>
    <row r="437" spans="1:8" x14ac:dyDescent="0.2">
      <c r="A437" s="48" t="s">
        <v>178</v>
      </c>
      <c r="B437" s="29">
        <v>622.15200000000004</v>
      </c>
      <c r="C437" s="29">
        <v>695.67200000000003</v>
      </c>
      <c r="D437" s="29">
        <v>832.43899999999996</v>
      </c>
      <c r="E437" s="29">
        <v>810.61</v>
      </c>
      <c r="F437" s="29">
        <v>774.95100000000002</v>
      </c>
      <c r="G437" s="1"/>
      <c r="H437" s="1"/>
    </row>
    <row r="438" spans="1:8" x14ac:dyDescent="0.2">
      <c r="A438" s="107"/>
      <c r="B438" s="123"/>
      <c r="C438" s="123"/>
      <c r="D438" s="123"/>
      <c r="E438" s="123"/>
      <c r="F438" s="123"/>
      <c r="G438" s="1"/>
      <c r="H438" s="1"/>
    </row>
    <row r="439" spans="1:8" s="586" customFormat="1" x14ac:dyDescent="0.2">
      <c r="A439" s="22" t="s">
        <v>16</v>
      </c>
      <c r="B439" s="124"/>
      <c r="C439" s="124"/>
      <c r="D439" s="124"/>
      <c r="E439" s="124"/>
      <c r="F439" s="124"/>
      <c r="G439" s="1"/>
      <c r="H439" s="1"/>
    </row>
    <row r="440" spans="1:8" x14ac:dyDescent="0.2">
      <c r="A440" s="129" t="s">
        <v>179</v>
      </c>
      <c r="B440" s="130">
        <v>4589109.2719999999</v>
      </c>
      <c r="C440" s="130">
        <v>5065668.4230000004</v>
      </c>
      <c r="D440" s="130">
        <v>5612723.8500000006</v>
      </c>
      <c r="E440" s="130">
        <v>6106644.0080000004</v>
      </c>
      <c r="F440" s="130">
        <v>6525799.5049999999</v>
      </c>
      <c r="G440" s="1"/>
      <c r="H440" s="1"/>
    </row>
    <row r="441" spans="1:8" ht="13.5" customHeight="1" x14ac:dyDescent="0.2">
      <c r="A441" s="1104" t="s">
        <v>169</v>
      </c>
      <c r="B441" s="1104"/>
      <c r="C441" s="1104"/>
      <c r="D441" s="1104"/>
      <c r="E441" s="1104"/>
      <c r="F441" s="1104"/>
      <c r="G441" s="1"/>
      <c r="H441" s="1"/>
    </row>
    <row r="442" spans="1:8" s="133" customFormat="1" ht="13.5" customHeight="1" x14ac:dyDescent="0.2">
      <c r="A442" s="131"/>
      <c r="B442" s="127"/>
      <c r="C442" s="127"/>
      <c r="D442" s="127"/>
      <c r="E442" s="127"/>
      <c r="F442" s="127"/>
      <c r="G442" s="1"/>
      <c r="H442" s="1"/>
    </row>
    <row r="443" spans="1:8" x14ac:dyDescent="0.2">
      <c r="G443" s="1"/>
      <c r="H443" s="1"/>
    </row>
    <row r="444" spans="1:8" x14ac:dyDescent="0.2">
      <c r="G444" s="1"/>
      <c r="H444" s="1"/>
    </row>
    <row r="445" spans="1:8" x14ac:dyDescent="0.2">
      <c r="G445" s="1"/>
      <c r="H445" s="1"/>
    </row>
    <row r="446" spans="1:8" s="598" customFormat="1" x14ac:dyDescent="0.2">
      <c r="A446" s="1102" t="s">
        <v>180</v>
      </c>
      <c r="B446" s="1102"/>
      <c r="C446" s="1102"/>
      <c r="D446" s="1102"/>
      <c r="E446" s="1102"/>
      <c r="F446" s="1102"/>
      <c r="G446" s="1"/>
      <c r="H446" s="1"/>
    </row>
    <row r="447" spans="1:8" s="600" customFormat="1" ht="15" x14ac:dyDescent="0.25">
      <c r="A447" s="1101" t="s">
        <v>181</v>
      </c>
      <c r="B447" s="1101"/>
      <c r="C447" s="1101"/>
      <c r="D447" s="1101"/>
      <c r="E447" s="1101"/>
      <c r="F447" s="1101"/>
      <c r="G447" s="1"/>
      <c r="H447" s="1"/>
    </row>
    <row r="448" spans="1:8" s="600" customFormat="1" ht="12.75" customHeight="1" x14ac:dyDescent="0.25">
      <c r="A448" s="122" t="s">
        <v>54</v>
      </c>
      <c r="B448" s="574"/>
      <c r="C448" s="574"/>
      <c r="D448" s="574"/>
      <c r="E448" s="574"/>
      <c r="F448" s="574"/>
      <c r="G448" s="1"/>
      <c r="H448" s="1"/>
    </row>
    <row r="449" spans="1:8" s="598" customFormat="1" x14ac:dyDescent="0.2">
      <c r="A449" s="132"/>
      <c r="B449" s="23"/>
      <c r="C449" s="23"/>
      <c r="D449" s="23"/>
      <c r="E449" s="23"/>
      <c r="F449" s="23"/>
      <c r="G449" s="1"/>
      <c r="H449" s="1"/>
    </row>
    <row r="450" spans="1:8" s="598" customFormat="1" x14ac:dyDescent="0.2">
      <c r="A450" s="136"/>
      <c r="B450" s="12">
        <v>40909</v>
      </c>
      <c r="C450" s="12">
        <v>41275</v>
      </c>
      <c r="D450" s="12">
        <v>41640</v>
      </c>
      <c r="E450" s="12">
        <v>42005</v>
      </c>
      <c r="F450" s="12">
        <v>42370</v>
      </c>
      <c r="G450" s="1"/>
      <c r="H450" s="1"/>
    </row>
    <row r="451" spans="1:8" s="598" customFormat="1" x14ac:dyDescent="0.2">
      <c r="A451" s="137" t="s">
        <v>1592</v>
      </c>
      <c r="B451" s="29"/>
      <c r="C451" s="29"/>
      <c r="D451" s="29"/>
      <c r="E451" s="29"/>
      <c r="F451" s="29"/>
      <c r="G451" s="1"/>
      <c r="H451" s="1"/>
    </row>
    <row r="452" spans="1:8" s="598" customFormat="1" x14ac:dyDescent="0.2">
      <c r="A452" s="80" t="s">
        <v>183</v>
      </c>
      <c r="B452" s="15">
        <v>62</v>
      </c>
      <c r="C452" s="15">
        <v>53</v>
      </c>
      <c r="D452" s="15">
        <v>53</v>
      </c>
      <c r="E452" s="15">
        <v>53</v>
      </c>
      <c r="F452" s="15">
        <v>54</v>
      </c>
      <c r="G452" s="1"/>
      <c r="H452" s="1"/>
    </row>
    <row r="453" spans="1:8" s="133" customFormat="1" x14ac:dyDescent="0.2">
      <c r="A453" s="138" t="s">
        <v>184</v>
      </c>
      <c r="B453" s="69">
        <v>1</v>
      </c>
      <c r="C453" s="69">
        <v>1</v>
      </c>
      <c r="D453" s="69">
        <v>1</v>
      </c>
      <c r="E453" s="69">
        <v>1</v>
      </c>
      <c r="F453" s="69">
        <v>1</v>
      </c>
      <c r="G453" s="1"/>
      <c r="H453" s="1"/>
    </row>
    <row r="454" spans="1:8" s="133" customFormat="1" x14ac:dyDescent="0.2">
      <c r="A454" s="138" t="s">
        <v>185</v>
      </c>
      <c r="B454" s="69">
        <v>0</v>
      </c>
      <c r="C454" s="69">
        <v>0</v>
      </c>
      <c r="D454" s="69">
        <v>0</v>
      </c>
      <c r="E454" s="69" t="s">
        <v>18</v>
      </c>
      <c r="F454" s="69" t="s">
        <v>18</v>
      </c>
      <c r="G454" s="1"/>
      <c r="H454" s="1"/>
    </row>
    <row r="455" spans="1:8" s="133" customFormat="1" x14ac:dyDescent="0.2">
      <c r="A455" s="138" t="s">
        <v>186</v>
      </c>
      <c r="B455" s="69">
        <v>21</v>
      </c>
      <c r="C455" s="69">
        <v>22</v>
      </c>
      <c r="D455" s="69">
        <v>22</v>
      </c>
      <c r="E455" s="69">
        <v>22</v>
      </c>
      <c r="F455" s="69">
        <v>22</v>
      </c>
      <c r="G455" s="1"/>
      <c r="H455" s="1"/>
    </row>
    <row r="456" spans="1:8" s="133" customFormat="1" x14ac:dyDescent="0.2">
      <c r="A456" s="138" t="s">
        <v>187</v>
      </c>
      <c r="B456" s="69">
        <v>40</v>
      </c>
      <c r="C456" s="69">
        <v>30</v>
      </c>
      <c r="D456" s="69">
        <v>30</v>
      </c>
      <c r="E456" s="69">
        <v>30</v>
      </c>
      <c r="F456" s="69">
        <v>31</v>
      </c>
      <c r="G456" s="1"/>
      <c r="H456" s="1"/>
    </row>
    <row r="457" spans="1:8" s="133" customFormat="1" x14ac:dyDescent="0.2">
      <c r="A457" s="80"/>
      <c r="B457" s="29"/>
      <c r="C457" s="29"/>
      <c r="D457" s="29"/>
      <c r="E457" s="29"/>
      <c r="F457" s="29"/>
      <c r="G457" s="1"/>
      <c r="H457" s="1"/>
    </row>
    <row r="458" spans="1:8" s="133" customFormat="1" x14ac:dyDescent="0.2">
      <c r="A458" s="139" t="s">
        <v>188</v>
      </c>
      <c r="B458" s="29">
        <v>53</v>
      </c>
      <c r="C458" s="29">
        <v>36</v>
      </c>
      <c r="D458" s="29">
        <v>36</v>
      </c>
      <c r="E458" s="29">
        <v>36</v>
      </c>
      <c r="F458" s="29">
        <v>36</v>
      </c>
      <c r="G458" s="1"/>
      <c r="H458" s="1"/>
    </row>
    <row r="459" spans="1:8" s="133" customFormat="1" x14ac:dyDescent="0.2">
      <c r="A459" s="138" t="s">
        <v>184</v>
      </c>
      <c r="B459" s="69">
        <v>1</v>
      </c>
      <c r="C459" s="69">
        <v>1</v>
      </c>
      <c r="D459" s="69">
        <v>1</v>
      </c>
      <c r="E459" s="69">
        <v>1</v>
      </c>
      <c r="F459" s="69">
        <v>1</v>
      </c>
      <c r="G459" s="1"/>
      <c r="H459" s="1"/>
    </row>
    <row r="460" spans="1:8" s="133" customFormat="1" x14ac:dyDescent="0.2">
      <c r="A460" s="138" t="s">
        <v>185</v>
      </c>
      <c r="B460" s="69">
        <v>0</v>
      </c>
      <c r="C460" s="69">
        <v>0</v>
      </c>
      <c r="D460" s="69">
        <v>0</v>
      </c>
      <c r="E460" s="69" t="s">
        <v>18</v>
      </c>
      <c r="F460" s="69" t="s">
        <v>18</v>
      </c>
      <c r="G460" s="1"/>
      <c r="H460" s="1"/>
    </row>
    <row r="461" spans="1:8" s="133" customFormat="1" x14ac:dyDescent="0.2">
      <c r="A461" s="138" t="s">
        <v>186</v>
      </c>
      <c r="B461" s="69">
        <v>12</v>
      </c>
      <c r="C461" s="69">
        <v>13</v>
      </c>
      <c r="D461" s="69">
        <v>13</v>
      </c>
      <c r="E461" s="69">
        <v>13</v>
      </c>
      <c r="F461" s="69">
        <v>13</v>
      </c>
      <c r="G461" s="1"/>
      <c r="H461" s="1"/>
    </row>
    <row r="462" spans="1:8" s="133" customFormat="1" x14ac:dyDescent="0.2">
      <c r="A462" s="138" t="s">
        <v>187</v>
      </c>
      <c r="B462" s="69">
        <v>40</v>
      </c>
      <c r="C462" s="69">
        <v>22</v>
      </c>
      <c r="D462" s="69">
        <v>22</v>
      </c>
      <c r="E462" s="69">
        <v>22</v>
      </c>
      <c r="F462" s="69">
        <v>23</v>
      </c>
      <c r="G462" s="1"/>
      <c r="H462" s="1"/>
    </row>
    <row r="463" spans="1:8" s="133" customFormat="1" x14ac:dyDescent="0.2">
      <c r="A463" s="138"/>
      <c r="B463" s="29"/>
      <c r="C463" s="29"/>
      <c r="D463" s="29"/>
      <c r="E463" s="29"/>
      <c r="F463" s="29"/>
      <c r="G463" s="1"/>
      <c r="H463" s="1"/>
    </row>
    <row r="464" spans="1:8" s="133" customFormat="1" x14ac:dyDescent="0.2">
      <c r="A464" s="136" t="s">
        <v>189</v>
      </c>
      <c r="B464" s="76">
        <v>9</v>
      </c>
      <c r="C464" s="76">
        <v>9</v>
      </c>
      <c r="D464" s="76">
        <v>9</v>
      </c>
      <c r="E464" s="76">
        <v>9</v>
      </c>
      <c r="F464" s="76">
        <v>10</v>
      </c>
      <c r="G464" s="1"/>
      <c r="H464" s="1"/>
    </row>
    <row r="465" spans="1:8" s="133" customFormat="1" hidden="1" x14ac:dyDescent="0.2">
      <c r="A465" s="351" t="s">
        <v>184</v>
      </c>
      <c r="B465" s="69">
        <v>0</v>
      </c>
      <c r="C465" s="69">
        <v>0</v>
      </c>
      <c r="D465" s="69">
        <v>0</v>
      </c>
      <c r="E465" s="69" t="s">
        <v>18</v>
      </c>
      <c r="F465" s="69" t="s">
        <v>18</v>
      </c>
      <c r="G465" s="1"/>
      <c r="H465" s="1"/>
    </row>
    <row r="466" spans="1:8" s="133" customFormat="1" hidden="1" x14ac:dyDescent="0.2">
      <c r="A466" s="351" t="s">
        <v>185</v>
      </c>
      <c r="B466" s="69">
        <v>0</v>
      </c>
      <c r="C466" s="69">
        <v>0</v>
      </c>
      <c r="D466" s="69">
        <v>0</v>
      </c>
      <c r="E466" s="69" t="s">
        <v>18</v>
      </c>
      <c r="F466" s="69" t="s">
        <v>18</v>
      </c>
      <c r="G466" s="1"/>
      <c r="H466" s="1"/>
    </row>
    <row r="467" spans="1:8" s="133" customFormat="1" hidden="1" x14ac:dyDescent="0.2">
      <c r="A467" s="351" t="s">
        <v>186</v>
      </c>
      <c r="B467" s="69">
        <v>9</v>
      </c>
      <c r="C467" s="69">
        <v>9</v>
      </c>
      <c r="D467" s="69">
        <v>9</v>
      </c>
      <c r="E467" s="69">
        <v>9</v>
      </c>
      <c r="F467" s="69">
        <v>9</v>
      </c>
      <c r="G467" s="1"/>
      <c r="H467" s="1"/>
    </row>
    <row r="468" spans="1:8" s="133" customFormat="1" hidden="1" x14ac:dyDescent="0.2">
      <c r="A468" s="839" t="s">
        <v>187</v>
      </c>
      <c r="B468" s="42">
        <v>0</v>
      </c>
      <c r="C468" s="42">
        <v>0</v>
      </c>
      <c r="D468" s="42">
        <v>0</v>
      </c>
      <c r="E468" s="42" t="s">
        <v>18</v>
      </c>
      <c r="F468" s="42" t="s">
        <v>18</v>
      </c>
      <c r="G468" s="1"/>
      <c r="H468" s="1"/>
    </row>
    <row r="469" spans="1:8" s="133" customFormat="1" ht="12.75" hidden="1" customHeight="1" x14ac:dyDescent="0.2">
      <c r="A469" s="1108"/>
      <c r="B469" s="1109"/>
      <c r="C469" s="1109"/>
      <c r="D469" s="1109"/>
      <c r="E469" s="1109"/>
      <c r="F469" s="1109"/>
      <c r="G469" s="1"/>
      <c r="H469" s="1"/>
    </row>
    <row r="470" spans="1:8" s="133" customFormat="1" ht="13.5" customHeight="1" x14ac:dyDescent="0.2">
      <c r="A470" s="131"/>
      <c r="B470" s="127"/>
      <c r="C470" s="127"/>
      <c r="D470" s="127"/>
      <c r="E470" s="127"/>
      <c r="F470" s="127"/>
      <c r="G470" s="1"/>
      <c r="H470" s="1"/>
    </row>
    <row r="471" spans="1:8" s="133" customFormat="1" ht="13.5" customHeight="1" x14ac:dyDescent="0.2">
      <c r="A471" s="131"/>
      <c r="B471" s="127"/>
      <c r="C471" s="127"/>
      <c r="D471" s="127"/>
      <c r="E471" s="127"/>
      <c r="F471" s="127"/>
      <c r="G471" s="1"/>
      <c r="H471" s="1"/>
    </row>
    <row r="472" spans="1:8" s="598" customFormat="1" x14ac:dyDescent="0.2">
      <c r="A472" s="17"/>
      <c r="B472" s="23"/>
      <c r="C472" s="23"/>
      <c r="D472" s="23"/>
      <c r="E472" s="23"/>
      <c r="F472" s="23"/>
      <c r="G472" s="1"/>
      <c r="H472" s="1"/>
    </row>
    <row r="473" spans="1:8" s="598" customFormat="1" x14ac:dyDescent="0.2">
      <c r="A473" s="144"/>
      <c r="B473" s="23"/>
      <c r="C473" s="23"/>
      <c r="D473" s="23"/>
      <c r="E473" s="23"/>
      <c r="F473" s="23"/>
      <c r="G473" s="1"/>
      <c r="H473" s="1"/>
    </row>
    <row r="474" spans="1:8" s="598" customFormat="1" x14ac:dyDescent="0.2">
      <c r="A474" s="1102" t="s">
        <v>191</v>
      </c>
      <c r="B474" s="1102"/>
      <c r="C474" s="1102"/>
      <c r="D474" s="1102"/>
      <c r="E474" s="1102"/>
      <c r="F474" s="1102"/>
      <c r="G474" s="1"/>
      <c r="H474" s="1"/>
    </row>
    <row r="475" spans="1:8" s="600" customFormat="1" ht="15" x14ac:dyDescent="0.25">
      <c r="A475" s="1101" t="s">
        <v>192</v>
      </c>
      <c r="B475" s="1101"/>
      <c r="C475" s="1101"/>
      <c r="D475" s="1101"/>
      <c r="E475" s="1101"/>
      <c r="F475" s="1101"/>
      <c r="G475" s="1"/>
      <c r="H475" s="1"/>
    </row>
    <row r="476" spans="1:8" s="600" customFormat="1" ht="12.75" customHeight="1" x14ac:dyDescent="0.25">
      <c r="A476" s="122" t="s">
        <v>54</v>
      </c>
      <c r="B476" s="574"/>
      <c r="C476" s="574"/>
      <c r="D476" s="574"/>
      <c r="E476" s="574"/>
      <c r="F476" s="574"/>
      <c r="G476" s="1"/>
      <c r="H476" s="1"/>
    </row>
    <row r="477" spans="1:8" s="598" customFormat="1" x14ac:dyDescent="0.2">
      <c r="A477" s="144"/>
      <c r="B477" s="23"/>
      <c r="C477" s="23"/>
      <c r="D477" s="23"/>
      <c r="E477" s="23"/>
      <c r="F477" s="23"/>
      <c r="G477" s="1"/>
      <c r="H477" s="1"/>
    </row>
    <row r="478" spans="1:8" s="598" customFormat="1" x14ac:dyDescent="0.2">
      <c r="A478" s="136"/>
      <c r="B478" s="12">
        <v>40909</v>
      </c>
      <c r="C478" s="12">
        <v>41275</v>
      </c>
      <c r="D478" s="12">
        <v>41640</v>
      </c>
      <c r="E478" s="12">
        <v>42005</v>
      </c>
      <c r="F478" s="12">
        <v>42370</v>
      </c>
      <c r="G478" s="1"/>
      <c r="H478" s="1"/>
    </row>
    <row r="479" spans="1:8" s="598" customFormat="1" x14ac:dyDescent="0.2">
      <c r="A479" s="137" t="s">
        <v>1592</v>
      </c>
      <c r="B479" s="29"/>
      <c r="C479" s="29"/>
      <c r="D479" s="29"/>
      <c r="E479" s="29"/>
      <c r="F479" s="29"/>
      <c r="G479" s="1"/>
      <c r="H479" s="1"/>
    </row>
    <row r="480" spans="1:8" s="598" customFormat="1" x14ac:dyDescent="0.2">
      <c r="A480" s="24" t="s">
        <v>193</v>
      </c>
      <c r="B480" s="29">
        <v>169</v>
      </c>
      <c r="C480" s="29">
        <v>173</v>
      </c>
      <c r="D480" s="29">
        <v>179</v>
      </c>
      <c r="E480" s="29">
        <v>180</v>
      </c>
      <c r="F480" s="29">
        <v>184</v>
      </c>
      <c r="G480" s="1"/>
      <c r="H480" s="1"/>
    </row>
    <row r="481" spans="1:8" s="133" customFormat="1" x14ac:dyDescent="0.2">
      <c r="A481" s="82" t="s">
        <v>194</v>
      </c>
      <c r="B481" s="29">
        <v>8</v>
      </c>
      <c r="C481" s="29">
        <v>7</v>
      </c>
      <c r="D481" s="29">
        <v>7</v>
      </c>
      <c r="E481" s="29">
        <v>6</v>
      </c>
      <c r="F481" s="29">
        <v>5</v>
      </c>
      <c r="G481" s="1"/>
      <c r="H481" s="1"/>
    </row>
    <row r="482" spans="1:8" s="133" customFormat="1" hidden="1" x14ac:dyDescent="0.2">
      <c r="A482" s="145" t="s">
        <v>195</v>
      </c>
      <c r="B482" s="69">
        <v>0</v>
      </c>
      <c r="C482" s="69">
        <v>0</v>
      </c>
      <c r="D482" s="69">
        <v>0</v>
      </c>
      <c r="E482" s="69" t="s">
        <v>18</v>
      </c>
      <c r="F482" s="69" t="s">
        <v>18</v>
      </c>
      <c r="G482" s="1"/>
      <c r="H482" s="1"/>
    </row>
    <row r="483" spans="1:8" s="133" customFormat="1" x14ac:dyDescent="0.2">
      <c r="A483" s="167" t="s">
        <v>196</v>
      </c>
      <c r="B483" s="69">
        <v>8</v>
      </c>
      <c r="C483" s="69">
        <v>7</v>
      </c>
      <c r="D483" s="69">
        <v>7</v>
      </c>
      <c r="E483" s="69">
        <v>6</v>
      </c>
      <c r="F483" s="69">
        <v>5</v>
      </c>
      <c r="G483" s="1"/>
      <c r="H483" s="1"/>
    </row>
    <row r="484" spans="1:8" s="598" customFormat="1" ht="14.25" x14ac:dyDescent="0.2">
      <c r="A484" s="84" t="s">
        <v>725</v>
      </c>
      <c r="B484" s="29">
        <v>158</v>
      </c>
      <c r="C484" s="29">
        <v>163</v>
      </c>
      <c r="D484" s="29">
        <v>169</v>
      </c>
      <c r="E484" s="29">
        <v>171</v>
      </c>
      <c r="F484" s="29">
        <v>176</v>
      </c>
      <c r="G484" s="1"/>
      <c r="H484" s="1"/>
    </row>
    <row r="485" spans="1:8" s="598" customFormat="1" x14ac:dyDescent="0.2">
      <c r="A485" s="158" t="s">
        <v>187</v>
      </c>
      <c r="B485" s="29">
        <v>3</v>
      </c>
      <c r="C485" s="29">
        <v>3</v>
      </c>
      <c r="D485" s="29">
        <v>3</v>
      </c>
      <c r="E485" s="29">
        <v>3</v>
      </c>
      <c r="F485" s="29">
        <v>3</v>
      </c>
      <c r="G485" s="1"/>
      <c r="H485" s="1"/>
    </row>
    <row r="486" spans="1:8" s="133" customFormat="1" ht="14.25" customHeight="1" x14ac:dyDescent="0.2">
      <c r="A486" s="1108" t="s">
        <v>1593</v>
      </c>
      <c r="B486" s="1109"/>
      <c r="C486" s="1109"/>
      <c r="D486" s="1109"/>
      <c r="E486" s="1109"/>
      <c r="F486" s="1109"/>
      <c r="G486" s="1"/>
      <c r="H486" s="1"/>
    </row>
    <row r="487" spans="1:8" s="133" customFormat="1" ht="13.5" customHeight="1" x14ac:dyDescent="0.2">
      <c r="A487" s="131"/>
      <c r="B487" s="127"/>
      <c r="C487" s="127"/>
      <c r="D487" s="127"/>
      <c r="E487" s="127"/>
      <c r="F487" s="511"/>
      <c r="G487" s="1"/>
      <c r="H487" s="1"/>
    </row>
    <row r="488" spans="1:8" s="133" customFormat="1" ht="13.5" customHeight="1" x14ac:dyDescent="0.2">
      <c r="A488" s="131"/>
      <c r="B488" s="127"/>
      <c r="C488" s="127"/>
      <c r="D488" s="127"/>
      <c r="E488" s="127"/>
      <c r="F488" s="127"/>
      <c r="G488" s="1"/>
      <c r="H488" s="1"/>
    </row>
    <row r="489" spans="1:8" s="598" customFormat="1" x14ac:dyDescent="0.2">
      <c r="A489" s="43"/>
      <c r="B489" s="23"/>
      <c r="C489" s="23"/>
      <c r="D489" s="23"/>
      <c r="E489" s="23"/>
      <c r="F489" s="23"/>
      <c r="G489" s="1"/>
      <c r="H489" s="1"/>
    </row>
    <row r="490" spans="1:8" s="598" customFormat="1" x14ac:dyDescent="0.2">
      <c r="A490" s="80"/>
      <c r="B490" s="23"/>
      <c r="C490" s="23"/>
      <c r="D490" s="23"/>
      <c r="E490" s="23"/>
      <c r="F490" s="23"/>
      <c r="G490" s="1"/>
      <c r="H490" s="1"/>
    </row>
    <row r="491" spans="1:8" s="598" customFormat="1" x14ac:dyDescent="0.2">
      <c r="A491" s="1102" t="s">
        <v>198</v>
      </c>
      <c r="B491" s="1102"/>
      <c r="C491" s="1102"/>
      <c r="D491" s="1102"/>
      <c r="E491" s="1102"/>
      <c r="F491" s="1102"/>
      <c r="G491" s="1"/>
      <c r="H491" s="1"/>
    </row>
    <row r="492" spans="1:8" s="600" customFormat="1" ht="15" x14ac:dyDescent="0.25">
      <c r="A492" s="1101" t="s">
        <v>199</v>
      </c>
      <c r="B492" s="1101"/>
      <c r="C492" s="1101"/>
      <c r="D492" s="1101"/>
      <c r="E492" s="1101"/>
      <c r="F492" s="1101"/>
      <c r="G492" s="1"/>
      <c r="H492" s="1"/>
    </row>
    <row r="493" spans="1:8" s="598" customFormat="1" x14ac:dyDescent="0.2">
      <c r="A493" s="148" t="s">
        <v>1564</v>
      </c>
      <c r="B493" s="23"/>
      <c r="C493" s="23"/>
      <c r="D493" s="23"/>
      <c r="E493" s="23"/>
      <c r="F493" s="23"/>
      <c r="G493" s="1"/>
      <c r="H493" s="1"/>
    </row>
    <row r="494" spans="1:8" s="598" customFormat="1" x14ac:dyDescent="0.2">
      <c r="A494" s="139"/>
      <c r="B494" s="23"/>
      <c r="C494" s="23"/>
      <c r="D494" s="23"/>
      <c r="E494" s="23"/>
      <c r="F494" s="23"/>
      <c r="G494" s="1"/>
      <c r="H494" s="1"/>
    </row>
    <row r="495" spans="1:8" s="598" customFormat="1" x14ac:dyDescent="0.2">
      <c r="A495" s="136"/>
      <c r="B495" s="12">
        <v>40909</v>
      </c>
      <c r="C495" s="12">
        <v>41275</v>
      </c>
      <c r="D495" s="12">
        <v>41640</v>
      </c>
      <c r="E495" s="12">
        <v>42005</v>
      </c>
      <c r="F495" s="12">
        <v>42370</v>
      </c>
      <c r="G495" s="1"/>
      <c r="H495" s="1"/>
    </row>
    <row r="496" spans="1:8" s="598" customFormat="1" x14ac:dyDescent="0.2">
      <c r="A496" s="137" t="s">
        <v>1592</v>
      </c>
      <c r="B496" s="49"/>
      <c r="C496" s="49"/>
      <c r="D496" s="49"/>
      <c r="E496" s="49"/>
      <c r="F496" s="49"/>
      <c r="G496" s="1"/>
      <c r="H496" s="1"/>
    </row>
    <row r="497" spans="1:8" s="598" customFormat="1" x14ac:dyDescent="0.2">
      <c r="A497" s="34" t="s">
        <v>200</v>
      </c>
      <c r="B497" s="54">
        <v>1400.3420000000001</v>
      </c>
      <c r="C497" s="54">
        <v>1752.8600000000001</v>
      </c>
      <c r="D497" s="54">
        <v>1812.89</v>
      </c>
      <c r="E497" s="54">
        <v>1579.059</v>
      </c>
      <c r="F497" s="54">
        <v>1681.95</v>
      </c>
      <c r="G497" s="1"/>
      <c r="H497" s="1"/>
    </row>
    <row r="498" spans="1:8" s="133" customFormat="1" ht="12.75" hidden="1" customHeight="1" x14ac:dyDescent="0.2">
      <c r="A498" s="1108"/>
      <c r="B498" s="1109"/>
      <c r="C498" s="1109"/>
      <c r="D498" s="1109"/>
      <c r="E498" s="1109"/>
      <c r="F498" s="1109"/>
      <c r="G498" s="1"/>
      <c r="H498" s="1"/>
    </row>
    <row r="499" spans="1:8" s="133" customFormat="1" ht="13.5" customHeight="1" x14ac:dyDescent="0.2">
      <c r="A499" s="131"/>
      <c r="B499" s="127"/>
      <c r="C499" s="127"/>
      <c r="D499" s="127"/>
      <c r="E499" s="127"/>
      <c r="F499" s="127"/>
      <c r="G499" s="1"/>
      <c r="H499" s="1"/>
    </row>
    <row r="500" spans="1:8" x14ac:dyDescent="0.2">
      <c r="G500" s="1"/>
      <c r="H500" s="1"/>
    </row>
    <row r="501" spans="1:8" x14ac:dyDescent="0.2">
      <c r="G501" s="1"/>
      <c r="H501" s="1"/>
    </row>
    <row r="502" spans="1:8" x14ac:dyDescent="0.2">
      <c r="G502" s="1"/>
      <c r="H502" s="1"/>
    </row>
    <row r="503" spans="1:8" s="598" customFormat="1" x14ac:dyDescent="0.2">
      <c r="A503" s="1102" t="s">
        <v>201</v>
      </c>
      <c r="B503" s="1102"/>
      <c r="C503" s="1102"/>
      <c r="D503" s="1102"/>
      <c r="E503" s="1102"/>
      <c r="F503" s="1102"/>
      <c r="G503" s="1"/>
      <c r="H503" s="1"/>
    </row>
    <row r="504" spans="1:8" s="600" customFormat="1" ht="15" x14ac:dyDescent="0.25">
      <c r="A504" s="1101" t="s">
        <v>202</v>
      </c>
      <c r="B504" s="1101"/>
      <c r="C504" s="1101"/>
      <c r="D504" s="1101"/>
      <c r="E504" s="1101"/>
      <c r="F504" s="1101"/>
      <c r="G504" s="1"/>
      <c r="H504" s="1"/>
    </row>
    <row r="505" spans="1:8" s="598" customFormat="1" x14ac:dyDescent="0.2">
      <c r="A505" s="148" t="s">
        <v>102</v>
      </c>
      <c r="B505" s="23"/>
      <c r="C505" s="23"/>
      <c r="D505" s="23"/>
      <c r="E505" s="23"/>
      <c r="F505" s="23"/>
      <c r="G505" s="1"/>
      <c r="H505" s="1"/>
    </row>
    <row r="506" spans="1:8" s="598" customFormat="1" x14ac:dyDescent="0.2">
      <c r="A506" s="80"/>
      <c r="B506" s="23"/>
      <c r="C506" s="23"/>
      <c r="D506" s="23"/>
      <c r="E506" s="23"/>
      <c r="F506" s="23"/>
      <c r="G506" s="1"/>
      <c r="H506" s="1"/>
    </row>
    <row r="507" spans="1:8" s="598" customFormat="1" x14ac:dyDescent="0.2">
      <c r="A507" s="136"/>
      <c r="B507" s="12">
        <v>40909</v>
      </c>
      <c r="C507" s="12">
        <v>41275</v>
      </c>
      <c r="D507" s="12">
        <v>41640</v>
      </c>
      <c r="E507" s="12">
        <v>42005</v>
      </c>
      <c r="F507" s="12">
        <v>42370</v>
      </c>
      <c r="G507" s="1"/>
      <c r="H507" s="1"/>
    </row>
    <row r="508" spans="1:8" s="598" customFormat="1" x14ac:dyDescent="0.2">
      <c r="A508" s="137" t="s">
        <v>1592</v>
      </c>
      <c r="B508" s="29"/>
      <c r="C508" s="29"/>
      <c r="D508" s="29"/>
      <c r="E508" s="29"/>
      <c r="F508" s="29"/>
      <c r="G508" s="1"/>
      <c r="H508" s="1"/>
    </row>
    <row r="509" spans="1:8" s="598" customFormat="1" x14ac:dyDescent="0.2">
      <c r="A509" s="24" t="s">
        <v>203</v>
      </c>
      <c r="B509" s="56">
        <v>42106.726000000002</v>
      </c>
      <c r="C509" s="56">
        <v>28968.553</v>
      </c>
      <c r="D509" s="56">
        <v>35762.294000000002</v>
      </c>
      <c r="E509" s="56">
        <v>30447.922999999999</v>
      </c>
      <c r="F509" s="56">
        <v>27275.345000000001</v>
      </c>
      <c r="G509" s="1"/>
      <c r="H509" s="1"/>
    </row>
    <row r="510" spans="1:8" s="133" customFormat="1" x14ac:dyDescent="0.2">
      <c r="A510" s="82" t="s">
        <v>194</v>
      </c>
      <c r="B510" s="56">
        <v>0.02</v>
      </c>
      <c r="C510" s="56">
        <v>7.0000000000000001E-3</v>
      </c>
      <c r="D510" s="56">
        <v>9.0000000000000011E-3</v>
      </c>
      <c r="E510" s="56">
        <v>7.0000000000000001E-3</v>
      </c>
      <c r="F510" s="56">
        <v>4.0000000000000001E-3</v>
      </c>
      <c r="G510" s="1"/>
      <c r="H510" s="1"/>
    </row>
    <row r="511" spans="1:8" s="133" customFormat="1" ht="12.75" hidden="1" customHeight="1" x14ac:dyDescent="0.2">
      <c r="A511" s="167" t="s">
        <v>195</v>
      </c>
      <c r="B511" s="166">
        <v>0</v>
      </c>
      <c r="C511" s="51">
        <v>0</v>
      </c>
      <c r="D511" s="51">
        <v>0</v>
      </c>
      <c r="E511" s="166" t="s">
        <v>18</v>
      </c>
      <c r="F511" s="166" t="s">
        <v>18</v>
      </c>
      <c r="G511" s="1"/>
      <c r="H511" s="1"/>
    </row>
    <row r="512" spans="1:8" s="133" customFormat="1" ht="14.25" x14ac:dyDescent="0.2">
      <c r="A512" s="167" t="s">
        <v>917</v>
      </c>
      <c r="B512" s="166">
        <v>0.02</v>
      </c>
      <c r="C512" s="166">
        <v>7.0000000000000001E-3</v>
      </c>
      <c r="D512" s="166">
        <v>9.0000000000000011E-3</v>
      </c>
      <c r="E512" s="166">
        <v>7.0000000000000001E-3</v>
      </c>
      <c r="F512" s="166">
        <v>4.0000000000000001E-3</v>
      </c>
      <c r="G512" s="1"/>
      <c r="H512" s="1"/>
    </row>
    <row r="513" spans="1:8" s="133" customFormat="1" x14ac:dyDescent="0.2">
      <c r="A513" s="84" t="s">
        <v>197</v>
      </c>
      <c r="B513" s="56">
        <v>42105.048000000003</v>
      </c>
      <c r="C513" s="56">
        <v>28967.694</v>
      </c>
      <c r="D513" s="56">
        <v>35761.091</v>
      </c>
      <c r="E513" s="56">
        <v>30444.203000000001</v>
      </c>
      <c r="F513" s="56">
        <v>27273.685000000001</v>
      </c>
      <c r="G513" s="1"/>
      <c r="H513" s="1"/>
    </row>
    <row r="514" spans="1:8" s="133" customFormat="1" x14ac:dyDescent="0.2">
      <c r="A514" s="158" t="s">
        <v>187</v>
      </c>
      <c r="B514" s="56">
        <v>1.6580000000000001</v>
      </c>
      <c r="C514" s="56">
        <v>0.85199999999999998</v>
      </c>
      <c r="D514" s="56">
        <v>1.194</v>
      </c>
      <c r="E514" s="56">
        <v>3.7130000000000001</v>
      </c>
      <c r="F514" s="56">
        <v>1.6560000000000001</v>
      </c>
      <c r="G514" s="1"/>
      <c r="H514" s="1"/>
    </row>
    <row r="515" spans="1:8" s="133" customFormat="1" x14ac:dyDescent="0.2">
      <c r="A515" s="43"/>
      <c r="B515" s="49"/>
      <c r="C515" s="49"/>
      <c r="D515" s="49"/>
      <c r="E515" s="49"/>
      <c r="F515" s="49"/>
      <c r="G515" s="1"/>
      <c r="H515" s="1"/>
    </row>
    <row r="516" spans="1:8" s="133" customFormat="1" x14ac:dyDescent="0.2">
      <c r="A516" s="34" t="s">
        <v>210</v>
      </c>
      <c r="B516" s="54" t="s">
        <v>18</v>
      </c>
      <c r="C516" s="54" t="s">
        <v>18</v>
      </c>
      <c r="D516" s="54" t="s">
        <v>18</v>
      </c>
      <c r="E516" s="54" t="s">
        <v>18</v>
      </c>
      <c r="F516" s="54" t="s">
        <v>18</v>
      </c>
      <c r="G516" s="1"/>
      <c r="H516" s="1"/>
    </row>
    <row r="517" spans="1:8" s="133" customFormat="1" hidden="1" x14ac:dyDescent="0.2">
      <c r="A517" s="147" t="s">
        <v>204</v>
      </c>
      <c r="B517" s="69"/>
      <c r="C517" s="69"/>
      <c r="D517" s="69"/>
      <c r="E517" s="69"/>
      <c r="F517" s="69"/>
      <c r="G517" s="1"/>
      <c r="H517" s="1"/>
    </row>
    <row r="518" spans="1:8" s="133" customFormat="1" hidden="1" x14ac:dyDescent="0.2">
      <c r="A518" s="147" t="s">
        <v>205</v>
      </c>
      <c r="B518" s="69"/>
      <c r="C518" s="69"/>
      <c r="D518" s="69"/>
      <c r="E518" s="69"/>
      <c r="F518" s="69"/>
      <c r="G518" s="1"/>
      <c r="H518" s="1"/>
    </row>
    <row r="519" spans="1:8" s="133" customFormat="1" hidden="1" x14ac:dyDescent="0.2">
      <c r="A519" s="147" t="s">
        <v>206</v>
      </c>
      <c r="B519" s="32"/>
      <c r="C519" s="32"/>
      <c r="D519" s="32"/>
      <c r="E519" s="32"/>
      <c r="F519" s="32"/>
      <c r="G519" s="1"/>
      <c r="H519" s="1"/>
    </row>
    <row r="520" spans="1:8" s="133" customFormat="1" hidden="1" x14ac:dyDescent="0.2">
      <c r="A520" s="147" t="s">
        <v>207</v>
      </c>
      <c r="B520" s="69"/>
      <c r="C520" s="69"/>
      <c r="D520" s="69"/>
      <c r="E520" s="69"/>
      <c r="F520" s="69"/>
      <c r="G520" s="1"/>
      <c r="H520" s="1"/>
    </row>
    <row r="521" spans="1:8" s="133" customFormat="1" hidden="1" x14ac:dyDescent="0.2">
      <c r="A521" s="138" t="s">
        <v>208</v>
      </c>
      <c r="B521" s="69"/>
      <c r="C521" s="69"/>
      <c r="D521" s="69"/>
      <c r="E521" s="69"/>
      <c r="F521" s="69"/>
      <c r="G521" s="1"/>
      <c r="H521" s="1"/>
    </row>
    <row r="522" spans="1:8" s="133" customFormat="1" hidden="1" x14ac:dyDescent="0.2">
      <c r="A522" s="17" t="s">
        <v>209</v>
      </c>
      <c r="B522" s="69"/>
      <c r="C522" s="69"/>
      <c r="D522" s="69"/>
      <c r="E522" s="69"/>
      <c r="F522" s="69"/>
      <c r="G522" s="1"/>
      <c r="H522" s="1"/>
    </row>
    <row r="523" spans="1:8" s="133" customFormat="1" ht="14.25" customHeight="1" x14ac:dyDescent="0.2">
      <c r="A523" s="1108" t="s">
        <v>1594</v>
      </c>
      <c r="B523" s="1109"/>
      <c r="C523" s="1109"/>
      <c r="D523" s="1109"/>
      <c r="E523" s="1109"/>
      <c r="F523" s="1109"/>
      <c r="G523" s="1"/>
      <c r="H523" s="1"/>
    </row>
    <row r="524" spans="1:8" s="133" customFormat="1" ht="13.5" customHeight="1" x14ac:dyDescent="0.2">
      <c r="A524" s="131"/>
      <c r="B524" s="127"/>
      <c r="C524" s="127"/>
      <c r="D524" s="127"/>
      <c r="E524" s="127"/>
      <c r="F524" s="127"/>
      <c r="G524" s="1"/>
      <c r="H524" s="1"/>
    </row>
    <row r="525" spans="1:8" s="133" customFormat="1" ht="13.5" customHeight="1" x14ac:dyDescent="0.2">
      <c r="A525" s="131"/>
      <c r="B525" s="127"/>
      <c r="C525" s="127"/>
      <c r="D525" s="127"/>
      <c r="E525" s="127"/>
      <c r="F525" s="127"/>
      <c r="G525" s="1"/>
      <c r="H525" s="1"/>
    </row>
    <row r="526" spans="1:8" s="133" customFormat="1" ht="13.5" customHeight="1" x14ac:dyDescent="0.2">
      <c r="A526" s="131"/>
      <c r="B526" s="127"/>
      <c r="C526" s="127"/>
      <c r="D526" s="127"/>
      <c r="E526" s="127"/>
      <c r="F526" s="127"/>
      <c r="G526" s="1"/>
      <c r="H526" s="1"/>
    </row>
    <row r="527" spans="1:8" s="598" customFormat="1" x14ac:dyDescent="0.2">
      <c r="A527" s="139"/>
      <c r="B527" s="23"/>
      <c r="C527" s="23"/>
      <c r="D527" s="23"/>
      <c r="E527" s="23"/>
      <c r="F527" s="23"/>
      <c r="G527" s="1"/>
      <c r="H527" s="1"/>
    </row>
    <row r="528" spans="1:8" s="598" customFormat="1" x14ac:dyDescent="0.2">
      <c r="A528" s="1102" t="s">
        <v>211</v>
      </c>
      <c r="B528" s="1102"/>
      <c r="C528" s="1102"/>
      <c r="D528" s="1102"/>
      <c r="E528" s="1102"/>
      <c r="F528" s="1102"/>
      <c r="G528" s="1"/>
      <c r="H528" s="1"/>
    </row>
    <row r="529" spans="1:8" s="600" customFormat="1" ht="15" x14ac:dyDescent="0.25">
      <c r="A529" s="1101" t="s">
        <v>212</v>
      </c>
      <c r="B529" s="1101"/>
      <c r="C529" s="1101"/>
      <c r="D529" s="1101"/>
      <c r="E529" s="1101"/>
      <c r="F529" s="1101"/>
      <c r="G529" s="1"/>
      <c r="H529" s="1"/>
    </row>
    <row r="530" spans="1:8" s="598" customFormat="1" x14ac:dyDescent="0.2">
      <c r="A530" s="148" t="s">
        <v>1587</v>
      </c>
      <c r="B530" s="23"/>
      <c r="C530" s="23"/>
      <c r="D530" s="23"/>
      <c r="E530" s="23"/>
      <c r="F530" s="23"/>
      <c r="G530" s="1"/>
      <c r="H530" s="1"/>
    </row>
    <row r="531" spans="1:8" s="598" customFormat="1" x14ac:dyDescent="0.2">
      <c r="A531" s="148"/>
      <c r="B531" s="23"/>
      <c r="C531" s="23"/>
      <c r="D531" s="23"/>
      <c r="E531" s="23"/>
      <c r="F531" s="23"/>
      <c r="G531" s="1"/>
      <c r="H531" s="1"/>
    </row>
    <row r="532" spans="1:8" s="598" customFormat="1" x14ac:dyDescent="0.2">
      <c r="A532" s="136"/>
      <c r="B532" s="12">
        <v>40909</v>
      </c>
      <c r="C532" s="12">
        <v>41275</v>
      </c>
      <c r="D532" s="12">
        <v>41640</v>
      </c>
      <c r="E532" s="12">
        <v>42005</v>
      </c>
      <c r="F532" s="12">
        <v>42370</v>
      </c>
      <c r="G532" s="1"/>
      <c r="H532" s="1"/>
    </row>
    <row r="533" spans="1:8" s="598" customFormat="1" x14ac:dyDescent="0.2">
      <c r="A533" s="137" t="s">
        <v>1592</v>
      </c>
      <c r="B533" s="155"/>
      <c r="C533" s="155"/>
      <c r="D533" s="155"/>
      <c r="E533" s="155"/>
      <c r="F533" s="155"/>
      <c r="G533" s="1"/>
      <c r="H533" s="1"/>
    </row>
    <row r="534" spans="1:8" s="133" customFormat="1" x14ac:dyDescent="0.2">
      <c r="A534" s="33" t="s">
        <v>213</v>
      </c>
      <c r="B534" s="345">
        <v>1929.8458300000002</v>
      </c>
      <c r="C534" s="345">
        <v>1369.89249</v>
      </c>
      <c r="D534" s="345">
        <v>2146.82681</v>
      </c>
      <c r="E534" s="345">
        <v>1662.9342800000002</v>
      </c>
      <c r="F534" s="345">
        <v>1157.99747</v>
      </c>
      <c r="G534" s="1"/>
      <c r="H534" s="1"/>
    </row>
    <row r="535" spans="1:8" s="133" customFormat="1" x14ac:dyDescent="0.2">
      <c r="A535" s="17" t="s">
        <v>194</v>
      </c>
      <c r="B535" s="348">
        <v>0.44598000000000004</v>
      </c>
      <c r="C535" s="348">
        <v>0.22669999999999998</v>
      </c>
      <c r="D535" s="348">
        <v>0.10862000000000001</v>
      </c>
      <c r="E535" s="348">
        <v>0.45255000000000001</v>
      </c>
      <c r="F535" s="348">
        <v>44.994999999999997</v>
      </c>
      <c r="G535" s="1"/>
      <c r="H535" s="1"/>
    </row>
    <row r="536" spans="1:8" s="133" customFormat="1" hidden="1" x14ac:dyDescent="0.2">
      <c r="A536" s="353" t="s">
        <v>195</v>
      </c>
      <c r="B536" s="348">
        <v>0</v>
      </c>
      <c r="C536" s="348">
        <v>0</v>
      </c>
      <c r="D536" s="348">
        <v>0</v>
      </c>
      <c r="E536" s="348" t="s">
        <v>18</v>
      </c>
      <c r="F536" s="348" t="s">
        <v>18</v>
      </c>
      <c r="G536" s="1"/>
      <c r="H536" s="1"/>
    </row>
    <row r="537" spans="1:8" s="133" customFormat="1" x14ac:dyDescent="0.2">
      <c r="A537" s="353" t="s">
        <v>196</v>
      </c>
      <c r="B537" s="348">
        <v>0.44598000000000004</v>
      </c>
      <c r="C537" s="348">
        <v>0.22669999999999998</v>
      </c>
      <c r="D537" s="348">
        <v>0.10862000000000001</v>
      </c>
      <c r="E537" s="348">
        <v>0.45255000000000001</v>
      </c>
      <c r="F537" s="348">
        <v>44.994999999999997</v>
      </c>
      <c r="G537" s="1"/>
      <c r="H537" s="1"/>
    </row>
    <row r="538" spans="1:8" s="133" customFormat="1" x14ac:dyDescent="0.2">
      <c r="A538" s="158" t="s">
        <v>197</v>
      </c>
      <c r="B538" s="345">
        <v>1929.31827</v>
      </c>
      <c r="C538" s="345">
        <v>1369.66579</v>
      </c>
      <c r="D538" s="345">
        <v>2146.5118900000002</v>
      </c>
      <c r="E538" s="345">
        <v>1660.6220500000002</v>
      </c>
      <c r="F538" s="345">
        <v>1156.9870800000001</v>
      </c>
      <c r="G538" s="1"/>
      <c r="H538" s="1"/>
    </row>
    <row r="539" spans="1:8" s="133" customFormat="1" x14ac:dyDescent="0.2">
      <c r="A539" s="158" t="s">
        <v>187</v>
      </c>
      <c r="B539" s="345">
        <v>8.156999999999999E-2</v>
      </c>
      <c r="C539" s="345">
        <v>6.9750000000000005</v>
      </c>
      <c r="D539" s="345">
        <v>0.20630000000000001</v>
      </c>
      <c r="E539" s="345">
        <v>1.85968</v>
      </c>
      <c r="F539" s="345">
        <v>1.0103899999999999</v>
      </c>
      <c r="G539" s="1"/>
      <c r="H539" s="1"/>
    </row>
    <row r="540" spans="1:8" s="133" customFormat="1" x14ac:dyDescent="0.2">
      <c r="A540" s="43"/>
      <c r="B540" s="99"/>
      <c r="C540" s="99"/>
      <c r="D540" s="99"/>
      <c r="E540" s="99"/>
      <c r="F540" s="99"/>
      <c r="G540" s="1"/>
      <c r="H540" s="1"/>
    </row>
    <row r="541" spans="1:8" s="133" customFormat="1" x14ac:dyDescent="0.2">
      <c r="A541" s="34" t="s">
        <v>214</v>
      </c>
      <c r="B541" s="149" t="s">
        <v>18</v>
      </c>
      <c r="C541" s="149" t="s">
        <v>18</v>
      </c>
      <c r="D541" s="149" t="s">
        <v>18</v>
      </c>
      <c r="E541" s="149" t="s">
        <v>18</v>
      </c>
      <c r="F541" s="149" t="s">
        <v>18</v>
      </c>
      <c r="G541" s="1"/>
      <c r="H541" s="1"/>
    </row>
    <row r="542" spans="1:8" s="133" customFormat="1" hidden="1" x14ac:dyDescent="0.2">
      <c r="A542" s="147" t="s">
        <v>204</v>
      </c>
      <c r="B542" s="41"/>
      <c r="C542" s="41"/>
      <c r="D542" s="41"/>
      <c r="E542" s="41"/>
      <c r="F542" s="41"/>
      <c r="G542" s="1"/>
      <c r="H542" s="1"/>
    </row>
    <row r="543" spans="1:8" s="133" customFormat="1" hidden="1" x14ac:dyDescent="0.2">
      <c r="A543" s="147" t="s">
        <v>205</v>
      </c>
      <c r="B543" s="41"/>
      <c r="C543" s="41"/>
      <c r="D543" s="41"/>
      <c r="E543" s="41"/>
      <c r="F543" s="41"/>
      <c r="G543" s="1"/>
      <c r="H543" s="1"/>
    </row>
    <row r="544" spans="1:8" s="133" customFormat="1" hidden="1" x14ac:dyDescent="0.2">
      <c r="A544" s="147" t="s">
        <v>206</v>
      </c>
      <c r="B544" s="159"/>
      <c r="C544" s="159"/>
      <c r="D544" s="159"/>
      <c r="E544" s="159"/>
      <c r="F544" s="159"/>
      <c r="G544" s="1"/>
      <c r="H544" s="1"/>
    </row>
    <row r="545" spans="1:8" s="133" customFormat="1" hidden="1" x14ac:dyDescent="0.2">
      <c r="A545" s="147" t="s">
        <v>207</v>
      </c>
      <c r="B545" s="41"/>
      <c r="C545" s="41"/>
      <c r="D545" s="41"/>
      <c r="E545" s="41"/>
      <c r="F545" s="41"/>
      <c r="G545" s="1"/>
      <c r="H545" s="1"/>
    </row>
    <row r="546" spans="1:8" s="133" customFormat="1" hidden="1" x14ac:dyDescent="0.2">
      <c r="A546" s="17" t="s">
        <v>208</v>
      </c>
      <c r="B546" s="41"/>
      <c r="C546" s="41"/>
      <c r="D546" s="41"/>
      <c r="E546" s="41"/>
      <c r="F546" s="41"/>
      <c r="G546" s="1"/>
      <c r="H546" s="1"/>
    </row>
    <row r="547" spans="1:8" s="133" customFormat="1" hidden="1" x14ac:dyDescent="0.2">
      <c r="A547" s="17" t="s">
        <v>209</v>
      </c>
      <c r="B547" s="41"/>
      <c r="C547" s="41"/>
      <c r="D547" s="41"/>
      <c r="E547" s="41"/>
      <c r="F547" s="41"/>
      <c r="G547" s="1"/>
      <c r="H547" s="1"/>
    </row>
    <row r="548" spans="1:8" s="133" customFormat="1" ht="12.75" hidden="1" customHeight="1" x14ac:dyDescent="0.2">
      <c r="A548" s="1108"/>
      <c r="B548" s="1109"/>
      <c r="C548" s="1109"/>
      <c r="D548" s="1109"/>
      <c r="E548" s="1109"/>
      <c r="F548" s="1109"/>
      <c r="G548" s="1"/>
      <c r="H548" s="1"/>
    </row>
    <row r="549" spans="1:8" s="133" customFormat="1" ht="13.5" customHeight="1" x14ac:dyDescent="0.2">
      <c r="A549" s="131"/>
      <c r="B549" s="127"/>
      <c r="C549" s="127"/>
      <c r="D549" s="127"/>
      <c r="E549" s="127"/>
      <c r="F549" s="127"/>
      <c r="G549" s="1"/>
      <c r="H549" s="1"/>
    </row>
    <row r="550" spans="1:8" x14ac:dyDescent="0.2">
      <c r="A550" s="48"/>
      <c r="G550" s="1"/>
      <c r="H550" s="1"/>
    </row>
    <row r="551" spans="1:8" x14ac:dyDescent="0.2">
      <c r="G551" s="1"/>
      <c r="H551" s="1"/>
    </row>
    <row r="552" spans="1:8" x14ac:dyDescent="0.2">
      <c r="G552" s="1"/>
      <c r="H552" s="1"/>
    </row>
    <row r="553" spans="1:8" s="598" customFormat="1" x14ac:dyDescent="0.2">
      <c r="A553" s="1102" t="s">
        <v>215</v>
      </c>
      <c r="B553" s="1102"/>
      <c r="C553" s="1102"/>
      <c r="D553" s="1102"/>
      <c r="E553" s="1102"/>
      <c r="F553" s="1102"/>
      <c r="G553" s="1"/>
      <c r="H553" s="1"/>
    </row>
    <row r="554" spans="1:8" s="600" customFormat="1" ht="15" x14ac:dyDescent="0.25">
      <c r="A554" s="1101" t="s">
        <v>216</v>
      </c>
      <c r="B554" s="1101"/>
      <c r="C554" s="1101"/>
      <c r="D554" s="1101"/>
      <c r="E554" s="1101"/>
      <c r="F554" s="1101"/>
      <c r="G554" s="1"/>
      <c r="H554" s="1"/>
    </row>
    <row r="555" spans="1:8" s="600" customFormat="1" ht="12.75" customHeight="1" x14ac:dyDescent="0.25">
      <c r="A555" s="122" t="s">
        <v>54</v>
      </c>
      <c r="B555" s="574"/>
      <c r="C555" s="574"/>
      <c r="D555" s="574"/>
      <c r="E555" s="574"/>
      <c r="F555" s="574"/>
      <c r="G555" s="1"/>
      <c r="H555" s="1"/>
    </row>
    <row r="556" spans="1:8" s="598" customFormat="1" x14ac:dyDescent="0.2">
      <c r="A556" s="132"/>
      <c r="B556" s="23"/>
      <c r="C556" s="23"/>
      <c r="D556" s="23"/>
      <c r="E556" s="23"/>
      <c r="F556" s="23"/>
      <c r="G556" s="1"/>
      <c r="H556" s="1"/>
    </row>
    <row r="557" spans="1:8" s="598" customFormat="1" x14ac:dyDescent="0.2">
      <c r="A557" s="136"/>
      <c r="B557" s="12">
        <v>40909</v>
      </c>
      <c r="C557" s="12">
        <v>41275</v>
      </c>
      <c r="D557" s="12">
        <v>41640</v>
      </c>
      <c r="E557" s="12">
        <v>42005</v>
      </c>
      <c r="F557" s="12">
        <v>42370</v>
      </c>
      <c r="G557" s="1"/>
      <c r="H557" s="1"/>
    </row>
    <row r="558" spans="1:8" s="598" customFormat="1" x14ac:dyDescent="0.2">
      <c r="A558" s="137" t="s">
        <v>1595</v>
      </c>
      <c r="B558" s="23"/>
      <c r="C558" s="23"/>
      <c r="D558" s="23"/>
      <c r="E558" s="23"/>
      <c r="F558" s="23"/>
      <c r="G558" s="1"/>
      <c r="H558" s="1"/>
    </row>
    <row r="559" spans="1:8" s="598" customFormat="1" x14ac:dyDescent="0.2">
      <c r="A559" s="80" t="s">
        <v>218</v>
      </c>
      <c r="B559" s="23">
        <v>22</v>
      </c>
      <c r="C559" s="23">
        <v>22</v>
      </c>
      <c r="D559" s="23">
        <v>22</v>
      </c>
      <c r="E559" s="23">
        <v>22</v>
      </c>
      <c r="F559" s="23">
        <v>22</v>
      </c>
      <c r="G559" s="1"/>
      <c r="H559" s="1"/>
    </row>
    <row r="560" spans="1:8" s="598" customFormat="1" x14ac:dyDescent="0.2">
      <c r="A560" s="138" t="s">
        <v>184</v>
      </c>
      <c r="B560" s="160">
        <v>1</v>
      </c>
      <c r="C560" s="160">
        <v>1</v>
      </c>
      <c r="D560" s="160">
        <v>1</v>
      </c>
      <c r="E560" s="160">
        <v>1</v>
      </c>
      <c r="F560" s="160" t="s">
        <v>18</v>
      </c>
      <c r="G560" s="1"/>
      <c r="H560" s="1"/>
    </row>
    <row r="561" spans="1:8" s="598" customFormat="1" x14ac:dyDescent="0.2">
      <c r="A561" s="138" t="s">
        <v>219</v>
      </c>
      <c r="B561" s="160">
        <v>0</v>
      </c>
      <c r="C561" s="160">
        <v>0</v>
      </c>
      <c r="D561" s="160">
        <v>0</v>
      </c>
      <c r="E561" s="160" t="s">
        <v>18</v>
      </c>
      <c r="F561" s="160" t="s">
        <v>18</v>
      </c>
      <c r="G561" s="1"/>
      <c r="H561" s="1"/>
    </row>
    <row r="562" spans="1:8" s="598" customFormat="1" x14ac:dyDescent="0.2">
      <c r="A562" s="138" t="s">
        <v>186</v>
      </c>
      <c r="B562" s="160">
        <v>22</v>
      </c>
      <c r="C562" s="160">
        <v>22</v>
      </c>
      <c r="D562" s="160">
        <v>22</v>
      </c>
      <c r="E562" s="160">
        <v>22</v>
      </c>
      <c r="F562" s="160">
        <v>22</v>
      </c>
      <c r="G562" s="1"/>
      <c r="H562" s="1"/>
    </row>
    <row r="563" spans="1:8" s="598" customFormat="1" x14ac:dyDescent="0.2">
      <c r="A563" s="138" t="s">
        <v>187</v>
      </c>
      <c r="B563" s="160">
        <v>30</v>
      </c>
      <c r="C563" s="160">
        <v>30</v>
      </c>
      <c r="D563" s="160">
        <v>30</v>
      </c>
      <c r="E563" s="160" t="s">
        <v>18</v>
      </c>
      <c r="F563" s="160" t="s">
        <v>18</v>
      </c>
      <c r="G563" s="1"/>
      <c r="H563" s="1"/>
    </row>
    <row r="564" spans="1:8" s="598" customFormat="1" x14ac:dyDescent="0.2">
      <c r="A564" s="80"/>
      <c r="B564" s="23"/>
      <c r="C564" s="23"/>
      <c r="D564" s="23"/>
      <c r="E564" s="23"/>
      <c r="F564" s="23"/>
      <c r="G564" s="1"/>
      <c r="H564" s="1"/>
    </row>
    <row r="565" spans="1:8" s="598" customFormat="1" x14ac:dyDescent="0.2">
      <c r="A565" s="139" t="s">
        <v>220</v>
      </c>
      <c r="B565" s="23">
        <v>12</v>
      </c>
      <c r="C565" s="23">
        <v>12</v>
      </c>
      <c r="D565" s="23">
        <v>12</v>
      </c>
      <c r="E565" s="23">
        <v>12</v>
      </c>
      <c r="F565" s="23">
        <v>12</v>
      </c>
      <c r="G565" s="1"/>
      <c r="H565" s="1"/>
    </row>
    <row r="566" spans="1:8" s="598" customFormat="1" x14ac:dyDescent="0.2">
      <c r="A566" s="138" t="s">
        <v>184</v>
      </c>
      <c r="B566" s="160">
        <v>1</v>
      </c>
      <c r="C566" s="160">
        <v>1</v>
      </c>
      <c r="D566" s="160">
        <v>1</v>
      </c>
      <c r="E566" s="160">
        <v>1</v>
      </c>
      <c r="F566" s="160" t="s">
        <v>18</v>
      </c>
      <c r="G566" s="1"/>
      <c r="H566" s="1"/>
    </row>
    <row r="567" spans="1:8" s="598" customFormat="1" x14ac:dyDescent="0.2">
      <c r="A567" s="138" t="s">
        <v>219</v>
      </c>
      <c r="B567" s="160">
        <v>0</v>
      </c>
      <c r="C567" s="160">
        <v>0</v>
      </c>
      <c r="D567" s="160">
        <v>0</v>
      </c>
      <c r="E567" s="160" t="s">
        <v>18</v>
      </c>
      <c r="F567" s="160" t="s">
        <v>18</v>
      </c>
      <c r="G567" s="1"/>
      <c r="H567" s="1"/>
    </row>
    <row r="568" spans="1:8" s="598" customFormat="1" x14ac:dyDescent="0.2">
      <c r="A568" s="138" t="s">
        <v>186</v>
      </c>
      <c r="B568" s="160">
        <v>12</v>
      </c>
      <c r="C568" s="160">
        <v>12</v>
      </c>
      <c r="D568" s="160">
        <v>12</v>
      </c>
      <c r="E568" s="160">
        <v>12</v>
      </c>
      <c r="F568" s="160">
        <v>12</v>
      </c>
      <c r="G568" s="1"/>
      <c r="H568" s="1"/>
    </row>
    <row r="569" spans="1:8" s="598" customFormat="1" x14ac:dyDescent="0.2">
      <c r="A569" s="138" t="s">
        <v>187</v>
      </c>
      <c r="B569" s="160">
        <v>30</v>
      </c>
      <c r="C569" s="160">
        <v>30</v>
      </c>
      <c r="D569" s="160">
        <v>30</v>
      </c>
      <c r="E569" s="160" t="s">
        <v>18</v>
      </c>
      <c r="F569" s="160" t="s">
        <v>18</v>
      </c>
      <c r="G569" s="1"/>
      <c r="H569" s="1"/>
    </row>
    <row r="570" spans="1:8" s="598" customFormat="1" x14ac:dyDescent="0.2">
      <c r="A570" s="138"/>
      <c r="B570" s="23"/>
      <c r="C570" s="23"/>
      <c r="D570" s="23"/>
      <c r="E570" s="23"/>
      <c r="F570" s="23"/>
      <c r="G570" s="1"/>
      <c r="H570" s="1"/>
    </row>
    <row r="571" spans="1:8" s="598" customFormat="1" x14ac:dyDescent="0.2">
      <c r="A571" s="136" t="s">
        <v>221</v>
      </c>
      <c r="B571" s="161">
        <v>10</v>
      </c>
      <c r="C571" s="161">
        <v>10</v>
      </c>
      <c r="D571" s="161">
        <v>10</v>
      </c>
      <c r="E571" s="161">
        <v>10</v>
      </c>
      <c r="F571" s="161">
        <v>10</v>
      </c>
      <c r="G571" s="1"/>
      <c r="H571" s="1"/>
    </row>
    <row r="572" spans="1:8" s="598" customFormat="1" hidden="1" x14ac:dyDescent="0.2">
      <c r="A572" s="351" t="s">
        <v>184</v>
      </c>
      <c r="B572" s="160">
        <v>0</v>
      </c>
      <c r="C572" s="160">
        <v>0</v>
      </c>
      <c r="D572" s="160">
        <v>0</v>
      </c>
      <c r="E572" s="160" t="s">
        <v>18</v>
      </c>
      <c r="F572" s="160" t="s">
        <v>18</v>
      </c>
      <c r="G572" s="1"/>
      <c r="H572" s="1"/>
    </row>
    <row r="573" spans="1:8" s="598" customFormat="1" hidden="1" x14ac:dyDescent="0.2">
      <c r="A573" s="351" t="s">
        <v>219</v>
      </c>
      <c r="B573" s="160">
        <v>0</v>
      </c>
      <c r="C573" s="160">
        <v>0</v>
      </c>
      <c r="D573" s="160">
        <v>0</v>
      </c>
      <c r="E573" s="160" t="s">
        <v>18</v>
      </c>
      <c r="F573" s="160" t="s">
        <v>18</v>
      </c>
      <c r="G573" s="1"/>
      <c r="H573" s="1"/>
    </row>
    <row r="574" spans="1:8" s="133" customFormat="1" hidden="1" x14ac:dyDescent="0.2">
      <c r="A574" s="346" t="s">
        <v>186</v>
      </c>
      <c r="B574" s="459">
        <v>10</v>
      </c>
      <c r="C574" s="459">
        <v>10</v>
      </c>
      <c r="D574" s="459">
        <v>10</v>
      </c>
      <c r="E574" s="459">
        <v>10</v>
      </c>
      <c r="F574" s="459">
        <v>10</v>
      </c>
      <c r="G574" s="1"/>
      <c r="H574" s="1"/>
    </row>
    <row r="575" spans="1:8" s="598" customFormat="1" hidden="1" x14ac:dyDescent="0.2">
      <c r="A575" s="839" t="s">
        <v>187</v>
      </c>
      <c r="B575" s="40">
        <v>0</v>
      </c>
      <c r="C575" s="40">
        <v>0</v>
      </c>
      <c r="D575" s="40">
        <v>0</v>
      </c>
      <c r="E575" s="40" t="s">
        <v>18</v>
      </c>
      <c r="F575" s="40" t="s">
        <v>18</v>
      </c>
      <c r="G575" s="1"/>
      <c r="H575" s="1"/>
    </row>
    <row r="576" spans="1:8" s="133" customFormat="1" ht="12.75" hidden="1" customHeight="1" x14ac:dyDescent="0.2">
      <c r="A576" s="1108"/>
      <c r="B576" s="1109"/>
      <c r="C576" s="1109"/>
      <c r="D576" s="1109"/>
      <c r="E576" s="1109"/>
      <c r="F576" s="1109"/>
      <c r="G576" s="1"/>
      <c r="H576" s="1"/>
    </row>
    <row r="577" spans="1:10" s="133" customFormat="1" ht="13.5" customHeight="1" x14ac:dyDescent="0.2">
      <c r="A577" s="131"/>
      <c r="B577" s="127"/>
      <c r="C577" s="127"/>
      <c r="D577" s="127"/>
      <c r="E577" s="127"/>
      <c r="F577" s="127"/>
      <c r="G577" s="1"/>
      <c r="H577" s="1"/>
    </row>
    <row r="578" spans="1:10" s="133" customFormat="1" ht="12.75" customHeight="1" x14ac:dyDescent="0.2">
      <c r="A578" s="131"/>
      <c r="B578" s="127"/>
      <c r="C578" s="127"/>
      <c r="D578" s="127"/>
      <c r="E578" s="127"/>
      <c r="F578" s="127"/>
      <c r="G578" s="1"/>
      <c r="H578" s="1"/>
    </row>
    <row r="579" spans="1:10" s="598" customFormat="1" x14ac:dyDescent="0.2">
      <c r="A579" s="17"/>
      <c r="B579" s="23"/>
      <c r="C579" s="23"/>
      <c r="D579" s="23"/>
      <c r="E579" s="23"/>
      <c r="F579" s="23"/>
      <c r="G579" s="1"/>
      <c r="H579" s="1"/>
    </row>
    <row r="580" spans="1:10" s="598" customFormat="1" x14ac:dyDescent="0.2">
      <c r="A580" s="144"/>
      <c r="B580" s="23"/>
      <c r="C580" s="23"/>
      <c r="D580" s="23"/>
      <c r="E580" s="23"/>
      <c r="F580" s="23"/>
      <c r="G580" s="1"/>
      <c r="H580" s="1"/>
    </row>
    <row r="581" spans="1:10" s="598" customFormat="1" x14ac:dyDescent="0.2">
      <c r="A581" s="1102" t="s">
        <v>223</v>
      </c>
      <c r="B581" s="1102"/>
      <c r="C581" s="1102"/>
      <c r="D581" s="1102"/>
      <c r="E581" s="1102"/>
      <c r="F581" s="1102"/>
      <c r="G581" s="1"/>
      <c r="H581" s="1"/>
    </row>
    <row r="582" spans="1:10" s="600" customFormat="1" ht="15" x14ac:dyDescent="0.25">
      <c r="A582" s="1101" t="s">
        <v>224</v>
      </c>
      <c r="B582" s="1101"/>
      <c r="C582" s="1101"/>
      <c r="D582" s="1101"/>
      <c r="E582" s="1101"/>
      <c r="F582" s="1101"/>
      <c r="G582" s="1"/>
      <c r="H582" s="1"/>
    </row>
    <row r="583" spans="1:10" s="600" customFormat="1" ht="12.75" customHeight="1" x14ac:dyDescent="0.25">
      <c r="A583" s="122" t="s">
        <v>173</v>
      </c>
      <c r="B583" s="574"/>
      <c r="C583" s="574"/>
      <c r="D583" s="574"/>
      <c r="E583" s="574"/>
      <c r="F583" s="574"/>
      <c r="G583" s="1"/>
      <c r="H583" s="1"/>
    </row>
    <row r="584" spans="1:10" s="598" customFormat="1" x14ac:dyDescent="0.2">
      <c r="A584" s="80"/>
      <c r="B584" s="23"/>
      <c r="C584" s="23"/>
      <c r="D584" s="23"/>
      <c r="E584" s="23"/>
      <c r="F584" s="23"/>
      <c r="G584" s="1"/>
      <c r="H584" s="1"/>
    </row>
    <row r="585" spans="1:10" s="598" customFormat="1" x14ac:dyDescent="0.2">
      <c r="A585" s="136"/>
      <c r="B585" s="12">
        <v>40909</v>
      </c>
      <c r="C585" s="12">
        <v>41275</v>
      </c>
      <c r="D585" s="12">
        <v>41640</v>
      </c>
      <c r="E585" s="12">
        <v>42005</v>
      </c>
      <c r="F585" s="12">
        <v>42370</v>
      </c>
      <c r="G585" s="1"/>
      <c r="H585" s="1"/>
    </row>
    <row r="586" spans="1:10" s="598" customFormat="1" x14ac:dyDescent="0.2">
      <c r="A586" s="137" t="s">
        <v>1595</v>
      </c>
      <c r="B586" s="29"/>
      <c r="C586" s="29"/>
      <c r="D586" s="29"/>
      <c r="E586" s="29"/>
      <c r="F586" s="29"/>
      <c r="G586" s="1"/>
      <c r="H586" s="1"/>
    </row>
    <row r="587" spans="1:10" s="598" customFormat="1" ht="25.5" x14ac:dyDescent="0.2">
      <c r="A587" s="24" t="s">
        <v>225</v>
      </c>
      <c r="B587" s="56">
        <v>42106.732000000004</v>
      </c>
      <c r="C587" s="56">
        <v>28968.553</v>
      </c>
      <c r="D587" s="29">
        <v>35762.29</v>
      </c>
      <c r="E587" s="29">
        <v>30447.919999999998</v>
      </c>
      <c r="F587" s="29">
        <v>27275.348999999998</v>
      </c>
      <c r="G587" s="1"/>
      <c r="H587" s="1"/>
      <c r="I587" s="1"/>
      <c r="J587" s="1"/>
    </row>
    <row r="588" spans="1:10" s="133" customFormat="1" x14ac:dyDescent="0.2">
      <c r="A588" s="139"/>
      <c r="B588" s="49"/>
      <c r="C588" s="49"/>
      <c r="D588" s="29"/>
      <c r="E588" s="29"/>
      <c r="F588" s="29"/>
      <c r="G588" s="1"/>
      <c r="H588" s="1"/>
    </row>
    <row r="589" spans="1:10" s="133" customFormat="1" x14ac:dyDescent="0.2">
      <c r="A589" s="33" t="s">
        <v>226</v>
      </c>
      <c r="B589" s="56">
        <v>42106.705999999998</v>
      </c>
      <c r="C589" s="56">
        <v>28968.545999999998</v>
      </c>
      <c r="D589" s="29">
        <v>35762.281000000003</v>
      </c>
      <c r="E589" s="29">
        <v>30447.913</v>
      </c>
      <c r="F589" s="29">
        <v>27275.345000000001</v>
      </c>
      <c r="G589" s="1"/>
      <c r="H589" s="1"/>
      <c r="I589" s="1"/>
      <c r="J589" s="1"/>
    </row>
    <row r="590" spans="1:10" s="133" customFormat="1" x14ac:dyDescent="0.2">
      <c r="A590" s="82" t="s">
        <v>194</v>
      </c>
      <c r="B590" s="56">
        <v>2.5999999999999999E-2</v>
      </c>
      <c r="C590" s="56">
        <v>7.0000000000000001E-3</v>
      </c>
      <c r="D590" s="56">
        <v>8.9999999999999993E-3</v>
      </c>
      <c r="E590" s="56">
        <v>7.0000000000000001E-3</v>
      </c>
      <c r="F590" s="56">
        <v>4.0000000000000001E-3</v>
      </c>
      <c r="G590" s="1"/>
      <c r="H590" s="1"/>
    </row>
    <row r="591" spans="1:10" s="133" customFormat="1" hidden="1" x14ac:dyDescent="0.2">
      <c r="A591" s="167" t="s">
        <v>195</v>
      </c>
      <c r="B591" s="166">
        <v>0</v>
      </c>
      <c r="C591" s="51">
        <v>0</v>
      </c>
      <c r="D591" s="166">
        <v>0</v>
      </c>
      <c r="E591" s="51">
        <v>0</v>
      </c>
      <c r="F591" s="51" t="s">
        <v>18</v>
      </c>
      <c r="G591" s="1"/>
      <c r="H591" s="1"/>
    </row>
    <row r="592" spans="1:10" s="133" customFormat="1" ht="14.25" x14ac:dyDescent="0.2">
      <c r="A592" s="167" t="s">
        <v>917</v>
      </c>
      <c r="B592" s="166">
        <v>2.5999999999999999E-2</v>
      </c>
      <c r="C592" s="166">
        <v>7.0000000000000001E-3</v>
      </c>
      <c r="D592" s="166">
        <v>8.9999999999999993E-3</v>
      </c>
      <c r="E592" s="166">
        <v>7.0000000000000001E-3</v>
      </c>
      <c r="F592" s="166">
        <v>4.0000000000000001E-3</v>
      </c>
      <c r="G592" s="1"/>
      <c r="H592" s="1"/>
    </row>
    <row r="593" spans="1:8" s="133" customFormat="1" x14ac:dyDescent="0.2">
      <c r="A593" s="84" t="s">
        <v>197</v>
      </c>
      <c r="B593" s="56">
        <v>42105.048000000003</v>
      </c>
      <c r="C593" s="56">
        <v>28967.694</v>
      </c>
      <c r="D593" s="29">
        <v>35761.091</v>
      </c>
      <c r="E593" s="29">
        <v>30444.203000000001</v>
      </c>
      <c r="F593" s="29">
        <v>27273.685000000001</v>
      </c>
      <c r="G593" s="1"/>
      <c r="H593" s="1"/>
    </row>
    <row r="594" spans="1:8" s="133" customFormat="1" x14ac:dyDescent="0.2">
      <c r="A594" s="158" t="s">
        <v>187</v>
      </c>
      <c r="B594" s="56">
        <v>1.66</v>
      </c>
      <c r="C594" s="56">
        <v>0.85</v>
      </c>
      <c r="D594" s="56">
        <v>1.19</v>
      </c>
      <c r="E594" s="56">
        <v>3.71</v>
      </c>
      <c r="F594" s="56">
        <v>1.66</v>
      </c>
      <c r="G594" s="1"/>
      <c r="H594" s="1"/>
    </row>
    <row r="595" spans="1:8" s="133" customFormat="1" x14ac:dyDescent="0.2">
      <c r="A595" s="147"/>
      <c r="B595" s="69"/>
      <c r="C595" s="69"/>
      <c r="D595" s="69"/>
      <c r="E595" s="69"/>
      <c r="F595" s="69"/>
      <c r="G595" s="1"/>
      <c r="H595" s="1"/>
    </row>
    <row r="596" spans="1:8" s="133" customFormat="1" ht="25.5" x14ac:dyDescent="0.2">
      <c r="A596" s="637" t="s">
        <v>227</v>
      </c>
      <c r="B596" s="69" t="s">
        <v>18</v>
      </c>
      <c r="C596" s="69" t="s">
        <v>18</v>
      </c>
      <c r="D596" s="69" t="s">
        <v>18</v>
      </c>
      <c r="E596" s="69" t="s">
        <v>18</v>
      </c>
      <c r="F596" s="69" t="s">
        <v>18</v>
      </c>
      <c r="G596" s="1"/>
      <c r="H596" s="1"/>
    </row>
    <row r="597" spans="1:8" s="598" customFormat="1" hidden="1" x14ac:dyDescent="0.2">
      <c r="A597" s="138" t="s">
        <v>194</v>
      </c>
      <c r="B597" s="69"/>
      <c r="C597" s="69"/>
      <c r="D597" s="69"/>
      <c r="E597" s="69"/>
      <c r="F597" s="69"/>
      <c r="G597" s="1"/>
      <c r="H597" s="1"/>
    </row>
    <row r="598" spans="1:8" s="598" customFormat="1" hidden="1" x14ac:dyDescent="0.2">
      <c r="A598" s="167" t="s">
        <v>195</v>
      </c>
      <c r="B598" s="69"/>
      <c r="C598" s="69"/>
      <c r="D598" s="69"/>
      <c r="E598" s="69"/>
      <c r="F598" s="69"/>
      <c r="G598" s="1"/>
      <c r="H598" s="1"/>
    </row>
    <row r="599" spans="1:8" s="598" customFormat="1" hidden="1" x14ac:dyDescent="0.2">
      <c r="A599" s="167" t="s">
        <v>196</v>
      </c>
      <c r="B599" s="69"/>
      <c r="C599" s="69"/>
      <c r="D599" s="69"/>
      <c r="E599" s="69"/>
      <c r="F599" s="69"/>
      <c r="G599" s="1"/>
      <c r="H599" s="1"/>
    </row>
    <row r="600" spans="1:8" s="598" customFormat="1" hidden="1" x14ac:dyDescent="0.2">
      <c r="A600" s="75" t="s">
        <v>197</v>
      </c>
      <c r="B600" s="69"/>
      <c r="C600" s="69"/>
      <c r="D600" s="69"/>
      <c r="E600" s="69"/>
      <c r="F600" s="69"/>
      <c r="G600" s="1"/>
      <c r="H600" s="1"/>
    </row>
    <row r="601" spans="1:8" s="598" customFormat="1" hidden="1" x14ac:dyDescent="0.2">
      <c r="A601" s="147" t="s">
        <v>187</v>
      </c>
      <c r="B601" s="69"/>
      <c r="C601" s="69"/>
      <c r="D601" s="69"/>
      <c r="E601" s="69"/>
      <c r="F601" s="69"/>
      <c r="G601" s="1"/>
      <c r="H601" s="1"/>
    </row>
    <row r="602" spans="1:8" s="133" customFormat="1" x14ac:dyDescent="0.2">
      <c r="A602" s="147"/>
      <c r="B602" s="69"/>
      <c r="C602" s="69"/>
      <c r="D602" s="69"/>
      <c r="E602" s="69"/>
      <c r="F602" s="69"/>
      <c r="G602" s="1"/>
      <c r="H602" s="1"/>
    </row>
    <row r="603" spans="1:8" s="133" customFormat="1" ht="25.5" x14ac:dyDescent="0.2">
      <c r="A603" s="24" t="s">
        <v>228</v>
      </c>
      <c r="B603" s="29" t="s">
        <v>19</v>
      </c>
      <c r="C603" s="29" t="s">
        <v>19</v>
      </c>
      <c r="D603" s="29" t="s">
        <v>19</v>
      </c>
      <c r="E603" s="29" t="s">
        <v>19</v>
      </c>
      <c r="F603" s="29" t="s">
        <v>19</v>
      </c>
      <c r="G603" s="1"/>
      <c r="H603" s="1"/>
    </row>
    <row r="604" spans="1:8" s="598" customFormat="1" hidden="1" x14ac:dyDescent="0.2">
      <c r="A604" s="147" t="s">
        <v>204</v>
      </c>
      <c r="B604" s="69"/>
      <c r="C604" s="69"/>
      <c r="D604" s="69"/>
      <c r="E604" s="69"/>
      <c r="F604" s="69"/>
      <c r="G604" s="1"/>
      <c r="H604" s="1"/>
    </row>
    <row r="605" spans="1:8" s="598" customFormat="1" hidden="1" x14ac:dyDescent="0.2">
      <c r="A605" s="147" t="s">
        <v>205</v>
      </c>
      <c r="B605" s="69"/>
      <c r="C605" s="69"/>
      <c r="D605" s="69"/>
      <c r="E605" s="69"/>
      <c r="F605" s="69"/>
      <c r="G605" s="1"/>
      <c r="H605" s="1"/>
    </row>
    <row r="606" spans="1:8" s="598" customFormat="1" hidden="1" x14ac:dyDescent="0.2">
      <c r="A606" s="147" t="s">
        <v>229</v>
      </c>
      <c r="B606" s="69"/>
      <c r="C606" s="69"/>
      <c r="D606" s="69"/>
      <c r="E606" s="69"/>
      <c r="F606" s="69"/>
      <c r="G606" s="1"/>
      <c r="H606" s="1"/>
    </row>
    <row r="607" spans="1:8" s="598" customFormat="1" hidden="1" x14ac:dyDescent="0.2">
      <c r="A607" s="147" t="s">
        <v>207</v>
      </c>
      <c r="B607" s="69"/>
      <c r="C607" s="69"/>
      <c r="D607" s="69"/>
      <c r="E607" s="69"/>
      <c r="F607" s="69"/>
      <c r="G607" s="1"/>
      <c r="H607" s="1"/>
    </row>
    <row r="608" spans="1:8" s="598" customFormat="1" hidden="1" x14ac:dyDescent="0.2">
      <c r="A608" s="138" t="s">
        <v>208</v>
      </c>
      <c r="B608" s="69"/>
      <c r="C608" s="69"/>
      <c r="D608" s="69"/>
      <c r="E608" s="69"/>
      <c r="F608" s="69"/>
      <c r="G608" s="1"/>
      <c r="H608" s="1"/>
    </row>
    <row r="609" spans="1:8" s="598" customFormat="1" hidden="1" x14ac:dyDescent="0.2">
      <c r="A609" s="17" t="s">
        <v>209</v>
      </c>
      <c r="B609" s="69"/>
      <c r="C609" s="69"/>
      <c r="D609" s="69"/>
      <c r="E609" s="69"/>
      <c r="F609" s="69"/>
      <c r="G609" s="1"/>
      <c r="H609" s="1"/>
    </row>
    <row r="610" spans="1:8" s="133" customFormat="1" x14ac:dyDescent="0.2">
      <c r="A610" s="80"/>
      <c r="B610" s="29"/>
      <c r="C610" s="29"/>
      <c r="D610" s="29"/>
      <c r="E610" s="29"/>
      <c r="F610" s="29"/>
      <c r="G610" s="1"/>
      <c r="H610" s="1"/>
    </row>
    <row r="611" spans="1:8" s="133" customFormat="1" x14ac:dyDescent="0.2">
      <c r="A611" s="34" t="s">
        <v>230</v>
      </c>
      <c r="B611" s="76" t="s">
        <v>19</v>
      </c>
      <c r="C611" s="76" t="s">
        <v>19</v>
      </c>
      <c r="D611" s="76" t="s">
        <v>19</v>
      </c>
      <c r="E611" s="76" t="s">
        <v>19</v>
      </c>
      <c r="F611" s="76" t="s">
        <v>19</v>
      </c>
      <c r="G611" s="1"/>
      <c r="H611" s="1"/>
    </row>
    <row r="612" spans="1:8" s="598" customFormat="1" hidden="1" x14ac:dyDescent="0.2">
      <c r="A612" s="147" t="s">
        <v>204</v>
      </c>
      <c r="B612" s="69"/>
      <c r="C612" s="69"/>
      <c r="D612" s="69"/>
      <c r="E612" s="69"/>
      <c r="F612" s="69"/>
      <c r="G612" s="1"/>
      <c r="H612" s="1"/>
    </row>
    <row r="613" spans="1:8" s="598" customFormat="1" hidden="1" x14ac:dyDescent="0.2">
      <c r="A613" s="147" t="s">
        <v>205</v>
      </c>
      <c r="B613" s="69"/>
      <c r="C613" s="69"/>
      <c r="D613" s="69"/>
      <c r="E613" s="69"/>
      <c r="F613" s="69"/>
      <c r="G613" s="1"/>
      <c r="H613" s="1"/>
    </row>
    <row r="614" spans="1:8" s="598" customFormat="1" hidden="1" x14ac:dyDescent="0.2">
      <c r="A614" s="147" t="s">
        <v>229</v>
      </c>
      <c r="B614" s="69"/>
      <c r="C614" s="69"/>
      <c r="D614" s="69"/>
      <c r="E614" s="69"/>
      <c r="F614" s="69"/>
      <c r="G614" s="1"/>
      <c r="H614" s="1"/>
    </row>
    <row r="615" spans="1:8" s="598" customFormat="1" hidden="1" x14ac:dyDescent="0.2">
      <c r="A615" s="147" t="s">
        <v>207</v>
      </c>
      <c r="B615" s="69"/>
      <c r="C615" s="69"/>
      <c r="D615" s="69"/>
      <c r="E615" s="69"/>
      <c r="F615" s="69"/>
      <c r="G615" s="1"/>
      <c r="H615" s="1"/>
    </row>
    <row r="616" spans="1:8" s="598" customFormat="1" hidden="1" x14ac:dyDescent="0.2">
      <c r="A616" s="138" t="s">
        <v>208</v>
      </c>
      <c r="B616" s="69"/>
      <c r="C616" s="69"/>
      <c r="D616" s="69"/>
      <c r="E616" s="69"/>
      <c r="F616" s="69"/>
      <c r="G616" s="1"/>
      <c r="H616" s="1"/>
    </row>
    <row r="617" spans="1:8" s="598" customFormat="1" hidden="1" x14ac:dyDescent="0.2">
      <c r="A617" s="17" t="s">
        <v>209</v>
      </c>
      <c r="B617" s="69"/>
      <c r="C617" s="69"/>
      <c r="D617" s="69"/>
      <c r="E617" s="69"/>
      <c r="F617" s="69"/>
      <c r="G617" s="1"/>
      <c r="H617" s="1"/>
    </row>
    <row r="618" spans="1:8" s="133" customFormat="1" ht="14.25" customHeight="1" x14ac:dyDescent="0.2">
      <c r="A618" s="1108" t="s">
        <v>1594</v>
      </c>
      <c r="B618" s="1109"/>
      <c r="C618" s="1109"/>
      <c r="D618" s="1109"/>
      <c r="E618" s="1109"/>
      <c r="F618" s="1109"/>
      <c r="G618" s="1"/>
      <c r="H618" s="1"/>
    </row>
    <row r="619" spans="1:8" s="133" customFormat="1" ht="13.5" customHeight="1" x14ac:dyDescent="0.2">
      <c r="A619" s="131"/>
      <c r="B619" s="127"/>
      <c r="C619" s="127"/>
      <c r="D619" s="127"/>
      <c r="E619" s="127"/>
      <c r="F619" s="127"/>
      <c r="G619" s="1"/>
      <c r="H619" s="1"/>
    </row>
    <row r="620" spans="1:8" s="598" customFormat="1" x14ac:dyDescent="0.2">
      <c r="A620" s="43"/>
      <c r="B620" s="23"/>
      <c r="C620" s="23"/>
      <c r="D620" s="23"/>
      <c r="E620" s="23"/>
      <c r="F620" s="23"/>
      <c r="G620" s="1"/>
      <c r="H620" s="1"/>
    </row>
    <row r="621" spans="1:8" s="598" customFormat="1" x14ac:dyDescent="0.2">
      <c r="A621" s="43"/>
      <c r="B621" s="23"/>
      <c r="C621" s="23"/>
      <c r="D621" s="23"/>
      <c r="E621" s="23"/>
      <c r="F621" s="23"/>
      <c r="G621" s="1"/>
      <c r="H621" s="1"/>
    </row>
    <row r="622" spans="1:8" s="598" customFormat="1" x14ac:dyDescent="0.2">
      <c r="A622" s="139"/>
      <c r="B622" s="23"/>
      <c r="C622" s="23"/>
      <c r="D622" s="23"/>
      <c r="E622" s="23"/>
      <c r="F622" s="23"/>
      <c r="G622" s="1"/>
      <c r="H622" s="1"/>
    </row>
    <row r="623" spans="1:8" s="598" customFormat="1" x14ac:dyDescent="0.2">
      <c r="A623" s="1102" t="s">
        <v>231</v>
      </c>
      <c r="B623" s="1102"/>
      <c r="C623" s="1102"/>
      <c r="D623" s="1102"/>
      <c r="E623" s="1102"/>
      <c r="F623" s="1102"/>
      <c r="G623" s="1"/>
      <c r="H623" s="1"/>
    </row>
    <row r="624" spans="1:8" s="600" customFormat="1" ht="15" x14ac:dyDescent="0.25">
      <c r="A624" s="1101" t="s">
        <v>232</v>
      </c>
      <c r="B624" s="1101"/>
      <c r="C624" s="1101"/>
      <c r="D624" s="1101"/>
      <c r="E624" s="1101"/>
      <c r="F624" s="1101"/>
      <c r="G624" s="1"/>
      <c r="H624" s="1"/>
    </row>
    <row r="625" spans="1:8" s="600" customFormat="1" ht="12.75" customHeight="1" x14ac:dyDescent="0.25">
      <c r="A625" s="148" t="s">
        <v>1587</v>
      </c>
      <c r="B625" s="574"/>
      <c r="C625" s="574"/>
      <c r="D625" s="574"/>
      <c r="E625" s="574"/>
      <c r="F625" s="574"/>
      <c r="G625" s="1"/>
      <c r="H625" s="1"/>
    </row>
    <row r="626" spans="1:8" s="598" customFormat="1" x14ac:dyDescent="0.2">
      <c r="A626" s="148"/>
      <c r="B626" s="23"/>
      <c r="C626" s="23"/>
      <c r="D626" s="23"/>
      <c r="E626" s="23"/>
      <c r="F626" s="23"/>
      <c r="G626" s="1"/>
      <c r="H626" s="1"/>
    </row>
    <row r="627" spans="1:8" s="598" customFormat="1" x14ac:dyDescent="0.2">
      <c r="A627" s="136"/>
      <c r="B627" s="12">
        <v>40909</v>
      </c>
      <c r="C627" s="12">
        <v>41275</v>
      </c>
      <c r="D627" s="12">
        <v>41640</v>
      </c>
      <c r="E627" s="12">
        <v>42005</v>
      </c>
      <c r="F627" s="12">
        <v>42370</v>
      </c>
      <c r="G627" s="1"/>
      <c r="H627" s="1"/>
    </row>
    <row r="628" spans="1:8" s="598" customFormat="1" x14ac:dyDescent="0.2">
      <c r="A628" s="137" t="s">
        <v>1595</v>
      </c>
      <c r="B628" s="49"/>
      <c r="C628" s="49"/>
      <c r="D628" s="49"/>
      <c r="E628" s="49"/>
      <c r="F628" s="49"/>
      <c r="G628" s="1"/>
      <c r="H628" s="1"/>
    </row>
    <row r="629" spans="1:8" s="598" customFormat="1" x14ac:dyDescent="0.2">
      <c r="A629" s="139" t="s">
        <v>233</v>
      </c>
      <c r="B629" s="56">
        <v>1930.0213999999999</v>
      </c>
      <c r="C629" s="56">
        <v>1370.1888799999999</v>
      </c>
      <c r="D629" s="56">
        <v>2146.93543</v>
      </c>
      <c r="E629" s="56">
        <v>1663.3868300000001</v>
      </c>
      <c r="F629" s="56">
        <v>1157.99747</v>
      </c>
      <c r="G629" s="1"/>
      <c r="H629" s="1"/>
    </row>
    <row r="630" spans="1:8" s="133" customFormat="1" x14ac:dyDescent="0.2">
      <c r="A630" s="139"/>
      <c r="B630" s="49"/>
      <c r="C630" s="49"/>
      <c r="D630" s="49"/>
      <c r="E630" s="49"/>
      <c r="F630" s="49"/>
      <c r="G630" s="1"/>
      <c r="H630" s="1"/>
    </row>
    <row r="631" spans="1:8" s="133" customFormat="1" x14ac:dyDescent="0.2">
      <c r="A631" s="33" t="s">
        <v>234</v>
      </c>
      <c r="B631" s="56">
        <v>1929.4814200000001</v>
      </c>
      <c r="C631" s="56">
        <v>1370.1888799999999</v>
      </c>
      <c r="D631" s="56">
        <v>2146.93543</v>
      </c>
      <c r="E631" s="56">
        <v>1663.3868300000001</v>
      </c>
      <c r="F631" s="56">
        <v>1157.99747</v>
      </c>
      <c r="G631" s="1"/>
      <c r="H631" s="1"/>
    </row>
    <row r="632" spans="1:8" s="133" customFormat="1" x14ac:dyDescent="0.2">
      <c r="A632" s="82" t="s">
        <v>194</v>
      </c>
      <c r="B632" s="56">
        <v>0.53998000000000002</v>
      </c>
      <c r="C632" s="56">
        <v>0.22706999999999999</v>
      </c>
      <c r="D632" s="56">
        <v>0.10862000000000001</v>
      </c>
      <c r="E632" s="56">
        <v>0.45255000000000001</v>
      </c>
      <c r="F632" s="56">
        <v>44.994999999999997</v>
      </c>
      <c r="G632" s="1"/>
      <c r="H632" s="1"/>
    </row>
    <row r="633" spans="1:8" s="133" customFormat="1" hidden="1" x14ac:dyDescent="0.2">
      <c r="A633" s="145" t="s">
        <v>195</v>
      </c>
      <c r="B633" s="166"/>
      <c r="C633" s="166"/>
      <c r="D633" s="51"/>
      <c r="E633" s="51"/>
      <c r="F633" s="51"/>
      <c r="G633" s="1"/>
      <c r="H633" s="1"/>
    </row>
    <row r="634" spans="1:8" s="133" customFormat="1" x14ac:dyDescent="0.2">
      <c r="A634" s="167" t="s">
        <v>196</v>
      </c>
      <c r="B634" s="166">
        <v>0.53998000000000002</v>
      </c>
      <c r="C634" s="166">
        <v>0.22706999999999999</v>
      </c>
      <c r="D634" s="166">
        <v>0.10862000000000001</v>
      </c>
      <c r="E634" s="166">
        <v>0.45255000000000001</v>
      </c>
      <c r="F634" s="166">
        <v>44.994999999999997</v>
      </c>
      <c r="G634" s="1"/>
      <c r="H634" s="1"/>
    </row>
    <row r="635" spans="1:8" s="133" customFormat="1" x14ac:dyDescent="0.2">
      <c r="A635" s="84" t="s">
        <v>1596</v>
      </c>
      <c r="B635" s="56">
        <v>1929.31827</v>
      </c>
      <c r="C635" s="56">
        <v>1369.665</v>
      </c>
      <c r="D635" s="56">
        <v>2146.5118900000002</v>
      </c>
      <c r="E635" s="56">
        <v>1660.6220500000002</v>
      </c>
      <c r="F635" s="56">
        <v>1156.9870800000001</v>
      </c>
      <c r="G635" s="1"/>
      <c r="H635" s="1"/>
    </row>
    <row r="636" spans="1:8" s="133" customFormat="1" ht="14.25" x14ac:dyDescent="0.2">
      <c r="A636" s="158" t="s">
        <v>630</v>
      </c>
      <c r="B636" s="56">
        <v>0.16315000000000002</v>
      </c>
      <c r="C636" s="56">
        <v>6.9750000000000006E-2</v>
      </c>
      <c r="D636" s="56">
        <v>0.20630000000000001</v>
      </c>
      <c r="E636" s="56">
        <v>1.85968</v>
      </c>
      <c r="F636" s="56">
        <v>1.0103899999999999</v>
      </c>
      <c r="G636" s="1"/>
      <c r="H636" s="1"/>
    </row>
    <row r="637" spans="1:8" s="133" customFormat="1" x14ac:dyDescent="0.2">
      <c r="A637" s="43"/>
      <c r="B637" s="49"/>
      <c r="C637" s="49"/>
      <c r="D637" s="49"/>
      <c r="E637" s="49"/>
      <c r="F637" s="49"/>
      <c r="G637" s="1"/>
      <c r="H637" s="1"/>
    </row>
    <row r="638" spans="1:8" s="133" customFormat="1" ht="25.5" x14ac:dyDescent="0.2">
      <c r="A638" s="637" t="s">
        <v>236</v>
      </c>
      <c r="B638" s="69" t="s">
        <v>18</v>
      </c>
      <c r="C638" s="69" t="s">
        <v>18</v>
      </c>
      <c r="D638" s="69" t="s">
        <v>18</v>
      </c>
      <c r="E638" s="69" t="s">
        <v>18</v>
      </c>
      <c r="F638" s="69" t="s">
        <v>18</v>
      </c>
      <c r="G638" s="1"/>
      <c r="H638" s="1"/>
    </row>
    <row r="639" spans="1:8" s="598" customFormat="1" hidden="1" x14ac:dyDescent="0.2">
      <c r="A639" s="351" t="s">
        <v>194</v>
      </c>
      <c r="B639" s="69"/>
      <c r="C639" s="69"/>
      <c r="D639" s="69"/>
      <c r="E639" s="69"/>
      <c r="F639" s="51"/>
      <c r="G639" s="1"/>
      <c r="H639" s="1"/>
    </row>
    <row r="640" spans="1:8" s="598" customFormat="1" hidden="1" x14ac:dyDescent="0.2">
      <c r="A640" s="349" t="s">
        <v>195</v>
      </c>
      <c r="B640" s="69"/>
      <c r="C640" s="69"/>
      <c r="D640" s="69"/>
      <c r="E640" s="69"/>
      <c r="F640" s="51"/>
      <c r="G640" s="1"/>
      <c r="H640" s="1"/>
    </row>
    <row r="641" spans="1:8" s="598" customFormat="1" hidden="1" x14ac:dyDescent="0.2">
      <c r="A641" s="349" t="s">
        <v>196</v>
      </c>
      <c r="B641" s="69"/>
      <c r="C641" s="69"/>
      <c r="D641" s="69"/>
      <c r="E641" s="69"/>
      <c r="F641" s="51"/>
      <c r="G641" s="1"/>
      <c r="H641" s="1"/>
    </row>
    <row r="642" spans="1:8" s="598" customFormat="1" hidden="1" x14ac:dyDescent="0.2">
      <c r="A642" s="843" t="s">
        <v>197</v>
      </c>
      <c r="B642" s="69"/>
      <c r="C642" s="69"/>
      <c r="D642" s="69"/>
      <c r="E642" s="69"/>
      <c r="F642" s="51"/>
      <c r="G642" s="1"/>
      <c r="H642" s="1"/>
    </row>
    <row r="643" spans="1:8" s="598" customFormat="1" hidden="1" x14ac:dyDescent="0.2">
      <c r="A643" s="350" t="s">
        <v>187</v>
      </c>
      <c r="B643" s="69"/>
      <c r="C643" s="69"/>
      <c r="D643" s="69"/>
      <c r="E643" s="69"/>
      <c r="F643" s="51"/>
      <c r="G643" s="1"/>
      <c r="H643" s="1"/>
    </row>
    <row r="644" spans="1:8" s="133" customFormat="1" x14ac:dyDescent="0.2">
      <c r="A644" s="43"/>
      <c r="B644" s="49"/>
      <c r="C644" s="49"/>
      <c r="D644" s="49"/>
      <c r="E644" s="49"/>
      <c r="F644" s="49"/>
      <c r="G644" s="1"/>
      <c r="H644" s="1"/>
    </row>
    <row r="645" spans="1:8" s="133" customFormat="1" ht="25.5" x14ac:dyDescent="0.2">
      <c r="A645" s="24" t="s">
        <v>237</v>
      </c>
      <c r="B645" s="29" t="s">
        <v>19</v>
      </c>
      <c r="C645" s="29" t="s">
        <v>19</v>
      </c>
      <c r="D645" s="29" t="s">
        <v>19</v>
      </c>
      <c r="E645" s="29" t="s">
        <v>19</v>
      </c>
      <c r="F645" s="29" t="s">
        <v>19</v>
      </c>
      <c r="G645" s="1"/>
      <c r="H645" s="1"/>
    </row>
    <row r="646" spans="1:8" s="598" customFormat="1" hidden="1" x14ac:dyDescent="0.2">
      <c r="A646" s="350" t="s">
        <v>204</v>
      </c>
      <c r="B646" s="69"/>
      <c r="C646" s="69"/>
      <c r="D646" s="69"/>
      <c r="E646" s="69"/>
      <c r="F646" s="69"/>
      <c r="G646" s="1"/>
      <c r="H646" s="1"/>
    </row>
    <row r="647" spans="1:8" s="598" customFormat="1" hidden="1" x14ac:dyDescent="0.2">
      <c r="A647" s="350" t="s">
        <v>205</v>
      </c>
      <c r="B647" s="69"/>
      <c r="C647" s="69"/>
      <c r="D647" s="69"/>
      <c r="E647" s="69"/>
      <c r="F647" s="69"/>
      <c r="G647" s="1"/>
      <c r="H647" s="1"/>
    </row>
    <row r="648" spans="1:8" s="598" customFormat="1" hidden="1" x14ac:dyDescent="0.2">
      <c r="A648" s="350" t="s">
        <v>229</v>
      </c>
      <c r="B648" s="69"/>
      <c r="C648" s="69"/>
      <c r="D648" s="69"/>
      <c r="E648" s="69"/>
      <c r="F648" s="69"/>
      <c r="G648" s="1"/>
      <c r="H648" s="1"/>
    </row>
    <row r="649" spans="1:8" s="598" customFormat="1" hidden="1" x14ac:dyDescent="0.2">
      <c r="A649" s="350" t="s">
        <v>207</v>
      </c>
      <c r="B649" s="69"/>
      <c r="C649" s="69"/>
      <c r="D649" s="69"/>
      <c r="E649" s="69"/>
      <c r="F649" s="69"/>
      <c r="G649" s="1"/>
      <c r="H649" s="1"/>
    </row>
    <row r="650" spans="1:8" s="598" customFormat="1" hidden="1" x14ac:dyDescent="0.2">
      <c r="A650" s="351" t="s">
        <v>208</v>
      </c>
      <c r="B650" s="69"/>
      <c r="C650" s="69"/>
      <c r="D650" s="69"/>
      <c r="E650" s="69"/>
      <c r="F650" s="69"/>
      <c r="G650" s="1"/>
      <c r="H650" s="1"/>
    </row>
    <row r="651" spans="1:8" s="598" customFormat="1" hidden="1" x14ac:dyDescent="0.2">
      <c r="A651" s="346" t="s">
        <v>209</v>
      </c>
      <c r="B651" s="69"/>
      <c r="C651" s="69"/>
      <c r="D651" s="69"/>
      <c r="E651" s="69"/>
      <c r="F651" s="69"/>
      <c r="G651" s="1"/>
      <c r="H651" s="1"/>
    </row>
    <row r="652" spans="1:8" s="133" customFormat="1" x14ac:dyDescent="0.2">
      <c r="A652" s="80"/>
      <c r="B652" s="29"/>
      <c r="C652" s="29"/>
      <c r="D652" s="29"/>
      <c r="E652" s="29"/>
      <c r="F652" s="29"/>
      <c r="G652" s="1"/>
      <c r="H652" s="1"/>
    </row>
    <row r="653" spans="1:8" s="133" customFormat="1" x14ac:dyDescent="0.2">
      <c r="A653" s="34" t="s">
        <v>238</v>
      </c>
      <c r="B653" s="76" t="s">
        <v>19</v>
      </c>
      <c r="C653" s="76" t="s">
        <v>19</v>
      </c>
      <c r="D653" s="76" t="s">
        <v>19</v>
      </c>
      <c r="E653" s="76" t="s">
        <v>19</v>
      </c>
      <c r="F653" s="76" t="s">
        <v>19</v>
      </c>
      <c r="G653" s="1"/>
      <c r="H653" s="1"/>
    </row>
    <row r="654" spans="1:8" s="598" customFormat="1" hidden="1" x14ac:dyDescent="0.2">
      <c r="A654" s="79" t="s">
        <v>204</v>
      </c>
      <c r="B654" s="69"/>
      <c r="C654" s="69"/>
      <c r="D654" s="69"/>
      <c r="E654" s="69"/>
      <c r="F654" s="69"/>
      <c r="G654" s="1"/>
      <c r="H654" s="1"/>
    </row>
    <row r="655" spans="1:8" s="598" customFormat="1" hidden="1" x14ac:dyDescent="0.2">
      <c r="A655" s="79" t="s">
        <v>205</v>
      </c>
      <c r="B655" s="69"/>
      <c r="C655" s="69"/>
      <c r="D655" s="69"/>
      <c r="E655" s="69"/>
      <c r="F655" s="69"/>
      <c r="G655" s="1"/>
      <c r="H655" s="1"/>
    </row>
    <row r="656" spans="1:8" s="598" customFormat="1" hidden="1" x14ac:dyDescent="0.2">
      <c r="A656" s="79" t="s">
        <v>229</v>
      </c>
      <c r="B656" s="69"/>
      <c r="C656" s="69"/>
      <c r="D656" s="69"/>
      <c r="E656" s="69"/>
      <c r="F656" s="69"/>
      <c r="G656" s="1"/>
      <c r="H656" s="1"/>
    </row>
    <row r="657" spans="1:8" s="598" customFormat="1" hidden="1" x14ac:dyDescent="0.2">
      <c r="A657" s="79" t="s">
        <v>207</v>
      </c>
      <c r="B657" s="69"/>
      <c r="C657" s="69"/>
      <c r="D657" s="69"/>
      <c r="E657" s="69"/>
      <c r="F657" s="69"/>
      <c r="G657" s="1"/>
      <c r="H657" s="1"/>
    </row>
    <row r="658" spans="1:8" s="598" customFormat="1" hidden="1" x14ac:dyDescent="0.2">
      <c r="A658" s="141" t="s">
        <v>208</v>
      </c>
      <c r="B658" s="69"/>
      <c r="C658" s="69"/>
      <c r="D658" s="69"/>
      <c r="E658" s="69"/>
      <c r="F658" s="69"/>
      <c r="G658" s="1"/>
      <c r="H658" s="1"/>
    </row>
    <row r="659" spans="1:8" s="598" customFormat="1" hidden="1" x14ac:dyDescent="0.2">
      <c r="A659" s="37" t="s">
        <v>209</v>
      </c>
      <c r="B659" s="69"/>
      <c r="C659" s="69"/>
      <c r="D659" s="69"/>
      <c r="E659" s="69"/>
      <c r="F659" s="69"/>
      <c r="G659" s="1"/>
      <c r="H659" s="1"/>
    </row>
    <row r="660" spans="1:8" s="133" customFormat="1" ht="14.25" customHeight="1" x14ac:dyDescent="0.2">
      <c r="A660" s="1108" t="s">
        <v>1597</v>
      </c>
      <c r="B660" s="1109"/>
      <c r="C660" s="1109"/>
      <c r="D660" s="1109"/>
      <c r="E660" s="1109"/>
      <c r="F660" s="1109"/>
      <c r="G660" s="1"/>
      <c r="H660" s="1"/>
    </row>
    <row r="661" spans="1:8" s="598" customFormat="1" x14ac:dyDescent="0.2">
      <c r="A661" s="139"/>
      <c r="B661" s="23"/>
      <c r="C661" s="23"/>
      <c r="D661" s="23"/>
      <c r="E661" s="23"/>
      <c r="F661" s="23"/>
      <c r="G661" s="1"/>
      <c r="H661" s="1"/>
    </row>
    <row r="662" spans="1:8" x14ac:dyDescent="0.2">
      <c r="G662" s="1"/>
      <c r="H662" s="1"/>
    </row>
    <row r="663" spans="1:8" x14ac:dyDescent="0.2">
      <c r="G663" s="1"/>
      <c r="H663" s="1"/>
    </row>
    <row r="664" spans="1:8" x14ac:dyDescent="0.2">
      <c r="G664" s="1"/>
      <c r="H664" s="1"/>
    </row>
    <row r="665" spans="1:8" s="598" customFormat="1" x14ac:dyDescent="0.2">
      <c r="A665" s="1102" t="s">
        <v>239</v>
      </c>
      <c r="B665" s="1102"/>
      <c r="C665" s="1102"/>
      <c r="D665" s="1102"/>
      <c r="E665" s="1102"/>
      <c r="F665" s="1102"/>
      <c r="G665" s="1"/>
      <c r="H665" s="1"/>
    </row>
    <row r="666" spans="1:8" s="600" customFormat="1" ht="15" x14ac:dyDescent="0.25">
      <c r="A666" s="1101" t="s">
        <v>240</v>
      </c>
      <c r="B666" s="1101"/>
      <c r="C666" s="1101"/>
      <c r="D666" s="1101"/>
      <c r="E666" s="1101"/>
      <c r="F666" s="1101"/>
      <c r="G666" s="1"/>
      <c r="H666" s="1"/>
    </row>
    <row r="667" spans="1:8" s="600" customFormat="1" ht="12.75" customHeight="1" x14ac:dyDescent="0.25">
      <c r="A667" s="122" t="s">
        <v>54</v>
      </c>
      <c r="B667" s="574"/>
      <c r="C667" s="574"/>
      <c r="D667" s="574"/>
      <c r="E667" s="574"/>
      <c r="F667" s="574"/>
      <c r="G667" s="1"/>
      <c r="H667" s="1"/>
    </row>
    <row r="668" spans="1:8" s="598" customFormat="1" x14ac:dyDescent="0.2">
      <c r="A668" s="132"/>
      <c r="B668" s="23"/>
      <c r="C668" s="23"/>
      <c r="D668" s="23"/>
      <c r="E668" s="23"/>
      <c r="F668" s="23"/>
      <c r="G668" s="1"/>
      <c r="H668" s="1"/>
    </row>
    <row r="669" spans="1:8" s="598" customFormat="1" x14ac:dyDescent="0.2">
      <c r="A669" s="136"/>
      <c r="B669" s="12">
        <v>40909</v>
      </c>
      <c r="C669" s="12">
        <v>41275</v>
      </c>
      <c r="D669" s="12">
        <v>41640</v>
      </c>
      <c r="E669" s="12">
        <v>42005</v>
      </c>
      <c r="F669" s="12">
        <v>42370</v>
      </c>
      <c r="G669" s="1"/>
      <c r="H669" s="1"/>
    </row>
    <row r="670" spans="1:8" s="598" customFormat="1" x14ac:dyDescent="0.2">
      <c r="A670" s="132" t="s">
        <v>1592</v>
      </c>
      <c r="B670" s="23"/>
      <c r="C670" s="23"/>
      <c r="D670" s="23"/>
      <c r="E670" s="23"/>
      <c r="F670" s="23"/>
      <c r="G670" s="1"/>
      <c r="H670" s="1"/>
    </row>
    <row r="671" spans="1:8" s="598" customFormat="1" x14ac:dyDescent="0.2">
      <c r="A671" s="80" t="s">
        <v>242</v>
      </c>
      <c r="B671" s="23">
        <v>54</v>
      </c>
      <c r="C671" s="23">
        <v>54</v>
      </c>
      <c r="D671" s="23">
        <v>54</v>
      </c>
      <c r="E671" s="23">
        <v>54</v>
      </c>
      <c r="F671" s="23">
        <v>54</v>
      </c>
      <c r="G671" s="1"/>
      <c r="H671" s="1"/>
    </row>
    <row r="672" spans="1:8" s="133" customFormat="1" x14ac:dyDescent="0.2">
      <c r="A672" s="138" t="s">
        <v>184</v>
      </c>
      <c r="B672" s="160">
        <v>1</v>
      </c>
      <c r="C672" s="160">
        <v>1</v>
      </c>
      <c r="D672" s="160">
        <v>1</v>
      </c>
      <c r="E672" s="160">
        <v>1</v>
      </c>
      <c r="F672" s="160">
        <v>1</v>
      </c>
      <c r="G672" s="1"/>
      <c r="H672" s="1"/>
    </row>
    <row r="673" spans="1:8" s="133" customFormat="1" x14ac:dyDescent="0.2">
      <c r="A673" s="138" t="s">
        <v>219</v>
      </c>
      <c r="B673" s="160">
        <v>0</v>
      </c>
      <c r="C673" s="160">
        <v>0</v>
      </c>
      <c r="D673" s="160">
        <v>0</v>
      </c>
      <c r="E673" s="160">
        <v>0</v>
      </c>
      <c r="F673" s="160" t="s">
        <v>18</v>
      </c>
      <c r="G673" s="1"/>
      <c r="H673" s="1"/>
    </row>
    <row r="674" spans="1:8" s="133" customFormat="1" x14ac:dyDescent="0.2">
      <c r="A674" s="138" t="s">
        <v>243</v>
      </c>
      <c r="B674" s="160">
        <v>1</v>
      </c>
      <c r="C674" s="160">
        <v>1</v>
      </c>
      <c r="D674" s="160">
        <v>1</v>
      </c>
      <c r="E674" s="160">
        <v>1</v>
      </c>
      <c r="F674" s="160">
        <v>1</v>
      </c>
      <c r="G674" s="1"/>
      <c r="H674" s="1"/>
    </row>
    <row r="675" spans="1:8" s="133" customFormat="1" x14ac:dyDescent="0.2">
      <c r="A675" s="138" t="s">
        <v>186</v>
      </c>
      <c r="B675" s="160">
        <v>22</v>
      </c>
      <c r="C675" s="160">
        <v>22</v>
      </c>
      <c r="D675" s="160">
        <v>22</v>
      </c>
      <c r="E675" s="160">
        <v>22</v>
      </c>
      <c r="F675" s="160">
        <v>22</v>
      </c>
      <c r="G675" s="1"/>
      <c r="H675" s="1"/>
    </row>
    <row r="676" spans="1:8" s="133" customFormat="1" x14ac:dyDescent="0.2">
      <c r="A676" s="138" t="s">
        <v>187</v>
      </c>
      <c r="B676" s="160">
        <v>30</v>
      </c>
      <c r="C676" s="160">
        <v>30</v>
      </c>
      <c r="D676" s="160">
        <v>30</v>
      </c>
      <c r="E676" s="160">
        <v>30</v>
      </c>
      <c r="F676" s="160">
        <v>30</v>
      </c>
      <c r="G676" s="1"/>
      <c r="H676" s="1"/>
    </row>
    <row r="677" spans="1:8" s="133" customFormat="1" x14ac:dyDescent="0.2">
      <c r="A677" s="80"/>
      <c r="B677" s="23"/>
      <c r="C677" s="23"/>
      <c r="D677" s="23"/>
      <c r="E677" s="23"/>
      <c r="F677" s="23"/>
      <c r="G677" s="1"/>
      <c r="H677" s="1"/>
    </row>
    <row r="678" spans="1:8" s="133" customFormat="1" x14ac:dyDescent="0.2">
      <c r="A678" s="139" t="s">
        <v>188</v>
      </c>
      <c r="B678" s="23">
        <v>44</v>
      </c>
      <c r="C678" s="23">
        <v>44</v>
      </c>
      <c r="D678" s="23">
        <v>44</v>
      </c>
      <c r="E678" s="23">
        <v>44</v>
      </c>
      <c r="F678" s="23" t="s">
        <v>18</v>
      </c>
      <c r="G678" s="1"/>
      <c r="H678" s="1"/>
    </row>
    <row r="679" spans="1:8" s="133" customFormat="1" x14ac:dyDescent="0.2">
      <c r="A679" s="138" t="s">
        <v>184</v>
      </c>
      <c r="B679" s="160">
        <v>1</v>
      </c>
      <c r="C679" s="160">
        <v>1</v>
      </c>
      <c r="D679" s="160">
        <v>1</v>
      </c>
      <c r="E679" s="160">
        <v>1</v>
      </c>
      <c r="F679" s="160">
        <v>1</v>
      </c>
      <c r="G679" s="1"/>
      <c r="H679" s="1"/>
    </row>
    <row r="680" spans="1:8" s="133" customFormat="1" x14ac:dyDescent="0.2">
      <c r="A680" s="138" t="s">
        <v>219</v>
      </c>
      <c r="B680" s="160">
        <v>0</v>
      </c>
      <c r="C680" s="160">
        <v>0</v>
      </c>
      <c r="D680" s="160">
        <v>0</v>
      </c>
      <c r="E680" s="160">
        <v>0</v>
      </c>
      <c r="F680" s="160" t="s">
        <v>18</v>
      </c>
      <c r="G680" s="1"/>
      <c r="H680" s="1"/>
    </row>
    <row r="681" spans="1:8" s="133" customFormat="1" x14ac:dyDescent="0.2">
      <c r="A681" s="138" t="s">
        <v>243</v>
      </c>
      <c r="B681" s="160">
        <v>1</v>
      </c>
      <c r="C681" s="160">
        <v>1</v>
      </c>
      <c r="D681" s="160">
        <v>1</v>
      </c>
      <c r="E681" s="160">
        <v>1</v>
      </c>
      <c r="F681" s="160">
        <v>1</v>
      </c>
      <c r="G681" s="1"/>
      <c r="H681" s="1"/>
    </row>
    <row r="682" spans="1:8" s="133" customFormat="1" x14ac:dyDescent="0.2">
      <c r="A682" s="138" t="s">
        <v>186</v>
      </c>
      <c r="B682" s="160">
        <v>12</v>
      </c>
      <c r="C682" s="160">
        <v>12</v>
      </c>
      <c r="D682" s="160">
        <v>12</v>
      </c>
      <c r="E682" s="160">
        <v>12</v>
      </c>
      <c r="F682" s="160">
        <v>12</v>
      </c>
      <c r="G682" s="1"/>
      <c r="H682" s="1"/>
    </row>
    <row r="683" spans="1:8" s="133" customFormat="1" x14ac:dyDescent="0.2">
      <c r="A683" s="138" t="s">
        <v>187</v>
      </c>
      <c r="B683" s="160">
        <v>30</v>
      </c>
      <c r="C683" s="160">
        <v>30</v>
      </c>
      <c r="D683" s="160">
        <v>30</v>
      </c>
      <c r="E683" s="160">
        <v>30</v>
      </c>
      <c r="F683" s="160">
        <v>30</v>
      </c>
      <c r="G683" s="1"/>
      <c r="H683" s="1"/>
    </row>
    <row r="684" spans="1:8" s="133" customFormat="1" x14ac:dyDescent="0.2">
      <c r="A684" s="138"/>
      <c r="B684" s="23"/>
      <c r="C684" s="23"/>
      <c r="D684" s="23"/>
      <c r="E684" s="23"/>
      <c r="F684" s="23"/>
      <c r="G684" s="1"/>
      <c r="H684" s="1"/>
    </row>
    <row r="685" spans="1:8" s="133" customFormat="1" x14ac:dyDescent="0.2">
      <c r="A685" s="136" t="s">
        <v>189</v>
      </c>
      <c r="B685" s="161">
        <v>10</v>
      </c>
      <c r="C685" s="161">
        <v>10</v>
      </c>
      <c r="D685" s="161">
        <v>10</v>
      </c>
      <c r="E685" s="161">
        <v>10</v>
      </c>
      <c r="F685" s="161">
        <v>10</v>
      </c>
      <c r="G685" s="1"/>
      <c r="H685" s="1"/>
    </row>
    <row r="686" spans="1:8" s="133" customFormat="1" hidden="1" x14ac:dyDescent="0.2">
      <c r="A686" s="351" t="s">
        <v>184</v>
      </c>
      <c r="B686" s="160">
        <v>0</v>
      </c>
      <c r="C686" s="160">
        <v>0</v>
      </c>
      <c r="D686" s="160">
        <v>0</v>
      </c>
      <c r="E686" s="160">
        <v>0</v>
      </c>
      <c r="F686" s="160" t="s">
        <v>18</v>
      </c>
      <c r="G686" s="1"/>
      <c r="H686" s="1"/>
    </row>
    <row r="687" spans="1:8" s="133" customFormat="1" hidden="1" x14ac:dyDescent="0.2">
      <c r="A687" s="351" t="s">
        <v>219</v>
      </c>
      <c r="B687" s="160">
        <v>0</v>
      </c>
      <c r="C687" s="160">
        <v>0</v>
      </c>
      <c r="D687" s="160">
        <v>0</v>
      </c>
      <c r="E687" s="160">
        <v>0</v>
      </c>
      <c r="F687" s="160" t="s">
        <v>18</v>
      </c>
      <c r="G687" s="1"/>
      <c r="H687" s="1"/>
    </row>
    <row r="688" spans="1:8" s="133" customFormat="1" hidden="1" x14ac:dyDescent="0.2">
      <c r="A688" s="351" t="s">
        <v>243</v>
      </c>
      <c r="B688" s="160">
        <v>0</v>
      </c>
      <c r="C688" s="160">
        <v>0</v>
      </c>
      <c r="D688" s="160">
        <v>0</v>
      </c>
      <c r="E688" s="160">
        <v>0</v>
      </c>
      <c r="F688" s="160" t="s">
        <v>18</v>
      </c>
      <c r="G688" s="1"/>
      <c r="H688" s="1"/>
    </row>
    <row r="689" spans="1:8" s="133" customFormat="1" hidden="1" x14ac:dyDescent="0.2">
      <c r="A689" s="351" t="s">
        <v>186</v>
      </c>
      <c r="B689" s="160">
        <v>10</v>
      </c>
      <c r="C689" s="160">
        <v>10</v>
      </c>
      <c r="D689" s="160">
        <v>10</v>
      </c>
      <c r="E689" s="160">
        <v>10</v>
      </c>
      <c r="F689" s="160">
        <v>10</v>
      </c>
      <c r="G689" s="1"/>
      <c r="H689" s="1"/>
    </row>
    <row r="690" spans="1:8" s="133" customFormat="1" hidden="1" x14ac:dyDescent="0.2">
      <c r="A690" s="839" t="s">
        <v>187</v>
      </c>
      <c r="B690" s="40">
        <v>0</v>
      </c>
      <c r="C690" s="40">
        <v>0</v>
      </c>
      <c r="D690" s="40">
        <v>0</v>
      </c>
      <c r="E690" s="40">
        <v>0</v>
      </c>
      <c r="F690" s="40" t="s">
        <v>18</v>
      </c>
      <c r="G690" s="1"/>
      <c r="H690" s="1"/>
    </row>
    <row r="691" spans="1:8" s="133" customFormat="1" ht="13.5" hidden="1" customHeight="1" x14ac:dyDescent="0.2">
      <c r="A691" s="1243"/>
      <c r="B691" s="1244"/>
      <c r="C691" s="1244"/>
      <c r="D691" s="1244"/>
      <c r="E691" s="1244"/>
      <c r="F691" s="1244"/>
      <c r="G691" s="1"/>
      <c r="H691" s="1"/>
    </row>
    <row r="692" spans="1:8" s="598" customFormat="1" x14ac:dyDescent="0.2">
      <c r="A692" s="139"/>
      <c r="B692" s="23"/>
      <c r="C692" s="23"/>
      <c r="D692" s="23"/>
      <c r="E692" s="23"/>
      <c r="F692" s="23"/>
      <c r="G692" s="1"/>
      <c r="H692" s="1"/>
    </row>
    <row r="693" spans="1:8" s="598" customFormat="1" ht="12.75" customHeight="1" x14ac:dyDescent="0.2">
      <c r="A693" s="139"/>
      <c r="B693" s="23"/>
      <c r="C693" s="23"/>
      <c r="D693" s="23"/>
      <c r="E693" s="23"/>
      <c r="F693" s="23"/>
      <c r="G693" s="1"/>
      <c r="H693" s="1"/>
    </row>
    <row r="694" spans="1:8" s="598" customFormat="1" x14ac:dyDescent="0.2">
      <c r="A694" s="139"/>
      <c r="B694" s="23"/>
      <c r="C694" s="23"/>
      <c r="D694" s="23"/>
      <c r="E694" s="23"/>
      <c r="F694" s="23"/>
      <c r="G694" s="1"/>
      <c r="H694" s="1"/>
    </row>
    <row r="695" spans="1:8" s="598" customFormat="1" x14ac:dyDescent="0.2">
      <c r="A695" s="144"/>
      <c r="B695" s="23"/>
      <c r="C695" s="23"/>
      <c r="D695" s="23"/>
      <c r="E695" s="23"/>
      <c r="F695" s="23"/>
      <c r="G695" s="1"/>
      <c r="H695" s="1"/>
    </row>
    <row r="696" spans="1:8" s="598" customFormat="1" x14ac:dyDescent="0.2">
      <c r="A696" s="1102" t="s">
        <v>245</v>
      </c>
      <c r="B696" s="1102"/>
      <c r="C696" s="1102"/>
      <c r="D696" s="1102"/>
      <c r="E696" s="1102"/>
      <c r="F696" s="1102"/>
      <c r="G696" s="1"/>
      <c r="H696" s="1"/>
    </row>
    <row r="697" spans="1:8" s="600" customFormat="1" ht="15" x14ac:dyDescent="0.25">
      <c r="A697" s="1101" t="s">
        <v>246</v>
      </c>
      <c r="B697" s="1101"/>
      <c r="C697" s="1101"/>
      <c r="D697" s="1101"/>
      <c r="E697" s="1101"/>
      <c r="F697" s="1101"/>
      <c r="G697" s="1"/>
      <c r="H697" s="1"/>
    </row>
    <row r="698" spans="1:8" s="598" customFormat="1" x14ac:dyDescent="0.2">
      <c r="A698" s="144" t="s">
        <v>892</v>
      </c>
      <c r="B698" s="23"/>
      <c r="C698" s="23"/>
      <c r="D698" s="23"/>
      <c r="E698" s="23"/>
      <c r="F698" s="23"/>
      <c r="G698" s="1"/>
      <c r="H698" s="1"/>
    </row>
    <row r="699" spans="1:8" s="598" customFormat="1" x14ac:dyDescent="0.2">
      <c r="A699" s="144"/>
      <c r="B699" s="23"/>
      <c r="C699" s="23"/>
      <c r="D699" s="23"/>
      <c r="E699" s="23"/>
      <c r="F699" s="23"/>
      <c r="G699" s="1"/>
      <c r="H699" s="1"/>
    </row>
    <row r="700" spans="1:8" s="598" customFormat="1" x14ac:dyDescent="0.2">
      <c r="A700" s="136"/>
      <c r="B700" s="12">
        <v>40909</v>
      </c>
      <c r="C700" s="12">
        <v>41275</v>
      </c>
      <c r="D700" s="12">
        <v>41640</v>
      </c>
      <c r="E700" s="12">
        <v>42005</v>
      </c>
      <c r="F700" s="12">
        <v>42370</v>
      </c>
      <c r="G700" s="1"/>
      <c r="H700" s="1"/>
    </row>
    <row r="701" spans="1:8" s="598" customFormat="1" x14ac:dyDescent="0.2">
      <c r="A701" s="132" t="s">
        <v>1592</v>
      </c>
      <c r="B701" s="29"/>
      <c r="C701" s="29"/>
      <c r="D701" s="29"/>
      <c r="E701" s="29"/>
      <c r="F701" s="29"/>
      <c r="G701" s="1"/>
      <c r="H701" s="1"/>
    </row>
    <row r="702" spans="1:8" s="133" customFormat="1" x14ac:dyDescent="0.2">
      <c r="A702" s="24" t="s">
        <v>249</v>
      </c>
      <c r="B702" s="49">
        <v>104146.56909600001</v>
      </c>
      <c r="C702" s="49">
        <v>135754.99978000001</v>
      </c>
      <c r="D702" s="49">
        <v>159906.14483</v>
      </c>
      <c r="E702" s="49">
        <v>161536.01200000002</v>
      </c>
      <c r="F702" s="49">
        <v>167130.247278</v>
      </c>
      <c r="G702" s="1"/>
      <c r="H702" s="1"/>
    </row>
    <row r="703" spans="1:8" s="133" customFormat="1" x14ac:dyDescent="0.2">
      <c r="A703" s="85" t="s">
        <v>194</v>
      </c>
      <c r="B703" s="49">
        <v>61898.200000000004</v>
      </c>
      <c r="C703" s="49">
        <v>92500.900000000009</v>
      </c>
      <c r="D703" s="49">
        <v>103100.90000000001</v>
      </c>
      <c r="E703" s="49">
        <v>110960.90000000001</v>
      </c>
      <c r="F703" s="49">
        <v>115194.787</v>
      </c>
      <c r="G703" s="1"/>
      <c r="H703" s="1"/>
    </row>
    <row r="704" spans="1:8" s="133" customFormat="1" hidden="1" x14ac:dyDescent="0.2">
      <c r="A704" s="157" t="s">
        <v>195</v>
      </c>
      <c r="B704" s="51"/>
      <c r="C704" s="51"/>
      <c r="D704" s="69"/>
      <c r="E704" s="69"/>
      <c r="F704" s="69"/>
      <c r="G704" s="1"/>
      <c r="H704" s="1"/>
    </row>
    <row r="705" spans="1:8" s="133" customFormat="1" ht="14.25" x14ac:dyDescent="0.2">
      <c r="A705" s="353" t="s">
        <v>917</v>
      </c>
      <c r="B705" s="51">
        <v>61898.200000000004</v>
      </c>
      <c r="C705" s="51">
        <v>92500.900000000009</v>
      </c>
      <c r="D705" s="51">
        <v>103100.90000000001</v>
      </c>
      <c r="E705" s="51">
        <v>110960.90000000001</v>
      </c>
      <c r="F705" s="51">
        <v>115194.787</v>
      </c>
      <c r="G705" s="1"/>
      <c r="H705" s="1"/>
    </row>
    <row r="706" spans="1:8" s="133" customFormat="1" x14ac:dyDescent="0.2">
      <c r="A706" s="158" t="s">
        <v>197</v>
      </c>
      <c r="B706" s="14">
        <v>42243.729096000003</v>
      </c>
      <c r="C706" s="14">
        <v>43252.159780000002</v>
      </c>
      <c r="D706" s="14">
        <v>48805.244829999996</v>
      </c>
      <c r="E706" s="14">
        <v>50575.112000000001</v>
      </c>
      <c r="F706" s="14">
        <v>51935.460277999999</v>
      </c>
      <c r="G706" s="1"/>
      <c r="H706" s="1"/>
    </row>
    <row r="707" spans="1:8" s="133" customFormat="1" x14ac:dyDescent="0.2">
      <c r="A707" s="85" t="s">
        <v>187</v>
      </c>
      <c r="B707" s="49">
        <v>4.6399999999999997</v>
      </c>
      <c r="C707" s="49">
        <v>1.94</v>
      </c>
      <c r="D707" s="49">
        <v>8000</v>
      </c>
      <c r="E707" s="49">
        <v>1.48</v>
      </c>
      <c r="F707" s="49">
        <v>1.33</v>
      </c>
      <c r="G707" s="1"/>
      <c r="H707" s="1"/>
    </row>
    <row r="708" spans="1:8" s="598" customFormat="1" x14ac:dyDescent="0.2">
      <c r="A708" s="1108" t="s">
        <v>1598</v>
      </c>
      <c r="B708" s="1109"/>
      <c r="C708" s="1109"/>
      <c r="D708" s="1109"/>
      <c r="E708" s="1109"/>
      <c r="F708" s="1109"/>
      <c r="G708" s="1"/>
      <c r="H708" s="1"/>
    </row>
    <row r="709" spans="1:8" s="598" customFormat="1" x14ac:dyDescent="0.2">
      <c r="A709" s="139"/>
      <c r="B709" s="23"/>
      <c r="C709" s="23"/>
      <c r="D709" s="23"/>
      <c r="E709" s="29"/>
      <c r="F709" s="29"/>
      <c r="G709" s="1"/>
      <c r="H709" s="1"/>
    </row>
    <row r="710" spans="1:8" s="598" customFormat="1" x14ac:dyDescent="0.2">
      <c r="A710" s="139"/>
      <c r="B710" s="23"/>
      <c r="C710" s="23"/>
      <c r="D710" s="23"/>
      <c r="E710" s="23"/>
      <c r="F710" s="23"/>
      <c r="G710" s="1"/>
      <c r="H710" s="1"/>
    </row>
    <row r="711" spans="1:8" s="598" customFormat="1" x14ac:dyDescent="0.2">
      <c r="A711" s="144"/>
      <c r="B711" s="23"/>
      <c r="C711" s="23"/>
      <c r="D711" s="23"/>
      <c r="E711" s="23"/>
      <c r="F711" s="23"/>
      <c r="G711" s="1"/>
      <c r="H711" s="1"/>
    </row>
    <row r="712" spans="1:8" s="598" customFormat="1" x14ac:dyDescent="0.2">
      <c r="A712" s="80"/>
      <c r="B712" s="23"/>
      <c r="C712" s="23"/>
      <c r="D712" s="23"/>
      <c r="E712" s="23"/>
      <c r="F712" s="23"/>
      <c r="G712" s="1"/>
      <c r="H712" s="1"/>
    </row>
    <row r="713" spans="1:8" s="598" customFormat="1" x14ac:dyDescent="0.2">
      <c r="A713" s="1102" t="s">
        <v>251</v>
      </c>
      <c r="B713" s="1102"/>
      <c r="C713" s="1102"/>
      <c r="D713" s="1102"/>
      <c r="E713" s="1102"/>
      <c r="F713" s="1102"/>
      <c r="G713" s="1"/>
      <c r="H713" s="1"/>
    </row>
    <row r="714" spans="1:8" s="600" customFormat="1" ht="15" x14ac:dyDescent="0.25">
      <c r="A714" s="1101" t="s">
        <v>252</v>
      </c>
      <c r="B714" s="1101"/>
      <c r="C714" s="1101"/>
      <c r="D714" s="1101"/>
      <c r="E714" s="1101"/>
      <c r="F714" s="1101"/>
      <c r="G714" s="1"/>
      <c r="H714" s="1"/>
    </row>
    <row r="715" spans="1:8" s="598" customFormat="1" x14ac:dyDescent="0.2">
      <c r="A715" s="148" t="s">
        <v>1564</v>
      </c>
      <c r="B715" s="23"/>
      <c r="C715" s="23"/>
      <c r="D715" s="23"/>
      <c r="E715" s="160"/>
      <c r="F715" s="23"/>
      <c r="G715" s="1"/>
      <c r="H715" s="1"/>
    </row>
    <row r="716" spans="1:8" s="598" customFormat="1" x14ac:dyDescent="0.2">
      <c r="A716" s="139"/>
      <c r="B716" s="23"/>
      <c r="C716" s="23"/>
      <c r="D716" s="23"/>
      <c r="E716" s="23"/>
      <c r="F716" s="23"/>
      <c r="G716" s="1"/>
      <c r="H716" s="1"/>
    </row>
    <row r="717" spans="1:8" s="598" customFormat="1" x14ac:dyDescent="0.2">
      <c r="A717" s="136"/>
      <c r="B717" s="12">
        <v>40909</v>
      </c>
      <c r="C717" s="12">
        <v>41275</v>
      </c>
      <c r="D717" s="12">
        <v>41640</v>
      </c>
      <c r="E717" s="12">
        <v>42005</v>
      </c>
      <c r="F717" s="12">
        <v>42370</v>
      </c>
      <c r="G717" s="1"/>
      <c r="H717" s="1"/>
    </row>
    <row r="718" spans="1:8" s="133" customFormat="1" x14ac:dyDescent="0.2">
      <c r="A718" s="132" t="s">
        <v>1592</v>
      </c>
      <c r="B718" s="49"/>
      <c r="C718" s="49"/>
      <c r="D718" s="49"/>
      <c r="E718" s="49"/>
      <c r="F718" s="49"/>
      <c r="G718" s="1"/>
      <c r="H718" s="1"/>
    </row>
    <row r="719" spans="1:8" s="133" customFormat="1" x14ac:dyDescent="0.2">
      <c r="A719" s="24" t="s">
        <v>376</v>
      </c>
      <c r="B719" s="56">
        <v>1462.3478440000001</v>
      </c>
      <c r="C719" s="56">
        <v>1904.2139999999999</v>
      </c>
      <c r="D719" s="56">
        <v>1813.1990000000001</v>
      </c>
      <c r="E719" s="56">
        <v>1579.204</v>
      </c>
      <c r="F719" s="56">
        <v>1.833</v>
      </c>
      <c r="G719" s="1"/>
      <c r="H719" s="1"/>
    </row>
    <row r="720" spans="1:8" s="133" customFormat="1" x14ac:dyDescent="0.2">
      <c r="A720" s="82" t="s">
        <v>194</v>
      </c>
      <c r="B720" s="56">
        <v>61.898000000000003</v>
      </c>
      <c r="C720" s="56">
        <v>92.5</v>
      </c>
      <c r="D720" s="56">
        <v>0.10300000000000001</v>
      </c>
      <c r="E720" s="56">
        <v>0.11</v>
      </c>
      <c r="F720" s="56">
        <v>0.115</v>
      </c>
      <c r="G720" s="1"/>
      <c r="H720" s="1"/>
    </row>
    <row r="721" spans="1:8" s="133" customFormat="1" hidden="1" x14ac:dyDescent="0.2">
      <c r="A721" s="145" t="s">
        <v>195</v>
      </c>
      <c r="B721" s="166"/>
      <c r="C721" s="166"/>
      <c r="D721" s="166"/>
      <c r="E721" s="32"/>
      <c r="F721" s="32"/>
      <c r="G721" s="1"/>
      <c r="H721" s="1"/>
    </row>
    <row r="722" spans="1:8" s="133" customFormat="1" ht="14.25" x14ac:dyDescent="0.2">
      <c r="A722" s="167" t="s">
        <v>917</v>
      </c>
      <c r="B722" s="166">
        <v>61.898000000000003</v>
      </c>
      <c r="C722" s="166">
        <v>92.5</v>
      </c>
      <c r="D722" s="166">
        <v>0.10300000000000001</v>
      </c>
      <c r="E722" s="166">
        <v>0.11</v>
      </c>
      <c r="F722" s="166">
        <v>0.115</v>
      </c>
      <c r="G722" s="1"/>
      <c r="H722" s="1"/>
    </row>
    <row r="723" spans="1:8" s="133" customFormat="1" x14ac:dyDescent="0.2">
      <c r="A723" s="158" t="s">
        <v>197</v>
      </c>
      <c r="B723" s="56">
        <v>1400.3420000000001</v>
      </c>
      <c r="C723" s="56">
        <v>1752.8600000000001</v>
      </c>
      <c r="D723" s="56">
        <v>1812.89</v>
      </c>
      <c r="E723" s="56">
        <v>1579.059</v>
      </c>
      <c r="F723" s="56">
        <v>1.6819999999999999</v>
      </c>
      <c r="G723" s="1"/>
      <c r="H723" s="1"/>
    </row>
    <row r="724" spans="1:8" s="133" customFormat="1" x14ac:dyDescent="0.2">
      <c r="A724" s="112" t="s">
        <v>187</v>
      </c>
      <c r="B724" s="62">
        <v>0.10779999999999999</v>
      </c>
      <c r="C724" s="62">
        <v>58.853999999999999</v>
      </c>
      <c r="D724" s="62">
        <v>0.20600000000000002</v>
      </c>
      <c r="E724" s="62">
        <v>3.5320000000000004E-2</v>
      </c>
      <c r="F724" s="62">
        <v>3.6080000000000001E-2</v>
      </c>
      <c r="G724" s="1"/>
      <c r="H724" s="1"/>
    </row>
    <row r="725" spans="1:8" s="598" customFormat="1" ht="14.25" customHeight="1" x14ac:dyDescent="0.2">
      <c r="A725" s="1108" t="s">
        <v>1594</v>
      </c>
      <c r="B725" s="1109"/>
      <c r="C725" s="1109"/>
      <c r="D725" s="1109"/>
      <c r="E725" s="1109"/>
      <c r="F725" s="1109"/>
      <c r="G725" s="1"/>
      <c r="H725" s="1"/>
    </row>
    <row r="726" spans="1:8" s="598" customFormat="1" x14ac:dyDescent="0.2">
      <c r="A726" s="139"/>
      <c r="B726" s="23"/>
      <c r="C726" s="23"/>
      <c r="D726" s="23"/>
      <c r="E726" s="49"/>
      <c r="F726" s="49"/>
      <c r="G726" s="1"/>
      <c r="H726" s="1"/>
    </row>
    <row r="727" spans="1:8" x14ac:dyDescent="0.2">
      <c r="G727" s="1"/>
      <c r="H727" s="1"/>
    </row>
    <row r="728" spans="1:8" x14ac:dyDescent="0.2">
      <c r="G728" s="1"/>
      <c r="H728" s="1"/>
    </row>
    <row r="729" spans="1:8" x14ac:dyDescent="0.2">
      <c r="G729" s="1"/>
      <c r="H729" s="1"/>
    </row>
    <row r="730" spans="1:8" s="598" customFormat="1" x14ac:dyDescent="0.2">
      <c r="A730" s="1102" t="s">
        <v>255</v>
      </c>
      <c r="B730" s="1102"/>
      <c r="C730" s="1102"/>
      <c r="D730" s="1102"/>
      <c r="E730" s="1102"/>
      <c r="F730" s="1102"/>
      <c r="G730" s="1"/>
      <c r="H730" s="1"/>
    </row>
    <row r="731" spans="1:8" s="600" customFormat="1" ht="15" x14ac:dyDescent="0.25">
      <c r="A731" s="1101" t="s">
        <v>256</v>
      </c>
      <c r="B731" s="1101"/>
      <c r="C731" s="1101"/>
      <c r="D731" s="1101"/>
      <c r="E731" s="1101"/>
      <c r="F731" s="1101"/>
      <c r="G731" s="1"/>
      <c r="H731" s="1"/>
    </row>
    <row r="732" spans="1:8" s="598" customFormat="1" x14ac:dyDescent="0.2">
      <c r="A732" s="148" t="s">
        <v>638</v>
      </c>
      <c r="B732" s="23"/>
      <c r="C732" s="23"/>
      <c r="D732" s="23"/>
      <c r="E732" s="23"/>
      <c r="F732" s="23"/>
      <c r="G732" s="1"/>
      <c r="H732" s="1"/>
    </row>
    <row r="733" spans="1:8" s="598" customFormat="1" x14ac:dyDescent="0.2">
      <c r="A733" s="148"/>
      <c r="B733" s="23"/>
      <c r="C733" s="23"/>
      <c r="D733" s="23"/>
      <c r="E733" s="23"/>
      <c r="F733" s="23"/>
      <c r="G733" s="1"/>
      <c r="H733" s="1"/>
    </row>
    <row r="734" spans="1:8" s="598" customFormat="1" x14ac:dyDescent="0.2">
      <c r="A734" s="136"/>
      <c r="B734" s="12">
        <v>40909</v>
      </c>
      <c r="C734" s="12">
        <v>41275</v>
      </c>
      <c r="D734" s="12">
        <v>41640</v>
      </c>
      <c r="E734" s="12">
        <v>42005</v>
      </c>
      <c r="F734" s="12">
        <v>42370</v>
      </c>
      <c r="G734" s="1"/>
      <c r="H734" s="1"/>
    </row>
    <row r="735" spans="1:8" s="133" customFormat="1" x14ac:dyDescent="0.2">
      <c r="A735" s="132" t="s">
        <v>1592</v>
      </c>
      <c r="B735" s="29"/>
      <c r="C735" s="29"/>
      <c r="D735" s="29"/>
      <c r="E735" s="29"/>
      <c r="F735" s="29"/>
      <c r="G735" s="1"/>
      <c r="H735" s="1"/>
    </row>
    <row r="736" spans="1:8" s="133" customFormat="1" x14ac:dyDescent="0.2">
      <c r="A736" s="24" t="s">
        <v>1599</v>
      </c>
      <c r="B736" s="853">
        <v>42.106732000000001</v>
      </c>
      <c r="C736" s="853">
        <v>43.253019999999999</v>
      </c>
      <c r="D736" s="853">
        <v>48.806440000000002</v>
      </c>
      <c r="E736" s="853">
        <v>30.44772</v>
      </c>
      <c r="F736" s="853">
        <v>27.27535</v>
      </c>
      <c r="G736" s="1"/>
      <c r="H736" s="1"/>
    </row>
    <row r="737" spans="1:8" s="133" customFormat="1" hidden="1" x14ac:dyDescent="0.2">
      <c r="A737" s="138" t="s">
        <v>259</v>
      </c>
      <c r="B737" s="69"/>
      <c r="C737" s="69"/>
      <c r="D737" s="69"/>
      <c r="E737" s="69"/>
      <c r="F737" s="69"/>
      <c r="G737" s="1"/>
      <c r="H737" s="1"/>
    </row>
    <row r="738" spans="1:8" s="133" customFormat="1" x14ac:dyDescent="0.2">
      <c r="A738" s="110" t="s">
        <v>194</v>
      </c>
      <c r="B738" s="853">
        <v>2.5999999999999998E-5</v>
      </c>
      <c r="C738" s="853">
        <v>6.9999999999999999E-6</v>
      </c>
      <c r="D738" s="853">
        <v>9.0000000000000002E-6</v>
      </c>
      <c r="E738" s="853">
        <v>6.9999999999999999E-6</v>
      </c>
      <c r="F738" s="853">
        <v>3.9999999999999998E-6</v>
      </c>
      <c r="G738" s="1"/>
      <c r="H738" s="1"/>
    </row>
    <row r="739" spans="1:8" s="133" customFormat="1" hidden="1" x14ac:dyDescent="0.2">
      <c r="A739" s="111" t="s">
        <v>195</v>
      </c>
      <c r="B739" s="530"/>
      <c r="C739" s="69"/>
      <c r="D739" s="69"/>
      <c r="E739" s="69"/>
      <c r="F739" s="69"/>
      <c r="G739" s="1"/>
      <c r="H739" s="1"/>
    </row>
    <row r="740" spans="1:8" s="133" customFormat="1" x14ac:dyDescent="0.2">
      <c r="A740" s="111" t="s">
        <v>196</v>
      </c>
      <c r="B740" s="530">
        <v>2.5999999999999998E-5</v>
      </c>
      <c r="C740" s="530">
        <v>6.9999999999999999E-6</v>
      </c>
      <c r="D740" s="530">
        <v>9.0000000000000002E-6</v>
      </c>
      <c r="E740" s="530">
        <v>6.9999999999999999E-6</v>
      </c>
      <c r="F740" s="530">
        <v>3.9999999999999998E-6</v>
      </c>
      <c r="G740" s="1"/>
      <c r="H740" s="1"/>
    </row>
    <row r="741" spans="1:8" s="133" customFormat="1" x14ac:dyDescent="0.2">
      <c r="A741" s="170" t="s">
        <v>197</v>
      </c>
      <c r="B741" s="853">
        <v>42.105048000000004</v>
      </c>
      <c r="C741" s="853">
        <v>43.252160000000003</v>
      </c>
      <c r="D741" s="853">
        <v>48.805239999999998</v>
      </c>
      <c r="E741" s="853">
        <v>30.443999999999999</v>
      </c>
      <c r="F741" s="853">
        <v>27.273689999999998</v>
      </c>
      <c r="G741" s="1"/>
      <c r="H741" s="1"/>
    </row>
    <row r="742" spans="1:8" s="133" customFormat="1" x14ac:dyDescent="0.2">
      <c r="A742" s="473" t="s">
        <v>187</v>
      </c>
      <c r="B742" s="854">
        <v>1.658E-3</v>
      </c>
      <c r="C742" s="854">
        <v>8.52E-4</v>
      </c>
      <c r="D742" s="854">
        <v>1.1899999999999999E-3</v>
      </c>
      <c r="E742" s="854">
        <v>3.7100000000000002E-3</v>
      </c>
      <c r="F742" s="854">
        <v>1.66E-3</v>
      </c>
      <c r="G742" s="1"/>
      <c r="H742" s="1"/>
    </row>
    <row r="743" spans="1:8" s="133" customFormat="1" hidden="1" x14ac:dyDescent="0.2">
      <c r="A743" s="138" t="s">
        <v>260</v>
      </c>
      <c r="B743" s="69"/>
      <c r="C743" s="69"/>
      <c r="D743" s="69"/>
      <c r="E743" s="69"/>
      <c r="F743" s="69"/>
      <c r="G743" s="1"/>
      <c r="H743" s="1"/>
    </row>
    <row r="744" spans="1:8" s="133" customFormat="1" hidden="1" x14ac:dyDescent="0.2">
      <c r="A744" s="167" t="s">
        <v>194</v>
      </c>
      <c r="B744" s="69"/>
      <c r="C744" s="69"/>
      <c r="D744" s="69"/>
      <c r="E744" s="69"/>
      <c r="F744" s="69"/>
      <c r="G744" s="1"/>
      <c r="H744" s="1"/>
    </row>
    <row r="745" spans="1:8" s="133" customFormat="1" hidden="1" x14ac:dyDescent="0.2">
      <c r="A745" s="111" t="s">
        <v>195</v>
      </c>
      <c r="B745" s="69"/>
      <c r="C745" s="69"/>
      <c r="D745" s="69"/>
      <c r="E745" s="69"/>
      <c r="F745" s="69"/>
      <c r="G745" s="1"/>
      <c r="H745" s="1"/>
    </row>
    <row r="746" spans="1:8" s="133" customFormat="1" hidden="1" x14ac:dyDescent="0.2">
      <c r="A746" s="111" t="s">
        <v>196</v>
      </c>
      <c r="B746" s="69"/>
      <c r="C746" s="69"/>
      <c r="D746" s="69"/>
      <c r="E746" s="69"/>
      <c r="F746" s="69"/>
      <c r="G746" s="1"/>
      <c r="H746" s="1"/>
    </row>
    <row r="747" spans="1:8" s="133" customFormat="1" hidden="1" x14ac:dyDescent="0.2">
      <c r="A747" s="335" t="s">
        <v>197</v>
      </c>
      <c r="B747" s="69"/>
      <c r="C747" s="69"/>
      <c r="D747" s="69"/>
      <c r="E747" s="69"/>
      <c r="F747" s="69"/>
      <c r="G747" s="1"/>
      <c r="H747" s="1"/>
    </row>
    <row r="748" spans="1:8" s="133" customFormat="1" hidden="1" x14ac:dyDescent="0.2">
      <c r="A748" s="173" t="s">
        <v>187</v>
      </c>
      <c r="B748" s="69"/>
      <c r="C748" s="69"/>
      <c r="D748" s="69"/>
      <c r="E748" s="69"/>
      <c r="F748" s="69"/>
      <c r="G748" s="1"/>
      <c r="H748" s="1"/>
    </row>
    <row r="749" spans="1:8" s="133" customFormat="1" ht="13.5" hidden="1" customHeight="1" x14ac:dyDescent="0.2">
      <c r="A749" s="1109" t="s">
        <v>977</v>
      </c>
      <c r="B749" s="1109"/>
      <c r="C749" s="1109"/>
      <c r="D749" s="1109"/>
      <c r="E749" s="1109"/>
      <c r="F749" s="1109"/>
      <c r="G749" s="1"/>
      <c r="H749" s="1"/>
    </row>
    <row r="750" spans="1:8" s="598" customFormat="1" x14ac:dyDescent="0.2">
      <c r="A750" s="139"/>
      <c r="B750" s="23"/>
      <c r="C750" s="23"/>
      <c r="D750" s="23"/>
      <c r="E750" s="23"/>
      <c r="F750" s="23"/>
      <c r="G750" s="1"/>
      <c r="H750" s="1"/>
    </row>
    <row r="751" spans="1:8" s="598" customFormat="1" x14ac:dyDescent="0.2">
      <c r="A751" s="139"/>
      <c r="B751" s="23"/>
      <c r="C751" s="23"/>
      <c r="D751" s="23"/>
      <c r="E751" s="23"/>
      <c r="F751" s="23"/>
      <c r="G751" s="1"/>
      <c r="H751" s="1"/>
    </row>
    <row r="752" spans="1:8" s="598" customFormat="1" x14ac:dyDescent="0.2">
      <c r="A752" s="144"/>
      <c r="B752" s="23"/>
      <c r="C752" s="23"/>
      <c r="D752" s="23"/>
      <c r="E752" s="23"/>
      <c r="F752" s="23"/>
      <c r="G752" s="1"/>
      <c r="H752" s="1"/>
    </row>
    <row r="753" spans="1:8" s="598" customFormat="1" x14ac:dyDescent="0.2">
      <c r="A753" s="139"/>
      <c r="B753" s="23"/>
      <c r="C753" s="23"/>
      <c r="D753" s="23"/>
      <c r="E753" s="23"/>
      <c r="F753" s="23"/>
      <c r="G753" s="1"/>
      <c r="H753" s="1"/>
    </row>
    <row r="754" spans="1:8" s="598" customFormat="1" x14ac:dyDescent="0.2">
      <c r="A754" s="1102" t="s">
        <v>261</v>
      </c>
      <c r="B754" s="1102"/>
      <c r="C754" s="1102"/>
      <c r="D754" s="1102"/>
      <c r="E754" s="1102"/>
      <c r="F754" s="1102"/>
      <c r="G754" s="1"/>
      <c r="H754" s="1"/>
    </row>
    <row r="755" spans="1:8" s="600" customFormat="1" ht="15" x14ac:dyDescent="0.25">
      <c r="A755" s="1101" t="s">
        <v>262</v>
      </c>
      <c r="B755" s="1101"/>
      <c r="C755" s="1101"/>
      <c r="D755" s="1101"/>
      <c r="E755" s="1101"/>
      <c r="F755" s="1101"/>
      <c r="G755" s="1"/>
      <c r="H755" s="1"/>
    </row>
    <row r="756" spans="1:8" s="598" customFormat="1" x14ac:dyDescent="0.2">
      <c r="A756" s="148" t="s">
        <v>1587</v>
      </c>
      <c r="B756" s="23"/>
      <c r="C756" s="23"/>
      <c r="D756" s="23"/>
      <c r="E756" s="23"/>
      <c r="F756" s="23"/>
      <c r="G756" s="1"/>
      <c r="H756" s="1"/>
    </row>
    <row r="757" spans="1:8" s="598" customFormat="1" x14ac:dyDescent="0.2">
      <c r="A757" s="148"/>
      <c r="B757" s="23"/>
      <c r="C757" s="23"/>
      <c r="D757" s="23"/>
      <c r="E757" s="23"/>
      <c r="F757" s="23"/>
      <c r="G757" s="1"/>
      <c r="H757" s="1"/>
    </row>
    <row r="758" spans="1:8" s="598" customFormat="1" x14ac:dyDescent="0.2">
      <c r="A758" s="136"/>
      <c r="B758" s="12">
        <v>40909</v>
      </c>
      <c r="C758" s="12">
        <v>41275</v>
      </c>
      <c r="D758" s="12">
        <v>41640</v>
      </c>
      <c r="E758" s="12">
        <v>42005</v>
      </c>
      <c r="F758" s="12">
        <v>42370</v>
      </c>
      <c r="G758" s="1"/>
      <c r="H758" s="1"/>
    </row>
    <row r="759" spans="1:8" s="133" customFormat="1" x14ac:dyDescent="0.2">
      <c r="A759" s="132" t="s">
        <v>1592</v>
      </c>
      <c r="B759" s="49"/>
      <c r="C759" s="49"/>
      <c r="D759" s="49"/>
      <c r="E759" s="49"/>
      <c r="F759" s="49"/>
      <c r="G759" s="1"/>
      <c r="H759" s="1"/>
    </row>
    <row r="760" spans="1:8" s="133" customFormat="1" x14ac:dyDescent="0.2">
      <c r="A760" s="24" t="s">
        <v>1600</v>
      </c>
      <c r="B760" s="25">
        <v>1930.0213999999999</v>
      </c>
      <c r="C760" s="25">
        <v>1369.96261</v>
      </c>
      <c r="D760" s="25">
        <v>2146.82681</v>
      </c>
      <c r="E760" s="25">
        <v>1662.9341000000002</v>
      </c>
      <c r="F760" s="25">
        <v>1158.4474299999999</v>
      </c>
      <c r="G760" s="1"/>
      <c r="H760" s="1"/>
    </row>
    <row r="761" spans="1:8" s="133" customFormat="1" hidden="1" x14ac:dyDescent="0.2">
      <c r="A761" s="138" t="s">
        <v>259</v>
      </c>
      <c r="B761" s="32"/>
      <c r="C761" s="32"/>
      <c r="D761" s="32"/>
      <c r="E761" s="32"/>
      <c r="F761" s="32"/>
      <c r="G761" s="1"/>
      <c r="H761" s="1"/>
    </row>
    <row r="762" spans="1:8" s="133" customFormat="1" x14ac:dyDescent="0.2">
      <c r="A762" s="110" t="s">
        <v>194</v>
      </c>
      <c r="B762" s="25">
        <v>0.53998199999999996</v>
      </c>
      <c r="C762" s="25">
        <v>0.22706600000000002</v>
      </c>
      <c r="D762" s="25">
        <v>0.10862000000000001</v>
      </c>
      <c r="E762" s="25">
        <v>0.45250000000000001</v>
      </c>
      <c r="F762" s="25">
        <v>0.44995000000000002</v>
      </c>
      <c r="G762" s="1"/>
      <c r="H762" s="1"/>
    </row>
    <row r="763" spans="1:8" s="133" customFormat="1" hidden="1" x14ac:dyDescent="0.2">
      <c r="A763" s="111" t="s">
        <v>195</v>
      </c>
      <c r="B763" s="32"/>
      <c r="C763" s="32"/>
      <c r="D763" s="32"/>
      <c r="E763" s="32"/>
      <c r="F763" s="32"/>
      <c r="G763" s="1"/>
      <c r="H763" s="1"/>
    </row>
    <row r="764" spans="1:8" s="133" customFormat="1" x14ac:dyDescent="0.2">
      <c r="A764" s="111" t="s">
        <v>196</v>
      </c>
      <c r="B764" s="32">
        <v>0.53998199999999996</v>
      </c>
      <c r="C764" s="32">
        <v>0.22706600000000002</v>
      </c>
      <c r="D764" s="32">
        <v>0.10862000000000001</v>
      </c>
      <c r="E764" s="32">
        <v>0.45250000000000001</v>
      </c>
      <c r="F764" s="32">
        <v>0.44995000000000002</v>
      </c>
      <c r="G764" s="1"/>
      <c r="H764" s="1"/>
    </row>
    <row r="765" spans="1:8" s="133" customFormat="1" x14ac:dyDescent="0.2">
      <c r="A765" s="170" t="s">
        <v>197</v>
      </c>
      <c r="B765" s="25">
        <v>1929.4814229999999</v>
      </c>
      <c r="C765" s="25">
        <v>1369.66579</v>
      </c>
      <c r="D765" s="25">
        <v>2146.5118900000002</v>
      </c>
      <c r="E765" s="25">
        <v>1660.6220000000001</v>
      </c>
      <c r="F765" s="25">
        <v>1156.9870800000001</v>
      </c>
      <c r="G765" s="1"/>
      <c r="H765" s="1"/>
    </row>
    <row r="766" spans="1:8" s="133" customFormat="1" x14ac:dyDescent="0.2">
      <c r="A766" s="473" t="s">
        <v>187</v>
      </c>
      <c r="B766" s="149">
        <v>0.16314799999999999</v>
      </c>
      <c r="C766" s="149">
        <v>6.9750000000000006E-2</v>
      </c>
      <c r="D766" s="149">
        <v>0.20630000000000001</v>
      </c>
      <c r="E766" s="149">
        <v>1.8595999999999999</v>
      </c>
      <c r="F766" s="149">
        <v>1.0104</v>
      </c>
      <c r="G766" s="1"/>
      <c r="H766" s="1"/>
    </row>
    <row r="767" spans="1:8" s="133" customFormat="1" hidden="1" x14ac:dyDescent="0.2">
      <c r="A767" s="138" t="s">
        <v>260</v>
      </c>
      <c r="B767" s="51"/>
      <c r="C767" s="51"/>
      <c r="D767" s="51"/>
      <c r="E767" s="51"/>
      <c r="F767" s="51"/>
    </row>
    <row r="768" spans="1:8" s="133" customFormat="1" hidden="1" x14ac:dyDescent="0.2">
      <c r="A768" s="167" t="s">
        <v>194</v>
      </c>
      <c r="B768" s="51"/>
      <c r="C768" s="51"/>
      <c r="D768" s="51"/>
      <c r="E768" s="51"/>
      <c r="F768" s="51"/>
    </row>
    <row r="769" spans="1:6" s="133" customFormat="1" hidden="1" x14ac:dyDescent="0.2">
      <c r="A769" s="111" t="s">
        <v>195</v>
      </c>
      <c r="B769" s="51"/>
      <c r="C769" s="51"/>
      <c r="D769" s="51"/>
      <c r="E769" s="51"/>
      <c r="F769" s="51"/>
    </row>
    <row r="770" spans="1:6" s="133" customFormat="1" hidden="1" x14ac:dyDescent="0.2">
      <c r="A770" s="111" t="s">
        <v>196</v>
      </c>
      <c r="B770" s="51"/>
      <c r="C770" s="51"/>
      <c r="D770" s="51"/>
      <c r="E770" s="51"/>
      <c r="F770" s="51"/>
    </row>
    <row r="771" spans="1:6" s="133" customFormat="1" hidden="1" x14ac:dyDescent="0.2">
      <c r="A771" s="335" t="s">
        <v>197</v>
      </c>
      <c r="B771" s="51"/>
      <c r="C771" s="51"/>
      <c r="D771" s="51"/>
      <c r="E771" s="51"/>
      <c r="F771" s="51"/>
    </row>
    <row r="772" spans="1:6" s="133" customFormat="1" hidden="1" x14ac:dyDescent="0.2">
      <c r="A772" s="173" t="s">
        <v>187</v>
      </c>
      <c r="B772" s="51"/>
      <c r="C772" s="51"/>
      <c r="D772" s="51"/>
      <c r="E772" s="51"/>
      <c r="F772" s="51"/>
    </row>
    <row r="773" spans="1:6" s="133" customFormat="1" ht="13.5" hidden="1" customHeight="1" x14ac:dyDescent="0.2">
      <c r="A773" s="1109" t="s">
        <v>977</v>
      </c>
      <c r="B773" s="1109"/>
      <c r="C773" s="1109"/>
      <c r="D773" s="1109"/>
      <c r="E773" s="1109"/>
      <c r="F773" s="1109"/>
    </row>
    <row r="774" spans="1:6" s="598" customFormat="1" x14ac:dyDescent="0.2">
      <c r="A774" s="139"/>
      <c r="B774" s="23"/>
      <c r="C774" s="23"/>
      <c r="D774" s="23"/>
      <c r="E774" s="23"/>
      <c r="F774" s="23"/>
    </row>
    <row r="775" spans="1:6" s="598" customFormat="1" x14ac:dyDescent="0.2">
      <c r="A775" s="139"/>
      <c r="B775" s="23"/>
      <c r="C775" s="23"/>
      <c r="D775" s="23"/>
      <c r="E775" s="23"/>
      <c r="F775" s="23"/>
    </row>
  </sheetData>
  <mergeCells count="79">
    <mergeCell ref="A59:F59"/>
    <mergeCell ref="A4:F4"/>
    <mergeCell ref="A5:F5"/>
    <mergeCell ref="A15:F15"/>
    <mergeCell ref="A20:F20"/>
    <mergeCell ref="A21:F21"/>
    <mergeCell ref="A34:F34"/>
    <mergeCell ref="A39:F39"/>
    <mergeCell ref="A40:F40"/>
    <mergeCell ref="A41:F41"/>
    <mergeCell ref="A53:F53"/>
    <mergeCell ref="A58:F58"/>
    <mergeCell ref="A250:F250"/>
    <mergeCell ref="A87:F87"/>
    <mergeCell ref="A92:F92"/>
    <mergeCell ref="A93:F93"/>
    <mergeCell ref="A152:F152"/>
    <mergeCell ref="A157:F157"/>
    <mergeCell ref="A158:F158"/>
    <mergeCell ref="A185:F185"/>
    <mergeCell ref="A190:F190"/>
    <mergeCell ref="A191:F191"/>
    <mergeCell ref="A245:F245"/>
    <mergeCell ref="A395:F395"/>
    <mergeCell ref="A251:F251"/>
    <mergeCell ref="A305:F305"/>
    <mergeCell ref="A310:F310"/>
    <mergeCell ref="A311:F311"/>
    <mergeCell ref="A344:F344"/>
    <mergeCell ref="A349:F349"/>
    <mergeCell ref="A350:F350"/>
    <mergeCell ref="A367:F367"/>
    <mergeCell ref="A372:F372"/>
    <mergeCell ref="A373:F373"/>
    <mergeCell ref="A390:F390"/>
    <mergeCell ref="A491:F491"/>
    <mergeCell ref="A396:F396"/>
    <mergeCell ref="A417:F417"/>
    <mergeCell ref="A422:F422"/>
    <mergeCell ref="A423:F423"/>
    <mergeCell ref="A441:F441"/>
    <mergeCell ref="A446:F446"/>
    <mergeCell ref="A447:F447"/>
    <mergeCell ref="A469:F469"/>
    <mergeCell ref="A474:F474"/>
    <mergeCell ref="A475:F475"/>
    <mergeCell ref="A486:F486"/>
    <mergeCell ref="A581:F581"/>
    <mergeCell ref="A492:F492"/>
    <mergeCell ref="A498:F498"/>
    <mergeCell ref="A503:F503"/>
    <mergeCell ref="A504:F504"/>
    <mergeCell ref="A523:F523"/>
    <mergeCell ref="A528:F528"/>
    <mergeCell ref="A529:F529"/>
    <mergeCell ref="A548:F548"/>
    <mergeCell ref="A553:F553"/>
    <mergeCell ref="A554:F554"/>
    <mergeCell ref="A576:F576"/>
    <mergeCell ref="A713:F713"/>
    <mergeCell ref="A582:F582"/>
    <mergeCell ref="A618:F618"/>
    <mergeCell ref="A623:F623"/>
    <mergeCell ref="A624:F624"/>
    <mergeCell ref="A660:F660"/>
    <mergeCell ref="A665:F665"/>
    <mergeCell ref="A666:F666"/>
    <mergeCell ref="A691:F691"/>
    <mergeCell ref="A696:F696"/>
    <mergeCell ref="A697:F697"/>
    <mergeCell ref="A708:F708"/>
    <mergeCell ref="A755:F755"/>
    <mergeCell ref="A773:F773"/>
    <mergeCell ref="A714:F714"/>
    <mergeCell ref="A725:F725"/>
    <mergeCell ref="A730:F730"/>
    <mergeCell ref="A731:F731"/>
    <mergeCell ref="A749:F749"/>
    <mergeCell ref="A754:F754"/>
  </mergeCells>
  <conditionalFormatting sqref="G8:H586 G588:H588 G587:J587 G590:H766">
    <cfRule type="cellIs" dxfId="6" priority="2" operator="equal">
      <formula>1</formula>
    </cfRule>
  </conditionalFormatting>
  <conditionalFormatting sqref="G589:J589">
    <cfRule type="cellIs" dxfId="5" priority="1" operator="equal">
      <formula>1</formula>
    </cfRule>
  </conditionalFormatting>
  <pageMargins left="0.98425196850393704" right="0.94488188976377963" top="0.59055118110236227" bottom="0.98425196850393704" header="0.47244094488188981" footer="0.47244094488188981"/>
  <pageSetup paperSize="9" scale="86" firstPageNumber="311" orientation="portrait" useFirstPageNumber="1" r:id="rId1"/>
  <headerFooter alignWithMargins="0">
    <oddHeader>&amp;L&amp;"Arial,Italic"&amp;11      Saudi Arabia</oddHeader>
    <oddFooter>&amp;L       CPMI – Red Book statistical update&amp;ROctober 2017 (provisional)</oddFooter>
  </headerFooter>
  <rowBreaks count="13" manualBreakCount="13">
    <brk id="54" max="5" man="1"/>
    <brk id="88" max="5" man="1"/>
    <brk id="153" max="5" man="1"/>
    <brk id="186" max="5" man="1"/>
    <brk id="246" max="5" man="1"/>
    <brk id="306" max="5" man="1"/>
    <brk id="391" max="5" man="1"/>
    <brk id="442" max="5" man="1"/>
    <brk id="499" max="5" man="1"/>
    <brk id="577" max="5" man="1"/>
    <brk id="661" max="5" man="1"/>
    <brk id="726" max="5" man="1"/>
    <brk id="807" max="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28"/>
  <sheetViews>
    <sheetView view="pageBreakPreview" zoomScaleNormal="100" zoomScaleSheetLayoutView="100" workbookViewId="0">
      <selection activeCell="G178" sqref="G1:BH1048576"/>
    </sheetView>
  </sheetViews>
  <sheetFormatPr defaultRowHeight="12.75" x14ac:dyDescent="0.2"/>
  <cols>
    <col min="1" max="1" width="40.7109375" style="181" customWidth="1"/>
    <col min="2" max="6" width="10.7109375" style="182" customWidth="1"/>
    <col min="7" max="16384" width="9.140625" style="181"/>
  </cols>
  <sheetData>
    <row r="1" spans="1:6" ht="12.75" customHeight="1" x14ac:dyDescent="0.2"/>
    <row r="2" spans="1:6" ht="12.75" customHeight="1" x14ac:dyDescent="0.2"/>
    <row r="3" spans="1:6" ht="12.75" customHeight="1" x14ac:dyDescent="0.2"/>
    <row r="4" spans="1:6" x14ac:dyDescent="0.2">
      <c r="A4" s="1255" t="s">
        <v>0</v>
      </c>
      <c r="B4" s="1255"/>
      <c r="C4" s="1255"/>
      <c r="D4" s="1255"/>
      <c r="E4" s="1255"/>
      <c r="F4" s="1255"/>
    </row>
    <row r="5" spans="1:6" ht="15" x14ac:dyDescent="0.25">
      <c r="A5" s="1231" t="s">
        <v>1</v>
      </c>
      <c r="B5" s="1231"/>
      <c r="C5" s="1231"/>
      <c r="D5" s="1231"/>
      <c r="E5" s="1231"/>
      <c r="F5" s="1231"/>
    </row>
    <row r="6" spans="1:6" x14ac:dyDescent="0.2">
      <c r="A6" s="183"/>
    </row>
    <row r="7" spans="1:6" x14ac:dyDescent="0.2">
      <c r="A7" s="186"/>
      <c r="B7" s="187">
        <v>40909</v>
      </c>
      <c r="C7" s="187">
        <v>41275</v>
      </c>
      <c r="D7" s="187">
        <v>41640</v>
      </c>
      <c r="E7" s="187">
        <v>42005</v>
      </c>
      <c r="F7" s="187">
        <v>42370</v>
      </c>
    </row>
    <row r="8" spans="1:6" ht="14.25" x14ac:dyDescent="0.2">
      <c r="A8" s="181" t="s">
        <v>263</v>
      </c>
      <c r="B8" s="191">
        <v>5312</v>
      </c>
      <c r="C8" s="191">
        <v>5399</v>
      </c>
      <c r="D8" s="191">
        <v>5470</v>
      </c>
      <c r="E8" s="191">
        <v>5535</v>
      </c>
      <c r="F8" s="191">
        <v>5607</v>
      </c>
    </row>
    <row r="9" spans="1:6" x14ac:dyDescent="0.2">
      <c r="A9" s="181" t="s">
        <v>1601</v>
      </c>
      <c r="B9" s="855">
        <v>358.5</v>
      </c>
      <c r="C9" s="855">
        <v>378.2</v>
      </c>
      <c r="D9" s="855">
        <v>388.2</v>
      </c>
      <c r="E9" s="855">
        <v>402.5</v>
      </c>
      <c r="F9" s="855">
        <v>410.27190000000002</v>
      </c>
    </row>
    <row r="10" spans="1:6" x14ac:dyDescent="0.2">
      <c r="A10" s="181" t="s">
        <v>1602</v>
      </c>
      <c r="B10" s="191">
        <v>67488.704819277104</v>
      </c>
      <c r="C10" s="191">
        <v>70050.009260974257</v>
      </c>
      <c r="D10" s="191">
        <v>70968.92138939671</v>
      </c>
      <c r="E10" s="191">
        <v>72719.060523938577</v>
      </c>
      <c r="F10" s="191">
        <v>73171.37506688069</v>
      </c>
    </row>
    <row r="11" spans="1:6" ht="14.25" x14ac:dyDescent="0.2">
      <c r="A11" s="193" t="s">
        <v>802</v>
      </c>
      <c r="B11" s="856">
        <v>4.5759598519685474</v>
      </c>
      <c r="C11" s="857">
        <v>2.3586011459461043</v>
      </c>
      <c r="D11" s="856">
        <v>1.0249825282284686</v>
      </c>
      <c r="E11" s="856">
        <v>-0.52275248519965123</v>
      </c>
      <c r="F11" s="856">
        <v>-0.5322861324925432</v>
      </c>
    </row>
    <row r="12" spans="1:6" x14ac:dyDescent="0.2">
      <c r="A12" s="193" t="s">
        <v>1603</v>
      </c>
      <c r="B12" s="191"/>
      <c r="C12" s="191"/>
      <c r="D12" s="191"/>
      <c r="E12" s="191"/>
      <c r="F12" s="191"/>
    </row>
    <row r="13" spans="1:6" x14ac:dyDescent="0.2">
      <c r="A13" s="194" t="s">
        <v>7</v>
      </c>
      <c r="B13" s="858">
        <v>1.2221</v>
      </c>
      <c r="C13" s="858">
        <v>1.2653000000000001</v>
      </c>
      <c r="D13" s="858">
        <v>1.3212999999999999</v>
      </c>
      <c r="E13" s="858">
        <v>1.4138999999999999</v>
      </c>
      <c r="F13" s="858">
        <v>1.4462999999999999</v>
      </c>
    </row>
    <row r="14" spans="1:6" x14ac:dyDescent="0.2">
      <c r="A14" s="255" t="s">
        <v>8</v>
      </c>
      <c r="B14" s="858">
        <v>1.2497</v>
      </c>
      <c r="C14" s="858">
        <v>1.2513000000000001</v>
      </c>
      <c r="D14" s="858">
        <v>1.2670999999999999</v>
      </c>
      <c r="E14" s="858">
        <v>1.3749</v>
      </c>
      <c r="F14" s="858">
        <v>1.3811</v>
      </c>
    </row>
    <row r="15" spans="1:6" ht="14.25" customHeight="1" x14ac:dyDescent="0.2">
      <c r="A15" s="1117" t="s">
        <v>1604</v>
      </c>
      <c r="B15" s="1121"/>
      <c r="C15" s="1121"/>
      <c r="D15" s="1121"/>
      <c r="E15" s="1121"/>
      <c r="F15" s="1121"/>
    </row>
    <row r="16" spans="1:6" ht="12.75" customHeight="1" x14ac:dyDescent="0.2">
      <c r="A16" s="430"/>
      <c r="B16" s="859"/>
      <c r="C16" s="859"/>
      <c r="D16" s="859"/>
      <c r="E16" s="859"/>
      <c r="F16" s="859"/>
    </row>
    <row r="17" spans="1:7" ht="12.75" customHeight="1" x14ac:dyDescent="0.2">
      <c r="A17" s="430"/>
      <c r="B17" s="859"/>
      <c r="C17" s="859"/>
      <c r="D17" s="859"/>
      <c r="E17" s="859"/>
      <c r="F17" s="859"/>
    </row>
    <row r="18" spans="1:7" ht="12.75" customHeight="1" x14ac:dyDescent="0.2">
      <c r="A18" s="430"/>
      <c r="B18" s="859"/>
      <c r="C18" s="859"/>
      <c r="D18" s="859"/>
      <c r="E18" s="859"/>
      <c r="F18" s="859"/>
    </row>
    <row r="19" spans="1:7" ht="12.75" customHeight="1" x14ac:dyDescent="0.2">
      <c r="A19" s="430"/>
      <c r="B19" s="859"/>
      <c r="C19" s="859"/>
      <c r="D19" s="859"/>
      <c r="E19" s="859"/>
      <c r="F19" s="859"/>
    </row>
    <row r="20" spans="1:7" ht="12.75" customHeight="1" x14ac:dyDescent="0.2">
      <c r="A20" s="1255" t="s">
        <v>9</v>
      </c>
      <c r="B20" s="1255"/>
      <c r="C20" s="1255"/>
      <c r="D20" s="1255"/>
      <c r="E20" s="1255"/>
      <c r="F20" s="1255"/>
    </row>
    <row r="21" spans="1:7" ht="15" x14ac:dyDescent="0.25">
      <c r="A21" s="1231" t="s">
        <v>10</v>
      </c>
      <c r="B21" s="1231"/>
      <c r="C21" s="1231"/>
      <c r="D21" s="1231"/>
      <c r="E21" s="1231"/>
      <c r="F21" s="1231"/>
    </row>
    <row r="22" spans="1:7" x14ac:dyDescent="0.2">
      <c r="A22" s="1232" t="s">
        <v>1605</v>
      </c>
      <c r="B22" s="1232"/>
      <c r="C22" s="1232"/>
      <c r="D22" s="1232"/>
      <c r="E22" s="1232"/>
      <c r="F22" s="1232"/>
    </row>
    <row r="24" spans="1:7" x14ac:dyDescent="0.2">
      <c r="A24" s="186"/>
      <c r="B24" s="187">
        <v>40909</v>
      </c>
      <c r="C24" s="187">
        <v>41275</v>
      </c>
      <c r="D24" s="187">
        <v>41640</v>
      </c>
      <c r="E24" s="187">
        <v>42005</v>
      </c>
      <c r="F24" s="187">
        <v>42370</v>
      </c>
    </row>
    <row r="25" spans="1:7" ht="14.25" x14ac:dyDescent="0.2">
      <c r="A25" s="430" t="s">
        <v>270</v>
      </c>
      <c r="B25" s="228">
        <v>26361.3</v>
      </c>
      <c r="C25" s="228">
        <v>28851.599999999999</v>
      </c>
      <c r="D25" s="228">
        <v>31506.9</v>
      </c>
      <c r="E25" s="228">
        <v>34042.300000000003</v>
      </c>
      <c r="F25" s="228">
        <v>38525</v>
      </c>
    </row>
    <row r="26" spans="1:7" ht="14.25" x14ac:dyDescent="0.2">
      <c r="A26" s="430" t="s">
        <v>742</v>
      </c>
      <c r="B26" s="388">
        <v>114347.8</v>
      </c>
      <c r="C26" s="388">
        <v>125745.7</v>
      </c>
      <c r="D26" s="388">
        <v>128710.8</v>
      </c>
      <c r="E26" s="228">
        <v>126403.5</v>
      </c>
      <c r="F26" s="228">
        <v>134228.5</v>
      </c>
    </row>
    <row r="27" spans="1:7" s="613" customFormat="1" hidden="1" x14ac:dyDescent="0.2">
      <c r="A27" s="430" t="s">
        <v>14</v>
      </c>
      <c r="B27" s="228">
        <v>0</v>
      </c>
      <c r="C27" s="228">
        <v>0</v>
      </c>
      <c r="D27" s="228">
        <v>0</v>
      </c>
      <c r="E27" s="228">
        <v>0</v>
      </c>
      <c r="F27" s="228">
        <v>0</v>
      </c>
      <c r="G27" s="181"/>
    </row>
    <row r="28" spans="1:7" ht="14.25" x14ac:dyDescent="0.2">
      <c r="A28" s="430" t="s">
        <v>806</v>
      </c>
      <c r="B28" s="228">
        <v>140709.1</v>
      </c>
      <c r="C28" s="228">
        <v>154597.29999999999</v>
      </c>
      <c r="D28" s="228">
        <v>160217.70000000001</v>
      </c>
      <c r="E28" s="228">
        <v>160445.79999999999</v>
      </c>
      <c r="F28" s="228">
        <v>172753.5</v>
      </c>
    </row>
    <row r="29" spans="1:7" x14ac:dyDescent="0.2">
      <c r="A29" s="577" t="s">
        <v>16</v>
      </c>
      <c r="B29" s="228"/>
      <c r="C29" s="228"/>
      <c r="D29" s="228"/>
      <c r="E29" s="228"/>
      <c r="F29" s="228"/>
    </row>
    <row r="30" spans="1:7" x14ac:dyDescent="0.2">
      <c r="A30" s="476" t="s">
        <v>1606</v>
      </c>
      <c r="B30" s="228" t="s">
        <v>19</v>
      </c>
      <c r="C30" s="228" t="s">
        <v>19</v>
      </c>
      <c r="D30" s="228" t="s">
        <v>19</v>
      </c>
      <c r="E30" s="228" t="s">
        <v>19</v>
      </c>
      <c r="F30" s="228" t="s">
        <v>19</v>
      </c>
    </row>
    <row r="31" spans="1:7" x14ac:dyDescent="0.2">
      <c r="A31" s="476" t="s">
        <v>1274</v>
      </c>
      <c r="B31" s="283">
        <v>230.63900000000001</v>
      </c>
      <c r="C31" s="283">
        <v>253.72300000000001</v>
      </c>
      <c r="D31" s="283">
        <v>282.50153</v>
      </c>
      <c r="E31" s="283">
        <v>320.07938000000001</v>
      </c>
      <c r="F31" s="283">
        <v>341.92604</v>
      </c>
    </row>
    <row r="32" spans="1:7" x14ac:dyDescent="0.2">
      <c r="A32" s="208" t="s">
        <v>20</v>
      </c>
      <c r="B32" s="319">
        <v>230.63900000000001</v>
      </c>
      <c r="C32" s="319">
        <v>253.72300000000001</v>
      </c>
      <c r="D32" s="319">
        <v>282.50153</v>
      </c>
      <c r="E32" s="319">
        <v>320.07938000000001</v>
      </c>
      <c r="F32" s="319">
        <v>341.92604</v>
      </c>
    </row>
    <row r="33" spans="1:7" x14ac:dyDescent="0.2">
      <c r="A33" s="210" t="s">
        <v>481</v>
      </c>
      <c r="B33" s="794" t="s">
        <v>19</v>
      </c>
      <c r="C33" s="794" t="s">
        <v>19</v>
      </c>
      <c r="D33" s="794" t="s">
        <v>19</v>
      </c>
      <c r="E33" s="794" t="s">
        <v>19</v>
      </c>
      <c r="F33" s="794" t="s">
        <v>19</v>
      </c>
    </row>
    <row r="34" spans="1:7" ht="27" customHeight="1" x14ac:dyDescent="0.2">
      <c r="A34" s="1117" t="s">
        <v>1607</v>
      </c>
      <c r="B34" s="1117"/>
      <c r="C34" s="1117"/>
      <c r="D34" s="1117"/>
      <c r="E34" s="1117"/>
      <c r="F34" s="1117"/>
    </row>
    <row r="35" spans="1:7" ht="12" customHeight="1" x14ac:dyDescent="0.2">
      <c r="A35" s="578"/>
      <c r="B35" s="860"/>
      <c r="C35" s="860"/>
      <c r="D35" s="860"/>
      <c r="E35" s="860"/>
      <c r="F35" s="860"/>
    </row>
    <row r="36" spans="1:7" ht="12" customHeight="1" x14ac:dyDescent="0.2">
      <c r="A36" s="578"/>
      <c r="B36" s="860"/>
      <c r="C36" s="860"/>
      <c r="D36" s="860"/>
      <c r="E36" s="860"/>
      <c r="F36" s="860"/>
    </row>
    <row r="37" spans="1:7" ht="12" customHeight="1" x14ac:dyDescent="0.2">
      <c r="A37" s="578"/>
      <c r="B37" s="860"/>
      <c r="C37" s="860"/>
      <c r="D37" s="860"/>
      <c r="E37" s="860"/>
      <c r="F37" s="860"/>
    </row>
    <row r="38" spans="1:7" ht="12" customHeight="1" x14ac:dyDescent="0.2"/>
    <row r="39" spans="1:7" ht="12" customHeight="1" x14ac:dyDescent="0.2">
      <c r="A39" s="1255" t="s">
        <v>22</v>
      </c>
      <c r="B39" s="1255"/>
      <c r="C39" s="1255"/>
      <c r="D39" s="1255"/>
      <c r="E39" s="1255"/>
      <c r="F39" s="1255"/>
    </row>
    <row r="40" spans="1:7" ht="15" x14ac:dyDescent="0.25">
      <c r="A40" s="1231" t="s">
        <v>23</v>
      </c>
      <c r="B40" s="1231"/>
      <c r="C40" s="1231"/>
      <c r="D40" s="1231"/>
      <c r="E40" s="1231"/>
      <c r="F40" s="1231"/>
    </row>
    <row r="41" spans="1:7" ht="14.25" customHeight="1" x14ac:dyDescent="0.2">
      <c r="A41" s="1232" t="s">
        <v>1608</v>
      </c>
      <c r="B41" s="1232"/>
      <c r="C41" s="1232"/>
      <c r="D41" s="1232"/>
      <c r="E41" s="1232"/>
      <c r="F41" s="1232"/>
    </row>
    <row r="42" spans="1:7" x14ac:dyDescent="0.2">
      <c r="A42" s="422"/>
      <c r="B42" s="411"/>
      <c r="C42" s="411"/>
      <c r="D42" s="411"/>
      <c r="E42" s="411"/>
      <c r="F42" s="411"/>
    </row>
    <row r="43" spans="1:7" x14ac:dyDescent="0.2">
      <c r="A43" s="186"/>
      <c r="B43" s="187">
        <v>40909</v>
      </c>
      <c r="C43" s="187">
        <v>41275</v>
      </c>
      <c r="D43" s="187">
        <v>41640</v>
      </c>
      <c r="E43" s="187">
        <v>42005</v>
      </c>
      <c r="F43" s="187">
        <v>42370</v>
      </c>
    </row>
    <row r="44" spans="1:7" x14ac:dyDescent="0.2">
      <c r="A44" s="212" t="s">
        <v>25</v>
      </c>
      <c r="B44" s="228">
        <v>19503.3</v>
      </c>
      <c r="C44" s="228">
        <v>32107</v>
      </c>
      <c r="D44" s="228">
        <v>20311</v>
      </c>
      <c r="E44" s="228">
        <v>22218.5</v>
      </c>
      <c r="F44" s="228">
        <v>21967.4</v>
      </c>
    </row>
    <row r="45" spans="1:7" x14ac:dyDescent="0.2">
      <c r="A45" s="194" t="s">
        <v>26</v>
      </c>
      <c r="B45" s="230">
        <v>16058.897999999999</v>
      </c>
      <c r="C45" s="230">
        <v>16583.834999999999</v>
      </c>
      <c r="D45" s="230">
        <v>16868.312999999998</v>
      </c>
      <c r="E45" s="230">
        <v>6515.1509999999998</v>
      </c>
      <c r="F45" s="230" t="s">
        <v>18</v>
      </c>
    </row>
    <row r="46" spans="1:7" s="188" customFormat="1" ht="14.25" x14ac:dyDescent="0.2">
      <c r="A46" s="215" t="s">
        <v>391</v>
      </c>
      <c r="B46" s="319">
        <v>3444.402</v>
      </c>
      <c r="C46" s="319">
        <v>15523.165000000001</v>
      </c>
      <c r="D46" s="319">
        <v>3442.6869999999999</v>
      </c>
      <c r="E46" s="319">
        <v>15703.349</v>
      </c>
      <c r="F46" s="319" t="s">
        <v>18</v>
      </c>
      <c r="G46" s="181"/>
    </row>
    <row r="47" spans="1:7" x14ac:dyDescent="0.2">
      <c r="A47" s="212" t="s">
        <v>28</v>
      </c>
      <c r="B47" s="217" t="s">
        <v>19</v>
      </c>
      <c r="C47" s="217" t="s">
        <v>19</v>
      </c>
      <c r="D47" s="217" t="s">
        <v>19</v>
      </c>
      <c r="E47" s="217" t="s">
        <v>19</v>
      </c>
      <c r="F47" s="217" t="s">
        <v>19</v>
      </c>
    </row>
    <row r="48" spans="1:7" x14ac:dyDescent="0.2">
      <c r="A48" s="216" t="s">
        <v>16</v>
      </c>
      <c r="B48" s="217"/>
      <c r="C48" s="217"/>
      <c r="D48" s="217"/>
      <c r="E48" s="217"/>
      <c r="F48" s="217"/>
    </row>
    <row r="49" spans="1:7" x14ac:dyDescent="0.2">
      <c r="A49" s="212" t="s">
        <v>276</v>
      </c>
      <c r="B49" s="217"/>
      <c r="C49" s="217"/>
      <c r="D49" s="217"/>
      <c r="E49" s="217"/>
      <c r="F49" s="217"/>
    </row>
    <row r="50" spans="1:7" x14ac:dyDescent="0.2">
      <c r="A50" s="194" t="s">
        <v>30</v>
      </c>
      <c r="B50" s="251" t="s">
        <v>18</v>
      </c>
      <c r="C50" s="251" t="s">
        <v>18</v>
      </c>
      <c r="D50" s="251" t="s">
        <v>18</v>
      </c>
      <c r="E50" s="251" t="s">
        <v>18</v>
      </c>
      <c r="F50" s="251" t="s">
        <v>18</v>
      </c>
    </row>
    <row r="51" spans="1:7" x14ac:dyDescent="0.2">
      <c r="A51" s="215" t="s">
        <v>31</v>
      </c>
      <c r="B51" s="219" t="s">
        <v>18</v>
      </c>
      <c r="C51" s="219" t="s">
        <v>18</v>
      </c>
      <c r="D51" s="219" t="s">
        <v>18</v>
      </c>
      <c r="E51" s="219" t="s">
        <v>18</v>
      </c>
      <c r="F51" s="219" t="s">
        <v>18</v>
      </c>
    </row>
    <row r="52" spans="1:7" s="627" customFormat="1" x14ac:dyDescent="0.2">
      <c r="A52" s="220" t="s">
        <v>812</v>
      </c>
      <c r="B52" s="861" t="s">
        <v>19</v>
      </c>
      <c r="C52" s="861" t="s">
        <v>19</v>
      </c>
      <c r="D52" s="861" t="s">
        <v>19</v>
      </c>
      <c r="E52" s="861" t="s">
        <v>19</v>
      </c>
      <c r="F52" s="861" t="s">
        <v>19</v>
      </c>
      <c r="G52" s="181"/>
    </row>
    <row r="53" spans="1:7" ht="39" customHeight="1" x14ac:dyDescent="0.2">
      <c r="A53" s="1117" t="s">
        <v>1609</v>
      </c>
      <c r="B53" s="1121"/>
      <c r="C53" s="1121"/>
      <c r="D53" s="1121"/>
      <c r="E53" s="1121"/>
      <c r="F53" s="1121"/>
    </row>
    <row r="54" spans="1:7" ht="12.75" customHeight="1" x14ac:dyDescent="0.2">
      <c r="A54" s="215"/>
      <c r="B54" s="791"/>
      <c r="C54" s="791"/>
      <c r="D54" s="791"/>
      <c r="E54" s="791"/>
      <c r="F54" s="791"/>
    </row>
    <row r="55" spans="1:7" ht="12.75" customHeight="1" x14ac:dyDescent="0.2"/>
    <row r="56" spans="1:7" ht="12.75" customHeight="1" x14ac:dyDescent="0.2"/>
    <row r="57" spans="1:7" ht="12.75" customHeight="1" x14ac:dyDescent="0.2"/>
    <row r="58" spans="1:7" ht="12.75" customHeight="1" x14ac:dyDescent="0.2">
      <c r="A58" s="1255" t="s">
        <v>33</v>
      </c>
      <c r="B58" s="1255"/>
      <c r="C58" s="1255"/>
      <c r="D58" s="1255"/>
      <c r="E58" s="1255"/>
      <c r="F58" s="1255"/>
    </row>
    <row r="59" spans="1:7" ht="17.25" customHeight="1" x14ac:dyDescent="0.25">
      <c r="A59" s="1231" t="s">
        <v>1610</v>
      </c>
      <c r="B59" s="1231"/>
      <c r="C59" s="1231"/>
      <c r="D59" s="1231"/>
      <c r="E59" s="1231"/>
      <c r="F59" s="1231"/>
    </row>
    <row r="60" spans="1:7" x14ac:dyDescent="0.2">
      <c r="A60" s="1232" t="s">
        <v>1611</v>
      </c>
      <c r="B60" s="1232"/>
      <c r="C60" s="1232"/>
      <c r="D60" s="1232"/>
      <c r="E60" s="1232"/>
      <c r="F60" s="1232"/>
    </row>
    <row r="62" spans="1:7" x14ac:dyDescent="0.2">
      <c r="A62" s="186"/>
      <c r="B62" s="187">
        <v>40909</v>
      </c>
      <c r="C62" s="187">
        <v>41275</v>
      </c>
      <c r="D62" s="187">
        <v>41640</v>
      </c>
      <c r="E62" s="187">
        <v>42005</v>
      </c>
      <c r="F62" s="187">
        <v>42370</v>
      </c>
    </row>
    <row r="63" spans="1:7" x14ac:dyDescent="0.2">
      <c r="A63" s="193" t="s">
        <v>36</v>
      </c>
      <c r="B63" s="413">
        <v>29113.375</v>
      </c>
      <c r="C63" s="413">
        <v>31654.253000000001</v>
      </c>
      <c r="D63" s="413">
        <v>34419.425999999999</v>
      </c>
      <c r="E63" s="413">
        <v>38432.205000000002</v>
      </c>
      <c r="F63" s="413">
        <v>42507.938000000002</v>
      </c>
    </row>
    <row r="64" spans="1:7" x14ac:dyDescent="0.2">
      <c r="A64" s="202"/>
      <c r="B64" s="275"/>
      <c r="C64" s="275"/>
      <c r="D64" s="275"/>
      <c r="E64" s="275"/>
      <c r="F64" s="275"/>
    </row>
    <row r="65" spans="1:6" x14ac:dyDescent="0.2">
      <c r="A65" s="181" t="s">
        <v>37</v>
      </c>
      <c r="B65" s="413">
        <v>28042.578000000001</v>
      </c>
      <c r="C65" s="413">
        <v>30540.109</v>
      </c>
      <c r="D65" s="413">
        <v>33252.43</v>
      </c>
      <c r="E65" s="275">
        <v>37211.565999999999</v>
      </c>
      <c r="F65" s="275">
        <v>41234.197</v>
      </c>
    </row>
    <row r="66" spans="1:6" x14ac:dyDescent="0.2">
      <c r="A66" s="208" t="s">
        <v>1612</v>
      </c>
      <c r="B66" s="862">
        <v>1913.54</v>
      </c>
      <c r="C66" s="862">
        <v>2003.89</v>
      </c>
      <c r="D66" s="862">
        <v>1933.31</v>
      </c>
      <c r="E66" s="219">
        <v>1691.26</v>
      </c>
      <c r="F66" s="219">
        <v>1575</v>
      </c>
    </row>
    <row r="67" spans="1:6" x14ac:dyDescent="0.2">
      <c r="A67" s="208" t="s">
        <v>1613</v>
      </c>
      <c r="B67" s="862">
        <v>10703.31</v>
      </c>
      <c r="C67" s="862">
        <v>12159.55</v>
      </c>
      <c r="D67" s="862">
        <v>13742.254000000001</v>
      </c>
      <c r="E67" s="219">
        <v>15378.285</v>
      </c>
      <c r="F67" s="219">
        <v>18467.482</v>
      </c>
    </row>
    <row r="68" spans="1:6" x14ac:dyDescent="0.2">
      <c r="A68" s="208" t="s">
        <v>1614</v>
      </c>
      <c r="B68" s="862">
        <v>247.10599999999999</v>
      </c>
      <c r="C68" s="862">
        <v>243.28399999999999</v>
      </c>
      <c r="D68" s="862">
        <v>240.23400000000001</v>
      </c>
      <c r="E68" s="219">
        <v>238.268</v>
      </c>
      <c r="F68" s="219">
        <v>236.185</v>
      </c>
    </row>
    <row r="69" spans="1:6" x14ac:dyDescent="0.2">
      <c r="A69" s="208" t="s">
        <v>1615</v>
      </c>
      <c r="B69" s="862">
        <v>2156.3510000000001</v>
      </c>
      <c r="C69" s="862">
        <v>2678.7370000000001</v>
      </c>
      <c r="D69" s="862">
        <v>2944.6979999999999</v>
      </c>
      <c r="E69" s="219">
        <v>3614.2710000000002</v>
      </c>
      <c r="F69" s="219">
        <v>3898.4580000000001</v>
      </c>
    </row>
    <row r="70" spans="1:6" x14ac:dyDescent="0.2">
      <c r="A70" s="208" t="s">
        <v>1616</v>
      </c>
      <c r="B70" s="862">
        <v>9700.6579999999994</v>
      </c>
      <c r="C70" s="862">
        <v>9950.4770000000008</v>
      </c>
      <c r="D70" s="862">
        <v>10704.615</v>
      </c>
      <c r="E70" s="219">
        <v>12030.806</v>
      </c>
      <c r="F70" s="219">
        <v>12714.425999999999</v>
      </c>
    </row>
    <row r="71" spans="1:6" x14ac:dyDescent="0.2">
      <c r="A71" s="208" t="s">
        <v>1617</v>
      </c>
      <c r="B71" s="862">
        <v>10.068</v>
      </c>
      <c r="C71" s="862">
        <v>10.066000000000001</v>
      </c>
      <c r="D71" s="862">
        <v>10.064</v>
      </c>
      <c r="E71" s="219">
        <v>10.063000000000001</v>
      </c>
      <c r="F71" s="219">
        <v>10.061999999999999</v>
      </c>
    </row>
    <row r="72" spans="1:6" x14ac:dyDescent="0.2">
      <c r="A72" s="208" t="s">
        <v>1618</v>
      </c>
      <c r="B72" s="862">
        <v>173.417</v>
      </c>
      <c r="C72" s="862">
        <v>175.36099999999999</v>
      </c>
      <c r="D72" s="862">
        <v>175.232</v>
      </c>
      <c r="E72" s="219">
        <v>174.81</v>
      </c>
      <c r="F72" s="219">
        <v>174.50700000000001</v>
      </c>
    </row>
    <row r="73" spans="1:6" x14ac:dyDescent="0.2">
      <c r="A73" s="208" t="s">
        <v>1619</v>
      </c>
      <c r="B73" s="862">
        <v>1947.712</v>
      </c>
      <c r="C73" s="862">
        <v>2071.2570000000001</v>
      </c>
      <c r="D73" s="862">
        <v>2197.4679999999998</v>
      </c>
      <c r="E73" s="219">
        <v>2692.2579999999998</v>
      </c>
      <c r="F73" s="219">
        <v>2719.3890000000001</v>
      </c>
    </row>
    <row r="74" spans="1:6" x14ac:dyDescent="0.2">
      <c r="A74" s="208" t="s">
        <v>1620</v>
      </c>
      <c r="B74" s="862">
        <v>323.70699999999999</v>
      </c>
      <c r="C74" s="862">
        <v>340.21800000000002</v>
      </c>
      <c r="D74" s="862">
        <v>358.75900000000001</v>
      </c>
      <c r="E74" s="219">
        <v>384.625</v>
      </c>
      <c r="F74" s="219">
        <v>407.62599999999998</v>
      </c>
    </row>
    <row r="75" spans="1:6" x14ac:dyDescent="0.2">
      <c r="A75" s="208" t="s">
        <v>1621</v>
      </c>
      <c r="B75" s="862">
        <v>726.25099999999998</v>
      </c>
      <c r="C75" s="862">
        <v>767.43899999999996</v>
      </c>
      <c r="D75" s="862">
        <v>806.51400000000001</v>
      </c>
      <c r="E75" s="219">
        <v>858.03200000000004</v>
      </c>
      <c r="F75" s="219">
        <v>892.596</v>
      </c>
    </row>
    <row r="76" spans="1:6" x14ac:dyDescent="0.2">
      <c r="A76" s="208" t="s">
        <v>1622</v>
      </c>
      <c r="B76" s="862">
        <v>140.458</v>
      </c>
      <c r="C76" s="862">
        <v>139.83000000000001</v>
      </c>
      <c r="D76" s="862">
        <v>139.28200000000001</v>
      </c>
      <c r="E76" s="219">
        <v>138.88800000000001</v>
      </c>
      <c r="F76" s="219">
        <v>138.46600000000001</v>
      </c>
    </row>
    <row r="77" spans="1:6" x14ac:dyDescent="0.2">
      <c r="A77" s="231"/>
      <c r="B77" s="275"/>
      <c r="C77" s="275"/>
      <c r="D77" s="275"/>
      <c r="E77" s="275"/>
      <c r="F77" s="275"/>
    </row>
    <row r="78" spans="1:6" x14ac:dyDescent="0.2">
      <c r="A78" s="181" t="s">
        <v>43</v>
      </c>
      <c r="B78" s="413">
        <v>1070.797</v>
      </c>
      <c r="C78" s="413">
        <v>1114.144</v>
      </c>
      <c r="D78" s="413">
        <v>1166.9960000000001</v>
      </c>
      <c r="E78" s="275">
        <v>1220.6389999999999</v>
      </c>
      <c r="F78" s="275">
        <v>1273.741</v>
      </c>
    </row>
    <row r="79" spans="1:6" x14ac:dyDescent="0.2">
      <c r="A79" s="208" t="s">
        <v>1620</v>
      </c>
      <c r="B79" s="862">
        <v>5.843</v>
      </c>
      <c r="C79" s="862">
        <v>5.8380000000000001</v>
      </c>
      <c r="D79" s="862">
        <v>5.8360000000000003</v>
      </c>
      <c r="E79" s="219">
        <v>5.835</v>
      </c>
      <c r="F79" s="219">
        <v>5.8330000000000002</v>
      </c>
    </row>
    <row r="80" spans="1:6" x14ac:dyDescent="0.2">
      <c r="A80" s="208" t="s">
        <v>1622</v>
      </c>
      <c r="B80" s="862">
        <v>539.69100000000003</v>
      </c>
      <c r="C80" s="862">
        <v>559.34500000000003</v>
      </c>
      <c r="D80" s="862">
        <v>583.80999999999995</v>
      </c>
      <c r="E80" s="219">
        <v>609.16399999999999</v>
      </c>
      <c r="F80" s="219">
        <v>637.298</v>
      </c>
    </row>
    <row r="81" spans="1:6" x14ac:dyDescent="0.2">
      <c r="A81" s="208" t="s">
        <v>1623</v>
      </c>
      <c r="B81" s="862">
        <v>206.59700000000001</v>
      </c>
      <c r="C81" s="862">
        <v>218.29900000000001</v>
      </c>
      <c r="D81" s="862">
        <v>231.55699999999999</v>
      </c>
      <c r="E81" s="219">
        <v>244.73699999999999</v>
      </c>
      <c r="F81" s="219">
        <v>256.94299999999998</v>
      </c>
    </row>
    <row r="82" spans="1:6" x14ac:dyDescent="0.2">
      <c r="A82" s="208" t="s">
        <v>1624</v>
      </c>
      <c r="B82" s="862">
        <v>153.95099999999999</v>
      </c>
      <c r="C82" s="862">
        <v>161.137</v>
      </c>
      <c r="D82" s="862">
        <v>170.56299999999999</v>
      </c>
      <c r="E82" s="219">
        <v>179.66499999999999</v>
      </c>
      <c r="F82" s="219">
        <v>187.29</v>
      </c>
    </row>
    <row r="83" spans="1:6" x14ac:dyDescent="0.2">
      <c r="A83" s="208" t="s">
        <v>1625</v>
      </c>
      <c r="B83" s="862">
        <v>118.98</v>
      </c>
      <c r="C83" s="862">
        <v>122.35299999999999</v>
      </c>
      <c r="D83" s="862">
        <v>126.919</v>
      </c>
      <c r="E83" s="219">
        <v>131.624</v>
      </c>
      <c r="F83" s="219">
        <v>135.541</v>
      </c>
    </row>
    <row r="84" spans="1:6" x14ac:dyDescent="0.2">
      <c r="A84" s="208" t="s">
        <v>1626</v>
      </c>
      <c r="B84" s="862">
        <v>39.042999999999999</v>
      </c>
      <c r="C84" s="862">
        <v>40.494999999999997</v>
      </c>
      <c r="D84" s="862">
        <v>41.646000000000001</v>
      </c>
      <c r="E84" s="219">
        <v>42.960999999999999</v>
      </c>
      <c r="F84" s="219">
        <v>44.195</v>
      </c>
    </row>
    <row r="85" spans="1:6" x14ac:dyDescent="0.2">
      <c r="A85" s="208" t="s">
        <v>1627</v>
      </c>
      <c r="B85" s="862">
        <v>6.6920000000000002</v>
      </c>
      <c r="C85" s="862">
        <v>6.6769999999999996</v>
      </c>
      <c r="D85" s="862">
        <v>6.665</v>
      </c>
      <c r="E85" s="219">
        <v>6.6529999999999996</v>
      </c>
      <c r="F85" s="219">
        <v>6.641</v>
      </c>
    </row>
    <row r="86" spans="1:6" x14ac:dyDescent="0.2">
      <c r="A86" s="208"/>
      <c r="B86" s="862"/>
      <c r="C86" s="862"/>
      <c r="D86" s="862"/>
      <c r="E86" s="219"/>
      <c r="F86" s="219"/>
    </row>
    <row r="87" spans="1:6" ht="14.25" x14ac:dyDescent="0.2">
      <c r="A87" s="372" t="s">
        <v>1628</v>
      </c>
      <c r="B87" s="413">
        <v>2756</v>
      </c>
      <c r="C87" s="413">
        <v>2807.5</v>
      </c>
      <c r="D87" s="413">
        <v>2917.1</v>
      </c>
      <c r="E87" s="275">
        <v>4396.2</v>
      </c>
      <c r="F87" s="275">
        <v>3989.1</v>
      </c>
    </row>
    <row r="88" spans="1:6" ht="14.25" x14ac:dyDescent="0.2">
      <c r="A88" s="372" t="s">
        <v>1629</v>
      </c>
      <c r="B88" s="413">
        <v>26361.3</v>
      </c>
      <c r="C88" s="413">
        <v>28851.599999999999</v>
      </c>
      <c r="D88" s="413">
        <v>31506.9</v>
      </c>
      <c r="E88" s="275">
        <v>34042.300000000003</v>
      </c>
      <c r="F88" s="275">
        <v>38525</v>
      </c>
    </row>
    <row r="89" spans="1:6" ht="27" customHeight="1" x14ac:dyDescent="0.2">
      <c r="A89" s="1204" t="s">
        <v>1630</v>
      </c>
      <c r="B89" s="1257"/>
      <c r="C89" s="1257"/>
      <c r="D89" s="1257"/>
      <c r="E89" s="1257"/>
      <c r="F89" s="1257"/>
    </row>
    <row r="90" spans="1:6" ht="12.75" customHeight="1" x14ac:dyDescent="0.2">
      <c r="A90" s="863"/>
      <c r="B90" s="864"/>
      <c r="C90" s="864"/>
      <c r="D90" s="864"/>
      <c r="E90" s="864"/>
      <c r="F90" s="864"/>
    </row>
    <row r="91" spans="1:6" ht="12.75" customHeight="1" x14ac:dyDescent="0.2"/>
    <row r="92" spans="1:6" ht="12.75" customHeight="1" x14ac:dyDescent="0.2"/>
    <row r="93" spans="1:6" ht="12.75" customHeight="1" x14ac:dyDescent="0.2"/>
    <row r="94" spans="1:6" x14ac:dyDescent="0.2">
      <c r="A94" s="1255" t="s">
        <v>52</v>
      </c>
      <c r="B94" s="1255"/>
      <c r="C94" s="1255"/>
      <c r="D94" s="1255"/>
      <c r="E94" s="1255"/>
      <c r="F94" s="1255"/>
    </row>
    <row r="95" spans="1:6" ht="15" x14ac:dyDescent="0.25">
      <c r="A95" s="1231" t="s">
        <v>53</v>
      </c>
      <c r="B95" s="1231"/>
      <c r="C95" s="1231"/>
      <c r="D95" s="1231"/>
      <c r="E95" s="1231"/>
      <c r="F95" s="1231"/>
    </row>
    <row r="96" spans="1:6" x14ac:dyDescent="0.2">
      <c r="A96" s="1232" t="s">
        <v>54</v>
      </c>
      <c r="B96" s="1232"/>
      <c r="C96" s="1232"/>
      <c r="D96" s="1232"/>
      <c r="E96" s="1232"/>
      <c r="F96" s="1232"/>
    </row>
    <row r="97" spans="1:7" x14ac:dyDescent="0.2">
      <c r="A97" s="865"/>
      <c r="B97" s="866"/>
      <c r="C97" s="866"/>
      <c r="D97" s="866"/>
      <c r="E97" s="866"/>
      <c r="F97" s="866"/>
    </row>
    <row r="98" spans="1:7" s="188" customFormat="1" x14ac:dyDescent="0.2">
      <c r="A98" s="236"/>
      <c r="B98" s="187">
        <v>40909</v>
      </c>
      <c r="C98" s="187">
        <v>41275</v>
      </c>
      <c r="D98" s="187">
        <v>41640</v>
      </c>
      <c r="E98" s="187">
        <v>42005</v>
      </c>
      <c r="F98" s="187">
        <v>42370</v>
      </c>
      <c r="G98" s="181"/>
    </row>
    <row r="99" spans="1:7" x14ac:dyDescent="0.2">
      <c r="A99" s="206" t="s">
        <v>55</v>
      </c>
    </row>
    <row r="100" spans="1:7" ht="14.25" x14ac:dyDescent="0.2">
      <c r="A100" s="193" t="s">
        <v>283</v>
      </c>
      <c r="B100" s="182">
        <v>1</v>
      </c>
      <c r="C100" s="182">
        <v>1</v>
      </c>
      <c r="D100" s="182">
        <v>1</v>
      </c>
      <c r="E100" s="182">
        <v>1</v>
      </c>
      <c r="F100" s="182">
        <v>1</v>
      </c>
    </row>
    <row r="101" spans="1:7" x14ac:dyDescent="0.2">
      <c r="A101" s="193" t="s">
        <v>57</v>
      </c>
      <c r="B101" s="217" t="s">
        <v>18</v>
      </c>
      <c r="C101" s="217" t="s">
        <v>18</v>
      </c>
      <c r="D101" s="217" t="s">
        <v>18</v>
      </c>
      <c r="E101" s="217" t="s">
        <v>18</v>
      </c>
      <c r="F101" s="217" t="s">
        <v>18</v>
      </c>
    </row>
    <row r="102" spans="1:7" x14ac:dyDescent="0.2">
      <c r="A102" s="193" t="s">
        <v>606</v>
      </c>
      <c r="B102" s="217" t="s">
        <v>18</v>
      </c>
      <c r="C102" s="217" t="s">
        <v>18</v>
      </c>
      <c r="D102" s="217" t="s">
        <v>18</v>
      </c>
      <c r="E102" s="217" t="s">
        <v>18</v>
      </c>
      <c r="F102" s="217" t="s">
        <v>18</v>
      </c>
    </row>
    <row r="103" spans="1:7" s="612" customFormat="1" x14ac:dyDescent="0.2">
      <c r="A103" s="237" t="s">
        <v>16</v>
      </c>
      <c r="B103" s="190"/>
      <c r="C103" s="190"/>
      <c r="D103" s="190"/>
      <c r="E103" s="190"/>
      <c r="F103" s="190"/>
      <c r="G103" s="181"/>
    </row>
    <row r="104" spans="1:7" s="612" customFormat="1" hidden="1" x14ac:dyDescent="0.2">
      <c r="A104" s="180" t="s">
        <v>59</v>
      </c>
      <c r="B104" s="217" t="s">
        <v>18</v>
      </c>
      <c r="C104" s="217" t="s">
        <v>18</v>
      </c>
      <c r="D104" s="217" t="s">
        <v>18</v>
      </c>
      <c r="E104" s="217" t="s">
        <v>18</v>
      </c>
      <c r="F104" s="217" t="s">
        <v>18</v>
      </c>
      <c r="G104" s="181"/>
    </row>
    <row r="105" spans="1:7" s="612" customFormat="1" ht="14.25" x14ac:dyDescent="0.2">
      <c r="A105" s="180" t="s">
        <v>1631</v>
      </c>
      <c r="B105" s="217">
        <v>123</v>
      </c>
      <c r="C105" s="217">
        <v>123</v>
      </c>
      <c r="D105" s="217">
        <v>124</v>
      </c>
      <c r="E105" s="217">
        <v>126</v>
      </c>
      <c r="F105" s="217">
        <v>124</v>
      </c>
      <c r="G105" s="181"/>
    </row>
    <row r="106" spans="1:7" ht="14.25" x14ac:dyDescent="0.2">
      <c r="A106" s="193" t="s">
        <v>1632</v>
      </c>
      <c r="B106" s="190">
        <v>19.5</v>
      </c>
      <c r="C106" s="190">
        <v>32.11</v>
      </c>
      <c r="D106" s="190">
        <v>20.309999999999999</v>
      </c>
      <c r="E106" s="190">
        <v>22.22</v>
      </c>
      <c r="F106" s="190">
        <v>21.97</v>
      </c>
    </row>
    <row r="107" spans="1:7" x14ac:dyDescent="0.2">
      <c r="A107" s="193"/>
    </row>
    <row r="108" spans="1:7" ht="14.25" x14ac:dyDescent="0.2">
      <c r="A108" s="206" t="s">
        <v>693</v>
      </c>
      <c r="B108" s="228"/>
    </row>
    <row r="109" spans="1:7" ht="14.25" x14ac:dyDescent="0.2">
      <c r="A109" s="193" t="s">
        <v>889</v>
      </c>
      <c r="B109" s="182">
        <v>169</v>
      </c>
      <c r="C109" s="182">
        <v>165</v>
      </c>
      <c r="D109" s="182">
        <v>163</v>
      </c>
      <c r="E109" s="182">
        <v>164</v>
      </c>
      <c r="F109" s="182">
        <v>158</v>
      </c>
    </row>
    <row r="110" spans="1:7" ht="14.25" x14ac:dyDescent="0.2">
      <c r="A110" s="193" t="s">
        <v>288</v>
      </c>
      <c r="B110" s="182">
        <v>478</v>
      </c>
      <c r="C110" s="182">
        <v>467</v>
      </c>
      <c r="D110" s="182">
        <v>464</v>
      </c>
      <c r="E110" s="182">
        <v>467</v>
      </c>
      <c r="F110" s="182">
        <v>462</v>
      </c>
    </row>
    <row r="111" spans="1:7" x14ac:dyDescent="0.2">
      <c r="A111" s="193" t="s">
        <v>57</v>
      </c>
      <c r="B111" s="217" t="s">
        <v>18</v>
      </c>
      <c r="C111" s="217" t="s">
        <v>18</v>
      </c>
      <c r="D111" s="217" t="s">
        <v>18</v>
      </c>
      <c r="E111" s="217" t="s">
        <v>18</v>
      </c>
      <c r="F111" s="217" t="s">
        <v>18</v>
      </c>
    </row>
    <row r="112" spans="1:7" s="613" customFormat="1" hidden="1" x14ac:dyDescent="0.2">
      <c r="A112" s="867" t="s">
        <v>695</v>
      </c>
      <c r="B112" s="217" t="s">
        <v>18</v>
      </c>
      <c r="C112" s="217" t="s">
        <v>18</v>
      </c>
      <c r="D112" s="217" t="s">
        <v>18</v>
      </c>
      <c r="E112" s="217" t="s">
        <v>18</v>
      </c>
      <c r="F112" s="217" t="s">
        <v>18</v>
      </c>
      <c r="G112" s="181"/>
    </row>
    <row r="113" spans="1:8" x14ac:dyDescent="0.2">
      <c r="A113" s="193" t="s">
        <v>1633</v>
      </c>
      <c r="B113" s="182">
        <v>518.84</v>
      </c>
      <c r="C113" s="182">
        <v>537.58000000000004</v>
      </c>
      <c r="D113" s="182">
        <v>550.36</v>
      </c>
      <c r="E113" s="182">
        <v>560.01</v>
      </c>
      <c r="F113" s="182">
        <v>596.61</v>
      </c>
    </row>
    <row r="114" spans="1:8" ht="14.25" x14ac:dyDescent="0.2">
      <c r="A114" s="242" t="s">
        <v>1634</v>
      </c>
      <c r="B114" s="228"/>
    </row>
    <row r="115" spans="1:8" ht="14.25" x14ac:dyDescent="0.2">
      <c r="A115" s="240" t="s">
        <v>889</v>
      </c>
      <c r="B115" s="868">
        <v>123</v>
      </c>
      <c r="C115" s="182">
        <v>123</v>
      </c>
      <c r="D115" s="182">
        <v>124</v>
      </c>
      <c r="E115" s="182">
        <v>126</v>
      </c>
      <c r="F115" s="182">
        <v>124</v>
      </c>
    </row>
    <row r="116" spans="1:8" ht="14.25" x14ac:dyDescent="0.2">
      <c r="A116" s="240" t="s">
        <v>288</v>
      </c>
      <c r="B116" s="217">
        <v>432</v>
      </c>
      <c r="C116" s="182">
        <v>425</v>
      </c>
      <c r="D116" s="182">
        <v>425</v>
      </c>
      <c r="E116" s="182">
        <v>429</v>
      </c>
      <c r="F116" s="182">
        <v>428</v>
      </c>
    </row>
    <row r="117" spans="1:8" x14ac:dyDescent="0.2">
      <c r="A117" s="240" t="s">
        <v>1633</v>
      </c>
      <c r="B117" s="378">
        <v>518.84</v>
      </c>
      <c r="C117" s="378">
        <v>537.58000000000004</v>
      </c>
      <c r="D117" s="378">
        <v>550.36</v>
      </c>
      <c r="E117" s="378">
        <v>560.01</v>
      </c>
      <c r="F117" s="378">
        <v>596.61</v>
      </c>
    </row>
    <row r="118" spans="1:8" x14ac:dyDescent="0.2">
      <c r="A118" s="242" t="s">
        <v>1635</v>
      </c>
      <c r="B118" s="228"/>
    </row>
    <row r="119" spans="1:8" ht="14.25" x14ac:dyDescent="0.2">
      <c r="A119" s="240" t="s">
        <v>889</v>
      </c>
      <c r="B119" s="217">
        <v>46</v>
      </c>
      <c r="C119" s="182">
        <v>42</v>
      </c>
      <c r="D119" s="182">
        <v>39</v>
      </c>
      <c r="E119" s="182">
        <v>38</v>
      </c>
      <c r="F119" s="182">
        <v>34</v>
      </c>
    </row>
    <row r="120" spans="1:8" ht="14.25" x14ac:dyDescent="0.2">
      <c r="A120" s="240" t="s">
        <v>288</v>
      </c>
      <c r="B120" s="217">
        <v>46</v>
      </c>
      <c r="C120" s="182">
        <v>42</v>
      </c>
      <c r="D120" s="182">
        <v>39</v>
      </c>
      <c r="E120" s="182">
        <v>38</v>
      </c>
      <c r="F120" s="182">
        <v>34</v>
      </c>
    </row>
    <row r="121" spans="1:8" x14ac:dyDescent="0.2">
      <c r="A121" s="240" t="s">
        <v>606</v>
      </c>
      <c r="B121" s="190" t="s">
        <v>18</v>
      </c>
      <c r="C121" s="190" t="s">
        <v>18</v>
      </c>
      <c r="D121" s="190" t="s">
        <v>18</v>
      </c>
      <c r="E121" s="190" t="s">
        <v>18</v>
      </c>
      <c r="F121" s="190" t="s">
        <v>18</v>
      </c>
    </row>
    <row r="122" spans="1:8" s="612" customFormat="1" ht="12.75" hidden="1" customHeight="1" x14ac:dyDescent="0.2">
      <c r="A122" s="242" t="s">
        <v>1636</v>
      </c>
      <c r="B122" s="228"/>
      <c r="C122" s="228"/>
      <c r="D122" s="228"/>
      <c r="E122" s="228"/>
      <c r="F122" s="228"/>
      <c r="G122" s="181"/>
    </row>
    <row r="123" spans="1:8" s="612" customFormat="1" ht="12.75" hidden="1" customHeight="1" x14ac:dyDescent="0.2">
      <c r="A123" s="240" t="s">
        <v>63</v>
      </c>
      <c r="B123" s="217"/>
      <c r="C123" s="217"/>
      <c r="D123" s="217"/>
      <c r="E123" s="217"/>
      <c r="F123" s="217"/>
      <c r="G123" s="181"/>
    </row>
    <row r="124" spans="1:8" s="612" customFormat="1" ht="12.75" hidden="1" customHeight="1" x14ac:dyDescent="0.2">
      <c r="A124" s="240" t="s">
        <v>56</v>
      </c>
      <c r="B124" s="217"/>
      <c r="C124" s="217"/>
      <c r="D124" s="217"/>
      <c r="E124" s="217"/>
      <c r="F124" s="217"/>
      <c r="G124" s="181"/>
    </row>
    <row r="125" spans="1:8" s="612" customFormat="1" ht="12.75" hidden="1" customHeight="1" x14ac:dyDescent="0.2">
      <c r="A125" s="240" t="s">
        <v>1637</v>
      </c>
      <c r="B125" s="228"/>
      <c r="C125" s="228"/>
      <c r="D125" s="228"/>
      <c r="E125" s="228"/>
      <c r="F125" s="228"/>
      <c r="G125" s="181"/>
    </row>
    <row r="126" spans="1:8" s="613" customFormat="1" ht="12.75" hidden="1" customHeight="1" x14ac:dyDescent="0.2">
      <c r="A126" s="242" t="s">
        <v>68</v>
      </c>
      <c r="B126" s="228"/>
      <c r="C126" s="228"/>
      <c r="D126" s="228"/>
      <c r="E126" s="228"/>
      <c r="F126" s="228"/>
      <c r="G126" s="181"/>
    </row>
    <row r="127" spans="1:8" s="613" customFormat="1" ht="12.75" hidden="1" customHeight="1" x14ac:dyDescent="0.2">
      <c r="A127" s="240" t="s">
        <v>63</v>
      </c>
      <c r="B127" s="217" t="s">
        <v>19</v>
      </c>
      <c r="C127" s="217" t="s">
        <v>19</v>
      </c>
      <c r="D127" s="217" t="s">
        <v>19</v>
      </c>
      <c r="E127" s="217" t="s">
        <v>19</v>
      </c>
      <c r="F127" s="217" t="s">
        <v>19</v>
      </c>
      <c r="G127" s="181"/>
      <c r="H127" s="178"/>
    </row>
    <row r="128" spans="1:8" s="613" customFormat="1" ht="12.75" hidden="1" customHeight="1" x14ac:dyDescent="0.2">
      <c r="A128" s="240" t="s">
        <v>56</v>
      </c>
      <c r="B128" s="217" t="s">
        <v>19</v>
      </c>
      <c r="C128" s="217" t="s">
        <v>19</v>
      </c>
      <c r="D128" s="217" t="s">
        <v>19</v>
      </c>
      <c r="E128" s="217" t="s">
        <v>19</v>
      </c>
      <c r="F128" s="217" t="s">
        <v>19</v>
      </c>
      <c r="G128" s="181"/>
      <c r="H128" s="178"/>
    </row>
    <row r="129" spans="1:8" s="613" customFormat="1" ht="12.75" hidden="1" customHeight="1" x14ac:dyDescent="0.2">
      <c r="A129" s="240" t="s">
        <v>606</v>
      </c>
      <c r="B129" s="228" t="s">
        <v>19</v>
      </c>
      <c r="C129" s="228" t="s">
        <v>19</v>
      </c>
      <c r="D129" s="228" t="s">
        <v>19</v>
      </c>
      <c r="E129" s="228" t="s">
        <v>19</v>
      </c>
      <c r="F129" s="228" t="s">
        <v>19</v>
      </c>
      <c r="G129" s="181"/>
      <c r="H129" s="178"/>
    </row>
    <row r="130" spans="1:8" x14ac:dyDescent="0.2">
      <c r="A130" s="193"/>
      <c r="B130" s="228"/>
    </row>
    <row r="131" spans="1:8" x14ac:dyDescent="0.2">
      <c r="A131" s="239" t="s">
        <v>1638</v>
      </c>
      <c r="B131" s="228"/>
    </row>
    <row r="132" spans="1:8" ht="14.25" x14ac:dyDescent="0.2">
      <c r="A132" s="243" t="s">
        <v>889</v>
      </c>
      <c r="B132" s="375">
        <v>3</v>
      </c>
      <c r="C132" s="375">
        <v>3</v>
      </c>
      <c r="D132" s="375">
        <v>3</v>
      </c>
      <c r="E132" s="375">
        <v>3</v>
      </c>
      <c r="F132" s="375">
        <v>3</v>
      </c>
    </row>
    <row r="133" spans="1:8" ht="14.25" x14ac:dyDescent="0.2">
      <c r="A133" s="243" t="s">
        <v>288</v>
      </c>
      <c r="B133" s="375">
        <v>39</v>
      </c>
      <c r="C133" s="375">
        <v>39</v>
      </c>
      <c r="D133" s="375">
        <v>39</v>
      </c>
      <c r="E133" s="375">
        <v>39</v>
      </c>
      <c r="F133" s="375">
        <v>39</v>
      </c>
    </row>
    <row r="134" spans="1:8" x14ac:dyDescent="0.2">
      <c r="A134" s="193" t="s">
        <v>57</v>
      </c>
      <c r="B134" s="217" t="s">
        <v>18</v>
      </c>
      <c r="C134" s="217" t="s">
        <v>18</v>
      </c>
      <c r="D134" s="217" t="s">
        <v>18</v>
      </c>
      <c r="E134" s="217" t="s">
        <v>18</v>
      </c>
      <c r="F134" s="217" t="s">
        <v>18</v>
      </c>
    </row>
    <row r="135" spans="1:8" ht="14.25" x14ac:dyDescent="0.2">
      <c r="A135" s="193" t="s">
        <v>1639</v>
      </c>
      <c r="B135" s="378">
        <v>12.3476</v>
      </c>
      <c r="C135" s="378">
        <v>12.4</v>
      </c>
      <c r="D135" s="378">
        <v>13.3</v>
      </c>
      <c r="E135" s="378">
        <v>14.67</v>
      </c>
      <c r="F135" s="378">
        <v>13.6</v>
      </c>
    </row>
    <row r="136" spans="1:8" x14ac:dyDescent="0.2">
      <c r="A136" s="193"/>
      <c r="B136" s="228"/>
    </row>
    <row r="137" spans="1:8" x14ac:dyDescent="0.2">
      <c r="A137" s="206" t="s">
        <v>73</v>
      </c>
    </row>
    <row r="138" spans="1:8" ht="14.25" x14ac:dyDescent="0.2">
      <c r="A138" s="243" t="s">
        <v>889</v>
      </c>
      <c r="B138" s="182">
        <v>173</v>
      </c>
      <c r="C138" s="182">
        <v>169</v>
      </c>
      <c r="D138" s="182">
        <v>167</v>
      </c>
      <c r="E138" s="182">
        <v>168</v>
      </c>
      <c r="F138" s="182">
        <v>162</v>
      </c>
    </row>
    <row r="139" spans="1:8" ht="14.25" x14ac:dyDescent="0.2">
      <c r="A139" s="243" t="s">
        <v>288</v>
      </c>
      <c r="B139" s="182">
        <v>518</v>
      </c>
      <c r="C139" s="182">
        <v>507</v>
      </c>
      <c r="D139" s="182">
        <v>504</v>
      </c>
      <c r="E139" s="182">
        <v>507</v>
      </c>
      <c r="F139" s="182">
        <v>502</v>
      </c>
    </row>
    <row r="140" spans="1:8" x14ac:dyDescent="0.2">
      <c r="A140" s="430" t="s">
        <v>74</v>
      </c>
      <c r="B140" s="217" t="s">
        <v>18</v>
      </c>
      <c r="C140" s="217" t="s">
        <v>18</v>
      </c>
      <c r="D140" s="217" t="s">
        <v>18</v>
      </c>
      <c r="E140" s="217" t="s">
        <v>18</v>
      </c>
      <c r="F140" s="217" t="s">
        <v>18</v>
      </c>
    </row>
    <row r="141" spans="1:8" s="612" customFormat="1" hidden="1" x14ac:dyDescent="0.2">
      <c r="A141" s="867" t="s">
        <v>695</v>
      </c>
      <c r="B141" s="217" t="s">
        <v>18</v>
      </c>
      <c r="C141" s="217" t="s">
        <v>18</v>
      </c>
      <c r="D141" s="217" t="s">
        <v>18</v>
      </c>
      <c r="E141" s="217" t="s">
        <v>18</v>
      </c>
      <c r="F141" s="217" t="s">
        <v>18</v>
      </c>
      <c r="G141" s="181"/>
    </row>
    <row r="142" spans="1:8" ht="25.5" x14ac:dyDescent="0.2">
      <c r="A142" s="430" t="s">
        <v>1640</v>
      </c>
      <c r="B142" s="190">
        <v>531.19000000000005</v>
      </c>
      <c r="C142" s="190">
        <v>549.98</v>
      </c>
      <c r="D142" s="190">
        <v>563.66</v>
      </c>
      <c r="E142" s="190">
        <v>574.67999999999995</v>
      </c>
      <c r="F142" s="190">
        <v>610.22</v>
      </c>
    </row>
    <row r="143" spans="1:8" x14ac:dyDescent="0.2">
      <c r="A143" s="188"/>
    </row>
    <row r="144" spans="1:8" x14ac:dyDescent="0.2">
      <c r="A144" s="200" t="s">
        <v>16</v>
      </c>
      <c r="B144" s="201"/>
      <c r="C144" s="201"/>
      <c r="D144" s="201"/>
      <c r="E144" s="201"/>
      <c r="F144" s="201"/>
    </row>
    <row r="145" spans="1:6" x14ac:dyDescent="0.2">
      <c r="A145" s="183" t="s">
        <v>76</v>
      </c>
      <c r="B145" s="201"/>
      <c r="C145" s="201"/>
      <c r="D145" s="201"/>
      <c r="E145" s="201"/>
      <c r="F145" s="201"/>
    </row>
    <row r="146" spans="1:6" ht="14.25" x14ac:dyDescent="0.2">
      <c r="A146" s="193" t="s">
        <v>889</v>
      </c>
      <c r="B146" s="201">
        <v>4</v>
      </c>
      <c r="C146" s="201">
        <v>4</v>
      </c>
      <c r="D146" s="201">
        <v>4</v>
      </c>
      <c r="E146" s="201">
        <v>4</v>
      </c>
      <c r="F146" s="201">
        <v>4</v>
      </c>
    </row>
    <row r="147" spans="1:6" ht="25.5" x14ac:dyDescent="0.2">
      <c r="A147" s="244" t="s">
        <v>1641</v>
      </c>
      <c r="B147" s="245">
        <v>0.23063999999999998</v>
      </c>
      <c r="C147" s="245">
        <v>0.25372</v>
      </c>
      <c r="D147" s="245">
        <v>0.28250150000000002</v>
      </c>
      <c r="E147" s="245">
        <v>0.32007940000000001</v>
      </c>
      <c r="F147" s="245">
        <v>0.34192600000000001</v>
      </c>
    </row>
    <row r="148" spans="1:6" ht="27" customHeight="1" x14ac:dyDescent="0.2">
      <c r="A148" s="1117" t="s">
        <v>1642</v>
      </c>
      <c r="B148" s="1117"/>
      <c r="C148" s="1117"/>
      <c r="D148" s="1117"/>
      <c r="E148" s="1117"/>
      <c r="F148" s="1117"/>
    </row>
    <row r="149" spans="1:6" ht="12.75" customHeight="1" x14ac:dyDescent="0.2">
      <c r="A149" s="578"/>
      <c r="B149" s="860"/>
      <c r="C149" s="860"/>
      <c r="D149" s="860"/>
      <c r="E149" s="860"/>
      <c r="F149" s="860"/>
    </row>
    <row r="150" spans="1:6" ht="12.75" customHeight="1" x14ac:dyDescent="0.2"/>
    <row r="151" spans="1:6" ht="12.75" customHeight="1" x14ac:dyDescent="0.2"/>
    <row r="152" spans="1:6" ht="12.75" customHeight="1" x14ac:dyDescent="0.2"/>
    <row r="153" spans="1:6" x14ac:dyDescent="0.2">
      <c r="A153" s="1255" t="s">
        <v>78</v>
      </c>
      <c r="B153" s="1255"/>
      <c r="C153" s="1255"/>
      <c r="D153" s="1255"/>
      <c r="E153" s="1255"/>
      <c r="F153" s="1255"/>
    </row>
    <row r="154" spans="1:6" ht="15" x14ac:dyDescent="0.25">
      <c r="A154" s="1231" t="s">
        <v>79</v>
      </c>
      <c r="B154" s="1231"/>
      <c r="C154" s="1231"/>
      <c r="D154" s="1231"/>
      <c r="E154" s="1231"/>
      <c r="F154" s="1231"/>
    </row>
    <row r="155" spans="1:6" x14ac:dyDescent="0.2">
      <c r="A155" s="1232" t="s">
        <v>54</v>
      </c>
      <c r="B155" s="1232"/>
      <c r="C155" s="1232"/>
      <c r="D155" s="1232"/>
      <c r="E155" s="1232"/>
      <c r="F155" s="1232"/>
    </row>
    <row r="156" spans="1:6" x14ac:dyDescent="0.2">
      <c r="A156" s="422"/>
      <c r="B156" s="411"/>
      <c r="C156" s="411"/>
      <c r="D156" s="411"/>
      <c r="E156" s="411"/>
      <c r="F156" s="411"/>
    </row>
    <row r="157" spans="1:6" x14ac:dyDescent="0.2">
      <c r="A157" s="186"/>
      <c r="B157" s="187">
        <v>40909</v>
      </c>
      <c r="C157" s="187">
        <v>41275</v>
      </c>
      <c r="D157" s="187">
        <v>41640</v>
      </c>
      <c r="E157" s="187">
        <v>42005</v>
      </c>
      <c r="F157" s="187">
        <v>42370</v>
      </c>
    </row>
    <row r="158" spans="1:6" x14ac:dyDescent="0.2">
      <c r="A158" s="246" t="s">
        <v>80</v>
      </c>
      <c r="B158" s="225"/>
      <c r="C158" s="225"/>
      <c r="D158" s="225"/>
      <c r="E158" s="225"/>
      <c r="F158" s="225"/>
    </row>
    <row r="159" spans="1:6" ht="14.25" x14ac:dyDescent="0.2">
      <c r="A159" s="476" t="s">
        <v>614</v>
      </c>
      <c r="B159" s="388">
        <v>10585.599</v>
      </c>
      <c r="C159" s="388">
        <v>10907.054</v>
      </c>
      <c r="D159" s="388">
        <v>10741.177</v>
      </c>
      <c r="E159" s="228">
        <v>10279.174000000001</v>
      </c>
      <c r="F159" s="228">
        <v>10613.986000000001</v>
      </c>
    </row>
    <row r="160" spans="1:6" ht="14.25" x14ac:dyDescent="0.2">
      <c r="A160" s="247" t="s">
        <v>426</v>
      </c>
      <c r="B160" s="388">
        <v>10585.599</v>
      </c>
      <c r="C160" s="388">
        <v>10907.054</v>
      </c>
      <c r="D160" s="388">
        <v>10741.177</v>
      </c>
      <c r="E160" s="228">
        <v>10279.174000000001</v>
      </c>
      <c r="F160" s="228">
        <v>10613.986000000001</v>
      </c>
    </row>
    <row r="161" spans="1:6" x14ac:dyDescent="0.2">
      <c r="A161" s="247" t="s">
        <v>83</v>
      </c>
      <c r="B161" s="228" t="s">
        <v>19</v>
      </c>
      <c r="C161" s="228" t="s">
        <v>19</v>
      </c>
      <c r="D161" s="228" t="s">
        <v>19</v>
      </c>
      <c r="E161" s="228" t="s">
        <v>19</v>
      </c>
      <c r="F161" s="228" t="s">
        <v>19</v>
      </c>
    </row>
    <row r="162" spans="1:6" ht="14.25" x14ac:dyDescent="0.2">
      <c r="A162" s="247" t="s">
        <v>517</v>
      </c>
      <c r="B162" s="388">
        <v>7698.2539999999999</v>
      </c>
      <c r="C162" s="388">
        <v>9293.1980000000003</v>
      </c>
      <c r="D162" s="388">
        <v>9579.3140000000003</v>
      </c>
      <c r="E162" s="228">
        <v>9452.6080000000002</v>
      </c>
      <c r="F162" s="228">
        <v>9138.9809999999998</v>
      </c>
    </row>
    <row r="163" spans="1:6" x14ac:dyDescent="0.2">
      <c r="A163" s="476" t="s">
        <v>1643</v>
      </c>
      <c r="B163" s="388">
        <v>19820.348000000002</v>
      </c>
      <c r="C163" s="388">
        <v>23091.601999999999</v>
      </c>
      <c r="D163" s="388">
        <v>29381.617000000002</v>
      </c>
      <c r="E163" s="228">
        <v>34711.262999999999</v>
      </c>
      <c r="F163" s="228">
        <v>39817.340000000004</v>
      </c>
    </row>
    <row r="164" spans="1:6" ht="25.5" customHeight="1" x14ac:dyDescent="0.2">
      <c r="A164" s="248" t="s">
        <v>86</v>
      </c>
      <c r="B164" s="230" t="s">
        <v>18</v>
      </c>
      <c r="C164" s="230" t="s">
        <v>18</v>
      </c>
      <c r="D164" s="230" t="s">
        <v>18</v>
      </c>
      <c r="E164" s="230" t="s">
        <v>18</v>
      </c>
      <c r="F164" s="230" t="s">
        <v>18</v>
      </c>
    </row>
    <row r="165" spans="1:6" ht="12.75" customHeight="1" x14ac:dyDescent="0.2">
      <c r="A165" s="208"/>
      <c r="B165" s="228"/>
      <c r="C165" s="228"/>
      <c r="D165" s="228"/>
      <c r="E165" s="228"/>
      <c r="F165" s="228"/>
    </row>
    <row r="166" spans="1:6" ht="25.5" customHeight="1" x14ac:dyDescent="0.2">
      <c r="A166" s="247" t="s">
        <v>1644</v>
      </c>
      <c r="B166" s="228">
        <v>38104.201000000001</v>
      </c>
      <c r="C166" s="228">
        <v>43291.853999999999</v>
      </c>
      <c r="D166" s="228">
        <v>49702.108</v>
      </c>
      <c r="E166" s="228">
        <v>54443.044999999998</v>
      </c>
      <c r="F166" s="228">
        <v>59570.307000000001</v>
      </c>
    </row>
    <row r="167" spans="1:6" ht="25.5" customHeight="1" x14ac:dyDescent="0.2">
      <c r="A167" s="248" t="s">
        <v>704</v>
      </c>
      <c r="B167" s="230" t="s">
        <v>18</v>
      </c>
      <c r="C167" s="230" t="s">
        <v>18</v>
      </c>
      <c r="D167" s="230" t="s">
        <v>18</v>
      </c>
      <c r="E167" s="230" t="s">
        <v>18</v>
      </c>
      <c r="F167" s="230" t="s">
        <v>18</v>
      </c>
    </row>
    <row r="168" spans="1:6" ht="12.75" customHeight="1" x14ac:dyDescent="0.2">
      <c r="A168" s="208"/>
      <c r="B168" s="228"/>
      <c r="C168" s="228"/>
      <c r="D168" s="228"/>
      <c r="E168" s="228"/>
      <c r="F168" s="228"/>
    </row>
    <row r="169" spans="1:6" ht="12.75" customHeight="1" x14ac:dyDescent="0.2">
      <c r="A169" s="200" t="s">
        <v>16</v>
      </c>
      <c r="B169" s="228"/>
      <c r="C169" s="228"/>
      <c r="D169" s="228"/>
      <c r="E169" s="228"/>
      <c r="F169" s="228"/>
    </row>
    <row r="170" spans="1:6" ht="12.75" customHeight="1" x14ac:dyDescent="0.2">
      <c r="A170" s="188" t="s">
        <v>89</v>
      </c>
      <c r="B170" s="228" t="s">
        <v>18</v>
      </c>
      <c r="C170" s="228" t="s">
        <v>18</v>
      </c>
      <c r="D170" s="228" t="s">
        <v>18</v>
      </c>
      <c r="E170" s="228" t="s">
        <v>18</v>
      </c>
      <c r="F170" s="228" t="s">
        <v>18</v>
      </c>
    </row>
    <row r="171" spans="1:6" x14ac:dyDescent="0.2">
      <c r="B171" s="228"/>
      <c r="C171" s="228"/>
      <c r="D171" s="228"/>
      <c r="E171" s="228"/>
      <c r="F171" s="228"/>
    </row>
    <row r="172" spans="1:6" x14ac:dyDescent="0.2">
      <c r="A172" s="249" t="s">
        <v>90</v>
      </c>
      <c r="B172" s="228"/>
      <c r="C172" s="228"/>
      <c r="D172" s="228"/>
      <c r="E172" s="228"/>
      <c r="F172" s="228"/>
    </row>
    <row r="173" spans="1:6" x14ac:dyDescent="0.2">
      <c r="A173" s="430" t="s">
        <v>91</v>
      </c>
      <c r="B173" s="388">
        <v>2721</v>
      </c>
      <c r="C173" s="388">
        <v>2727</v>
      </c>
      <c r="D173" s="388">
        <v>2739</v>
      </c>
      <c r="E173" s="388">
        <v>2810</v>
      </c>
      <c r="F173" s="388">
        <v>2742</v>
      </c>
    </row>
    <row r="174" spans="1:6" x14ac:dyDescent="0.2">
      <c r="A174" s="250" t="s">
        <v>92</v>
      </c>
      <c r="B174" s="869">
        <v>2721</v>
      </c>
      <c r="C174" s="869">
        <v>2727</v>
      </c>
      <c r="D174" s="869">
        <v>2739</v>
      </c>
      <c r="E174" s="230">
        <v>2810</v>
      </c>
      <c r="F174" s="230">
        <v>2742</v>
      </c>
    </row>
    <row r="175" spans="1:6" x14ac:dyDescent="0.2">
      <c r="A175" s="250" t="s">
        <v>93</v>
      </c>
      <c r="B175" s="869">
        <v>2721</v>
      </c>
      <c r="C175" s="869">
        <v>2727</v>
      </c>
      <c r="D175" s="869">
        <v>2739</v>
      </c>
      <c r="E175" s="230">
        <v>2810</v>
      </c>
      <c r="F175" s="230">
        <v>2742</v>
      </c>
    </row>
    <row r="176" spans="1:6" x14ac:dyDescent="0.2">
      <c r="A176" s="430" t="s">
        <v>94</v>
      </c>
      <c r="B176" s="388">
        <v>135577</v>
      </c>
      <c r="C176" s="388">
        <v>146365</v>
      </c>
      <c r="D176" s="388">
        <v>143744</v>
      </c>
      <c r="E176" s="388">
        <v>172119</v>
      </c>
      <c r="F176" s="388">
        <v>186259</v>
      </c>
    </row>
    <row r="177" spans="1:7" x14ac:dyDescent="0.2">
      <c r="A177" s="238" t="s">
        <v>311</v>
      </c>
      <c r="B177" s="869">
        <v>135577</v>
      </c>
      <c r="C177" s="869">
        <v>146365</v>
      </c>
      <c r="D177" s="869">
        <v>143744</v>
      </c>
      <c r="E177" s="230">
        <v>172119</v>
      </c>
      <c r="F177" s="230">
        <v>186259</v>
      </c>
    </row>
    <row r="178" spans="1:7" x14ac:dyDescent="0.2">
      <c r="A178" s="430" t="s">
        <v>96</v>
      </c>
      <c r="B178" s="388">
        <v>124520</v>
      </c>
      <c r="C178" s="388">
        <v>131778</v>
      </c>
      <c r="D178" s="388">
        <v>160552</v>
      </c>
      <c r="E178" s="388">
        <v>167032</v>
      </c>
      <c r="F178" s="388">
        <v>181750</v>
      </c>
    </row>
    <row r="179" spans="1:7" x14ac:dyDescent="0.2">
      <c r="A179" s="250" t="s">
        <v>313</v>
      </c>
      <c r="B179" s="319" t="s">
        <v>18</v>
      </c>
      <c r="C179" s="319" t="s">
        <v>18</v>
      </c>
      <c r="D179" s="319" t="s">
        <v>18</v>
      </c>
      <c r="E179" s="230" t="s">
        <v>18</v>
      </c>
      <c r="F179" s="230" t="s">
        <v>18</v>
      </c>
    </row>
    <row r="180" spans="1:7" s="188" customFormat="1" x14ac:dyDescent="0.2">
      <c r="A180" s="252" t="s">
        <v>314</v>
      </c>
      <c r="B180" s="870">
        <v>124520</v>
      </c>
      <c r="C180" s="870">
        <v>131778</v>
      </c>
      <c r="D180" s="870">
        <v>160552</v>
      </c>
      <c r="E180" s="794">
        <v>167032</v>
      </c>
      <c r="F180" s="794">
        <v>181750</v>
      </c>
      <c r="G180" s="181"/>
    </row>
    <row r="181" spans="1:7" s="188" customFormat="1" ht="40.5" customHeight="1" x14ac:dyDescent="0.2">
      <c r="A181" s="1117" t="s">
        <v>1645</v>
      </c>
      <c r="B181" s="1117"/>
      <c r="C181" s="1117"/>
      <c r="D181" s="1117"/>
      <c r="E181" s="1117"/>
      <c r="F181" s="1117"/>
      <c r="G181" s="181"/>
    </row>
    <row r="182" spans="1:7" s="188" customFormat="1" ht="12.75" customHeight="1" x14ac:dyDescent="0.2">
      <c r="A182" s="871"/>
      <c r="B182" s="872"/>
      <c r="C182" s="872"/>
      <c r="D182" s="872"/>
      <c r="E182" s="872"/>
      <c r="F182" s="872"/>
      <c r="G182" s="181"/>
    </row>
    <row r="183" spans="1:7" s="188" customFormat="1" ht="12.75" customHeight="1" x14ac:dyDescent="0.2">
      <c r="A183" s="181"/>
      <c r="B183" s="182"/>
      <c r="C183" s="182"/>
      <c r="D183" s="182"/>
      <c r="E183" s="182"/>
      <c r="F183" s="182"/>
      <c r="G183" s="181"/>
    </row>
    <row r="184" spans="1:7" s="188" customFormat="1" ht="12.75" customHeight="1" x14ac:dyDescent="0.2">
      <c r="A184" s="181"/>
      <c r="B184" s="182"/>
      <c r="C184" s="182"/>
      <c r="D184" s="182"/>
      <c r="E184" s="182"/>
      <c r="F184" s="182"/>
      <c r="G184" s="181"/>
    </row>
    <row r="185" spans="1:7" s="188" customFormat="1" ht="12.75" customHeight="1" x14ac:dyDescent="0.2">
      <c r="A185" s="181"/>
      <c r="B185" s="182"/>
      <c r="C185" s="182"/>
      <c r="D185" s="182"/>
      <c r="E185" s="182"/>
      <c r="F185" s="182"/>
      <c r="G185" s="181"/>
    </row>
    <row r="186" spans="1:7" x14ac:dyDescent="0.2">
      <c r="A186" s="1255" t="s">
        <v>100</v>
      </c>
      <c r="B186" s="1255"/>
      <c r="C186" s="1255"/>
      <c r="D186" s="1255"/>
      <c r="E186" s="1255"/>
      <c r="F186" s="1255"/>
    </row>
    <row r="187" spans="1:7" ht="15" customHeight="1" x14ac:dyDescent="0.25">
      <c r="A187" s="1256" t="s">
        <v>101</v>
      </c>
      <c r="B187" s="1256"/>
      <c r="C187" s="1256"/>
      <c r="D187" s="1256"/>
      <c r="E187" s="1256"/>
      <c r="F187" s="1256"/>
    </row>
    <row r="188" spans="1:7" x14ac:dyDescent="0.2">
      <c r="A188" s="1232" t="s">
        <v>102</v>
      </c>
      <c r="B188" s="1232"/>
      <c r="C188" s="1232"/>
      <c r="D188" s="1232"/>
      <c r="E188" s="1232"/>
      <c r="F188" s="1232"/>
    </row>
    <row r="189" spans="1:7" x14ac:dyDescent="0.2">
      <c r="A189" s="422"/>
      <c r="B189" s="411"/>
      <c r="C189" s="411"/>
      <c r="D189" s="411"/>
      <c r="E189" s="411"/>
      <c r="F189" s="411"/>
    </row>
    <row r="190" spans="1:7" x14ac:dyDescent="0.2">
      <c r="A190" s="186"/>
      <c r="B190" s="187">
        <v>40909</v>
      </c>
      <c r="C190" s="187">
        <v>41275</v>
      </c>
      <c r="D190" s="187">
        <v>41640</v>
      </c>
      <c r="E190" s="187">
        <v>42005</v>
      </c>
      <c r="F190" s="187">
        <v>42370</v>
      </c>
    </row>
    <row r="191" spans="1:7" x14ac:dyDescent="0.2">
      <c r="A191" s="206" t="s">
        <v>103</v>
      </c>
      <c r="B191" s="190"/>
      <c r="C191" s="190"/>
      <c r="D191" s="190"/>
      <c r="E191" s="190"/>
      <c r="F191" s="190"/>
    </row>
    <row r="192" spans="1:7" ht="14.25" x14ac:dyDescent="0.2">
      <c r="A192" s="188" t="s">
        <v>1646</v>
      </c>
      <c r="B192" s="414">
        <v>39.896999999999998</v>
      </c>
      <c r="C192" s="414">
        <v>42.673999999999999</v>
      </c>
      <c r="D192" s="414">
        <v>40.640999999999998</v>
      </c>
      <c r="E192" s="414">
        <v>60.793999999999997</v>
      </c>
      <c r="F192" s="414">
        <v>72</v>
      </c>
    </row>
    <row r="193" spans="1:6" x14ac:dyDescent="0.2">
      <c r="A193" s="255" t="s">
        <v>105</v>
      </c>
      <c r="B193" s="262" t="s">
        <v>18</v>
      </c>
      <c r="C193" s="262" t="s">
        <v>18</v>
      </c>
      <c r="D193" s="262" t="s">
        <v>18</v>
      </c>
      <c r="E193" s="262" t="s">
        <v>18</v>
      </c>
      <c r="F193" s="262" t="s">
        <v>18</v>
      </c>
    </row>
    <row r="194" spans="1:6" x14ac:dyDescent="0.2">
      <c r="A194" s="255" t="s">
        <v>106</v>
      </c>
      <c r="B194" s="262" t="s">
        <v>18</v>
      </c>
      <c r="C194" s="262" t="s">
        <v>18</v>
      </c>
      <c r="D194" s="262" t="s">
        <v>18</v>
      </c>
      <c r="E194" s="262" t="s">
        <v>18</v>
      </c>
      <c r="F194" s="262" t="s">
        <v>18</v>
      </c>
    </row>
    <row r="195" spans="1:6" ht="14.25" x14ac:dyDescent="0.2">
      <c r="A195" s="188" t="s">
        <v>1647</v>
      </c>
      <c r="B195" s="414">
        <v>56.448</v>
      </c>
      <c r="C195" s="414">
        <v>57.133000000000003</v>
      </c>
      <c r="D195" s="414">
        <v>57.183999999999997</v>
      </c>
      <c r="E195" s="414">
        <v>57.021000000000001</v>
      </c>
      <c r="F195" s="414">
        <v>57.695999999999998</v>
      </c>
    </row>
    <row r="196" spans="1:6" x14ac:dyDescent="0.2">
      <c r="A196" s="188" t="s">
        <v>108</v>
      </c>
      <c r="B196" s="261">
        <v>235.27</v>
      </c>
      <c r="C196" s="261">
        <v>509.29399999999998</v>
      </c>
      <c r="D196" s="261">
        <v>580.99199999999996</v>
      </c>
      <c r="E196" s="261">
        <v>612.6</v>
      </c>
      <c r="F196" s="261">
        <v>697.79700000000003</v>
      </c>
    </row>
    <row r="197" spans="1:6" x14ac:dyDescent="0.2">
      <c r="A197" s="255" t="s">
        <v>109</v>
      </c>
      <c r="B197" s="383">
        <v>235.27</v>
      </c>
      <c r="C197" s="383">
        <v>258.161</v>
      </c>
      <c r="D197" s="383">
        <v>293.89100000000002</v>
      </c>
      <c r="E197" s="218">
        <v>301.93400000000003</v>
      </c>
      <c r="F197" s="218">
        <v>347.79500000000002</v>
      </c>
    </row>
    <row r="198" spans="1:6" ht="12.75" customHeight="1" x14ac:dyDescent="0.2">
      <c r="A198" s="208" t="s">
        <v>110</v>
      </c>
      <c r="B198" s="262" t="s">
        <v>18</v>
      </c>
      <c r="C198" s="262" t="s">
        <v>18</v>
      </c>
      <c r="D198" s="262" t="s">
        <v>18</v>
      </c>
      <c r="E198" s="262" t="s">
        <v>18</v>
      </c>
      <c r="F198" s="262" t="s">
        <v>18</v>
      </c>
    </row>
    <row r="199" spans="1:6" x14ac:dyDescent="0.2">
      <c r="A199" s="208" t="s">
        <v>526</v>
      </c>
      <c r="B199" s="383" t="s">
        <v>18</v>
      </c>
      <c r="C199" s="383">
        <v>251.13200000000001</v>
      </c>
      <c r="D199" s="383">
        <v>287.10000000000002</v>
      </c>
      <c r="E199" s="383">
        <v>310.666</v>
      </c>
      <c r="F199" s="383">
        <v>350.00200000000001</v>
      </c>
    </row>
    <row r="200" spans="1:6" x14ac:dyDescent="0.2">
      <c r="A200" s="188" t="s">
        <v>112</v>
      </c>
      <c r="B200" s="261">
        <v>3015.143</v>
      </c>
      <c r="C200" s="261">
        <v>3085.3150000000001</v>
      </c>
      <c r="D200" s="261">
        <v>3138.1280000000002</v>
      </c>
      <c r="E200" s="261">
        <v>3233.0030000000002</v>
      </c>
      <c r="F200" s="261">
        <v>3366.319</v>
      </c>
    </row>
    <row r="201" spans="1:6" x14ac:dyDescent="0.2">
      <c r="A201" s="255" t="s">
        <v>527</v>
      </c>
      <c r="B201" s="383">
        <v>3015.143</v>
      </c>
      <c r="C201" s="383">
        <v>3085.3150000000001</v>
      </c>
      <c r="D201" s="383">
        <v>3138.1280000000002</v>
      </c>
      <c r="E201" s="383">
        <v>3233.0030000000002</v>
      </c>
      <c r="F201" s="383">
        <v>3366.319</v>
      </c>
    </row>
    <row r="202" spans="1:6" x14ac:dyDescent="0.2">
      <c r="A202" s="255" t="s">
        <v>114</v>
      </c>
      <c r="B202" s="383" t="s">
        <v>18</v>
      </c>
      <c r="C202" s="383" t="s">
        <v>18</v>
      </c>
      <c r="D202" s="383" t="s">
        <v>18</v>
      </c>
      <c r="E202" s="383" t="s">
        <v>18</v>
      </c>
      <c r="F202" s="383" t="s">
        <v>18</v>
      </c>
    </row>
    <row r="203" spans="1:6" ht="14.25" x14ac:dyDescent="0.2">
      <c r="A203" s="188" t="s">
        <v>1648</v>
      </c>
      <c r="B203" s="414">
        <v>74.558999999999997</v>
      </c>
      <c r="C203" s="414">
        <v>72.228999999999999</v>
      </c>
      <c r="D203" s="414">
        <v>69.406999999999996</v>
      </c>
      <c r="E203" s="414">
        <v>65.742000000000004</v>
      </c>
      <c r="F203" s="414">
        <v>61.917000000000002</v>
      </c>
    </row>
    <row r="204" spans="1:6" x14ac:dyDescent="0.2">
      <c r="A204" s="188" t="s">
        <v>321</v>
      </c>
      <c r="B204" s="190" t="s">
        <v>18</v>
      </c>
      <c r="C204" s="190" t="s">
        <v>18</v>
      </c>
      <c r="D204" s="190" t="s">
        <v>18</v>
      </c>
      <c r="E204" s="190" t="s">
        <v>18</v>
      </c>
      <c r="F204" s="190" t="s">
        <v>18</v>
      </c>
    </row>
    <row r="205" spans="1:6" x14ac:dyDescent="0.2">
      <c r="A205" s="188"/>
      <c r="B205" s="190"/>
      <c r="C205" s="190"/>
      <c r="D205" s="190"/>
      <c r="E205" s="190"/>
      <c r="F205" s="190"/>
    </row>
    <row r="206" spans="1:6" ht="25.5" x14ac:dyDescent="0.2">
      <c r="A206" s="476" t="s">
        <v>528</v>
      </c>
      <c r="B206" s="190">
        <v>3421.317</v>
      </c>
      <c r="C206" s="190">
        <v>3766.645</v>
      </c>
      <c r="D206" s="190">
        <v>3886.3519999999999</v>
      </c>
      <c r="E206" s="190">
        <v>4029.1590000000001</v>
      </c>
      <c r="F206" s="190">
        <v>4255.7290000000003</v>
      </c>
    </row>
    <row r="207" spans="1:6" x14ac:dyDescent="0.2">
      <c r="A207" s="248" t="s">
        <v>118</v>
      </c>
      <c r="B207" s="218" t="s">
        <v>18</v>
      </c>
      <c r="C207" s="218" t="s">
        <v>18</v>
      </c>
      <c r="D207" s="218" t="s">
        <v>18</v>
      </c>
      <c r="E207" s="218" t="s">
        <v>18</v>
      </c>
      <c r="F207" s="218" t="s">
        <v>18</v>
      </c>
    </row>
    <row r="208" spans="1:6" x14ac:dyDescent="0.2">
      <c r="A208" s="476"/>
      <c r="B208" s="190"/>
      <c r="C208" s="190"/>
      <c r="D208" s="190"/>
      <c r="E208" s="190"/>
      <c r="F208" s="190"/>
    </row>
    <row r="209" spans="1:7" x14ac:dyDescent="0.2">
      <c r="A209" s="257" t="s">
        <v>16</v>
      </c>
      <c r="B209" s="190"/>
      <c r="C209" s="190"/>
      <c r="D209" s="190"/>
      <c r="E209" s="190"/>
      <c r="F209" s="190"/>
    </row>
    <row r="210" spans="1:7" x14ac:dyDescent="0.2">
      <c r="A210" s="476" t="s">
        <v>119</v>
      </c>
      <c r="B210" s="190" t="s">
        <v>18</v>
      </c>
      <c r="C210" s="190" t="s">
        <v>18</v>
      </c>
      <c r="D210" s="190" t="s">
        <v>18</v>
      </c>
      <c r="E210" s="190" t="s">
        <v>18</v>
      </c>
      <c r="F210" s="190" t="s">
        <v>18</v>
      </c>
    </row>
    <row r="211" spans="1:7" x14ac:dyDescent="0.2">
      <c r="B211" s="190"/>
      <c r="C211" s="190"/>
      <c r="D211" s="190"/>
      <c r="E211" s="190"/>
      <c r="F211" s="190"/>
    </row>
    <row r="212" spans="1:7" x14ac:dyDescent="0.2">
      <c r="A212" s="185" t="s">
        <v>120</v>
      </c>
      <c r="B212" s="190"/>
      <c r="C212" s="190"/>
      <c r="D212" s="190"/>
      <c r="E212" s="190"/>
      <c r="F212" s="190"/>
    </row>
    <row r="213" spans="1:7" s="613" customFormat="1" hidden="1" x14ac:dyDescent="0.2">
      <c r="A213" s="188" t="s">
        <v>121</v>
      </c>
      <c r="B213" s="190"/>
      <c r="C213" s="190"/>
      <c r="D213" s="190"/>
      <c r="E213" s="190"/>
      <c r="F213" s="190"/>
      <c r="G213" s="181"/>
    </row>
    <row r="214" spans="1:7" s="613" customFormat="1" hidden="1" x14ac:dyDescent="0.2">
      <c r="A214" s="240" t="s">
        <v>129</v>
      </c>
      <c r="B214" s="190">
        <v>219.053</v>
      </c>
      <c r="C214" s="190">
        <v>229.66800000000001</v>
      </c>
      <c r="D214" s="190">
        <v>229.42</v>
      </c>
      <c r="E214" s="190">
        <v>229.68100000000001</v>
      </c>
      <c r="F214" s="190">
        <v>226.28399999999999</v>
      </c>
      <c r="G214" s="181"/>
    </row>
    <row r="215" spans="1:7" s="613" customFormat="1" hidden="1" x14ac:dyDescent="0.2">
      <c r="A215" s="795" t="s">
        <v>123</v>
      </c>
      <c r="B215" s="218">
        <v>219.053</v>
      </c>
      <c r="C215" s="218">
        <v>229.66800000000001</v>
      </c>
      <c r="D215" s="218">
        <v>229.42</v>
      </c>
      <c r="E215" s="218">
        <v>229.68100000000001</v>
      </c>
      <c r="F215" s="218">
        <v>226.28399999999999</v>
      </c>
      <c r="G215" s="181"/>
    </row>
    <row r="216" spans="1:7" s="613" customFormat="1" hidden="1" x14ac:dyDescent="0.2">
      <c r="A216" s="795" t="s">
        <v>124</v>
      </c>
      <c r="B216" s="218" t="s">
        <v>18</v>
      </c>
      <c r="C216" s="218" t="s">
        <v>18</v>
      </c>
      <c r="D216" s="218" t="s">
        <v>18</v>
      </c>
      <c r="E216" s="218" t="s">
        <v>18</v>
      </c>
      <c r="F216" s="218" t="s">
        <v>18</v>
      </c>
      <c r="G216" s="181"/>
    </row>
    <row r="217" spans="1:7" s="613" customFormat="1" ht="12.75" hidden="1" customHeight="1" x14ac:dyDescent="0.2">
      <c r="A217" s="260" t="s">
        <v>125</v>
      </c>
      <c r="B217" s="190" t="s">
        <v>18</v>
      </c>
      <c r="C217" s="190" t="s">
        <v>18</v>
      </c>
      <c r="D217" s="190" t="s">
        <v>18</v>
      </c>
      <c r="E217" s="190" t="s">
        <v>18</v>
      </c>
      <c r="F217" s="190" t="s">
        <v>18</v>
      </c>
      <c r="G217" s="181"/>
    </row>
    <row r="218" spans="1:7" s="613" customFormat="1" hidden="1" x14ac:dyDescent="0.2">
      <c r="A218" s="260" t="s">
        <v>126</v>
      </c>
      <c r="B218" s="190" t="s">
        <v>18</v>
      </c>
      <c r="C218" s="190" t="s">
        <v>18</v>
      </c>
      <c r="D218" s="190" t="s">
        <v>18</v>
      </c>
      <c r="E218" s="190" t="s">
        <v>18</v>
      </c>
      <c r="F218" s="190" t="s">
        <v>18</v>
      </c>
      <c r="G218" s="181"/>
    </row>
    <row r="219" spans="1:7" s="613" customFormat="1" hidden="1" x14ac:dyDescent="0.2">
      <c r="A219" s="240" t="s">
        <v>127</v>
      </c>
      <c r="B219" s="190" t="s">
        <v>18</v>
      </c>
      <c r="C219" s="190" t="s">
        <v>18</v>
      </c>
      <c r="D219" s="190" t="s">
        <v>18</v>
      </c>
      <c r="E219" s="190" t="s">
        <v>18</v>
      </c>
      <c r="F219" s="190" t="s">
        <v>18</v>
      </c>
      <c r="G219" s="181"/>
    </row>
    <row r="220" spans="1:7" s="178" customFormat="1" x14ac:dyDescent="0.2">
      <c r="A220" s="180" t="s">
        <v>960</v>
      </c>
      <c r="B220" s="190"/>
      <c r="C220" s="190"/>
      <c r="D220" s="190"/>
      <c r="E220" s="190"/>
      <c r="F220" s="190"/>
      <c r="G220" s="181"/>
    </row>
    <row r="221" spans="1:7" s="178" customFormat="1" x14ac:dyDescent="0.2">
      <c r="A221" s="240" t="s">
        <v>129</v>
      </c>
      <c r="B221" s="190">
        <v>219.053</v>
      </c>
      <c r="C221" s="190">
        <v>229.66800000000001</v>
      </c>
      <c r="D221" s="190">
        <v>229.42</v>
      </c>
      <c r="E221" s="190">
        <v>229.68100000000001</v>
      </c>
      <c r="F221" s="190">
        <v>226.28399999999999</v>
      </c>
      <c r="G221" s="181"/>
    </row>
    <row r="222" spans="1:7" s="613" customFormat="1" x14ac:dyDescent="0.2">
      <c r="A222" s="822" t="s">
        <v>123</v>
      </c>
      <c r="B222" s="218">
        <v>219.053</v>
      </c>
      <c r="C222" s="218">
        <v>229.66800000000001</v>
      </c>
      <c r="D222" s="218">
        <v>229.42</v>
      </c>
      <c r="E222" s="218">
        <v>229.68100000000001</v>
      </c>
      <c r="F222" s="218">
        <v>226.28399999999999</v>
      </c>
      <c r="G222" s="181"/>
    </row>
    <row r="223" spans="1:7" s="613" customFormat="1" x14ac:dyDescent="0.2">
      <c r="A223" s="822" t="s">
        <v>124</v>
      </c>
      <c r="B223" s="218" t="s">
        <v>18</v>
      </c>
      <c r="C223" s="218" t="s">
        <v>18</v>
      </c>
      <c r="D223" s="218" t="s">
        <v>18</v>
      </c>
      <c r="E223" s="218" t="s">
        <v>18</v>
      </c>
      <c r="F223" s="218" t="s">
        <v>18</v>
      </c>
      <c r="G223" s="181"/>
    </row>
    <row r="224" spans="1:7" s="178" customFormat="1" x14ac:dyDescent="0.2">
      <c r="A224" s="310" t="s">
        <v>125</v>
      </c>
      <c r="B224" s="190" t="s">
        <v>18</v>
      </c>
      <c r="C224" s="190" t="s">
        <v>18</v>
      </c>
      <c r="D224" s="190" t="s">
        <v>18</v>
      </c>
      <c r="E224" s="190" t="s">
        <v>18</v>
      </c>
      <c r="F224" s="190" t="s">
        <v>18</v>
      </c>
      <c r="G224" s="181"/>
    </row>
    <row r="225" spans="1:7" s="178" customFormat="1" x14ac:dyDescent="0.2">
      <c r="A225" s="260" t="s">
        <v>126</v>
      </c>
      <c r="B225" s="190" t="s">
        <v>18</v>
      </c>
      <c r="C225" s="190" t="s">
        <v>18</v>
      </c>
      <c r="D225" s="190" t="s">
        <v>18</v>
      </c>
      <c r="E225" s="190" t="s">
        <v>18</v>
      </c>
      <c r="F225" s="190" t="s">
        <v>18</v>
      </c>
      <c r="G225" s="181"/>
    </row>
    <row r="226" spans="1:7" s="613" customFormat="1" x14ac:dyDescent="0.2">
      <c r="A226" s="260" t="s">
        <v>127</v>
      </c>
      <c r="B226" s="190" t="s">
        <v>18</v>
      </c>
      <c r="C226" s="190" t="s">
        <v>18</v>
      </c>
      <c r="D226" s="190" t="s">
        <v>18</v>
      </c>
      <c r="E226" s="190" t="s">
        <v>18</v>
      </c>
      <c r="F226" s="190" t="s">
        <v>18</v>
      </c>
      <c r="G226" s="181"/>
    </row>
    <row r="227" spans="1:7" s="178" customFormat="1" hidden="1" x14ac:dyDescent="0.2">
      <c r="A227" s="180" t="s">
        <v>130</v>
      </c>
      <c r="B227" s="190"/>
      <c r="C227" s="190"/>
      <c r="D227" s="190"/>
      <c r="E227" s="190"/>
      <c r="F227" s="190"/>
      <c r="G227" s="181"/>
    </row>
    <row r="228" spans="1:7" s="613" customFormat="1" hidden="1" x14ac:dyDescent="0.2">
      <c r="A228" s="822" t="s">
        <v>123</v>
      </c>
      <c r="B228" s="218" t="s">
        <v>18</v>
      </c>
      <c r="C228" s="218" t="s">
        <v>18</v>
      </c>
      <c r="D228" s="218" t="s">
        <v>18</v>
      </c>
      <c r="E228" s="218" t="s">
        <v>18</v>
      </c>
      <c r="F228" s="218" t="s">
        <v>18</v>
      </c>
      <c r="G228" s="181"/>
    </row>
    <row r="229" spans="1:7" s="613" customFormat="1" hidden="1" x14ac:dyDescent="0.2">
      <c r="A229" s="822" t="s">
        <v>124</v>
      </c>
      <c r="B229" s="218" t="s">
        <v>18</v>
      </c>
      <c r="C229" s="218" t="s">
        <v>18</v>
      </c>
      <c r="D229" s="218" t="s">
        <v>18</v>
      </c>
      <c r="E229" s="218" t="s">
        <v>18</v>
      </c>
      <c r="F229" s="218" t="s">
        <v>18</v>
      </c>
      <c r="G229" s="181"/>
    </row>
    <row r="230" spans="1:7" s="178" customFormat="1" hidden="1" x14ac:dyDescent="0.2">
      <c r="A230" s="240" t="s">
        <v>129</v>
      </c>
      <c r="B230" s="190" t="s">
        <v>18</v>
      </c>
      <c r="C230" s="190" t="s">
        <v>18</v>
      </c>
      <c r="D230" s="190" t="s">
        <v>18</v>
      </c>
      <c r="E230" s="190" t="s">
        <v>18</v>
      </c>
      <c r="F230" s="190" t="s">
        <v>18</v>
      </c>
      <c r="G230" s="181"/>
    </row>
    <row r="231" spans="1:7" s="178" customFormat="1" hidden="1" x14ac:dyDescent="0.2">
      <c r="A231" s="259" t="s">
        <v>125</v>
      </c>
      <c r="B231" s="261" t="s">
        <v>18</v>
      </c>
      <c r="C231" s="261" t="s">
        <v>18</v>
      </c>
      <c r="D231" s="261" t="s">
        <v>18</v>
      </c>
      <c r="E231" s="261" t="s">
        <v>18</v>
      </c>
      <c r="F231" s="261" t="s">
        <v>18</v>
      </c>
      <c r="G231" s="181"/>
    </row>
    <row r="232" spans="1:7" s="178" customFormat="1" hidden="1" x14ac:dyDescent="0.2">
      <c r="A232" s="260" t="s">
        <v>126</v>
      </c>
      <c r="B232" s="261" t="s">
        <v>18</v>
      </c>
      <c r="C232" s="261" t="s">
        <v>18</v>
      </c>
      <c r="D232" s="261" t="s">
        <v>18</v>
      </c>
      <c r="E232" s="261" t="s">
        <v>18</v>
      </c>
      <c r="F232" s="261" t="s">
        <v>18</v>
      </c>
      <c r="G232" s="181"/>
    </row>
    <row r="233" spans="1:7" s="613" customFormat="1" hidden="1" x14ac:dyDescent="0.2">
      <c r="A233" s="260" t="s">
        <v>127</v>
      </c>
      <c r="B233" s="261" t="s">
        <v>18</v>
      </c>
      <c r="C233" s="261" t="s">
        <v>18</v>
      </c>
      <c r="D233" s="261" t="s">
        <v>18</v>
      </c>
      <c r="E233" s="261" t="s">
        <v>18</v>
      </c>
      <c r="F233" s="261" t="s">
        <v>18</v>
      </c>
      <c r="G233" s="181"/>
    </row>
    <row r="234" spans="1:7" s="613" customFormat="1" hidden="1" x14ac:dyDescent="0.2">
      <c r="A234" s="180" t="s">
        <v>131</v>
      </c>
      <c r="B234" s="261"/>
      <c r="C234" s="261"/>
      <c r="D234" s="261"/>
      <c r="E234" s="261"/>
      <c r="F234" s="261"/>
      <c r="G234" s="181"/>
    </row>
    <row r="235" spans="1:7" s="613" customFormat="1" hidden="1" x14ac:dyDescent="0.2">
      <c r="A235" s="260" t="s">
        <v>129</v>
      </c>
      <c r="B235" s="261" t="s">
        <v>18</v>
      </c>
      <c r="C235" s="261" t="s">
        <v>18</v>
      </c>
      <c r="D235" s="261" t="s">
        <v>18</v>
      </c>
      <c r="E235" s="261" t="s">
        <v>18</v>
      </c>
      <c r="F235" s="261" t="s">
        <v>18</v>
      </c>
      <c r="G235" s="181"/>
    </row>
    <row r="236" spans="1:7" s="613" customFormat="1" hidden="1" x14ac:dyDescent="0.2">
      <c r="A236" s="822" t="s">
        <v>123</v>
      </c>
      <c r="B236" s="262" t="s">
        <v>18</v>
      </c>
      <c r="C236" s="262" t="s">
        <v>18</v>
      </c>
      <c r="D236" s="262" t="s">
        <v>18</v>
      </c>
      <c r="E236" s="262" t="s">
        <v>18</v>
      </c>
      <c r="F236" s="262" t="s">
        <v>18</v>
      </c>
      <c r="G236" s="181"/>
    </row>
    <row r="237" spans="1:7" s="613" customFormat="1" hidden="1" x14ac:dyDescent="0.2">
      <c r="A237" s="822" t="s">
        <v>124</v>
      </c>
      <c r="B237" s="218" t="s">
        <v>18</v>
      </c>
      <c r="C237" s="218" t="s">
        <v>18</v>
      </c>
      <c r="D237" s="218" t="s">
        <v>18</v>
      </c>
      <c r="E237" s="218" t="s">
        <v>18</v>
      </c>
      <c r="F237" s="218" t="s">
        <v>18</v>
      </c>
      <c r="G237" s="181"/>
    </row>
    <row r="238" spans="1:7" s="613" customFormat="1" hidden="1" x14ac:dyDescent="0.2">
      <c r="A238" s="310" t="s">
        <v>125</v>
      </c>
      <c r="B238" s="261" t="s">
        <v>18</v>
      </c>
      <c r="C238" s="261" t="s">
        <v>18</v>
      </c>
      <c r="D238" s="261" t="s">
        <v>18</v>
      </c>
      <c r="E238" s="261" t="s">
        <v>18</v>
      </c>
      <c r="F238" s="261" t="s">
        <v>18</v>
      </c>
      <c r="G238" s="181"/>
    </row>
    <row r="239" spans="1:7" s="178" customFormat="1" hidden="1" x14ac:dyDescent="0.2">
      <c r="A239" s="260" t="s">
        <v>126</v>
      </c>
      <c r="B239" s="261" t="s">
        <v>18</v>
      </c>
      <c r="C239" s="261" t="s">
        <v>18</v>
      </c>
      <c r="D239" s="261" t="s">
        <v>18</v>
      </c>
      <c r="E239" s="261" t="s">
        <v>18</v>
      </c>
      <c r="F239" s="261" t="s">
        <v>18</v>
      </c>
      <c r="G239" s="181"/>
    </row>
    <row r="240" spans="1:7" s="178" customFormat="1" hidden="1" x14ac:dyDescent="0.2">
      <c r="A240" s="277" t="s">
        <v>127</v>
      </c>
      <c r="B240" s="245" t="s">
        <v>18</v>
      </c>
      <c r="C240" s="245" t="s">
        <v>18</v>
      </c>
      <c r="D240" s="245" t="s">
        <v>18</v>
      </c>
      <c r="E240" s="245" t="s">
        <v>18</v>
      </c>
      <c r="F240" s="245" t="s">
        <v>18</v>
      </c>
      <c r="G240" s="181"/>
    </row>
    <row r="241" spans="1:6" ht="27.75" customHeight="1" x14ac:dyDescent="0.2">
      <c r="A241" s="1117" t="s">
        <v>1649</v>
      </c>
      <c r="B241" s="1117"/>
      <c r="C241" s="1117"/>
      <c r="D241" s="1117"/>
      <c r="E241" s="1117"/>
      <c r="F241" s="1117"/>
    </row>
    <row r="242" spans="1:6" ht="12.75" customHeight="1" x14ac:dyDescent="0.2">
      <c r="A242" s="873"/>
      <c r="B242" s="874"/>
      <c r="C242" s="874"/>
      <c r="D242" s="874"/>
      <c r="E242" s="874"/>
      <c r="F242" s="874"/>
    </row>
    <row r="243" spans="1:6" ht="12.75" customHeight="1" x14ac:dyDescent="0.2"/>
    <row r="244" spans="1:6" ht="12.75" customHeight="1" x14ac:dyDescent="0.2"/>
    <row r="245" spans="1:6" ht="12.75" customHeight="1" x14ac:dyDescent="0.2"/>
    <row r="246" spans="1:6" ht="12.75" customHeight="1" x14ac:dyDescent="0.2">
      <c r="A246" s="1255" t="s">
        <v>133</v>
      </c>
      <c r="B246" s="1255"/>
      <c r="C246" s="1255"/>
      <c r="D246" s="1255"/>
      <c r="E246" s="1255"/>
      <c r="F246" s="1255"/>
    </row>
    <row r="247" spans="1:6" ht="15" customHeight="1" x14ac:dyDescent="0.25">
      <c r="A247" s="1256" t="s">
        <v>134</v>
      </c>
      <c r="B247" s="1256"/>
      <c r="C247" s="1256"/>
      <c r="D247" s="1256"/>
      <c r="E247" s="1256"/>
      <c r="F247" s="1256"/>
    </row>
    <row r="248" spans="1:6" x14ac:dyDescent="0.2">
      <c r="A248" s="1232" t="s">
        <v>1650</v>
      </c>
      <c r="B248" s="1232"/>
      <c r="C248" s="1232"/>
      <c r="D248" s="1232"/>
      <c r="E248" s="1232"/>
      <c r="F248" s="1232"/>
    </row>
    <row r="249" spans="1:6" x14ac:dyDescent="0.2">
      <c r="A249" s="422"/>
      <c r="B249" s="411"/>
      <c r="C249" s="411"/>
      <c r="D249" s="411"/>
      <c r="E249" s="411"/>
      <c r="F249" s="411"/>
    </row>
    <row r="250" spans="1:6" x14ac:dyDescent="0.2">
      <c r="A250" s="186"/>
      <c r="B250" s="187">
        <v>40909</v>
      </c>
      <c r="C250" s="187">
        <v>41275</v>
      </c>
      <c r="D250" s="187">
        <v>41640</v>
      </c>
      <c r="E250" s="187">
        <v>42005</v>
      </c>
      <c r="F250" s="187">
        <v>42370</v>
      </c>
    </row>
    <row r="251" spans="1:6" ht="12.75" customHeight="1" x14ac:dyDescent="0.2">
      <c r="A251" s="875" t="s">
        <v>103</v>
      </c>
      <c r="B251" s="190"/>
      <c r="C251" s="190"/>
      <c r="D251" s="190"/>
      <c r="E251" s="190"/>
      <c r="F251" s="190"/>
    </row>
    <row r="252" spans="1:6" ht="14.25" x14ac:dyDescent="0.2">
      <c r="A252" s="188" t="s">
        <v>1646</v>
      </c>
      <c r="B252" s="414">
        <v>212.96905100000001</v>
      </c>
      <c r="C252" s="414">
        <v>231.79789600000001</v>
      </c>
      <c r="D252" s="414">
        <v>243.30511900000002</v>
      </c>
      <c r="E252" s="414">
        <v>295.73812099999998</v>
      </c>
      <c r="F252" s="414">
        <v>324.66679700000003</v>
      </c>
    </row>
    <row r="253" spans="1:6" x14ac:dyDescent="0.2">
      <c r="A253" s="255" t="s">
        <v>105</v>
      </c>
      <c r="B253" s="262" t="s">
        <v>18</v>
      </c>
      <c r="C253" s="262" t="s">
        <v>18</v>
      </c>
      <c r="D253" s="262" t="s">
        <v>18</v>
      </c>
      <c r="E253" s="262" t="s">
        <v>18</v>
      </c>
      <c r="F253" s="262" t="s">
        <v>18</v>
      </c>
    </row>
    <row r="254" spans="1:6" x14ac:dyDescent="0.2">
      <c r="A254" s="255" t="s">
        <v>106</v>
      </c>
      <c r="B254" s="262" t="s">
        <v>18</v>
      </c>
      <c r="C254" s="262" t="s">
        <v>18</v>
      </c>
      <c r="D254" s="262" t="s">
        <v>18</v>
      </c>
      <c r="E254" s="262" t="s">
        <v>18</v>
      </c>
      <c r="F254" s="262" t="s">
        <v>18</v>
      </c>
    </row>
    <row r="255" spans="1:6" ht="14.25" x14ac:dyDescent="0.2">
      <c r="A255" s="188" t="s">
        <v>1647</v>
      </c>
      <c r="B255" s="414">
        <v>79.640613999999999</v>
      </c>
      <c r="C255" s="414">
        <v>85.29322599999999</v>
      </c>
      <c r="D255" s="414">
        <v>91.620511000000008</v>
      </c>
      <c r="E255" s="414">
        <v>97.089895000000013</v>
      </c>
      <c r="F255" s="414">
        <v>101.143</v>
      </c>
    </row>
    <row r="256" spans="1:6" x14ac:dyDescent="0.2">
      <c r="A256" s="188" t="s">
        <v>108</v>
      </c>
      <c r="B256" s="261">
        <v>67.240750000000006</v>
      </c>
      <c r="C256" s="261">
        <v>73.299516000000011</v>
      </c>
      <c r="D256" s="261">
        <v>77.756208000000001</v>
      </c>
      <c r="E256" s="261">
        <v>80.622821000000002</v>
      </c>
      <c r="F256" s="261">
        <v>85.246170000000006</v>
      </c>
    </row>
    <row r="257" spans="1:7" x14ac:dyDescent="0.2">
      <c r="A257" s="255" t="s">
        <v>109</v>
      </c>
      <c r="B257" s="383">
        <v>28.821549999999998</v>
      </c>
      <c r="C257" s="383">
        <v>30.780031999999999</v>
      </c>
      <c r="D257" s="383">
        <v>32.216299999999997</v>
      </c>
      <c r="E257" s="218">
        <v>32.603619000000002</v>
      </c>
      <c r="F257" s="218">
        <v>34.699064</v>
      </c>
    </row>
    <row r="258" spans="1:7" ht="12.75" customHeight="1" x14ac:dyDescent="0.2">
      <c r="A258" s="208" t="s">
        <v>110</v>
      </c>
      <c r="B258" s="262" t="s">
        <v>18</v>
      </c>
      <c r="C258" s="262" t="s">
        <v>18</v>
      </c>
      <c r="D258" s="262" t="s">
        <v>18</v>
      </c>
      <c r="E258" s="262" t="s">
        <v>18</v>
      </c>
      <c r="F258" s="262" t="s">
        <v>18</v>
      </c>
    </row>
    <row r="259" spans="1:7" ht="14.25" x14ac:dyDescent="0.2">
      <c r="A259" s="208" t="s">
        <v>319</v>
      </c>
      <c r="B259" s="383">
        <v>38.419199999999996</v>
      </c>
      <c r="C259" s="383">
        <v>42.519483999999999</v>
      </c>
      <c r="D259" s="383">
        <v>45.539908000000004</v>
      </c>
      <c r="E259" s="383">
        <v>48.019202</v>
      </c>
      <c r="F259" s="383">
        <v>50.547105999999999</v>
      </c>
    </row>
    <row r="260" spans="1:7" x14ac:dyDescent="0.2">
      <c r="A260" s="188" t="s">
        <v>112</v>
      </c>
      <c r="B260" s="261">
        <v>2.3509340000000001</v>
      </c>
      <c r="C260" s="261">
        <v>2.444553</v>
      </c>
      <c r="D260" s="261">
        <v>2.5881239999999996</v>
      </c>
      <c r="E260" s="261">
        <v>2.721692</v>
      </c>
      <c r="F260" s="261">
        <v>2.8017420000000004</v>
      </c>
    </row>
    <row r="261" spans="1:7" x14ac:dyDescent="0.2">
      <c r="A261" s="255" t="s">
        <v>527</v>
      </c>
      <c r="B261" s="383">
        <v>2.3509340000000001</v>
      </c>
      <c r="C261" s="383">
        <v>2.444553</v>
      </c>
      <c r="D261" s="383">
        <v>2.5881239999999996</v>
      </c>
      <c r="E261" s="383">
        <v>2.721692</v>
      </c>
      <c r="F261" s="383">
        <v>2.8017420000000004</v>
      </c>
    </row>
    <row r="262" spans="1:7" x14ac:dyDescent="0.2">
      <c r="A262" s="255" t="s">
        <v>114</v>
      </c>
      <c r="B262" s="262" t="s">
        <v>18</v>
      </c>
      <c r="C262" s="262" t="s">
        <v>18</v>
      </c>
      <c r="D262" s="262" t="s">
        <v>18</v>
      </c>
      <c r="E262" s="262" t="s">
        <v>18</v>
      </c>
      <c r="F262" s="262" t="s">
        <v>18</v>
      </c>
    </row>
    <row r="263" spans="1:7" ht="14.25" x14ac:dyDescent="0.2">
      <c r="A263" s="188" t="s">
        <v>1651</v>
      </c>
      <c r="B263" s="414">
        <v>693.69374500000004</v>
      </c>
      <c r="C263" s="414">
        <v>724.44758700000011</v>
      </c>
      <c r="D263" s="414">
        <v>700.59629200000006</v>
      </c>
      <c r="E263" s="414">
        <v>673.41227900000001</v>
      </c>
      <c r="F263" s="414">
        <v>636.19712700000002</v>
      </c>
    </row>
    <row r="264" spans="1:7" x14ac:dyDescent="0.2">
      <c r="A264" s="188" t="s">
        <v>321</v>
      </c>
      <c r="B264" s="190" t="s">
        <v>18</v>
      </c>
      <c r="C264" s="190" t="s">
        <v>18</v>
      </c>
      <c r="D264" s="190" t="s">
        <v>18</v>
      </c>
      <c r="E264" s="190" t="s">
        <v>18</v>
      </c>
      <c r="F264" s="190" t="s">
        <v>18</v>
      </c>
    </row>
    <row r="265" spans="1:7" x14ac:dyDescent="0.2">
      <c r="A265" s="188"/>
      <c r="B265" s="190"/>
      <c r="C265" s="190"/>
      <c r="D265" s="190"/>
      <c r="E265" s="190"/>
      <c r="F265" s="190"/>
    </row>
    <row r="266" spans="1:7" ht="25.5" x14ac:dyDescent="0.2">
      <c r="A266" s="476" t="s">
        <v>536</v>
      </c>
      <c r="B266" s="190">
        <v>1055.895094</v>
      </c>
      <c r="C266" s="190">
        <v>1117.2827770000001</v>
      </c>
      <c r="D266" s="190">
        <v>1115.8662530000001</v>
      </c>
      <c r="E266" s="190">
        <v>1149.584809</v>
      </c>
      <c r="F266" s="190">
        <v>1150.054836</v>
      </c>
    </row>
    <row r="267" spans="1:7" x14ac:dyDescent="0.2">
      <c r="A267" s="248" t="s">
        <v>118</v>
      </c>
      <c r="B267" s="218" t="s">
        <v>18</v>
      </c>
      <c r="C267" s="218" t="s">
        <v>18</v>
      </c>
      <c r="D267" s="218" t="s">
        <v>18</v>
      </c>
      <c r="E267" s="218" t="s">
        <v>18</v>
      </c>
      <c r="F267" s="218" t="s">
        <v>18</v>
      </c>
    </row>
    <row r="268" spans="1:7" x14ac:dyDescent="0.2">
      <c r="A268" s="476"/>
      <c r="B268" s="190"/>
      <c r="C268" s="190"/>
      <c r="D268" s="190"/>
      <c r="E268" s="190"/>
      <c r="F268" s="190"/>
    </row>
    <row r="269" spans="1:7" x14ac:dyDescent="0.2">
      <c r="A269" s="257" t="s">
        <v>16</v>
      </c>
      <c r="B269" s="190"/>
      <c r="C269" s="190"/>
      <c r="D269" s="190"/>
      <c r="E269" s="190"/>
      <c r="F269" s="190"/>
    </row>
    <row r="270" spans="1:7" x14ac:dyDescent="0.2">
      <c r="A270" s="476" t="s">
        <v>119</v>
      </c>
      <c r="B270" s="190" t="s">
        <v>18</v>
      </c>
      <c r="C270" s="190" t="s">
        <v>18</v>
      </c>
      <c r="D270" s="190" t="s">
        <v>18</v>
      </c>
      <c r="E270" s="190" t="s">
        <v>18</v>
      </c>
      <c r="F270" s="190" t="s">
        <v>18</v>
      </c>
    </row>
    <row r="271" spans="1:7" x14ac:dyDescent="0.2">
      <c r="B271" s="190"/>
      <c r="C271" s="190"/>
      <c r="D271" s="190"/>
      <c r="E271" s="190"/>
      <c r="F271" s="190"/>
    </row>
    <row r="272" spans="1:7" s="188" customFormat="1" ht="12.75" customHeight="1" x14ac:dyDescent="0.2">
      <c r="A272" s="185" t="s">
        <v>120</v>
      </c>
      <c r="B272" s="190"/>
      <c r="C272" s="190"/>
      <c r="D272" s="190"/>
      <c r="E272" s="190"/>
      <c r="F272" s="190"/>
      <c r="G272" s="181"/>
    </row>
    <row r="273" spans="1:7" s="613" customFormat="1" hidden="1" x14ac:dyDescent="0.2">
      <c r="A273" s="188" t="s">
        <v>121</v>
      </c>
      <c r="B273" s="190"/>
      <c r="C273" s="190"/>
      <c r="D273" s="190"/>
      <c r="E273" s="190"/>
      <c r="F273" s="190"/>
      <c r="G273" s="181"/>
    </row>
    <row r="274" spans="1:7" s="613" customFormat="1" hidden="1" x14ac:dyDescent="0.2">
      <c r="A274" s="240" t="s">
        <v>129</v>
      </c>
      <c r="B274" s="190">
        <v>59.105137000000006</v>
      </c>
      <c r="C274" s="190">
        <v>64.326397</v>
      </c>
      <c r="D274" s="190">
        <v>65.217770000000002</v>
      </c>
      <c r="E274" s="190">
        <v>65.782729000000003</v>
      </c>
      <c r="F274" s="190">
        <v>64.946633000000006</v>
      </c>
      <c r="G274" s="181"/>
    </row>
    <row r="275" spans="1:7" s="613" customFormat="1" hidden="1" x14ac:dyDescent="0.2">
      <c r="A275" s="822" t="s">
        <v>123</v>
      </c>
      <c r="B275" s="218">
        <v>59.105137000000006</v>
      </c>
      <c r="C275" s="218">
        <v>64.326397</v>
      </c>
      <c r="D275" s="218">
        <v>65.217770000000002</v>
      </c>
      <c r="E275" s="218">
        <v>65.782729000000003</v>
      </c>
      <c r="F275" s="218">
        <v>64.946633000000006</v>
      </c>
      <c r="G275" s="181"/>
    </row>
    <row r="276" spans="1:7" s="613" customFormat="1" hidden="1" x14ac:dyDescent="0.2">
      <c r="A276" s="822" t="s">
        <v>124</v>
      </c>
      <c r="B276" s="218" t="s">
        <v>18</v>
      </c>
      <c r="C276" s="218" t="s">
        <v>18</v>
      </c>
      <c r="D276" s="218" t="s">
        <v>18</v>
      </c>
      <c r="E276" s="218" t="s">
        <v>18</v>
      </c>
      <c r="F276" s="218" t="s">
        <v>18</v>
      </c>
      <c r="G276" s="181"/>
    </row>
    <row r="277" spans="1:7" s="613" customFormat="1" ht="12.75" hidden="1" customHeight="1" x14ac:dyDescent="0.2">
      <c r="A277" s="310" t="s">
        <v>125</v>
      </c>
      <c r="B277" s="190" t="s">
        <v>18</v>
      </c>
      <c r="C277" s="190" t="s">
        <v>18</v>
      </c>
      <c r="D277" s="190" t="s">
        <v>18</v>
      </c>
      <c r="E277" s="190" t="s">
        <v>18</v>
      </c>
      <c r="F277" s="190" t="s">
        <v>18</v>
      </c>
      <c r="G277" s="181"/>
    </row>
    <row r="278" spans="1:7" s="613" customFormat="1" hidden="1" x14ac:dyDescent="0.2">
      <c r="A278" s="260" t="s">
        <v>126</v>
      </c>
      <c r="B278" s="190" t="s">
        <v>18</v>
      </c>
      <c r="C278" s="190" t="s">
        <v>18</v>
      </c>
      <c r="D278" s="190" t="s">
        <v>18</v>
      </c>
      <c r="E278" s="190" t="s">
        <v>18</v>
      </c>
      <c r="F278" s="190" t="s">
        <v>18</v>
      </c>
      <c r="G278" s="181"/>
    </row>
    <row r="279" spans="1:7" s="613" customFormat="1" hidden="1" x14ac:dyDescent="0.2">
      <c r="A279" s="240" t="s">
        <v>127</v>
      </c>
      <c r="B279" s="190" t="s">
        <v>18</v>
      </c>
      <c r="C279" s="190" t="s">
        <v>18</v>
      </c>
      <c r="D279" s="190" t="s">
        <v>18</v>
      </c>
      <c r="E279" s="190" t="s">
        <v>18</v>
      </c>
      <c r="F279" s="190" t="s">
        <v>18</v>
      </c>
      <c r="G279" s="181"/>
    </row>
    <row r="280" spans="1:7" s="178" customFormat="1" x14ac:dyDescent="0.2">
      <c r="A280" s="180" t="s">
        <v>960</v>
      </c>
      <c r="B280" s="190"/>
      <c r="C280" s="190"/>
      <c r="D280" s="190"/>
      <c r="E280" s="190"/>
      <c r="F280" s="190"/>
      <c r="G280" s="181"/>
    </row>
    <row r="281" spans="1:7" s="178" customFormat="1" x14ac:dyDescent="0.2">
      <c r="A281" s="240" t="s">
        <v>129</v>
      </c>
      <c r="B281" s="190">
        <v>59.105137000000006</v>
      </c>
      <c r="C281" s="190">
        <v>64.326397</v>
      </c>
      <c r="D281" s="190">
        <v>65.217770000000002</v>
      </c>
      <c r="E281" s="190">
        <v>65.782729000000003</v>
      </c>
      <c r="F281" s="190">
        <v>64.946633000000006</v>
      </c>
      <c r="G281" s="181"/>
    </row>
    <row r="282" spans="1:7" s="613" customFormat="1" x14ac:dyDescent="0.2">
      <c r="A282" s="822" t="s">
        <v>123</v>
      </c>
      <c r="B282" s="218">
        <v>59.105137000000006</v>
      </c>
      <c r="C282" s="218">
        <v>64.326397</v>
      </c>
      <c r="D282" s="218">
        <v>65.217770000000002</v>
      </c>
      <c r="E282" s="218">
        <v>65.782729000000003</v>
      </c>
      <c r="F282" s="218">
        <v>64.946633000000006</v>
      </c>
      <c r="G282" s="181"/>
    </row>
    <row r="283" spans="1:7" s="613" customFormat="1" x14ac:dyDescent="0.2">
      <c r="A283" s="822" t="s">
        <v>124</v>
      </c>
      <c r="B283" s="218" t="s">
        <v>18</v>
      </c>
      <c r="C283" s="218" t="s">
        <v>18</v>
      </c>
      <c r="D283" s="218" t="s">
        <v>18</v>
      </c>
      <c r="E283" s="218" t="s">
        <v>18</v>
      </c>
      <c r="F283" s="218" t="s">
        <v>18</v>
      </c>
      <c r="G283" s="181"/>
    </row>
    <row r="284" spans="1:7" s="178" customFormat="1" x14ac:dyDescent="0.2">
      <c r="A284" s="310" t="s">
        <v>125</v>
      </c>
      <c r="B284" s="190" t="s">
        <v>18</v>
      </c>
      <c r="C284" s="190" t="s">
        <v>18</v>
      </c>
      <c r="D284" s="190" t="s">
        <v>18</v>
      </c>
      <c r="E284" s="190" t="s">
        <v>18</v>
      </c>
      <c r="F284" s="190" t="s">
        <v>18</v>
      </c>
      <c r="G284" s="181"/>
    </row>
    <row r="285" spans="1:7" s="178" customFormat="1" x14ac:dyDescent="0.2">
      <c r="A285" s="260" t="s">
        <v>126</v>
      </c>
      <c r="B285" s="190" t="s">
        <v>18</v>
      </c>
      <c r="C285" s="190" t="s">
        <v>18</v>
      </c>
      <c r="D285" s="190" t="s">
        <v>18</v>
      </c>
      <c r="E285" s="190" t="s">
        <v>18</v>
      </c>
      <c r="F285" s="190" t="s">
        <v>18</v>
      </c>
      <c r="G285" s="181"/>
    </row>
    <row r="286" spans="1:7" s="613" customFormat="1" x14ac:dyDescent="0.2">
      <c r="A286" s="260" t="s">
        <v>127</v>
      </c>
      <c r="B286" s="190" t="s">
        <v>18</v>
      </c>
      <c r="C286" s="190" t="s">
        <v>18</v>
      </c>
      <c r="D286" s="190" t="s">
        <v>18</v>
      </c>
      <c r="E286" s="190" t="s">
        <v>18</v>
      </c>
      <c r="F286" s="190" t="s">
        <v>18</v>
      </c>
      <c r="G286" s="181"/>
    </row>
    <row r="287" spans="1:7" s="178" customFormat="1" hidden="1" x14ac:dyDescent="0.2">
      <c r="A287" s="180" t="s">
        <v>130</v>
      </c>
      <c r="B287" s="190"/>
      <c r="C287" s="190"/>
      <c r="D287" s="190"/>
      <c r="E287" s="190"/>
      <c r="F287" s="190"/>
      <c r="G287" s="181"/>
    </row>
    <row r="288" spans="1:7" s="613" customFormat="1" hidden="1" x14ac:dyDescent="0.2">
      <c r="A288" s="822" t="s">
        <v>123</v>
      </c>
      <c r="B288" s="218" t="s">
        <v>18</v>
      </c>
      <c r="C288" s="218" t="s">
        <v>18</v>
      </c>
      <c r="D288" s="218" t="s">
        <v>18</v>
      </c>
      <c r="E288" s="218" t="s">
        <v>18</v>
      </c>
      <c r="F288" s="218" t="s">
        <v>18</v>
      </c>
      <c r="G288" s="181"/>
    </row>
    <row r="289" spans="1:7" s="613" customFormat="1" hidden="1" x14ac:dyDescent="0.2">
      <c r="A289" s="822" t="s">
        <v>124</v>
      </c>
      <c r="B289" s="218" t="s">
        <v>18</v>
      </c>
      <c r="C289" s="218" t="s">
        <v>18</v>
      </c>
      <c r="D289" s="218" t="s">
        <v>18</v>
      </c>
      <c r="E289" s="218" t="s">
        <v>18</v>
      </c>
      <c r="F289" s="218" t="s">
        <v>18</v>
      </c>
      <c r="G289" s="181"/>
    </row>
    <row r="290" spans="1:7" s="178" customFormat="1" hidden="1" x14ac:dyDescent="0.2">
      <c r="A290" s="240" t="s">
        <v>129</v>
      </c>
      <c r="B290" s="190" t="s">
        <v>18</v>
      </c>
      <c r="C290" s="190" t="s">
        <v>18</v>
      </c>
      <c r="D290" s="190" t="s">
        <v>18</v>
      </c>
      <c r="E290" s="190" t="s">
        <v>18</v>
      </c>
      <c r="F290" s="190" t="s">
        <v>18</v>
      </c>
      <c r="G290" s="181"/>
    </row>
    <row r="291" spans="1:7" s="178" customFormat="1" hidden="1" x14ac:dyDescent="0.2">
      <c r="A291" s="259" t="s">
        <v>125</v>
      </c>
      <c r="B291" s="261" t="s">
        <v>18</v>
      </c>
      <c r="C291" s="261" t="s">
        <v>18</v>
      </c>
      <c r="D291" s="261" t="s">
        <v>18</v>
      </c>
      <c r="E291" s="261" t="s">
        <v>18</v>
      </c>
      <c r="F291" s="261" t="s">
        <v>18</v>
      </c>
      <c r="G291" s="181"/>
    </row>
    <row r="292" spans="1:7" s="178" customFormat="1" hidden="1" x14ac:dyDescent="0.2">
      <c r="A292" s="260" t="s">
        <v>126</v>
      </c>
      <c r="B292" s="261" t="s">
        <v>18</v>
      </c>
      <c r="C292" s="261" t="s">
        <v>18</v>
      </c>
      <c r="D292" s="261" t="s">
        <v>18</v>
      </c>
      <c r="E292" s="261" t="s">
        <v>18</v>
      </c>
      <c r="F292" s="261" t="s">
        <v>18</v>
      </c>
      <c r="G292" s="181"/>
    </row>
    <row r="293" spans="1:7" s="613" customFormat="1" hidden="1" x14ac:dyDescent="0.2">
      <c r="A293" s="260" t="s">
        <v>127</v>
      </c>
      <c r="B293" s="261" t="s">
        <v>18</v>
      </c>
      <c r="C293" s="261" t="s">
        <v>18</v>
      </c>
      <c r="D293" s="261" t="s">
        <v>18</v>
      </c>
      <c r="E293" s="261" t="s">
        <v>18</v>
      </c>
      <c r="F293" s="261" t="s">
        <v>18</v>
      </c>
      <c r="G293" s="181"/>
    </row>
    <row r="294" spans="1:7" s="613" customFormat="1" hidden="1" x14ac:dyDescent="0.2">
      <c r="A294" s="180" t="s">
        <v>131</v>
      </c>
      <c r="B294" s="261"/>
      <c r="C294" s="261"/>
      <c r="D294" s="261"/>
      <c r="E294" s="261"/>
      <c r="F294" s="261"/>
      <c r="G294" s="181"/>
    </row>
    <row r="295" spans="1:7" s="613" customFormat="1" hidden="1" x14ac:dyDescent="0.2">
      <c r="A295" s="260" t="s">
        <v>129</v>
      </c>
      <c r="B295" s="261" t="s">
        <v>18</v>
      </c>
      <c r="C295" s="261" t="s">
        <v>18</v>
      </c>
      <c r="D295" s="261" t="s">
        <v>18</v>
      </c>
      <c r="E295" s="261" t="s">
        <v>18</v>
      </c>
      <c r="F295" s="261" t="s">
        <v>18</v>
      </c>
      <c r="G295" s="181"/>
    </row>
    <row r="296" spans="1:7" s="613" customFormat="1" hidden="1" x14ac:dyDescent="0.2">
      <c r="A296" s="822" t="s">
        <v>123</v>
      </c>
      <c r="B296" s="262" t="s">
        <v>18</v>
      </c>
      <c r="C296" s="262" t="s">
        <v>18</v>
      </c>
      <c r="D296" s="262" t="s">
        <v>18</v>
      </c>
      <c r="E296" s="262" t="s">
        <v>18</v>
      </c>
      <c r="F296" s="262" t="s">
        <v>18</v>
      </c>
      <c r="G296" s="181"/>
    </row>
    <row r="297" spans="1:7" s="613" customFormat="1" hidden="1" x14ac:dyDescent="0.2">
      <c r="A297" s="822" t="s">
        <v>124</v>
      </c>
      <c r="B297" s="218" t="s">
        <v>18</v>
      </c>
      <c r="C297" s="218" t="s">
        <v>18</v>
      </c>
      <c r="D297" s="218" t="s">
        <v>18</v>
      </c>
      <c r="E297" s="218" t="s">
        <v>18</v>
      </c>
      <c r="F297" s="218" t="s">
        <v>18</v>
      </c>
      <c r="G297" s="181"/>
    </row>
    <row r="298" spans="1:7" s="613" customFormat="1" hidden="1" x14ac:dyDescent="0.2">
      <c r="A298" s="310" t="s">
        <v>125</v>
      </c>
      <c r="B298" s="261" t="s">
        <v>18</v>
      </c>
      <c r="C298" s="261" t="s">
        <v>18</v>
      </c>
      <c r="D298" s="261" t="s">
        <v>18</v>
      </c>
      <c r="E298" s="261" t="s">
        <v>18</v>
      </c>
      <c r="F298" s="261" t="s">
        <v>18</v>
      </c>
      <c r="G298" s="181"/>
    </row>
    <row r="299" spans="1:7" s="178" customFormat="1" hidden="1" x14ac:dyDescent="0.2">
      <c r="A299" s="260" t="s">
        <v>126</v>
      </c>
      <c r="B299" s="261" t="s">
        <v>18</v>
      </c>
      <c r="C299" s="261" t="s">
        <v>18</v>
      </c>
      <c r="D299" s="261" t="s">
        <v>18</v>
      </c>
      <c r="E299" s="261" t="s">
        <v>18</v>
      </c>
      <c r="F299" s="261" t="s">
        <v>18</v>
      </c>
      <c r="G299" s="181"/>
    </row>
    <row r="300" spans="1:7" s="178" customFormat="1" hidden="1" x14ac:dyDescent="0.2">
      <c r="A300" s="277" t="s">
        <v>127</v>
      </c>
      <c r="B300" s="245" t="s">
        <v>18</v>
      </c>
      <c r="C300" s="245" t="s">
        <v>18</v>
      </c>
      <c r="D300" s="245" t="s">
        <v>18</v>
      </c>
      <c r="E300" s="245" t="s">
        <v>18</v>
      </c>
      <c r="F300" s="245" t="s">
        <v>18</v>
      </c>
      <c r="G300" s="181"/>
    </row>
    <row r="301" spans="1:7" s="188" customFormat="1" ht="39.75" customHeight="1" x14ac:dyDescent="0.2">
      <c r="A301" s="1117" t="s">
        <v>1652</v>
      </c>
      <c r="B301" s="1117"/>
      <c r="C301" s="1117"/>
      <c r="D301" s="1117"/>
      <c r="E301" s="1117"/>
      <c r="F301" s="1117"/>
      <c r="G301" s="181"/>
    </row>
    <row r="302" spans="1:7" s="188" customFormat="1" ht="12.75" customHeight="1" x14ac:dyDescent="0.2">
      <c r="A302" s="234"/>
      <c r="B302" s="874"/>
      <c r="C302" s="874"/>
      <c r="D302" s="874"/>
      <c r="E302" s="874"/>
      <c r="F302" s="874"/>
      <c r="G302" s="181"/>
    </row>
    <row r="303" spans="1:7" s="188" customFormat="1" ht="12.75" customHeight="1" x14ac:dyDescent="0.2">
      <c r="A303" s="181"/>
      <c r="B303" s="182"/>
      <c r="C303" s="182"/>
      <c r="D303" s="182"/>
      <c r="E303" s="182"/>
      <c r="F303" s="182"/>
      <c r="G303" s="181"/>
    </row>
    <row r="304" spans="1:7" s="387" customFormat="1" ht="12.75" customHeight="1" x14ac:dyDescent="0.2">
      <c r="A304" s="181"/>
      <c r="B304" s="182"/>
      <c r="C304" s="182"/>
      <c r="D304" s="182"/>
      <c r="E304" s="182"/>
      <c r="F304" s="182"/>
      <c r="G304" s="181"/>
    </row>
    <row r="305" spans="1:7" s="188" customFormat="1" ht="12.75" customHeight="1" x14ac:dyDescent="0.2">
      <c r="A305" s="181"/>
      <c r="B305" s="182"/>
      <c r="C305" s="182"/>
      <c r="D305" s="182"/>
      <c r="E305" s="182"/>
      <c r="F305" s="182"/>
      <c r="G305" s="181"/>
    </row>
    <row r="306" spans="1:7" s="178" customFormat="1" x14ac:dyDescent="0.2">
      <c r="A306" s="1248" t="s">
        <v>137</v>
      </c>
      <c r="B306" s="1248"/>
      <c r="C306" s="1248"/>
      <c r="D306" s="1248"/>
      <c r="E306" s="1248"/>
      <c r="F306" s="1248"/>
      <c r="G306" s="181"/>
    </row>
    <row r="307" spans="1:7" s="607" customFormat="1" ht="15" x14ac:dyDescent="0.25">
      <c r="A307" s="1115" t="s">
        <v>138</v>
      </c>
      <c r="B307" s="1115"/>
      <c r="C307" s="1115"/>
      <c r="D307" s="1115"/>
      <c r="E307" s="1115"/>
      <c r="F307" s="1115"/>
      <c r="G307" s="181"/>
    </row>
    <row r="308" spans="1:7" s="178" customFormat="1" x14ac:dyDescent="0.2">
      <c r="A308" s="231" t="s">
        <v>54</v>
      </c>
      <c r="B308" s="241"/>
      <c r="C308" s="182"/>
      <c r="D308" s="182"/>
      <c r="E308" s="182"/>
      <c r="F308" s="182"/>
      <c r="G308" s="181"/>
    </row>
    <row r="309" spans="1:7" s="178" customFormat="1" x14ac:dyDescent="0.2">
      <c r="A309" s="193"/>
      <c r="B309" s="182"/>
      <c r="C309" s="182"/>
      <c r="D309" s="182"/>
      <c r="E309" s="182"/>
      <c r="F309" s="182"/>
      <c r="G309" s="181"/>
    </row>
    <row r="310" spans="1:7" s="178" customFormat="1" x14ac:dyDescent="0.2">
      <c r="A310" s="264"/>
      <c r="B310" s="187">
        <v>40909</v>
      </c>
      <c r="C310" s="187">
        <v>41275</v>
      </c>
      <c r="D310" s="187">
        <v>41640</v>
      </c>
      <c r="E310" s="187">
        <v>42005</v>
      </c>
      <c r="F310" s="187">
        <v>42370</v>
      </c>
      <c r="G310" s="181"/>
    </row>
    <row r="311" spans="1:7" s="608" customFormat="1" ht="12.75" customHeight="1" x14ac:dyDescent="0.2">
      <c r="A311" s="185" t="s">
        <v>332</v>
      </c>
      <c r="B311" s="201"/>
      <c r="C311" s="201"/>
      <c r="D311" s="201"/>
      <c r="E311" s="201"/>
      <c r="F311" s="201"/>
      <c r="G311" s="181"/>
    </row>
    <row r="312" spans="1:7" s="608" customFormat="1" ht="12.75" customHeight="1" x14ac:dyDescent="0.2">
      <c r="A312" s="188"/>
      <c r="B312" s="201"/>
      <c r="C312" s="201"/>
      <c r="D312" s="201"/>
      <c r="E312" s="201"/>
      <c r="F312" s="201"/>
      <c r="G312" s="181"/>
    </row>
    <row r="313" spans="1:7" s="178" customFormat="1" x14ac:dyDescent="0.2">
      <c r="A313" s="249" t="s">
        <v>1653</v>
      </c>
      <c r="B313" s="217"/>
      <c r="C313" s="217"/>
      <c r="D313" s="217"/>
      <c r="E313" s="217"/>
      <c r="F313" s="217"/>
      <c r="G313" s="181"/>
    </row>
    <row r="314" spans="1:7" s="178" customFormat="1" x14ac:dyDescent="0.2">
      <c r="A314" s="243" t="s">
        <v>148</v>
      </c>
      <c r="B314" s="217">
        <v>137</v>
      </c>
      <c r="C314" s="217">
        <v>140</v>
      </c>
      <c r="D314" s="217">
        <v>143</v>
      </c>
      <c r="E314" s="217">
        <v>126</v>
      </c>
      <c r="F314" s="217">
        <v>130</v>
      </c>
      <c r="G314" s="181"/>
    </row>
    <row r="315" spans="1:7" s="178" customFormat="1" x14ac:dyDescent="0.2">
      <c r="A315" s="240" t="s">
        <v>140</v>
      </c>
      <c r="B315" s="217">
        <v>62</v>
      </c>
      <c r="C315" s="217">
        <v>64</v>
      </c>
      <c r="D315" s="217">
        <v>64</v>
      </c>
      <c r="E315" s="217">
        <v>63</v>
      </c>
      <c r="F315" s="217">
        <v>62</v>
      </c>
      <c r="G315" s="181"/>
    </row>
    <row r="316" spans="1:7" s="627" customFormat="1" x14ac:dyDescent="0.2">
      <c r="A316" s="307" t="s">
        <v>62</v>
      </c>
      <c r="B316" s="251">
        <v>59</v>
      </c>
      <c r="C316" s="251">
        <v>60</v>
      </c>
      <c r="D316" s="251">
        <v>60</v>
      </c>
      <c r="E316" s="251">
        <v>59</v>
      </c>
      <c r="F316" s="251">
        <v>58</v>
      </c>
      <c r="G316" s="181"/>
    </row>
    <row r="317" spans="1:7" s="627" customFormat="1" x14ac:dyDescent="0.2">
      <c r="A317" s="307" t="s">
        <v>55</v>
      </c>
      <c r="B317" s="251">
        <v>1</v>
      </c>
      <c r="C317" s="251">
        <v>1</v>
      </c>
      <c r="D317" s="251">
        <v>1</v>
      </c>
      <c r="E317" s="251">
        <v>1</v>
      </c>
      <c r="F317" s="251">
        <v>1</v>
      </c>
      <c r="G317" s="181"/>
    </row>
    <row r="318" spans="1:7" s="627" customFormat="1" ht="12.75" customHeight="1" x14ac:dyDescent="0.2">
      <c r="A318" s="307" t="s">
        <v>141</v>
      </c>
      <c r="B318" s="251">
        <v>2</v>
      </c>
      <c r="C318" s="251">
        <v>3</v>
      </c>
      <c r="D318" s="251">
        <v>3</v>
      </c>
      <c r="E318" s="251">
        <v>3</v>
      </c>
      <c r="F318" s="251">
        <v>3</v>
      </c>
      <c r="G318" s="181"/>
    </row>
    <row r="319" spans="1:7" s="178" customFormat="1" ht="12.75" hidden="1" customHeight="1" x14ac:dyDescent="0.2">
      <c r="A319" s="267" t="s">
        <v>142</v>
      </c>
      <c r="B319" s="251">
        <v>0</v>
      </c>
      <c r="C319" s="251">
        <v>0</v>
      </c>
      <c r="D319" s="251">
        <v>0</v>
      </c>
      <c r="E319" s="251">
        <v>0</v>
      </c>
      <c r="F319" s="251">
        <v>0</v>
      </c>
      <c r="G319" s="181"/>
    </row>
    <row r="320" spans="1:7" s="178" customFormat="1" ht="12.75" hidden="1" customHeight="1" x14ac:dyDescent="0.2">
      <c r="A320" s="267" t="s">
        <v>143</v>
      </c>
      <c r="B320" s="251">
        <v>0</v>
      </c>
      <c r="C320" s="251">
        <v>0</v>
      </c>
      <c r="D320" s="251">
        <v>0</v>
      </c>
      <c r="E320" s="251">
        <v>0</v>
      </c>
      <c r="F320" s="251">
        <v>0</v>
      </c>
      <c r="G320" s="181"/>
    </row>
    <row r="321" spans="1:7" s="178" customFormat="1" ht="12.75" customHeight="1" x14ac:dyDescent="0.2">
      <c r="A321" s="267" t="s">
        <v>144</v>
      </c>
      <c r="B321" s="251">
        <v>2</v>
      </c>
      <c r="C321" s="251">
        <v>3</v>
      </c>
      <c r="D321" s="251">
        <v>3</v>
      </c>
      <c r="E321" s="251">
        <v>3</v>
      </c>
      <c r="F321" s="251">
        <v>3</v>
      </c>
      <c r="G321" s="181"/>
    </row>
    <row r="322" spans="1:7" s="178" customFormat="1" ht="12.75" hidden="1" customHeight="1" x14ac:dyDescent="0.2">
      <c r="A322" s="267" t="s">
        <v>145</v>
      </c>
      <c r="B322" s="251">
        <v>0</v>
      </c>
      <c r="C322" s="251">
        <v>0</v>
      </c>
      <c r="D322" s="251">
        <v>0</v>
      </c>
      <c r="E322" s="251">
        <v>0</v>
      </c>
      <c r="F322" s="251">
        <v>0</v>
      </c>
      <c r="G322" s="181"/>
    </row>
    <row r="323" spans="1:7" s="178" customFormat="1" ht="12.75" hidden="1" customHeight="1" x14ac:dyDescent="0.2">
      <c r="A323" s="267" t="s">
        <v>14</v>
      </c>
      <c r="B323" s="251">
        <v>0</v>
      </c>
      <c r="C323" s="251">
        <v>0</v>
      </c>
      <c r="D323" s="251">
        <v>0</v>
      </c>
      <c r="E323" s="251">
        <v>0</v>
      </c>
      <c r="F323" s="251">
        <v>0</v>
      </c>
      <c r="G323" s="181"/>
    </row>
    <row r="324" spans="1:7" s="178" customFormat="1" x14ac:dyDescent="0.2">
      <c r="A324" s="240" t="s">
        <v>146</v>
      </c>
      <c r="B324" s="217">
        <v>75</v>
      </c>
      <c r="C324" s="217">
        <v>76</v>
      </c>
      <c r="D324" s="217">
        <v>79</v>
      </c>
      <c r="E324" s="217">
        <v>63</v>
      </c>
      <c r="F324" s="217">
        <v>68</v>
      </c>
      <c r="G324" s="181"/>
    </row>
    <row r="325" spans="1:7" s="178" customFormat="1" x14ac:dyDescent="0.2">
      <c r="A325" s="243"/>
      <c r="B325" s="217"/>
      <c r="C325" s="217"/>
      <c r="D325" s="217"/>
      <c r="E325" s="217"/>
      <c r="F325" s="217"/>
      <c r="G325" s="181"/>
    </row>
    <row r="326" spans="1:7" s="608" customFormat="1" ht="12.75" customHeight="1" x14ac:dyDescent="0.2">
      <c r="A326" s="185" t="s">
        <v>334</v>
      </c>
      <c r="B326" s="201"/>
      <c r="C326" s="201"/>
      <c r="D326" s="201"/>
      <c r="E326" s="201"/>
      <c r="F326" s="201"/>
      <c r="G326" s="181"/>
    </row>
    <row r="327" spans="1:7" s="608" customFormat="1" ht="12.75" customHeight="1" x14ac:dyDescent="0.2">
      <c r="A327" s="188"/>
      <c r="B327" s="201"/>
      <c r="C327" s="201"/>
      <c r="D327" s="201"/>
      <c r="E327" s="201"/>
      <c r="F327" s="201"/>
      <c r="G327" s="181"/>
    </row>
    <row r="328" spans="1:7" s="178" customFormat="1" x14ac:dyDescent="0.2">
      <c r="A328" s="249" t="s">
        <v>1654</v>
      </c>
      <c r="B328" s="217"/>
      <c r="C328" s="217"/>
      <c r="D328" s="217"/>
      <c r="E328" s="217"/>
      <c r="F328" s="217"/>
      <c r="G328" s="181"/>
    </row>
    <row r="329" spans="1:7" s="178" customFormat="1" x14ac:dyDescent="0.2">
      <c r="A329" s="243" t="s">
        <v>148</v>
      </c>
      <c r="B329" s="217">
        <v>63</v>
      </c>
      <c r="C329" s="217">
        <v>64</v>
      </c>
      <c r="D329" s="217">
        <v>63</v>
      </c>
      <c r="E329" s="217">
        <v>61</v>
      </c>
      <c r="F329" s="217">
        <v>61</v>
      </c>
      <c r="G329" s="181"/>
    </row>
    <row r="330" spans="1:7" s="178" customFormat="1" x14ac:dyDescent="0.2">
      <c r="A330" s="240" t="s">
        <v>140</v>
      </c>
      <c r="B330" s="217">
        <v>34</v>
      </c>
      <c r="C330" s="217">
        <v>34</v>
      </c>
      <c r="D330" s="217">
        <v>34</v>
      </c>
      <c r="E330" s="217">
        <v>34</v>
      </c>
      <c r="F330" s="217">
        <v>35</v>
      </c>
      <c r="G330" s="181"/>
    </row>
    <row r="331" spans="1:7" s="627" customFormat="1" x14ac:dyDescent="0.2">
      <c r="A331" s="307" t="s">
        <v>62</v>
      </c>
      <c r="B331" s="251">
        <v>33</v>
      </c>
      <c r="C331" s="251">
        <v>33</v>
      </c>
      <c r="D331" s="251">
        <v>33</v>
      </c>
      <c r="E331" s="251">
        <v>33</v>
      </c>
      <c r="F331" s="251">
        <v>34</v>
      </c>
      <c r="G331" s="181"/>
    </row>
    <row r="332" spans="1:7" s="627" customFormat="1" x14ac:dyDescent="0.2">
      <c r="A332" s="307" t="s">
        <v>55</v>
      </c>
      <c r="B332" s="251">
        <v>1</v>
      </c>
      <c r="C332" s="251">
        <v>1</v>
      </c>
      <c r="D332" s="251">
        <v>1</v>
      </c>
      <c r="E332" s="251">
        <v>1</v>
      </c>
      <c r="F332" s="251">
        <v>1</v>
      </c>
      <c r="G332" s="181"/>
    </row>
    <row r="333" spans="1:7" s="627" customFormat="1" hidden="1" x14ac:dyDescent="0.2">
      <c r="A333" s="307" t="s">
        <v>141</v>
      </c>
      <c r="B333" s="251">
        <v>0</v>
      </c>
      <c r="C333" s="251">
        <v>0</v>
      </c>
      <c r="D333" s="251">
        <v>0</v>
      </c>
      <c r="E333" s="251">
        <v>0</v>
      </c>
      <c r="F333" s="251">
        <v>0</v>
      </c>
      <c r="G333" s="181"/>
    </row>
    <row r="334" spans="1:7" s="178" customFormat="1" hidden="1" x14ac:dyDescent="0.2">
      <c r="A334" s="267" t="s">
        <v>142</v>
      </c>
      <c r="B334" s="251">
        <v>0</v>
      </c>
      <c r="C334" s="251">
        <v>0</v>
      </c>
      <c r="D334" s="251">
        <v>0</v>
      </c>
      <c r="E334" s="251">
        <v>0</v>
      </c>
      <c r="F334" s="251">
        <v>0</v>
      </c>
      <c r="G334" s="181"/>
    </row>
    <row r="335" spans="1:7" s="178" customFormat="1" hidden="1" x14ac:dyDescent="0.2">
      <c r="A335" s="267" t="s">
        <v>143</v>
      </c>
      <c r="B335" s="251">
        <v>0</v>
      </c>
      <c r="C335" s="251">
        <v>0</v>
      </c>
      <c r="D335" s="251">
        <v>0</v>
      </c>
      <c r="E335" s="251">
        <v>0</v>
      </c>
      <c r="F335" s="251">
        <v>0</v>
      </c>
      <c r="G335" s="181"/>
    </row>
    <row r="336" spans="1:7" s="178" customFormat="1" hidden="1" x14ac:dyDescent="0.2">
      <c r="A336" s="267" t="s">
        <v>144</v>
      </c>
      <c r="B336" s="251">
        <v>0</v>
      </c>
      <c r="C336" s="251">
        <v>0</v>
      </c>
      <c r="D336" s="251">
        <v>0</v>
      </c>
      <c r="E336" s="251">
        <v>0</v>
      </c>
      <c r="F336" s="251">
        <v>0</v>
      </c>
      <c r="G336" s="181"/>
    </row>
    <row r="337" spans="1:7" s="178" customFormat="1" hidden="1" x14ac:dyDescent="0.2">
      <c r="A337" s="267" t="s">
        <v>145</v>
      </c>
      <c r="B337" s="251">
        <v>0</v>
      </c>
      <c r="C337" s="251">
        <v>0</v>
      </c>
      <c r="D337" s="251">
        <v>0</v>
      </c>
      <c r="E337" s="251">
        <v>0</v>
      </c>
      <c r="F337" s="251">
        <v>0</v>
      </c>
      <c r="G337" s="181"/>
    </row>
    <row r="338" spans="1:7" s="178" customFormat="1" hidden="1" x14ac:dyDescent="0.2">
      <c r="A338" s="267" t="s">
        <v>14</v>
      </c>
      <c r="B338" s="251">
        <v>0</v>
      </c>
      <c r="C338" s="251">
        <v>0</v>
      </c>
      <c r="D338" s="251">
        <v>0</v>
      </c>
      <c r="E338" s="251">
        <v>0</v>
      </c>
      <c r="F338" s="251">
        <v>0</v>
      </c>
      <c r="G338" s="181"/>
    </row>
    <row r="339" spans="1:7" s="179" customFormat="1" x14ac:dyDescent="0.2">
      <c r="A339" s="260" t="s">
        <v>146</v>
      </c>
      <c r="B339" s="275">
        <v>29</v>
      </c>
      <c r="C339" s="275">
        <v>30</v>
      </c>
      <c r="D339" s="275">
        <v>29</v>
      </c>
      <c r="E339" s="275">
        <v>27</v>
      </c>
      <c r="F339" s="275">
        <v>26</v>
      </c>
      <c r="G339" s="181"/>
    </row>
    <row r="340" spans="1:7" s="608" customFormat="1" ht="12.75" customHeight="1" x14ac:dyDescent="0.2">
      <c r="A340" s="188"/>
      <c r="B340" s="201"/>
      <c r="C340" s="201"/>
      <c r="D340" s="201"/>
      <c r="E340" s="201"/>
      <c r="F340" s="201"/>
      <c r="G340" s="181"/>
    </row>
    <row r="341" spans="1:7" s="178" customFormat="1" x14ac:dyDescent="0.2">
      <c r="A341" s="249" t="s">
        <v>1655</v>
      </c>
      <c r="B341" s="217"/>
      <c r="C341" s="217"/>
      <c r="D341" s="217"/>
      <c r="E341" s="217"/>
      <c r="F341" s="217"/>
      <c r="G341" s="181"/>
    </row>
    <row r="342" spans="1:7" s="178" customFormat="1" x14ac:dyDescent="0.2">
      <c r="A342" s="243" t="s">
        <v>148</v>
      </c>
      <c r="B342" s="217">
        <v>48</v>
      </c>
      <c r="C342" s="217">
        <v>48</v>
      </c>
      <c r="D342" s="217">
        <v>49</v>
      </c>
      <c r="E342" s="217">
        <v>48</v>
      </c>
      <c r="F342" s="217">
        <v>49</v>
      </c>
      <c r="G342" s="181"/>
    </row>
    <row r="343" spans="1:7" s="178" customFormat="1" x14ac:dyDescent="0.2">
      <c r="A343" s="240" t="s">
        <v>140</v>
      </c>
      <c r="B343" s="217">
        <v>32</v>
      </c>
      <c r="C343" s="217">
        <v>32</v>
      </c>
      <c r="D343" s="217">
        <v>32</v>
      </c>
      <c r="E343" s="217">
        <v>32</v>
      </c>
      <c r="F343" s="217">
        <v>33</v>
      </c>
      <c r="G343" s="181"/>
    </row>
    <row r="344" spans="1:7" s="627" customFormat="1" x14ac:dyDescent="0.2">
      <c r="A344" s="307" t="s">
        <v>62</v>
      </c>
      <c r="B344" s="251">
        <v>32</v>
      </c>
      <c r="C344" s="251">
        <v>32</v>
      </c>
      <c r="D344" s="251">
        <v>32</v>
      </c>
      <c r="E344" s="251">
        <v>32</v>
      </c>
      <c r="F344" s="251">
        <v>33</v>
      </c>
      <c r="G344" s="181"/>
    </row>
    <row r="345" spans="1:7" s="627" customFormat="1" hidden="1" x14ac:dyDescent="0.2">
      <c r="A345" s="307" t="s">
        <v>55</v>
      </c>
      <c r="B345" s="251">
        <v>0</v>
      </c>
      <c r="C345" s="251">
        <v>0</v>
      </c>
      <c r="D345" s="251">
        <v>0</v>
      </c>
      <c r="E345" s="251">
        <v>0</v>
      </c>
      <c r="F345" s="251">
        <v>0</v>
      </c>
      <c r="G345" s="181"/>
    </row>
    <row r="346" spans="1:7" s="627" customFormat="1" hidden="1" x14ac:dyDescent="0.2">
      <c r="A346" s="307" t="s">
        <v>141</v>
      </c>
      <c r="B346" s="251">
        <v>0</v>
      </c>
      <c r="C346" s="251">
        <v>0</v>
      </c>
      <c r="D346" s="251">
        <v>0</v>
      </c>
      <c r="E346" s="251">
        <v>0</v>
      </c>
      <c r="F346" s="251">
        <v>0</v>
      </c>
      <c r="G346" s="181"/>
    </row>
    <row r="347" spans="1:7" s="178" customFormat="1" hidden="1" x14ac:dyDescent="0.2">
      <c r="A347" s="267" t="s">
        <v>142</v>
      </c>
      <c r="B347" s="251">
        <v>0</v>
      </c>
      <c r="C347" s="251">
        <v>0</v>
      </c>
      <c r="D347" s="251">
        <v>0</v>
      </c>
      <c r="E347" s="251">
        <v>0</v>
      </c>
      <c r="F347" s="251">
        <v>0</v>
      </c>
      <c r="G347" s="181"/>
    </row>
    <row r="348" spans="1:7" s="178" customFormat="1" hidden="1" x14ac:dyDescent="0.2">
      <c r="A348" s="267" t="s">
        <v>143</v>
      </c>
      <c r="B348" s="251">
        <v>0</v>
      </c>
      <c r="C348" s="251">
        <v>0</v>
      </c>
      <c r="D348" s="251">
        <v>0</v>
      </c>
      <c r="E348" s="251">
        <v>0</v>
      </c>
      <c r="F348" s="251">
        <v>0</v>
      </c>
      <c r="G348" s="181"/>
    </row>
    <row r="349" spans="1:7" s="178" customFormat="1" hidden="1" x14ac:dyDescent="0.2">
      <c r="A349" s="267" t="s">
        <v>144</v>
      </c>
      <c r="B349" s="251">
        <v>0</v>
      </c>
      <c r="C349" s="251">
        <v>0</v>
      </c>
      <c r="D349" s="251">
        <v>0</v>
      </c>
      <c r="E349" s="251">
        <v>0</v>
      </c>
      <c r="F349" s="251">
        <v>0</v>
      </c>
      <c r="G349" s="181"/>
    </row>
    <row r="350" spans="1:7" s="178" customFormat="1" hidden="1" x14ac:dyDescent="0.2">
      <c r="A350" s="267" t="s">
        <v>145</v>
      </c>
      <c r="B350" s="251">
        <v>0</v>
      </c>
      <c r="C350" s="251">
        <v>0</v>
      </c>
      <c r="D350" s="251">
        <v>0</v>
      </c>
      <c r="E350" s="251">
        <v>0</v>
      </c>
      <c r="F350" s="251">
        <v>0</v>
      </c>
      <c r="G350" s="181"/>
    </row>
    <row r="351" spans="1:7" s="178" customFormat="1" hidden="1" x14ac:dyDescent="0.2">
      <c r="A351" s="267" t="s">
        <v>14</v>
      </c>
      <c r="B351" s="251">
        <v>0</v>
      </c>
      <c r="C351" s="251">
        <v>0</v>
      </c>
      <c r="D351" s="251">
        <v>0</v>
      </c>
      <c r="E351" s="251">
        <v>0</v>
      </c>
      <c r="F351" s="251">
        <v>0</v>
      </c>
      <c r="G351" s="181"/>
    </row>
    <row r="352" spans="1:7" s="179" customFormat="1" x14ac:dyDescent="0.2">
      <c r="A352" s="260" t="s">
        <v>146</v>
      </c>
      <c r="B352" s="275">
        <v>16</v>
      </c>
      <c r="C352" s="275">
        <v>16</v>
      </c>
      <c r="D352" s="275">
        <v>17</v>
      </c>
      <c r="E352" s="275">
        <v>16</v>
      </c>
      <c r="F352" s="275">
        <v>16</v>
      </c>
      <c r="G352" s="181"/>
    </row>
    <row r="353" spans="1:7" s="608" customFormat="1" ht="12.75" customHeight="1" x14ac:dyDescent="0.2">
      <c r="A353" s="188"/>
      <c r="B353" s="201"/>
      <c r="C353" s="201"/>
      <c r="D353" s="201"/>
      <c r="E353" s="201"/>
      <c r="F353" s="201"/>
      <c r="G353" s="181"/>
    </row>
    <row r="354" spans="1:7" s="178" customFormat="1" x14ac:dyDescent="0.2">
      <c r="A354" s="249" t="s">
        <v>1656</v>
      </c>
      <c r="B354" s="217"/>
      <c r="C354" s="217"/>
      <c r="D354" s="217"/>
      <c r="E354" s="217"/>
      <c r="F354" s="217"/>
      <c r="G354" s="181"/>
    </row>
    <row r="355" spans="1:7" s="178" customFormat="1" x14ac:dyDescent="0.2">
      <c r="A355" s="243" t="s">
        <v>148</v>
      </c>
      <c r="B355" s="217">
        <v>44</v>
      </c>
      <c r="C355" s="217">
        <v>45</v>
      </c>
      <c r="D355" s="217">
        <v>45</v>
      </c>
      <c r="E355" s="217">
        <v>45</v>
      </c>
      <c r="F355" s="217">
        <v>45</v>
      </c>
      <c r="G355" s="181"/>
    </row>
    <row r="356" spans="1:7" s="178" customFormat="1" x14ac:dyDescent="0.2">
      <c r="A356" s="240" t="s">
        <v>140</v>
      </c>
      <c r="B356" s="217">
        <v>38</v>
      </c>
      <c r="C356" s="217">
        <v>39</v>
      </c>
      <c r="D356" s="217">
        <v>40</v>
      </c>
      <c r="E356" s="217">
        <v>40</v>
      </c>
      <c r="F356" s="217">
        <v>39</v>
      </c>
      <c r="G356" s="181"/>
    </row>
    <row r="357" spans="1:7" s="627" customFormat="1" x14ac:dyDescent="0.2">
      <c r="A357" s="307" t="s">
        <v>62</v>
      </c>
      <c r="B357" s="251">
        <v>38</v>
      </c>
      <c r="C357" s="251">
        <v>39</v>
      </c>
      <c r="D357" s="251">
        <v>40</v>
      </c>
      <c r="E357" s="251">
        <v>40</v>
      </c>
      <c r="F357" s="251">
        <v>39</v>
      </c>
      <c r="G357" s="181"/>
    </row>
    <row r="358" spans="1:7" s="627" customFormat="1" hidden="1" x14ac:dyDescent="0.2">
      <c r="A358" s="307" t="s">
        <v>55</v>
      </c>
      <c r="B358" s="251">
        <v>0</v>
      </c>
      <c r="C358" s="251">
        <v>0</v>
      </c>
      <c r="D358" s="251">
        <v>0</v>
      </c>
      <c r="E358" s="251">
        <v>0</v>
      </c>
      <c r="F358" s="251">
        <v>0</v>
      </c>
      <c r="G358" s="181"/>
    </row>
    <row r="359" spans="1:7" s="627" customFormat="1" hidden="1" x14ac:dyDescent="0.2">
      <c r="A359" s="307" t="s">
        <v>141</v>
      </c>
      <c r="B359" s="251">
        <v>0</v>
      </c>
      <c r="C359" s="251">
        <v>0</v>
      </c>
      <c r="D359" s="251">
        <v>0</v>
      </c>
      <c r="E359" s="251">
        <v>0</v>
      </c>
      <c r="F359" s="251">
        <v>0</v>
      </c>
      <c r="G359" s="181"/>
    </row>
    <row r="360" spans="1:7" s="178" customFormat="1" hidden="1" x14ac:dyDescent="0.2">
      <c r="A360" s="267" t="s">
        <v>142</v>
      </c>
      <c r="B360" s="251">
        <v>0</v>
      </c>
      <c r="C360" s="251">
        <v>0</v>
      </c>
      <c r="D360" s="251">
        <v>0</v>
      </c>
      <c r="E360" s="251">
        <v>0</v>
      </c>
      <c r="F360" s="251">
        <v>0</v>
      </c>
      <c r="G360" s="181"/>
    </row>
    <row r="361" spans="1:7" s="178" customFormat="1" hidden="1" x14ac:dyDescent="0.2">
      <c r="A361" s="267" t="s">
        <v>143</v>
      </c>
      <c r="B361" s="251">
        <v>0</v>
      </c>
      <c r="C361" s="251">
        <v>0</v>
      </c>
      <c r="D361" s="251">
        <v>0</v>
      </c>
      <c r="E361" s="251">
        <v>0</v>
      </c>
      <c r="F361" s="251">
        <v>0</v>
      </c>
      <c r="G361" s="181"/>
    </row>
    <row r="362" spans="1:7" s="178" customFormat="1" hidden="1" x14ac:dyDescent="0.2">
      <c r="A362" s="267" t="s">
        <v>144</v>
      </c>
      <c r="B362" s="251">
        <v>0</v>
      </c>
      <c r="C362" s="251">
        <v>0</v>
      </c>
      <c r="D362" s="251">
        <v>0</v>
      </c>
      <c r="E362" s="251">
        <v>0</v>
      </c>
      <c r="F362" s="251">
        <v>0</v>
      </c>
      <c r="G362" s="181"/>
    </row>
    <row r="363" spans="1:7" s="178" customFormat="1" hidden="1" x14ac:dyDescent="0.2">
      <c r="A363" s="267" t="s">
        <v>145</v>
      </c>
      <c r="B363" s="251">
        <v>0</v>
      </c>
      <c r="C363" s="251">
        <v>0</v>
      </c>
      <c r="D363" s="251">
        <v>0</v>
      </c>
      <c r="E363" s="251">
        <v>0</v>
      </c>
      <c r="F363" s="251">
        <v>0</v>
      </c>
      <c r="G363" s="181"/>
    </row>
    <row r="364" spans="1:7" s="178" customFormat="1" hidden="1" x14ac:dyDescent="0.2">
      <c r="A364" s="267" t="s">
        <v>14</v>
      </c>
      <c r="B364" s="251">
        <v>0</v>
      </c>
      <c r="C364" s="251">
        <v>0</v>
      </c>
      <c r="D364" s="251">
        <v>0</v>
      </c>
      <c r="E364" s="251">
        <v>0</v>
      </c>
      <c r="F364" s="251">
        <v>0</v>
      </c>
      <c r="G364" s="181"/>
    </row>
    <row r="365" spans="1:7" s="179" customFormat="1" x14ac:dyDescent="0.2">
      <c r="A365" s="277" t="s">
        <v>146</v>
      </c>
      <c r="B365" s="278">
        <v>6</v>
      </c>
      <c r="C365" s="278">
        <v>6</v>
      </c>
      <c r="D365" s="278">
        <v>5</v>
      </c>
      <c r="E365" s="278">
        <v>5</v>
      </c>
      <c r="F365" s="278">
        <v>6</v>
      </c>
      <c r="G365" s="181"/>
    </row>
    <row r="366" spans="1:7" s="178" customFormat="1" hidden="1" x14ac:dyDescent="0.2">
      <c r="A366" s="243"/>
      <c r="B366" s="217"/>
      <c r="C366" s="217"/>
      <c r="D366" s="217"/>
      <c r="E366" s="217"/>
      <c r="F366" s="217"/>
      <c r="G366" s="181"/>
    </row>
    <row r="367" spans="1:7" s="178" customFormat="1" ht="14.25" hidden="1" x14ac:dyDescent="0.2">
      <c r="A367" s="249" t="s">
        <v>1657</v>
      </c>
      <c r="B367" s="217"/>
      <c r="C367" s="217"/>
      <c r="D367" s="217"/>
      <c r="E367" s="217"/>
      <c r="F367" s="217"/>
      <c r="G367" s="181"/>
    </row>
    <row r="368" spans="1:7" s="178" customFormat="1" hidden="1" x14ac:dyDescent="0.2">
      <c r="A368" s="243" t="s">
        <v>148</v>
      </c>
      <c r="B368" s="217" t="s">
        <v>18</v>
      </c>
      <c r="C368" s="217" t="s">
        <v>18</v>
      </c>
      <c r="D368" s="217" t="s">
        <v>18</v>
      </c>
      <c r="E368" s="217" t="s">
        <v>18</v>
      </c>
      <c r="F368" s="217" t="s">
        <v>18</v>
      </c>
      <c r="G368" s="181"/>
    </row>
    <row r="369" spans="1:7" s="178" customFormat="1" hidden="1" x14ac:dyDescent="0.2">
      <c r="A369" s="240" t="s">
        <v>140</v>
      </c>
      <c r="B369" s="217" t="s">
        <v>18</v>
      </c>
      <c r="C369" s="217" t="s">
        <v>18</v>
      </c>
      <c r="D369" s="217" t="s">
        <v>18</v>
      </c>
      <c r="E369" s="217" t="s">
        <v>18</v>
      </c>
      <c r="F369" s="217" t="s">
        <v>18</v>
      </c>
      <c r="G369" s="181"/>
    </row>
    <row r="370" spans="1:7" s="627" customFormat="1" hidden="1" x14ac:dyDescent="0.2">
      <c r="A370" s="307" t="s">
        <v>62</v>
      </c>
      <c r="B370" s="251" t="s">
        <v>18</v>
      </c>
      <c r="C370" s="251" t="s">
        <v>18</v>
      </c>
      <c r="D370" s="251" t="s">
        <v>18</v>
      </c>
      <c r="E370" s="251" t="s">
        <v>18</v>
      </c>
      <c r="F370" s="251" t="s">
        <v>18</v>
      </c>
      <c r="G370" s="181"/>
    </row>
    <row r="371" spans="1:7" s="627" customFormat="1" hidden="1" x14ac:dyDescent="0.2">
      <c r="A371" s="307" t="s">
        <v>55</v>
      </c>
      <c r="B371" s="251"/>
      <c r="C371" s="251"/>
      <c r="D371" s="251"/>
      <c r="E371" s="251"/>
      <c r="F371" s="251"/>
      <c r="G371" s="181"/>
    </row>
    <row r="372" spans="1:7" s="627" customFormat="1" hidden="1" x14ac:dyDescent="0.2">
      <c r="A372" s="307" t="s">
        <v>141</v>
      </c>
      <c r="B372" s="251"/>
      <c r="C372" s="251"/>
      <c r="D372" s="251"/>
      <c r="E372" s="251"/>
      <c r="F372" s="251"/>
      <c r="G372" s="181"/>
    </row>
    <row r="373" spans="1:7" s="178" customFormat="1" hidden="1" x14ac:dyDescent="0.2">
      <c r="A373" s="267" t="s">
        <v>142</v>
      </c>
      <c r="B373" s="251"/>
      <c r="C373" s="251"/>
      <c r="D373" s="251"/>
      <c r="E373" s="251"/>
      <c r="F373" s="251"/>
      <c r="G373" s="181"/>
    </row>
    <row r="374" spans="1:7" s="178" customFormat="1" hidden="1" x14ac:dyDescent="0.2">
      <c r="A374" s="267" t="s">
        <v>143</v>
      </c>
      <c r="B374" s="251"/>
      <c r="C374" s="251"/>
      <c r="D374" s="251"/>
      <c r="E374" s="251"/>
      <c r="F374" s="251"/>
      <c r="G374" s="181"/>
    </row>
    <row r="375" spans="1:7" s="178" customFormat="1" hidden="1" x14ac:dyDescent="0.2">
      <c r="A375" s="267" t="s">
        <v>144</v>
      </c>
      <c r="B375" s="251"/>
      <c r="C375" s="251"/>
      <c r="D375" s="251"/>
      <c r="E375" s="251"/>
      <c r="F375" s="251"/>
      <c r="G375" s="181"/>
    </row>
    <row r="376" spans="1:7" s="178" customFormat="1" hidden="1" x14ac:dyDescent="0.2">
      <c r="A376" s="267" t="s">
        <v>145</v>
      </c>
      <c r="B376" s="251"/>
      <c r="C376" s="251"/>
      <c r="D376" s="251"/>
      <c r="E376" s="251"/>
      <c r="F376" s="251"/>
      <c r="G376" s="181"/>
    </row>
    <row r="377" spans="1:7" s="178" customFormat="1" hidden="1" x14ac:dyDescent="0.2">
      <c r="A377" s="267" t="s">
        <v>14</v>
      </c>
      <c r="B377" s="251"/>
      <c r="C377" s="251"/>
      <c r="D377" s="251"/>
      <c r="E377" s="251"/>
      <c r="F377" s="251"/>
      <c r="G377" s="181"/>
    </row>
    <row r="378" spans="1:7" s="178" customFormat="1" hidden="1" x14ac:dyDescent="0.2">
      <c r="A378" s="277" t="s">
        <v>146</v>
      </c>
      <c r="B378" s="278"/>
      <c r="C378" s="278"/>
      <c r="D378" s="278"/>
      <c r="E378" s="278"/>
      <c r="F378" s="278"/>
      <c r="G378" s="181"/>
    </row>
    <row r="379" spans="1:7" s="178" customFormat="1" ht="26.25" hidden="1" customHeight="1" x14ac:dyDescent="0.2">
      <c r="A379" s="1118" t="s">
        <v>1658</v>
      </c>
      <c r="B379" s="1119"/>
      <c r="C379" s="1119"/>
      <c r="D379" s="1119"/>
      <c r="E379" s="1119"/>
      <c r="F379" s="1119"/>
      <c r="G379" s="181"/>
    </row>
    <row r="380" spans="1:7" s="178" customFormat="1" x14ac:dyDescent="0.2">
      <c r="A380" s="254"/>
      <c r="B380" s="201"/>
      <c r="C380" s="201"/>
      <c r="D380" s="201"/>
      <c r="E380" s="201"/>
      <c r="F380" s="201"/>
      <c r="G380" s="181"/>
    </row>
    <row r="381" spans="1:7" s="178" customFormat="1" x14ac:dyDescent="0.2">
      <c r="A381" s="181"/>
      <c r="B381" s="182"/>
      <c r="C381" s="182"/>
      <c r="D381" s="182"/>
      <c r="E381" s="182"/>
      <c r="F381" s="182"/>
      <c r="G381" s="181"/>
    </row>
    <row r="382" spans="1:7" s="178" customFormat="1" x14ac:dyDescent="0.2">
      <c r="A382" s="181"/>
      <c r="B382" s="182"/>
      <c r="C382" s="182"/>
      <c r="D382" s="182"/>
      <c r="E382" s="182"/>
      <c r="F382" s="182"/>
      <c r="G382" s="181"/>
    </row>
    <row r="383" spans="1:7" s="178" customFormat="1" x14ac:dyDescent="0.2">
      <c r="A383" s="181"/>
      <c r="B383" s="182"/>
      <c r="C383" s="182"/>
      <c r="D383" s="182"/>
      <c r="E383" s="182"/>
      <c r="F383" s="182"/>
      <c r="G383" s="181"/>
    </row>
    <row r="384" spans="1:7" s="188" customFormat="1" ht="12.75" customHeight="1" x14ac:dyDescent="0.2">
      <c r="A384" s="1255" t="s">
        <v>150</v>
      </c>
      <c r="B384" s="1255"/>
      <c r="C384" s="1255"/>
      <c r="D384" s="1255"/>
      <c r="E384" s="1255"/>
      <c r="F384" s="1255"/>
      <c r="G384" s="181"/>
    </row>
    <row r="385" spans="1:7" s="188" customFormat="1" ht="15" x14ac:dyDescent="0.25">
      <c r="A385" s="1115" t="s">
        <v>151</v>
      </c>
      <c r="B385" s="1115"/>
      <c r="C385" s="1115"/>
      <c r="D385" s="1115"/>
      <c r="E385" s="1115"/>
      <c r="F385" s="1115"/>
      <c r="G385" s="181"/>
    </row>
    <row r="386" spans="1:7" s="188" customFormat="1" x14ac:dyDescent="0.2">
      <c r="A386" s="1232" t="s">
        <v>102</v>
      </c>
      <c r="B386" s="1232"/>
      <c r="C386" s="1232"/>
      <c r="D386" s="1232"/>
      <c r="E386" s="1232"/>
      <c r="F386" s="1232"/>
      <c r="G386" s="181"/>
    </row>
    <row r="387" spans="1:7" s="188" customFormat="1" x14ac:dyDescent="0.2">
      <c r="A387" s="181"/>
      <c r="B387" s="182"/>
      <c r="C387" s="182"/>
      <c r="D387" s="182"/>
      <c r="E387" s="182"/>
      <c r="F387" s="182"/>
      <c r="G387" s="181"/>
    </row>
    <row r="388" spans="1:7" s="188" customFormat="1" x14ac:dyDescent="0.2">
      <c r="A388" s="186"/>
      <c r="B388" s="187">
        <v>40909</v>
      </c>
      <c r="C388" s="187">
        <v>41275</v>
      </c>
      <c r="D388" s="187">
        <v>41640</v>
      </c>
      <c r="E388" s="187">
        <v>42005</v>
      </c>
      <c r="F388" s="187">
        <v>42370</v>
      </c>
      <c r="G388" s="181"/>
    </row>
    <row r="389" spans="1:7" s="188" customFormat="1" x14ac:dyDescent="0.2">
      <c r="A389" s="185" t="s">
        <v>332</v>
      </c>
      <c r="B389" s="284"/>
      <c r="C389" s="284"/>
      <c r="D389" s="284"/>
      <c r="E389" s="284"/>
      <c r="F389" s="284"/>
      <c r="G389" s="181"/>
    </row>
    <row r="390" spans="1:7" s="188" customFormat="1" x14ac:dyDescent="0.2">
      <c r="A390" s="185"/>
      <c r="B390" s="284"/>
      <c r="C390" s="284"/>
      <c r="D390" s="284"/>
      <c r="E390" s="284"/>
      <c r="F390" s="284"/>
      <c r="G390" s="181"/>
    </row>
    <row r="391" spans="1:7" s="188" customFormat="1" x14ac:dyDescent="0.2">
      <c r="A391" s="249" t="s">
        <v>1653</v>
      </c>
      <c r="B391" s="414"/>
      <c r="C391" s="414"/>
      <c r="D391" s="414"/>
      <c r="E391" s="261"/>
      <c r="F391" s="261"/>
      <c r="G391" s="181"/>
    </row>
    <row r="392" spans="1:7" s="609" customFormat="1" x14ac:dyDescent="0.2">
      <c r="A392" s="243" t="s">
        <v>153</v>
      </c>
      <c r="B392" s="293">
        <v>4.7300000000000004</v>
      </c>
      <c r="C392" s="293">
        <v>5.0759999999999996</v>
      </c>
      <c r="D392" s="293">
        <v>5.2102459999999997</v>
      </c>
      <c r="E392" s="293">
        <v>5.3213119999999998</v>
      </c>
      <c r="F392" s="293">
        <v>5.4397719999999996</v>
      </c>
      <c r="G392" s="181"/>
    </row>
    <row r="393" spans="1:7" s="188" customFormat="1" hidden="1" x14ac:dyDescent="0.2">
      <c r="A393" s="255" t="s">
        <v>345</v>
      </c>
      <c r="B393" s="262" t="s">
        <v>19</v>
      </c>
      <c r="C393" s="262" t="s">
        <v>19</v>
      </c>
      <c r="D393" s="262" t="s">
        <v>19</v>
      </c>
      <c r="E393" s="262" t="s">
        <v>19</v>
      </c>
      <c r="F393" s="262" t="s">
        <v>19</v>
      </c>
      <c r="G393" s="181"/>
    </row>
    <row r="394" spans="1:7" s="188" customFormat="1" hidden="1" x14ac:dyDescent="0.2">
      <c r="A394" s="255" t="s">
        <v>348</v>
      </c>
      <c r="B394" s="262" t="s">
        <v>19</v>
      </c>
      <c r="C394" s="262" t="s">
        <v>19</v>
      </c>
      <c r="D394" s="262" t="s">
        <v>19</v>
      </c>
      <c r="E394" s="262" t="s">
        <v>19</v>
      </c>
      <c r="F394" s="262" t="s">
        <v>19</v>
      </c>
      <c r="G394" s="181"/>
    </row>
    <row r="395" spans="1:7" s="188" customFormat="1" hidden="1" x14ac:dyDescent="0.2">
      <c r="A395" s="255" t="s">
        <v>349</v>
      </c>
      <c r="B395" s="262" t="s">
        <v>19</v>
      </c>
      <c r="C395" s="262" t="s">
        <v>19</v>
      </c>
      <c r="D395" s="262" t="s">
        <v>19</v>
      </c>
      <c r="E395" s="262" t="s">
        <v>19</v>
      </c>
      <c r="F395" s="262" t="s">
        <v>19</v>
      </c>
      <c r="G395" s="181"/>
    </row>
    <row r="396" spans="1:7" s="188" customFormat="1" hidden="1" x14ac:dyDescent="0.2">
      <c r="A396" s="255" t="s">
        <v>350</v>
      </c>
      <c r="B396" s="262" t="s">
        <v>19</v>
      </c>
      <c r="C396" s="262" t="s">
        <v>19</v>
      </c>
      <c r="D396" s="262" t="s">
        <v>19</v>
      </c>
      <c r="E396" s="262" t="s">
        <v>19</v>
      </c>
      <c r="F396" s="262" t="s">
        <v>19</v>
      </c>
      <c r="G396" s="181"/>
    </row>
    <row r="397" spans="1:7" s="188" customFormat="1" hidden="1" x14ac:dyDescent="0.2">
      <c r="A397" s="255" t="s">
        <v>351</v>
      </c>
      <c r="B397" s="262" t="s">
        <v>19</v>
      </c>
      <c r="C397" s="262" t="s">
        <v>19</v>
      </c>
      <c r="D397" s="262" t="s">
        <v>19</v>
      </c>
      <c r="E397" s="262" t="s">
        <v>19</v>
      </c>
      <c r="F397" s="262" t="s">
        <v>19</v>
      </c>
      <c r="G397" s="181"/>
    </row>
    <row r="398" spans="1:7" s="188" customFormat="1" hidden="1" x14ac:dyDescent="0.2">
      <c r="A398" s="255" t="s">
        <v>346</v>
      </c>
      <c r="B398" s="262" t="s">
        <v>19</v>
      </c>
      <c r="C398" s="262" t="s">
        <v>19</v>
      </c>
      <c r="D398" s="262" t="s">
        <v>19</v>
      </c>
      <c r="E398" s="262" t="s">
        <v>19</v>
      </c>
      <c r="F398" s="262" t="s">
        <v>19</v>
      </c>
      <c r="G398" s="181"/>
    </row>
    <row r="399" spans="1:7" s="188" customFormat="1" hidden="1" x14ac:dyDescent="0.2">
      <c r="A399" s="255" t="s">
        <v>347</v>
      </c>
      <c r="B399" s="262" t="s">
        <v>19</v>
      </c>
      <c r="C399" s="262" t="s">
        <v>19</v>
      </c>
      <c r="D399" s="262" t="s">
        <v>19</v>
      </c>
      <c r="E399" s="262" t="s">
        <v>19</v>
      </c>
      <c r="F399" s="262" t="s">
        <v>19</v>
      </c>
      <c r="G399" s="181"/>
    </row>
    <row r="400" spans="1:7" s="188" customFormat="1" x14ac:dyDescent="0.2">
      <c r="B400" s="284"/>
      <c r="C400" s="284"/>
      <c r="D400" s="284"/>
      <c r="E400" s="284"/>
      <c r="F400" s="284"/>
      <c r="G400" s="181"/>
    </row>
    <row r="401" spans="1:7" s="188" customFormat="1" x14ac:dyDescent="0.2">
      <c r="A401" s="387" t="s">
        <v>154</v>
      </c>
      <c r="B401" s="388" t="s">
        <v>18</v>
      </c>
      <c r="C401" s="388" t="s">
        <v>18</v>
      </c>
      <c r="D401" s="388" t="s">
        <v>18</v>
      </c>
      <c r="E401" s="283" t="s">
        <v>18</v>
      </c>
      <c r="F401" s="283" t="s">
        <v>18</v>
      </c>
      <c r="G401" s="181"/>
    </row>
    <row r="402" spans="1:7" s="188" customFormat="1" x14ac:dyDescent="0.2">
      <c r="A402" s="476"/>
      <c r="B402" s="414"/>
      <c r="C402" s="414"/>
      <c r="D402" s="414"/>
      <c r="E402" s="261"/>
      <c r="F402" s="261"/>
      <c r="G402" s="181"/>
    </row>
    <row r="403" spans="1:7" s="188" customFormat="1" x14ac:dyDescent="0.2">
      <c r="A403" s="185" t="s">
        <v>334</v>
      </c>
      <c r="B403" s="284"/>
      <c r="C403" s="284"/>
      <c r="D403" s="284"/>
      <c r="E403" s="284"/>
      <c r="F403" s="284"/>
      <c r="G403" s="181"/>
    </row>
    <row r="404" spans="1:7" s="188" customFormat="1" x14ac:dyDescent="0.2">
      <c r="A404" s="185"/>
      <c r="B404" s="284"/>
      <c r="C404" s="284"/>
      <c r="D404" s="284"/>
      <c r="E404" s="284"/>
      <c r="F404" s="284"/>
      <c r="G404" s="181"/>
    </row>
    <row r="405" spans="1:7" s="387" customFormat="1" x14ac:dyDescent="0.2">
      <c r="A405" s="249" t="s">
        <v>1654</v>
      </c>
      <c r="B405" s="414"/>
      <c r="C405" s="414"/>
      <c r="D405" s="414"/>
      <c r="E405" s="261"/>
      <c r="F405" s="261"/>
      <c r="G405" s="181"/>
    </row>
    <row r="406" spans="1:7" s="609" customFormat="1" x14ac:dyDescent="0.2">
      <c r="A406" s="243" t="s">
        <v>153</v>
      </c>
      <c r="B406" s="293">
        <v>73.638999999999996</v>
      </c>
      <c r="C406" s="293">
        <v>71.296000000000006</v>
      </c>
      <c r="D406" s="293">
        <v>68.471999999999994</v>
      </c>
      <c r="E406" s="293">
        <v>64.838999999999999</v>
      </c>
      <c r="F406" s="293">
        <v>61.064999999999998</v>
      </c>
      <c r="G406" s="181"/>
    </row>
    <row r="407" spans="1:7" s="188" customFormat="1" ht="12.75" hidden="1" customHeight="1" x14ac:dyDescent="0.2">
      <c r="A407" s="255" t="s">
        <v>345</v>
      </c>
      <c r="B407" s="209" t="s">
        <v>19</v>
      </c>
      <c r="C407" s="209" t="s">
        <v>19</v>
      </c>
      <c r="D407" s="209" t="s">
        <v>19</v>
      </c>
      <c r="E407" s="209" t="s">
        <v>19</v>
      </c>
      <c r="F407" s="209" t="s">
        <v>19</v>
      </c>
      <c r="G407" s="181"/>
    </row>
    <row r="408" spans="1:7" s="188" customFormat="1" ht="12.75" hidden="1" customHeight="1" x14ac:dyDescent="0.2">
      <c r="A408" s="255" t="s">
        <v>348</v>
      </c>
      <c r="B408" s="209" t="s">
        <v>19</v>
      </c>
      <c r="C408" s="209" t="s">
        <v>19</v>
      </c>
      <c r="D408" s="209" t="s">
        <v>19</v>
      </c>
      <c r="E408" s="209" t="s">
        <v>19</v>
      </c>
      <c r="F408" s="209" t="s">
        <v>19</v>
      </c>
      <c r="G408" s="181"/>
    </row>
    <row r="409" spans="1:7" s="188" customFormat="1" ht="12.75" hidden="1" customHeight="1" x14ac:dyDescent="0.2">
      <c r="A409" s="255" t="s">
        <v>349</v>
      </c>
      <c r="B409" s="209" t="s">
        <v>19</v>
      </c>
      <c r="C409" s="209" t="s">
        <v>19</v>
      </c>
      <c r="D409" s="209" t="s">
        <v>19</v>
      </c>
      <c r="E409" s="209" t="s">
        <v>19</v>
      </c>
      <c r="F409" s="209" t="s">
        <v>19</v>
      </c>
      <c r="G409" s="181"/>
    </row>
    <row r="410" spans="1:7" s="188" customFormat="1" ht="12.75" hidden="1" customHeight="1" x14ac:dyDescent="0.2">
      <c r="A410" s="255" t="s">
        <v>350</v>
      </c>
      <c r="B410" s="209" t="s">
        <v>19</v>
      </c>
      <c r="C410" s="209" t="s">
        <v>19</v>
      </c>
      <c r="D410" s="209" t="s">
        <v>19</v>
      </c>
      <c r="E410" s="209" t="s">
        <v>19</v>
      </c>
      <c r="F410" s="209" t="s">
        <v>19</v>
      </c>
      <c r="G410" s="181"/>
    </row>
    <row r="411" spans="1:7" s="188" customFormat="1" ht="12.75" hidden="1" customHeight="1" x14ac:dyDescent="0.2">
      <c r="A411" s="255" t="s">
        <v>351</v>
      </c>
      <c r="B411" s="209" t="s">
        <v>19</v>
      </c>
      <c r="C411" s="209" t="s">
        <v>19</v>
      </c>
      <c r="D411" s="209" t="s">
        <v>19</v>
      </c>
      <c r="E411" s="209" t="s">
        <v>19</v>
      </c>
      <c r="F411" s="209" t="s">
        <v>19</v>
      </c>
      <c r="G411" s="181"/>
    </row>
    <row r="412" spans="1:7" s="188" customFormat="1" x14ac:dyDescent="0.2">
      <c r="A412" s="255" t="s">
        <v>346</v>
      </c>
      <c r="B412" s="371">
        <v>73.638999999999996</v>
      </c>
      <c r="C412" s="371">
        <v>71.296000000000006</v>
      </c>
      <c r="D412" s="371">
        <v>68.471999999999994</v>
      </c>
      <c r="E412" s="209">
        <v>64.838999999999999</v>
      </c>
      <c r="F412" s="209">
        <v>61.064999999999998</v>
      </c>
      <c r="G412" s="181"/>
    </row>
    <row r="413" spans="1:7" s="188" customFormat="1" hidden="1" x14ac:dyDescent="0.2">
      <c r="A413" s="255" t="s">
        <v>347</v>
      </c>
      <c r="B413" s="262" t="s">
        <v>19</v>
      </c>
      <c r="C413" s="262" t="s">
        <v>19</v>
      </c>
      <c r="D413" s="262" t="s">
        <v>19</v>
      </c>
      <c r="E413" s="262" t="s">
        <v>19</v>
      </c>
      <c r="F413" s="262" t="s">
        <v>19</v>
      </c>
      <c r="G413" s="181"/>
    </row>
    <row r="414" spans="1:7" s="188" customFormat="1" x14ac:dyDescent="0.2">
      <c r="B414" s="284"/>
      <c r="C414" s="284"/>
      <c r="D414" s="284"/>
      <c r="E414" s="284"/>
      <c r="F414" s="284"/>
      <c r="G414" s="181"/>
    </row>
    <row r="415" spans="1:7" s="188" customFormat="1" x14ac:dyDescent="0.2">
      <c r="A415" s="387" t="s">
        <v>154</v>
      </c>
      <c r="B415" s="388">
        <v>88.23</v>
      </c>
      <c r="C415" s="388">
        <v>88.21</v>
      </c>
      <c r="D415" s="388">
        <v>88.42</v>
      </c>
      <c r="E415" s="283">
        <v>88.4</v>
      </c>
      <c r="F415" s="283">
        <v>88.41</v>
      </c>
      <c r="G415" s="181"/>
    </row>
    <row r="416" spans="1:7" s="188" customFormat="1" x14ac:dyDescent="0.2">
      <c r="A416" s="476"/>
      <c r="B416" s="414"/>
      <c r="C416" s="414"/>
      <c r="D416" s="414"/>
      <c r="E416" s="284"/>
      <c r="F416" s="284"/>
      <c r="G416" s="181"/>
    </row>
    <row r="417" spans="1:7" s="387" customFormat="1" x14ac:dyDescent="0.2">
      <c r="A417" s="249" t="s">
        <v>1655</v>
      </c>
      <c r="B417" s="414"/>
      <c r="C417" s="414"/>
      <c r="D417" s="414"/>
      <c r="E417" s="261"/>
      <c r="F417" s="261"/>
      <c r="G417" s="181"/>
    </row>
    <row r="418" spans="1:7" s="609" customFormat="1" x14ac:dyDescent="0.2">
      <c r="A418" s="243" t="s">
        <v>153</v>
      </c>
      <c r="B418" s="293">
        <v>0.92</v>
      </c>
      <c r="C418" s="293">
        <v>0.93300000000000005</v>
      </c>
      <c r="D418" s="293">
        <v>0.93500000000000005</v>
      </c>
      <c r="E418" s="293">
        <v>0.90300000000000002</v>
      </c>
      <c r="F418" s="293">
        <v>0.85299999999999998</v>
      </c>
      <c r="G418" s="181"/>
    </row>
    <row r="419" spans="1:7" s="188" customFormat="1" ht="12.75" hidden="1" customHeight="1" x14ac:dyDescent="0.2">
      <c r="A419" s="255" t="s">
        <v>345</v>
      </c>
      <c r="B419" s="209" t="s">
        <v>19</v>
      </c>
      <c r="C419" s="209" t="s">
        <v>19</v>
      </c>
      <c r="D419" s="209" t="s">
        <v>19</v>
      </c>
      <c r="E419" s="209" t="s">
        <v>19</v>
      </c>
      <c r="F419" s="209" t="s">
        <v>19</v>
      </c>
      <c r="G419" s="181"/>
    </row>
    <row r="420" spans="1:7" s="188" customFormat="1" ht="12.75" hidden="1" customHeight="1" x14ac:dyDescent="0.2">
      <c r="A420" s="255" t="s">
        <v>348</v>
      </c>
      <c r="B420" s="209" t="s">
        <v>19</v>
      </c>
      <c r="C420" s="209" t="s">
        <v>19</v>
      </c>
      <c r="D420" s="209" t="s">
        <v>19</v>
      </c>
      <c r="E420" s="209" t="s">
        <v>19</v>
      </c>
      <c r="F420" s="209" t="s">
        <v>19</v>
      </c>
      <c r="G420" s="181"/>
    </row>
    <row r="421" spans="1:7" s="188" customFormat="1" ht="12.75" hidden="1" customHeight="1" x14ac:dyDescent="0.2">
      <c r="A421" s="255" t="s">
        <v>349</v>
      </c>
      <c r="B421" s="209" t="s">
        <v>19</v>
      </c>
      <c r="C421" s="209" t="s">
        <v>19</v>
      </c>
      <c r="D421" s="209" t="s">
        <v>19</v>
      </c>
      <c r="E421" s="209" t="s">
        <v>19</v>
      </c>
      <c r="F421" s="209" t="s">
        <v>19</v>
      </c>
      <c r="G421" s="181"/>
    </row>
    <row r="422" spans="1:7" s="188" customFormat="1" ht="12.75" hidden="1" customHeight="1" x14ac:dyDescent="0.2">
      <c r="A422" s="255" t="s">
        <v>350</v>
      </c>
      <c r="B422" s="209" t="s">
        <v>19</v>
      </c>
      <c r="C422" s="209" t="s">
        <v>19</v>
      </c>
      <c r="D422" s="209" t="s">
        <v>19</v>
      </c>
      <c r="E422" s="209" t="s">
        <v>19</v>
      </c>
      <c r="F422" s="209" t="s">
        <v>19</v>
      </c>
      <c r="G422" s="181"/>
    </row>
    <row r="423" spans="1:7" s="188" customFormat="1" ht="12.75" hidden="1" customHeight="1" x14ac:dyDescent="0.2">
      <c r="A423" s="255" t="s">
        <v>351</v>
      </c>
      <c r="B423" s="209" t="s">
        <v>19</v>
      </c>
      <c r="C423" s="209" t="s">
        <v>19</v>
      </c>
      <c r="D423" s="209" t="s">
        <v>19</v>
      </c>
      <c r="E423" s="209" t="s">
        <v>19</v>
      </c>
      <c r="F423" s="209" t="s">
        <v>19</v>
      </c>
      <c r="G423" s="181"/>
    </row>
    <row r="424" spans="1:7" s="188" customFormat="1" x14ac:dyDescent="0.2">
      <c r="A424" s="255" t="s">
        <v>346</v>
      </c>
      <c r="B424" s="371">
        <v>0.92</v>
      </c>
      <c r="C424" s="371">
        <v>0.93300000000000005</v>
      </c>
      <c r="D424" s="371">
        <v>0.93500000000000005</v>
      </c>
      <c r="E424" s="209">
        <v>0.90300000000000002</v>
      </c>
      <c r="F424" s="209">
        <v>0.85299999999999998</v>
      </c>
      <c r="G424" s="181"/>
    </row>
    <row r="425" spans="1:7" s="188" customFormat="1" ht="12.75" hidden="1" customHeight="1" x14ac:dyDescent="0.2">
      <c r="A425" s="255" t="s">
        <v>347</v>
      </c>
      <c r="B425" s="262" t="s">
        <v>19</v>
      </c>
      <c r="C425" s="262" t="s">
        <v>19</v>
      </c>
      <c r="D425" s="262" t="s">
        <v>19</v>
      </c>
      <c r="E425" s="262" t="s">
        <v>19</v>
      </c>
      <c r="F425" s="262" t="s">
        <v>19</v>
      </c>
      <c r="G425" s="181"/>
    </row>
    <row r="426" spans="1:7" s="188" customFormat="1" x14ac:dyDescent="0.2">
      <c r="B426" s="284"/>
      <c r="C426" s="284"/>
      <c r="D426" s="284"/>
      <c r="E426" s="284"/>
      <c r="F426" s="284"/>
      <c r="G426" s="181"/>
    </row>
    <row r="427" spans="1:7" s="188" customFormat="1" x14ac:dyDescent="0.2">
      <c r="A427" s="387" t="s">
        <v>154</v>
      </c>
      <c r="B427" s="388">
        <v>76.02</v>
      </c>
      <c r="C427" s="388">
        <v>76.150000000000006</v>
      </c>
      <c r="D427" s="388">
        <v>76.86</v>
      </c>
      <c r="E427" s="283">
        <v>77.8</v>
      </c>
      <c r="F427" s="283">
        <v>78.55</v>
      </c>
      <c r="G427" s="181"/>
    </row>
    <row r="428" spans="1:7" s="188" customFormat="1" x14ac:dyDescent="0.2">
      <c r="A428" s="476"/>
      <c r="B428" s="414"/>
      <c r="C428" s="414"/>
      <c r="D428" s="414"/>
      <c r="E428" s="284"/>
      <c r="F428" s="284"/>
      <c r="G428" s="181"/>
    </row>
    <row r="429" spans="1:7" s="387" customFormat="1" x14ac:dyDescent="0.2">
      <c r="A429" s="249" t="s">
        <v>1656</v>
      </c>
      <c r="B429" s="414"/>
      <c r="C429" s="414"/>
      <c r="D429" s="414"/>
      <c r="E429" s="261"/>
      <c r="F429" s="261"/>
      <c r="G429" s="181"/>
    </row>
    <row r="430" spans="1:7" s="609" customFormat="1" x14ac:dyDescent="0.2">
      <c r="A430" s="243" t="s">
        <v>153</v>
      </c>
      <c r="B430" s="293">
        <v>96.344999999999999</v>
      </c>
      <c r="C430" s="293">
        <v>99.807000000000002</v>
      </c>
      <c r="D430" s="293">
        <v>97.825000000000003</v>
      </c>
      <c r="E430" s="293">
        <v>98.965999999999994</v>
      </c>
      <c r="F430" s="293">
        <v>102.837</v>
      </c>
      <c r="G430" s="181"/>
    </row>
    <row r="431" spans="1:7" s="188" customFormat="1" x14ac:dyDescent="0.2">
      <c r="A431" s="255" t="s">
        <v>345</v>
      </c>
      <c r="B431" s="209">
        <v>39.896999999999998</v>
      </c>
      <c r="C431" s="209">
        <v>42.673999999999999</v>
      </c>
      <c r="D431" s="209">
        <v>40.640999999999998</v>
      </c>
      <c r="E431" s="209">
        <v>41.948999999999998</v>
      </c>
      <c r="F431" s="209">
        <v>45.155000000000001</v>
      </c>
      <c r="G431" s="181"/>
    </row>
    <row r="432" spans="1:7" s="188" customFormat="1" x14ac:dyDescent="0.2">
      <c r="A432" s="255" t="s">
        <v>348</v>
      </c>
      <c r="B432" s="371">
        <v>56.448</v>
      </c>
      <c r="C432" s="371">
        <v>57.133000000000003</v>
      </c>
      <c r="D432" s="371">
        <v>57.183999999999997</v>
      </c>
      <c r="E432" s="371">
        <v>57.017000000000003</v>
      </c>
      <c r="F432" s="371">
        <v>57.682000000000002</v>
      </c>
      <c r="G432" s="181"/>
    </row>
    <row r="433" spans="1:7" s="188" customFormat="1" hidden="1" x14ac:dyDescent="0.2">
      <c r="A433" s="255" t="s">
        <v>349</v>
      </c>
      <c r="B433" s="262" t="s">
        <v>19</v>
      </c>
      <c r="C433" s="262" t="s">
        <v>19</v>
      </c>
      <c r="D433" s="262" t="s">
        <v>19</v>
      </c>
      <c r="E433" s="262" t="s">
        <v>19</v>
      </c>
      <c r="F433" s="262" t="s">
        <v>19</v>
      </c>
      <c r="G433" s="181"/>
    </row>
    <row r="434" spans="1:7" s="188" customFormat="1" hidden="1" x14ac:dyDescent="0.2">
      <c r="A434" s="255" t="s">
        <v>350</v>
      </c>
      <c r="B434" s="262" t="s">
        <v>19</v>
      </c>
      <c r="C434" s="262" t="s">
        <v>19</v>
      </c>
      <c r="D434" s="262" t="s">
        <v>19</v>
      </c>
      <c r="E434" s="262" t="s">
        <v>19</v>
      </c>
      <c r="F434" s="262" t="s">
        <v>19</v>
      </c>
      <c r="G434" s="181"/>
    </row>
    <row r="435" spans="1:7" s="188" customFormat="1" hidden="1" x14ac:dyDescent="0.2">
      <c r="A435" s="255" t="s">
        <v>351</v>
      </c>
      <c r="B435" s="262" t="s">
        <v>19</v>
      </c>
      <c r="C435" s="262" t="s">
        <v>19</v>
      </c>
      <c r="D435" s="262" t="s">
        <v>19</v>
      </c>
      <c r="E435" s="262" t="s">
        <v>19</v>
      </c>
      <c r="F435" s="262" t="s">
        <v>19</v>
      </c>
      <c r="G435" s="181"/>
    </row>
    <row r="436" spans="1:7" s="188" customFormat="1" hidden="1" x14ac:dyDescent="0.2">
      <c r="A436" s="255" t="s">
        <v>346</v>
      </c>
      <c r="B436" s="262" t="s">
        <v>19</v>
      </c>
      <c r="C436" s="262" t="s">
        <v>19</v>
      </c>
      <c r="D436" s="262" t="s">
        <v>19</v>
      </c>
      <c r="E436" s="262" t="s">
        <v>19</v>
      </c>
      <c r="F436" s="262" t="s">
        <v>19</v>
      </c>
      <c r="G436" s="181"/>
    </row>
    <row r="437" spans="1:7" s="188" customFormat="1" hidden="1" x14ac:dyDescent="0.2">
      <c r="A437" s="255" t="s">
        <v>347</v>
      </c>
      <c r="B437" s="262" t="s">
        <v>19</v>
      </c>
      <c r="C437" s="262" t="s">
        <v>19</v>
      </c>
      <c r="D437" s="262" t="s">
        <v>19</v>
      </c>
      <c r="E437" s="262" t="s">
        <v>19</v>
      </c>
      <c r="F437" s="262" t="s">
        <v>19</v>
      </c>
      <c r="G437" s="181"/>
    </row>
    <row r="438" spans="1:7" s="188" customFormat="1" x14ac:dyDescent="0.2">
      <c r="B438" s="284"/>
      <c r="C438" s="284"/>
      <c r="D438" s="284"/>
      <c r="E438" s="284"/>
      <c r="F438" s="284"/>
      <c r="G438" s="181"/>
    </row>
    <row r="439" spans="1:7" s="188" customFormat="1" x14ac:dyDescent="0.2">
      <c r="A439" s="876" t="s">
        <v>154</v>
      </c>
      <c r="B439" s="877">
        <v>86.2</v>
      </c>
      <c r="C439" s="877">
        <v>85.74</v>
      </c>
      <c r="D439" s="877">
        <v>85.03</v>
      </c>
      <c r="E439" s="291">
        <v>83.61</v>
      </c>
      <c r="F439" s="291">
        <v>83.38</v>
      </c>
      <c r="G439" s="181"/>
    </row>
    <row r="440" spans="1:7" s="188" customFormat="1" hidden="1" x14ac:dyDescent="0.2">
      <c r="A440" s="476"/>
      <c r="B440" s="414"/>
      <c r="C440" s="414"/>
      <c r="D440" s="414"/>
      <c r="E440" s="284"/>
      <c r="F440" s="284"/>
      <c r="G440" s="181"/>
    </row>
    <row r="441" spans="1:7" s="387" customFormat="1" ht="14.25" hidden="1" x14ac:dyDescent="0.2">
      <c r="A441" s="249" t="s">
        <v>1657</v>
      </c>
      <c r="B441" s="414"/>
      <c r="C441" s="414"/>
      <c r="D441" s="414"/>
      <c r="E441" s="261"/>
      <c r="F441" s="261"/>
      <c r="G441" s="181"/>
    </row>
    <row r="442" spans="1:7" s="609" customFormat="1" hidden="1" x14ac:dyDescent="0.2">
      <c r="A442" s="243" t="s">
        <v>153</v>
      </c>
      <c r="B442" s="261" t="s">
        <v>18</v>
      </c>
      <c r="C442" s="261" t="s">
        <v>18</v>
      </c>
      <c r="D442" s="261" t="s">
        <v>18</v>
      </c>
      <c r="E442" s="261" t="s">
        <v>18</v>
      </c>
      <c r="F442" s="261" t="s">
        <v>18</v>
      </c>
      <c r="G442" s="181"/>
    </row>
    <row r="443" spans="1:7" ht="12.75" hidden="1" customHeight="1" x14ac:dyDescent="0.2">
      <c r="A443" s="255" t="s">
        <v>345</v>
      </c>
      <c r="B443" s="262" t="s">
        <v>18</v>
      </c>
      <c r="C443" s="262" t="s">
        <v>18</v>
      </c>
      <c r="D443" s="262" t="s">
        <v>18</v>
      </c>
      <c r="E443" s="262" t="s">
        <v>18</v>
      </c>
      <c r="F443" s="262" t="s">
        <v>18</v>
      </c>
    </row>
    <row r="444" spans="1:7" ht="12.75" hidden="1" customHeight="1" x14ac:dyDescent="0.2">
      <c r="A444" s="255" t="s">
        <v>348</v>
      </c>
      <c r="B444" s="262" t="s">
        <v>18</v>
      </c>
      <c r="C444" s="262" t="s">
        <v>18</v>
      </c>
      <c r="D444" s="262" t="s">
        <v>18</v>
      </c>
      <c r="E444" s="262" t="s">
        <v>18</v>
      </c>
      <c r="F444" s="262" t="s">
        <v>18</v>
      </c>
    </row>
    <row r="445" spans="1:7" ht="12.75" hidden="1" customHeight="1" x14ac:dyDescent="0.2">
      <c r="A445" s="255" t="s">
        <v>349</v>
      </c>
      <c r="B445" s="383" t="s">
        <v>18</v>
      </c>
      <c r="C445" s="383" t="s">
        <v>18</v>
      </c>
      <c r="D445" s="383" t="s">
        <v>18</v>
      </c>
      <c r="E445" s="262" t="s">
        <v>18</v>
      </c>
      <c r="F445" s="262" t="s">
        <v>18</v>
      </c>
    </row>
    <row r="446" spans="1:7" ht="12.75" hidden="1" customHeight="1" x14ac:dyDescent="0.2">
      <c r="A446" s="255" t="s">
        <v>350</v>
      </c>
      <c r="B446" s="262" t="s">
        <v>18</v>
      </c>
      <c r="C446" s="262" t="s">
        <v>18</v>
      </c>
      <c r="D446" s="262" t="s">
        <v>18</v>
      </c>
      <c r="E446" s="262" t="s">
        <v>18</v>
      </c>
      <c r="F446" s="262" t="s">
        <v>18</v>
      </c>
    </row>
    <row r="447" spans="1:7" ht="12.75" hidden="1" customHeight="1" x14ac:dyDescent="0.2">
      <c r="A447" s="255" t="s">
        <v>351</v>
      </c>
      <c r="B447" s="262" t="s">
        <v>18</v>
      </c>
      <c r="C447" s="262" t="s">
        <v>18</v>
      </c>
      <c r="D447" s="262" t="s">
        <v>18</v>
      </c>
      <c r="E447" s="262" t="s">
        <v>18</v>
      </c>
      <c r="F447" s="262" t="s">
        <v>18</v>
      </c>
    </row>
    <row r="448" spans="1:7" hidden="1" x14ac:dyDescent="0.2">
      <c r="A448" s="255" t="s">
        <v>346</v>
      </c>
      <c r="B448" s="262" t="s">
        <v>18</v>
      </c>
      <c r="C448" s="262" t="s">
        <v>18</v>
      </c>
      <c r="D448" s="262" t="s">
        <v>18</v>
      </c>
      <c r="E448" s="262" t="s">
        <v>18</v>
      </c>
      <c r="F448" s="262" t="s">
        <v>18</v>
      </c>
    </row>
    <row r="449" spans="1:7" hidden="1" x14ac:dyDescent="0.2">
      <c r="A449" s="255" t="s">
        <v>347</v>
      </c>
      <c r="B449" s="262" t="s">
        <v>18</v>
      </c>
      <c r="C449" s="262" t="s">
        <v>18</v>
      </c>
      <c r="D449" s="262" t="s">
        <v>18</v>
      </c>
      <c r="E449" s="262" t="s">
        <v>18</v>
      </c>
      <c r="F449" s="262" t="s">
        <v>18</v>
      </c>
    </row>
    <row r="450" spans="1:7" hidden="1" x14ac:dyDescent="0.2">
      <c r="A450" s="188"/>
      <c r="B450" s="284"/>
      <c r="C450" s="284"/>
      <c r="D450" s="284"/>
      <c r="E450" s="284"/>
      <c r="F450" s="284"/>
    </row>
    <row r="451" spans="1:7" hidden="1" x14ac:dyDescent="0.2">
      <c r="A451" s="876" t="s">
        <v>154</v>
      </c>
      <c r="B451" s="877"/>
      <c r="C451" s="877"/>
      <c r="D451" s="877"/>
      <c r="E451" s="877"/>
      <c r="F451" s="877"/>
    </row>
    <row r="452" spans="1:7" ht="26.25" hidden="1" customHeight="1" x14ac:dyDescent="0.2">
      <c r="A452" s="1118" t="s">
        <v>1658</v>
      </c>
      <c r="B452" s="1119"/>
      <c r="C452" s="1119"/>
      <c r="D452" s="1119"/>
      <c r="E452" s="1119"/>
      <c r="F452" s="1119"/>
    </row>
    <row r="453" spans="1:7" ht="12.75" customHeight="1" x14ac:dyDescent="0.2">
      <c r="A453" s="878"/>
      <c r="B453" s="879"/>
      <c r="C453" s="879"/>
      <c r="D453" s="879"/>
      <c r="E453" s="879"/>
      <c r="F453" s="879"/>
    </row>
    <row r="454" spans="1:7" ht="12.75" customHeight="1" x14ac:dyDescent="0.2">
      <c r="B454" s="207"/>
      <c r="C454" s="207"/>
      <c r="D454" s="207"/>
      <c r="E454" s="207"/>
      <c r="F454" s="207"/>
    </row>
    <row r="455" spans="1:7" s="327" customFormat="1" ht="12.75" customHeight="1" x14ac:dyDescent="0.2">
      <c r="A455" s="181"/>
      <c r="B455" s="182"/>
      <c r="C455" s="182"/>
      <c r="D455" s="182"/>
      <c r="E455" s="182"/>
      <c r="F455" s="182"/>
      <c r="G455" s="181"/>
    </row>
    <row r="456" spans="1:7" ht="12.75" customHeight="1" x14ac:dyDescent="0.2"/>
    <row r="457" spans="1:7" ht="12.75" customHeight="1" x14ac:dyDescent="0.2">
      <c r="A457" s="1255" t="s">
        <v>155</v>
      </c>
      <c r="B457" s="1255"/>
      <c r="C457" s="1255"/>
      <c r="D457" s="1255"/>
      <c r="E457" s="1255"/>
      <c r="F457" s="1255"/>
    </row>
    <row r="458" spans="1:7" ht="15" x14ac:dyDescent="0.25">
      <c r="A458" s="1231" t="s">
        <v>156</v>
      </c>
      <c r="B458" s="1231"/>
      <c r="C458" s="1231"/>
      <c r="D458" s="1231"/>
      <c r="E458" s="1231"/>
      <c r="F458" s="1231"/>
    </row>
    <row r="459" spans="1:7" x14ac:dyDescent="0.2">
      <c r="A459" s="1232" t="s">
        <v>1650</v>
      </c>
      <c r="B459" s="1232"/>
      <c r="C459" s="1232"/>
      <c r="D459" s="1232"/>
      <c r="E459" s="1232"/>
      <c r="F459" s="1232"/>
    </row>
    <row r="460" spans="1:7" x14ac:dyDescent="0.2">
      <c r="A460" s="422"/>
      <c r="B460" s="411"/>
      <c r="C460" s="411"/>
      <c r="D460" s="411"/>
      <c r="E460" s="411"/>
      <c r="F460" s="411"/>
    </row>
    <row r="461" spans="1:7" x14ac:dyDescent="0.2">
      <c r="A461" s="186"/>
      <c r="B461" s="187">
        <v>40909</v>
      </c>
      <c r="C461" s="187">
        <v>41275</v>
      </c>
      <c r="D461" s="187">
        <v>41640</v>
      </c>
      <c r="E461" s="187">
        <v>42005</v>
      </c>
      <c r="F461" s="187">
        <v>42370</v>
      </c>
    </row>
    <row r="462" spans="1:7" x14ac:dyDescent="0.2">
      <c r="A462" s="183" t="s">
        <v>332</v>
      </c>
      <c r="B462" s="284"/>
      <c r="C462" s="284"/>
      <c r="D462" s="284"/>
      <c r="E462" s="284"/>
      <c r="F462" s="284"/>
    </row>
    <row r="463" spans="1:7" x14ac:dyDescent="0.2">
      <c r="A463" s="183"/>
      <c r="B463" s="284"/>
      <c r="C463" s="284"/>
      <c r="D463" s="284"/>
      <c r="E463" s="284"/>
      <c r="F463" s="284"/>
    </row>
    <row r="464" spans="1:7" s="188" customFormat="1" x14ac:dyDescent="0.2">
      <c r="A464" s="249" t="s">
        <v>1653</v>
      </c>
      <c r="B464" s="235"/>
      <c r="C464" s="235"/>
      <c r="D464" s="235"/>
      <c r="E464" s="201"/>
      <c r="F464" s="201"/>
      <c r="G464" s="181"/>
    </row>
    <row r="465" spans="1:7" s="609" customFormat="1" x14ac:dyDescent="0.2">
      <c r="A465" s="243" t="s">
        <v>153</v>
      </c>
      <c r="B465" s="261">
        <v>17684</v>
      </c>
      <c r="C465" s="261">
        <v>16633.635285</v>
      </c>
      <c r="D465" s="261">
        <v>15239.843800000001</v>
      </c>
      <c r="E465" s="261">
        <v>16050.755630000001</v>
      </c>
      <c r="F465" s="261">
        <v>17208.03428</v>
      </c>
      <c r="G465" s="181"/>
    </row>
    <row r="466" spans="1:7" s="188" customFormat="1" hidden="1" x14ac:dyDescent="0.2">
      <c r="A466" s="255" t="s">
        <v>345</v>
      </c>
      <c r="B466" s="262" t="s">
        <v>19</v>
      </c>
      <c r="C466" s="262" t="s">
        <v>19</v>
      </c>
      <c r="D466" s="262" t="s">
        <v>19</v>
      </c>
      <c r="E466" s="262" t="s">
        <v>19</v>
      </c>
      <c r="F466" s="262" t="s">
        <v>19</v>
      </c>
      <c r="G466" s="181"/>
    </row>
    <row r="467" spans="1:7" s="188" customFormat="1" hidden="1" x14ac:dyDescent="0.2">
      <c r="A467" s="255" t="s">
        <v>348</v>
      </c>
      <c r="B467" s="262" t="s">
        <v>19</v>
      </c>
      <c r="C467" s="262" t="s">
        <v>19</v>
      </c>
      <c r="D467" s="262" t="s">
        <v>19</v>
      </c>
      <c r="E467" s="262" t="s">
        <v>19</v>
      </c>
      <c r="F467" s="262" t="s">
        <v>19</v>
      </c>
      <c r="G467" s="181"/>
    </row>
    <row r="468" spans="1:7" s="188" customFormat="1" hidden="1" x14ac:dyDescent="0.2">
      <c r="A468" s="255" t="s">
        <v>349</v>
      </c>
      <c r="B468" s="262" t="s">
        <v>19</v>
      </c>
      <c r="C468" s="262" t="s">
        <v>19</v>
      </c>
      <c r="D468" s="262" t="s">
        <v>19</v>
      </c>
      <c r="E468" s="262" t="s">
        <v>19</v>
      </c>
      <c r="F468" s="262" t="s">
        <v>19</v>
      </c>
      <c r="G468" s="181"/>
    </row>
    <row r="469" spans="1:7" s="188" customFormat="1" hidden="1" x14ac:dyDescent="0.2">
      <c r="A469" s="255" t="s">
        <v>350</v>
      </c>
      <c r="B469" s="262" t="s">
        <v>19</v>
      </c>
      <c r="C469" s="262" t="s">
        <v>19</v>
      </c>
      <c r="D469" s="262" t="s">
        <v>19</v>
      </c>
      <c r="E469" s="262" t="s">
        <v>19</v>
      </c>
      <c r="F469" s="262" t="s">
        <v>19</v>
      </c>
      <c r="G469" s="181"/>
    </row>
    <row r="470" spans="1:7" s="188" customFormat="1" hidden="1" x14ac:dyDescent="0.2">
      <c r="A470" s="255" t="s">
        <v>351</v>
      </c>
      <c r="B470" s="262" t="s">
        <v>19</v>
      </c>
      <c r="C470" s="262" t="s">
        <v>19</v>
      </c>
      <c r="D470" s="262" t="s">
        <v>19</v>
      </c>
      <c r="E470" s="262" t="s">
        <v>19</v>
      </c>
      <c r="F470" s="262" t="s">
        <v>19</v>
      </c>
      <c r="G470" s="181"/>
    </row>
    <row r="471" spans="1:7" s="188" customFormat="1" hidden="1" x14ac:dyDescent="0.2">
      <c r="A471" s="255" t="s">
        <v>346</v>
      </c>
      <c r="B471" s="262" t="s">
        <v>19</v>
      </c>
      <c r="C471" s="262" t="s">
        <v>19</v>
      </c>
      <c r="D471" s="262" t="s">
        <v>19</v>
      </c>
      <c r="E471" s="262" t="s">
        <v>19</v>
      </c>
      <c r="F471" s="262" t="s">
        <v>19</v>
      </c>
      <c r="G471" s="181"/>
    </row>
    <row r="472" spans="1:7" s="188" customFormat="1" hidden="1" x14ac:dyDescent="0.2">
      <c r="A472" s="255" t="s">
        <v>347</v>
      </c>
      <c r="B472" s="262" t="s">
        <v>19</v>
      </c>
      <c r="C472" s="262" t="s">
        <v>19</v>
      </c>
      <c r="D472" s="262" t="s">
        <v>19</v>
      </c>
      <c r="E472" s="262" t="s">
        <v>19</v>
      </c>
      <c r="F472" s="262" t="s">
        <v>19</v>
      </c>
      <c r="G472" s="181"/>
    </row>
    <row r="473" spans="1:7" s="188" customFormat="1" x14ac:dyDescent="0.2">
      <c r="B473" s="225"/>
      <c r="C473" s="225"/>
      <c r="D473" s="225"/>
      <c r="E473" s="225"/>
      <c r="F473" s="225"/>
      <c r="G473" s="181"/>
    </row>
    <row r="474" spans="1:7" s="188" customFormat="1" x14ac:dyDescent="0.2">
      <c r="A474" s="387" t="s">
        <v>157</v>
      </c>
      <c r="B474" s="388" t="s">
        <v>18</v>
      </c>
      <c r="C474" s="388" t="s">
        <v>18</v>
      </c>
      <c r="D474" s="388" t="s">
        <v>18</v>
      </c>
      <c r="E474" s="283" t="s">
        <v>18</v>
      </c>
      <c r="F474" s="283" t="s">
        <v>18</v>
      </c>
      <c r="G474" s="181"/>
    </row>
    <row r="475" spans="1:7" s="188" customFormat="1" x14ac:dyDescent="0.2">
      <c r="A475" s="476"/>
      <c r="B475" s="235"/>
      <c r="C475" s="235"/>
      <c r="D475" s="235"/>
      <c r="E475" s="201"/>
      <c r="F475" s="201"/>
      <c r="G475" s="181"/>
    </row>
    <row r="476" spans="1:7" s="188" customFormat="1" x14ac:dyDescent="0.2">
      <c r="A476" s="185" t="s">
        <v>334</v>
      </c>
      <c r="B476" s="225"/>
      <c r="C476" s="225"/>
      <c r="D476" s="225"/>
      <c r="E476" s="225"/>
      <c r="F476" s="225"/>
      <c r="G476" s="181"/>
    </row>
    <row r="477" spans="1:7" s="188" customFormat="1" x14ac:dyDescent="0.2">
      <c r="A477" s="185"/>
      <c r="B477" s="225"/>
      <c r="C477" s="225"/>
      <c r="D477" s="225"/>
      <c r="E477" s="225"/>
      <c r="F477" s="225"/>
      <c r="G477" s="181"/>
    </row>
    <row r="478" spans="1:7" s="387" customFormat="1" x14ac:dyDescent="0.2">
      <c r="A478" s="249" t="s">
        <v>1654</v>
      </c>
      <c r="B478" s="235"/>
      <c r="C478" s="235"/>
      <c r="D478" s="235"/>
      <c r="E478" s="201"/>
      <c r="F478" s="201"/>
      <c r="G478" s="181"/>
    </row>
    <row r="479" spans="1:7" s="609" customFormat="1" x14ac:dyDescent="0.2">
      <c r="A479" s="243" t="s">
        <v>153</v>
      </c>
      <c r="B479" s="261">
        <v>632.38729000000001</v>
      </c>
      <c r="C479" s="261">
        <v>659.168091</v>
      </c>
      <c r="D479" s="261">
        <v>634.11931300000003</v>
      </c>
      <c r="E479" s="261">
        <v>623.22196200000008</v>
      </c>
      <c r="F479" s="261">
        <v>589.13820299999998</v>
      </c>
      <c r="G479" s="181"/>
    </row>
    <row r="480" spans="1:7" s="188" customFormat="1" ht="12.75" hidden="1" customHeight="1" x14ac:dyDescent="0.2">
      <c r="A480" s="255" t="s">
        <v>345</v>
      </c>
      <c r="B480" s="262" t="s">
        <v>19</v>
      </c>
      <c r="C480" s="262" t="s">
        <v>19</v>
      </c>
      <c r="D480" s="262" t="s">
        <v>19</v>
      </c>
      <c r="E480" s="262" t="s">
        <v>19</v>
      </c>
      <c r="F480" s="262" t="s">
        <v>19</v>
      </c>
      <c r="G480" s="181"/>
    </row>
    <row r="481" spans="1:7" s="188" customFormat="1" ht="12.75" hidden="1" customHeight="1" x14ac:dyDescent="0.2">
      <c r="A481" s="255" t="s">
        <v>348</v>
      </c>
      <c r="B481" s="262" t="s">
        <v>19</v>
      </c>
      <c r="C481" s="262" t="s">
        <v>19</v>
      </c>
      <c r="D481" s="262" t="s">
        <v>19</v>
      </c>
      <c r="E481" s="262" t="s">
        <v>19</v>
      </c>
      <c r="F481" s="262" t="s">
        <v>19</v>
      </c>
      <c r="G481" s="181"/>
    </row>
    <row r="482" spans="1:7" s="188" customFormat="1" ht="12.75" hidden="1" customHeight="1" x14ac:dyDescent="0.2">
      <c r="A482" s="255" t="s">
        <v>349</v>
      </c>
      <c r="B482" s="262" t="s">
        <v>19</v>
      </c>
      <c r="C482" s="262" t="s">
        <v>19</v>
      </c>
      <c r="D482" s="262" t="s">
        <v>19</v>
      </c>
      <c r="E482" s="262" t="s">
        <v>19</v>
      </c>
      <c r="F482" s="262" t="s">
        <v>19</v>
      </c>
      <c r="G482" s="181"/>
    </row>
    <row r="483" spans="1:7" s="188" customFormat="1" ht="12.75" hidden="1" customHeight="1" x14ac:dyDescent="0.2">
      <c r="A483" s="255" t="s">
        <v>350</v>
      </c>
      <c r="B483" s="262" t="s">
        <v>19</v>
      </c>
      <c r="C483" s="262" t="s">
        <v>19</v>
      </c>
      <c r="D483" s="262" t="s">
        <v>19</v>
      </c>
      <c r="E483" s="262" t="s">
        <v>19</v>
      </c>
      <c r="F483" s="262" t="s">
        <v>19</v>
      </c>
      <c r="G483" s="181"/>
    </row>
    <row r="484" spans="1:7" s="188" customFormat="1" ht="12.75" hidden="1" customHeight="1" x14ac:dyDescent="0.2">
      <c r="A484" s="255" t="s">
        <v>351</v>
      </c>
      <c r="B484" s="262" t="s">
        <v>19</v>
      </c>
      <c r="C484" s="262" t="s">
        <v>19</v>
      </c>
      <c r="D484" s="262" t="s">
        <v>19</v>
      </c>
      <c r="E484" s="262" t="s">
        <v>19</v>
      </c>
      <c r="F484" s="262" t="s">
        <v>19</v>
      </c>
      <c r="G484" s="181"/>
    </row>
    <row r="485" spans="1:7" s="188" customFormat="1" x14ac:dyDescent="0.2">
      <c r="A485" s="255" t="s">
        <v>346</v>
      </c>
      <c r="B485" s="383">
        <v>632.38729000000001</v>
      </c>
      <c r="C485" s="383">
        <v>659.168091</v>
      </c>
      <c r="D485" s="383">
        <v>634.11931300000003</v>
      </c>
      <c r="E485" s="262">
        <v>623.22196200000008</v>
      </c>
      <c r="F485" s="262">
        <v>589.13820299999998</v>
      </c>
      <c r="G485" s="181"/>
    </row>
    <row r="486" spans="1:7" s="188" customFormat="1" ht="12.75" hidden="1" customHeight="1" x14ac:dyDescent="0.2">
      <c r="A486" s="255" t="s">
        <v>347</v>
      </c>
      <c r="B486" s="262" t="s">
        <v>19</v>
      </c>
      <c r="C486" s="262" t="s">
        <v>19</v>
      </c>
      <c r="D486" s="262" t="s">
        <v>19</v>
      </c>
      <c r="E486" s="262" t="s">
        <v>19</v>
      </c>
      <c r="F486" s="262" t="s">
        <v>19</v>
      </c>
      <c r="G486" s="181"/>
    </row>
    <row r="487" spans="1:7" s="188" customFormat="1" x14ac:dyDescent="0.2">
      <c r="B487" s="225"/>
      <c r="C487" s="225"/>
      <c r="D487" s="225"/>
      <c r="E487" s="225"/>
      <c r="F487" s="225"/>
      <c r="G487" s="181"/>
    </row>
    <row r="488" spans="1:7" s="188" customFormat="1" x14ac:dyDescent="0.2">
      <c r="A488" s="387" t="s">
        <v>157</v>
      </c>
      <c r="B488" s="388">
        <v>82.55</v>
      </c>
      <c r="C488" s="388">
        <v>82.68</v>
      </c>
      <c r="D488" s="388">
        <v>82.46</v>
      </c>
      <c r="E488" s="283">
        <v>81.8</v>
      </c>
      <c r="F488" s="283">
        <v>81.97</v>
      </c>
      <c r="G488" s="181"/>
    </row>
    <row r="489" spans="1:7" s="188" customFormat="1" x14ac:dyDescent="0.2">
      <c r="A489" s="476"/>
      <c r="B489" s="235"/>
      <c r="C489" s="235"/>
      <c r="D489" s="235"/>
      <c r="E489" s="225"/>
      <c r="F489" s="225"/>
      <c r="G489" s="181"/>
    </row>
    <row r="490" spans="1:7" s="387" customFormat="1" ht="14.25" x14ac:dyDescent="0.2">
      <c r="A490" s="249" t="s">
        <v>1659</v>
      </c>
      <c r="B490" s="414"/>
      <c r="C490" s="414"/>
      <c r="D490" s="414"/>
      <c r="E490" s="261"/>
      <c r="F490" s="261"/>
      <c r="G490" s="181"/>
    </row>
    <row r="491" spans="1:7" s="609" customFormat="1" x14ac:dyDescent="0.2">
      <c r="A491" s="243" t="s">
        <v>153</v>
      </c>
      <c r="B491" s="261">
        <v>61.306455</v>
      </c>
      <c r="C491" s="261">
        <v>65.279495999999995</v>
      </c>
      <c r="D491" s="261">
        <v>66.476979000000014</v>
      </c>
      <c r="E491" s="261">
        <v>69.006667000000007</v>
      </c>
      <c r="F491" s="261">
        <v>64.993080000000006</v>
      </c>
      <c r="G491" s="181"/>
    </row>
    <row r="492" spans="1:7" s="188" customFormat="1" ht="12.75" hidden="1" customHeight="1" x14ac:dyDescent="0.2">
      <c r="A492" s="255" t="s">
        <v>345</v>
      </c>
      <c r="B492" s="262" t="s">
        <v>19</v>
      </c>
      <c r="C492" s="262" t="s">
        <v>19</v>
      </c>
      <c r="D492" s="262" t="s">
        <v>19</v>
      </c>
      <c r="E492" s="262" t="s">
        <v>19</v>
      </c>
      <c r="F492" s="262" t="s">
        <v>19</v>
      </c>
      <c r="G492" s="181"/>
    </row>
    <row r="493" spans="1:7" s="188" customFormat="1" ht="12.75" hidden="1" customHeight="1" x14ac:dyDescent="0.2">
      <c r="A493" s="255" t="s">
        <v>348</v>
      </c>
      <c r="B493" s="262" t="s">
        <v>19</v>
      </c>
      <c r="C493" s="262" t="s">
        <v>19</v>
      </c>
      <c r="D493" s="262" t="s">
        <v>19</v>
      </c>
      <c r="E493" s="262" t="s">
        <v>19</v>
      </c>
      <c r="F493" s="262" t="s">
        <v>19</v>
      </c>
      <c r="G493" s="181"/>
    </row>
    <row r="494" spans="1:7" s="188" customFormat="1" ht="12.75" hidden="1" customHeight="1" x14ac:dyDescent="0.2">
      <c r="A494" s="255" t="s">
        <v>349</v>
      </c>
      <c r="B494" s="262" t="s">
        <v>19</v>
      </c>
      <c r="C494" s="262" t="s">
        <v>19</v>
      </c>
      <c r="D494" s="262" t="s">
        <v>19</v>
      </c>
      <c r="E494" s="262" t="s">
        <v>19</v>
      </c>
      <c r="F494" s="262" t="s">
        <v>19</v>
      </c>
      <c r="G494" s="181"/>
    </row>
    <row r="495" spans="1:7" s="188" customFormat="1" ht="12.75" hidden="1" customHeight="1" x14ac:dyDescent="0.2">
      <c r="A495" s="255" t="s">
        <v>350</v>
      </c>
      <c r="B495" s="262" t="s">
        <v>19</v>
      </c>
      <c r="C495" s="262" t="s">
        <v>19</v>
      </c>
      <c r="D495" s="262" t="s">
        <v>19</v>
      </c>
      <c r="E495" s="262" t="s">
        <v>19</v>
      </c>
      <c r="F495" s="262" t="s">
        <v>19</v>
      </c>
      <c r="G495" s="181"/>
    </row>
    <row r="496" spans="1:7" s="188" customFormat="1" ht="12.75" hidden="1" customHeight="1" x14ac:dyDescent="0.2">
      <c r="A496" s="255" t="s">
        <v>351</v>
      </c>
      <c r="B496" s="262" t="s">
        <v>19</v>
      </c>
      <c r="C496" s="262" t="s">
        <v>19</v>
      </c>
      <c r="D496" s="262" t="s">
        <v>19</v>
      </c>
      <c r="E496" s="262" t="s">
        <v>19</v>
      </c>
      <c r="F496" s="262" t="s">
        <v>19</v>
      </c>
      <c r="G496" s="181"/>
    </row>
    <row r="497" spans="1:7" s="188" customFormat="1" x14ac:dyDescent="0.2">
      <c r="A497" s="255" t="s">
        <v>346</v>
      </c>
      <c r="B497" s="383">
        <v>61.306455</v>
      </c>
      <c r="C497" s="383">
        <v>65.279495999999995</v>
      </c>
      <c r="D497" s="383">
        <v>66.476979000000014</v>
      </c>
      <c r="E497" s="262">
        <v>69.006667000000007</v>
      </c>
      <c r="F497" s="262">
        <v>64.993080000000006</v>
      </c>
      <c r="G497" s="181"/>
    </row>
    <row r="498" spans="1:7" s="188" customFormat="1" ht="12.75" hidden="1" customHeight="1" x14ac:dyDescent="0.2">
      <c r="A498" s="255" t="s">
        <v>347</v>
      </c>
      <c r="B498" s="262" t="s">
        <v>19</v>
      </c>
      <c r="C498" s="262" t="s">
        <v>19</v>
      </c>
      <c r="D498" s="262" t="s">
        <v>19</v>
      </c>
      <c r="E498" s="262" t="s">
        <v>19</v>
      </c>
      <c r="F498" s="262" t="s">
        <v>19</v>
      </c>
      <c r="G498" s="181"/>
    </row>
    <row r="499" spans="1:7" s="188" customFormat="1" x14ac:dyDescent="0.2">
      <c r="B499" s="225"/>
      <c r="C499" s="225"/>
      <c r="D499" s="225"/>
      <c r="E499" s="225"/>
      <c r="F499" s="225"/>
      <c r="G499" s="181"/>
    </row>
    <row r="500" spans="1:7" s="188" customFormat="1" x14ac:dyDescent="0.2">
      <c r="A500" s="387" t="s">
        <v>157</v>
      </c>
      <c r="B500" s="388">
        <v>70.900000000000006</v>
      </c>
      <c r="C500" s="388">
        <v>70.62</v>
      </c>
      <c r="D500" s="388">
        <v>70.33</v>
      </c>
      <c r="E500" s="283">
        <v>70.790000000000006</v>
      </c>
      <c r="F500" s="283">
        <v>71.34</v>
      </c>
      <c r="G500" s="181"/>
    </row>
    <row r="501" spans="1:7" s="188" customFormat="1" x14ac:dyDescent="0.2">
      <c r="A501" s="476"/>
      <c r="B501" s="235"/>
      <c r="C501" s="235"/>
      <c r="D501" s="235"/>
      <c r="E501" s="225"/>
      <c r="F501" s="225"/>
      <c r="G501" s="181"/>
    </row>
    <row r="502" spans="1:7" s="387" customFormat="1" x14ac:dyDescent="0.2">
      <c r="A502" s="249" t="s">
        <v>1656</v>
      </c>
      <c r="B502" s="414"/>
      <c r="C502" s="414"/>
      <c r="D502" s="414"/>
      <c r="E502" s="261"/>
      <c r="F502" s="261"/>
      <c r="G502" s="181"/>
    </row>
    <row r="503" spans="1:7" s="609" customFormat="1" x14ac:dyDescent="0.2">
      <c r="A503" s="243" t="s">
        <v>153</v>
      </c>
      <c r="B503" s="261">
        <v>292.60966500000001</v>
      </c>
      <c r="C503" s="261">
        <v>317.09112099999999</v>
      </c>
      <c r="D503" s="261">
        <v>334.92563000000001</v>
      </c>
      <c r="E503" s="261">
        <v>355.64102700000001</v>
      </c>
      <c r="F503" s="261">
        <v>371.745722</v>
      </c>
      <c r="G503" s="181"/>
    </row>
    <row r="504" spans="1:7" s="188" customFormat="1" x14ac:dyDescent="0.2">
      <c r="A504" s="255" t="s">
        <v>345</v>
      </c>
      <c r="B504" s="262">
        <v>212.96905100000001</v>
      </c>
      <c r="C504" s="262">
        <v>231.79789600000001</v>
      </c>
      <c r="D504" s="262">
        <v>243.30511900000002</v>
      </c>
      <c r="E504" s="262">
        <v>258.57356800000002</v>
      </c>
      <c r="F504" s="262">
        <v>270.80012599999998</v>
      </c>
      <c r="G504" s="181"/>
    </row>
    <row r="505" spans="1:7" s="188" customFormat="1" x14ac:dyDescent="0.2">
      <c r="A505" s="255" t="s">
        <v>348</v>
      </c>
      <c r="B505" s="383">
        <v>79.640613999999999</v>
      </c>
      <c r="C505" s="383">
        <v>85.29322599999999</v>
      </c>
      <c r="D505" s="383">
        <v>91.620511000000008</v>
      </c>
      <c r="E505" s="383">
        <v>97.067458999999999</v>
      </c>
      <c r="F505" s="383">
        <v>100.94559600000001</v>
      </c>
      <c r="G505" s="181"/>
    </row>
    <row r="506" spans="1:7" s="188" customFormat="1" ht="12.75" hidden="1" customHeight="1" x14ac:dyDescent="0.2">
      <c r="A506" s="255" t="s">
        <v>349</v>
      </c>
      <c r="B506" s="262" t="s">
        <v>19</v>
      </c>
      <c r="C506" s="262" t="s">
        <v>19</v>
      </c>
      <c r="D506" s="262" t="s">
        <v>19</v>
      </c>
      <c r="E506" s="262" t="s">
        <v>19</v>
      </c>
      <c r="F506" s="262" t="s">
        <v>19</v>
      </c>
      <c r="G506" s="181"/>
    </row>
    <row r="507" spans="1:7" s="188" customFormat="1" ht="12.75" hidden="1" customHeight="1" x14ac:dyDescent="0.2">
      <c r="A507" s="255" t="s">
        <v>350</v>
      </c>
      <c r="B507" s="262" t="s">
        <v>19</v>
      </c>
      <c r="C507" s="262" t="s">
        <v>19</v>
      </c>
      <c r="D507" s="262" t="s">
        <v>19</v>
      </c>
      <c r="E507" s="262" t="s">
        <v>19</v>
      </c>
      <c r="F507" s="262" t="s">
        <v>19</v>
      </c>
      <c r="G507" s="181"/>
    </row>
    <row r="508" spans="1:7" s="188" customFormat="1" ht="12.75" hidden="1" customHeight="1" x14ac:dyDescent="0.2">
      <c r="A508" s="255" t="s">
        <v>351</v>
      </c>
      <c r="B508" s="262" t="s">
        <v>19</v>
      </c>
      <c r="C508" s="262" t="s">
        <v>19</v>
      </c>
      <c r="D508" s="262" t="s">
        <v>19</v>
      </c>
      <c r="E508" s="262" t="s">
        <v>19</v>
      </c>
      <c r="F508" s="262" t="s">
        <v>19</v>
      </c>
      <c r="G508" s="181"/>
    </row>
    <row r="509" spans="1:7" s="188" customFormat="1" ht="12.75" hidden="1" customHeight="1" x14ac:dyDescent="0.2">
      <c r="A509" s="255" t="s">
        <v>346</v>
      </c>
      <c r="B509" s="262" t="s">
        <v>19</v>
      </c>
      <c r="C509" s="262" t="s">
        <v>19</v>
      </c>
      <c r="D509" s="262" t="s">
        <v>19</v>
      </c>
      <c r="E509" s="262" t="s">
        <v>19</v>
      </c>
      <c r="F509" s="262" t="s">
        <v>19</v>
      </c>
      <c r="G509" s="181"/>
    </row>
    <row r="510" spans="1:7" s="188" customFormat="1" ht="12.75" hidden="1" customHeight="1" x14ac:dyDescent="0.2">
      <c r="A510" s="255" t="s">
        <v>347</v>
      </c>
      <c r="B510" s="262" t="s">
        <v>19</v>
      </c>
      <c r="C510" s="262" t="s">
        <v>19</v>
      </c>
      <c r="D510" s="262" t="s">
        <v>19</v>
      </c>
      <c r="E510" s="262" t="s">
        <v>19</v>
      </c>
      <c r="F510" s="262" t="s">
        <v>19</v>
      </c>
      <c r="G510" s="181"/>
    </row>
    <row r="511" spans="1:7" s="188" customFormat="1" x14ac:dyDescent="0.2">
      <c r="B511" s="225"/>
      <c r="C511" s="225"/>
      <c r="D511" s="225"/>
      <c r="E511" s="225"/>
      <c r="F511" s="225"/>
      <c r="G511" s="181"/>
    </row>
    <row r="512" spans="1:7" s="188" customFormat="1" x14ac:dyDescent="0.2">
      <c r="A512" s="387" t="s">
        <v>157</v>
      </c>
      <c r="B512" s="388">
        <v>81.400000000000006</v>
      </c>
      <c r="C512" s="388">
        <v>80.459999999999994</v>
      </c>
      <c r="D512" s="388">
        <v>79.41</v>
      </c>
      <c r="E512" s="283">
        <v>79.739999999999995</v>
      </c>
      <c r="F512" s="283">
        <v>79.459999999999994</v>
      </c>
      <c r="G512" s="181"/>
    </row>
    <row r="513" spans="1:7" s="188" customFormat="1" hidden="1" x14ac:dyDescent="0.2">
      <c r="A513" s="476"/>
      <c r="B513" s="235"/>
      <c r="C513" s="235"/>
      <c r="D513" s="235"/>
      <c r="E513" s="225"/>
      <c r="F513" s="225"/>
      <c r="G513" s="181"/>
    </row>
    <row r="514" spans="1:7" s="387" customFormat="1" ht="14.25" hidden="1" x14ac:dyDescent="0.2">
      <c r="A514" s="249" t="s">
        <v>1660</v>
      </c>
      <c r="B514" s="235"/>
      <c r="C514" s="235"/>
      <c r="D514" s="235"/>
      <c r="E514" s="201"/>
      <c r="F514" s="201"/>
      <c r="G514" s="181"/>
    </row>
    <row r="515" spans="1:7" s="609" customFormat="1" hidden="1" x14ac:dyDescent="0.2">
      <c r="A515" s="243" t="s">
        <v>153</v>
      </c>
      <c r="B515" s="261" t="s">
        <v>18</v>
      </c>
      <c r="C515" s="261" t="s">
        <v>18</v>
      </c>
      <c r="D515" s="261" t="s">
        <v>18</v>
      </c>
      <c r="E515" s="261" t="s">
        <v>18</v>
      </c>
      <c r="F515" s="261" t="s">
        <v>18</v>
      </c>
      <c r="G515" s="181"/>
    </row>
    <row r="516" spans="1:7" ht="12.75" hidden="1" customHeight="1" x14ac:dyDescent="0.2">
      <c r="A516" s="255" t="s">
        <v>345</v>
      </c>
      <c r="B516" s="262" t="s">
        <v>18</v>
      </c>
      <c r="C516" s="262" t="s">
        <v>18</v>
      </c>
      <c r="D516" s="262" t="s">
        <v>18</v>
      </c>
      <c r="E516" s="262" t="s">
        <v>18</v>
      </c>
      <c r="F516" s="262" t="s">
        <v>18</v>
      </c>
    </row>
    <row r="517" spans="1:7" ht="12.75" hidden="1" customHeight="1" x14ac:dyDescent="0.2">
      <c r="A517" s="255" t="s">
        <v>348</v>
      </c>
      <c r="B517" s="262" t="s">
        <v>18</v>
      </c>
      <c r="C517" s="262" t="s">
        <v>18</v>
      </c>
      <c r="D517" s="262" t="s">
        <v>18</v>
      </c>
      <c r="E517" s="262" t="s">
        <v>18</v>
      </c>
      <c r="F517" s="262" t="s">
        <v>18</v>
      </c>
    </row>
    <row r="518" spans="1:7" ht="12.75" hidden="1" customHeight="1" x14ac:dyDescent="0.2">
      <c r="A518" s="255" t="s">
        <v>349</v>
      </c>
      <c r="B518" s="383" t="s">
        <v>18</v>
      </c>
      <c r="C518" s="383" t="s">
        <v>18</v>
      </c>
      <c r="D518" s="383" t="s">
        <v>18</v>
      </c>
      <c r="E518" s="262" t="s">
        <v>18</v>
      </c>
      <c r="F518" s="262" t="s">
        <v>18</v>
      </c>
    </row>
    <row r="519" spans="1:7" ht="12.75" hidden="1" customHeight="1" x14ac:dyDescent="0.2">
      <c r="A519" s="255" t="s">
        <v>350</v>
      </c>
      <c r="B519" s="262" t="s">
        <v>18</v>
      </c>
      <c r="C519" s="262" t="s">
        <v>18</v>
      </c>
      <c r="D519" s="262" t="s">
        <v>18</v>
      </c>
      <c r="E519" s="262" t="s">
        <v>18</v>
      </c>
      <c r="F519" s="262" t="s">
        <v>18</v>
      </c>
    </row>
    <row r="520" spans="1:7" ht="12.75" hidden="1" customHeight="1" x14ac:dyDescent="0.2">
      <c r="A520" s="255" t="s">
        <v>351</v>
      </c>
      <c r="B520" s="262" t="s">
        <v>18</v>
      </c>
      <c r="C520" s="262" t="s">
        <v>18</v>
      </c>
      <c r="D520" s="262" t="s">
        <v>18</v>
      </c>
      <c r="E520" s="262" t="s">
        <v>18</v>
      </c>
      <c r="F520" s="262" t="s">
        <v>18</v>
      </c>
    </row>
    <row r="521" spans="1:7" hidden="1" x14ac:dyDescent="0.2">
      <c r="A521" s="255" t="s">
        <v>346</v>
      </c>
      <c r="B521" s="262" t="s">
        <v>18</v>
      </c>
      <c r="C521" s="262" t="s">
        <v>18</v>
      </c>
      <c r="D521" s="262" t="s">
        <v>18</v>
      </c>
      <c r="E521" s="262" t="s">
        <v>18</v>
      </c>
      <c r="F521" s="262" t="s">
        <v>18</v>
      </c>
    </row>
    <row r="522" spans="1:7" hidden="1" x14ac:dyDescent="0.2">
      <c r="A522" s="255" t="s">
        <v>347</v>
      </c>
      <c r="B522" s="262" t="s">
        <v>18</v>
      </c>
      <c r="C522" s="262" t="s">
        <v>18</v>
      </c>
      <c r="D522" s="262" t="s">
        <v>18</v>
      </c>
      <c r="E522" s="262" t="s">
        <v>18</v>
      </c>
      <c r="F522" s="262" t="s">
        <v>18</v>
      </c>
    </row>
    <row r="523" spans="1:7" hidden="1" x14ac:dyDescent="0.2">
      <c r="A523" s="188"/>
      <c r="B523" s="225"/>
      <c r="C523" s="225"/>
      <c r="D523" s="225"/>
      <c r="E523" s="225"/>
      <c r="F523" s="225"/>
    </row>
    <row r="524" spans="1:7" hidden="1" x14ac:dyDescent="0.2">
      <c r="A524" s="387" t="s">
        <v>157</v>
      </c>
      <c r="B524" s="388"/>
      <c r="C524" s="388"/>
      <c r="D524" s="388"/>
      <c r="E524" s="388"/>
      <c r="F524" s="388"/>
    </row>
    <row r="525" spans="1:7" ht="14.25" customHeight="1" x14ac:dyDescent="0.2">
      <c r="A525" s="1117" t="s">
        <v>1661</v>
      </c>
      <c r="B525" s="1121"/>
      <c r="C525" s="1121"/>
      <c r="D525" s="1121"/>
      <c r="E525" s="1121"/>
      <c r="F525" s="1121"/>
    </row>
    <row r="526" spans="1:7" s="609" customFormat="1" ht="12.75" customHeight="1" x14ac:dyDescent="0.2">
      <c r="A526" s="476"/>
      <c r="B526" s="235"/>
      <c r="C526" s="235"/>
      <c r="D526" s="235"/>
      <c r="E526" s="235"/>
      <c r="F526" s="201"/>
      <c r="G526" s="181"/>
    </row>
    <row r="527" spans="1:7" s="184" customFormat="1" ht="12.75" customHeight="1" x14ac:dyDescent="0.2">
      <c r="A527" s="181"/>
      <c r="B527" s="182"/>
      <c r="C527" s="182"/>
      <c r="D527" s="182"/>
      <c r="E527" s="182"/>
      <c r="F527" s="182"/>
      <c r="G527" s="181"/>
    </row>
    <row r="528" spans="1:7" s="184" customFormat="1" ht="12.75" customHeight="1" x14ac:dyDescent="0.2">
      <c r="A528" s="181"/>
      <c r="B528" s="190"/>
      <c r="C528" s="190"/>
      <c r="D528" s="190"/>
      <c r="E528" s="190"/>
      <c r="F528" s="190"/>
      <c r="G528" s="181"/>
    </row>
    <row r="529" spans="1:7" s="609" customFormat="1" ht="12.75" customHeight="1" x14ac:dyDescent="0.2">
      <c r="A529" s="181"/>
      <c r="B529" s="182"/>
      <c r="C529" s="182"/>
      <c r="D529" s="182"/>
      <c r="E529" s="182"/>
      <c r="F529" s="182"/>
      <c r="G529" s="181"/>
    </row>
    <row r="530" spans="1:7" s="184" customFormat="1" ht="12.75" customHeight="1" x14ac:dyDescent="0.2">
      <c r="A530" s="1248" t="s">
        <v>158</v>
      </c>
      <c r="B530" s="1248"/>
      <c r="C530" s="1248"/>
      <c r="D530" s="1248"/>
      <c r="E530" s="1248"/>
      <c r="F530" s="1248"/>
      <c r="G530" s="181"/>
    </row>
    <row r="531" spans="1:7" s="184" customFormat="1" ht="15" x14ac:dyDescent="0.25">
      <c r="A531" s="1115" t="s">
        <v>159</v>
      </c>
      <c r="B531" s="1115"/>
      <c r="C531" s="1115"/>
      <c r="D531" s="1115"/>
      <c r="E531" s="1115"/>
      <c r="F531" s="1115"/>
      <c r="G531" s="181"/>
    </row>
    <row r="532" spans="1:7" s="609" customFormat="1" x14ac:dyDescent="0.2">
      <c r="A532" s="202" t="s">
        <v>54</v>
      </c>
      <c r="B532" s="411"/>
      <c r="C532" s="411"/>
      <c r="D532" s="411"/>
      <c r="E532" s="411"/>
      <c r="F532" s="411"/>
      <c r="G532" s="181"/>
    </row>
    <row r="533" spans="1:7" s="184" customFormat="1" x14ac:dyDescent="0.2">
      <c r="A533" s="181"/>
      <c r="B533" s="182"/>
      <c r="C533" s="182"/>
      <c r="D533" s="182"/>
      <c r="E533" s="182"/>
      <c r="F533" s="182"/>
      <c r="G533" s="181"/>
    </row>
    <row r="534" spans="1:7" s="184" customFormat="1" x14ac:dyDescent="0.2">
      <c r="A534" s="186"/>
      <c r="B534" s="187">
        <v>40909</v>
      </c>
      <c r="C534" s="187">
        <v>41275</v>
      </c>
      <c r="D534" s="187">
        <v>41640</v>
      </c>
      <c r="E534" s="187">
        <v>42005</v>
      </c>
      <c r="F534" s="187">
        <v>42370</v>
      </c>
      <c r="G534" s="181"/>
    </row>
    <row r="535" spans="1:7" s="609" customFormat="1" x14ac:dyDescent="0.2">
      <c r="A535" s="181" t="s">
        <v>160</v>
      </c>
      <c r="B535" s="375">
        <v>8</v>
      </c>
      <c r="C535" s="375">
        <v>8</v>
      </c>
      <c r="D535" s="375">
        <v>8</v>
      </c>
      <c r="E535" s="375">
        <v>9</v>
      </c>
      <c r="F535" s="375">
        <v>9</v>
      </c>
      <c r="G535" s="181"/>
    </row>
    <row r="536" spans="1:7" s="184" customFormat="1" x14ac:dyDescent="0.2">
      <c r="A536" s="279" t="s">
        <v>161</v>
      </c>
      <c r="B536" s="791">
        <v>8</v>
      </c>
      <c r="C536" s="791">
        <v>8</v>
      </c>
      <c r="D536" s="791">
        <v>8</v>
      </c>
      <c r="E536" s="791">
        <v>9</v>
      </c>
      <c r="F536" s="791">
        <v>9</v>
      </c>
      <c r="G536" s="181"/>
    </row>
    <row r="537" spans="1:7" s="184" customFormat="1" x14ac:dyDescent="0.2">
      <c r="A537" s="254"/>
      <c r="B537" s="297"/>
      <c r="C537" s="297"/>
      <c r="D537" s="297"/>
      <c r="E537" s="297"/>
      <c r="F537" s="297"/>
      <c r="G537" s="181"/>
    </row>
    <row r="538" spans="1:7" s="184" customFormat="1" x14ac:dyDescent="0.2">
      <c r="A538" s="181" t="s">
        <v>162</v>
      </c>
      <c r="B538" s="182">
        <v>146</v>
      </c>
      <c r="C538" s="182">
        <v>147</v>
      </c>
      <c r="D538" s="182">
        <v>149</v>
      </c>
      <c r="E538" s="182">
        <v>148</v>
      </c>
      <c r="F538" s="182">
        <v>150</v>
      </c>
      <c r="G538" s="181"/>
    </row>
    <row r="539" spans="1:7" s="609" customFormat="1" x14ac:dyDescent="0.2">
      <c r="A539" s="279" t="s">
        <v>161</v>
      </c>
      <c r="B539" s="397">
        <v>147</v>
      </c>
      <c r="C539" s="397">
        <v>147</v>
      </c>
      <c r="D539" s="397">
        <v>149</v>
      </c>
      <c r="E539" s="397">
        <v>148</v>
      </c>
      <c r="F539" s="397">
        <v>149</v>
      </c>
      <c r="G539" s="181"/>
    </row>
    <row r="540" spans="1:7" s="609" customFormat="1" x14ac:dyDescent="0.2">
      <c r="A540" s="254"/>
      <c r="B540" s="297"/>
      <c r="C540" s="297"/>
      <c r="D540" s="297"/>
      <c r="E540" s="297"/>
      <c r="F540" s="297"/>
      <c r="G540" s="181"/>
    </row>
    <row r="541" spans="1:7" s="609" customFormat="1" x14ac:dyDescent="0.2">
      <c r="A541" s="181" t="s">
        <v>163</v>
      </c>
      <c r="B541" s="182">
        <v>30</v>
      </c>
      <c r="C541" s="182">
        <v>33</v>
      </c>
      <c r="D541" s="182">
        <v>42</v>
      </c>
      <c r="E541" s="182">
        <v>45</v>
      </c>
      <c r="F541" s="182">
        <v>49</v>
      </c>
      <c r="G541" s="181"/>
    </row>
    <row r="542" spans="1:7" ht="13.5" customHeight="1" x14ac:dyDescent="0.2">
      <c r="A542" s="279" t="s">
        <v>161</v>
      </c>
      <c r="B542" s="397">
        <v>32</v>
      </c>
      <c r="C542" s="397">
        <v>32</v>
      </c>
      <c r="D542" s="397">
        <v>39</v>
      </c>
      <c r="E542" s="397">
        <v>43</v>
      </c>
      <c r="F542" s="397">
        <v>48</v>
      </c>
    </row>
    <row r="543" spans="1:7" s="184" customFormat="1" x14ac:dyDescent="0.2">
      <c r="A543" s="254"/>
      <c r="B543" s="297"/>
      <c r="C543" s="297"/>
      <c r="D543" s="297"/>
      <c r="E543" s="297"/>
      <c r="F543" s="297"/>
      <c r="G543" s="181"/>
    </row>
    <row r="544" spans="1:7" s="184" customFormat="1" x14ac:dyDescent="0.2">
      <c r="A544" s="181" t="s">
        <v>164</v>
      </c>
      <c r="B544" s="182">
        <v>184</v>
      </c>
      <c r="C544" s="182">
        <v>188</v>
      </c>
      <c r="D544" s="182">
        <v>199</v>
      </c>
      <c r="E544" s="182">
        <v>202</v>
      </c>
      <c r="F544" s="182">
        <v>208</v>
      </c>
      <c r="G544" s="181"/>
    </row>
    <row r="545" spans="1:7" s="184" customFormat="1" x14ac:dyDescent="0.2">
      <c r="A545" s="279" t="s">
        <v>161</v>
      </c>
      <c r="B545" s="397">
        <v>187</v>
      </c>
      <c r="C545" s="397">
        <v>187</v>
      </c>
      <c r="D545" s="397">
        <v>196</v>
      </c>
      <c r="E545" s="397">
        <v>200</v>
      </c>
      <c r="F545" s="397">
        <v>206</v>
      </c>
      <c r="G545" s="181"/>
    </row>
    <row r="546" spans="1:7" s="184" customFormat="1" x14ac:dyDescent="0.2">
      <c r="A546" s="254"/>
      <c r="B546" s="297"/>
      <c r="C546" s="297"/>
      <c r="D546" s="297"/>
      <c r="E546" s="297"/>
      <c r="F546" s="297"/>
      <c r="G546" s="181"/>
    </row>
    <row r="547" spans="1:7" s="184" customFormat="1" x14ac:dyDescent="0.2">
      <c r="A547" s="202" t="s">
        <v>16</v>
      </c>
      <c r="B547" s="298"/>
      <c r="C547" s="298"/>
      <c r="D547" s="298"/>
      <c r="E547" s="298"/>
      <c r="F547" s="298"/>
      <c r="G547" s="181"/>
    </row>
    <row r="548" spans="1:7" s="184" customFormat="1" x14ac:dyDescent="0.2">
      <c r="A548" s="243" t="s">
        <v>165</v>
      </c>
      <c r="B548" s="435">
        <v>10279</v>
      </c>
      <c r="C548" s="435">
        <v>10583</v>
      </c>
      <c r="D548" s="435">
        <v>10805</v>
      </c>
      <c r="E548" s="435">
        <v>11094</v>
      </c>
      <c r="F548" s="435">
        <v>11299</v>
      </c>
      <c r="G548" s="181"/>
    </row>
    <row r="549" spans="1:7" s="184" customFormat="1" x14ac:dyDescent="0.2">
      <c r="A549" s="576" t="s">
        <v>166</v>
      </c>
      <c r="B549" s="436">
        <v>2398</v>
      </c>
      <c r="C549" s="436">
        <v>2389</v>
      </c>
      <c r="D549" s="436">
        <v>2379</v>
      </c>
      <c r="E549" s="436">
        <v>2455</v>
      </c>
      <c r="F549" s="436">
        <v>2422</v>
      </c>
      <c r="G549" s="181"/>
    </row>
    <row r="550" spans="1:7" s="184" customFormat="1" x14ac:dyDescent="0.2">
      <c r="A550" s="202" t="s">
        <v>167</v>
      </c>
      <c r="B550" s="436">
        <v>3340</v>
      </c>
      <c r="C550" s="436">
        <v>3343</v>
      </c>
      <c r="D550" s="436">
        <v>3353</v>
      </c>
      <c r="E550" s="436">
        <v>3395</v>
      </c>
      <c r="F550" s="436">
        <v>3367</v>
      </c>
      <c r="G550" s="181"/>
    </row>
    <row r="551" spans="1:7" s="184" customFormat="1" x14ac:dyDescent="0.2">
      <c r="A551" s="300" t="s">
        <v>168</v>
      </c>
      <c r="B551" s="437">
        <v>4541</v>
      </c>
      <c r="C551" s="437">
        <v>4851</v>
      </c>
      <c r="D551" s="437">
        <v>5073</v>
      </c>
      <c r="E551" s="437">
        <v>5244</v>
      </c>
      <c r="F551" s="437">
        <v>5510</v>
      </c>
      <c r="G551" s="181"/>
    </row>
    <row r="552" spans="1:7" s="184" customFormat="1" x14ac:dyDescent="0.2">
      <c r="A552" s="1124" t="s">
        <v>169</v>
      </c>
      <c r="B552" s="1124"/>
      <c r="C552" s="1124"/>
      <c r="D552" s="1124"/>
      <c r="E552" s="1124"/>
      <c r="F552" s="1124"/>
      <c r="G552" s="181"/>
    </row>
    <row r="553" spans="1:7" s="609" customFormat="1" ht="12.75" customHeight="1" x14ac:dyDescent="0.2">
      <c r="A553" s="254"/>
      <c r="B553" s="225"/>
      <c r="C553" s="225"/>
      <c r="D553" s="225"/>
      <c r="E553" s="225"/>
      <c r="F553" s="225"/>
      <c r="G553" s="181"/>
    </row>
    <row r="554" spans="1:7" s="609" customFormat="1" ht="12.75" customHeight="1" x14ac:dyDescent="0.2">
      <c r="A554" s="254"/>
      <c r="B554" s="225"/>
      <c r="C554" s="225"/>
      <c r="D554" s="225"/>
      <c r="E554" s="225"/>
      <c r="F554" s="225"/>
      <c r="G554" s="181"/>
    </row>
    <row r="555" spans="1:7" s="609" customFormat="1" ht="12.75" customHeight="1" x14ac:dyDescent="0.2">
      <c r="A555" s="422"/>
      <c r="B555" s="411"/>
      <c r="C555" s="411"/>
      <c r="D555" s="411"/>
      <c r="E555" s="411"/>
      <c r="F555" s="411"/>
      <c r="G555" s="181"/>
    </row>
    <row r="556" spans="1:7" s="184" customFormat="1" ht="12.75" customHeight="1" x14ac:dyDescent="0.2">
      <c r="A556" s="422"/>
      <c r="B556" s="411"/>
      <c r="C556" s="411"/>
      <c r="D556" s="411"/>
      <c r="E556" s="411"/>
      <c r="F556" s="411"/>
      <c r="G556" s="181"/>
    </row>
    <row r="557" spans="1:7" s="184" customFormat="1" ht="12.75" customHeight="1" x14ac:dyDescent="0.2">
      <c r="A557" s="1248" t="s">
        <v>170</v>
      </c>
      <c r="B557" s="1248"/>
      <c r="C557" s="1248"/>
      <c r="D557" s="1248"/>
      <c r="E557" s="1248"/>
      <c r="F557" s="1248"/>
      <c r="G557" s="181"/>
    </row>
    <row r="558" spans="1:7" s="609" customFormat="1" ht="15" x14ac:dyDescent="0.25">
      <c r="A558" s="1115" t="s">
        <v>171</v>
      </c>
      <c r="B558" s="1115"/>
      <c r="C558" s="1115"/>
      <c r="D558" s="1115"/>
      <c r="E558" s="1115"/>
      <c r="F558" s="1115"/>
      <c r="G558" s="181"/>
    </row>
    <row r="559" spans="1:7" s="609" customFormat="1" x14ac:dyDescent="0.2">
      <c r="A559" s="202" t="s">
        <v>173</v>
      </c>
      <c r="B559" s="411"/>
      <c r="C559" s="411"/>
      <c r="D559" s="411"/>
      <c r="E559" s="411"/>
      <c r="F559" s="411"/>
      <c r="G559" s="181"/>
    </row>
    <row r="560" spans="1:7" s="609" customFormat="1" x14ac:dyDescent="0.2">
      <c r="A560" s="422"/>
      <c r="B560" s="411"/>
      <c r="C560" s="411"/>
      <c r="D560" s="411"/>
      <c r="E560" s="411"/>
      <c r="F560" s="411"/>
      <c r="G560" s="181"/>
    </row>
    <row r="561" spans="1:7" s="184" customFormat="1" x14ac:dyDescent="0.2">
      <c r="A561" s="186"/>
      <c r="B561" s="187">
        <v>40909</v>
      </c>
      <c r="C561" s="187">
        <v>41275</v>
      </c>
      <c r="D561" s="187">
        <v>41640</v>
      </c>
      <c r="E561" s="187">
        <v>42005</v>
      </c>
      <c r="F561" s="187">
        <v>42370</v>
      </c>
      <c r="G561" s="181"/>
    </row>
    <row r="562" spans="1:7" s="184" customFormat="1" x14ac:dyDescent="0.2">
      <c r="A562" s="181" t="s">
        <v>172</v>
      </c>
      <c r="B562" s="217">
        <v>59817.082000000002</v>
      </c>
      <c r="C562" s="217">
        <v>67610.968999999997</v>
      </c>
      <c r="D562" s="217">
        <v>75535.381999999998</v>
      </c>
      <c r="E562" s="217">
        <v>84624.411000000007</v>
      </c>
      <c r="F562" s="217">
        <v>91879.49</v>
      </c>
      <c r="G562" s="181"/>
    </row>
    <row r="563" spans="1:7" s="184" customFormat="1" x14ac:dyDescent="0.2">
      <c r="A563" s="279" t="s">
        <v>174</v>
      </c>
      <c r="B563" s="251"/>
      <c r="C563" s="251"/>
      <c r="D563" s="251"/>
      <c r="E563" s="251"/>
      <c r="F563" s="251"/>
      <c r="G563" s="181"/>
    </row>
    <row r="564" spans="1:7" s="609" customFormat="1" x14ac:dyDescent="0.2">
      <c r="A564" s="255" t="s">
        <v>175</v>
      </c>
      <c r="B564" s="251">
        <v>9821.634</v>
      </c>
      <c r="C564" s="251">
        <v>10724.963</v>
      </c>
      <c r="D564" s="251">
        <v>11282.338</v>
      </c>
      <c r="E564" s="251">
        <v>11863.653</v>
      </c>
      <c r="F564" s="251">
        <v>12493.064</v>
      </c>
      <c r="G564" s="181"/>
    </row>
    <row r="565" spans="1:7" s="184" customFormat="1" x14ac:dyDescent="0.2">
      <c r="A565" s="194" t="s">
        <v>176</v>
      </c>
      <c r="B565" s="251">
        <v>7605.701</v>
      </c>
      <c r="C565" s="251">
        <v>7895.9350000000004</v>
      </c>
      <c r="D565" s="251">
        <v>8712.73</v>
      </c>
      <c r="E565" s="251">
        <v>9084.5239999999994</v>
      </c>
      <c r="F565" s="251">
        <v>9049.8070000000007</v>
      </c>
      <c r="G565" s="181"/>
    </row>
    <row r="566" spans="1:7" ht="13.5" customHeight="1" x14ac:dyDescent="0.2">
      <c r="A566" s="243"/>
      <c r="B566" s="275"/>
      <c r="C566" s="275"/>
      <c r="D566" s="275"/>
      <c r="E566" s="275"/>
      <c r="F566" s="275"/>
    </row>
    <row r="567" spans="1:7" s="178" customFormat="1" x14ac:dyDescent="0.2">
      <c r="A567" s="181" t="s">
        <v>177</v>
      </c>
      <c r="B567" s="217">
        <v>60987.188999999998</v>
      </c>
      <c r="C567" s="217">
        <v>67999.994000000006</v>
      </c>
      <c r="D567" s="217">
        <v>76135.784</v>
      </c>
      <c r="E567" s="217">
        <v>86827.842000000004</v>
      </c>
      <c r="F567" s="217">
        <v>95995.608000000007</v>
      </c>
      <c r="G567" s="181"/>
    </row>
    <row r="568" spans="1:7" x14ac:dyDescent="0.2">
      <c r="A568" s="279" t="s">
        <v>174</v>
      </c>
      <c r="B568" s="251"/>
      <c r="C568" s="251"/>
      <c r="D568" s="251"/>
      <c r="E568" s="251"/>
      <c r="F568" s="251"/>
    </row>
    <row r="569" spans="1:7" x14ac:dyDescent="0.2">
      <c r="A569" s="255" t="s">
        <v>175</v>
      </c>
      <c r="B569" s="251">
        <v>10296.831</v>
      </c>
      <c r="C569" s="251">
        <v>11088.19</v>
      </c>
      <c r="D569" s="251">
        <v>11588.228000000001</v>
      </c>
      <c r="E569" s="251">
        <v>12271.784</v>
      </c>
      <c r="F569" s="251">
        <v>12349.835000000001</v>
      </c>
    </row>
    <row r="570" spans="1:7" x14ac:dyDescent="0.2">
      <c r="A570" s="194" t="s">
        <v>176</v>
      </c>
      <c r="B570" s="251">
        <v>4814.2849999999999</v>
      </c>
      <c r="C570" s="251">
        <v>5110.6900000000005</v>
      </c>
      <c r="D570" s="251">
        <v>5551.3060000000005</v>
      </c>
      <c r="E570" s="251">
        <v>5649.7070000000003</v>
      </c>
      <c r="F570" s="251">
        <v>5589.777</v>
      </c>
    </row>
    <row r="571" spans="1:7" x14ac:dyDescent="0.2">
      <c r="A571" s="243"/>
      <c r="B571" s="275"/>
      <c r="C571" s="275"/>
      <c r="D571" s="275"/>
      <c r="E571" s="275"/>
      <c r="F571" s="275"/>
    </row>
    <row r="572" spans="1:7" x14ac:dyDescent="0.2">
      <c r="A572" s="181" t="s">
        <v>178</v>
      </c>
      <c r="B572" s="217">
        <v>17015.96</v>
      </c>
      <c r="C572" s="217">
        <v>20754.907999999999</v>
      </c>
      <c r="D572" s="217">
        <v>23373.225000000002</v>
      </c>
      <c r="E572" s="217">
        <v>26578.465</v>
      </c>
      <c r="F572" s="217">
        <v>28573.741000000002</v>
      </c>
    </row>
    <row r="573" spans="1:7" x14ac:dyDescent="0.2">
      <c r="A573" s="254"/>
      <c r="B573" s="275"/>
      <c r="C573" s="275"/>
      <c r="D573" s="275"/>
      <c r="E573" s="275"/>
      <c r="F573" s="275"/>
    </row>
    <row r="574" spans="1:7" x14ac:dyDescent="0.2">
      <c r="A574" s="202" t="s">
        <v>16</v>
      </c>
      <c r="B574" s="219"/>
      <c r="C574" s="219"/>
      <c r="D574" s="219"/>
      <c r="E574" s="219"/>
      <c r="F574" s="219"/>
    </row>
    <row r="575" spans="1:7" x14ac:dyDescent="0.2">
      <c r="A575" s="301" t="s">
        <v>179</v>
      </c>
      <c r="B575" s="302">
        <v>4589109.2719999999</v>
      </c>
      <c r="C575" s="302">
        <v>5065668.4230000004</v>
      </c>
      <c r="D575" s="302">
        <v>5612723.8500000006</v>
      </c>
      <c r="E575" s="302">
        <v>6106644.0080000004</v>
      </c>
      <c r="F575" s="302">
        <v>6525799.5049999999</v>
      </c>
    </row>
    <row r="576" spans="1:7" x14ac:dyDescent="0.2">
      <c r="A576" s="1125" t="s">
        <v>169</v>
      </c>
      <c r="B576" s="1125"/>
      <c r="C576" s="1125"/>
      <c r="D576" s="1125"/>
      <c r="E576" s="1125"/>
      <c r="F576" s="1125"/>
    </row>
    <row r="577" spans="1:8" x14ac:dyDescent="0.2">
      <c r="A577" s="193"/>
    </row>
    <row r="581" spans="1:8" x14ac:dyDescent="0.2">
      <c r="A581" s="1248" t="s">
        <v>180</v>
      </c>
      <c r="B581" s="1248"/>
      <c r="C581" s="1248"/>
      <c r="D581" s="1248"/>
      <c r="E581" s="1248"/>
      <c r="F581" s="1248"/>
    </row>
    <row r="582" spans="1:8" ht="15" x14ac:dyDescent="0.25">
      <c r="A582" s="1231" t="s">
        <v>181</v>
      </c>
      <c r="B582" s="1231"/>
      <c r="C582" s="1231"/>
      <c r="D582" s="1231"/>
      <c r="E582" s="1231"/>
      <c r="F582" s="1231"/>
    </row>
    <row r="583" spans="1:8" x14ac:dyDescent="0.2">
      <c r="A583" s="202" t="s">
        <v>54</v>
      </c>
      <c r="B583" s="422"/>
      <c r="C583" s="422"/>
      <c r="D583" s="422"/>
      <c r="E583" s="422"/>
    </row>
    <row r="584" spans="1:8" x14ac:dyDescent="0.2">
      <c r="A584" s="202"/>
      <c r="B584" s="422"/>
      <c r="C584" s="422"/>
      <c r="D584" s="422"/>
      <c r="E584" s="422"/>
    </row>
    <row r="585" spans="1:8" x14ac:dyDescent="0.2">
      <c r="A585" s="186"/>
      <c r="B585" s="187">
        <v>40909</v>
      </c>
      <c r="C585" s="187">
        <v>41275</v>
      </c>
      <c r="D585" s="187">
        <v>41640</v>
      </c>
      <c r="E585" s="187">
        <v>42005</v>
      </c>
      <c r="F585" s="187">
        <v>42370</v>
      </c>
    </row>
    <row r="586" spans="1:8" x14ac:dyDescent="0.2">
      <c r="A586" s="185" t="s">
        <v>1662</v>
      </c>
      <c r="B586" s="201"/>
      <c r="C586" s="201"/>
      <c r="D586" s="201"/>
      <c r="E586" s="201"/>
      <c r="F586" s="201"/>
    </row>
    <row r="587" spans="1:8" x14ac:dyDescent="0.2">
      <c r="A587" s="188" t="s">
        <v>183</v>
      </c>
      <c r="B587" s="275">
        <v>4148</v>
      </c>
      <c r="C587" s="275">
        <v>3975</v>
      </c>
      <c r="D587" s="275">
        <v>4421</v>
      </c>
      <c r="E587" s="275">
        <v>4199</v>
      </c>
      <c r="F587" s="275">
        <v>3955</v>
      </c>
    </row>
    <row r="588" spans="1:8" x14ac:dyDescent="0.2">
      <c r="A588" s="194" t="s">
        <v>184</v>
      </c>
      <c r="B588" s="791" t="s">
        <v>18</v>
      </c>
      <c r="C588" s="791" t="s">
        <v>18</v>
      </c>
      <c r="D588" s="791" t="s">
        <v>18</v>
      </c>
      <c r="E588" s="791" t="s">
        <v>18</v>
      </c>
      <c r="F588" s="791" t="s">
        <v>18</v>
      </c>
    </row>
    <row r="589" spans="1:8" x14ac:dyDescent="0.2">
      <c r="A589" s="194" t="s">
        <v>185</v>
      </c>
      <c r="B589" s="791" t="s">
        <v>18</v>
      </c>
      <c r="C589" s="791" t="s">
        <v>18</v>
      </c>
      <c r="D589" s="791" t="s">
        <v>18</v>
      </c>
      <c r="E589" s="791" t="s">
        <v>18</v>
      </c>
      <c r="F589" s="791" t="s">
        <v>18</v>
      </c>
    </row>
    <row r="590" spans="1:8" x14ac:dyDescent="0.2">
      <c r="A590" s="194" t="s">
        <v>186</v>
      </c>
      <c r="B590" s="791" t="s">
        <v>18</v>
      </c>
      <c r="C590" s="791" t="s">
        <v>18</v>
      </c>
      <c r="D590" s="791" t="s">
        <v>18</v>
      </c>
      <c r="E590" s="791" t="s">
        <v>18</v>
      </c>
      <c r="F590" s="791" t="s">
        <v>18</v>
      </c>
    </row>
    <row r="591" spans="1:8" x14ac:dyDescent="0.2">
      <c r="A591" s="194" t="s">
        <v>187</v>
      </c>
      <c r="B591" s="791" t="s">
        <v>18</v>
      </c>
      <c r="C591" s="791" t="s">
        <v>18</v>
      </c>
      <c r="D591" s="791" t="s">
        <v>18</v>
      </c>
      <c r="E591" s="791" t="s">
        <v>18</v>
      </c>
      <c r="F591" s="791" t="s">
        <v>18</v>
      </c>
    </row>
    <row r="592" spans="1:8" s="183" customFormat="1" x14ac:dyDescent="0.2">
      <c r="A592" s="188"/>
      <c r="B592" s="201"/>
      <c r="C592" s="201"/>
      <c r="D592" s="201"/>
      <c r="E592" s="201"/>
      <c r="F592" s="201"/>
      <c r="G592" s="181"/>
      <c r="H592" s="181"/>
    </row>
    <row r="593" spans="1:8" s="183" customFormat="1" x14ac:dyDescent="0.2">
      <c r="A593" s="181" t="s">
        <v>188</v>
      </c>
      <c r="B593" s="201" t="s">
        <v>18</v>
      </c>
      <c r="C593" s="201" t="s">
        <v>18</v>
      </c>
      <c r="D593" s="201" t="s">
        <v>18</v>
      </c>
      <c r="E593" s="201" t="s">
        <v>18</v>
      </c>
      <c r="F593" s="201" t="s">
        <v>18</v>
      </c>
      <c r="G593" s="181"/>
      <c r="H593" s="181"/>
    </row>
    <row r="594" spans="1:8" s="183" customFormat="1" hidden="1" x14ac:dyDescent="0.2">
      <c r="A594" s="194" t="s">
        <v>184</v>
      </c>
      <c r="B594" s="201" t="s">
        <v>18</v>
      </c>
      <c r="C594" s="201" t="s">
        <v>18</v>
      </c>
      <c r="D594" s="201" t="s">
        <v>18</v>
      </c>
      <c r="E594" s="201" t="s">
        <v>18</v>
      </c>
      <c r="F594" s="201" t="s">
        <v>18</v>
      </c>
      <c r="G594" s="181"/>
      <c r="H594" s="181"/>
    </row>
    <row r="595" spans="1:8" s="183" customFormat="1" hidden="1" x14ac:dyDescent="0.2">
      <c r="A595" s="194" t="s">
        <v>185</v>
      </c>
      <c r="B595" s="201" t="s">
        <v>18</v>
      </c>
      <c r="C595" s="201" t="s">
        <v>18</v>
      </c>
      <c r="D595" s="201" t="s">
        <v>18</v>
      </c>
      <c r="E595" s="201" t="s">
        <v>18</v>
      </c>
      <c r="F595" s="201" t="s">
        <v>18</v>
      </c>
      <c r="G595" s="181"/>
      <c r="H595" s="181"/>
    </row>
    <row r="596" spans="1:8" s="183" customFormat="1" hidden="1" x14ac:dyDescent="0.2">
      <c r="A596" s="194" t="s">
        <v>186</v>
      </c>
      <c r="B596" s="201" t="s">
        <v>18</v>
      </c>
      <c r="C596" s="201" t="s">
        <v>18</v>
      </c>
      <c r="D596" s="201" t="s">
        <v>18</v>
      </c>
      <c r="E596" s="201" t="s">
        <v>18</v>
      </c>
      <c r="F596" s="201" t="s">
        <v>18</v>
      </c>
      <c r="G596" s="181"/>
      <c r="H596" s="181"/>
    </row>
    <row r="597" spans="1:8" s="183" customFormat="1" hidden="1" x14ac:dyDescent="0.2">
      <c r="A597" s="194" t="s">
        <v>187</v>
      </c>
      <c r="B597" s="201" t="s">
        <v>18</v>
      </c>
      <c r="C597" s="201" t="s">
        <v>18</v>
      </c>
      <c r="D597" s="201" t="s">
        <v>18</v>
      </c>
      <c r="E597" s="201" t="s">
        <v>18</v>
      </c>
      <c r="F597" s="201" t="s">
        <v>18</v>
      </c>
      <c r="G597" s="181"/>
      <c r="H597" s="181"/>
    </row>
    <row r="598" spans="1:8" s="183" customFormat="1" x14ac:dyDescent="0.2">
      <c r="A598" s="194"/>
      <c r="B598" s="201"/>
      <c r="C598" s="201"/>
      <c r="D598" s="201"/>
      <c r="E598" s="201"/>
      <c r="F598" s="201"/>
      <c r="G598" s="181"/>
      <c r="H598" s="181"/>
    </row>
    <row r="599" spans="1:8" s="183" customFormat="1" x14ac:dyDescent="0.2">
      <c r="A599" s="186" t="s">
        <v>189</v>
      </c>
      <c r="B599" s="792" t="s">
        <v>18</v>
      </c>
      <c r="C599" s="792" t="s">
        <v>18</v>
      </c>
      <c r="D599" s="792" t="s">
        <v>18</v>
      </c>
      <c r="E599" s="792" t="s">
        <v>18</v>
      </c>
      <c r="F599" s="792" t="s">
        <v>18</v>
      </c>
      <c r="G599" s="181"/>
      <c r="H599" s="181"/>
    </row>
    <row r="600" spans="1:8" s="183" customFormat="1" hidden="1" x14ac:dyDescent="0.2">
      <c r="A600" s="194" t="s">
        <v>184</v>
      </c>
      <c r="B600" s="201" t="s">
        <v>18</v>
      </c>
      <c r="C600" s="201" t="s">
        <v>18</v>
      </c>
      <c r="D600" s="201" t="s">
        <v>18</v>
      </c>
      <c r="E600" s="201" t="s">
        <v>18</v>
      </c>
      <c r="F600" s="201" t="s">
        <v>18</v>
      </c>
      <c r="G600" s="181"/>
      <c r="H600" s="181"/>
    </row>
    <row r="601" spans="1:8" s="183" customFormat="1" hidden="1" x14ac:dyDescent="0.2">
      <c r="A601" s="194" t="s">
        <v>185</v>
      </c>
      <c r="B601" s="201" t="s">
        <v>18</v>
      </c>
      <c r="C601" s="201" t="s">
        <v>18</v>
      </c>
      <c r="D601" s="201" t="s">
        <v>18</v>
      </c>
      <c r="E601" s="201" t="s">
        <v>18</v>
      </c>
      <c r="F601" s="201" t="s">
        <v>18</v>
      </c>
      <c r="G601" s="181"/>
      <c r="H601" s="181"/>
    </row>
    <row r="602" spans="1:8" s="183" customFormat="1" hidden="1" x14ac:dyDescent="0.2">
      <c r="A602" s="194" t="s">
        <v>186</v>
      </c>
      <c r="B602" s="201" t="s">
        <v>18</v>
      </c>
      <c r="C602" s="201" t="s">
        <v>18</v>
      </c>
      <c r="D602" s="201" t="s">
        <v>18</v>
      </c>
      <c r="E602" s="201" t="s">
        <v>18</v>
      </c>
      <c r="F602" s="201" t="s">
        <v>18</v>
      </c>
      <c r="G602" s="181"/>
      <c r="H602" s="181"/>
    </row>
    <row r="603" spans="1:8" s="183" customFormat="1" hidden="1" x14ac:dyDescent="0.2">
      <c r="A603" s="197" t="s">
        <v>187</v>
      </c>
      <c r="B603" s="792" t="s">
        <v>18</v>
      </c>
      <c r="C603" s="792" t="s">
        <v>18</v>
      </c>
      <c r="D603" s="792" t="s">
        <v>18</v>
      </c>
      <c r="E603" s="792" t="s">
        <v>18</v>
      </c>
      <c r="F603" s="792" t="s">
        <v>18</v>
      </c>
      <c r="G603" s="181"/>
      <c r="H603" s="181"/>
    </row>
    <row r="604" spans="1:8" s="183" customFormat="1" ht="13.5" hidden="1" customHeight="1" x14ac:dyDescent="0.2">
      <c r="A604" s="1253"/>
      <c r="B604" s="1253"/>
      <c r="C604" s="1253"/>
      <c r="D604" s="1253"/>
      <c r="E604" s="1253"/>
      <c r="F604" s="1253"/>
      <c r="G604" s="181"/>
      <c r="H604" s="181"/>
    </row>
    <row r="605" spans="1:8" s="183" customFormat="1" x14ac:dyDescent="0.2">
      <c r="A605" s="181"/>
      <c r="B605" s="181"/>
      <c r="C605" s="181"/>
      <c r="D605" s="181"/>
      <c r="E605" s="181"/>
      <c r="F605" s="181"/>
      <c r="G605" s="181"/>
      <c r="H605" s="181"/>
    </row>
    <row r="607" spans="1:8" s="183" customFormat="1" x14ac:dyDescent="0.2">
      <c r="A607" s="188"/>
      <c r="B607" s="201"/>
      <c r="C607" s="201"/>
      <c r="D607" s="201"/>
      <c r="E607" s="201"/>
      <c r="F607" s="201"/>
      <c r="G607" s="181"/>
      <c r="H607" s="181"/>
    </row>
    <row r="608" spans="1:8" x14ac:dyDescent="0.2">
      <c r="A608" s="188"/>
      <c r="B608" s="201"/>
      <c r="C608" s="201"/>
      <c r="D608" s="201"/>
      <c r="E608" s="201"/>
      <c r="F608" s="201"/>
    </row>
    <row r="609" spans="1:8" x14ac:dyDescent="0.2">
      <c r="A609" s="1248" t="s">
        <v>191</v>
      </c>
      <c r="B609" s="1248"/>
      <c r="C609" s="1248"/>
      <c r="D609" s="1248"/>
      <c r="E609" s="1248"/>
      <c r="F609" s="1248"/>
    </row>
    <row r="610" spans="1:8" ht="15" x14ac:dyDescent="0.25">
      <c r="A610" s="1231" t="s">
        <v>192</v>
      </c>
      <c r="B610" s="1231"/>
      <c r="C610" s="1231"/>
      <c r="D610" s="1231"/>
      <c r="E610" s="1231"/>
      <c r="F610" s="1231"/>
    </row>
    <row r="611" spans="1:8" x14ac:dyDescent="0.2">
      <c r="A611" s="202" t="s">
        <v>54</v>
      </c>
      <c r="E611" s="193"/>
    </row>
    <row r="612" spans="1:8" x14ac:dyDescent="0.2">
      <c r="A612" s="202"/>
      <c r="E612" s="193"/>
    </row>
    <row r="613" spans="1:8" x14ac:dyDescent="0.2">
      <c r="A613" s="186"/>
      <c r="B613" s="187">
        <v>40909</v>
      </c>
      <c r="C613" s="187">
        <v>41275</v>
      </c>
      <c r="D613" s="187">
        <v>41640</v>
      </c>
      <c r="E613" s="187">
        <v>42005</v>
      </c>
      <c r="F613" s="187">
        <v>42370</v>
      </c>
    </row>
    <row r="614" spans="1:8" x14ac:dyDescent="0.2">
      <c r="A614" s="185" t="s">
        <v>1662</v>
      </c>
      <c r="B614" s="201"/>
      <c r="C614" s="201"/>
      <c r="D614" s="201"/>
      <c r="E614" s="201"/>
      <c r="F614" s="201"/>
    </row>
    <row r="615" spans="1:8" x14ac:dyDescent="0.2">
      <c r="A615" s="430" t="s">
        <v>193</v>
      </c>
      <c r="B615" s="275">
        <v>2496</v>
      </c>
      <c r="C615" s="275">
        <v>2775</v>
      </c>
      <c r="D615" s="275">
        <v>3053</v>
      </c>
      <c r="E615" s="275">
        <v>3051</v>
      </c>
      <c r="F615" s="275">
        <v>3034</v>
      </c>
    </row>
    <row r="616" spans="1:8" x14ac:dyDescent="0.2">
      <c r="A616" s="240" t="s">
        <v>194</v>
      </c>
      <c r="B616" s="275">
        <v>1317</v>
      </c>
      <c r="C616" s="275">
        <v>1552</v>
      </c>
      <c r="D616" s="275">
        <v>1842</v>
      </c>
      <c r="E616" s="275">
        <v>1930</v>
      </c>
      <c r="F616" s="275">
        <v>2039</v>
      </c>
    </row>
    <row r="617" spans="1:8" x14ac:dyDescent="0.2">
      <c r="A617" s="307" t="s">
        <v>195</v>
      </c>
      <c r="B617" s="219" t="s">
        <v>18</v>
      </c>
      <c r="C617" s="219" t="s">
        <v>18</v>
      </c>
      <c r="D617" s="219" t="s">
        <v>18</v>
      </c>
      <c r="E617" s="219" t="s">
        <v>18</v>
      </c>
      <c r="F617" s="219" t="s">
        <v>18</v>
      </c>
    </row>
    <row r="618" spans="1:8" x14ac:dyDescent="0.2">
      <c r="A618" s="307" t="s">
        <v>196</v>
      </c>
      <c r="B618" s="219" t="s">
        <v>18</v>
      </c>
      <c r="C618" s="219" t="s">
        <v>18</v>
      </c>
      <c r="D618" s="219" t="s">
        <v>18</v>
      </c>
      <c r="E618" s="219" t="s">
        <v>18</v>
      </c>
      <c r="F618" s="219" t="s">
        <v>18</v>
      </c>
    </row>
    <row r="619" spans="1:8" x14ac:dyDescent="0.2">
      <c r="A619" s="310" t="s">
        <v>197</v>
      </c>
      <c r="B619" s="275">
        <v>776</v>
      </c>
      <c r="C619" s="275">
        <v>776</v>
      </c>
      <c r="D619" s="275">
        <v>775</v>
      </c>
      <c r="E619" s="275">
        <v>769</v>
      </c>
      <c r="F619" s="275">
        <v>757</v>
      </c>
    </row>
    <row r="620" spans="1:8" x14ac:dyDescent="0.2">
      <c r="A620" s="311" t="s">
        <v>187</v>
      </c>
      <c r="B620" s="278">
        <v>403</v>
      </c>
      <c r="C620" s="278">
        <v>447</v>
      </c>
      <c r="D620" s="278">
        <v>436</v>
      </c>
      <c r="E620" s="278">
        <v>352</v>
      </c>
      <c r="F620" s="278">
        <v>238</v>
      </c>
    </row>
    <row r="621" spans="1:8" ht="13.5" hidden="1" customHeight="1" x14ac:dyDescent="0.2">
      <c r="A621" s="1254"/>
      <c r="B621" s="1254"/>
      <c r="C621" s="1254"/>
      <c r="D621" s="1254"/>
      <c r="E621" s="1254"/>
      <c r="F621" s="1254"/>
    </row>
    <row r="622" spans="1:8" x14ac:dyDescent="0.2">
      <c r="B622" s="181"/>
      <c r="C622" s="181"/>
      <c r="D622" s="181"/>
      <c r="E622" s="181"/>
      <c r="F622" s="181"/>
    </row>
    <row r="624" spans="1:8" s="183" customFormat="1" x14ac:dyDescent="0.2">
      <c r="A624" s="188"/>
      <c r="B624" s="201"/>
      <c r="C624" s="201"/>
      <c r="D624" s="201"/>
      <c r="E624" s="201"/>
      <c r="F624" s="201"/>
      <c r="G624" s="181"/>
      <c r="H624" s="181"/>
    </row>
    <row r="625" spans="1:8" s="183" customFormat="1" x14ac:dyDescent="0.2">
      <c r="A625" s="188"/>
      <c r="B625" s="201"/>
      <c r="C625" s="201"/>
      <c r="D625" s="201"/>
      <c r="E625" s="201"/>
      <c r="F625" s="201"/>
      <c r="G625" s="181"/>
      <c r="H625" s="181"/>
    </row>
    <row r="626" spans="1:8" s="183" customFormat="1" x14ac:dyDescent="0.2">
      <c r="A626" s="1248" t="s">
        <v>198</v>
      </c>
      <c r="B626" s="1248"/>
      <c r="C626" s="1248"/>
      <c r="D626" s="1248"/>
      <c r="E626" s="1248"/>
      <c r="F626" s="1248"/>
      <c r="G626" s="181"/>
      <c r="H626" s="181"/>
    </row>
    <row r="627" spans="1:8" s="183" customFormat="1" ht="15" x14ac:dyDescent="0.25">
      <c r="A627" s="1231" t="s">
        <v>199</v>
      </c>
      <c r="B627" s="1231"/>
      <c r="C627" s="1231"/>
      <c r="D627" s="1231"/>
      <c r="E627" s="1231"/>
      <c r="F627" s="1231"/>
      <c r="G627" s="181"/>
      <c r="H627" s="181"/>
    </row>
    <row r="628" spans="1:8" s="183" customFormat="1" x14ac:dyDescent="0.2">
      <c r="A628" s="202" t="s">
        <v>1663</v>
      </c>
      <c r="B628" s="182"/>
      <c r="C628" s="182"/>
      <c r="D628" s="182"/>
      <c r="E628" s="182"/>
      <c r="F628" s="182"/>
      <c r="G628" s="181"/>
      <c r="H628" s="181"/>
    </row>
    <row r="629" spans="1:8" s="183" customFormat="1" x14ac:dyDescent="0.2">
      <c r="A629" s="202"/>
      <c r="B629" s="182"/>
      <c r="C629" s="182"/>
      <c r="D629" s="182"/>
      <c r="E629" s="182"/>
      <c r="F629" s="182"/>
      <c r="G629" s="181"/>
      <c r="H629" s="181"/>
    </row>
    <row r="630" spans="1:8" s="183" customFormat="1" x14ac:dyDescent="0.2">
      <c r="A630" s="186"/>
      <c r="B630" s="187">
        <v>40909</v>
      </c>
      <c r="C630" s="187">
        <v>41275</v>
      </c>
      <c r="D630" s="187">
        <v>41640</v>
      </c>
      <c r="E630" s="187">
        <v>42005</v>
      </c>
      <c r="F630" s="187">
        <v>42370</v>
      </c>
      <c r="G630" s="181"/>
      <c r="H630" s="181"/>
    </row>
    <row r="631" spans="1:8" s="183" customFormat="1" x14ac:dyDescent="0.2">
      <c r="A631" s="185" t="s">
        <v>1662</v>
      </c>
      <c r="B631" s="201"/>
      <c r="C631" s="201"/>
      <c r="D631" s="201"/>
      <c r="E631" s="201"/>
      <c r="F631" s="201"/>
      <c r="G631" s="181"/>
      <c r="H631" s="181"/>
    </row>
    <row r="632" spans="1:8" s="183" customFormat="1" x14ac:dyDescent="0.2">
      <c r="A632" s="244" t="s">
        <v>200</v>
      </c>
      <c r="B632" s="245">
        <v>934.54272700000001</v>
      </c>
      <c r="C632" s="245">
        <v>939.89615300000003</v>
      </c>
      <c r="D632" s="245">
        <v>997.576368</v>
      </c>
      <c r="E632" s="245">
        <v>904.76969999999994</v>
      </c>
      <c r="F632" s="245">
        <v>925.99419999999998</v>
      </c>
      <c r="G632" s="181"/>
      <c r="H632" s="181"/>
    </row>
    <row r="633" spans="1:8" s="183" customFormat="1" ht="13.5" hidden="1" customHeight="1" x14ac:dyDescent="0.2">
      <c r="A633" s="880"/>
      <c r="B633" s="881"/>
      <c r="C633" s="881"/>
      <c r="D633" s="881"/>
      <c r="E633" s="881"/>
      <c r="F633" s="881"/>
      <c r="G633" s="181"/>
      <c r="H633" s="181"/>
    </row>
    <row r="634" spans="1:8" s="183" customFormat="1" x14ac:dyDescent="0.2">
      <c r="A634" s="181"/>
      <c r="B634" s="181"/>
      <c r="C634" s="181"/>
      <c r="D634" s="181"/>
      <c r="E634" s="181"/>
      <c r="F634" s="181"/>
      <c r="G634" s="181"/>
      <c r="H634" s="181"/>
    </row>
    <row r="638" spans="1:8" s="183" customFormat="1" x14ac:dyDescent="0.2">
      <c r="A638" s="1248" t="s">
        <v>201</v>
      </c>
      <c r="B638" s="1248"/>
      <c r="C638" s="1248"/>
      <c r="D638" s="1248"/>
      <c r="E638" s="1248"/>
      <c r="F638" s="1248"/>
      <c r="G638" s="181"/>
      <c r="H638" s="181"/>
    </row>
    <row r="639" spans="1:8" s="183" customFormat="1" ht="15" x14ac:dyDescent="0.25">
      <c r="A639" s="1231" t="s">
        <v>202</v>
      </c>
      <c r="B639" s="1231"/>
      <c r="C639" s="1231"/>
      <c r="D639" s="1231"/>
      <c r="E639" s="1231"/>
      <c r="F639" s="1231"/>
      <c r="G639" s="181"/>
      <c r="H639" s="181"/>
    </row>
    <row r="640" spans="1:8" x14ac:dyDescent="0.2">
      <c r="A640" s="202" t="s">
        <v>257</v>
      </c>
      <c r="E640" s="193"/>
    </row>
    <row r="641" spans="1:6" x14ac:dyDescent="0.2">
      <c r="A641" s="202"/>
      <c r="E641" s="193"/>
    </row>
    <row r="642" spans="1:6" x14ac:dyDescent="0.2">
      <c r="A642" s="186"/>
      <c r="B642" s="187">
        <v>40909</v>
      </c>
      <c r="C642" s="187">
        <v>41275</v>
      </c>
      <c r="D642" s="187">
        <v>41640</v>
      </c>
      <c r="E642" s="187">
        <v>42005</v>
      </c>
      <c r="F642" s="187">
        <v>42370</v>
      </c>
    </row>
    <row r="643" spans="1:6" x14ac:dyDescent="0.2">
      <c r="A643" s="185" t="s">
        <v>1662</v>
      </c>
      <c r="B643" s="201"/>
      <c r="C643" s="201"/>
      <c r="D643" s="201"/>
      <c r="E643" s="201"/>
      <c r="F643" s="201"/>
    </row>
    <row r="644" spans="1:6" x14ac:dyDescent="0.2">
      <c r="A644" s="430" t="s">
        <v>203</v>
      </c>
      <c r="B644" s="261">
        <v>22006.808000000001</v>
      </c>
      <c r="C644" s="261">
        <v>28637.39</v>
      </c>
      <c r="D644" s="261">
        <v>22168.874</v>
      </c>
      <c r="E644" s="261">
        <v>52114.190999999999</v>
      </c>
      <c r="F644" s="261">
        <v>51970.921000000002</v>
      </c>
    </row>
    <row r="645" spans="1:6" x14ac:dyDescent="0.2">
      <c r="A645" s="240" t="s">
        <v>194</v>
      </c>
      <c r="B645" s="882" t="s">
        <v>18</v>
      </c>
      <c r="C645" s="882" t="s">
        <v>18</v>
      </c>
      <c r="D645" s="882" t="s">
        <v>18</v>
      </c>
      <c r="E645" s="882" t="s">
        <v>18</v>
      </c>
      <c r="F645" s="882" t="s">
        <v>18</v>
      </c>
    </row>
    <row r="646" spans="1:6" hidden="1" x14ac:dyDescent="0.2">
      <c r="A646" s="265" t="s">
        <v>195</v>
      </c>
      <c r="B646" s="882" t="s">
        <v>18</v>
      </c>
      <c r="C646" s="882" t="s">
        <v>18</v>
      </c>
      <c r="D646" s="882" t="s">
        <v>18</v>
      </c>
      <c r="E646" s="882" t="s">
        <v>18</v>
      </c>
      <c r="F646" s="882" t="s">
        <v>18</v>
      </c>
    </row>
    <row r="647" spans="1:6" hidden="1" x14ac:dyDescent="0.2">
      <c r="A647" s="265" t="s">
        <v>196</v>
      </c>
      <c r="B647" s="882" t="s">
        <v>18</v>
      </c>
      <c r="C647" s="882" t="s">
        <v>18</v>
      </c>
      <c r="D647" s="882" t="s">
        <v>18</v>
      </c>
      <c r="E647" s="882" t="s">
        <v>18</v>
      </c>
      <c r="F647" s="882" t="s">
        <v>18</v>
      </c>
    </row>
    <row r="648" spans="1:6" x14ac:dyDescent="0.2">
      <c r="A648" s="310" t="s">
        <v>197</v>
      </c>
      <c r="B648" s="882" t="s">
        <v>18</v>
      </c>
      <c r="C648" s="882" t="s">
        <v>18</v>
      </c>
      <c r="D648" s="882" t="s">
        <v>18</v>
      </c>
      <c r="E648" s="882" t="s">
        <v>18</v>
      </c>
      <c r="F648" s="882" t="s">
        <v>18</v>
      </c>
    </row>
    <row r="649" spans="1:6" x14ac:dyDescent="0.2">
      <c r="A649" s="259" t="s">
        <v>187</v>
      </c>
      <c r="B649" s="882" t="s">
        <v>18</v>
      </c>
      <c r="C649" s="882" t="s">
        <v>18</v>
      </c>
      <c r="D649" s="882" t="s">
        <v>18</v>
      </c>
      <c r="E649" s="882" t="s">
        <v>18</v>
      </c>
      <c r="F649" s="882" t="s">
        <v>18</v>
      </c>
    </row>
    <row r="650" spans="1:6" x14ac:dyDescent="0.2">
      <c r="A650" s="257"/>
      <c r="B650" s="882"/>
      <c r="C650" s="882"/>
      <c r="D650" s="882"/>
      <c r="E650" s="882"/>
      <c r="F650" s="882"/>
    </row>
    <row r="651" spans="1:6" x14ac:dyDescent="0.2">
      <c r="A651" s="430" t="s">
        <v>210</v>
      </c>
      <c r="B651" s="261">
        <v>80210.616999999998</v>
      </c>
      <c r="C651" s="261">
        <v>112077.281</v>
      </c>
      <c r="D651" s="261">
        <v>120398.46799999999</v>
      </c>
      <c r="E651" s="261">
        <v>184290.96599999999</v>
      </c>
      <c r="F651" s="261">
        <v>172712.74799999999</v>
      </c>
    </row>
    <row r="652" spans="1:6" x14ac:dyDescent="0.2">
      <c r="A652" s="208" t="s">
        <v>204</v>
      </c>
      <c r="B652" s="262">
        <v>75225.513999999996</v>
      </c>
      <c r="C652" s="262">
        <v>100558.061</v>
      </c>
      <c r="D652" s="262">
        <v>108349.66099999999</v>
      </c>
      <c r="E652" s="262">
        <v>165343.14000000001</v>
      </c>
      <c r="F652" s="262">
        <v>142895.82399999999</v>
      </c>
    </row>
    <row r="653" spans="1:6" x14ac:dyDescent="0.2">
      <c r="A653" s="208" t="s">
        <v>205</v>
      </c>
      <c r="B653" s="262">
        <v>4728.1080000000002</v>
      </c>
      <c r="C653" s="262">
        <v>10501.431</v>
      </c>
      <c r="D653" s="262">
        <v>7918.13</v>
      </c>
      <c r="E653" s="262">
        <v>5750.55</v>
      </c>
      <c r="F653" s="262">
        <v>6207.384</v>
      </c>
    </row>
    <row r="654" spans="1:6" x14ac:dyDescent="0.2">
      <c r="A654" s="208" t="s">
        <v>229</v>
      </c>
      <c r="B654" s="262" t="s">
        <v>18</v>
      </c>
      <c r="C654" s="262">
        <v>11.114000000000001</v>
      </c>
      <c r="D654" s="262">
        <v>678.17</v>
      </c>
      <c r="E654" s="262">
        <v>4202.8549999999996</v>
      </c>
      <c r="F654" s="262">
        <v>6285.5950000000003</v>
      </c>
    </row>
    <row r="655" spans="1:6" x14ac:dyDescent="0.2">
      <c r="A655" s="208" t="s">
        <v>207</v>
      </c>
      <c r="B655" s="262">
        <v>256.995</v>
      </c>
      <c r="C655" s="262">
        <v>346.303</v>
      </c>
      <c r="D655" s="262">
        <v>489.79</v>
      </c>
      <c r="E655" s="262">
        <v>654.85299999999995</v>
      </c>
      <c r="F655" s="262">
        <v>13673.328</v>
      </c>
    </row>
    <row r="656" spans="1:6" x14ac:dyDescent="0.2">
      <c r="A656" s="255" t="s">
        <v>208</v>
      </c>
      <c r="B656" s="791" t="s">
        <v>18</v>
      </c>
      <c r="C656" s="791">
        <v>67.185000000000002</v>
      </c>
      <c r="D656" s="883">
        <v>231.62200000000001</v>
      </c>
      <c r="E656" s="883">
        <v>1622.066</v>
      </c>
      <c r="F656" s="262">
        <v>3359.4540000000002</v>
      </c>
    </row>
    <row r="657" spans="1:8" x14ac:dyDescent="0.2">
      <c r="A657" s="197" t="s">
        <v>209</v>
      </c>
      <c r="B657" s="861" t="s">
        <v>18</v>
      </c>
      <c r="C657" s="861">
        <v>593.18700000000001</v>
      </c>
      <c r="D657" s="884">
        <v>2731.0949999999998</v>
      </c>
      <c r="E657" s="211">
        <v>6717.5069999999996</v>
      </c>
      <c r="F657" s="211">
        <v>291.16300000000001</v>
      </c>
    </row>
    <row r="658" spans="1:8" ht="13.5" hidden="1" customHeight="1" x14ac:dyDescent="0.2">
      <c r="A658" s="1252"/>
      <c r="B658" s="1252"/>
      <c r="C658" s="1252"/>
      <c r="D658" s="1252"/>
      <c r="E658" s="1252"/>
      <c r="F658" s="1252"/>
    </row>
    <row r="659" spans="1:8" x14ac:dyDescent="0.2">
      <c r="B659" s="181"/>
      <c r="C659" s="181"/>
      <c r="D659" s="181"/>
      <c r="E659" s="181"/>
      <c r="F659" s="181"/>
    </row>
    <row r="661" spans="1:8" x14ac:dyDescent="0.2">
      <c r="A661" s="188"/>
      <c r="B661" s="201"/>
      <c r="C661" s="201"/>
      <c r="D661" s="201"/>
      <c r="E661" s="201"/>
      <c r="F661" s="201"/>
    </row>
    <row r="662" spans="1:8" x14ac:dyDescent="0.2">
      <c r="A662" s="188"/>
      <c r="B662" s="201"/>
      <c r="C662" s="201"/>
      <c r="D662" s="201"/>
      <c r="E662" s="201"/>
      <c r="F662" s="201"/>
    </row>
    <row r="663" spans="1:8" x14ac:dyDescent="0.2">
      <c r="A663" s="1248" t="s">
        <v>211</v>
      </c>
      <c r="B663" s="1248"/>
      <c r="C663" s="1248"/>
      <c r="D663" s="1248"/>
      <c r="E663" s="1248"/>
      <c r="F663" s="1248"/>
    </row>
    <row r="664" spans="1:8" ht="15" x14ac:dyDescent="0.25">
      <c r="A664" s="1231" t="s">
        <v>212</v>
      </c>
      <c r="B664" s="1231"/>
      <c r="C664" s="1231"/>
      <c r="D664" s="1231"/>
      <c r="E664" s="1231"/>
      <c r="F664" s="1231"/>
    </row>
    <row r="665" spans="1:8" x14ac:dyDescent="0.2">
      <c r="A665" s="202" t="s">
        <v>1650</v>
      </c>
      <c r="E665" s="193"/>
    </row>
    <row r="666" spans="1:8" x14ac:dyDescent="0.2">
      <c r="A666" s="202"/>
      <c r="E666" s="193"/>
    </row>
    <row r="667" spans="1:8" x14ac:dyDescent="0.2">
      <c r="A667" s="186"/>
      <c r="B667" s="187">
        <v>40909</v>
      </c>
      <c r="C667" s="187">
        <v>41275</v>
      </c>
      <c r="D667" s="187">
        <v>41640</v>
      </c>
      <c r="E667" s="187">
        <v>42005</v>
      </c>
      <c r="F667" s="187">
        <v>42370</v>
      </c>
    </row>
    <row r="668" spans="1:8" x14ac:dyDescent="0.2">
      <c r="A668" s="185" t="s">
        <v>1662</v>
      </c>
      <c r="B668" s="201"/>
      <c r="C668" s="201"/>
      <c r="D668" s="201"/>
      <c r="E668" s="201"/>
      <c r="F668" s="201"/>
    </row>
    <row r="669" spans="1:8" x14ac:dyDescent="0.2">
      <c r="A669" s="476" t="s">
        <v>213</v>
      </c>
      <c r="B669" s="261">
        <v>321.549283</v>
      </c>
      <c r="C669" s="261">
        <v>354.82330800000005</v>
      </c>
      <c r="D669" s="261">
        <v>265.82392200000004</v>
      </c>
      <c r="E669" s="261">
        <v>279.97548800000004</v>
      </c>
      <c r="F669" s="261">
        <v>271.90453100000002</v>
      </c>
    </row>
    <row r="670" spans="1:8" x14ac:dyDescent="0.2">
      <c r="A670" s="260" t="s">
        <v>194</v>
      </c>
      <c r="B670" s="261">
        <v>0.16428399999999999</v>
      </c>
      <c r="C670" s="261">
        <v>0.14808600000000002</v>
      </c>
      <c r="D670" s="261">
        <v>0.114329</v>
      </c>
      <c r="E670" s="261">
        <v>0.1424</v>
      </c>
      <c r="F670" s="261">
        <v>0.20716499999999999</v>
      </c>
    </row>
    <row r="671" spans="1:8" x14ac:dyDescent="0.2">
      <c r="A671" s="258" t="s">
        <v>195</v>
      </c>
      <c r="B671" s="791" t="s">
        <v>18</v>
      </c>
      <c r="C671" s="791" t="s">
        <v>18</v>
      </c>
      <c r="D671" s="791" t="s">
        <v>18</v>
      </c>
      <c r="E671" s="791" t="s">
        <v>18</v>
      </c>
      <c r="F671" s="791" t="s">
        <v>18</v>
      </c>
    </row>
    <row r="672" spans="1:8" s="183" customFormat="1" x14ac:dyDescent="0.2">
      <c r="A672" s="258" t="s">
        <v>196</v>
      </c>
      <c r="B672" s="791" t="s">
        <v>18</v>
      </c>
      <c r="C672" s="791" t="s">
        <v>18</v>
      </c>
      <c r="D672" s="791" t="s">
        <v>18</v>
      </c>
      <c r="E672" s="791" t="s">
        <v>18</v>
      </c>
      <c r="F672" s="791" t="s">
        <v>18</v>
      </c>
      <c r="G672" s="181"/>
      <c r="H672" s="181"/>
    </row>
    <row r="673" spans="1:8" s="183" customFormat="1" x14ac:dyDescent="0.2">
      <c r="A673" s="259" t="s">
        <v>197</v>
      </c>
      <c r="B673" s="261">
        <v>314.31480200000004</v>
      </c>
      <c r="C673" s="261">
        <v>343.19697100000002</v>
      </c>
      <c r="D673" s="261">
        <v>258.13318100000004</v>
      </c>
      <c r="E673" s="261">
        <v>272.47700000000003</v>
      </c>
      <c r="F673" s="261">
        <v>260.687206</v>
      </c>
      <c r="G673" s="181"/>
      <c r="H673" s="181"/>
    </row>
    <row r="674" spans="1:8" s="183" customFormat="1" x14ac:dyDescent="0.2">
      <c r="A674" s="259" t="s">
        <v>187</v>
      </c>
      <c r="B674" s="885">
        <v>7.0701970000000003</v>
      </c>
      <c r="C674" s="885">
        <v>11.478251</v>
      </c>
      <c r="D674" s="885">
        <v>7.5764116999999995</v>
      </c>
      <c r="E674" s="885">
        <v>7.3560883889999999</v>
      </c>
      <c r="F674" s="885">
        <v>11.010161</v>
      </c>
      <c r="G674" s="181"/>
      <c r="H674" s="181"/>
    </row>
    <row r="675" spans="1:8" s="183" customFormat="1" x14ac:dyDescent="0.2">
      <c r="A675" s="257"/>
      <c r="B675" s="201"/>
      <c r="C675" s="201"/>
      <c r="D675" s="201"/>
      <c r="E675" s="201"/>
      <c r="F675" s="201"/>
      <c r="G675" s="181"/>
      <c r="H675" s="181"/>
    </row>
    <row r="676" spans="1:8" s="183" customFormat="1" x14ac:dyDescent="0.2">
      <c r="A676" s="244" t="s">
        <v>214</v>
      </c>
      <c r="B676" s="792" t="s">
        <v>18</v>
      </c>
      <c r="C676" s="792" t="s">
        <v>18</v>
      </c>
      <c r="D676" s="792" t="s">
        <v>18</v>
      </c>
      <c r="E676" s="792" t="s">
        <v>18</v>
      </c>
      <c r="F676" s="792" t="s">
        <v>18</v>
      </c>
      <c r="G676" s="181"/>
      <c r="H676" s="181"/>
    </row>
    <row r="677" spans="1:8" s="183" customFormat="1" hidden="1" x14ac:dyDescent="0.2">
      <c r="A677" s="208" t="s">
        <v>204</v>
      </c>
      <c r="B677" s="791" t="s">
        <v>18</v>
      </c>
      <c r="C677" s="791" t="s">
        <v>18</v>
      </c>
      <c r="D677" s="791" t="s">
        <v>18</v>
      </c>
      <c r="E677" s="791" t="s">
        <v>18</v>
      </c>
      <c r="F677" s="791" t="s">
        <v>18</v>
      </c>
      <c r="G677" s="181"/>
      <c r="H677" s="181"/>
    </row>
    <row r="678" spans="1:8" s="183" customFormat="1" hidden="1" x14ac:dyDescent="0.2">
      <c r="A678" s="208" t="s">
        <v>205</v>
      </c>
      <c r="B678" s="791" t="s">
        <v>18</v>
      </c>
      <c r="C678" s="791" t="s">
        <v>18</v>
      </c>
      <c r="D678" s="791" t="s">
        <v>18</v>
      </c>
      <c r="E678" s="791" t="s">
        <v>18</v>
      </c>
      <c r="F678" s="791" t="s">
        <v>18</v>
      </c>
      <c r="G678" s="181"/>
      <c r="H678" s="181"/>
    </row>
    <row r="679" spans="1:8" s="183" customFormat="1" hidden="1" x14ac:dyDescent="0.2">
      <c r="A679" s="208" t="s">
        <v>229</v>
      </c>
      <c r="B679" s="791" t="s">
        <v>18</v>
      </c>
      <c r="C679" s="791" t="s">
        <v>18</v>
      </c>
      <c r="D679" s="791" t="s">
        <v>18</v>
      </c>
      <c r="E679" s="791" t="s">
        <v>18</v>
      </c>
      <c r="F679" s="791" t="s">
        <v>18</v>
      </c>
      <c r="G679" s="181"/>
      <c r="H679" s="181"/>
    </row>
    <row r="680" spans="1:8" s="183" customFormat="1" hidden="1" x14ac:dyDescent="0.2">
      <c r="A680" s="208" t="s">
        <v>207</v>
      </c>
      <c r="B680" s="791" t="s">
        <v>18</v>
      </c>
      <c r="C680" s="791" t="s">
        <v>18</v>
      </c>
      <c r="D680" s="791" t="s">
        <v>18</v>
      </c>
      <c r="E680" s="791" t="s">
        <v>18</v>
      </c>
      <c r="F680" s="791" t="s">
        <v>18</v>
      </c>
      <c r="G680" s="181"/>
      <c r="H680" s="181"/>
    </row>
    <row r="681" spans="1:8" s="183" customFormat="1" hidden="1" x14ac:dyDescent="0.2">
      <c r="A681" s="255" t="s">
        <v>208</v>
      </c>
      <c r="B681" s="791" t="s">
        <v>18</v>
      </c>
      <c r="C681" s="791" t="s">
        <v>18</v>
      </c>
      <c r="D681" s="791" t="s">
        <v>18</v>
      </c>
      <c r="E681" s="791" t="s">
        <v>18</v>
      </c>
      <c r="F681" s="791" t="s">
        <v>18</v>
      </c>
      <c r="G681" s="181"/>
      <c r="H681" s="181"/>
    </row>
    <row r="682" spans="1:8" s="183" customFormat="1" hidden="1" x14ac:dyDescent="0.2">
      <c r="A682" s="255" t="s">
        <v>209</v>
      </c>
      <c r="B682" s="791" t="s">
        <v>18</v>
      </c>
      <c r="C682" s="791" t="s">
        <v>18</v>
      </c>
      <c r="D682" s="791" t="s">
        <v>18</v>
      </c>
      <c r="E682" s="791" t="s">
        <v>18</v>
      </c>
      <c r="F682" s="791" t="s">
        <v>18</v>
      </c>
      <c r="G682" s="181"/>
      <c r="H682" s="181"/>
    </row>
    <row r="683" spans="1:8" s="183" customFormat="1" ht="13.5" hidden="1" customHeight="1" x14ac:dyDescent="0.2">
      <c r="A683" s="1252"/>
      <c r="B683" s="1252"/>
      <c r="C683" s="1252"/>
      <c r="D683" s="1252"/>
      <c r="E683" s="1252"/>
      <c r="F683" s="1252"/>
      <c r="G683" s="181"/>
      <c r="H683" s="181"/>
    </row>
    <row r="684" spans="1:8" s="183" customFormat="1" x14ac:dyDescent="0.2">
      <c r="A684" s="181"/>
      <c r="B684" s="181"/>
      <c r="C684" s="181"/>
      <c r="D684" s="181"/>
      <c r="E684" s="181"/>
      <c r="F684" s="181"/>
      <c r="G684" s="181"/>
      <c r="H684" s="181"/>
    </row>
    <row r="688" spans="1:8" s="183" customFormat="1" x14ac:dyDescent="0.2">
      <c r="A688" s="1248" t="s">
        <v>215</v>
      </c>
      <c r="B688" s="1248"/>
      <c r="C688" s="1248"/>
      <c r="D688" s="1248"/>
      <c r="E688" s="1248"/>
      <c r="F688" s="1248"/>
      <c r="G688" s="181"/>
      <c r="H688" s="181"/>
    </row>
    <row r="689" spans="1:8" s="183" customFormat="1" ht="15" x14ac:dyDescent="0.25">
      <c r="A689" s="1231" t="s">
        <v>216</v>
      </c>
      <c r="B689" s="1231"/>
      <c r="C689" s="1231"/>
      <c r="D689" s="1231"/>
      <c r="E689" s="1231"/>
      <c r="F689" s="1231"/>
      <c r="G689" s="181"/>
      <c r="H689" s="181"/>
    </row>
    <row r="690" spans="1:8" s="183" customFormat="1" x14ac:dyDescent="0.2">
      <c r="A690" s="202" t="s">
        <v>54</v>
      </c>
      <c r="B690" s="182"/>
      <c r="C690" s="182"/>
      <c r="D690" s="182"/>
      <c r="E690" s="193"/>
      <c r="F690" s="182"/>
      <c r="G690" s="181"/>
      <c r="H690" s="181"/>
    </row>
    <row r="691" spans="1:8" s="183" customFormat="1" x14ac:dyDescent="0.2">
      <c r="A691" s="202"/>
      <c r="B691" s="182"/>
      <c r="C691" s="182"/>
      <c r="D691" s="182"/>
      <c r="E691" s="193"/>
      <c r="F691" s="182"/>
      <c r="G691" s="181"/>
      <c r="H691" s="181"/>
    </row>
    <row r="692" spans="1:8" s="183" customFormat="1" x14ac:dyDescent="0.2">
      <c r="A692" s="186"/>
      <c r="B692" s="187">
        <v>40909</v>
      </c>
      <c r="C692" s="187">
        <v>41275</v>
      </c>
      <c r="D692" s="187">
        <v>41640</v>
      </c>
      <c r="E692" s="187">
        <v>42005</v>
      </c>
      <c r="F692" s="187">
        <v>42370</v>
      </c>
      <c r="G692" s="181"/>
      <c r="H692" s="181"/>
    </row>
    <row r="693" spans="1:8" s="183" customFormat="1" ht="12.75" hidden="1" customHeight="1" x14ac:dyDescent="0.2">
      <c r="A693" s="185" t="s">
        <v>1664</v>
      </c>
      <c r="B693" s="201"/>
      <c r="C693" s="201"/>
      <c r="D693" s="201"/>
      <c r="E693" s="201"/>
      <c r="F693" s="201"/>
      <c r="G693" s="181"/>
      <c r="H693" s="181"/>
    </row>
    <row r="694" spans="1:8" s="183" customFormat="1" ht="12.75" hidden="1" customHeight="1" x14ac:dyDescent="0.2">
      <c r="A694" s="188" t="s">
        <v>218</v>
      </c>
      <c r="B694" s="201"/>
      <c r="C694" s="201"/>
      <c r="D694" s="201"/>
      <c r="E694" s="201"/>
      <c r="F694" s="201"/>
      <c r="G694" s="181"/>
      <c r="H694" s="181"/>
    </row>
    <row r="695" spans="1:8" s="183" customFormat="1" ht="12.75" hidden="1" customHeight="1" x14ac:dyDescent="0.2">
      <c r="A695" s="194" t="s">
        <v>184</v>
      </c>
      <c r="B695" s="791"/>
      <c r="C695" s="791"/>
      <c r="D695" s="791"/>
      <c r="E695" s="791"/>
      <c r="F695" s="791"/>
      <c r="G695" s="181"/>
      <c r="H695" s="181"/>
    </row>
    <row r="696" spans="1:8" s="183" customFormat="1" ht="12.75" hidden="1" customHeight="1" x14ac:dyDescent="0.2">
      <c r="A696" s="194" t="s">
        <v>219</v>
      </c>
      <c r="B696" s="791"/>
      <c r="C696" s="791"/>
      <c r="D696" s="791"/>
      <c r="E696" s="791"/>
      <c r="F696" s="791"/>
      <c r="G696" s="181"/>
      <c r="H696" s="181"/>
    </row>
    <row r="697" spans="1:8" s="183" customFormat="1" ht="12.75" hidden="1" customHeight="1" x14ac:dyDescent="0.2">
      <c r="A697" s="194" t="s">
        <v>186</v>
      </c>
      <c r="B697" s="791"/>
      <c r="C697" s="791"/>
      <c r="D697" s="791"/>
      <c r="E697" s="791"/>
      <c r="F697" s="791"/>
      <c r="G697" s="181"/>
      <c r="H697" s="181"/>
    </row>
    <row r="698" spans="1:8" s="183" customFormat="1" ht="12.75" hidden="1" customHeight="1" x14ac:dyDescent="0.2">
      <c r="A698" s="194" t="s">
        <v>187</v>
      </c>
      <c r="B698" s="791"/>
      <c r="C698" s="791"/>
      <c r="D698" s="791"/>
      <c r="E698" s="791"/>
      <c r="F698" s="791"/>
      <c r="G698" s="181"/>
      <c r="H698" s="181"/>
    </row>
    <row r="699" spans="1:8" s="183" customFormat="1" ht="12.75" hidden="1" customHeight="1" x14ac:dyDescent="0.2">
      <c r="A699" s="188"/>
      <c r="B699" s="201"/>
      <c r="C699" s="201"/>
      <c r="D699" s="201"/>
      <c r="E699" s="201"/>
      <c r="F699" s="201"/>
      <c r="G699" s="181"/>
      <c r="H699" s="181"/>
    </row>
    <row r="700" spans="1:8" s="183" customFormat="1" ht="12.75" hidden="1" customHeight="1" x14ac:dyDescent="0.2">
      <c r="A700" s="181" t="s">
        <v>364</v>
      </c>
      <c r="B700" s="201"/>
      <c r="C700" s="201"/>
      <c r="D700" s="201"/>
      <c r="E700" s="201"/>
      <c r="F700" s="201"/>
      <c r="G700" s="181"/>
      <c r="H700" s="181"/>
    </row>
    <row r="701" spans="1:8" s="183" customFormat="1" ht="12.75" hidden="1" customHeight="1" x14ac:dyDescent="0.2">
      <c r="A701" s="194" t="s">
        <v>184</v>
      </c>
      <c r="B701" s="791"/>
      <c r="C701" s="791"/>
      <c r="D701" s="791"/>
      <c r="E701" s="791"/>
      <c r="F701" s="791"/>
      <c r="G701" s="181"/>
      <c r="H701" s="181"/>
    </row>
    <row r="702" spans="1:8" s="183" customFormat="1" ht="12.75" hidden="1" customHeight="1" x14ac:dyDescent="0.2">
      <c r="A702" s="194" t="s">
        <v>219</v>
      </c>
      <c r="B702" s="791"/>
      <c r="C702" s="791"/>
      <c r="D702" s="791"/>
      <c r="E702" s="791"/>
      <c r="F702" s="791"/>
      <c r="G702" s="181"/>
      <c r="H702" s="181"/>
    </row>
    <row r="703" spans="1:8" s="183" customFormat="1" ht="12.75" hidden="1" customHeight="1" x14ac:dyDescent="0.2">
      <c r="A703" s="194" t="s">
        <v>186</v>
      </c>
      <c r="B703" s="791"/>
      <c r="C703" s="791"/>
      <c r="D703" s="791"/>
      <c r="E703" s="791"/>
      <c r="F703" s="791"/>
      <c r="G703" s="181"/>
      <c r="H703" s="181"/>
    </row>
    <row r="704" spans="1:8" s="183" customFormat="1" ht="12.75" hidden="1" customHeight="1" x14ac:dyDescent="0.2">
      <c r="A704" s="194" t="s">
        <v>187</v>
      </c>
      <c r="B704" s="791"/>
      <c r="C704" s="791"/>
      <c r="D704" s="791"/>
      <c r="E704" s="791"/>
      <c r="F704" s="791"/>
      <c r="G704" s="181"/>
      <c r="H704" s="181"/>
    </row>
    <row r="705" spans="1:8" s="183" customFormat="1" ht="12.75" hidden="1" customHeight="1" x14ac:dyDescent="0.2">
      <c r="A705" s="194"/>
      <c r="B705" s="201"/>
      <c r="C705" s="201"/>
      <c r="D705" s="201"/>
      <c r="E705" s="201"/>
      <c r="F705" s="201"/>
      <c r="G705" s="181"/>
      <c r="H705" s="181"/>
    </row>
    <row r="706" spans="1:8" s="183" customFormat="1" ht="12.75" hidden="1" customHeight="1" x14ac:dyDescent="0.2">
      <c r="A706" s="181" t="s">
        <v>221</v>
      </c>
      <c r="B706" s="201"/>
      <c r="C706" s="201"/>
      <c r="D706" s="201"/>
      <c r="E706" s="201"/>
      <c r="F706" s="201"/>
      <c r="G706" s="181"/>
      <c r="H706" s="181"/>
    </row>
    <row r="707" spans="1:8" s="183" customFormat="1" ht="12.75" hidden="1" customHeight="1" x14ac:dyDescent="0.2">
      <c r="A707" s="194" t="s">
        <v>184</v>
      </c>
      <c r="B707" s="791"/>
      <c r="C707" s="791"/>
      <c r="D707" s="791"/>
      <c r="E707" s="791"/>
      <c r="F707" s="791"/>
      <c r="G707" s="181"/>
      <c r="H707" s="181"/>
    </row>
    <row r="708" spans="1:8" s="183" customFormat="1" ht="12.75" hidden="1" customHeight="1" x14ac:dyDescent="0.2">
      <c r="A708" s="194" t="s">
        <v>219</v>
      </c>
      <c r="B708" s="791"/>
      <c r="C708" s="791"/>
      <c r="D708" s="791"/>
      <c r="E708" s="791"/>
      <c r="F708" s="791"/>
      <c r="G708" s="181"/>
      <c r="H708" s="181"/>
    </row>
    <row r="709" spans="1:8" s="183" customFormat="1" ht="12.75" hidden="1" customHeight="1" x14ac:dyDescent="0.2">
      <c r="A709" s="194" t="s">
        <v>186</v>
      </c>
      <c r="B709" s="791"/>
      <c r="C709" s="791"/>
      <c r="D709" s="791"/>
      <c r="E709" s="791"/>
      <c r="F709" s="791"/>
      <c r="G709" s="181"/>
      <c r="H709" s="181"/>
    </row>
    <row r="710" spans="1:8" s="183" customFormat="1" ht="12.75" hidden="1" customHeight="1" x14ac:dyDescent="0.2">
      <c r="A710" s="255" t="s">
        <v>187</v>
      </c>
      <c r="B710" s="791"/>
      <c r="C710" s="791"/>
      <c r="D710" s="791"/>
      <c r="E710" s="791"/>
      <c r="F710" s="791"/>
      <c r="G710" s="181"/>
      <c r="H710" s="181"/>
    </row>
    <row r="711" spans="1:8" s="183" customFormat="1" ht="12.75" hidden="1" customHeight="1" x14ac:dyDescent="0.2">
      <c r="A711" s="188"/>
      <c r="B711" s="201"/>
      <c r="C711" s="201"/>
      <c r="D711" s="201"/>
      <c r="E711" s="201"/>
      <c r="F711" s="201"/>
      <c r="G711" s="181"/>
      <c r="H711" s="181"/>
    </row>
    <row r="712" spans="1:8" s="183" customFormat="1" x14ac:dyDescent="0.2">
      <c r="A712" s="185" t="s">
        <v>1665</v>
      </c>
      <c r="B712" s="201"/>
      <c r="C712" s="201"/>
      <c r="D712" s="201"/>
      <c r="E712" s="201"/>
      <c r="F712" s="201"/>
      <c r="G712" s="181"/>
      <c r="H712" s="181"/>
    </row>
    <row r="713" spans="1:8" s="183" customFormat="1" x14ac:dyDescent="0.2">
      <c r="A713" s="188" t="s">
        <v>218</v>
      </c>
      <c r="B713" s="201">
        <v>27</v>
      </c>
      <c r="C713" s="201">
        <v>26</v>
      </c>
      <c r="D713" s="201">
        <v>26</v>
      </c>
      <c r="E713" s="201">
        <v>25</v>
      </c>
      <c r="F713" s="201">
        <v>25</v>
      </c>
      <c r="G713" s="181"/>
      <c r="H713" s="181"/>
    </row>
    <row r="714" spans="1:8" s="183" customFormat="1" x14ac:dyDescent="0.2">
      <c r="A714" s="194" t="s">
        <v>184</v>
      </c>
      <c r="B714" s="791" t="s">
        <v>18</v>
      </c>
      <c r="C714" s="791" t="s">
        <v>18</v>
      </c>
      <c r="D714" s="791" t="s">
        <v>18</v>
      </c>
      <c r="E714" s="791" t="s">
        <v>18</v>
      </c>
      <c r="F714" s="791" t="s">
        <v>18</v>
      </c>
      <c r="G714" s="181"/>
      <c r="H714" s="181"/>
    </row>
    <row r="715" spans="1:8" s="183" customFormat="1" x14ac:dyDescent="0.2">
      <c r="A715" s="194" t="s">
        <v>219</v>
      </c>
      <c r="B715" s="791" t="s">
        <v>18</v>
      </c>
      <c r="C715" s="791" t="s">
        <v>18</v>
      </c>
      <c r="D715" s="791" t="s">
        <v>18</v>
      </c>
      <c r="E715" s="791" t="s">
        <v>18</v>
      </c>
      <c r="F715" s="791" t="s">
        <v>18</v>
      </c>
      <c r="G715" s="181"/>
      <c r="H715" s="181"/>
    </row>
    <row r="716" spans="1:8" s="183" customFormat="1" x14ac:dyDescent="0.2">
      <c r="A716" s="194" t="s">
        <v>186</v>
      </c>
      <c r="B716" s="791" t="s">
        <v>18</v>
      </c>
      <c r="C716" s="791" t="s">
        <v>18</v>
      </c>
      <c r="D716" s="791" t="s">
        <v>18</v>
      </c>
      <c r="E716" s="791" t="s">
        <v>18</v>
      </c>
      <c r="F716" s="791" t="s">
        <v>18</v>
      </c>
      <c r="G716" s="181"/>
      <c r="H716" s="181"/>
    </row>
    <row r="717" spans="1:8" s="183" customFormat="1" x14ac:dyDescent="0.2">
      <c r="A717" s="194" t="s">
        <v>187</v>
      </c>
      <c r="B717" s="791" t="s">
        <v>18</v>
      </c>
      <c r="C717" s="791" t="s">
        <v>18</v>
      </c>
      <c r="D717" s="791" t="s">
        <v>18</v>
      </c>
      <c r="E717" s="791" t="s">
        <v>18</v>
      </c>
      <c r="F717" s="791" t="s">
        <v>18</v>
      </c>
      <c r="G717" s="181"/>
      <c r="H717" s="181"/>
    </row>
    <row r="718" spans="1:8" s="183" customFormat="1" x14ac:dyDescent="0.2">
      <c r="A718" s="188"/>
      <c r="B718" s="201"/>
      <c r="C718" s="201"/>
      <c r="D718" s="201"/>
      <c r="E718" s="201"/>
      <c r="F718" s="201"/>
      <c r="G718" s="181"/>
      <c r="H718" s="181"/>
    </row>
    <row r="719" spans="1:8" s="183" customFormat="1" x14ac:dyDescent="0.2">
      <c r="A719" s="181" t="s">
        <v>364</v>
      </c>
      <c r="B719" s="201" t="s">
        <v>18</v>
      </c>
      <c r="C719" s="201" t="s">
        <v>18</v>
      </c>
      <c r="D719" s="201" t="s">
        <v>18</v>
      </c>
      <c r="E719" s="201" t="s">
        <v>18</v>
      </c>
      <c r="F719" s="201" t="s">
        <v>18</v>
      </c>
      <c r="G719" s="181"/>
      <c r="H719" s="181"/>
    </row>
    <row r="720" spans="1:8" s="183" customFormat="1" hidden="1" x14ac:dyDescent="0.2">
      <c r="A720" s="194" t="s">
        <v>184</v>
      </c>
      <c r="B720" s="791" t="s">
        <v>18</v>
      </c>
      <c r="C720" s="791" t="s">
        <v>18</v>
      </c>
      <c r="D720" s="791" t="s">
        <v>18</v>
      </c>
      <c r="E720" s="791" t="s">
        <v>18</v>
      </c>
      <c r="F720" s="791" t="s">
        <v>18</v>
      </c>
      <c r="G720" s="181"/>
      <c r="H720" s="181"/>
    </row>
    <row r="721" spans="1:8" s="183" customFormat="1" hidden="1" x14ac:dyDescent="0.2">
      <c r="A721" s="194" t="s">
        <v>219</v>
      </c>
      <c r="B721" s="791" t="s">
        <v>18</v>
      </c>
      <c r="C721" s="791" t="s">
        <v>18</v>
      </c>
      <c r="D721" s="791" t="s">
        <v>18</v>
      </c>
      <c r="E721" s="791" t="s">
        <v>18</v>
      </c>
      <c r="F721" s="791" t="s">
        <v>18</v>
      </c>
      <c r="G721" s="181"/>
      <c r="H721" s="181"/>
    </row>
    <row r="722" spans="1:8" s="183" customFormat="1" hidden="1" x14ac:dyDescent="0.2">
      <c r="A722" s="194" t="s">
        <v>186</v>
      </c>
      <c r="B722" s="791" t="s">
        <v>18</v>
      </c>
      <c r="C722" s="791" t="s">
        <v>18</v>
      </c>
      <c r="D722" s="791" t="s">
        <v>18</v>
      </c>
      <c r="E722" s="791" t="s">
        <v>18</v>
      </c>
      <c r="F722" s="791" t="s">
        <v>18</v>
      </c>
      <c r="G722" s="181"/>
      <c r="H722" s="181"/>
    </row>
    <row r="723" spans="1:8" s="183" customFormat="1" hidden="1" x14ac:dyDescent="0.2">
      <c r="A723" s="194" t="s">
        <v>187</v>
      </c>
      <c r="B723" s="791" t="s">
        <v>18</v>
      </c>
      <c r="C723" s="791" t="s">
        <v>18</v>
      </c>
      <c r="D723" s="791" t="s">
        <v>18</v>
      </c>
      <c r="E723" s="791" t="s">
        <v>18</v>
      </c>
      <c r="F723" s="791" t="s">
        <v>18</v>
      </c>
      <c r="G723" s="181"/>
      <c r="H723" s="181"/>
    </row>
    <row r="724" spans="1:8" s="183" customFormat="1" x14ac:dyDescent="0.2">
      <c r="A724" s="194"/>
      <c r="B724" s="201"/>
      <c r="C724" s="201"/>
      <c r="D724" s="201"/>
      <c r="E724" s="201"/>
      <c r="F724" s="201"/>
      <c r="G724" s="181"/>
      <c r="H724" s="181"/>
    </row>
    <row r="725" spans="1:8" s="183" customFormat="1" x14ac:dyDescent="0.2">
      <c r="A725" s="186" t="s">
        <v>221</v>
      </c>
      <c r="B725" s="792" t="s">
        <v>18</v>
      </c>
      <c r="C725" s="792" t="s">
        <v>18</v>
      </c>
      <c r="D725" s="792" t="s">
        <v>18</v>
      </c>
      <c r="E725" s="792" t="s">
        <v>18</v>
      </c>
      <c r="F725" s="792" t="s">
        <v>18</v>
      </c>
      <c r="G725" s="181"/>
      <c r="H725" s="181"/>
    </row>
    <row r="726" spans="1:8" s="183" customFormat="1" hidden="1" x14ac:dyDescent="0.2">
      <c r="A726" s="194" t="s">
        <v>184</v>
      </c>
      <c r="B726" s="791" t="s">
        <v>18</v>
      </c>
      <c r="C726" s="791" t="s">
        <v>18</v>
      </c>
      <c r="D726" s="791" t="s">
        <v>18</v>
      </c>
      <c r="E726" s="791" t="s">
        <v>18</v>
      </c>
      <c r="F726" s="791" t="s">
        <v>18</v>
      </c>
      <c r="G726" s="181"/>
      <c r="H726" s="181"/>
    </row>
    <row r="727" spans="1:8" s="183" customFormat="1" hidden="1" x14ac:dyDescent="0.2">
      <c r="A727" s="194" t="s">
        <v>219</v>
      </c>
      <c r="B727" s="791" t="s">
        <v>18</v>
      </c>
      <c r="C727" s="791" t="s">
        <v>18</v>
      </c>
      <c r="D727" s="791" t="s">
        <v>18</v>
      </c>
      <c r="E727" s="791" t="s">
        <v>18</v>
      </c>
      <c r="F727" s="791" t="s">
        <v>18</v>
      </c>
      <c r="G727" s="181"/>
      <c r="H727" s="181"/>
    </row>
    <row r="728" spans="1:8" s="183" customFormat="1" hidden="1" x14ac:dyDescent="0.2">
      <c r="A728" s="194" t="s">
        <v>186</v>
      </c>
      <c r="B728" s="791" t="s">
        <v>18</v>
      </c>
      <c r="C728" s="791" t="s">
        <v>18</v>
      </c>
      <c r="D728" s="791" t="s">
        <v>18</v>
      </c>
      <c r="E728" s="791" t="s">
        <v>18</v>
      </c>
      <c r="F728" s="791" t="s">
        <v>18</v>
      </c>
      <c r="G728" s="181"/>
      <c r="H728" s="181"/>
    </row>
    <row r="729" spans="1:8" s="183" customFormat="1" hidden="1" x14ac:dyDescent="0.2">
      <c r="A729" s="255" t="s">
        <v>187</v>
      </c>
      <c r="B729" s="791" t="s">
        <v>18</v>
      </c>
      <c r="C729" s="791" t="s">
        <v>18</v>
      </c>
      <c r="D729" s="791" t="s">
        <v>18</v>
      </c>
      <c r="E729" s="791" t="s">
        <v>18</v>
      </c>
      <c r="F729" s="791" t="s">
        <v>18</v>
      </c>
      <c r="G729" s="181"/>
      <c r="H729" s="181"/>
    </row>
    <row r="730" spans="1:8" s="183" customFormat="1" hidden="1" x14ac:dyDescent="0.2">
      <c r="A730" s="188"/>
      <c r="B730" s="201"/>
      <c r="C730" s="201"/>
      <c r="D730" s="201"/>
      <c r="E730" s="201"/>
      <c r="F730" s="201"/>
      <c r="G730" s="181"/>
      <c r="H730" s="181"/>
    </row>
    <row r="731" spans="1:8" s="183" customFormat="1" hidden="1" x14ac:dyDescent="0.2">
      <c r="A731" s="185" t="s">
        <v>1666</v>
      </c>
      <c r="B731" s="201"/>
      <c r="C731" s="201"/>
      <c r="D731" s="201"/>
      <c r="E731" s="201"/>
      <c r="F731" s="201"/>
      <c r="G731" s="181"/>
      <c r="H731" s="181"/>
    </row>
    <row r="732" spans="1:8" s="183" customFormat="1" hidden="1" x14ac:dyDescent="0.2">
      <c r="A732" s="188" t="s">
        <v>218</v>
      </c>
      <c r="B732" s="201"/>
      <c r="C732" s="201"/>
      <c r="D732" s="201"/>
      <c r="E732" s="201"/>
      <c r="F732" s="201"/>
      <c r="G732" s="181"/>
      <c r="H732" s="181"/>
    </row>
    <row r="733" spans="1:8" s="183" customFormat="1" hidden="1" x14ac:dyDescent="0.2">
      <c r="A733" s="194" t="s">
        <v>184</v>
      </c>
      <c r="B733" s="791" t="s">
        <v>18</v>
      </c>
      <c r="C733" s="791" t="s">
        <v>18</v>
      </c>
      <c r="D733" s="791" t="s">
        <v>18</v>
      </c>
      <c r="E733" s="791" t="s">
        <v>18</v>
      </c>
      <c r="F733" s="791" t="s">
        <v>18</v>
      </c>
      <c r="G733" s="181"/>
      <c r="H733" s="181"/>
    </row>
    <row r="734" spans="1:8" s="183" customFormat="1" hidden="1" x14ac:dyDescent="0.2">
      <c r="A734" s="194" t="s">
        <v>219</v>
      </c>
      <c r="B734" s="791" t="s">
        <v>18</v>
      </c>
      <c r="C734" s="791" t="s">
        <v>18</v>
      </c>
      <c r="D734" s="791" t="s">
        <v>18</v>
      </c>
      <c r="E734" s="791" t="s">
        <v>18</v>
      </c>
      <c r="F734" s="791" t="s">
        <v>18</v>
      </c>
      <c r="G734" s="181"/>
      <c r="H734" s="181"/>
    </row>
    <row r="735" spans="1:8" s="183" customFormat="1" hidden="1" x14ac:dyDescent="0.2">
      <c r="A735" s="194" t="s">
        <v>186</v>
      </c>
      <c r="B735" s="791" t="s">
        <v>18</v>
      </c>
      <c r="C735" s="791" t="s">
        <v>18</v>
      </c>
      <c r="D735" s="791" t="s">
        <v>18</v>
      </c>
      <c r="E735" s="791" t="s">
        <v>18</v>
      </c>
      <c r="F735" s="791" t="s">
        <v>18</v>
      </c>
      <c r="G735" s="181"/>
      <c r="H735" s="181"/>
    </row>
    <row r="736" spans="1:8" s="183" customFormat="1" hidden="1" x14ac:dyDescent="0.2">
      <c r="A736" s="194" t="s">
        <v>187</v>
      </c>
      <c r="B736" s="791" t="s">
        <v>18</v>
      </c>
      <c r="C736" s="791" t="s">
        <v>18</v>
      </c>
      <c r="D736" s="791" t="s">
        <v>18</v>
      </c>
      <c r="E736" s="791" t="s">
        <v>18</v>
      </c>
      <c r="F736" s="791" t="s">
        <v>18</v>
      </c>
      <c r="G736" s="181"/>
      <c r="H736" s="181"/>
    </row>
    <row r="737" spans="1:8" s="183" customFormat="1" hidden="1" x14ac:dyDescent="0.2">
      <c r="A737" s="188"/>
      <c r="B737" s="201"/>
      <c r="C737" s="201"/>
      <c r="D737" s="201"/>
      <c r="E737" s="201"/>
      <c r="F737" s="201"/>
      <c r="G737" s="181"/>
      <c r="H737" s="181"/>
    </row>
    <row r="738" spans="1:8" s="183" customFormat="1" hidden="1" x14ac:dyDescent="0.2">
      <c r="A738" s="181" t="s">
        <v>364</v>
      </c>
      <c r="B738" s="201" t="s">
        <v>18</v>
      </c>
      <c r="C738" s="201" t="s">
        <v>18</v>
      </c>
      <c r="D738" s="201" t="s">
        <v>18</v>
      </c>
      <c r="E738" s="201" t="s">
        <v>18</v>
      </c>
      <c r="F738" s="201" t="s">
        <v>18</v>
      </c>
      <c r="G738" s="181"/>
      <c r="H738" s="181"/>
    </row>
    <row r="739" spans="1:8" s="183" customFormat="1" hidden="1" x14ac:dyDescent="0.2">
      <c r="A739" s="194" t="s">
        <v>184</v>
      </c>
      <c r="B739" s="791" t="s">
        <v>18</v>
      </c>
      <c r="C739" s="791" t="s">
        <v>18</v>
      </c>
      <c r="D739" s="791" t="s">
        <v>18</v>
      </c>
      <c r="E739" s="791" t="s">
        <v>18</v>
      </c>
      <c r="F739" s="791" t="s">
        <v>18</v>
      </c>
      <c r="G739" s="181"/>
      <c r="H739" s="181"/>
    </row>
    <row r="740" spans="1:8" s="183" customFormat="1" hidden="1" x14ac:dyDescent="0.2">
      <c r="A740" s="194" t="s">
        <v>219</v>
      </c>
      <c r="B740" s="791" t="s">
        <v>18</v>
      </c>
      <c r="C740" s="791" t="s">
        <v>18</v>
      </c>
      <c r="D740" s="791" t="s">
        <v>18</v>
      </c>
      <c r="E740" s="791" t="s">
        <v>18</v>
      </c>
      <c r="F740" s="791" t="s">
        <v>18</v>
      </c>
      <c r="G740" s="181"/>
      <c r="H740" s="181"/>
    </row>
    <row r="741" spans="1:8" s="183" customFormat="1" hidden="1" x14ac:dyDescent="0.2">
      <c r="A741" s="194" t="s">
        <v>186</v>
      </c>
      <c r="B741" s="791" t="s">
        <v>18</v>
      </c>
      <c r="C741" s="791" t="s">
        <v>18</v>
      </c>
      <c r="D741" s="791" t="s">
        <v>18</v>
      </c>
      <c r="E741" s="791" t="s">
        <v>18</v>
      </c>
      <c r="F741" s="791" t="s">
        <v>18</v>
      </c>
      <c r="G741" s="181"/>
      <c r="H741" s="181"/>
    </row>
    <row r="742" spans="1:8" s="183" customFormat="1" hidden="1" x14ac:dyDescent="0.2">
      <c r="A742" s="194" t="s">
        <v>187</v>
      </c>
      <c r="B742" s="791" t="s">
        <v>18</v>
      </c>
      <c r="C742" s="791" t="s">
        <v>18</v>
      </c>
      <c r="D742" s="791" t="s">
        <v>18</v>
      </c>
      <c r="E742" s="791" t="s">
        <v>18</v>
      </c>
      <c r="F742" s="791" t="s">
        <v>18</v>
      </c>
      <c r="G742" s="181"/>
      <c r="H742" s="181"/>
    </row>
    <row r="743" spans="1:8" s="183" customFormat="1" hidden="1" x14ac:dyDescent="0.2">
      <c r="A743" s="194"/>
      <c r="B743" s="201"/>
      <c r="C743" s="201"/>
      <c r="D743" s="201"/>
      <c r="E743" s="201"/>
      <c r="F743" s="201"/>
      <c r="G743" s="181"/>
      <c r="H743" s="181"/>
    </row>
    <row r="744" spans="1:8" s="183" customFormat="1" hidden="1" x14ac:dyDescent="0.2">
      <c r="A744" s="186" t="s">
        <v>221</v>
      </c>
      <c r="B744" s="792" t="s">
        <v>18</v>
      </c>
      <c r="C744" s="792" t="s">
        <v>18</v>
      </c>
      <c r="D744" s="792" t="s">
        <v>18</v>
      </c>
      <c r="E744" s="792" t="s">
        <v>18</v>
      </c>
      <c r="F744" s="792" t="s">
        <v>18</v>
      </c>
      <c r="G744" s="181"/>
      <c r="H744" s="181"/>
    </row>
    <row r="745" spans="1:8" s="183" customFormat="1" hidden="1" x14ac:dyDescent="0.2">
      <c r="A745" s="194" t="s">
        <v>184</v>
      </c>
      <c r="B745" s="791" t="s">
        <v>18</v>
      </c>
      <c r="C745" s="791" t="s">
        <v>18</v>
      </c>
      <c r="D745" s="791" t="s">
        <v>18</v>
      </c>
      <c r="E745" s="791" t="s">
        <v>18</v>
      </c>
      <c r="F745" s="791" t="s">
        <v>18</v>
      </c>
      <c r="G745" s="181"/>
      <c r="H745" s="181"/>
    </row>
    <row r="746" spans="1:8" s="183" customFormat="1" hidden="1" x14ac:dyDescent="0.2">
      <c r="A746" s="194" t="s">
        <v>219</v>
      </c>
      <c r="B746" s="791" t="s">
        <v>18</v>
      </c>
      <c r="C746" s="791" t="s">
        <v>18</v>
      </c>
      <c r="D746" s="791" t="s">
        <v>18</v>
      </c>
      <c r="E746" s="791" t="s">
        <v>18</v>
      </c>
      <c r="F746" s="791" t="s">
        <v>18</v>
      </c>
      <c r="G746" s="181"/>
      <c r="H746" s="181"/>
    </row>
    <row r="747" spans="1:8" s="183" customFormat="1" hidden="1" x14ac:dyDescent="0.2">
      <c r="A747" s="194" t="s">
        <v>186</v>
      </c>
      <c r="B747" s="791" t="s">
        <v>18</v>
      </c>
      <c r="C747" s="791" t="s">
        <v>18</v>
      </c>
      <c r="D747" s="791" t="s">
        <v>18</v>
      </c>
      <c r="E747" s="791" t="s">
        <v>18</v>
      </c>
      <c r="F747" s="791" t="s">
        <v>18</v>
      </c>
      <c r="G747" s="181"/>
      <c r="H747" s="181"/>
    </row>
    <row r="748" spans="1:8" s="183" customFormat="1" hidden="1" x14ac:dyDescent="0.2">
      <c r="A748" s="255" t="s">
        <v>187</v>
      </c>
      <c r="B748" s="791" t="s">
        <v>18</v>
      </c>
      <c r="C748" s="791" t="s">
        <v>18</v>
      </c>
      <c r="D748" s="791" t="s">
        <v>18</v>
      </c>
      <c r="E748" s="791" t="s">
        <v>18</v>
      </c>
      <c r="F748" s="791" t="s">
        <v>18</v>
      </c>
      <c r="G748" s="181"/>
      <c r="H748" s="181"/>
    </row>
    <row r="749" spans="1:8" s="183" customFormat="1" hidden="1" x14ac:dyDescent="0.2">
      <c r="A749" s="1253"/>
      <c r="B749" s="1253"/>
      <c r="C749" s="1253"/>
      <c r="D749" s="1253"/>
      <c r="E749" s="1253"/>
      <c r="F749" s="1253"/>
      <c r="G749" s="181"/>
      <c r="H749" s="181"/>
    </row>
    <row r="750" spans="1:8" s="183" customFormat="1" x14ac:dyDescent="0.2">
      <c r="A750" s="181"/>
      <c r="B750" s="181"/>
      <c r="C750" s="181"/>
      <c r="D750" s="181"/>
      <c r="E750" s="181"/>
      <c r="F750" s="181"/>
      <c r="G750" s="181"/>
      <c r="H750" s="181"/>
    </row>
    <row r="754" spans="1:8" s="183" customFormat="1" x14ac:dyDescent="0.2">
      <c r="A754" s="1248" t="s">
        <v>223</v>
      </c>
      <c r="B754" s="1248"/>
      <c r="C754" s="1248"/>
      <c r="D754" s="1248"/>
      <c r="E754" s="1248"/>
      <c r="F754" s="1248"/>
      <c r="G754" s="181"/>
      <c r="H754" s="181"/>
    </row>
    <row r="755" spans="1:8" s="183" customFormat="1" ht="15" x14ac:dyDescent="0.25">
      <c r="A755" s="1231" t="s">
        <v>224</v>
      </c>
      <c r="B755" s="1231"/>
      <c r="C755" s="1231"/>
      <c r="D755" s="1231"/>
      <c r="E755" s="1231"/>
      <c r="F755" s="1231"/>
      <c r="G755" s="181"/>
      <c r="H755" s="181"/>
    </row>
    <row r="756" spans="1:8" s="183" customFormat="1" x14ac:dyDescent="0.2">
      <c r="A756" s="202" t="s">
        <v>638</v>
      </c>
      <c r="B756" s="182"/>
      <c r="C756" s="182"/>
      <c r="D756" s="182"/>
      <c r="E756" s="193"/>
      <c r="F756" s="182"/>
      <c r="G756" s="181"/>
      <c r="H756" s="181"/>
    </row>
    <row r="757" spans="1:8" s="183" customFormat="1" x14ac:dyDescent="0.2">
      <c r="A757" s="202"/>
      <c r="B757" s="182"/>
      <c r="C757" s="182"/>
      <c r="D757" s="182"/>
      <c r="E757" s="193"/>
      <c r="F757" s="182"/>
      <c r="G757" s="181"/>
      <c r="H757" s="181"/>
    </row>
    <row r="758" spans="1:8" s="183" customFormat="1" x14ac:dyDescent="0.2">
      <c r="A758" s="186"/>
      <c r="B758" s="187">
        <v>40909</v>
      </c>
      <c r="C758" s="187">
        <v>41275</v>
      </c>
      <c r="D758" s="187">
        <v>41640</v>
      </c>
      <c r="E758" s="187">
        <v>42005</v>
      </c>
      <c r="F758" s="187">
        <v>42370</v>
      </c>
      <c r="G758" s="181"/>
      <c r="H758" s="181"/>
    </row>
    <row r="759" spans="1:8" s="183" customFormat="1" hidden="1" x14ac:dyDescent="0.2">
      <c r="A759" s="185" t="s">
        <v>1664</v>
      </c>
      <c r="B759" s="201"/>
      <c r="C759" s="201"/>
      <c r="D759" s="201"/>
      <c r="E759" s="201"/>
      <c r="F759" s="201"/>
      <c r="G759" s="181"/>
      <c r="H759" s="181"/>
    </row>
    <row r="760" spans="1:8" s="183" customFormat="1" ht="25.5" hidden="1" x14ac:dyDescent="0.2">
      <c r="A760" s="430" t="s">
        <v>225</v>
      </c>
      <c r="B760" s="201"/>
      <c r="C760" s="201"/>
      <c r="D760" s="201"/>
      <c r="E760" s="201"/>
      <c r="F760" s="201"/>
      <c r="G760" s="181"/>
      <c r="H760" s="181"/>
    </row>
    <row r="761" spans="1:8" s="183" customFormat="1" hidden="1" x14ac:dyDescent="0.2">
      <c r="A761" s="181"/>
      <c r="B761" s="201"/>
      <c r="C761" s="201"/>
      <c r="D761" s="201"/>
      <c r="E761" s="201"/>
      <c r="F761" s="201"/>
      <c r="G761" s="181"/>
      <c r="H761" s="181"/>
    </row>
    <row r="762" spans="1:8" s="183" customFormat="1" hidden="1" x14ac:dyDescent="0.2">
      <c r="A762" s="476" t="s">
        <v>226</v>
      </c>
      <c r="B762" s="201"/>
      <c r="C762" s="201"/>
      <c r="D762" s="201"/>
      <c r="E762" s="201"/>
      <c r="F762" s="201"/>
      <c r="G762" s="181"/>
      <c r="H762" s="181"/>
    </row>
    <row r="763" spans="1:8" s="183" customFormat="1" hidden="1" x14ac:dyDescent="0.2">
      <c r="A763" s="194" t="s">
        <v>194</v>
      </c>
      <c r="B763" s="791"/>
      <c r="C763" s="791"/>
      <c r="D763" s="791"/>
      <c r="E763" s="791"/>
      <c r="F763" s="791"/>
      <c r="G763" s="181"/>
      <c r="H763" s="181"/>
    </row>
    <row r="764" spans="1:8" s="183" customFormat="1" hidden="1" x14ac:dyDescent="0.2">
      <c r="A764" s="307" t="s">
        <v>195</v>
      </c>
      <c r="B764" s="791"/>
      <c r="C764" s="791"/>
      <c r="D764" s="791"/>
      <c r="E764" s="791"/>
      <c r="F764" s="791"/>
      <c r="G764" s="181"/>
      <c r="H764" s="181"/>
    </row>
    <row r="765" spans="1:8" s="183" customFormat="1" hidden="1" x14ac:dyDescent="0.2">
      <c r="A765" s="307" t="s">
        <v>196</v>
      </c>
      <c r="B765" s="791"/>
      <c r="C765" s="791"/>
      <c r="D765" s="791"/>
      <c r="E765" s="791"/>
      <c r="F765" s="791"/>
      <c r="G765" s="181"/>
      <c r="H765" s="181"/>
    </row>
    <row r="766" spans="1:8" s="183" customFormat="1" hidden="1" x14ac:dyDescent="0.2">
      <c r="A766" s="250" t="s">
        <v>197</v>
      </c>
      <c r="B766" s="791"/>
      <c r="C766" s="791"/>
      <c r="D766" s="791"/>
      <c r="E766" s="791"/>
      <c r="F766" s="791"/>
      <c r="G766" s="181"/>
      <c r="H766" s="181"/>
    </row>
    <row r="767" spans="1:8" s="183" customFormat="1" hidden="1" x14ac:dyDescent="0.2">
      <c r="A767" s="208" t="s">
        <v>187</v>
      </c>
      <c r="B767" s="886"/>
      <c r="C767" s="886"/>
      <c r="D767" s="886"/>
      <c r="E767" s="886"/>
      <c r="F767" s="886"/>
      <c r="G767" s="181"/>
      <c r="H767" s="181"/>
    </row>
    <row r="768" spans="1:8" hidden="1" x14ac:dyDescent="0.2">
      <c r="A768" s="257"/>
      <c r="B768" s="201"/>
      <c r="C768" s="201"/>
      <c r="D768" s="201"/>
      <c r="E768" s="201"/>
      <c r="F768" s="201"/>
    </row>
    <row r="769" spans="1:6" ht="25.5" hidden="1" x14ac:dyDescent="0.2">
      <c r="A769" s="238" t="s">
        <v>227</v>
      </c>
      <c r="B769" s="791"/>
      <c r="C769" s="791"/>
      <c r="D769" s="791"/>
      <c r="E769" s="791"/>
      <c r="F769" s="791"/>
    </row>
    <row r="770" spans="1:6" hidden="1" x14ac:dyDescent="0.2">
      <c r="A770" s="194" t="s">
        <v>194</v>
      </c>
      <c r="B770" s="791"/>
      <c r="C770" s="791"/>
      <c r="D770" s="791"/>
      <c r="E770" s="791"/>
      <c r="F770" s="791"/>
    </row>
    <row r="771" spans="1:6" hidden="1" x14ac:dyDescent="0.2">
      <c r="A771" s="307" t="s">
        <v>195</v>
      </c>
      <c r="B771" s="791"/>
      <c r="C771" s="791"/>
      <c r="D771" s="791"/>
      <c r="E771" s="791"/>
      <c r="F771" s="791"/>
    </row>
    <row r="772" spans="1:6" hidden="1" x14ac:dyDescent="0.2">
      <c r="A772" s="307" t="s">
        <v>196</v>
      </c>
      <c r="B772" s="791"/>
      <c r="C772" s="791"/>
      <c r="D772" s="791"/>
      <c r="E772" s="791"/>
      <c r="F772" s="791"/>
    </row>
    <row r="773" spans="1:6" hidden="1" x14ac:dyDescent="0.2">
      <c r="A773" s="250" t="s">
        <v>197</v>
      </c>
      <c r="B773" s="791"/>
      <c r="C773" s="791"/>
      <c r="D773" s="791"/>
      <c r="E773" s="791"/>
      <c r="F773" s="791"/>
    </row>
    <row r="774" spans="1:6" hidden="1" x14ac:dyDescent="0.2">
      <c r="A774" s="250" t="s">
        <v>187</v>
      </c>
      <c r="B774" s="791"/>
      <c r="C774" s="791"/>
      <c r="D774" s="791"/>
      <c r="E774" s="791"/>
      <c r="F774" s="791"/>
    </row>
    <row r="775" spans="1:6" hidden="1" x14ac:dyDescent="0.2">
      <c r="A775" s="257"/>
      <c r="B775" s="201"/>
      <c r="C775" s="201"/>
      <c r="D775" s="201"/>
      <c r="E775" s="201"/>
      <c r="F775" s="201"/>
    </row>
    <row r="776" spans="1:6" ht="25.5" hidden="1" x14ac:dyDescent="0.2">
      <c r="A776" s="430" t="s">
        <v>228</v>
      </c>
      <c r="B776" s="293"/>
      <c r="C776" s="293"/>
      <c r="D776" s="293"/>
      <c r="E776" s="293"/>
      <c r="F776" s="293"/>
    </row>
    <row r="777" spans="1:6" hidden="1" x14ac:dyDescent="0.2">
      <c r="A777" s="208" t="s">
        <v>204</v>
      </c>
      <c r="B777" s="209"/>
      <c r="C777" s="209"/>
      <c r="D777" s="209"/>
      <c r="E777" s="209"/>
      <c r="F777" s="209"/>
    </row>
    <row r="778" spans="1:6" hidden="1" x14ac:dyDescent="0.2">
      <c r="A778" s="208" t="s">
        <v>205</v>
      </c>
      <c r="B778" s="209"/>
      <c r="C778" s="209"/>
      <c r="D778" s="209"/>
      <c r="E778" s="209"/>
      <c r="F778" s="209"/>
    </row>
    <row r="779" spans="1:6" hidden="1" x14ac:dyDescent="0.2">
      <c r="A779" s="208" t="s">
        <v>229</v>
      </c>
      <c r="B779" s="319"/>
      <c r="C779" s="319"/>
      <c r="D779" s="319"/>
      <c r="E779" s="209"/>
      <c r="F779" s="319"/>
    </row>
    <row r="780" spans="1:6" hidden="1" x14ac:dyDescent="0.2">
      <c r="A780" s="208" t="s">
        <v>207</v>
      </c>
      <c r="B780" s="209"/>
      <c r="C780" s="209"/>
      <c r="D780" s="209"/>
      <c r="E780" s="209"/>
      <c r="F780" s="209"/>
    </row>
    <row r="781" spans="1:6" hidden="1" x14ac:dyDescent="0.2">
      <c r="A781" s="194" t="s">
        <v>208</v>
      </c>
      <c r="B781" s="319"/>
      <c r="C781" s="319"/>
      <c r="D781" s="319"/>
      <c r="E781" s="319"/>
      <c r="F781" s="319"/>
    </row>
    <row r="782" spans="1:6" hidden="1" x14ac:dyDescent="0.2">
      <c r="A782" s="255" t="s">
        <v>209</v>
      </c>
      <c r="B782" s="319"/>
      <c r="C782" s="319"/>
      <c r="D782" s="319"/>
      <c r="E782" s="319"/>
      <c r="F782" s="319"/>
    </row>
    <row r="783" spans="1:6" hidden="1" x14ac:dyDescent="0.2">
      <c r="A783" s="188"/>
      <c r="B783" s="201"/>
      <c r="C783" s="201"/>
      <c r="D783" s="201"/>
      <c r="E783" s="201"/>
      <c r="F783" s="201"/>
    </row>
    <row r="784" spans="1:6" hidden="1" x14ac:dyDescent="0.2">
      <c r="A784" s="430" t="s">
        <v>230</v>
      </c>
      <c r="B784" s="887"/>
      <c r="C784" s="887"/>
      <c r="D784" s="887"/>
      <c r="E784" s="887"/>
      <c r="F784" s="293"/>
    </row>
    <row r="785" spans="1:6" hidden="1" x14ac:dyDescent="0.2">
      <c r="A785" s="208" t="s">
        <v>204</v>
      </c>
      <c r="B785" s="791"/>
      <c r="C785" s="791"/>
      <c r="D785" s="791"/>
      <c r="E785" s="791"/>
      <c r="F785" s="791"/>
    </row>
    <row r="786" spans="1:6" hidden="1" x14ac:dyDescent="0.2">
      <c r="A786" s="208" t="s">
        <v>205</v>
      </c>
      <c r="B786" s="791"/>
      <c r="C786" s="791"/>
      <c r="D786" s="791"/>
      <c r="E786" s="791"/>
      <c r="F786" s="791"/>
    </row>
    <row r="787" spans="1:6" hidden="1" x14ac:dyDescent="0.2">
      <c r="A787" s="208" t="s">
        <v>229</v>
      </c>
      <c r="B787" s="791"/>
      <c r="C787" s="791"/>
      <c r="D787" s="791"/>
      <c r="E787" s="791"/>
      <c r="F787" s="791"/>
    </row>
    <row r="788" spans="1:6" hidden="1" x14ac:dyDescent="0.2">
      <c r="A788" s="208" t="s">
        <v>207</v>
      </c>
      <c r="B788" s="791"/>
      <c r="C788" s="791"/>
      <c r="D788" s="791"/>
      <c r="E788" s="791"/>
      <c r="F788" s="791"/>
    </row>
    <row r="789" spans="1:6" hidden="1" x14ac:dyDescent="0.2">
      <c r="A789" s="194" t="s">
        <v>208</v>
      </c>
      <c r="B789" s="791"/>
      <c r="C789" s="791"/>
      <c r="D789" s="791"/>
      <c r="E789" s="791"/>
      <c r="F789" s="791"/>
    </row>
    <row r="790" spans="1:6" hidden="1" x14ac:dyDescent="0.2">
      <c r="A790" s="255" t="s">
        <v>209</v>
      </c>
      <c r="B790" s="791"/>
      <c r="C790" s="791"/>
      <c r="D790" s="791"/>
      <c r="E790" s="791"/>
      <c r="F790" s="791"/>
    </row>
    <row r="791" spans="1:6" hidden="1" x14ac:dyDescent="0.2">
      <c r="A791" s="255"/>
      <c r="B791" s="201"/>
      <c r="C791" s="201"/>
      <c r="D791" s="201"/>
      <c r="E791" s="201"/>
      <c r="F791" s="201"/>
    </row>
    <row r="792" spans="1:6" x14ac:dyDescent="0.2">
      <c r="A792" s="185" t="s">
        <v>1665</v>
      </c>
      <c r="B792" s="201"/>
      <c r="C792" s="201"/>
      <c r="D792" s="201"/>
      <c r="E792" s="201"/>
      <c r="F792" s="201"/>
    </row>
    <row r="793" spans="1:6" x14ac:dyDescent="0.2">
      <c r="A793" s="193" t="s">
        <v>225</v>
      </c>
      <c r="B793" s="261" t="s">
        <v>18</v>
      </c>
      <c r="C793" s="261" t="s">
        <v>18</v>
      </c>
      <c r="D793" s="261" t="s">
        <v>18</v>
      </c>
      <c r="E793" s="261">
        <v>24.136787999999999</v>
      </c>
      <c r="F793" s="261">
        <v>21.877368999999998</v>
      </c>
    </row>
    <row r="794" spans="1:6" x14ac:dyDescent="0.2">
      <c r="B794" s="283"/>
      <c r="C794" s="283"/>
      <c r="D794" s="283"/>
      <c r="E794" s="283"/>
      <c r="F794" s="283"/>
    </row>
    <row r="795" spans="1:6" x14ac:dyDescent="0.2">
      <c r="A795" s="476" t="s">
        <v>226</v>
      </c>
      <c r="B795" s="283" t="s">
        <v>18</v>
      </c>
      <c r="C795" s="283" t="s">
        <v>18</v>
      </c>
      <c r="D795" s="283" t="s">
        <v>18</v>
      </c>
      <c r="E795" s="283" t="s">
        <v>18</v>
      </c>
      <c r="F795" s="283" t="s">
        <v>18</v>
      </c>
    </row>
    <row r="796" spans="1:6" x14ac:dyDescent="0.2">
      <c r="A796" s="240" t="s">
        <v>194</v>
      </c>
      <c r="B796" s="261" t="s">
        <v>18</v>
      </c>
      <c r="C796" s="261" t="s">
        <v>18</v>
      </c>
      <c r="D796" s="261" t="s">
        <v>18</v>
      </c>
      <c r="E796" s="261" t="s">
        <v>18</v>
      </c>
      <c r="F796" s="261" t="s">
        <v>18</v>
      </c>
    </row>
    <row r="797" spans="1:6" x14ac:dyDescent="0.2">
      <c r="A797" s="307" t="s">
        <v>195</v>
      </c>
      <c r="B797" s="319" t="s">
        <v>18</v>
      </c>
      <c r="C797" s="319" t="s">
        <v>18</v>
      </c>
      <c r="D797" s="319" t="s">
        <v>18</v>
      </c>
      <c r="E797" s="319" t="s">
        <v>18</v>
      </c>
      <c r="F797" s="319" t="s">
        <v>18</v>
      </c>
    </row>
    <row r="798" spans="1:6" x14ac:dyDescent="0.2">
      <c r="A798" s="307" t="s">
        <v>196</v>
      </c>
      <c r="B798" s="319" t="s">
        <v>18</v>
      </c>
      <c r="C798" s="319" t="s">
        <v>18</v>
      </c>
      <c r="D798" s="319" t="s">
        <v>18</v>
      </c>
      <c r="E798" s="319" t="s">
        <v>18</v>
      </c>
      <c r="F798" s="319" t="s">
        <v>18</v>
      </c>
    </row>
    <row r="799" spans="1:6" x14ac:dyDescent="0.2">
      <c r="A799" s="310" t="s">
        <v>197</v>
      </c>
      <c r="B799" s="261" t="s">
        <v>18</v>
      </c>
      <c r="C799" s="261" t="s">
        <v>18</v>
      </c>
      <c r="D799" s="261" t="s">
        <v>18</v>
      </c>
      <c r="E799" s="261" t="s">
        <v>18</v>
      </c>
      <c r="F799" s="261" t="s">
        <v>18</v>
      </c>
    </row>
    <row r="800" spans="1:6" x14ac:dyDescent="0.2">
      <c r="A800" s="259" t="s">
        <v>187</v>
      </c>
      <c r="B800" s="201" t="s">
        <v>18</v>
      </c>
      <c r="C800" s="201" t="s">
        <v>18</v>
      </c>
      <c r="D800" s="201" t="s">
        <v>18</v>
      </c>
      <c r="E800" s="201" t="s">
        <v>18</v>
      </c>
      <c r="F800" s="201" t="s">
        <v>18</v>
      </c>
    </row>
    <row r="801" spans="1:6" x14ac:dyDescent="0.2">
      <c r="A801" s="257"/>
      <c r="B801" s="201"/>
      <c r="C801" s="201"/>
      <c r="D801" s="201"/>
      <c r="E801" s="201"/>
      <c r="F801" s="201"/>
    </row>
    <row r="802" spans="1:6" ht="25.5" customHeight="1" x14ac:dyDescent="0.2">
      <c r="A802" s="238" t="s">
        <v>227</v>
      </c>
      <c r="B802" s="791" t="s">
        <v>18</v>
      </c>
      <c r="C802" s="791" t="s">
        <v>18</v>
      </c>
      <c r="D802" s="791" t="s">
        <v>18</v>
      </c>
      <c r="E802" s="791" t="s">
        <v>18</v>
      </c>
      <c r="F802" s="791" t="s">
        <v>18</v>
      </c>
    </row>
    <row r="803" spans="1:6" hidden="1" x14ac:dyDescent="0.2">
      <c r="A803" s="194" t="s">
        <v>194</v>
      </c>
      <c r="B803" s="791" t="s">
        <v>18</v>
      </c>
      <c r="C803" s="791" t="s">
        <v>18</v>
      </c>
      <c r="D803" s="791" t="s">
        <v>18</v>
      </c>
      <c r="E803" s="791" t="s">
        <v>18</v>
      </c>
      <c r="F803" s="791" t="s">
        <v>18</v>
      </c>
    </row>
    <row r="804" spans="1:6" hidden="1" x14ac:dyDescent="0.2">
      <c r="A804" s="307" t="s">
        <v>195</v>
      </c>
      <c r="B804" s="791" t="s">
        <v>18</v>
      </c>
      <c r="C804" s="791" t="s">
        <v>18</v>
      </c>
      <c r="D804" s="791" t="s">
        <v>18</v>
      </c>
      <c r="E804" s="791" t="s">
        <v>18</v>
      </c>
      <c r="F804" s="791" t="s">
        <v>18</v>
      </c>
    </row>
    <row r="805" spans="1:6" hidden="1" x14ac:dyDescent="0.2">
      <c r="A805" s="307" t="s">
        <v>196</v>
      </c>
      <c r="B805" s="791" t="s">
        <v>18</v>
      </c>
      <c r="C805" s="791" t="s">
        <v>18</v>
      </c>
      <c r="D805" s="791" t="s">
        <v>18</v>
      </c>
      <c r="E805" s="791" t="s">
        <v>18</v>
      </c>
      <c r="F805" s="791" t="s">
        <v>18</v>
      </c>
    </row>
    <row r="806" spans="1:6" hidden="1" x14ac:dyDescent="0.2">
      <c r="A806" s="250" t="s">
        <v>197</v>
      </c>
      <c r="B806" s="791" t="s">
        <v>18</v>
      </c>
      <c r="C806" s="791" t="s">
        <v>18</v>
      </c>
      <c r="D806" s="791" t="s">
        <v>18</v>
      </c>
      <c r="E806" s="791" t="s">
        <v>18</v>
      </c>
      <c r="F806" s="791" t="s">
        <v>18</v>
      </c>
    </row>
    <row r="807" spans="1:6" hidden="1" x14ac:dyDescent="0.2">
      <c r="A807" s="250" t="s">
        <v>187</v>
      </c>
      <c r="B807" s="791" t="s">
        <v>18</v>
      </c>
      <c r="C807" s="791" t="s">
        <v>18</v>
      </c>
      <c r="D807" s="791" t="s">
        <v>18</v>
      </c>
      <c r="E807" s="791" t="s">
        <v>18</v>
      </c>
      <c r="F807" s="791" t="s">
        <v>18</v>
      </c>
    </row>
    <row r="808" spans="1:6" x14ac:dyDescent="0.2">
      <c r="A808" s="257"/>
      <c r="B808" s="201"/>
      <c r="C808" s="201"/>
      <c r="D808" s="201"/>
      <c r="E808" s="201"/>
      <c r="F808" s="201"/>
    </row>
    <row r="809" spans="1:6" ht="25.5" x14ac:dyDescent="0.2">
      <c r="A809" s="430" t="s">
        <v>228</v>
      </c>
      <c r="B809" s="201" t="s">
        <v>18</v>
      </c>
      <c r="C809" s="201" t="s">
        <v>18</v>
      </c>
      <c r="D809" s="201" t="s">
        <v>18</v>
      </c>
      <c r="E809" s="201" t="s">
        <v>18</v>
      </c>
      <c r="F809" s="201" t="s">
        <v>18</v>
      </c>
    </row>
    <row r="810" spans="1:6" ht="12.75" hidden="1" customHeight="1" x14ac:dyDescent="0.2">
      <c r="A810" s="208" t="s">
        <v>204</v>
      </c>
      <c r="B810" s="791" t="s">
        <v>18</v>
      </c>
      <c r="C810" s="791" t="s">
        <v>18</v>
      </c>
      <c r="D810" s="791" t="s">
        <v>18</v>
      </c>
      <c r="E810" s="791" t="s">
        <v>18</v>
      </c>
      <c r="F810" s="791" t="s">
        <v>18</v>
      </c>
    </row>
    <row r="811" spans="1:6" ht="12.75" hidden="1" customHeight="1" x14ac:dyDescent="0.2">
      <c r="A811" s="208" t="s">
        <v>205</v>
      </c>
      <c r="B811" s="791" t="s">
        <v>18</v>
      </c>
      <c r="C811" s="791" t="s">
        <v>18</v>
      </c>
      <c r="D811" s="791" t="s">
        <v>18</v>
      </c>
      <c r="E811" s="791" t="s">
        <v>18</v>
      </c>
      <c r="F811" s="791" t="s">
        <v>18</v>
      </c>
    </row>
    <row r="812" spans="1:6" ht="12.75" hidden="1" customHeight="1" x14ac:dyDescent="0.2">
      <c r="A812" s="208" t="s">
        <v>229</v>
      </c>
      <c r="B812" s="791" t="s">
        <v>18</v>
      </c>
      <c r="C812" s="791" t="s">
        <v>18</v>
      </c>
      <c r="D812" s="791" t="s">
        <v>18</v>
      </c>
      <c r="E812" s="791" t="s">
        <v>18</v>
      </c>
      <c r="F812" s="791" t="s">
        <v>18</v>
      </c>
    </row>
    <row r="813" spans="1:6" ht="12.75" hidden="1" customHeight="1" x14ac:dyDescent="0.2">
      <c r="A813" s="208" t="s">
        <v>207</v>
      </c>
      <c r="B813" s="791" t="s">
        <v>18</v>
      </c>
      <c r="C813" s="791" t="s">
        <v>18</v>
      </c>
      <c r="D813" s="791" t="s">
        <v>18</v>
      </c>
      <c r="E813" s="791" t="s">
        <v>18</v>
      </c>
      <c r="F813" s="791" t="s">
        <v>18</v>
      </c>
    </row>
    <row r="814" spans="1:6" ht="12.75" hidden="1" customHeight="1" x14ac:dyDescent="0.2">
      <c r="A814" s="194" t="s">
        <v>208</v>
      </c>
      <c r="B814" s="791" t="s">
        <v>18</v>
      </c>
      <c r="C814" s="791" t="s">
        <v>18</v>
      </c>
      <c r="D814" s="791" t="s">
        <v>18</v>
      </c>
      <c r="E814" s="791" t="s">
        <v>18</v>
      </c>
      <c r="F814" s="791" t="s">
        <v>18</v>
      </c>
    </row>
    <row r="815" spans="1:6" ht="12.75" hidden="1" customHeight="1" x14ac:dyDescent="0.2">
      <c r="A815" s="255" t="s">
        <v>209</v>
      </c>
      <c r="B815" s="791" t="s">
        <v>18</v>
      </c>
      <c r="C815" s="791" t="s">
        <v>18</v>
      </c>
      <c r="D815" s="791" t="s">
        <v>18</v>
      </c>
      <c r="E815" s="791" t="s">
        <v>18</v>
      </c>
      <c r="F815" s="791" t="s">
        <v>18</v>
      </c>
    </row>
    <row r="816" spans="1:6" x14ac:dyDescent="0.2">
      <c r="A816" s="188"/>
      <c r="B816" s="201"/>
      <c r="C816" s="201"/>
      <c r="D816" s="201"/>
      <c r="E816" s="201"/>
      <c r="F816" s="201"/>
    </row>
    <row r="817" spans="1:8" x14ac:dyDescent="0.2">
      <c r="A817" s="244" t="s">
        <v>230</v>
      </c>
      <c r="B817" s="792" t="s">
        <v>18</v>
      </c>
      <c r="C817" s="792" t="s">
        <v>18</v>
      </c>
      <c r="D817" s="792" t="s">
        <v>18</v>
      </c>
      <c r="E817" s="792" t="s">
        <v>18</v>
      </c>
      <c r="F817" s="792" t="s">
        <v>18</v>
      </c>
    </row>
    <row r="818" spans="1:8" ht="12.75" hidden="1" customHeight="1" x14ac:dyDescent="0.2">
      <c r="A818" s="208" t="s">
        <v>204</v>
      </c>
      <c r="B818" s="791" t="s">
        <v>18</v>
      </c>
      <c r="C818" s="791" t="s">
        <v>18</v>
      </c>
      <c r="D818" s="791" t="s">
        <v>18</v>
      </c>
      <c r="E818" s="791" t="s">
        <v>18</v>
      </c>
      <c r="F818" s="791" t="s">
        <v>18</v>
      </c>
    </row>
    <row r="819" spans="1:8" ht="12.75" hidden="1" customHeight="1" x14ac:dyDescent="0.2">
      <c r="A819" s="208" t="s">
        <v>205</v>
      </c>
      <c r="B819" s="791" t="s">
        <v>18</v>
      </c>
      <c r="C819" s="791" t="s">
        <v>18</v>
      </c>
      <c r="D819" s="791" t="s">
        <v>18</v>
      </c>
      <c r="E819" s="791" t="s">
        <v>18</v>
      </c>
      <c r="F819" s="791" t="s">
        <v>18</v>
      </c>
    </row>
    <row r="820" spans="1:8" ht="12.75" hidden="1" customHeight="1" x14ac:dyDescent="0.2">
      <c r="A820" s="208" t="s">
        <v>229</v>
      </c>
      <c r="B820" s="791" t="s">
        <v>18</v>
      </c>
      <c r="C820" s="791" t="s">
        <v>18</v>
      </c>
      <c r="D820" s="791" t="s">
        <v>18</v>
      </c>
      <c r="E820" s="791" t="s">
        <v>18</v>
      </c>
      <c r="F820" s="791" t="s">
        <v>18</v>
      </c>
    </row>
    <row r="821" spans="1:8" ht="12.75" hidden="1" customHeight="1" x14ac:dyDescent="0.2">
      <c r="A821" s="208" t="s">
        <v>207</v>
      </c>
      <c r="B821" s="791" t="s">
        <v>18</v>
      </c>
      <c r="C821" s="791" t="s">
        <v>18</v>
      </c>
      <c r="D821" s="791" t="s">
        <v>18</v>
      </c>
      <c r="E821" s="791" t="s">
        <v>18</v>
      </c>
      <c r="F821" s="791" t="s">
        <v>18</v>
      </c>
    </row>
    <row r="822" spans="1:8" ht="12.75" hidden="1" customHeight="1" x14ac:dyDescent="0.2">
      <c r="A822" s="194" t="s">
        <v>208</v>
      </c>
      <c r="B822" s="791" t="s">
        <v>18</v>
      </c>
      <c r="C822" s="791" t="s">
        <v>18</v>
      </c>
      <c r="D822" s="791" t="s">
        <v>18</v>
      </c>
      <c r="E822" s="791" t="s">
        <v>18</v>
      </c>
      <c r="F822" s="791" t="s">
        <v>18</v>
      </c>
    </row>
    <row r="823" spans="1:8" ht="12.75" hidden="1" customHeight="1" x14ac:dyDescent="0.2">
      <c r="A823" s="255" t="s">
        <v>209</v>
      </c>
      <c r="B823" s="791" t="s">
        <v>18</v>
      </c>
      <c r="C823" s="791" t="s">
        <v>18</v>
      </c>
      <c r="D823" s="791" t="s">
        <v>18</v>
      </c>
      <c r="E823" s="791" t="s">
        <v>18</v>
      </c>
      <c r="F823" s="791" t="s">
        <v>18</v>
      </c>
    </row>
    <row r="824" spans="1:8" ht="12.75" hidden="1" customHeight="1" x14ac:dyDescent="0.2">
      <c r="A824" s="255"/>
      <c r="B824" s="201"/>
      <c r="C824" s="201"/>
      <c r="D824" s="201"/>
      <c r="E824" s="201"/>
      <c r="F824" s="201"/>
    </row>
    <row r="825" spans="1:8" ht="12.75" hidden="1" customHeight="1" x14ac:dyDescent="0.2">
      <c r="A825" s="185" t="s">
        <v>1666</v>
      </c>
      <c r="B825" s="201"/>
      <c r="C825" s="201"/>
      <c r="D825" s="201"/>
      <c r="E825" s="201"/>
      <c r="F825" s="201"/>
    </row>
    <row r="826" spans="1:8" ht="25.5" hidden="1" customHeight="1" x14ac:dyDescent="0.2">
      <c r="A826" s="430" t="s">
        <v>225</v>
      </c>
      <c r="B826" s="887"/>
      <c r="C826" s="887"/>
      <c r="D826" s="887"/>
      <c r="E826" s="887"/>
      <c r="F826" s="887"/>
    </row>
    <row r="827" spans="1:8" ht="12.75" hidden="1" customHeight="1" x14ac:dyDescent="0.2">
      <c r="B827" s="201"/>
      <c r="C827" s="201"/>
      <c r="D827" s="201"/>
      <c r="E827" s="201"/>
      <c r="F827" s="201"/>
    </row>
    <row r="828" spans="1:8" ht="12.75" hidden="1" customHeight="1" x14ac:dyDescent="0.2">
      <c r="A828" s="476" t="s">
        <v>226</v>
      </c>
      <c r="B828" s="201" t="s">
        <v>18</v>
      </c>
      <c r="C828" s="201" t="s">
        <v>18</v>
      </c>
      <c r="D828" s="201" t="s">
        <v>18</v>
      </c>
      <c r="E828" s="201" t="s">
        <v>18</v>
      </c>
      <c r="F828" s="201" t="s">
        <v>18</v>
      </c>
    </row>
    <row r="829" spans="1:8" ht="12.75" hidden="1" customHeight="1" x14ac:dyDescent="0.2">
      <c r="A829" s="194" t="s">
        <v>194</v>
      </c>
      <c r="B829" s="791" t="s">
        <v>18</v>
      </c>
      <c r="C829" s="791" t="s">
        <v>18</v>
      </c>
      <c r="D829" s="791" t="s">
        <v>18</v>
      </c>
      <c r="E829" s="791" t="s">
        <v>18</v>
      </c>
      <c r="F829" s="791" t="s">
        <v>18</v>
      </c>
    </row>
    <row r="830" spans="1:8" ht="12.75" hidden="1" customHeight="1" x14ac:dyDescent="0.2">
      <c r="A830" s="307" t="s">
        <v>195</v>
      </c>
      <c r="B830" s="791" t="s">
        <v>18</v>
      </c>
      <c r="C830" s="791" t="s">
        <v>18</v>
      </c>
      <c r="D830" s="791" t="s">
        <v>18</v>
      </c>
      <c r="E830" s="791" t="s">
        <v>18</v>
      </c>
      <c r="F830" s="791" t="s">
        <v>18</v>
      </c>
    </row>
    <row r="831" spans="1:8" ht="12.75" hidden="1" customHeight="1" x14ac:dyDescent="0.2">
      <c r="A831" s="307" t="s">
        <v>196</v>
      </c>
      <c r="B831" s="791" t="s">
        <v>18</v>
      </c>
      <c r="C831" s="791" t="s">
        <v>18</v>
      </c>
      <c r="D831" s="791" t="s">
        <v>18</v>
      </c>
      <c r="E831" s="791" t="s">
        <v>18</v>
      </c>
      <c r="F831" s="791" t="s">
        <v>18</v>
      </c>
    </row>
    <row r="832" spans="1:8" s="183" customFormat="1" ht="12.75" hidden="1" customHeight="1" x14ac:dyDescent="0.2">
      <c r="A832" s="250" t="s">
        <v>197</v>
      </c>
      <c r="B832" s="791" t="s">
        <v>18</v>
      </c>
      <c r="C832" s="791" t="s">
        <v>18</v>
      </c>
      <c r="D832" s="791" t="s">
        <v>18</v>
      </c>
      <c r="E832" s="791" t="s">
        <v>18</v>
      </c>
      <c r="F832" s="791" t="s">
        <v>18</v>
      </c>
      <c r="G832" s="181"/>
      <c r="H832" s="181"/>
    </row>
    <row r="833" spans="1:8" s="183" customFormat="1" ht="12.75" hidden="1" customHeight="1" x14ac:dyDescent="0.2">
      <c r="A833" s="208" t="s">
        <v>187</v>
      </c>
      <c r="B833" s="791" t="s">
        <v>18</v>
      </c>
      <c r="C833" s="791" t="s">
        <v>18</v>
      </c>
      <c r="D833" s="791" t="s">
        <v>18</v>
      </c>
      <c r="E833" s="791" t="s">
        <v>18</v>
      </c>
      <c r="F833" s="791" t="s">
        <v>18</v>
      </c>
      <c r="G833" s="181"/>
      <c r="H833" s="181"/>
    </row>
    <row r="834" spans="1:8" s="183" customFormat="1" ht="12.75" hidden="1" customHeight="1" x14ac:dyDescent="0.2">
      <c r="A834" s="257"/>
      <c r="B834" s="201"/>
      <c r="C834" s="201"/>
      <c r="D834" s="201"/>
      <c r="E834" s="201"/>
      <c r="F834" s="201"/>
      <c r="G834" s="181"/>
      <c r="H834" s="181"/>
    </row>
    <row r="835" spans="1:8" s="183" customFormat="1" ht="25.5" hidden="1" customHeight="1" x14ac:dyDescent="0.2">
      <c r="A835" s="238" t="s">
        <v>227</v>
      </c>
      <c r="B835" s="791" t="s">
        <v>18</v>
      </c>
      <c r="C835" s="791" t="s">
        <v>18</v>
      </c>
      <c r="D835" s="791" t="s">
        <v>18</v>
      </c>
      <c r="E835" s="791" t="s">
        <v>18</v>
      </c>
      <c r="F835" s="791" t="s">
        <v>18</v>
      </c>
      <c r="G835" s="181"/>
      <c r="H835" s="181"/>
    </row>
    <row r="836" spans="1:8" s="183" customFormat="1" ht="12.75" hidden="1" customHeight="1" x14ac:dyDescent="0.2">
      <c r="A836" s="194" t="s">
        <v>194</v>
      </c>
      <c r="B836" s="791" t="s">
        <v>18</v>
      </c>
      <c r="C836" s="791" t="s">
        <v>18</v>
      </c>
      <c r="D836" s="791" t="s">
        <v>18</v>
      </c>
      <c r="E836" s="791" t="s">
        <v>18</v>
      </c>
      <c r="F836" s="791" t="s">
        <v>18</v>
      </c>
      <c r="G836" s="181"/>
      <c r="H836" s="181"/>
    </row>
    <row r="837" spans="1:8" s="183" customFormat="1" ht="12.75" hidden="1" customHeight="1" x14ac:dyDescent="0.2">
      <c r="A837" s="307" t="s">
        <v>195</v>
      </c>
      <c r="B837" s="791" t="s">
        <v>18</v>
      </c>
      <c r="C837" s="791" t="s">
        <v>18</v>
      </c>
      <c r="D837" s="791" t="s">
        <v>18</v>
      </c>
      <c r="E837" s="791" t="s">
        <v>18</v>
      </c>
      <c r="F837" s="791" t="s">
        <v>18</v>
      </c>
      <c r="G837" s="181"/>
      <c r="H837" s="181"/>
    </row>
    <row r="838" spans="1:8" s="183" customFormat="1" ht="12.75" hidden="1" customHeight="1" x14ac:dyDescent="0.2">
      <c r="A838" s="307" t="s">
        <v>196</v>
      </c>
      <c r="B838" s="791" t="s">
        <v>18</v>
      </c>
      <c r="C838" s="791" t="s">
        <v>18</v>
      </c>
      <c r="D838" s="791" t="s">
        <v>18</v>
      </c>
      <c r="E838" s="791" t="s">
        <v>18</v>
      </c>
      <c r="F838" s="791" t="s">
        <v>18</v>
      </c>
      <c r="G838" s="181"/>
      <c r="H838" s="181"/>
    </row>
    <row r="839" spans="1:8" s="183" customFormat="1" ht="12.75" hidden="1" customHeight="1" x14ac:dyDescent="0.2">
      <c r="A839" s="250" t="s">
        <v>197</v>
      </c>
      <c r="B839" s="791" t="s">
        <v>18</v>
      </c>
      <c r="C839" s="791" t="s">
        <v>18</v>
      </c>
      <c r="D839" s="791" t="s">
        <v>18</v>
      </c>
      <c r="E839" s="791" t="s">
        <v>18</v>
      </c>
      <c r="F839" s="791" t="s">
        <v>18</v>
      </c>
      <c r="G839" s="181"/>
      <c r="H839" s="181"/>
    </row>
    <row r="840" spans="1:8" s="183" customFormat="1" ht="12.75" hidden="1" customHeight="1" x14ac:dyDescent="0.2">
      <c r="A840" s="208" t="s">
        <v>187</v>
      </c>
      <c r="B840" s="791" t="s">
        <v>18</v>
      </c>
      <c r="C840" s="791" t="s">
        <v>18</v>
      </c>
      <c r="D840" s="791" t="s">
        <v>18</v>
      </c>
      <c r="E840" s="791" t="s">
        <v>18</v>
      </c>
      <c r="F840" s="791" t="s">
        <v>18</v>
      </c>
      <c r="G840" s="181"/>
      <c r="H840" s="181"/>
    </row>
    <row r="841" spans="1:8" s="183" customFormat="1" ht="12.75" hidden="1" customHeight="1" x14ac:dyDescent="0.2">
      <c r="A841" s="257"/>
      <c r="B841" s="201"/>
      <c r="C841" s="201"/>
      <c r="D841" s="201"/>
      <c r="E841" s="201"/>
      <c r="F841" s="201"/>
      <c r="G841" s="181"/>
      <c r="H841" s="181"/>
    </row>
    <row r="842" spans="1:8" s="183" customFormat="1" ht="25.5" hidden="1" customHeight="1" x14ac:dyDescent="0.2">
      <c r="A842" s="430" t="s">
        <v>228</v>
      </c>
      <c r="B842" s="201" t="s">
        <v>18</v>
      </c>
      <c r="C842" s="201" t="s">
        <v>18</v>
      </c>
      <c r="D842" s="201" t="s">
        <v>18</v>
      </c>
      <c r="E842" s="201" t="s">
        <v>18</v>
      </c>
      <c r="F842" s="201" t="s">
        <v>18</v>
      </c>
      <c r="G842" s="181"/>
      <c r="H842" s="181"/>
    </row>
    <row r="843" spans="1:8" s="183" customFormat="1" ht="12.75" hidden="1" customHeight="1" x14ac:dyDescent="0.2">
      <c r="A843" s="208" t="s">
        <v>204</v>
      </c>
      <c r="B843" s="791" t="s">
        <v>18</v>
      </c>
      <c r="C843" s="791" t="s">
        <v>18</v>
      </c>
      <c r="D843" s="791" t="s">
        <v>18</v>
      </c>
      <c r="E843" s="791" t="s">
        <v>18</v>
      </c>
      <c r="F843" s="791" t="s">
        <v>18</v>
      </c>
      <c r="G843" s="181"/>
      <c r="H843" s="181"/>
    </row>
    <row r="844" spans="1:8" s="183" customFormat="1" ht="12.75" hidden="1" customHeight="1" x14ac:dyDescent="0.2">
      <c r="A844" s="208" t="s">
        <v>205</v>
      </c>
      <c r="B844" s="791" t="s">
        <v>18</v>
      </c>
      <c r="C844" s="791" t="s">
        <v>18</v>
      </c>
      <c r="D844" s="791" t="s">
        <v>18</v>
      </c>
      <c r="E844" s="791" t="s">
        <v>18</v>
      </c>
      <c r="F844" s="791" t="s">
        <v>18</v>
      </c>
      <c r="G844" s="181"/>
      <c r="H844" s="181"/>
    </row>
    <row r="845" spans="1:8" s="183" customFormat="1" ht="12.75" hidden="1" customHeight="1" x14ac:dyDescent="0.2">
      <c r="A845" s="208" t="s">
        <v>229</v>
      </c>
      <c r="B845" s="791" t="s">
        <v>18</v>
      </c>
      <c r="C845" s="791" t="s">
        <v>18</v>
      </c>
      <c r="D845" s="791" t="s">
        <v>18</v>
      </c>
      <c r="E845" s="791" t="s">
        <v>18</v>
      </c>
      <c r="F845" s="791" t="s">
        <v>18</v>
      </c>
      <c r="G845" s="181"/>
      <c r="H845" s="181"/>
    </row>
    <row r="846" spans="1:8" s="183" customFormat="1" ht="12.75" hidden="1" customHeight="1" x14ac:dyDescent="0.2">
      <c r="A846" s="208" t="s">
        <v>207</v>
      </c>
      <c r="B846" s="791" t="s">
        <v>18</v>
      </c>
      <c r="C846" s="791" t="s">
        <v>18</v>
      </c>
      <c r="D846" s="791" t="s">
        <v>18</v>
      </c>
      <c r="E846" s="791" t="s">
        <v>18</v>
      </c>
      <c r="F846" s="791" t="s">
        <v>18</v>
      </c>
      <c r="G846" s="181"/>
      <c r="H846" s="181"/>
    </row>
    <row r="847" spans="1:8" s="183" customFormat="1" ht="12.75" hidden="1" customHeight="1" x14ac:dyDescent="0.2">
      <c r="A847" s="194" t="s">
        <v>208</v>
      </c>
      <c r="B847" s="791" t="s">
        <v>18</v>
      </c>
      <c r="C847" s="791" t="s">
        <v>18</v>
      </c>
      <c r="D847" s="791" t="s">
        <v>18</v>
      </c>
      <c r="E847" s="791" t="s">
        <v>18</v>
      </c>
      <c r="F847" s="791" t="s">
        <v>18</v>
      </c>
      <c r="G847" s="181"/>
      <c r="H847" s="181"/>
    </row>
    <row r="848" spans="1:8" s="183" customFormat="1" ht="12.75" hidden="1" customHeight="1" x14ac:dyDescent="0.2">
      <c r="A848" s="255" t="s">
        <v>209</v>
      </c>
      <c r="B848" s="791" t="s">
        <v>18</v>
      </c>
      <c r="C848" s="791" t="s">
        <v>18</v>
      </c>
      <c r="D848" s="791" t="s">
        <v>18</v>
      </c>
      <c r="E848" s="791" t="s">
        <v>18</v>
      </c>
      <c r="F848" s="791" t="s">
        <v>18</v>
      </c>
      <c r="G848" s="181"/>
      <c r="H848" s="181"/>
    </row>
    <row r="849" spans="1:8" s="183" customFormat="1" ht="12.75" hidden="1" customHeight="1" x14ac:dyDescent="0.2">
      <c r="A849" s="188"/>
      <c r="B849" s="201"/>
      <c r="C849" s="201"/>
      <c r="D849" s="201"/>
      <c r="E849" s="201"/>
      <c r="F849" s="201"/>
      <c r="G849" s="181"/>
      <c r="H849" s="181"/>
    </row>
    <row r="850" spans="1:8" s="183" customFormat="1" ht="12.75" hidden="1" customHeight="1" x14ac:dyDescent="0.2">
      <c r="A850" s="244" t="s">
        <v>230</v>
      </c>
      <c r="B850" s="792" t="s">
        <v>18</v>
      </c>
      <c r="C850" s="792" t="s">
        <v>18</v>
      </c>
      <c r="D850" s="792" t="s">
        <v>18</v>
      </c>
      <c r="E850" s="792" t="s">
        <v>18</v>
      </c>
      <c r="F850" s="792" t="s">
        <v>18</v>
      </c>
      <c r="G850" s="181"/>
      <c r="H850" s="181"/>
    </row>
    <row r="851" spans="1:8" s="183" customFormat="1" ht="12.75" hidden="1" customHeight="1" x14ac:dyDescent="0.2">
      <c r="A851" s="208" t="s">
        <v>204</v>
      </c>
      <c r="B851" s="791" t="s">
        <v>18</v>
      </c>
      <c r="C851" s="791" t="s">
        <v>18</v>
      </c>
      <c r="D851" s="791" t="s">
        <v>18</v>
      </c>
      <c r="E851" s="791" t="s">
        <v>18</v>
      </c>
      <c r="F851" s="791" t="s">
        <v>18</v>
      </c>
      <c r="G851" s="181"/>
      <c r="H851" s="181"/>
    </row>
    <row r="852" spans="1:8" s="183" customFormat="1" ht="12.75" hidden="1" customHeight="1" x14ac:dyDescent="0.2">
      <c r="A852" s="208" t="s">
        <v>205</v>
      </c>
      <c r="B852" s="791" t="s">
        <v>18</v>
      </c>
      <c r="C852" s="791" t="s">
        <v>18</v>
      </c>
      <c r="D852" s="791" t="s">
        <v>18</v>
      </c>
      <c r="E852" s="791" t="s">
        <v>18</v>
      </c>
      <c r="F852" s="791" t="s">
        <v>18</v>
      </c>
      <c r="G852" s="181"/>
      <c r="H852" s="181"/>
    </row>
    <row r="853" spans="1:8" s="183" customFormat="1" ht="12.75" hidden="1" customHeight="1" x14ac:dyDescent="0.2">
      <c r="A853" s="208" t="s">
        <v>229</v>
      </c>
      <c r="B853" s="791" t="s">
        <v>18</v>
      </c>
      <c r="C853" s="791" t="s">
        <v>18</v>
      </c>
      <c r="D853" s="791" t="s">
        <v>18</v>
      </c>
      <c r="E853" s="791" t="s">
        <v>18</v>
      </c>
      <c r="F853" s="791" t="s">
        <v>18</v>
      </c>
      <c r="G853" s="181"/>
      <c r="H853" s="181"/>
    </row>
    <row r="854" spans="1:8" s="183" customFormat="1" ht="12.75" hidden="1" customHeight="1" x14ac:dyDescent="0.2">
      <c r="A854" s="208" t="s">
        <v>207</v>
      </c>
      <c r="B854" s="791" t="s">
        <v>18</v>
      </c>
      <c r="C854" s="791" t="s">
        <v>18</v>
      </c>
      <c r="D854" s="791" t="s">
        <v>18</v>
      </c>
      <c r="E854" s="791" t="s">
        <v>18</v>
      </c>
      <c r="F854" s="791" t="s">
        <v>18</v>
      </c>
      <c r="G854" s="181"/>
      <c r="H854" s="181"/>
    </row>
    <row r="855" spans="1:8" s="183" customFormat="1" ht="12.75" hidden="1" customHeight="1" x14ac:dyDescent="0.2">
      <c r="A855" s="194" t="s">
        <v>208</v>
      </c>
      <c r="B855" s="791" t="s">
        <v>18</v>
      </c>
      <c r="C855" s="791" t="s">
        <v>18</v>
      </c>
      <c r="D855" s="791" t="s">
        <v>18</v>
      </c>
      <c r="E855" s="791" t="s">
        <v>18</v>
      </c>
      <c r="F855" s="791" t="s">
        <v>18</v>
      </c>
      <c r="G855" s="181"/>
      <c r="H855" s="181"/>
    </row>
    <row r="856" spans="1:8" s="183" customFormat="1" ht="12.75" hidden="1" customHeight="1" x14ac:dyDescent="0.2">
      <c r="A856" s="255" t="s">
        <v>209</v>
      </c>
      <c r="B856" s="791" t="s">
        <v>18</v>
      </c>
      <c r="C856" s="791" t="s">
        <v>18</v>
      </c>
      <c r="D856" s="791" t="s">
        <v>18</v>
      </c>
      <c r="E856" s="791" t="s">
        <v>18</v>
      </c>
      <c r="F856" s="791" t="s">
        <v>18</v>
      </c>
      <c r="G856" s="181"/>
      <c r="H856" s="181"/>
    </row>
    <row r="857" spans="1:8" s="183" customFormat="1" x14ac:dyDescent="0.2">
      <c r="A857" s="255"/>
      <c r="B857" s="201"/>
      <c r="C857" s="201"/>
      <c r="D857" s="201"/>
      <c r="E857" s="201"/>
      <c r="F857" s="201"/>
      <c r="G857" s="181"/>
      <c r="H857" s="181"/>
    </row>
    <row r="861" spans="1:8" s="183" customFormat="1" x14ac:dyDescent="0.2">
      <c r="A861" s="1248" t="s">
        <v>231</v>
      </c>
      <c r="B861" s="1248"/>
      <c r="C861" s="1248"/>
      <c r="D861" s="1248"/>
      <c r="E861" s="1248"/>
      <c r="F861" s="1248"/>
      <c r="G861" s="181"/>
      <c r="H861" s="181"/>
    </row>
    <row r="862" spans="1:8" s="183" customFormat="1" ht="15" x14ac:dyDescent="0.25">
      <c r="A862" s="1231" t="s">
        <v>232</v>
      </c>
      <c r="B862" s="1231"/>
      <c r="C862" s="1231"/>
      <c r="D862" s="1231"/>
      <c r="E862" s="1231"/>
      <c r="F862" s="1231"/>
      <c r="G862" s="181"/>
      <c r="H862" s="181"/>
    </row>
    <row r="863" spans="1:8" s="183" customFormat="1" x14ac:dyDescent="0.2">
      <c r="A863" s="202" t="s">
        <v>1650</v>
      </c>
      <c r="B863" s="182"/>
      <c r="C863" s="182"/>
      <c r="D863" s="182"/>
      <c r="E863" s="193"/>
      <c r="F863" s="182"/>
      <c r="G863" s="181"/>
      <c r="H863" s="181"/>
    </row>
    <row r="864" spans="1:8" s="183" customFormat="1" x14ac:dyDescent="0.2">
      <c r="A864" s="202"/>
      <c r="B864" s="182"/>
      <c r="C864" s="182"/>
      <c r="D864" s="182"/>
      <c r="E864" s="193"/>
      <c r="F864" s="182"/>
      <c r="G864" s="181"/>
      <c r="H864" s="181"/>
    </row>
    <row r="865" spans="1:8" s="183" customFormat="1" x14ac:dyDescent="0.2">
      <c r="A865" s="186"/>
      <c r="B865" s="187">
        <v>40909</v>
      </c>
      <c r="C865" s="187">
        <v>41275</v>
      </c>
      <c r="D865" s="187">
        <v>41640</v>
      </c>
      <c r="E865" s="187">
        <v>42005</v>
      </c>
      <c r="F865" s="187">
        <v>42370</v>
      </c>
      <c r="G865" s="181"/>
      <c r="H865" s="181"/>
    </row>
    <row r="866" spans="1:8" s="183" customFormat="1" hidden="1" x14ac:dyDescent="0.2">
      <c r="A866" s="185" t="s">
        <v>1664</v>
      </c>
      <c r="B866" s="201"/>
      <c r="C866" s="201"/>
      <c r="D866" s="201"/>
      <c r="E866" s="201"/>
      <c r="F866" s="201"/>
      <c r="G866" s="181"/>
      <c r="H866" s="181"/>
    </row>
    <row r="867" spans="1:8" s="183" customFormat="1" hidden="1" x14ac:dyDescent="0.2">
      <c r="A867" s="181" t="s">
        <v>233</v>
      </c>
      <c r="B867" s="261"/>
      <c r="C867" s="261"/>
      <c r="D867" s="261"/>
      <c r="E867" s="261"/>
      <c r="F867" s="261"/>
      <c r="G867" s="181"/>
      <c r="H867" s="181"/>
    </row>
    <row r="868" spans="1:8" s="183" customFormat="1" hidden="1" x14ac:dyDescent="0.2">
      <c r="A868" s="181"/>
      <c r="B868" s="201"/>
      <c r="C868" s="201"/>
      <c r="D868" s="201"/>
      <c r="E868" s="201"/>
      <c r="F868" s="201"/>
      <c r="G868" s="181"/>
      <c r="H868" s="181"/>
    </row>
    <row r="869" spans="1:8" s="183" customFormat="1" hidden="1" x14ac:dyDescent="0.2">
      <c r="A869" s="476" t="s">
        <v>234</v>
      </c>
      <c r="B869" s="201"/>
      <c r="C869" s="201"/>
      <c r="D869" s="201"/>
      <c r="E869" s="201"/>
      <c r="F869" s="201"/>
      <c r="G869" s="181"/>
      <c r="H869" s="181"/>
    </row>
    <row r="870" spans="1:8" s="183" customFormat="1" hidden="1" x14ac:dyDescent="0.2">
      <c r="A870" s="194" t="s">
        <v>194</v>
      </c>
      <c r="B870" s="791"/>
      <c r="C870" s="791"/>
      <c r="D870" s="791"/>
      <c r="E870" s="791"/>
      <c r="F870" s="791"/>
      <c r="G870" s="181"/>
      <c r="H870" s="181"/>
    </row>
    <row r="871" spans="1:8" s="183" customFormat="1" hidden="1" x14ac:dyDescent="0.2">
      <c r="A871" s="307" t="s">
        <v>195</v>
      </c>
      <c r="B871" s="791"/>
      <c r="C871" s="791"/>
      <c r="D871" s="791"/>
      <c r="E871" s="791"/>
      <c r="F871" s="791"/>
      <c r="G871" s="181"/>
      <c r="H871" s="181"/>
    </row>
    <row r="872" spans="1:8" s="183" customFormat="1" hidden="1" x14ac:dyDescent="0.2">
      <c r="A872" s="307" t="s">
        <v>196</v>
      </c>
      <c r="B872" s="791"/>
      <c r="C872" s="791"/>
      <c r="D872" s="791"/>
      <c r="E872" s="791"/>
      <c r="F872" s="791"/>
      <c r="G872" s="181"/>
      <c r="H872" s="181"/>
    </row>
    <row r="873" spans="1:8" s="183" customFormat="1" hidden="1" x14ac:dyDescent="0.2">
      <c r="A873" s="250" t="s">
        <v>197</v>
      </c>
      <c r="B873" s="791"/>
      <c r="C873" s="791"/>
      <c r="D873" s="791"/>
      <c r="E873" s="791"/>
      <c r="F873" s="791"/>
      <c r="G873" s="181"/>
      <c r="H873" s="181"/>
    </row>
    <row r="874" spans="1:8" s="183" customFormat="1" hidden="1" x14ac:dyDescent="0.2">
      <c r="A874" s="208" t="s">
        <v>187</v>
      </c>
      <c r="B874" s="791"/>
      <c r="C874" s="791"/>
      <c r="D874" s="791"/>
      <c r="E874" s="791"/>
      <c r="F874" s="791"/>
      <c r="G874" s="181"/>
      <c r="H874" s="181"/>
    </row>
    <row r="875" spans="1:8" s="183" customFormat="1" hidden="1" x14ac:dyDescent="0.2">
      <c r="A875" s="257"/>
      <c r="B875" s="201"/>
      <c r="C875" s="201"/>
      <c r="D875" s="201"/>
      <c r="E875" s="201"/>
      <c r="F875" s="201"/>
      <c r="G875" s="181"/>
      <c r="H875" s="181"/>
    </row>
    <row r="876" spans="1:8" s="183" customFormat="1" hidden="1" x14ac:dyDescent="0.2">
      <c r="A876" s="181" t="s">
        <v>1667</v>
      </c>
      <c r="B876" s="201"/>
      <c r="C876" s="201"/>
      <c r="D876" s="201"/>
      <c r="E876" s="201"/>
      <c r="F876" s="201"/>
      <c r="G876" s="181"/>
      <c r="H876" s="181"/>
    </row>
    <row r="877" spans="1:8" s="183" customFormat="1" hidden="1" x14ac:dyDescent="0.2">
      <c r="A877" s="194" t="s">
        <v>194</v>
      </c>
      <c r="B877" s="791"/>
      <c r="C877" s="791"/>
      <c r="D877" s="791"/>
      <c r="E877" s="791"/>
      <c r="F877" s="791"/>
      <c r="G877" s="181"/>
      <c r="H877" s="181"/>
    </row>
    <row r="878" spans="1:8" s="183" customFormat="1" hidden="1" x14ac:dyDescent="0.2">
      <c r="A878" s="307" t="s">
        <v>195</v>
      </c>
      <c r="B878" s="791"/>
      <c r="C878" s="791"/>
      <c r="D878" s="791"/>
      <c r="E878" s="791"/>
      <c r="F878" s="791"/>
      <c r="G878" s="181"/>
      <c r="H878" s="181"/>
    </row>
    <row r="879" spans="1:8" s="183" customFormat="1" hidden="1" x14ac:dyDescent="0.2">
      <c r="A879" s="307" t="s">
        <v>196</v>
      </c>
      <c r="B879" s="791"/>
      <c r="C879" s="791"/>
      <c r="D879" s="791"/>
      <c r="E879" s="791"/>
      <c r="F879" s="791"/>
      <c r="G879" s="181"/>
      <c r="H879" s="181"/>
    </row>
    <row r="880" spans="1:8" s="183" customFormat="1" hidden="1" x14ac:dyDescent="0.2">
      <c r="A880" s="250" t="s">
        <v>197</v>
      </c>
      <c r="B880" s="791"/>
      <c r="C880" s="791"/>
      <c r="D880" s="791"/>
      <c r="E880" s="791"/>
      <c r="F880" s="791"/>
      <c r="G880" s="181"/>
      <c r="H880" s="181"/>
    </row>
    <row r="881" spans="1:8" s="183" customFormat="1" hidden="1" x14ac:dyDescent="0.2">
      <c r="A881" s="208" t="s">
        <v>187</v>
      </c>
      <c r="B881" s="791"/>
      <c r="C881" s="791"/>
      <c r="D881" s="791"/>
      <c r="E881" s="791"/>
      <c r="F881" s="791"/>
      <c r="G881" s="181"/>
      <c r="H881" s="181"/>
    </row>
    <row r="882" spans="1:8" s="183" customFormat="1" hidden="1" x14ac:dyDescent="0.2">
      <c r="A882" s="257"/>
      <c r="B882" s="201"/>
      <c r="C882" s="201"/>
      <c r="D882" s="201"/>
      <c r="E882" s="201"/>
      <c r="F882" s="201"/>
      <c r="G882" s="181"/>
      <c r="H882" s="181"/>
    </row>
    <row r="883" spans="1:8" s="183" customFormat="1" ht="25.5" hidden="1" x14ac:dyDescent="0.2">
      <c r="A883" s="430" t="s">
        <v>237</v>
      </c>
      <c r="B883" s="201"/>
      <c r="C883" s="201"/>
      <c r="D883" s="201"/>
      <c r="E883" s="201"/>
      <c r="F883" s="201"/>
      <c r="G883" s="181"/>
      <c r="H883" s="181"/>
    </row>
    <row r="884" spans="1:8" s="183" customFormat="1" hidden="1" x14ac:dyDescent="0.2">
      <c r="A884" s="208" t="s">
        <v>204</v>
      </c>
      <c r="B884" s="791"/>
      <c r="C884" s="791"/>
      <c r="D884" s="791"/>
      <c r="E884" s="791"/>
      <c r="F884" s="791"/>
      <c r="G884" s="181"/>
      <c r="H884" s="181"/>
    </row>
    <row r="885" spans="1:8" s="183" customFormat="1" hidden="1" x14ac:dyDescent="0.2">
      <c r="A885" s="208" t="s">
        <v>205</v>
      </c>
      <c r="B885" s="791"/>
      <c r="C885" s="791"/>
      <c r="D885" s="791"/>
      <c r="E885" s="791"/>
      <c r="F885" s="791"/>
      <c r="G885" s="181"/>
      <c r="H885" s="181"/>
    </row>
    <row r="886" spans="1:8" s="183" customFormat="1" hidden="1" x14ac:dyDescent="0.2">
      <c r="A886" s="208" t="s">
        <v>229</v>
      </c>
      <c r="B886" s="791"/>
      <c r="C886" s="791"/>
      <c r="D886" s="791"/>
      <c r="E886" s="791"/>
      <c r="F886" s="791"/>
      <c r="G886" s="181"/>
      <c r="H886" s="181"/>
    </row>
    <row r="887" spans="1:8" s="183" customFormat="1" hidden="1" x14ac:dyDescent="0.2">
      <c r="A887" s="208" t="s">
        <v>207</v>
      </c>
      <c r="B887" s="791"/>
      <c r="C887" s="791"/>
      <c r="D887" s="791"/>
      <c r="E887" s="791"/>
      <c r="F887" s="791"/>
      <c r="G887" s="181"/>
      <c r="H887" s="181"/>
    </row>
    <row r="888" spans="1:8" s="183" customFormat="1" hidden="1" x14ac:dyDescent="0.2">
      <c r="A888" s="194" t="s">
        <v>208</v>
      </c>
      <c r="B888" s="791"/>
      <c r="C888" s="791"/>
      <c r="D888" s="791"/>
      <c r="E888" s="791"/>
      <c r="F888" s="791"/>
      <c r="G888" s="181"/>
      <c r="H888" s="181"/>
    </row>
    <row r="889" spans="1:8" s="183" customFormat="1" hidden="1" x14ac:dyDescent="0.2">
      <c r="A889" s="255" t="s">
        <v>209</v>
      </c>
      <c r="B889" s="791"/>
      <c r="C889" s="791"/>
      <c r="D889" s="791"/>
      <c r="E889" s="791"/>
      <c r="F889" s="791"/>
      <c r="G889" s="181"/>
      <c r="H889" s="181"/>
    </row>
    <row r="890" spans="1:8" s="183" customFormat="1" hidden="1" x14ac:dyDescent="0.2">
      <c r="A890" s="188"/>
      <c r="B890" s="201"/>
      <c r="C890" s="201"/>
      <c r="D890" s="201"/>
      <c r="E890" s="201"/>
      <c r="F890" s="201"/>
      <c r="G890" s="181"/>
      <c r="H890" s="181"/>
    </row>
    <row r="891" spans="1:8" s="183" customFormat="1" hidden="1" x14ac:dyDescent="0.2">
      <c r="A891" s="430" t="s">
        <v>238</v>
      </c>
      <c r="B891" s="201"/>
      <c r="C891" s="201"/>
      <c r="D891" s="201"/>
      <c r="E891" s="201"/>
      <c r="F891" s="201"/>
      <c r="G891" s="181"/>
      <c r="H891" s="181"/>
    </row>
    <row r="892" spans="1:8" s="183" customFormat="1" hidden="1" x14ac:dyDescent="0.2">
      <c r="A892" s="208" t="s">
        <v>204</v>
      </c>
      <c r="B892" s="791"/>
      <c r="C892" s="791"/>
      <c r="D892" s="791"/>
      <c r="E892" s="791"/>
      <c r="F892" s="791"/>
      <c r="G892" s="181"/>
      <c r="H892" s="181"/>
    </row>
    <row r="893" spans="1:8" s="183" customFormat="1" hidden="1" x14ac:dyDescent="0.2">
      <c r="A893" s="208" t="s">
        <v>205</v>
      </c>
      <c r="B893" s="791"/>
      <c r="C893" s="791"/>
      <c r="D893" s="791"/>
      <c r="E893" s="791"/>
      <c r="F893" s="791"/>
      <c r="G893" s="181"/>
      <c r="H893" s="181"/>
    </row>
    <row r="894" spans="1:8" s="183" customFormat="1" hidden="1" x14ac:dyDescent="0.2">
      <c r="A894" s="208" t="s">
        <v>229</v>
      </c>
      <c r="B894" s="791"/>
      <c r="C894" s="791"/>
      <c r="D894" s="791"/>
      <c r="E894" s="791"/>
      <c r="F894" s="791"/>
      <c r="G894" s="181"/>
      <c r="H894" s="181"/>
    </row>
    <row r="895" spans="1:8" s="183" customFormat="1" hidden="1" x14ac:dyDescent="0.2">
      <c r="A895" s="208" t="s">
        <v>207</v>
      </c>
      <c r="B895" s="791"/>
      <c r="C895" s="791"/>
      <c r="D895" s="791"/>
      <c r="E895" s="791"/>
      <c r="F895" s="791"/>
      <c r="G895" s="181"/>
      <c r="H895" s="181"/>
    </row>
    <row r="896" spans="1:8" s="183" customFormat="1" hidden="1" x14ac:dyDescent="0.2">
      <c r="A896" s="194" t="s">
        <v>208</v>
      </c>
      <c r="B896" s="791"/>
      <c r="C896" s="791"/>
      <c r="D896" s="791"/>
      <c r="E896" s="791"/>
      <c r="F896" s="791"/>
      <c r="G896" s="181"/>
      <c r="H896" s="181"/>
    </row>
    <row r="897" spans="1:8" s="183" customFormat="1" hidden="1" x14ac:dyDescent="0.2">
      <c r="A897" s="255" t="s">
        <v>209</v>
      </c>
      <c r="B897" s="791"/>
      <c r="C897" s="791"/>
      <c r="D897" s="791"/>
      <c r="E897" s="791"/>
      <c r="F897" s="791"/>
      <c r="G897" s="181"/>
      <c r="H897" s="181"/>
    </row>
    <row r="898" spans="1:8" s="183" customFormat="1" hidden="1" x14ac:dyDescent="0.2">
      <c r="A898" s="255"/>
      <c r="B898" s="201"/>
      <c r="C898" s="201"/>
      <c r="D898" s="201"/>
      <c r="E898" s="201"/>
      <c r="F898" s="201"/>
      <c r="G898" s="181"/>
      <c r="H898" s="181"/>
    </row>
    <row r="899" spans="1:8" s="183" customFormat="1" x14ac:dyDescent="0.2">
      <c r="A899" s="185" t="s">
        <v>1665</v>
      </c>
      <c r="B899" s="201"/>
      <c r="C899" s="201"/>
      <c r="D899" s="201"/>
      <c r="E899" s="201"/>
      <c r="F899" s="201"/>
      <c r="G899" s="181"/>
      <c r="H899" s="181"/>
    </row>
    <row r="900" spans="1:8" s="183" customFormat="1" x14ac:dyDescent="0.2">
      <c r="A900" s="181" t="s">
        <v>233</v>
      </c>
      <c r="B900" s="261">
        <v>321.549283</v>
      </c>
      <c r="C900" s="261">
        <v>354.82330800000005</v>
      </c>
      <c r="D900" s="261">
        <v>265.82390000000004</v>
      </c>
      <c r="E900" s="261">
        <v>279.97550000000001</v>
      </c>
      <c r="F900" s="261">
        <v>271.90449999999998</v>
      </c>
      <c r="G900" s="181"/>
      <c r="H900" s="181"/>
    </row>
    <row r="901" spans="1:8" s="183" customFormat="1" x14ac:dyDescent="0.2">
      <c r="A901" s="181"/>
      <c r="B901" s="201"/>
      <c r="C901" s="201"/>
      <c r="D901" s="201"/>
      <c r="E901" s="201"/>
      <c r="F901" s="201"/>
      <c r="G901" s="181"/>
      <c r="H901" s="181"/>
    </row>
    <row r="902" spans="1:8" s="183" customFormat="1" x14ac:dyDescent="0.2">
      <c r="A902" s="476" t="s">
        <v>234</v>
      </c>
      <c r="B902" s="201" t="s">
        <v>18</v>
      </c>
      <c r="C902" s="201" t="s">
        <v>18</v>
      </c>
      <c r="D902" s="201" t="s">
        <v>18</v>
      </c>
      <c r="E902" s="201" t="s">
        <v>18</v>
      </c>
      <c r="F902" s="201" t="s">
        <v>18</v>
      </c>
      <c r="G902" s="181"/>
      <c r="H902" s="181"/>
    </row>
    <row r="903" spans="1:8" s="183" customFormat="1" hidden="1" x14ac:dyDescent="0.2">
      <c r="A903" s="194" t="s">
        <v>194</v>
      </c>
      <c r="B903" s="791" t="s">
        <v>18</v>
      </c>
      <c r="C903" s="791" t="s">
        <v>18</v>
      </c>
      <c r="D903" s="791" t="s">
        <v>18</v>
      </c>
      <c r="E903" s="791" t="s">
        <v>18</v>
      </c>
      <c r="F903" s="791" t="s">
        <v>18</v>
      </c>
      <c r="G903" s="181"/>
      <c r="H903" s="181"/>
    </row>
    <row r="904" spans="1:8" s="183" customFormat="1" hidden="1" x14ac:dyDescent="0.2">
      <c r="A904" s="307" t="s">
        <v>195</v>
      </c>
      <c r="B904" s="791" t="s">
        <v>18</v>
      </c>
      <c r="C904" s="791" t="s">
        <v>18</v>
      </c>
      <c r="D904" s="791" t="s">
        <v>18</v>
      </c>
      <c r="E904" s="791" t="s">
        <v>18</v>
      </c>
      <c r="F904" s="791" t="s">
        <v>18</v>
      </c>
      <c r="G904" s="181"/>
      <c r="H904" s="181"/>
    </row>
    <row r="905" spans="1:8" s="183" customFormat="1" hidden="1" x14ac:dyDescent="0.2">
      <c r="A905" s="307" t="s">
        <v>196</v>
      </c>
      <c r="B905" s="791" t="s">
        <v>18</v>
      </c>
      <c r="C905" s="791" t="s">
        <v>18</v>
      </c>
      <c r="D905" s="791" t="s">
        <v>18</v>
      </c>
      <c r="E905" s="791" t="s">
        <v>18</v>
      </c>
      <c r="F905" s="791" t="s">
        <v>18</v>
      </c>
      <c r="G905" s="181"/>
      <c r="H905" s="181"/>
    </row>
    <row r="906" spans="1:8" s="183" customFormat="1" hidden="1" x14ac:dyDescent="0.2">
      <c r="A906" s="250" t="s">
        <v>197</v>
      </c>
      <c r="B906" s="791" t="s">
        <v>18</v>
      </c>
      <c r="C906" s="791" t="s">
        <v>18</v>
      </c>
      <c r="D906" s="791" t="s">
        <v>18</v>
      </c>
      <c r="E906" s="791" t="s">
        <v>18</v>
      </c>
      <c r="F906" s="791" t="s">
        <v>18</v>
      </c>
      <c r="G906" s="181"/>
      <c r="H906" s="181"/>
    </row>
    <row r="907" spans="1:8" s="183" customFormat="1" hidden="1" x14ac:dyDescent="0.2">
      <c r="A907" s="208" t="s">
        <v>187</v>
      </c>
      <c r="B907" s="791" t="s">
        <v>18</v>
      </c>
      <c r="C907" s="791" t="s">
        <v>18</v>
      </c>
      <c r="D907" s="791" t="s">
        <v>18</v>
      </c>
      <c r="E907" s="791" t="s">
        <v>18</v>
      </c>
      <c r="F907" s="791" t="s">
        <v>18</v>
      </c>
      <c r="G907" s="181"/>
      <c r="H907" s="181"/>
    </row>
    <row r="908" spans="1:8" s="183" customFormat="1" hidden="1" x14ac:dyDescent="0.2">
      <c r="A908" s="257"/>
      <c r="B908" s="201"/>
      <c r="C908" s="201"/>
      <c r="D908" s="201"/>
      <c r="E908" s="201"/>
      <c r="F908" s="201"/>
      <c r="G908" s="181"/>
      <c r="H908" s="181"/>
    </row>
    <row r="909" spans="1:8" s="183" customFormat="1" hidden="1" x14ac:dyDescent="0.2">
      <c r="A909" s="181" t="s">
        <v>1667</v>
      </c>
      <c r="B909" s="201" t="s">
        <v>18</v>
      </c>
      <c r="C909" s="201" t="s">
        <v>18</v>
      </c>
      <c r="D909" s="201" t="s">
        <v>18</v>
      </c>
      <c r="E909" s="201" t="s">
        <v>18</v>
      </c>
      <c r="F909" s="201" t="s">
        <v>18</v>
      </c>
      <c r="G909" s="181"/>
      <c r="H909" s="181"/>
    </row>
    <row r="910" spans="1:8" s="183" customFormat="1" hidden="1" x14ac:dyDescent="0.2">
      <c r="A910" s="194" t="s">
        <v>194</v>
      </c>
      <c r="B910" s="791" t="s">
        <v>18</v>
      </c>
      <c r="C910" s="791" t="s">
        <v>18</v>
      </c>
      <c r="D910" s="791" t="s">
        <v>18</v>
      </c>
      <c r="E910" s="791" t="s">
        <v>18</v>
      </c>
      <c r="F910" s="791" t="s">
        <v>18</v>
      </c>
      <c r="G910" s="181"/>
      <c r="H910" s="181"/>
    </row>
    <row r="911" spans="1:8" s="183" customFormat="1" hidden="1" x14ac:dyDescent="0.2">
      <c r="A911" s="307" t="s">
        <v>195</v>
      </c>
      <c r="B911" s="791" t="s">
        <v>18</v>
      </c>
      <c r="C911" s="791" t="s">
        <v>18</v>
      </c>
      <c r="D911" s="791" t="s">
        <v>18</v>
      </c>
      <c r="E911" s="791" t="s">
        <v>18</v>
      </c>
      <c r="F911" s="791" t="s">
        <v>18</v>
      </c>
      <c r="G911" s="181"/>
      <c r="H911" s="181"/>
    </row>
    <row r="912" spans="1:8" s="183" customFormat="1" hidden="1" x14ac:dyDescent="0.2">
      <c r="A912" s="307" t="s">
        <v>196</v>
      </c>
      <c r="B912" s="791" t="s">
        <v>18</v>
      </c>
      <c r="C912" s="791" t="s">
        <v>18</v>
      </c>
      <c r="D912" s="791" t="s">
        <v>18</v>
      </c>
      <c r="E912" s="791" t="s">
        <v>18</v>
      </c>
      <c r="F912" s="791" t="s">
        <v>18</v>
      </c>
      <c r="G912" s="181"/>
      <c r="H912" s="181"/>
    </row>
    <row r="913" spans="1:8" s="183" customFormat="1" hidden="1" x14ac:dyDescent="0.2">
      <c r="A913" s="250" t="s">
        <v>197</v>
      </c>
      <c r="B913" s="791" t="s">
        <v>18</v>
      </c>
      <c r="C913" s="791" t="s">
        <v>18</v>
      </c>
      <c r="D913" s="791" t="s">
        <v>18</v>
      </c>
      <c r="E913" s="791" t="s">
        <v>18</v>
      </c>
      <c r="F913" s="791" t="s">
        <v>18</v>
      </c>
      <c r="G913" s="181"/>
      <c r="H913" s="181"/>
    </row>
    <row r="914" spans="1:8" s="183" customFormat="1" hidden="1" x14ac:dyDescent="0.2">
      <c r="A914" s="208" t="s">
        <v>187</v>
      </c>
      <c r="B914" s="791" t="s">
        <v>18</v>
      </c>
      <c r="C914" s="791" t="s">
        <v>18</v>
      </c>
      <c r="D914" s="791" t="s">
        <v>18</v>
      </c>
      <c r="E914" s="791" t="s">
        <v>18</v>
      </c>
      <c r="F914" s="791" t="s">
        <v>18</v>
      </c>
      <c r="G914" s="181"/>
      <c r="H914" s="181"/>
    </row>
    <row r="915" spans="1:8" s="183" customFormat="1" x14ac:dyDescent="0.2">
      <c r="A915" s="257"/>
      <c r="B915" s="201"/>
      <c r="C915" s="201"/>
      <c r="D915" s="201"/>
      <c r="E915" s="201"/>
      <c r="F915" s="201"/>
      <c r="G915" s="181"/>
      <c r="H915" s="181"/>
    </row>
    <row r="916" spans="1:8" s="183" customFormat="1" ht="25.5" x14ac:dyDescent="0.2">
      <c r="A916" s="430" t="s">
        <v>237</v>
      </c>
      <c r="B916" s="201" t="s">
        <v>18</v>
      </c>
      <c r="C916" s="201" t="s">
        <v>18</v>
      </c>
      <c r="D916" s="201" t="s">
        <v>18</v>
      </c>
      <c r="E916" s="201" t="s">
        <v>18</v>
      </c>
      <c r="F916" s="201" t="s">
        <v>18</v>
      </c>
      <c r="G916" s="181"/>
      <c r="H916" s="181"/>
    </row>
    <row r="917" spans="1:8" s="183" customFormat="1" hidden="1" x14ac:dyDescent="0.2">
      <c r="A917" s="208" t="s">
        <v>204</v>
      </c>
      <c r="B917" s="791" t="s">
        <v>18</v>
      </c>
      <c r="C917" s="791" t="s">
        <v>18</v>
      </c>
      <c r="D917" s="791" t="s">
        <v>18</v>
      </c>
      <c r="E917" s="791" t="s">
        <v>18</v>
      </c>
      <c r="F917" s="791" t="s">
        <v>18</v>
      </c>
      <c r="G917" s="181"/>
      <c r="H917" s="181"/>
    </row>
    <row r="918" spans="1:8" s="183" customFormat="1" hidden="1" x14ac:dyDescent="0.2">
      <c r="A918" s="208" t="s">
        <v>205</v>
      </c>
      <c r="B918" s="791" t="s">
        <v>18</v>
      </c>
      <c r="C918" s="791" t="s">
        <v>18</v>
      </c>
      <c r="D918" s="791" t="s">
        <v>18</v>
      </c>
      <c r="E918" s="791" t="s">
        <v>18</v>
      </c>
      <c r="F918" s="791" t="s">
        <v>18</v>
      </c>
      <c r="G918" s="181"/>
      <c r="H918" s="181"/>
    </row>
    <row r="919" spans="1:8" s="183" customFormat="1" hidden="1" x14ac:dyDescent="0.2">
      <c r="A919" s="208" t="s">
        <v>229</v>
      </c>
      <c r="B919" s="791" t="s">
        <v>18</v>
      </c>
      <c r="C919" s="791" t="s">
        <v>18</v>
      </c>
      <c r="D919" s="791" t="s">
        <v>18</v>
      </c>
      <c r="E919" s="791" t="s">
        <v>18</v>
      </c>
      <c r="F919" s="791" t="s">
        <v>18</v>
      </c>
      <c r="G919" s="181"/>
      <c r="H919" s="181"/>
    </row>
    <row r="920" spans="1:8" s="183" customFormat="1" hidden="1" x14ac:dyDescent="0.2">
      <c r="A920" s="208" t="s">
        <v>207</v>
      </c>
      <c r="B920" s="791" t="s">
        <v>18</v>
      </c>
      <c r="C920" s="791" t="s">
        <v>18</v>
      </c>
      <c r="D920" s="791" t="s">
        <v>18</v>
      </c>
      <c r="E920" s="791" t="s">
        <v>18</v>
      </c>
      <c r="F920" s="791" t="s">
        <v>18</v>
      </c>
      <c r="G920" s="181"/>
      <c r="H920" s="181"/>
    </row>
    <row r="921" spans="1:8" s="183" customFormat="1" hidden="1" x14ac:dyDescent="0.2">
      <c r="A921" s="194" t="s">
        <v>208</v>
      </c>
      <c r="B921" s="791" t="s">
        <v>18</v>
      </c>
      <c r="C921" s="791" t="s">
        <v>18</v>
      </c>
      <c r="D921" s="791" t="s">
        <v>18</v>
      </c>
      <c r="E921" s="791" t="s">
        <v>18</v>
      </c>
      <c r="F921" s="791" t="s">
        <v>18</v>
      </c>
      <c r="G921" s="181"/>
      <c r="H921" s="181"/>
    </row>
    <row r="922" spans="1:8" s="183" customFormat="1" hidden="1" x14ac:dyDescent="0.2">
      <c r="A922" s="255" t="s">
        <v>209</v>
      </c>
      <c r="B922" s="791" t="s">
        <v>18</v>
      </c>
      <c r="C922" s="791" t="s">
        <v>18</v>
      </c>
      <c r="D922" s="791" t="s">
        <v>18</v>
      </c>
      <c r="E922" s="791" t="s">
        <v>18</v>
      </c>
      <c r="F922" s="791" t="s">
        <v>18</v>
      </c>
      <c r="G922" s="181"/>
      <c r="H922" s="181"/>
    </row>
    <row r="923" spans="1:8" s="183" customFormat="1" x14ac:dyDescent="0.2">
      <c r="A923" s="188"/>
      <c r="B923" s="201"/>
      <c r="C923" s="201"/>
      <c r="D923" s="201"/>
      <c r="E923" s="201"/>
      <c r="F923" s="201"/>
      <c r="G923" s="181"/>
      <c r="H923" s="181"/>
    </row>
    <row r="924" spans="1:8" s="183" customFormat="1" x14ac:dyDescent="0.2">
      <c r="A924" s="244" t="s">
        <v>238</v>
      </c>
      <c r="B924" s="792" t="s">
        <v>18</v>
      </c>
      <c r="C924" s="792" t="s">
        <v>18</v>
      </c>
      <c r="D924" s="792" t="s">
        <v>18</v>
      </c>
      <c r="E924" s="792" t="s">
        <v>18</v>
      </c>
      <c r="F924" s="792" t="s">
        <v>18</v>
      </c>
      <c r="G924" s="181"/>
      <c r="H924" s="181"/>
    </row>
    <row r="925" spans="1:8" s="183" customFormat="1" hidden="1" x14ac:dyDescent="0.2">
      <c r="A925" s="208" t="s">
        <v>204</v>
      </c>
      <c r="B925" s="791" t="s">
        <v>18</v>
      </c>
      <c r="C925" s="791" t="s">
        <v>18</v>
      </c>
      <c r="D925" s="791" t="s">
        <v>18</v>
      </c>
      <c r="E925" s="791" t="s">
        <v>18</v>
      </c>
      <c r="F925" s="791" t="s">
        <v>18</v>
      </c>
      <c r="G925" s="181"/>
      <c r="H925" s="181"/>
    </row>
    <row r="926" spans="1:8" s="183" customFormat="1" hidden="1" x14ac:dyDescent="0.2">
      <c r="A926" s="208" t="s">
        <v>205</v>
      </c>
      <c r="B926" s="791" t="s">
        <v>18</v>
      </c>
      <c r="C926" s="791" t="s">
        <v>18</v>
      </c>
      <c r="D926" s="791" t="s">
        <v>18</v>
      </c>
      <c r="E926" s="791" t="s">
        <v>18</v>
      </c>
      <c r="F926" s="791" t="s">
        <v>18</v>
      </c>
      <c r="G926" s="181"/>
      <c r="H926" s="181"/>
    </row>
    <row r="927" spans="1:8" s="183" customFormat="1" hidden="1" x14ac:dyDescent="0.2">
      <c r="A927" s="208" t="s">
        <v>229</v>
      </c>
      <c r="B927" s="791" t="s">
        <v>18</v>
      </c>
      <c r="C927" s="791" t="s">
        <v>18</v>
      </c>
      <c r="D927" s="791" t="s">
        <v>18</v>
      </c>
      <c r="E927" s="791" t="s">
        <v>18</v>
      </c>
      <c r="F927" s="791" t="s">
        <v>18</v>
      </c>
      <c r="G927" s="181"/>
      <c r="H927" s="181"/>
    </row>
    <row r="928" spans="1:8" s="183" customFormat="1" hidden="1" x14ac:dyDescent="0.2">
      <c r="A928" s="208" t="s">
        <v>207</v>
      </c>
      <c r="B928" s="791" t="s">
        <v>18</v>
      </c>
      <c r="C928" s="791" t="s">
        <v>18</v>
      </c>
      <c r="D928" s="791" t="s">
        <v>18</v>
      </c>
      <c r="E928" s="791" t="s">
        <v>18</v>
      </c>
      <c r="F928" s="791" t="s">
        <v>18</v>
      </c>
      <c r="G928" s="181"/>
      <c r="H928" s="181"/>
    </row>
    <row r="929" spans="1:8" s="183" customFormat="1" hidden="1" x14ac:dyDescent="0.2">
      <c r="A929" s="194" t="s">
        <v>208</v>
      </c>
      <c r="B929" s="791" t="s">
        <v>18</v>
      </c>
      <c r="C929" s="791" t="s">
        <v>18</v>
      </c>
      <c r="D929" s="791" t="s">
        <v>18</v>
      </c>
      <c r="E929" s="791" t="s">
        <v>18</v>
      </c>
      <c r="F929" s="791" t="s">
        <v>18</v>
      </c>
      <c r="G929" s="181"/>
      <c r="H929" s="181"/>
    </row>
    <row r="930" spans="1:8" s="183" customFormat="1" hidden="1" x14ac:dyDescent="0.2">
      <c r="A930" s="255" t="s">
        <v>209</v>
      </c>
      <c r="B930" s="791" t="s">
        <v>18</v>
      </c>
      <c r="C930" s="791" t="s">
        <v>18</v>
      </c>
      <c r="D930" s="791" t="s">
        <v>18</v>
      </c>
      <c r="E930" s="791" t="s">
        <v>18</v>
      </c>
      <c r="F930" s="791" t="s">
        <v>18</v>
      </c>
      <c r="G930" s="181"/>
      <c r="H930" s="181"/>
    </row>
    <row r="931" spans="1:8" s="183" customFormat="1" hidden="1" x14ac:dyDescent="0.2">
      <c r="A931" s="255"/>
      <c r="B931" s="201"/>
      <c r="C931" s="201"/>
      <c r="D931" s="201"/>
      <c r="E931" s="201"/>
      <c r="F931" s="201"/>
      <c r="G931" s="181"/>
      <c r="H931" s="181"/>
    </row>
    <row r="932" spans="1:8" s="183" customFormat="1" hidden="1" x14ac:dyDescent="0.2">
      <c r="A932" s="185" t="s">
        <v>1666</v>
      </c>
      <c r="B932" s="201"/>
      <c r="C932" s="201"/>
      <c r="D932" s="201"/>
      <c r="E932" s="201"/>
      <c r="F932" s="201"/>
      <c r="G932" s="181"/>
      <c r="H932" s="181"/>
    </row>
    <row r="933" spans="1:8" s="183" customFormat="1" hidden="1" x14ac:dyDescent="0.2">
      <c r="A933" s="181" t="s">
        <v>233</v>
      </c>
      <c r="B933" s="261"/>
      <c r="C933" s="261"/>
      <c r="D933" s="261"/>
      <c r="E933" s="261"/>
      <c r="F933" s="261"/>
      <c r="G933" s="181"/>
      <c r="H933" s="181"/>
    </row>
    <row r="934" spans="1:8" s="183" customFormat="1" hidden="1" x14ac:dyDescent="0.2">
      <c r="A934" s="181"/>
      <c r="B934" s="201"/>
      <c r="C934" s="201"/>
      <c r="D934" s="201"/>
      <c r="E934" s="201"/>
      <c r="F934" s="201"/>
      <c r="G934" s="181"/>
      <c r="H934" s="181"/>
    </row>
    <row r="935" spans="1:8" s="183" customFormat="1" hidden="1" x14ac:dyDescent="0.2">
      <c r="A935" s="476" t="s">
        <v>234</v>
      </c>
      <c r="B935" s="201" t="s">
        <v>18</v>
      </c>
      <c r="C935" s="201" t="s">
        <v>18</v>
      </c>
      <c r="D935" s="201" t="s">
        <v>18</v>
      </c>
      <c r="E935" s="201" t="s">
        <v>18</v>
      </c>
      <c r="F935" s="201" t="s">
        <v>18</v>
      </c>
      <c r="G935" s="181"/>
      <c r="H935" s="181"/>
    </row>
    <row r="936" spans="1:8" s="183" customFormat="1" hidden="1" x14ac:dyDescent="0.2">
      <c r="A936" s="194" t="s">
        <v>194</v>
      </c>
      <c r="B936" s="791" t="s">
        <v>18</v>
      </c>
      <c r="C936" s="791" t="s">
        <v>18</v>
      </c>
      <c r="D936" s="791" t="s">
        <v>18</v>
      </c>
      <c r="E936" s="791" t="s">
        <v>18</v>
      </c>
      <c r="F936" s="791" t="s">
        <v>18</v>
      </c>
      <c r="G936" s="181"/>
      <c r="H936" s="181"/>
    </row>
    <row r="937" spans="1:8" s="183" customFormat="1" hidden="1" x14ac:dyDescent="0.2">
      <c r="A937" s="307" t="s">
        <v>195</v>
      </c>
      <c r="B937" s="791" t="s">
        <v>18</v>
      </c>
      <c r="C937" s="791" t="s">
        <v>18</v>
      </c>
      <c r="D937" s="791" t="s">
        <v>18</v>
      </c>
      <c r="E937" s="791" t="s">
        <v>18</v>
      </c>
      <c r="F937" s="791" t="s">
        <v>18</v>
      </c>
      <c r="G937" s="181"/>
      <c r="H937" s="181"/>
    </row>
    <row r="938" spans="1:8" s="183" customFormat="1" hidden="1" x14ac:dyDescent="0.2">
      <c r="A938" s="307" t="s">
        <v>196</v>
      </c>
      <c r="B938" s="791" t="s">
        <v>18</v>
      </c>
      <c r="C938" s="791" t="s">
        <v>18</v>
      </c>
      <c r="D938" s="791" t="s">
        <v>18</v>
      </c>
      <c r="E938" s="791" t="s">
        <v>18</v>
      </c>
      <c r="F938" s="791" t="s">
        <v>18</v>
      </c>
      <c r="G938" s="181"/>
      <c r="H938" s="181"/>
    </row>
    <row r="939" spans="1:8" s="183" customFormat="1" hidden="1" x14ac:dyDescent="0.2">
      <c r="A939" s="250" t="s">
        <v>197</v>
      </c>
      <c r="B939" s="791" t="s">
        <v>18</v>
      </c>
      <c r="C939" s="791" t="s">
        <v>18</v>
      </c>
      <c r="D939" s="791" t="s">
        <v>18</v>
      </c>
      <c r="E939" s="791" t="s">
        <v>18</v>
      </c>
      <c r="F939" s="791" t="s">
        <v>18</v>
      </c>
      <c r="G939" s="181"/>
      <c r="H939" s="181"/>
    </row>
    <row r="940" spans="1:8" s="183" customFormat="1" hidden="1" x14ac:dyDescent="0.2">
      <c r="A940" s="208" t="s">
        <v>187</v>
      </c>
      <c r="B940" s="791" t="s">
        <v>18</v>
      </c>
      <c r="C940" s="791" t="s">
        <v>18</v>
      </c>
      <c r="D940" s="791" t="s">
        <v>18</v>
      </c>
      <c r="E940" s="791" t="s">
        <v>18</v>
      </c>
      <c r="F940" s="791" t="s">
        <v>18</v>
      </c>
      <c r="G940" s="181"/>
      <c r="H940" s="181"/>
    </row>
    <row r="941" spans="1:8" s="183" customFormat="1" hidden="1" x14ac:dyDescent="0.2">
      <c r="A941" s="257"/>
      <c r="B941" s="201"/>
      <c r="C941" s="201"/>
      <c r="D941" s="201"/>
      <c r="E941" s="201"/>
      <c r="F941" s="201"/>
      <c r="G941" s="181"/>
      <c r="H941" s="181"/>
    </row>
    <row r="942" spans="1:8" s="183" customFormat="1" hidden="1" x14ac:dyDescent="0.2">
      <c r="A942" s="181" t="s">
        <v>1667</v>
      </c>
      <c r="B942" s="201" t="s">
        <v>18</v>
      </c>
      <c r="C942" s="201" t="s">
        <v>18</v>
      </c>
      <c r="D942" s="201" t="s">
        <v>18</v>
      </c>
      <c r="E942" s="201" t="s">
        <v>18</v>
      </c>
      <c r="F942" s="201" t="s">
        <v>18</v>
      </c>
      <c r="G942" s="181"/>
      <c r="H942" s="181"/>
    </row>
    <row r="943" spans="1:8" s="183" customFormat="1" hidden="1" x14ac:dyDescent="0.2">
      <c r="A943" s="194" t="s">
        <v>194</v>
      </c>
      <c r="B943" s="791" t="s">
        <v>18</v>
      </c>
      <c r="C943" s="791" t="s">
        <v>18</v>
      </c>
      <c r="D943" s="791" t="s">
        <v>18</v>
      </c>
      <c r="E943" s="791" t="s">
        <v>18</v>
      </c>
      <c r="F943" s="791" t="s">
        <v>18</v>
      </c>
      <c r="G943" s="181"/>
      <c r="H943" s="181"/>
    </row>
    <row r="944" spans="1:8" s="183" customFormat="1" hidden="1" x14ac:dyDescent="0.2">
      <c r="A944" s="307" t="s">
        <v>195</v>
      </c>
      <c r="B944" s="791" t="s">
        <v>18</v>
      </c>
      <c r="C944" s="791" t="s">
        <v>18</v>
      </c>
      <c r="D944" s="791" t="s">
        <v>18</v>
      </c>
      <c r="E944" s="791" t="s">
        <v>18</v>
      </c>
      <c r="F944" s="791" t="s">
        <v>18</v>
      </c>
      <c r="G944" s="181"/>
      <c r="H944" s="181"/>
    </row>
    <row r="945" spans="1:8" s="183" customFormat="1" hidden="1" x14ac:dyDescent="0.2">
      <c r="A945" s="307" t="s">
        <v>196</v>
      </c>
      <c r="B945" s="791" t="s">
        <v>18</v>
      </c>
      <c r="C945" s="791" t="s">
        <v>18</v>
      </c>
      <c r="D945" s="791" t="s">
        <v>18</v>
      </c>
      <c r="E945" s="791" t="s">
        <v>18</v>
      </c>
      <c r="F945" s="791" t="s">
        <v>18</v>
      </c>
      <c r="G945" s="181"/>
      <c r="H945" s="181"/>
    </row>
    <row r="946" spans="1:8" s="183" customFormat="1" hidden="1" x14ac:dyDescent="0.2">
      <c r="A946" s="250" t="s">
        <v>197</v>
      </c>
      <c r="B946" s="791" t="s">
        <v>18</v>
      </c>
      <c r="C946" s="791" t="s">
        <v>18</v>
      </c>
      <c r="D946" s="791" t="s">
        <v>18</v>
      </c>
      <c r="E946" s="791" t="s">
        <v>18</v>
      </c>
      <c r="F946" s="791" t="s">
        <v>18</v>
      </c>
      <c r="G946" s="181"/>
      <c r="H946" s="181"/>
    </row>
    <row r="947" spans="1:8" s="183" customFormat="1" hidden="1" x14ac:dyDescent="0.2">
      <c r="A947" s="208" t="s">
        <v>187</v>
      </c>
      <c r="B947" s="791" t="s">
        <v>18</v>
      </c>
      <c r="C947" s="791" t="s">
        <v>18</v>
      </c>
      <c r="D947" s="791" t="s">
        <v>18</v>
      </c>
      <c r="E947" s="791" t="s">
        <v>18</v>
      </c>
      <c r="F947" s="791" t="s">
        <v>18</v>
      </c>
      <c r="G947" s="181"/>
      <c r="H947" s="181"/>
    </row>
    <row r="948" spans="1:8" s="183" customFormat="1" hidden="1" x14ac:dyDescent="0.2">
      <c r="A948" s="257"/>
      <c r="B948" s="201"/>
      <c r="C948" s="201"/>
      <c r="D948" s="201"/>
      <c r="E948" s="201"/>
      <c r="F948" s="201"/>
      <c r="G948" s="181"/>
      <c r="H948" s="181"/>
    </row>
    <row r="949" spans="1:8" s="183" customFormat="1" ht="25.5" hidden="1" x14ac:dyDescent="0.2">
      <c r="A949" s="430" t="s">
        <v>237</v>
      </c>
      <c r="B949" s="201" t="s">
        <v>18</v>
      </c>
      <c r="C949" s="201" t="s">
        <v>18</v>
      </c>
      <c r="D949" s="201" t="s">
        <v>18</v>
      </c>
      <c r="E949" s="201" t="s">
        <v>18</v>
      </c>
      <c r="F949" s="201" t="s">
        <v>18</v>
      </c>
      <c r="G949" s="181"/>
      <c r="H949" s="181"/>
    </row>
    <row r="950" spans="1:8" s="183" customFormat="1" hidden="1" x14ac:dyDescent="0.2">
      <c r="A950" s="208" t="s">
        <v>204</v>
      </c>
      <c r="B950" s="791" t="s">
        <v>18</v>
      </c>
      <c r="C950" s="791" t="s">
        <v>18</v>
      </c>
      <c r="D950" s="791" t="s">
        <v>18</v>
      </c>
      <c r="E950" s="791" t="s">
        <v>18</v>
      </c>
      <c r="F950" s="791" t="s">
        <v>18</v>
      </c>
      <c r="G950" s="181"/>
      <c r="H950" s="181"/>
    </row>
    <row r="951" spans="1:8" s="183" customFormat="1" hidden="1" x14ac:dyDescent="0.2">
      <c r="A951" s="208" t="s">
        <v>205</v>
      </c>
      <c r="B951" s="791" t="s">
        <v>18</v>
      </c>
      <c r="C951" s="791" t="s">
        <v>18</v>
      </c>
      <c r="D951" s="791" t="s">
        <v>18</v>
      </c>
      <c r="E951" s="791" t="s">
        <v>18</v>
      </c>
      <c r="F951" s="791" t="s">
        <v>18</v>
      </c>
      <c r="G951" s="181"/>
      <c r="H951" s="181"/>
    </row>
    <row r="952" spans="1:8" s="183" customFormat="1" hidden="1" x14ac:dyDescent="0.2">
      <c r="A952" s="208" t="s">
        <v>229</v>
      </c>
      <c r="B952" s="791" t="s">
        <v>18</v>
      </c>
      <c r="C952" s="791" t="s">
        <v>18</v>
      </c>
      <c r="D952" s="791" t="s">
        <v>18</v>
      </c>
      <c r="E952" s="791" t="s">
        <v>18</v>
      </c>
      <c r="F952" s="791" t="s">
        <v>18</v>
      </c>
      <c r="G952" s="181"/>
      <c r="H952" s="181"/>
    </row>
    <row r="953" spans="1:8" s="183" customFormat="1" hidden="1" x14ac:dyDescent="0.2">
      <c r="A953" s="208" t="s">
        <v>207</v>
      </c>
      <c r="B953" s="791" t="s">
        <v>18</v>
      </c>
      <c r="C953" s="791" t="s">
        <v>18</v>
      </c>
      <c r="D953" s="791" t="s">
        <v>18</v>
      </c>
      <c r="E953" s="791" t="s">
        <v>18</v>
      </c>
      <c r="F953" s="791" t="s">
        <v>18</v>
      </c>
      <c r="G953" s="181"/>
      <c r="H953" s="181"/>
    </row>
    <row r="954" spans="1:8" s="183" customFormat="1" hidden="1" x14ac:dyDescent="0.2">
      <c r="A954" s="194" t="s">
        <v>208</v>
      </c>
      <c r="B954" s="791" t="s">
        <v>18</v>
      </c>
      <c r="C954" s="791" t="s">
        <v>18</v>
      </c>
      <c r="D954" s="791" t="s">
        <v>18</v>
      </c>
      <c r="E954" s="791" t="s">
        <v>18</v>
      </c>
      <c r="F954" s="791" t="s">
        <v>18</v>
      </c>
      <c r="G954" s="181"/>
      <c r="H954" s="181"/>
    </row>
    <row r="955" spans="1:8" s="183" customFormat="1" hidden="1" x14ac:dyDescent="0.2">
      <c r="A955" s="255" t="s">
        <v>209</v>
      </c>
      <c r="B955" s="791" t="s">
        <v>18</v>
      </c>
      <c r="C955" s="791" t="s">
        <v>18</v>
      </c>
      <c r="D955" s="791" t="s">
        <v>18</v>
      </c>
      <c r="E955" s="791" t="s">
        <v>18</v>
      </c>
      <c r="F955" s="791" t="s">
        <v>18</v>
      </c>
      <c r="G955" s="181"/>
      <c r="H955" s="181"/>
    </row>
    <row r="956" spans="1:8" s="183" customFormat="1" hidden="1" x14ac:dyDescent="0.2">
      <c r="A956" s="188"/>
      <c r="B956" s="201"/>
      <c r="C956" s="201"/>
      <c r="D956" s="201"/>
      <c r="E956" s="201"/>
      <c r="F956" s="201"/>
      <c r="G956" s="181"/>
      <c r="H956" s="181"/>
    </row>
    <row r="957" spans="1:8" s="183" customFormat="1" hidden="1" x14ac:dyDescent="0.2">
      <c r="A957" s="244" t="s">
        <v>238</v>
      </c>
      <c r="B957" s="792" t="s">
        <v>18</v>
      </c>
      <c r="C957" s="792" t="s">
        <v>18</v>
      </c>
      <c r="D957" s="792" t="s">
        <v>18</v>
      </c>
      <c r="E957" s="792" t="s">
        <v>18</v>
      </c>
      <c r="F957" s="792" t="s">
        <v>18</v>
      </c>
      <c r="G957" s="181"/>
      <c r="H957" s="181"/>
    </row>
    <row r="958" spans="1:8" s="183" customFormat="1" hidden="1" x14ac:dyDescent="0.2">
      <c r="A958" s="208" t="s">
        <v>204</v>
      </c>
      <c r="B958" s="791" t="s">
        <v>18</v>
      </c>
      <c r="C958" s="791" t="s">
        <v>18</v>
      </c>
      <c r="D958" s="791" t="s">
        <v>18</v>
      </c>
      <c r="E958" s="791" t="s">
        <v>18</v>
      </c>
      <c r="F958" s="791" t="s">
        <v>18</v>
      </c>
      <c r="G958" s="181"/>
      <c r="H958" s="181"/>
    </row>
    <row r="959" spans="1:8" s="183" customFormat="1" hidden="1" x14ac:dyDescent="0.2">
      <c r="A959" s="208" t="s">
        <v>205</v>
      </c>
      <c r="B959" s="791" t="s">
        <v>18</v>
      </c>
      <c r="C959" s="791" t="s">
        <v>18</v>
      </c>
      <c r="D959" s="791" t="s">
        <v>18</v>
      </c>
      <c r="E959" s="791" t="s">
        <v>18</v>
      </c>
      <c r="F959" s="791" t="s">
        <v>18</v>
      </c>
      <c r="G959" s="181"/>
      <c r="H959" s="181"/>
    </row>
    <row r="960" spans="1:8" s="183" customFormat="1" hidden="1" x14ac:dyDescent="0.2">
      <c r="A960" s="208" t="s">
        <v>229</v>
      </c>
      <c r="B960" s="791" t="s">
        <v>18</v>
      </c>
      <c r="C960" s="791" t="s">
        <v>18</v>
      </c>
      <c r="D960" s="791" t="s">
        <v>18</v>
      </c>
      <c r="E960" s="791" t="s">
        <v>18</v>
      </c>
      <c r="F960" s="791" t="s">
        <v>18</v>
      </c>
      <c r="G960" s="181"/>
      <c r="H960" s="181"/>
    </row>
    <row r="961" spans="1:8" s="183" customFormat="1" hidden="1" x14ac:dyDescent="0.2">
      <c r="A961" s="208" t="s">
        <v>207</v>
      </c>
      <c r="B961" s="791" t="s">
        <v>18</v>
      </c>
      <c r="C961" s="791" t="s">
        <v>18</v>
      </c>
      <c r="D961" s="791" t="s">
        <v>18</v>
      </c>
      <c r="E961" s="791" t="s">
        <v>18</v>
      </c>
      <c r="F961" s="791" t="s">
        <v>18</v>
      </c>
      <c r="G961" s="181"/>
      <c r="H961" s="181"/>
    </row>
    <row r="962" spans="1:8" s="183" customFormat="1" hidden="1" x14ac:dyDescent="0.2">
      <c r="A962" s="194" t="s">
        <v>208</v>
      </c>
      <c r="B962" s="791" t="s">
        <v>18</v>
      </c>
      <c r="C962" s="791" t="s">
        <v>18</v>
      </c>
      <c r="D962" s="791" t="s">
        <v>18</v>
      </c>
      <c r="E962" s="791" t="s">
        <v>18</v>
      </c>
      <c r="F962" s="791" t="s">
        <v>18</v>
      </c>
      <c r="G962" s="181"/>
      <c r="H962" s="181"/>
    </row>
    <row r="963" spans="1:8" s="183" customFormat="1" hidden="1" x14ac:dyDescent="0.2">
      <c r="A963" s="197" t="s">
        <v>209</v>
      </c>
      <c r="B963" s="861" t="s">
        <v>18</v>
      </c>
      <c r="C963" s="861" t="s">
        <v>18</v>
      </c>
      <c r="D963" s="861" t="s">
        <v>18</v>
      </c>
      <c r="E963" s="861" t="s">
        <v>18</v>
      </c>
      <c r="F963" s="861" t="s">
        <v>18</v>
      </c>
      <c r="G963" s="181"/>
      <c r="H963" s="181"/>
    </row>
    <row r="964" spans="1:8" s="183" customFormat="1" hidden="1" x14ac:dyDescent="0.2">
      <c r="A964" s="1249"/>
      <c r="B964" s="1249"/>
      <c r="C964" s="1249"/>
      <c r="D964" s="1249"/>
      <c r="E964" s="1249"/>
      <c r="F964" s="1249"/>
      <c r="G964" s="181"/>
      <c r="H964" s="181"/>
    </row>
    <row r="965" spans="1:8" s="183" customFormat="1" x14ac:dyDescent="0.2">
      <c r="A965" s="181"/>
      <c r="B965" s="181"/>
      <c r="C965" s="181"/>
      <c r="D965" s="181"/>
      <c r="E965" s="181"/>
      <c r="F965" s="181"/>
      <c r="G965" s="181"/>
      <c r="H965" s="181"/>
    </row>
    <row r="969" spans="1:8" s="183" customFormat="1" x14ac:dyDescent="0.2">
      <c r="A969" s="1248" t="s">
        <v>239</v>
      </c>
      <c r="B969" s="1248"/>
      <c r="C969" s="1248"/>
      <c r="D969" s="1248"/>
      <c r="E969" s="1248"/>
      <c r="F969" s="1248"/>
      <c r="G969" s="181"/>
      <c r="H969" s="181"/>
    </row>
    <row r="970" spans="1:8" s="183" customFormat="1" ht="15" x14ac:dyDescent="0.25">
      <c r="A970" s="1231" t="s">
        <v>240</v>
      </c>
      <c r="B970" s="1231"/>
      <c r="C970" s="1231"/>
      <c r="D970" s="1231"/>
      <c r="E970" s="1231"/>
      <c r="F970" s="1231"/>
      <c r="G970" s="181"/>
      <c r="H970" s="181"/>
    </row>
    <row r="971" spans="1:8" s="183" customFormat="1" x14ac:dyDescent="0.2">
      <c r="A971" s="200" t="s">
        <v>54</v>
      </c>
      <c r="B971" s="182"/>
      <c r="C971" s="182"/>
      <c r="D971" s="182"/>
      <c r="E971" s="193"/>
      <c r="F971" s="182"/>
      <c r="G971" s="181"/>
      <c r="H971" s="181"/>
    </row>
    <row r="972" spans="1:8" s="183" customFormat="1" x14ac:dyDescent="0.2">
      <c r="A972" s="200"/>
      <c r="B972" s="182"/>
      <c r="C972" s="182"/>
      <c r="D972" s="182"/>
      <c r="E972" s="193"/>
      <c r="F972" s="182"/>
      <c r="G972" s="181"/>
      <c r="H972" s="181"/>
    </row>
    <row r="973" spans="1:8" s="183" customFormat="1" x14ac:dyDescent="0.2">
      <c r="A973" s="186"/>
      <c r="B973" s="187">
        <v>40909</v>
      </c>
      <c r="C973" s="187">
        <v>41275</v>
      </c>
      <c r="D973" s="187">
        <v>41640</v>
      </c>
      <c r="E973" s="187">
        <v>42005</v>
      </c>
      <c r="F973" s="187">
        <v>42370</v>
      </c>
      <c r="G973" s="181"/>
      <c r="H973" s="181"/>
    </row>
    <row r="974" spans="1:8" s="183" customFormat="1" x14ac:dyDescent="0.2">
      <c r="A974" s="185" t="s">
        <v>1668</v>
      </c>
      <c r="B974" s="888"/>
      <c r="C974" s="888"/>
      <c r="D974" s="888"/>
      <c r="E974" s="888"/>
      <c r="F974" s="888"/>
      <c r="G974" s="181"/>
      <c r="H974" s="181"/>
    </row>
    <row r="975" spans="1:8" s="183" customFormat="1" x14ac:dyDescent="0.2">
      <c r="A975" s="188" t="s">
        <v>183</v>
      </c>
      <c r="B975" s="275">
        <v>62</v>
      </c>
      <c r="C975" s="275">
        <v>64</v>
      </c>
      <c r="D975" s="275">
        <v>64</v>
      </c>
      <c r="E975" s="275">
        <v>63</v>
      </c>
      <c r="F975" s="275">
        <v>62</v>
      </c>
      <c r="G975" s="181"/>
      <c r="H975" s="181"/>
    </row>
    <row r="976" spans="1:8" s="183" customFormat="1" x14ac:dyDescent="0.2">
      <c r="A976" s="194" t="s">
        <v>184</v>
      </c>
      <c r="B976" s="219" t="s">
        <v>18</v>
      </c>
      <c r="C976" s="219" t="s">
        <v>18</v>
      </c>
      <c r="D976" s="219" t="s">
        <v>18</v>
      </c>
      <c r="E976" s="219" t="s">
        <v>18</v>
      </c>
      <c r="F976" s="219" t="s">
        <v>18</v>
      </c>
      <c r="G976" s="181"/>
      <c r="H976" s="181"/>
    </row>
    <row r="977" spans="1:8" s="183" customFormat="1" x14ac:dyDescent="0.2">
      <c r="A977" s="194" t="s">
        <v>219</v>
      </c>
      <c r="B977" s="219" t="s">
        <v>18</v>
      </c>
      <c r="C977" s="219" t="s">
        <v>18</v>
      </c>
      <c r="D977" s="219" t="s">
        <v>18</v>
      </c>
      <c r="E977" s="219" t="s">
        <v>18</v>
      </c>
      <c r="F977" s="219" t="s">
        <v>18</v>
      </c>
      <c r="G977" s="181"/>
      <c r="H977" s="181"/>
    </row>
    <row r="978" spans="1:8" s="183" customFormat="1" x14ac:dyDescent="0.2">
      <c r="A978" s="194" t="s">
        <v>370</v>
      </c>
      <c r="B978" s="219" t="s">
        <v>18</v>
      </c>
      <c r="C978" s="219" t="s">
        <v>18</v>
      </c>
      <c r="D978" s="219" t="s">
        <v>18</v>
      </c>
      <c r="E978" s="219" t="s">
        <v>18</v>
      </c>
      <c r="F978" s="219" t="s">
        <v>18</v>
      </c>
      <c r="G978" s="181"/>
      <c r="H978" s="181"/>
    </row>
    <row r="979" spans="1:8" s="183" customFormat="1" x14ac:dyDescent="0.2">
      <c r="A979" s="194" t="s">
        <v>186</v>
      </c>
      <c r="B979" s="219" t="s">
        <v>18</v>
      </c>
      <c r="C979" s="219" t="s">
        <v>18</v>
      </c>
      <c r="D979" s="219" t="s">
        <v>18</v>
      </c>
      <c r="E979" s="219" t="s">
        <v>18</v>
      </c>
      <c r="F979" s="219" t="s">
        <v>18</v>
      </c>
      <c r="G979" s="181"/>
      <c r="H979" s="181"/>
    </row>
    <row r="980" spans="1:8" s="183" customFormat="1" x14ac:dyDescent="0.2">
      <c r="A980" s="194" t="s">
        <v>187</v>
      </c>
      <c r="B980" s="219" t="s">
        <v>18</v>
      </c>
      <c r="C980" s="219" t="s">
        <v>18</v>
      </c>
      <c r="D980" s="219" t="s">
        <v>18</v>
      </c>
      <c r="E980" s="219" t="s">
        <v>18</v>
      </c>
      <c r="F980" s="219" t="s">
        <v>18</v>
      </c>
      <c r="G980" s="181"/>
      <c r="H980" s="181"/>
    </row>
    <row r="981" spans="1:8" s="183" customFormat="1" x14ac:dyDescent="0.2">
      <c r="A981" s="188"/>
      <c r="B981" s="888"/>
      <c r="C981" s="888"/>
      <c r="D981" s="888"/>
      <c r="E981" s="888"/>
      <c r="F981" s="888"/>
      <c r="G981" s="181"/>
      <c r="H981" s="181"/>
    </row>
    <row r="982" spans="1:8" s="183" customFormat="1" x14ac:dyDescent="0.2">
      <c r="A982" s="181" t="s">
        <v>188</v>
      </c>
      <c r="B982" s="275" t="s">
        <v>18</v>
      </c>
      <c r="C982" s="275" t="s">
        <v>18</v>
      </c>
      <c r="D982" s="275" t="s">
        <v>18</v>
      </c>
      <c r="E982" s="275" t="s">
        <v>18</v>
      </c>
      <c r="F982" s="275" t="s">
        <v>18</v>
      </c>
      <c r="G982" s="181"/>
      <c r="H982" s="181"/>
    </row>
    <row r="983" spans="1:8" s="183" customFormat="1" hidden="1" x14ac:dyDescent="0.2">
      <c r="A983" s="194" t="s">
        <v>184</v>
      </c>
      <c r="B983" s="784" t="s">
        <v>18</v>
      </c>
      <c r="C983" s="784" t="s">
        <v>18</v>
      </c>
      <c r="D983" s="784" t="s">
        <v>18</v>
      </c>
      <c r="E983" s="784" t="s">
        <v>18</v>
      </c>
      <c r="F983" s="784" t="s">
        <v>18</v>
      </c>
      <c r="G983" s="181"/>
      <c r="H983" s="181"/>
    </row>
    <row r="984" spans="1:8" s="183" customFormat="1" hidden="1" x14ac:dyDescent="0.2">
      <c r="A984" s="194" t="s">
        <v>219</v>
      </c>
      <c r="B984" s="784" t="s">
        <v>18</v>
      </c>
      <c r="C984" s="784" t="s">
        <v>18</v>
      </c>
      <c r="D984" s="784" t="s">
        <v>18</v>
      </c>
      <c r="E984" s="784" t="s">
        <v>18</v>
      </c>
      <c r="F984" s="784" t="s">
        <v>18</v>
      </c>
      <c r="G984" s="181"/>
      <c r="H984" s="181"/>
    </row>
    <row r="985" spans="1:8" s="183" customFormat="1" hidden="1" x14ac:dyDescent="0.2">
      <c r="A985" s="194" t="s">
        <v>243</v>
      </c>
      <c r="B985" s="784" t="s">
        <v>18</v>
      </c>
      <c r="C985" s="784" t="s">
        <v>18</v>
      </c>
      <c r="D985" s="784" t="s">
        <v>18</v>
      </c>
      <c r="E985" s="784" t="s">
        <v>18</v>
      </c>
      <c r="F985" s="784" t="s">
        <v>18</v>
      </c>
      <c r="G985" s="181"/>
      <c r="H985" s="181"/>
    </row>
    <row r="986" spans="1:8" s="183" customFormat="1" hidden="1" x14ac:dyDescent="0.2">
      <c r="A986" s="194" t="s">
        <v>186</v>
      </c>
      <c r="B986" s="784" t="s">
        <v>18</v>
      </c>
      <c r="C986" s="784" t="s">
        <v>18</v>
      </c>
      <c r="D986" s="784" t="s">
        <v>18</v>
      </c>
      <c r="E986" s="784" t="s">
        <v>18</v>
      </c>
      <c r="F986" s="784" t="s">
        <v>18</v>
      </c>
      <c r="G986" s="181"/>
      <c r="H986" s="181"/>
    </row>
    <row r="987" spans="1:8" s="183" customFormat="1" hidden="1" x14ac:dyDescent="0.2">
      <c r="A987" s="194" t="s">
        <v>187</v>
      </c>
      <c r="B987" s="784" t="s">
        <v>18</v>
      </c>
      <c r="C987" s="784" t="s">
        <v>18</v>
      </c>
      <c r="D987" s="784" t="s">
        <v>18</v>
      </c>
      <c r="E987" s="784" t="s">
        <v>18</v>
      </c>
      <c r="F987" s="784" t="s">
        <v>18</v>
      </c>
      <c r="G987" s="181"/>
      <c r="H987" s="181"/>
    </row>
    <row r="988" spans="1:8" s="183" customFormat="1" x14ac:dyDescent="0.2">
      <c r="A988" s="194"/>
      <c r="B988" s="784"/>
      <c r="C988" s="784"/>
      <c r="D988" s="784"/>
      <c r="E988" s="784"/>
      <c r="F988" s="784"/>
      <c r="G988" s="181"/>
      <c r="H988" s="181"/>
    </row>
    <row r="989" spans="1:8" s="183" customFormat="1" x14ac:dyDescent="0.2">
      <c r="A989" s="188" t="s">
        <v>189</v>
      </c>
      <c r="B989" s="275" t="s">
        <v>18</v>
      </c>
      <c r="C989" s="275" t="s">
        <v>18</v>
      </c>
      <c r="D989" s="275" t="s">
        <v>18</v>
      </c>
      <c r="E989" s="275" t="s">
        <v>18</v>
      </c>
      <c r="F989" s="275" t="s">
        <v>18</v>
      </c>
      <c r="G989" s="181"/>
      <c r="H989" s="181"/>
    </row>
    <row r="990" spans="1:8" s="183" customFormat="1" hidden="1" x14ac:dyDescent="0.2">
      <c r="A990" s="194" t="s">
        <v>184</v>
      </c>
      <c r="B990" s="784" t="s">
        <v>18</v>
      </c>
      <c r="C990" s="784" t="s">
        <v>18</v>
      </c>
      <c r="D990" s="784" t="s">
        <v>18</v>
      </c>
      <c r="E990" s="784" t="s">
        <v>18</v>
      </c>
      <c r="F990" s="784" t="s">
        <v>18</v>
      </c>
      <c r="G990" s="181"/>
      <c r="H990" s="181"/>
    </row>
    <row r="991" spans="1:8" s="183" customFormat="1" hidden="1" x14ac:dyDescent="0.2">
      <c r="A991" s="194" t="s">
        <v>219</v>
      </c>
      <c r="B991" s="784" t="s">
        <v>18</v>
      </c>
      <c r="C991" s="784" t="s">
        <v>18</v>
      </c>
      <c r="D991" s="784" t="s">
        <v>18</v>
      </c>
      <c r="E991" s="784" t="s">
        <v>18</v>
      </c>
      <c r="F991" s="784" t="s">
        <v>18</v>
      </c>
      <c r="G991" s="181"/>
      <c r="H991" s="181"/>
    </row>
    <row r="992" spans="1:8" s="183" customFormat="1" hidden="1" x14ac:dyDescent="0.2">
      <c r="A992" s="194" t="s">
        <v>243</v>
      </c>
      <c r="B992" s="784" t="s">
        <v>18</v>
      </c>
      <c r="C992" s="784" t="s">
        <v>18</v>
      </c>
      <c r="D992" s="784" t="s">
        <v>18</v>
      </c>
      <c r="E992" s="784" t="s">
        <v>18</v>
      </c>
      <c r="F992" s="784" t="s">
        <v>18</v>
      </c>
      <c r="G992" s="181"/>
      <c r="H992" s="181"/>
    </row>
    <row r="993" spans="1:8" s="183" customFormat="1" hidden="1" x14ac:dyDescent="0.2">
      <c r="A993" s="194" t="s">
        <v>186</v>
      </c>
      <c r="B993" s="784" t="s">
        <v>18</v>
      </c>
      <c r="C993" s="784" t="s">
        <v>18</v>
      </c>
      <c r="D993" s="784" t="s">
        <v>18</v>
      </c>
      <c r="E993" s="784" t="s">
        <v>18</v>
      </c>
      <c r="F993" s="784" t="s">
        <v>18</v>
      </c>
      <c r="G993" s="181"/>
      <c r="H993" s="181"/>
    </row>
    <row r="994" spans="1:8" s="183" customFormat="1" hidden="1" x14ac:dyDescent="0.2">
      <c r="A994" s="255" t="s">
        <v>187</v>
      </c>
      <c r="B994" s="784" t="s">
        <v>18</v>
      </c>
      <c r="C994" s="784" t="s">
        <v>18</v>
      </c>
      <c r="D994" s="784" t="s">
        <v>18</v>
      </c>
      <c r="E994" s="784" t="s">
        <v>18</v>
      </c>
      <c r="F994" s="784" t="s">
        <v>18</v>
      </c>
      <c r="G994" s="181"/>
      <c r="H994" s="181"/>
    </row>
    <row r="995" spans="1:8" s="183" customFormat="1" x14ac:dyDescent="0.2">
      <c r="A995" s="188"/>
      <c r="B995" s="888"/>
      <c r="C995" s="888"/>
      <c r="D995" s="888"/>
      <c r="E995" s="888"/>
      <c r="F995" s="888"/>
      <c r="G995" s="181"/>
      <c r="H995" s="181"/>
    </row>
    <row r="996" spans="1:8" s="183" customFormat="1" ht="14.25" x14ac:dyDescent="0.2">
      <c r="A996" s="185" t="s">
        <v>1669</v>
      </c>
      <c r="B996" s="888"/>
      <c r="C996" s="888"/>
      <c r="D996" s="888"/>
      <c r="E996" s="888"/>
      <c r="F996" s="888"/>
      <c r="G996" s="181"/>
      <c r="H996" s="181"/>
    </row>
    <row r="997" spans="1:8" s="183" customFormat="1" x14ac:dyDescent="0.2">
      <c r="A997" s="188" t="s">
        <v>183</v>
      </c>
      <c r="B997" s="275">
        <v>42</v>
      </c>
      <c r="C997" s="275">
        <v>45</v>
      </c>
      <c r="D997" s="275">
        <v>47</v>
      </c>
      <c r="E997" s="275">
        <v>50</v>
      </c>
      <c r="F997" s="275">
        <v>53</v>
      </c>
      <c r="G997" s="181"/>
      <c r="H997" s="181"/>
    </row>
    <row r="998" spans="1:8" s="183" customFormat="1" x14ac:dyDescent="0.2">
      <c r="A998" s="194" t="s">
        <v>184</v>
      </c>
      <c r="B998" s="219" t="s">
        <v>18</v>
      </c>
      <c r="C998" s="219" t="s">
        <v>18</v>
      </c>
      <c r="D998" s="219" t="s">
        <v>18</v>
      </c>
      <c r="E998" s="219" t="s">
        <v>18</v>
      </c>
      <c r="F998" s="219" t="s">
        <v>18</v>
      </c>
      <c r="G998" s="181"/>
      <c r="H998" s="181"/>
    </row>
    <row r="999" spans="1:8" s="183" customFormat="1" x14ac:dyDescent="0.2">
      <c r="A999" s="194" t="s">
        <v>219</v>
      </c>
      <c r="B999" s="219" t="s">
        <v>18</v>
      </c>
      <c r="C999" s="219" t="s">
        <v>18</v>
      </c>
      <c r="D999" s="219" t="s">
        <v>18</v>
      </c>
      <c r="E999" s="219" t="s">
        <v>18</v>
      </c>
      <c r="F999" s="219" t="s">
        <v>18</v>
      </c>
      <c r="G999" s="181"/>
      <c r="H999" s="181"/>
    </row>
    <row r="1000" spans="1:8" s="183" customFormat="1" x14ac:dyDescent="0.2">
      <c r="A1000" s="194" t="s">
        <v>370</v>
      </c>
      <c r="B1000" s="219" t="s">
        <v>18</v>
      </c>
      <c r="C1000" s="219" t="s">
        <v>18</v>
      </c>
      <c r="D1000" s="219" t="s">
        <v>18</v>
      </c>
      <c r="E1000" s="219" t="s">
        <v>18</v>
      </c>
      <c r="F1000" s="219" t="s">
        <v>18</v>
      </c>
      <c r="G1000" s="181"/>
      <c r="H1000" s="181"/>
    </row>
    <row r="1001" spans="1:8" s="183" customFormat="1" x14ac:dyDescent="0.2">
      <c r="A1001" s="194" t="s">
        <v>186</v>
      </c>
      <c r="B1001" s="219" t="s">
        <v>18</v>
      </c>
      <c r="C1001" s="219" t="s">
        <v>18</v>
      </c>
      <c r="D1001" s="219" t="s">
        <v>18</v>
      </c>
      <c r="E1001" s="219" t="s">
        <v>18</v>
      </c>
      <c r="F1001" s="219" t="s">
        <v>18</v>
      </c>
      <c r="G1001" s="181"/>
      <c r="H1001" s="181"/>
    </row>
    <row r="1002" spans="1:8" s="183" customFormat="1" x14ac:dyDescent="0.2">
      <c r="A1002" s="194" t="s">
        <v>187</v>
      </c>
      <c r="B1002" s="219" t="s">
        <v>18</v>
      </c>
      <c r="C1002" s="219" t="s">
        <v>18</v>
      </c>
      <c r="D1002" s="219" t="s">
        <v>18</v>
      </c>
      <c r="E1002" s="219" t="s">
        <v>18</v>
      </c>
      <c r="F1002" s="219" t="s">
        <v>18</v>
      </c>
      <c r="G1002" s="181"/>
      <c r="H1002" s="181"/>
    </row>
    <row r="1003" spans="1:8" s="183" customFormat="1" x14ac:dyDescent="0.2">
      <c r="A1003" s="188"/>
      <c r="B1003" s="888"/>
      <c r="C1003" s="888"/>
      <c r="D1003" s="888"/>
      <c r="E1003" s="888"/>
      <c r="F1003" s="888"/>
      <c r="G1003" s="181"/>
      <c r="H1003" s="181"/>
    </row>
    <row r="1004" spans="1:8" s="183" customFormat="1" x14ac:dyDescent="0.2">
      <c r="A1004" s="181" t="s">
        <v>188</v>
      </c>
      <c r="B1004" s="275" t="s">
        <v>18</v>
      </c>
      <c r="C1004" s="275" t="s">
        <v>18</v>
      </c>
      <c r="D1004" s="275" t="s">
        <v>18</v>
      </c>
      <c r="E1004" s="275" t="s">
        <v>18</v>
      </c>
      <c r="F1004" s="275" t="s">
        <v>18</v>
      </c>
      <c r="G1004" s="181"/>
      <c r="H1004" s="181"/>
    </row>
    <row r="1005" spans="1:8" s="183" customFormat="1" hidden="1" x14ac:dyDescent="0.2">
      <c r="A1005" s="194" t="s">
        <v>184</v>
      </c>
      <c r="B1005" s="275" t="s">
        <v>18</v>
      </c>
      <c r="C1005" s="275" t="s">
        <v>18</v>
      </c>
      <c r="D1005" s="275" t="s">
        <v>18</v>
      </c>
      <c r="E1005" s="275" t="s">
        <v>18</v>
      </c>
      <c r="F1005" s="275" t="s">
        <v>18</v>
      </c>
      <c r="G1005" s="181"/>
      <c r="H1005" s="181"/>
    </row>
    <row r="1006" spans="1:8" s="183" customFormat="1" hidden="1" x14ac:dyDescent="0.2">
      <c r="A1006" s="194" t="s">
        <v>219</v>
      </c>
      <c r="B1006" s="275" t="s">
        <v>18</v>
      </c>
      <c r="C1006" s="275" t="s">
        <v>18</v>
      </c>
      <c r="D1006" s="275" t="s">
        <v>18</v>
      </c>
      <c r="E1006" s="275" t="s">
        <v>18</v>
      </c>
      <c r="F1006" s="275" t="s">
        <v>18</v>
      </c>
      <c r="G1006" s="181"/>
      <c r="H1006" s="181"/>
    </row>
    <row r="1007" spans="1:8" s="183" customFormat="1" hidden="1" x14ac:dyDescent="0.2">
      <c r="A1007" s="194" t="s">
        <v>243</v>
      </c>
      <c r="B1007" s="275" t="s">
        <v>18</v>
      </c>
      <c r="C1007" s="275" t="s">
        <v>18</v>
      </c>
      <c r="D1007" s="275" t="s">
        <v>18</v>
      </c>
      <c r="E1007" s="275" t="s">
        <v>18</v>
      </c>
      <c r="F1007" s="275" t="s">
        <v>18</v>
      </c>
      <c r="G1007" s="181"/>
      <c r="H1007" s="181"/>
    </row>
    <row r="1008" spans="1:8" s="183" customFormat="1" hidden="1" x14ac:dyDescent="0.2">
      <c r="A1008" s="194" t="s">
        <v>186</v>
      </c>
      <c r="B1008" s="275" t="s">
        <v>18</v>
      </c>
      <c r="C1008" s="275" t="s">
        <v>18</v>
      </c>
      <c r="D1008" s="275" t="s">
        <v>18</v>
      </c>
      <c r="E1008" s="275" t="s">
        <v>18</v>
      </c>
      <c r="F1008" s="275" t="s">
        <v>18</v>
      </c>
      <c r="G1008" s="181"/>
      <c r="H1008" s="181"/>
    </row>
    <row r="1009" spans="1:8" s="183" customFormat="1" hidden="1" x14ac:dyDescent="0.2">
      <c r="A1009" s="194" t="s">
        <v>187</v>
      </c>
      <c r="B1009" s="275" t="s">
        <v>18</v>
      </c>
      <c r="C1009" s="275" t="s">
        <v>18</v>
      </c>
      <c r="D1009" s="275" t="s">
        <v>18</v>
      </c>
      <c r="E1009" s="275" t="s">
        <v>18</v>
      </c>
      <c r="F1009" s="275" t="s">
        <v>18</v>
      </c>
      <c r="G1009" s="181"/>
      <c r="H1009" s="181"/>
    </row>
    <row r="1010" spans="1:8" s="183" customFormat="1" x14ac:dyDescent="0.2">
      <c r="A1010" s="194"/>
      <c r="B1010" s="888"/>
      <c r="C1010" s="888"/>
      <c r="D1010" s="888"/>
      <c r="E1010" s="888"/>
      <c r="F1010" s="888"/>
      <c r="G1010" s="181"/>
      <c r="H1010" s="181"/>
    </row>
    <row r="1011" spans="1:8" s="183" customFormat="1" x14ac:dyDescent="0.2">
      <c r="A1011" s="188" t="s">
        <v>189</v>
      </c>
      <c r="B1011" s="275" t="s">
        <v>18</v>
      </c>
      <c r="C1011" s="275" t="s">
        <v>18</v>
      </c>
      <c r="D1011" s="275" t="s">
        <v>18</v>
      </c>
      <c r="E1011" s="275" t="s">
        <v>18</v>
      </c>
      <c r="F1011" s="275" t="s">
        <v>18</v>
      </c>
      <c r="G1011" s="181"/>
      <c r="H1011" s="181"/>
    </row>
    <row r="1012" spans="1:8" s="183" customFormat="1" hidden="1" x14ac:dyDescent="0.2">
      <c r="A1012" s="194" t="s">
        <v>184</v>
      </c>
      <c r="B1012" s="275" t="s">
        <v>18</v>
      </c>
      <c r="C1012" s="275" t="s">
        <v>18</v>
      </c>
      <c r="D1012" s="275" t="s">
        <v>18</v>
      </c>
      <c r="E1012" s="275" t="s">
        <v>18</v>
      </c>
      <c r="F1012" s="275" t="s">
        <v>18</v>
      </c>
      <c r="G1012" s="181"/>
      <c r="H1012" s="181"/>
    </row>
    <row r="1013" spans="1:8" s="183" customFormat="1" hidden="1" x14ac:dyDescent="0.2">
      <c r="A1013" s="194" t="s">
        <v>219</v>
      </c>
      <c r="B1013" s="275" t="s">
        <v>18</v>
      </c>
      <c r="C1013" s="275" t="s">
        <v>18</v>
      </c>
      <c r="D1013" s="275" t="s">
        <v>18</v>
      </c>
      <c r="E1013" s="275" t="s">
        <v>18</v>
      </c>
      <c r="F1013" s="275" t="s">
        <v>18</v>
      </c>
      <c r="G1013" s="181"/>
      <c r="H1013" s="181"/>
    </row>
    <row r="1014" spans="1:8" s="183" customFormat="1" hidden="1" x14ac:dyDescent="0.2">
      <c r="A1014" s="194" t="s">
        <v>243</v>
      </c>
      <c r="B1014" s="275" t="s">
        <v>18</v>
      </c>
      <c r="C1014" s="275" t="s">
        <v>18</v>
      </c>
      <c r="D1014" s="275" t="s">
        <v>18</v>
      </c>
      <c r="E1014" s="275" t="s">
        <v>18</v>
      </c>
      <c r="F1014" s="275" t="s">
        <v>18</v>
      </c>
      <c r="G1014" s="181"/>
      <c r="H1014" s="181"/>
    </row>
    <row r="1015" spans="1:8" s="183" customFormat="1" hidden="1" x14ac:dyDescent="0.2">
      <c r="A1015" s="194" t="s">
        <v>186</v>
      </c>
      <c r="B1015" s="275" t="s">
        <v>18</v>
      </c>
      <c r="C1015" s="275" t="s">
        <v>18</v>
      </c>
      <c r="D1015" s="275" t="s">
        <v>18</v>
      </c>
      <c r="E1015" s="275" t="s">
        <v>18</v>
      </c>
      <c r="F1015" s="275" t="s">
        <v>18</v>
      </c>
      <c r="G1015" s="181"/>
      <c r="H1015" s="181"/>
    </row>
    <row r="1016" spans="1:8" s="183" customFormat="1" hidden="1" x14ac:dyDescent="0.2">
      <c r="A1016" s="255" t="s">
        <v>187</v>
      </c>
      <c r="B1016" s="275" t="s">
        <v>18</v>
      </c>
      <c r="C1016" s="275" t="s">
        <v>18</v>
      </c>
      <c r="D1016" s="275" t="s">
        <v>18</v>
      </c>
      <c r="E1016" s="275" t="s">
        <v>18</v>
      </c>
      <c r="F1016" s="275" t="s">
        <v>18</v>
      </c>
      <c r="G1016" s="181"/>
      <c r="H1016" s="181"/>
    </row>
    <row r="1017" spans="1:8" s="183" customFormat="1" x14ac:dyDescent="0.2">
      <c r="A1017" s="188"/>
      <c r="B1017" s="888"/>
      <c r="C1017" s="888"/>
      <c r="D1017" s="888"/>
      <c r="E1017" s="888"/>
      <c r="F1017" s="888"/>
      <c r="G1017" s="181"/>
      <c r="H1017" s="181"/>
    </row>
    <row r="1018" spans="1:8" s="183" customFormat="1" x14ac:dyDescent="0.2">
      <c r="A1018" s="185" t="s">
        <v>1665</v>
      </c>
      <c r="B1018" s="201"/>
      <c r="C1018" s="201"/>
      <c r="D1018" s="201"/>
      <c r="E1018" s="201"/>
      <c r="F1018" s="201"/>
      <c r="G1018" s="181"/>
      <c r="H1018" s="181"/>
    </row>
    <row r="1019" spans="1:8" s="183" customFormat="1" x14ac:dyDescent="0.2">
      <c r="A1019" s="188" t="s">
        <v>183</v>
      </c>
      <c r="B1019" s="201">
        <v>27</v>
      </c>
      <c r="C1019" s="201">
        <v>25</v>
      </c>
      <c r="D1019" s="201">
        <v>26</v>
      </c>
      <c r="E1019" s="201">
        <v>26</v>
      </c>
      <c r="F1019" s="201">
        <v>26</v>
      </c>
      <c r="G1019" s="181"/>
      <c r="H1019" s="181"/>
    </row>
    <row r="1020" spans="1:8" s="183" customFormat="1" x14ac:dyDescent="0.2">
      <c r="A1020" s="194" t="s">
        <v>184</v>
      </c>
      <c r="B1020" s="791" t="s">
        <v>18</v>
      </c>
      <c r="C1020" s="791" t="s">
        <v>18</v>
      </c>
      <c r="D1020" s="791" t="s">
        <v>18</v>
      </c>
      <c r="E1020" s="791" t="s">
        <v>18</v>
      </c>
      <c r="F1020" s="791" t="s">
        <v>18</v>
      </c>
      <c r="G1020" s="181"/>
      <c r="H1020" s="181"/>
    </row>
    <row r="1021" spans="1:8" s="183" customFormat="1" x14ac:dyDescent="0.2">
      <c r="A1021" s="194" t="s">
        <v>219</v>
      </c>
      <c r="B1021" s="791" t="s">
        <v>18</v>
      </c>
      <c r="C1021" s="791" t="s">
        <v>18</v>
      </c>
      <c r="D1021" s="791" t="s">
        <v>18</v>
      </c>
      <c r="E1021" s="791" t="s">
        <v>18</v>
      </c>
      <c r="F1021" s="791" t="s">
        <v>18</v>
      </c>
      <c r="G1021" s="181"/>
      <c r="H1021" s="181"/>
    </row>
    <row r="1022" spans="1:8" s="183" customFormat="1" x14ac:dyDescent="0.2">
      <c r="A1022" s="194" t="s">
        <v>370</v>
      </c>
      <c r="B1022" s="791" t="s">
        <v>18</v>
      </c>
      <c r="C1022" s="791" t="s">
        <v>18</v>
      </c>
      <c r="D1022" s="791" t="s">
        <v>18</v>
      </c>
      <c r="E1022" s="791" t="s">
        <v>18</v>
      </c>
      <c r="F1022" s="791" t="s">
        <v>18</v>
      </c>
      <c r="G1022" s="181"/>
      <c r="H1022" s="181"/>
    </row>
    <row r="1023" spans="1:8" s="183" customFormat="1" x14ac:dyDescent="0.2">
      <c r="A1023" s="194" t="s">
        <v>186</v>
      </c>
      <c r="B1023" s="791" t="s">
        <v>18</v>
      </c>
      <c r="C1023" s="791" t="s">
        <v>18</v>
      </c>
      <c r="D1023" s="791" t="s">
        <v>18</v>
      </c>
      <c r="E1023" s="791" t="s">
        <v>18</v>
      </c>
      <c r="F1023" s="791" t="s">
        <v>18</v>
      </c>
      <c r="G1023" s="181"/>
      <c r="H1023" s="181"/>
    </row>
    <row r="1024" spans="1:8" s="183" customFormat="1" x14ac:dyDescent="0.2">
      <c r="A1024" s="194" t="s">
        <v>187</v>
      </c>
      <c r="B1024" s="791" t="s">
        <v>18</v>
      </c>
      <c r="C1024" s="791" t="s">
        <v>18</v>
      </c>
      <c r="D1024" s="791" t="s">
        <v>18</v>
      </c>
      <c r="E1024" s="791" t="s">
        <v>18</v>
      </c>
      <c r="F1024" s="791" t="s">
        <v>18</v>
      </c>
      <c r="G1024" s="181"/>
      <c r="H1024" s="181"/>
    </row>
    <row r="1025" spans="1:8" s="183" customFormat="1" x14ac:dyDescent="0.2">
      <c r="A1025" s="188"/>
      <c r="B1025" s="201"/>
      <c r="C1025" s="201"/>
      <c r="D1025" s="201"/>
      <c r="E1025" s="201"/>
      <c r="F1025" s="201"/>
      <c r="G1025" s="181"/>
      <c r="H1025" s="181"/>
    </row>
    <row r="1026" spans="1:8" s="183" customFormat="1" x14ac:dyDescent="0.2">
      <c r="A1026" s="181" t="s">
        <v>188</v>
      </c>
      <c r="B1026" s="201" t="s">
        <v>18</v>
      </c>
      <c r="C1026" s="201" t="s">
        <v>18</v>
      </c>
      <c r="D1026" s="201" t="s">
        <v>18</v>
      </c>
      <c r="E1026" s="201" t="s">
        <v>18</v>
      </c>
      <c r="F1026" s="201" t="s">
        <v>18</v>
      </c>
      <c r="G1026" s="181"/>
      <c r="H1026" s="181"/>
    </row>
    <row r="1027" spans="1:8" s="183" customFormat="1" hidden="1" x14ac:dyDescent="0.2">
      <c r="A1027" s="194" t="s">
        <v>184</v>
      </c>
      <c r="B1027" s="791" t="s">
        <v>18</v>
      </c>
      <c r="C1027" s="791" t="s">
        <v>18</v>
      </c>
      <c r="D1027" s="791" t="s">
        <v>18</v>
      </c>
      <c r="E1027" s="791" t="s">
        <v>18</v>
      </c>
      <c r="F1027" s="791" t="s">
        <v>18</v>
      </c>
      <c r="G1027" s="181"/>
      <c r="H1027" s="181"/>
    </row>
    <row r="1028" spans="1:8" s="183" customFormat="1" hidden="1" x14ac:dyDescent="0.2">
      <c r="A1028" s="194" t="s">
        <v>219</v>
      </c>
      <c r="B1028" s="791" t="s">
        <v>18</v>
      </c>
      <c r="C1028" s="791" t="s">
        <v>18</v>
      </c>
      <c r="D1028" s="791" t="s">
        <v>18</v>
      </c>
      <c r="E1028" s="791" t="s">
        <v>18</v>
      </c>
      <c r="F1028" s="791" t="s">
        <v>18</v>
      </c>
      <c r="G1028" s="181"/>
      <c r="H1028" s="181"/>
    </row>
    <row r="1029" spans="1:8" s="183" customFormat="1" hidden="1" x14ac:dyDescent="0.2">
      <c r="A1029" s="194" t="s">
        <v>243</v>
      </c>
      <c r="B1029" s="791" t="s">
        <v>18</v>
      </c>
      <c r="C1029" s="791" t="s">
        <v>18</v>
      </c>
      <c r="D1029" s="791" t="s">
        <v>18</v>
      </c>
      <c r="E1029" s="791" t="s">
        <v>18</v>
      </c>
      <c r="F1029" s="791" t="s">
        <v>18</v>
      </c>
      <c r="G1029" s="181"/>
      <c r="H1029" s="181"/>
    </row>
    <row r="1030" spans="1:8" s="183" customFormat="1" hidden="1" x14ac:dyDescent="0.2">
      <c r="A1030" s="194" t="s">
        <v>186</v>
      </c>
      <c r="B1030" s="791" t="s">
        <v>18</v>
      </c>
      <c r="C1030" s="791" t="s">
        <v>18</v>
      </c>
      <c r="D1030" s="791" t="s">
        <v>18</v>
      </c>
      <c r="E1030" s="791" t="s">
        <v>18</v>
      </c>
      <c r="F1030" s="791" t="s">
        <v>18</v>
      </c>
      <c r="G1030" s="181"/>
      <c r="H1030" s="181"/>
    </row>
    <row r="1031" spans="1:8" s="183" customFormat="1" hidden="1" x14ac:dyDescent="0.2">
      <c r="A1031" s="194" t="s">
        <v>187</v>
      </c>
      <c r="B1031" s="791" t="s">
        <v>18</v>
      </c>
      <c r="C1031" s="791" t="s">
        <v>18</v>
      </c>
      <c r="D1031" s="791" t="s">
        <v>18</v>
      </c>
      <c r="E1031" s="791" t="s">
        <v>18</v>
      </c>
      <c r="F1031" s="791" t="s">
        <v>18</v>
      </c>
      <c r="G1031" s="181"/>
      <c r="H1031" s="181"/>
    </row>
    <row r="1032" spans="1:8" s="183" customFormat="1" x14ac:dyDescent="0.2">
      <c r="A1032" s="194"/>
      <c r="B1032" s="201"/>
      <c r="C1032" s="201"/>
      <c r="D1032" s="201"/>
      <c r="E1032" s="201"/>
      <c r="F1032" s="201"/>
      <c r="G1032" s="181"/>
      <c r="H1032" s="181"/>
    </row>
    <row r="1033" spans="1:8" s="183" customFormat="1" x14ac:dyDescent="0.2">
      <c r="A1033" s="186" t="s">
        <v>189</v>
      </c>
      <c r="B1033" s="792" t="s">
        <v>18</v>
      </c>
      <c r="C1033" s="792" t="s">
        <v>18</v>
      </c>
      <c r="D1033" s="792" t="s">
        <v>18</v>
      </c>
      <c r="E1033" s="792" t="s">
        <v>18</v>
      </c>
      <c r="F1033" s="792" t="s">
        <v>18</v>
      </c>
      <c r="G1033" s="181"/>
      <c r="H1033" s="181"/>
    </row>
    <row r="1034" spans="1:8" s="183" customFormat="1" ht="12.75" hidden="1" customHeight="1" x14ac:dyDescent="0.2">
      <c r="A1034" s="194" t="s">
        <v>184</v>
      </c>
      <c r="B1034" s="791" t="s">
        <v>18</v>
      </c>
      <c r="C1034" s="791" t="s">
        <v>18</v>
      </c>
      <c r="D1034" s="791" t="s">
        <v>18</v>
      </c>
      <c r="E1034" s="791" t="s">
        <v>18</v>
      </c>
      <c r="F1034" s="791" t="s">
        <v>18</v>
      </c>
      <c r="G1034" s="181"/>
      <c r="H1034" s="181"/>
    </row>
    <row r="1035" spans="1:8" s="183" customFormat="1" ht="12.75" hidden="1" customHeight="1" x14ac:dyDescent="0.2">
      <c r="A1035" s="194" t="s">
        <v>219</v>
      </c>
      <c r="B1035" s="791" t="s">
        <v>18</v>
      </c>
      <c r="C1035" s="791" t="s">
        <v>18</v>
      </c>
      <c r="D1035" s="791" t="s">
        <v>18</v>
      </c>
      <c r="E1035" s="791" t="s">
        <v>18</v>
      </c>
      <c r="F1035" s="791" t="s">
        <v>18</v>
      </c>
      <c r="G1035" s="181"/>
      <c r="H1035" s="181"/>
    </row>
    <row r="1036" spans="1:8" s="183" customFormat="1" ht="12.75" hidden="1" customHeight="1" x14ac:dyDescent="0.2">
      <c r="A1036" s="194" t="s">
        <v>243</v>
      </c>
      <c r="B1036" s="791" t="s">
        <v>18</v>
      </c>
      <c r="C1036" s="791" t="s">
        <v>18</v>
      </c>
      <c r="D1036" s="791" t="s">
        <v>18</v>
      </c>
      <c r="E1036" s="791" t="s">
        <v>18</v>
      </c>
      <c r="F1036" s="791" t="s">
        <v>18</v>
      </c>
      <c r="G1036" s="181"/>
      <c r="H1036" s="181"/>
    </row>
    <row r="1037" spans="1:8" s="183" customFormat="1" ht="12.75" hidden="1" customHeight="1" x14ac:dyDescent="0.2">
      <c r="A1037" s="194" t="s">
        <v>186</v>
      </c>
      <c r="B1037" s="791" t="s">
        <v>18</v>
      </c>
      <c r="C1037" s="791" t="s">
        <v>18</v>
      </c>
      <c r="D1037" s="791" t="s">
        <v>18</v>
      </c>
      <c r="E1037" s="791" t="s">
        <v>18</v>
      </c>
      <c r="F1037" s="791" t="s">
        <v>18</v>
      </c>
      <c r="G1037" s="181"/>
      <c r="H1037" s="181"/>
    </row>
    <row r="1038" spans="1:8" s="183" customFormat="1" ht="12.75" hidden="1" customHeight="1" x14ac:dyDescent="0.2">
      <c r="A1038" s="255" t="s">
        <v>187</v>
      </c>
      <c r="B1038" s="791" t="s">
        <v>18</v>
      </c>
      <c r="C1038" s="791" t="s">
        <v>18</v>
      </c>
      <c r="D1038" s="791" t="s">
        <v>18</v>
      </c>
      <c r="E1038" s="791" t="s">
        <v>18</v>
      </c>
      <c r="F1038" s="791" t="s">
        <v>18</v>
      </c>
      <c r="G1038" s="181"/>
      <c r="H1038" s="181"/>
    </row>
    <row r="1039" spans="1:8" s="183" customFormat="1" ht="14.25" customHeight="1" x14ac:dyDescent="0.2">
      <c r="A1039" s="1250" t="s">
        <v>1670</v>
      </c>
      <c r="B1039" s="1251"/>
      <c r="C1039" s="1251"/>
      <c r="D1039" s="1251"/>
      <c r="E1039" s="1251"/>
      <c r="F1039" s="1251"/>
      <c r="G1039" s="181"/>
      <c r="H1039" s="181"/>
    </row>
    <row r="1040" spans="1:8" s="183" customFormat="1" x14ac:dyDescent="0.2">
      <c r="A1040" s="181"/>
      <c r="B1040" s="181"/>
      <c r="C1040" s="181"/>
      <c r="D1040" s="181"/>
      <c r="E1040" s="181"/>
      <c r="F1040" s="181"/>
      <c r="G1040" s="181"/>
      <c r="H1040" s="181"/>
    </row>
    <row r="1042" spans="1:8" s="183" customFormat="1" hidden="1" x14ac:dyDescent="0.2">
      <c r="A1042" s="181"/>
      <c r="B1042" s="182"/>
      <c r="C1042" s="182"/>
      <c r="D1042" s="182"/>
      <c r="E1042" s="182"/>
      <c r="F1042" s="182"/>
      <c r="G1042" s="181"/>
      <c r="H1042" s="181"/>
    </row>
    <row r="1043" spans="1:8" s="183" customFormat="1" hidden="1" x14ac:dyDescent="0.2">
      <c r="A1043" s="181"/>
      <c r="B1043" s="182"/>
      <c r="C1043" s="182"/>
      <c r="D1043" s="182"/>
      <c r="E1043" s="182"/>
      <c r="F1043" s="182"/>
      <c r="G1043" s="181"/>
      <c r="H1043" s="181"/>
    </row>
    <row r="1044" spans="1:8" s="183" customFormat="1" hidden="1" x14ac:dyDescent="0.2">
      <c r="A1044" s="1248" t="s">
        <v>245</v>
      </c>
      <c r="B1044" s="1248"/>
      <c r="C1044" s="1248"/>
      <c r="D1044" s="1248"/>
      <c r="E1044" s="1248"/>
      <c r="F1044" s="1248"/>
      <c r="G1044" s="181"/>
      <c r="H1044" s="181"/>
    </row>
    <row r="1045" spans="1:8" s="183" customFormat="1" ht="15" hidden="1" x14ac:dyDescent="0.25">
      <c r="A1045" s="1231" t="s">
        <v>246</v>
      </c>
      <c r="B1045" s="1231"/>
      <c r="C1045" s="1231"/>
      <c r="D1045" s="1231"/>
      <c r="E1045" s="1231"/>
      <c r="F1045" s="1231"/>
      <c r="G1045" s="181"/>
      <c r="H1045" s="181"/>
    </row>
    <row r="1046" spans="1:8" s="183" customFormat="1" hidden="1" x14ac:dyDescent="0.2">
      <c r="A1046" s="202"/>
      <c r="B1046" s="182"/>
      <c r="C1046" s="182"/>
      <c r="D1046" s="182"/>
      <c r="E1046" s="193"/>
      <c r="F1046" s="182"/>
      <c r="G1046" s="181"/>
      <c r="H1046" s="181"/>
    </row>
    <row r="1047" spans="1:8" s="183" customFormat="1" ht="12.75" hidden="1" customHeight="1" x14ac:dyDescent="0.2">
      <c r="A1047" s="202"/>
      <c r="B1047" s="182"/>
      <c r="C1047" s="182"/>
      <c r="D1047" s="182"/>
      <c r="E1047" s="193"/>
      <c r="F1047" s="182"/>
      <c r="G1047" s="181"/>
      <c r="H1047" s="181"/>
    </row>
    <row r="1048" spans="1:8" s="183" customFormat="1" ht="12.75" hidden="1" customHeight="1" x14ac:dyDescent="0.2">
      <c r="A1048" s="186"/>
      <c r="B1048" s="187">
        <v>40909</v>
      </c>
      <c r="C1048" s="187">
        <v>41275</v>
      </c>
      <c r="D1048" s="187">
        <v>41640</v>
      </c>
      <c r="E1048" s="187">
        <v>42005</v>
      </c>
      <c r="F1048" s="187">
        <v>42370</v>
      </c>
      <c r="G1048" s="181"/>
      <c r="H1048" s="181"/>
    </row>
    <row r="1049" spans="1:8" s="183" customFormat="1" ht="12.75" hidden="1" customHeight="1" x14ac:dyDescent="0.2">
      <c r="A1049" s="185" t="s">
        <v>1671</v>
      </c>
      <c r="B1049" s="888"/>
      <c r="C1049" s="888"/>
      <c r="D1049" s="888"/>
      <c r="E1049" s="888"/>
      <c r="F1049" s="888"/>
      <c r="G1049" s="181"/>
      <c r="H1049" s="181"/>
    </row>
    <row r="1050" spans="1:8" s="183" customFormat="1" ht="12.75" hidden="1" customHeight="1" x14ac:dyDescent="0.2">
      <c r="A1050" s="430" t="s">
        <v>249</v>
      </c>
      <c r="B1050" s="784" t="s">
        <v>18</v>
      </c>
      <c r="C1050" s="784" t="s">
        <v>18</v>
      </c>
      <c r="D1050" s="784" t="s">
        <v>18</v>
      </c>
      <c r="E1050" s="784" t="s">
        <v>18</v>
      </c>
      <c r="F1050" s="784" t="s">
        <v>18</v>
      </c>
      <c r="G1050" s="181"/>
      <c r="H1050" s="181"/>
    </row>
    <row r="1051" spans="1:8" s="183" customFormat="1" ht="12.75" hidden="1" customHeight="1" x14ac:dyDescent="0.2">
      <c r="A1051" s="194" t="s">
        <v>194</v>
      </c>
      <c r="B1051" s="888" t="s">
        <v>18</v>
      </c>
      <c r="C1051" s="888" t="s">
        <v>18</v>
      </c>
      <c r="D1051" s="888" t="s">
        <v>18</v>
      </c>
      <c r="E1051" s="888" t="s">
        <v>18</v>
      </c>
      <c r="F1051" s="888" t="s">
        <v>18</v>
      </c>
      <c r="G1051" s="181"/>
      <c r="H1051" s="181"/>
    </row>
    <row r="1052" spans="1:8" s="183" customFormat="1" ht="12.75" hidden="1" customHeight="1" x14ac:dyDescent="0.2">
      <c r="A1052" s="307" t="s">
        <v>195</v>
      </c>
      <c r="B1052" s="888" t="s">
        <v>18</v>
      </c>
      <c r="C1052" s="888" t="s">
        <v>18</v>
      </c>
      <c r="D1052" s="888" t="s">
        <v>18</v>
      </c>
      <c r="E1052" s="888" t="s">
        <v>18</v>
      </c>
      <c r="F1052" s="888" t="s">
        <v>18</v>
      </c>
      <c r="G1052" s="181"/>
      <c r="H1052" s="181"/>
    </row>
    <row r="1053" spans="1:8" s="183" customFormat="1" ht="12.75" hidden="1" customHeight="1" x14ac:dyDescent="0.2">
      <c r="A1053" s="307" t="s">
        <v>196</v>
      </c>
      <c r="B1053" s="888" t="s">
        <v>18</v>
      </c>
      <c r="C1053" s="888" t="s">
        <v>18</v>
      </c>
      <c r="D1053" s="888" t="s">
        <v>18</v>
      </c>
      <c r="E1053" s="888" t="s">
        <v>18</v>
      </c>
      <c r="F1053" s="888" t="s">
        <v>18</v>
      </c>
      <c r="G1053" s="181"/>
      <c r="H1053" s="181"/>
    </row>
    <row r="1054" spans="1:8" s="183" customFormat="1" ht="12.75" hidden="1" customHeight="1" x14ac:dyDescent="0.2">
      <c r="A1054" s="250" t="s">
        <v>197</v>
      </c>
      <c r="B1054" s="888" t="s">
        <v>18</v>
      </c>
      <c r="C1054" s="888" t="s">
        <v>18</v>
      </c>
      <c r="D1054" s="888" t="s">
        <v>18</v>
      </c>
      <c r="E1054" s="888" t="s">
        <v>18</v>
      </c>
      <c r="F1054" s="888" t="s">
        <v>18</v>
      </c>
      <c r="G1054" s="181"/>
      <c r="H1054" s="181"/>
    </row>
    <row r="1055" spans="1:8" s="183" customFormat="1" ht="12.75" hidden="1" customHeight="1" x14ac:dyDescent="0.2">
      <c r="A1055" s="255" t="s">
        <v>187</v>
      </c>
      <c r="B1055" s="888" t="s">
        <v>18</v>
      </c>
      <c r="C1055" s="888" t="s">
        <v>18</v>
      </c>
      <c r="D1055" s="888" t="s">
        <v>18</v>
      </c>
      <c r="E1055" s="888" t="s">
        <v>18</v>
      </c>
      <c r="F1055" s="888" t="s">
        <v>18</v>
      </c>
      <c r="G1055" s="181"/>
      <c r="H1055" s="181"/>
    </row>
    <row r="1056" spans="1:8" s="183" customFormat="1" ht="12.75" hidden="1" customHeight="1" x14ac:dyDescent="0.2">
      <c r="A1056" s="188"/>
      <c r="B1056" s="888"/>
      <c r="C1056" s="888"/>
      <c r="D1056" s="888"/>
      <c r="E1056" s="888"/>
      <c r="F1056" s="888"/>
      <c r="G1056" s="181"/>
      <c r="H1056" s="181"/>
    </row>
    <row r="1057" spans="1:8" s="183" customFormat="1" ht="12.75" hidden="1" customHeight="1" x14ac:dyDescent="0.2">
      <c r="A1057" s="183" t="s">
        <v>1664</v>
      </c>
      <c r="B1057" s="888"/>
      <c r="C1057" s="888"/>
      <c r="D1057" s="888"/>
      <c r="E1057" s="888"/>
      <c r="F1057" s="888"/>
      <c r="G1057" s="181"/>
      <c r="H1057" s="181"/>
    </row>
    <row r="1058" spans="1:8" s="183" customFormat="1" ht="12.75" hidden="1" customHeight="1" x14ac:dyDescent="0.2">
      <c r="A1058" s="430" t="s">
        <v>249</v>
      </c>
      <c r="B1058" s="784" t="s">
        <v>18</v>
      </c>
      <c r="C1058" s="784" t="s">
        <v>18</v>
      </c>
      <c r="D1058" s="784" t="s">
        <v>18</v>
      </c>
      <c r="E1058" s="784" t="s">
        <v>18</v>
      </c>
      <c r="F1058" s="784" t="s">
        <v>18</v>
      </c>
      <c r="G1058" s="181"/>
      <c r="H1058" s="181"/>
    </row>
    <row r="1059" spans="1:8" s="183" customFormat="1" ht="12.75" hidden="1" customHeight="1" x14ac:dyDescent="0.2">
      <c r="A1059" s="194" t="s">
        <v>194</v>
      </c>
      <c r="B1059" s="888" t="s">
        <v>18</v>
      </c>
      <c r="C1059" s="888" t="s">
        <v>18</v>
      </c>
      <c r="D1059" s="888" t="s">
        <v>18</v>
      </c>
      <c r="E1059" s="888" t="s">
        <v>18</v>
      </c>
      <c r="F1059" s="888" t="s">
        <v>18</v>
      </c>
      <c r="G1059" s="181"/>
      <c r="H1059" s="181"/>
    </row>
    <row r="1060" spans="1:8" s="183" customFormat="1" ht="12.75" hidden="1" customHeight="1" x14ac:dyDescent="0.2">
      <c r="A1060" s="307" t="s">
        <v>195</v>
      </c>
      <c r="B1060" s="888" t="s">
        <v>18</v>
      </c>
      <c r="C1060" s="888" t="s">
        <v>18</v>
      </c>
      <c r="D1060" s="888" t="s">
        <v>18</v>
      </c>
      <c r="E1060" s="888" t="s">
        <v>18</v>
      </c>
      <c r="F1060" s="888" t="s">
        <v>18</v>
      </c>
      <c r="G1060" s="181"/>
      <c r="H1060" s="181"/>
    </row>
    <row r="1061" spans="1:8" s="183" customFormat="1" ht="12.75" hidden="1" customHeight="1" x14ac:dyDescent="0.2">
      <c r="A1061" s="307" t="s">
        <v>196</v>
      </c>
      <c r="B1061" s="888" t="s">
        <v>18</v>
      </c>
      <c r="C1061" s="888" t="s">
        <v>18</v>
      </c>
      <c r="D1061" s="888" t="s">
        <v>18</v>
      </c>
      <c r="E1061" s="888" t="s">
        <v>18</v>
      </c>
      <c r="F1061" s="888" t="s">
        <v>18</v>
      </c>
      <c r="G1061" s="181"/>
      <c r="H1061" s="181"/>
    </row>
    <row r="1062" spans="1:8" s="183" customFormat="1" ht="12.75" hidden="1" customHeight="1" x14ac:dyDescent="0.2">
      <c r="A1062" s="250" t="s">
        <v>197</v>
      </c>
      <c r="B1062" s="888" t="s">
        <v>18</v>
      </c>
      <c r="C1062" s="888" t="s">
        <v>18</v>
      </c>
      <c r="D1062" s="888" t="s">
        <v>18</v>
      </c>
      <c r="E1062" s="888" t="s">
        <v>18</v>
      </c>
      <c r="F1062" s="888" t="s">
        <v>18</v>
      </c>
      <c r="G1062" s="181"/>
      <c r="H1062" s="181"/>
    </row>
    <row r="1063" spans="1:8" s="183" customFormat="1" ht="12.75" hidden="1" customHeight="1" x14ac:dyDescent="0.2">
      <c r="A1063" s="255" t="s">
        <v>187</v>
      </c>
      <c r="B1063" s="888" t="s">
        <v>18</v>
      </c>
      <c r="C1063" s="888" t="s">
        <v>18</v>
      </c>
      <c r="D1063" s="888" t="s">
        <v>18</v>
      </c>
      <c r="E1063" s="888" t="s">
        <v>18</v>
      </c>
      <c r="F1063" s="888" t="s">
        <v>18</v>
      </c>
      <c r="G1063" s="181"/>
      <c r="H1063" s="181"/>
    </row>
    <row r="1064" spans="1:8" s="183" customFormat="1" ht="12.75" hidden="1" customHeight="1" x14ac:dyDescent="0.2">
      <c r="A1064" s="188"/>
      <c r="B1064" s="888"/>
      <c r="C1064" s="888"/>
      <c r="D1064" s="888"/>
      <c r="E1064" s="888"/>
      <c r="F1064" s="888"/>
      <c r="G1064" s="181"/>
      <c r="H1064" s="181"/>
    </row>
    <row r="1065" spans="1:8" s="183" customFormat="1" ht="12.75" hidden="1" customHeight="1" x14ac:dyDescent="0.2">
      <c r="A1065" s="183" t="s">
        <v>1665</v>
      </c>
      <c r="B1065" s="201"/>
      <c r="C1065" s="201"/>
      <c r="D1065" s="201"/>
      <c r="E1065" s="201"/>
      <c r="F1065" s="201"/>
      <c r="G1065" s="181"/>
      <c r="H1065" s="181"/>
    </row>
    <row r="1066" spans="1:8" s="183" customFormat="1" ht="12.75" hidden="1" customHeight="1" x14ac:dyDescent="0.2">
      <c r="A1066" s="430" t="s">
        <v>249</v>
      </c>
      <c r="B1066" s="201" t="s">
        <v>18</v>
      </c>
      <c r="C1066" s="201" t="s">
        <v>18</v>
      </c>
      <c r="D1066" s="201" t="s">
        <v>18</v>
      </c>
      <c r="E1066" s="201" t="s">
        <v>18</v>
      </c>
      <c r="F1066" s="201" t="s">
        <v>18</v>
      </c>
      <c r="G1066" s="181"/>
      <c r="H1066" s="181"/>
    </row>
    <row r="1067" spans="1:8" s="183" customFormat="1" ht="12.75" hidden="1" customHeight="1" x14ac:dyDescent="0.2">
      <c r="A1067" s="194" t="s">
        <v>194</v>
      </c>
      <c r="B1067" s="201" t="s">
        <v>18</v>
      </c>
      <c r="C1067" s="201" t="s">
        <v>18</v>
      </c>
      <c r="D1067" s="201" t="s">
        <v>18</v>
      </c>
      <c r="E1067" s="201" t="s">
        <v>18</v>
      </c>
      <c r="F1067" s="201" t="s">
        <v>18</v>
      </c>
      <c r="G1067" s="181"/>
      <c r="H1067" s="181"/>
    </row>
    <row r="1068" spans="1:8" s="183" customFormat="1" ht="12.75" hidden="1" customHeight="1" x14ac:dyDescent="0.2">
      <c r="A1068" s="307" t="s">
        <v>195</v>
      </c>
      <c r="B1068" s="201" t="s">
        <v>18</v>
      </c>
      <c r="C1068" s="201" t="s">
        <v>18</v>
      </c>
      <c r="D1068" s="201" t="s">
        <v>18</v>
      </c>
      <c r="E1068" s="201" t="s">
        <v>18</v>
      </c>
      <c r="F1068" s="201" t="s">
        <v>18</v>
      </c>
      <c r="G1068" s="181"/>
      <c r="H1068" s="181"/>
    </row>
    <row r="1069" spans="1:8" s="183" customFormat="1" ht="12.75" hidden="1" customHeight="1" x14ac:dyDescent="0.2">
      <c r="A1069" s="307" t="s">
        <v>196</v>
      </c>
      <c r="B1069" s="201" t="s">
        <v>18</v>
      </c>
      <c r="C1069" s="201" t="s">
        <v>18</v>
      </c>
      <c r="D1069" s="201" t="s">
        <v>18</v>
      </c>
      <c r="E1069" s="201" t="s">
        <v>18</v>
      </c>
      <c r="F1069" s="201" t="s">
        <v>18</v>
      </c>
      <c r="G1069" s="181"/>
      <c r="H1069" s="181"/>
    </row>
    <row r="1070" spans="1:8" s="183" customFormat="1" ht="12.75" hidden="1" customHeight="1" x14ac:dyDescent="0.2">
      <c r="A1070" s="250" t="s">
        <v>197</v>
      </c>
      <c r="B1070" s="201" t="s">
        <v>18</v>
      </c>
      <c r="C1070" s="201" t="s">
        <v>18</v>
      </c>
      <c r="D1070" s="201" t="s">
        <v>18</v>
      </c>
      <c r="E1070" s="201" t="s">
        <v>18</v>
      </c>
      <c r="F1070" s="201" t="s">
        <v>18</v>
      </c>
      <c r="G1070" s="181"/>
      <c r="H1070" s="181"/>
    </row>
    <row r="1071" spans="1:8" s="183" customFormat="1" ht="12.75" hidden="1" customHeight="1" x14ac:dyDescent="0.2">
      <c r="A1071" s="255" t="s">
        <v>187</v>
      </c>
      <c r="B1071" s="201" t="s">
        <v>18</v>
      </c>
      <c r="C1071" s="201" t="s">
        <v>18</v>
      </c>
      <c r="D1071" s="201" t="s">
        <v>18</v>
      </c>
      <c r="E1071" s="201" t="s">
        <v>18</v>
      </c>
      <c r="F1071" s="201" t="s">
        <v>18</v>
      </c>
      <c r="G1071" s="181"/>
      <c r="H1071" s="181"/>
    </row>
    <row r="1072" spans="1:8" s="183" customFormat="1" hidden="1" x14ac:dyDescent="0.2">
      <c r="A1072" s="1251" t="s">
        <v>977</v>
      </c>
      <c r="B1072" s="1251"/>
      <c r="C1072" s="1251"/>
      <c r="D1072" s="1251"/>
      <c r="E1072" s="1251"/>
      <c r="F1072" s="1251"/>
      <c r="G1072" s="181"/>
      <c r="H1072" s="181"/>
    </row>
    <row r="1073" spans="1:8" s="183" customFormat="1" hidden="1" x14ac:dyDescent="0.2">
      <c r="A1073" s="181"/>
      <c r="B1073" s="181"/>
      <c r="C1073" s="181"/>
      <c r="D1073" s="181"/>
      <c r="E1073" s="181"/>
      <c r="F1073" s="181"/>
      <c r="G1073" s="181"/>
      <c r="H1073" s="181"/>
    </row>
    <row r="1074" spans="1:8" s="183" customFormat="1" hidden="1" x14ac:dyDescent="0.2">
      <c r="A1074" s="181"/>
      <c r="B1074" s="182"/>
      <c r="C1074" s="182"/>
      <c r="D1074" s="182"/>
      <c r="E1074" s="182"/>
      <c r="F1074" s="182"/>
      <c r="G1074" s="181"/>
      <c r="H1074" s="181"/>
    </row>
    <row r="1075" spans="1:8" s="183" customFormat="1" x14ac:dyDescent="0.2">
      <c r="A1075" s="188"/>
      <c r="B1075" s="201"/>
      <c r="C1075" s="201"/>
      <c r="D1075" s="201"/>
      <c r="E1075" s="201"/>
      <c r="F1075" s="201"/>
      <c r="G1075" s="181"/>
      <c r="H1075" s="181"/>
    </row>
    <row r="1076" spans="1:8" s="183" customFormat="1" x14ac:dyDescent="0.2">
      <c r="A1076" s="188"/>
      <c r="B1076" s="201"/>
      <c r="C1076" s="201"/>
      <c r="D1076" s="201"/>
      <c r="E1076" s="201"/>
      <c r="F1076" s="201"/>
      <c r="G1076" s="181"/>
      <c r="H1076" s="181"/>
    </row>
    <row r="1077" spans="1:8" s="183" customFormat="1" x14ac:dyDescent="0.2">
      <c r="A1077" s="1248" t="s">
        <v>251</v>
      </c>
      <c r="B1077" s="1248"/>
      <c r="C1077" s="1248"/>
      <c r="D1077" s="1248"/>
      <c r="E1077" s="1248"/>
      <c r="F1077" s="1248"/>
      <c r="G1077" s="181"/>
      <c r="H1077" s="181"/>
    </row>
    <row r="1078" spans="1:8" s="183" customFormat="1" ht="15" x14ac:dyDescent="0.25">
      <c r="A1078" s="1231" t="s">
        <v>252</v>
      </c>
      <c r="B1078" s="1231"/>
      <c r="C1078" s="1231"/>
      <c r="D1078" s="1231"/>
      <c r="E1078" s="1231"/>
      <c r="F1078" s="1231"/>
      <c r="G1078" s="181"/>
      <c r="H1078" s="181"/>
    </row>
    <row r="1079" spans="1:8" s="183" customFormat="1" x14ac:dyDescent="0.2">
      <c r="A1079" s="202" t="s">
        <v>1663</v>
      </c>
      <c r="B1079" s="182"/>
      <c r="C1079" s="397"/>
      <c r="D1079" s="182"/>
      <c r="E1079" s="193"/>
      <c r="F1079" s="182"/>
      <c r="G1079" s="181"/>
      <c r="H1079" s="181"/>
    </row>
    <row r="1080" spans="1:8" s="183" customFormat="1" x14ac:dyDescent="0.2">
      <c r="A1080" s="202"/>
      <c r="B1080" s="182"/>
      <c r="C1080" s="397"/>
      <c r="D1080" s="182"/>
      <c r="E1080" s="193"/>
      <c r="F1080" s="182"/>
      <c r="G1080" s="181"/>
      <c r="H1080" s="181"/>
    </row>
    <row r="1081" spans="1:8" s="183" customFormat="1" x14ac:dyDescent="0.2">
      <c r="A1081" s="186"/>
      <c r="B1081" s="187">
        <v>40909</v>
      </c>
      <c r="C1081" s="187">
        <v>41275</v>
      </c>
      <c r="D1081" s="187">
        <v>41640</v>
      </c>
      <c r="E1081" s="187">
        <v>42005</v>
      </c>
      <c r="F1081" s="187">
        <v>42370</v>
      </c>
      <c r="G1081" s="181"/>
      <c r="H1081" s="181"/>
    </row>
    <row r="1082" spans="1:8" s="183" customFormat="1" x14ac:dyDescent="0.2">
      <c r="A1082" s="185" t="s">
        <v>1668</v>
      </c>
      <c r="B1082" s="888"/>
      <c r="C1082" s="888"/>
      <c r="D1082" s="888"/>
      <c r="E1082" s="888"/>
      <c r="F1082" s="888"/>
      <c r="G1082" s="181"/>
      <c r="H1082" s="181"/>
    </row>
    <row r="1083" spans="1:8" s="183" customFormat="1" x14ac:dyDescent="0.2">
      <c r="A1083" s="430" t="s">
        <v>376</v>
      </c>
      <c r="B1083" s="784" t="s">
        <v>18</v>
      </c>
      <c r="C1083" s="784" t="s">
        <v>18</v>
      </c>
      <c r="D1083" s="784" t="s">
        <v>18</v>
      </c>
      <c r="E1083" s="784" t="s">
        <v>18</v>
      </c>
      <c r="F1083" s="784" t="s">
        <v>18</v>
      </c>
      <c r="G1083" s="181"/>
      <c r="H1083" s="181"/>
    </row>
    <row r="1084" spans="1:8" s="183" customFormat="1" hidden="1" x14ac:dyDescent="0.2">
      <c r="A1084" s="194" t="s">
        <v>194</v>
      </c>
      <c r="B1084" s="889" t="s">
        <v>18</v>
      </c>
      <c r="C1084" s="889" t="s">
        <v>18</v>
      </c>
      <c r="D1084" s="889" t="s">
        <v>18</v>
      </c>
      <c r="E1084" s="889" t="s">
        <v>18</v>
      </c>
      <c r="F1084" s="889" t="s">
        <v>18</v>
      </c>
      <c r="G1084" s="181"/>
      <c r="H1084" s="181"/>
    </row>
    <row r="1085" spans="1:8" s="183" customFormat="1" hidden="1" x14ac:dyDescent="0.2">
      <c r="A1085" s="307" t="s">
        <v>195</v>
      </c>
      <c r="B1085" s="889" t="s">
        <v>18</v>
      </c>
      <c r="C1085" s="889" t="s">
        <v>18</v>
      </c>
      <c r="D1085" s="889" t="s">
        <v>18</v>
      </c>
      <c r="E1085" s="889" t="s">
        <v>18</v>
      </c>
      <c r="F1085" s="889" t="s">
        <v>18</v>
      </c>
      <c r="G1085" s="181"/>
      <c r="H1085" s="181"/>
    </row>
    <row r="1086" spans="1:8" s="183" customFormat="1" hidden="1" x14ac:dyDescent="0.2">
      <c r="A1086" s="307" t="s">
        <v>196</v>
      </c>
      <c r="B1086" s="889" t="s">
        <v>18</v>
      </c>
      <c r="C1086" s="889" t="s">
        <v>18</v>
      </c>
      <c r="D1086" s="889" t="s">
        <v>18</v>
      </c>
      <c r="E1086" s="889" t="s">
        <v>18</v>
      </c>
      <c r="F1086" s="889" t="s">
        <v>18</v>
      </c>
      <c r="G1086" s="181"/>
      <c r="H1086" s="181"/>
    </row>
    <row r="1087" spans="1:8" s="183" customFormat="1" hidden="1" x14ac:dyDescent="0.2">
      <c r="A1087" s="208" t="s">
        <v>197</v>
      </c>
      <c r="B1087" s="889" t="s">
        <v>18</v>
      </c>
      <c r="C1087" s="889" t="s">
        <v>18</v>
      </c>
      <c r="D1087" s="889" t="s">
        <v>18</v>
      </c>
      <c r="E1087" s="889" t="s">
        <v>18</v>
      </c>
      <c r="F1087" s="889" t="s">
        <v>18</v>
      </c>
      <c r="G1087" s="181"/>
      <c r="H1087" s="181"/>
    </row>
    <row r="1088" spans="1:8" hidden="1" x14ac:dyDescent="0.2">
      <c r="A1088" s="255" t="s">
        <v>187</v>
      </c>
      <c r="B1088" s="889" t="s">
        <v>18</v>
      </c>
      <c r="C1088" s="889" t="s">
        <v>18</v>
      </c>
      <c r="D1088" s="889" t="s">
        <v>18</v>
      </c>
      <c r="E1088" s="889" t="s">
        <v>18</v>
      </c>
      <c r="F1088" s="889" t="s">
        <v>18</v>
      </c>
    </row>
    <row r="1089" spans="1:6" x14ac:dyDescent="0.2">
      <c r="A1089" s="188"/>
      <c r="B1089" s="784"/>
      <c r="C1089" s="784"/>
      <c r="D1089" s="784"/>
      <c r="E1089" s="784"/>
      <c r="F1089" s="784"/>
    </row>
    <row r="1090" spans="1:6" ht="14.25" x14ac:dyDescent="0.2">
      <c r="A1090" s="185" t="s">
        <v>1669</v>
      </c>
      <c r="B1090" s="784"/>
      <c r="C1090" s="784"/>
      <c r="D1090" s="784"/>
      <c r="E1090" s="784"/>
      <c r="F1090" s="784"/>
    </row>
    <row r="1091" spans="1:6" x14ac:dyDescent="0.2">
      <c r="A1091" s="430" t="s">
        <v>376</v>
      </c>
      <c r="B1091" s="784" t="s">
        <v>18</v>
      </c>
      <c r="C1091" s="784" t="s">
        <v>18</v>
      </c>
      <c r="D1091" s="784" t="s">
        <v>18</v>
      </c>
      <c r="E1091" s="784" t="s">
        <v>18</v>
      </c>
      <c r="F1091" s="784" t="s">
        <v>18</v>
      </c>
    </row>
    <row r="1092" spans="1:6" hidden="1" x14ac:dyDescent="0.2">
      <c r="A1092" s="194" t="s">
        <v>194</v>
      </c>
      <c r="B1092" s="889" t="s">
        <v>18</v>
      </c>
      <c r="C1092" s="889" t="s">
        <v>18</v>
      </c>
      <c r="D1092" s="889" t="s">
        <v>18</v>
      </c>
      <c r="E1092" s="889" t="s">
        <v>18</v>
      </c>
      <c r="F1092" s="889" t="s">
        <v>18</v>
      </c>
    </row>
    <row r="1093" spans="1:6" hidden="1" x14ac:dyDescent="0.2">
      <c r="A1093" s="307" t="s">
        <v>195</v>
      </c>
      <c r="B1093" s="889" t="s">
        <v>18</v>
      </c>
      <c r="C1093" s="889" t="s">
        <v>18</v>
      </c>
      <c r="D1093" s="889" t="s">
        <v>18</v>
      </c>
      <c r="E1093" s="889" t="s">
        <v>18</v>
      </c>
      <c r="F1093" s="889" t="s">
        <v>18</v>
      </c>
    </row>
    <row r="1094" spans="1:6" hidden="1" x14ac:dyDescent="0.2">
      <c r="A1094" s="307" t="s">
        <v>196</v>
      </c>
      <c r="B1094" s="889" t="s">
        <v>18</v>
      </c>
      <c r="C1094" s="889" t="s">
        <v>18</v>
      </c>
      <c r="D1094" s="889" t="s">
        <v>18</v>
      </c>
      <c r="E1094" s="889" t="s">
        <v>18</v>
      </c>
      <c r="F1094" s="889" t="s">
        <v>18</v>
      </c>
    </row>
    <row r="1095" spans="1:6" hidden="1" x14ac:dyDescent="0.2">
      <c r="A1095" s="208" t="s">
        <v>197</v>
      </c>
      <c r="B1095" s="889" t="s">
        <v>18</v>
      </c>
      <c r="C1095" s="889" t="s">
        <v>18</v>
      </c>
      <c r="D1095" s="889" t="s">
        <v>18</v>
      </c>
      <c r="E1095" s="889" t="s">
        <v>18</v>
      </c>
      <c r="F1095" s="889" t="s">
        <v>18</v>
      </c>
    </row>
    <row r="1096" spans="1:6" hidden="1" x14ac:dyDescent="0.2">
      <c r="A1096" s="255" t="s">
        <v>187</v>
      </c>
      <c r="B1096" s="889" t="s">
        <v>18</v>
      </c>
      <c r="C1096" s="889" t="s">
        <v>18</v>
      </c>
      <c r="D1096" s="889" t="s">
        <v>18</v>
      </c>
      <c r="E1096" s="889" t="s">
        <v>18</v>
      </c>
      <c r="F1096" s="889" t="s">
        <v>18</v>
      </c>
    </row>
    <row r="1097" spans="1:6" x14ac:dyDescent="0.2">
      <c r="A1097" s="188"/>
      <c r="B1097" s="888"/>
      <c r="C1097" s="888"/>
      <c r="D1097" s="888"/>
      <c r="E1097" s="888"/>
      <c r="F1097" s="888"/>
    </row>
    <row r="1098" spans="1:6" x14ac:dyDescent="0.2">
      <c r="A1098" s="185" t="s">
        <v>1665</v>
      </c>
      <c r="B1098" s="201"/>
      <c r="C1098" s="201"/>
      <c r="D1098" s="201"/>
      <c r="E1098" s="201"/>
      <c r="F1098" s="201"/>
    </row>
    <row r="1099" spans="1:6" x14ac:dyDescent="0.2">
      <c r="A1099" s="430" t="s">
        <v>376</v>
      </c>
      <c r="B1099" s="261">
        <v>1596.5397270000001</v>
      </c>
      <c r="C1099" s="261">
        <v>1827.4111829999999</v>
      </c>
      <c r="D1099" s="261">
        <v>2066.3124280000002</v>
      </c>
      <c r="E1099" s="261">
        <v>2088.349107</v>
      </c>
      <c r="F1099" s="261">
        <v>2212.227065</v>
      </c>
    </row>
    <row r="1100" spans="1:6" x14ac:dyDescent="0.2">
      <c r="A1100" s="240" t="s">
        <v>194</v>
      </c>
      <c r="B1100" s="261">
        <v>661.99699999999996</v>
      </c>
      <c r="C1100" s="261">
        <v>887.51503000000002</v>
      </c>
      <c r="D1100" s="261">
        <v>1068.7360600000002</v>
      </c>
      <c r="E1100" s="261">
        <v>1183.579457</v>
      </c>
      <c r="F1100" s="261">
        <v>1286.232876</v>
      </c>
    </row>
    <row r="1101" spans="1:6" x14ac:dyDescent="0.2">
      <c r="A1101" s="307" t="s">
        <v>195</v>
      </c>
      <c r="B1101" s="219" t="s">
        <v>18</v>
      </c>
      <c r="C1101" s="219" t="s">
        <v>18</v>
      </c>
      <c r="D1101" s="219" t="s">
        <v>18</v>
      </c>
      <c r="E1101" s="219" t="s">
        <v>18</v>
      </c>
      <c r="F1101" s="219" t="s">
        <v>18</v>
      </c>
    </row>
    <row r="1102" spans="1:6" x14ac:dyDescent="0.2">
      <c r="A1102" s="307" t="s">
        <v>196</v>
      </c>
      <c r="B1102" s="219" t="s">
        <v>18</v>
      </c>
      <c r="C1102" s="219" t="s">
        <v>18</v>
      </c>
      <c r="D1102" s="219" t="s">
        <v>18</v>
      </c>
      <c r="E1102" s="219" t="s">
        <v>18</v>
      </c>
      <c r="F1102" s="219" t="s">
        <v>18</v>
      </c>
    </row>
    <row r="1103" spans="1:6" x14ac:dyDescent="0.2">
      <c r="A1103" s="259" t="s">
        <v>197</v>
      </c>
      <c r="B1103" s="261">
        <v>934.54272700000001</v>
      </c>
      <c r="C1103" s="261">
        <v>939.89615300000003</v>
      </c>
      <c r="D1103" s="261">
        <v>997.576368</v>
      </c>
      <c r="E1103" s="261">
        <v>904.7696502</v>
      </c>
      <c r="F1103" s="261">
        <v>925.99418900000001</v>
      </c>
    </row>
    <row r="1104" spans="1:6" x14ac:dyDescent="0.2">
      <c r="A1104" s="277" t="s">
        <v>187</v>
      </c>
      <c r="B1104" s="792" t="s">
        <v>18</v>
      </c>
      <c r="C1104" s="792" t="s">
        <v>18</v>
      </c>
      <c r="D1104" s="792" t="s">
        <v>18</v>
      </c>
      <c r="E1104" s="792" t="s">
        <v>18</v>
      </c>
      <c r="F1104" s="792" t="s">
        <v>18</v>
      </c>
    </row>
    <row r="1105" spans="1:6" ht="14.25" customHeight="1" x14ac:dyDescent="0.2">
      <c r="A1105" s="1246" t="s">
        <v>1672</v>
      </c>
      <c r="B1105" s="1246"/>
      <c r="C1105" s="1246"/>
      <c r="D1105" s="1246"/>
      <c r="E1105" s="1246"/>
      <c r="F1105" s="1247"/>
    </row>
    <row r="1106" spans="1:6" x14ac:dyDescent="0.2">
      <c r="B1106" s="181"/>
      <c r="C1106" s="181"/>
      <c r="D1106" s="181"/>
      <c r="E1106" s="181"/>
      <c r="F1106" s="181"/>
    </row>
    <row r="1110" spans="1:6" x14ac:dyDescent="0.2">
      <c r="A1110" s="1248" t="s">
        <v>255</v>
      </c>
      <c r="B1110" s="1248"/>
      <c r="C1110" s="1248"/>
      <c r="D1110" s="1248"/>
      <c r="E1110" s="1248"/>
      <c r="F1110" s="1248"/>
    </row>
    <row r="1111" spans="1:6" ht="15" x14ac:dyDescent="0.25">
      <c r="A1111" s="1231" t="s">
        <v>256</v>
      </c>
      <c r="B1111" s="1231"/>
      <c r="C1111" s="1231"/>
      <c r="D1111" s="1231"/>
      <c r="E1111" s="1231"/>
      <c r="F1111" s="1231"/>
    </row>
    <row r="1112" spans="1:6" x14ac:dyDescent="0.2">
      <c r="A1112" s="202" t="s">
        <v>257</v>
      </c>
      <c r="E1112" s="193"/>
    </row>
    <row r="1113" spans="1:6" x14ac:dyDescent="0.2">
      <c r="A1113" s="202"/>
      <c r="E1113" s="193"/>
    </row>
    <row r="1114" spans="1:6" x14ac:dyDescent="0.2">
      <c r="A1114" s="186"/>
      <c r="B1114" s="187">
        <v>40909</v>
      </c>
      <c r="C1114" s="187">
        <v>41275</v>
      </c>
      <c r="D1114" s="187">
        <v>41640</v>
      </c>
      <c r="E1114" s="187">
        <v>42005</v>
      </c>
      <c r="F1114" s="187">
        <v>42370</v>
      </c>
    </row>
    <row r="1115" spans="1:6" x14ac:dyDescent="0.2">
      <c r="A1115" s="185" t="s">
        <v>1668</v>
      </c>
      <c r="B1115" s="888"/>
      <c r="C1115" s="888"/>
      <c r="D1115" s="888"/>
      <c r="E1115" s="888"/>
      <c r="F1115" s="888"/>
    </row>
    <row r="1116" spans="1:6" x14ac:dyDescent="0.2">
      <c r="A1116" s="430" t="s">
        <v>378</v>
      </c>
      <c r="B1116" s="261">
        <v>90</v>
      </c>
      <c r="C1116" s="261">
        <v>101.745</v>
      </c>
      <c r="D1116" s="261">
        <v>98.24</v>
      </c>
      <c r="E1116" s="261">
        <v>114.98399999999999</v>
      </c>
      <c r="F1116" s="261">
        <v>122.56399999999999</v>
      </c>
    </row>
    <row r="1117" spans="1:6" x14ac:dyDescent="0.2">
      <c r="A1117" s="240" t="s">
        <v>259</v>
      </c>
      <c r="B1117" s="261" t="s">
        <v>18</v>
      </c>
      <c r="C1117" s="261" t="s">
        <v>18</v>
      </c>
      <c r="D1117" s="261" t="s">
        <v>18</v>
      </c>
      <c r="E1117" s="261" t="s">
        <v>18</v>
      </c>
      <c r="F1117" s="261" t="s">
        <v>18</v>
      </c>
    </row>
    <row r="1118" spans="1:6" hidden="1" x14ac:dyDescent="0.2">
      <c r="A1118" s="265" t="s">
        <v>194</v>
      </c>
      <c r="B1118" s="261" t="s">
        <v>18</v>
      </c>
      <c r="C1118" s="261" t="s">
        <v>18</v>
      </c>
      <c r="D1118" s="261" t="s">
        <v>18</v>
      </c>
      <c r="E1118" s="261" t="s">
        <v>18</v>
      </c>
      <c r="F1118" s="261" t="s">
        <v>18</v>
      </c>
    </row>
    <row r="1119" spans="1:6" hidden="1" x14ac:dyDescent="0.2">
      <c r="A1119" s="890" t="s">
        <v>195</v>
      </c>
      <c r="B1119" s="261" t="s">
        <v>18</v>
      </c>
      <c r="C1119" s="261" t="s">
        <v>18</v>
      </c>
      <c r="D1119" s="261" t="s">
        <v>18</v>
      </c>
      <c r="E1119" s="261" t="s">
        <v>18</v>
      </c>
      <c r="F1119" s="261" t="s">
        <v>18</v>
      </c>
    </row>
    <row r="1120" spans="1:6" hidden="1" x14ac:dyDescent="0.2">
      <c r="A1120" s="890" t="s">
        <v>196</v>
      </c>
      <c r="B1120" s="261" t="s">
        <v>18</v>
      </c>
      <c r="C1120" s="261" t="s">
        <v>18</v>
      </c>
      <c r="D1120" s="261" t="s">
        <v>18</v>
      </c>
      <c r="E1120" s="261" t="s">
        <v>18</v>
      </c>
      <c r="F1120" s="261" t="s">
        <v>18</v>
      </c>
    </row>
    <row r="1121" spans="1:6" hidden="1" x14ac:dyDescent="0.2">
      <c r="A1121" s="324" t="s">
        <v>197</v>
      </c>
      <c r="B1121" s="261" t="s">
        <v>18</v>
      </c>
      <c r="C1121" s="261" t="s">
        <v>18</v>
      </c>
      <c r="D1121" s="261" t="s">
        <v>18</v>
      </c>
      <c r="E1121" s="261" t="s">
        <v>18</v>
      </c>
      <c r="F1121" s="261" t="s">
        <v>18</v>
      </c>
    </row>
    <row r="1122" spans="1:6" hidden="1" x14ac:dyDescent="0.2">
      <c r="A1122" s="325" t="s">
        <v>187</v>
      </c>
      <c r="B1122" s="261" t="s">
        <v>18</v>
      </c>
      <c r="C1122" s="261" t="s">
        <v>18</v>
      </c>
      <c r="D1122" s="261" t="s">
        <v>18</v>
      </c>
      <c r="E1122" s="261" t="s">
        <v>18</v>
      </c>
      <c r="F1122" s="261" t="s">
        <v>18</v>
      </c>
    </row>
    <row r="1123" spans="1:6" x14ac:dyDescent="0.2">
      <c r="A1123" s="260" t="s">
        <v>260</v>
      </c>
      <c r="B1123" s="261" t="s">
        <v>18</v>
      </c>
      <c r="C1123" s="261" t="s">
        <v>18</v>
      </c>
      <c r="D1123" s="261" t="s">
        <v>18</v>
      </c>
      <c r="E1123" s="261" t="s">
        <v>18</v>
      </c>
      <c r="F1123" s="261" t="s">
        <v>18</v>
      </c>
    </row>
    <row r="1124" spans="1:6" hidden="1" x14ac:dyDescent="0.2">
      <c r="A1124" s="307" t="s">
        <v>194</v>
      </c>
      <c r="B1124" s="262" t="s">
        <v>18</v>
      </c>
      <c r="C1124" s="262" t="s">
        <v>18</v>
      </c>
      <c r="D1124" s="262" t="s">
        <v>18</v>
      </c>
      <c r="E1124" s="262" t="s">
        <v>18</v>
      </c>
      <c r="F1124" s="262" t="s">
        <v>18</v>
      </c>
    </row>
    <row r="1125" spans="1:6" hidden="1" x14ac:dyDescent="0.2">
      <c r="A1125" s="267" t="s">
        <v>195</v>
      </c>
      <c r="B1125" s="262" t="s">
        <v>18</v>
      </c>
      <c r="C1125" s="262" t="s">
        <v>18</v>
      </c>
      <c r="D1125" s="262" t="s">
        <v>18</v>
      </c>
      <c r="E1125" s="262" t="s">
        <v>18</v>
      </c>
      <c r="F1125" s="262" t="s">
        <v>18</v>
      </c>
    </row>
    <row r="1126" spans="1:6" hidden="1" x14ac:dyDescent="0.2">
      <c r="A1126" s="267" t="s">
        <v>196</v>
      </c>
      <c r="B1126" s="262" t="s">
        <v>18</v>
      </c>
      <c r="C1126" s="262" t="s">
        <v>18</v>
      </c>
      <c r="D1126" s="262" t="s">
        <v>18</v>
      </c>
      <c r="E1126" s="262" t="s">
        <v>18</v>
      </c>
      <c r="F1126" s="262" t="s">
        <v>18</v>
      </c>
    </row>
    <row r="1127" spans="1:6" hidden="1" x14ac:dyDescent="0.2">
      <c r="A1127" s="822" t="s">
        <v>197</v>
      </c>
      <c r="B1127" s="262" t="s">
        <v>18</v>
      </c>
      <c r="C1127" s="262" t="s">
        <v>18</v>
      </c>
      <c r="D1127" s="262" t="s">
        <v>18</v>
      </c>
      <c r="E1127" s="262" t="s">
        <v>18</v>
      </c>
      <c r="F1127" s="262" t="s">
        <v>18</v>
      </c>
    </row>
    <row r="1128" spans="1:6" hidden="1" x14ac:dyDescent="0.2">
      <c r="A1128" s="323" t="s">
        <v>187</v>
      </c>
      <c r="B1128" s="262" t="s">
        <v>18</v>
      </c>
      <c r="C1128" s="262" t="s">
        <v>18</v>
      </c>
      <c r="D1128" s="262" t="s">
        <v>18</v>
      </c>
      <c r="E1128" s="262" t="s">
        <v>18</v>
      </c>
      <c r="F1128" s="262" t="s">
        <v>18</v>
      </c>
    </row>
    <row r="1129" spans="1:6" x14ac:dyDescent="0.2">
      <c r="A1129" s="188"/>
      <c r="B1129" s="284"/>
      <c r="C1129" s="284"/>
      <c r="D1129" s="284"/>
      <c r="E1129" s="284"/>
      <c r="F1129" s="284"/>
    </row>
    <row r="1130" spans="1:6" ht="14.25" x14ac:dyDescent="0.2">
      <c r="A1130" s="185" t="s">
        <v>1669</v>
      </c>
      <c r="B1130" s="284"/>
      <c r="C1130" s="284"/>
      <c r="D1130" s="284"/>
      <c r="E1130" s="284"/>
      <c r="F1130" s="284"/>
    </row>
    <row r="1131" spans="1:6" x14ac:dyDescent="0.2">
      <c r="A1131" s="430" t="s">
        <v>378</v>
      </c>
      <c r="B1131" s="261">
        <v>5233.6099999999997</v>
      </c>
      <c r="C1131" s="261">
        <v>4980</v>
      </c>
      <c r="D1131" s="261">
        <v>5933</v>
      </c>
      <c r="E1131" s="261">
        <v>6276.3620000000001</v>
      </c>
      <c r="F1131" s="261">
        <v>6653.9840000000004</v>
      </c>
    </row>
    <row r="1132" spans="1:6" x14ac:dyDescent="0.2">
      <c r="A1132" s="240" t="s">
        <v>259</v>
      </c>
      <c r="B1132" s="261" t="s">
        <v>18</v>
      </c>
      <c r="C1132" s="261" t="s">
        <v>18</v>
      </c>
      <c r="D1132" s="261" t="s">
        <v>18</v>
      </c>
      <c r="E1132" s="261" t="s">
        <v>18</v>
      </c>
      <c r="F1132" s="261" t="s">
        <v>18</v>
      </c>
    </row>
    <row r="1133" spans="1:6" hidden="1" x14ac:dyDescent="0.2">
      <c r="A1133" s="265" t="s">
        <v>194</v>
      </c>
      <c r="B1133" s="261" t="s">
        <v>18</v>
      </c>
      <c r="C1133" s="261" t="s">
        <v>18</v>
      </c>
      <c r="D1133" s="261" t="s">
        <v>18</v>
      </c>
      <c r="E1133" s="261" t="s">
        <v>18</v>
      </c>
      <c r="F1133" s="261" t="s">
        <v>18</v>
      </c>
    </row>
    <row r="1134" spans="1:6" hidden="1" x14ac:dyDescent="0.2">
      <c r="A1134" s="890" t="s">
        <v>195</v>
      </c>
      <c r="B1134" s="261" t="s">
        <v>18</v>
      </c>
      <c r="C1134" s="261" t="s">
        <v>18</v>
      </c>
      <c r="D1134" s="261" t="s">
        <v>18</v>
      </c>
      <c r="E1134" s="261" t="s">
        <v>18</v>
      </c>
      <c r="F1134" s="261" t="s">
        <v>18</v>
      </c>
    </row>
    <row r="1135" spans="1:6" hidden="1" x14ac:dyDescent="0.2">
      <c r="A1135" s="890" t="s">
        <v>196</v>
      </c>
      <c r="B1135" s="261" t="s">
        <v>18</v>
      </c>
      <c r="C1135" s="261" t="s">
        <v>18</v>
      </c>
      <c r="D1135" s="261" t="s">
        <v>18</v>
      </c>
      <c r="E1135" s="261" t="s">
        <v>18</v>
      </c>
      <c r="F1135" s="261" t="s">
        <v>18</v>
      </c>
    </row>
    <row r="1136" spans="1:6" hidden="1" x14ac:dyDescent="0.2">
      <c r="A1136" s="324" t="s">
        <v>197</v>
      </c>
      <c r="B1136" s="261" t="s">
        <v>18</v>
      </c>
      <c r="C1136" s="261" t="s">
        <v>18</v>
      </c>
      <c r="D1136" s="261" t="s">
        <v>18</v>
      </c>
      <c r="E1136" s="261" t="s">
        <v>18</v>
      </c>
      <c r="F1136" s="261" t="s">
        <v>18</v>
      </c>
    </row>
    <row r="1137" spans="1:8" hidden="1" x14ac:dyDescent="0.2">
      <c r="A1137" s="325" t="s">
        <v>187</v>
      </c>
      <c r="B1137" s="261" t="s">
        <v>18</v>
      </c>
      <c r="C1137" s="261" t="s">
        <v>18</v>
      </c>
      <c r="D1137" s="261" t="s">
        <v>18</v>
      </c>
      <c r="E1137" s="261" t="s">
        <v>18</v>
      </c>
      <c r="F1137" s="261" t="s">
        <v>18</v>
      </c>
    </row>
    <row r="1138" spans="1:8" x14ac:dyDescent="0.2">
      <c r="A1138" s="260" t="s">
        <v>260</v>
      </c>
      <c r="B1138" s="261" t="s">
        <v>18</v>
      </c>
      <c r="C1138" s="261" t="s">
        <v>18</v>
      </c>
      <c r="D1138" s="261" t="s">
        <v>18</v>
      </c>
      <c r="E1138" s="261" t="s">
        <v>18</v>
      </c>
      <c r="F1138" s="261" t="s">
        <v>18</v>
      </c>
    </row>
    <row r="1139" spans="1:8" hidden="1" x14ac:dyDescent="0.2">
      <c r="A1139" s="307" t="s">
        <v>194</v>
      </c>
      <c r="B1139" s="262" t="s">
        <v>18</v>
      </c>
      <c r="C1139" s="262" t="s">
        <v>18</v>
      </c>
      <c r="D1139" s="262" t="s">
        <v>18</v>
      </c>
      <c r="E1139" s="262" t="s">
        <v>18</v>
      </c>
      <c r="F1139" s="262" t="s">
        <v>18</v>
      </c>
    </row>
    <row r="1140" spans="1:8" hidden="1" x14ac:dyDescent="0.2">
      <c r="A1140" s="267" t="s">
        <v>195</v>
      </c>
      <c r="B1140" s="262" t="s">
        <v>18</v>
      </c>
      <c r="C1140" s="262" t="s">
        <v>18</v>
      </c>
      <c r="D1140" s="262" t="s">
        <v>18</v>
      </c>
      <c r="E1140" s="262" t="s">
        <v>18</v>
      </c>
      <c r="F1140" s="262" t="s">
        <v>18</v>
      </c>
    </row>
    <row r="1141" spans="1:8" hidden="1" x14ac:dyDescent="0.2">
      <c r="A1141" s="267" t="s">
        <v>196</v>
      </c>
      <c r="B1141" s="262" t="s">
        <v>18</v>
      </c>
      <c r="C1141" s="262" t="s">
        <v>18</v>
      </c>
      <c r="D1141" s="262" t="s">
        <v>18</v>
      </c>
      <c r="E1141" s="262" t="s">
        <v>18</v>
      </c>
      <c r="F1141" s="262" t="s">
        <v>18</v>
      </c>
    </row>
    <row r="1142" spans="1:8" hidden="1" x14ac:dyDescent="0.2">
      <c r="A1142" s="822" t="s">
        <v>197</v>
      </c>
      <c r="B1142" s="262" t="s">
        <v>18</v>
      </c>
      <c r="C1142" s="262" t="s">
        <v>18</v>
      </c>
      <c r="D1142" s="262" t="s">
        <v>18</v>
      </c>
      <c r="E1142" s="262" t="s">
        <v>18</v>
      </c>
      <c r="F1142" s="262" t="s">
        <v>18</v>
      </c>
    </row>
    <row r="1143" spans="1:8" hidden="1" x14ac:dyDescent="0.2">
      <c r="A1143" s="323" t="s">
        <v>187</v>
      </c>
      <c r="B1143" s="262" t="s">
        <v>18</v>
      </c>
      <c r="C1143" s="262" t="s">
        <v>18</v>
      </c>
      <c r="D1143" s="262" t="s">
        <v>18</v>
      </c>
      <c r="E1143" s="262" t="s">
        <v>18</v>
      </c>
      <c r="F1143" s="262" t="s">
        <v>18</v>
      </c>
    </row>
    <row r="1144" spans="1:8" x14ac:dyDescent="0.2">
      <c r="A1144" s="188"/>
      <c r="B1144" s="284"/>
      <c r="C1144" s="284"/>
      <c r="D1144" s="284"/>
      <c r="E1144" s="284"/>
      <c r="F1144" s="284"/>
    </row>
    <row r="1145" spans="1:8" x14ac:dyDescent="0.2">
      <c r="A1145" s="185" t="s">
        <v>1665</v>
      </c>
      <c r="B1145" s="261"/>
      <c r="C1145" s="261"/>
      <c r="D1145" s="261"/>
      <c r="E1145" s="261"/>
      <c r="F1145" s="261"/>
    </row>
    <row r="1146" spans="1:8" x14ac:dyDescent="0.2">
      <c r="A1146" s="430" t="s">
        <v>378</v>
      </c>
      <c r="B1146" s="261">
        <v>5233.6099999999997</v>
      </c>
      <c r="C1146" s="261">
        <v>4980</v>
      </c>
      <c r="D1146" s="261">
        <v>5933</v>
      </c>
      <c r="E1146" s="261">
        <v>6276.3620000000001</v>
      </c>
      <c r="F1146" s="261">
        <v>6653.9840000000004</v>
      </c>
    </row>
    <row r="1147" spans="1:8" x14ac:dyDescent="0.2">
      <c r="A1147" s="240" t="s">
        <v>259</v>
      </c>
      <c r="B1147" s="261" t="s">
        <v>18</v>
      </c>
      <c r="C1147" s="261" t="s">
        <v>18</v>
      </c>
      <c r="D1147" s="261" t="s">
        <v>18</v>
      </c>
      <c r="E1147" s="261" t="s">
        <v>18</v>
      </c>
      <c r="F1147" s="261" t="s">
        <v>18</v>
      </c>
    </row>
    <row r="1148" spans="1:8" hidden="1" x14ac:dyDescent="0.2">
      <c r="A1148" s="265" t="s">
        <v>194</v>
      </c>
      <c r="B1148" s="261" t="s">
        <v>18</v>
      </c>
      <c r="C1148" s="261" t="s">
        <v>18</v>
      </c>
      <c r="D1148" s="261" t="s">
        <v>18</v>
      </c>
      <c r="E1148" s="261" t="s">
        <v>18</v>
      </c>
      <c r="F1148" s="261" t="s">
        <v>18</v>
      </c>
    </row>
    <row r="1149" spans="1:8" hidden="1" x14ac:dyDescent="0.2">
      <c r="A1149" s="890" t="s">
        <v>195</v>
      </c>
      <c r="B1149" s="261" t="s">
        <v>18</v>
      </c>
      <c r="C1149" s="261" t="s">
        <v>18</v>
      </c>
      <c r="D1149" s="261" t="s">
        <v>18</v>
      </c>
      <c r="E1149" s="261" t="s">
        <v>18</v>
      </c>
      <c r="F1149" s="261" t="s">
        <v>18</v>
      </c>
    </row>
    <row r="1150" spans="1:8" hidden="1" x14ac:dyDescent="0.2">
      <c r="A1150" s="890" t="s">
        <v>196</v>
      </c>
      <c r="B1150" s="261" t="s">
        <v>18</v>
      </c>
      <c r="C1150" s="261" t="s">
        <v>18</v>
      </c>
      <c r="D1150" s="261" t="s">
        <v>18</v>
      </c>
      <c r="E1150" s="261" t="s">
        <v>18</v>
      </c>
      <c r="F1150" s="261" t="s">
        <v>18</v>
      </c>
    </row>
    <row r="1151" spans="1:8" hidden="1" x14ac:dyDescent="0.2">
      <c r="A1151" s="324" t="s">
        <v>197</v>
      </c>
      <c r="B1151" s="261" t="s">
        <v>18</v>
      </c>
      <c r="C1151" s="261" t="s">
        <v>18</v>
      </c>
      <c r="D1151" s="261" t="s">
        <v>18</v>
      </c>
      <c r="E1151" s="261" t="s">
        <v>18</v>
      </c>
      <c r="F1151" s="261" t="s">
        <v>18</v>
      </c>
    </row>
    <row r="1152" spans="1:8" s="183" customFormat="1" hidden="1" x14ac:dyDescent="0.2">
      <c r="A1152" s="325" t="s">
        <v>187</v>
      </c>
      <c r="B1152" s="261" t="s">
        <v>18</v>
      </c>
      <c r="C1152" s="261" t="s">
        <v>18</v>
      </c>
      <c r="D1152" s="261" t="s">
        <v>18</v>
      </c>
      <c r="E1152" s="261" t="s">
        <v>18</v>
      </c>
      <c r="F1152" s="261" t="s">
        <v>18</v>
      </c>
      <c r="G1152" s="181"/>
      <c r="H1152" s="181"/>
    </row>
    <row r="1153" spans="1:8" s="183" customFormat="1" x14ac:dyDescent="0.2">
      <c r="A1153" s="277" t="s">
        <v>260</v>
      </c>
      <c r="B1153" s="245" t="s">
        <v>18</v>
      </c>
      <c r="C1153" s="245" t="s">
        <v>18</v>
      </c>
      <c r="D1153" s="245" t="s">
        <v>18</v>
      </c>
      <c r="E1153" s="245" t="s">
        <v>18</v>
      </c>
      <c r="F1153" s="245" t="s">
        <v>18</v>
      </c>
      <c r="G1153" s="181"/>
      <c r="H1153" s="181"/>
    </row>
    <row r="1154" spans="1:8" s="183" customFormat="1" hidden="1" x14ac:dyDescent="0.2">
      <c r="A1154" s="307" t="s">
        <v>194</v>
      </c>
      <c r="B1154" s="791" t="s">
        <v>18</v>
      </c>
      <c r="C1154" s="791" t="s">
        <v>18</v>
      </c>
      <c r="D1154" s="791" t="s">
        <v>18</v>
      </c>
      <c r="E1154" s="791" t="s">
        <v>18</v>
      </c>
      <c r="F1154" s="791" t="s">
        <v>18</v>
      </c>
      <c r="G1154" s="181"/>
      <c r="H1154" s="181"/>
    </row>
    <row r="1155" spans="1:8" s="183" customFormat="1" hidden="1" x14ac:dyDescent="0.2">
      <c r="A1155" s="267" t="s">
        <v>195</v>
      </c>
      <c r="B1155" s="791" t="s">
        <v>18</v>
      </c>
      <c r="C1155" s="791" t="s">
        <v>18</v>
      </c>
      <c r="D1155" s="791" t="s">
        <v>18</v>
      </c>
      <c r="E1155" s="791" t="s">
        <v>18</v>
      </c>
      <c r="F1155" s="791" t="s">
        <v>18</v>
      </c>
      <c r="G1155" s="181"/>
      <c r="H1155" s="181"/>
    </row>
    <row r="1156" spans="1:8" s="183" customFormat="1" hidden="1" x14ac:dyDescent="0.2">
      <c r="A1156" s="267" t="s">
        <v>196</v>
      </c>
      <c r="B1156" s="791" t="s">
        <v>18</v>
      </c>
      <c r="C1156" s="791" t="s">
        <v>18</v>
      </c>
      <c r="D1156" s="791" t="s">
        <v>18</v>
      </c>
      <c r="E1156" s="791" t="s">
        <v>18</v>
      </c>
      <c r="F1156" s="791" t="s">
        <v>18</v>
      </c>
      <c r="G1156" s="181"/>
      <c r="H1156" s="181"/>
    </row>
    <row r="1157" spans="1:8" s="183" customFormat="1" hidden="1" x14ac:dyDescent="0.2">
      <c r="A1157" s="822" t="s">
        <v>197</v>
      </c>
      <c r="B1157" s="791" t="s">
        <v>18</v>
      </c>
      <c r="C1157" s="791" t="s">
        <v>18</v>
      </c>
      <c r="D1157" s="791" t="s">
        <v>18</v>
      </c>
      <c r="E1157" s="791" t="s">
        <v>18</v>
      </c>
      <c r="F1157" s="791" t="s">
        <v>18</v>
      </c>
      <c r="G1157" s="181"/>
      <c r="H1157" s="181"/>
    </row>
    <row r="1158" spans="1:8" s="183" customFormat="1" hidden="1" x14ac:dyDescent="0.2">
      <c r="A1158" s="323" t="s">
        <v>187</v>
      </c>
      <c r="B1158" s="791" t="s">
        <v>18</v>
      </c>
      <c r="C1158" s="791" t="s">
        <v>18</v>
      </c>
      <c r="D1158" s="791" t="s">
        <v>18</v>
      </c>
      <c r="E1158" s="791" t="s">
        <v>18</v>
      </c>
      <c r="F1158" s="791" t="s">
        <v>18</v>
      </c>
      <c r="G1158" s="181"/>
      <c r="H1158" s="181"/>
    </row>
    <row r="1159" spans="1:8" s="183" customFormat="1" ht="14.25" customHeight="1" x14ac:dyDescent="0.2">
      <c r="A1159" s="1245" t="s">
        <v>1672</v>
      </c>
      <c r="B1159" s="1245"/>
      <c r="C1159" s="1245"/>
      <c r="D1159" s="1245"/>
      <c r="E1159" s="1245"/>
      <c r="F1159" s="1245"/>
      <c r="G1159" s="181"/>
      <c r="H1159" s="181"/>
    </row>
    <row r="1160" spans="1:8" s="183" customFormat="1" x14ac:dyDescent="0.2">
      <c r="A1160" s="181"/>
      <c r="B1160" s="181"/>
      <c r="C1160" s="181"/>
      <c r="D1160" s="181"/>
      <c r="E1160" s="181"/>
      <c r="F1160" s="181"/>
      <c r="G1160" s="181"/>
      <c r="H1160" s="181"/>
    </row>
    <row r="1162" spans="1:8" s="183" customFormat="1" x14ac:dyDescent="0.2">
      <c r="A1162" s="188"/>
      <c r="B1162" s="201"/>
      <c r="C1162" s="201"/>
      <c r="D1162" s="201"/>
      <c r="E1162" s="201"/>
      <c r="F1162" s="201"/>
      <c r="G1162" s="181"/>
      <c r="H1162" s="181"/>
    </row>
    <row r="1163" spans="1:8" s="183" customFormat="1" x14ac:dyDescent="0.2">
      <c r="A1163" s="188"/>
      <c r="B1163" s="201"/>
      <c r="C1163" s="201"/>
      <c r="D1163" s="201"/>
      <c r="E1163" s="201"/>
      <c r="F1163" s="201"/>
      <c r="G1163" s="181"/>
      <c r="H1163" s="181"/>
    </row>
    <row r="1164" spans="1:8" s="183" customFormat="1" x14ac:dyDescent="0.2">
      <c r="A1164" s="1248" t="s">
        <v>261</v>
      </c>
      <c r="B1164" s="1248"/>
      <c r="C1164" s="1248"/>
      <c r="D1164" s="1248"/>
      <c r="E1164" s="1248"/>
      <c r="F1164" s="1248"/>
      <c r="G1164" s="181"/>
      <c r="H1164" s="181"/>
    </row>
    <row r="1165" spans="1:8" s="183" customFormat="1" ht="15" x14ac:dyDescent="0.25">
      <c r="A1165" s="1231" t="s">
        <v>262</v>
      </c>
      <c r="B1165" s="1231"/>
      <c r="C1165" s="1231"/>
      <c r="D1165" s="1231"/>
      <c r="E1165" s="1231"/>
      <c r="F1165" s="1231"/>
      <c r="G1165" s="181"/>
      <c r="H1165" s="181"/>
    </row>
    <row r="1166" spans="1:8" s="183" customFormat="1" x14ac:dyDescent="0.2">
      <c r="A1166" s="202" t="s">
        <v>1650</v>
      </c>
      <c r="B1166" s="182"/>
      <c r="C1166" s="182"/>
      <c r="D1166" s="182"/>
      <c r="E1166" s="193"/>
      <c r="F1166" s="181"/>
      <c r="G1166" s="181"/>
      <c r="H1166" s="181"/>
    </row>
    <row r="1167" spans="1:8" s="183" customFormat="1" x14ac:dyDescent="0.2">
      <c r="A1167" s="202"/>
      <c r="B1167" s="182"/>
      <c r="C1167" s="182"/>
      <c r="D1167" s="182"/>
      <c r="E1167" s="193"/>
      <c r="F1167" s="181"/>
      <c r="G1167" s="181"/>
      <c r="H1167" s="181"/>
    </row>
    <row r="1168" spans="1:8" s="183" customFormat="1" x14ac:dyDescent="0.2">
      <c r="A1168" s="186"/>
      <c r="B1168" s="187">
        <v>40909</v>
      </c>
      <c r="C1168" s="187">
        <v>41275</v>
      </c>
      <c r="D1168" s="187">
        <v>41640</v>
      </c>
      <c r="E1168" s="187">
        <v>42005</v>
      </c>
      <c r="F1168" s="187">
        <v>42370</v>
      </c>
      <c r="G1168" s="181"/>
      <c r="H1168" s="181"/>
    </row>
    <row r="1169" spans="1:8" s="183" customFormat="1" x14ac:dyDescent="0.2">
      <c r="A1169" s="185" t="s">
        <v>1668</v>
      </c>
      <c r="B1169" s="888"/>
      <c r="C1169" s="888"/>
      <c r="D1169" s="888"/>
      <c r="E1169" s="888"/>
      <c r="F1169" s="888"/>
      <c r="G1169" s="181"/>
      <c r="H1169" s="181"/>
    </row>
    <row r="1170" spans="1:8" s="183" customFormat="1" x14ac:dyDescent="0.2">
      <c r="A1170" s="430" t="s">
        <v>380</v>
      </c>
      <c r="B1170" s="261">
        <v>1395</v>
      </c>
      <c r="C1170" s="261">
        <v>1485.800477</v>
      </c>
      <c r="D1170" s="261">
        <v>1411.530399</v>
      </c>
      <c r="E1170" s="261">
        <v>1289.8892940000001</v>
      </c>
      <c r="F1170" s="261">
        <v>1385.9968940000001</v>
      </c>
      <c r="G1170" s="181"/>
      <c r="H1170" s="181"/>
    </row>
    <row r="1171" spans="1:8" s="183" customFormat="1" x14ac:dyDescent="0.2">
      <c r="A1171" s="240" t="s">
        <v>259</v>
      </c>
      <c r="B1171" s="201" t="s">
        <v>18</v>
      </c>
      <c r="C1171" s="201" t="s">
        <v>18</v>
      </c>
      <c r="D1171" s="201" t="s">
        <v>18</v>
      </c>
      <c r="E1171" s="201" t="s">
        <v>18</v>
      </c>
      <c r="F1171" s="201" t="s">
        <v>18</v>
      </c>
      <c r="G1171" s="181"/>
      <c r="H1171" s="181"/>
    </row>
    <row r="1172" spans="1:8" s="183" customFormat="1" hidden="1" x14ac:dyDescent="0.2">
      <c r="A1172" s="265" t="s">
        <v>194</v>
      </c>
      <c r="B1172" s="201" t="s">
        <v>18</v>
      </c>
      <c r="C1172" s="201" t="s">
        <v>18</v>
      </c>
      <c r="D1172" s="201" t="s">
        <v>18</v>
      </c>
      <c r="E1172" s="201" t="s">
        <v>18</v>
      </c>
      <c r="F1172" s="201" t="s">
        <v>18</v>
      </c>
      <c r="G1172" s="181"/>
      <c r="H1172" s="181"/>
    </row>
    <row r="1173" spans="1:8" s="183" customFormat="1" hidden="1" x14ac:dyDescent="0.2">
      <c r="A1173" s="890" t="s">
        <v>195</v>
      </c>
      <c r="B1173" s="201" t="s">
        <v>18</v>
      </c>
      <c r="C1173" s="201" t="s">
        <v>18</v>
      </c>
      <c r="D1173" s="201" t="s">
        <v>18</v>
      </c>
      <c r="E1173" s="201" t="s">
        <v>18</v>
      </c>
      <c r="F1173" s="201" t="s">
        <v>18</v>
      </c>
      <c r="G1173" s="181"/>
      <c r="H1173" s="181"/>
    </row>
    <row r="1174" spans="1:8" s="183" customFormat="1" hidden="1" x14ac:dyDescent="0.2">
      <c r="A1174" s="890" t="s">
        <v>196</v>
      </c>
      <c r="B1174" s="201" t="s">
        <v>18</v>
      </c>
      <c r="C1174" s="201" t="s">
        <v>18</v>
      </c>
      <c r="D1174" s="201" t="s">
        <v>18</v>
      </c>
      <c r="E1174" s="201" t="s">
        <v>18</v>
      </c>
      <c r="F1174" s="201" t="s">
        <v>18</v>
      </c>
      <c r="G1174" s="181"/>
      <c r="H1174" s="181"/>
    </row>
    <row r="1175" spans="1:8" s="183" customFormat="1" hidden="1" x14ac:dyDescent="0.2">
      <c r="A1175" s="324" t="s">
        <v>197</v>
      </c>
      <c r="B1175" s="201" t="s">
        <v>18</v>
      </c>
      <c r="C1175" s="201" t="s">
        <v>18</v>
      </c>
      <c r="D1175" s="201" t="s">
        <v>18</v>
      </c>
      <c r="E1175" s="201" t="s">
        <v>18</v>
      </c>
      <c r="F1175" s="201" t="s">
        <v>18</v>
      </c>
      <c r="G1175" s="181"/>
      <c r="H1175" s="181"/>
    </row>
    <row r="1176" spans="1:8" s="183" customFormat="1" hidden="1" x14ac:dyDescent="0.2">
      <c r="A1176" s="325" t="s">
        <v>187</v>
      </c>
      <c r="B1176" s="201" t="s">
        <v>18</v>
      </c>
      <c r="C1176" s="201" t="s">
        <v>18</v>
      </c>
      <c r="D1176" s="201" t="s">
        <v>18</v>
      </c>
      <c r="E1176" s="201" t="s">
        <v>18</v>
      </c>
      <c r="F1176" s="201" t="s">
        <v>18</v>
      </c>
      <c r="G1176" s="181"/>
      <c r="H1176" s="181"/>
    </row>
    <row r="1177" spans="1:8" s="183" customFormat="1" x14ac:dyDescent="0.2">
      <c r="A1177" s="260" t="s">
        <v>260</v>
      </c>
      <c r="B1177" s="201" t="s">
        <v>18</v>
      </c>
      <c r="C1177" s="201" t="s">
        <v>18</v>
      </c>
      <c r="D1177" s="201" t="s">
        <v>18</v>
      </c>
      <c r="E1177" s="201" t="s">
        <v>18</v>
      </c>
      <c r="F1177" s="201" t="s">
        <v>18</v>
      </c>
      <c r="G1177" s="181"/>
      <c r="H1177" s="181"/>
    </row>
    <row r="1178" spans="1:8" s="183" customFormat="1" hidden="1" x14ac:dyDescent="0.2">
      <c r="A1178" s="307" t="s">
        <v>194</v>
      </c>
      <c r="B1178" s="791" t="s">
        <v>18</v>
      </c>
      <c r="C1178" s="791" t="s">
        <v>18</v>
      </c>
      <c r="D1178" s="791" t="s">
        <v>18</v>
      </c>
      <c r="E1178" s="791" t="s">
        <v>18</v>
      </c>
      <c r="F1178" s="791" t="s">
        <v>18</v>
      </c>
      <c r="G1178" s="181"/>
      <c r="H1178" s="181"/>
    </row>
    <row r="1179" spans="1:8" s="183" customFormat="1" hidden="1" x14ac:dyDescent="0.2">
      <c r="A1179" s="267" t="s">
        <v>195</v>
      </c>
      <c r="B1179" s="791" t="s">
        <v>18</v>
      </c>
      <c r="C1179" s="791" t="s">
        <v>18</v>
      </c>
      <c r="D1179" s="791" t="s">
        <v>18</v>
      </c>
      <c r="E1179" s="791" t="s">
        <v>18</v>
      </c>
      <c r="F1179" s="791" t="s">
        <v>18</v>
      </c>
      <c r="G1179" s="181"/>
      <c r="H1179" s="181"/>
    </row>
    <row r="1180" spans="1:8" s="183" customFormat="1" hidden="1" x14ac:dyDescent="0.2">
      <c r="A1180" s="267" t="s">
        <v>196</v>
      </c>
      <c r="B1180" s="791" t="s">
        <v>18</v>
      </c>
      <c r="C1180" s="791" t="s">
        <v>18</v>
      </c>
      <c r="D1180" s="791" t="s">
        <v>18</v>
      </c>
      <c r="E1180" s="791" t="s">
        <v>18</v>
      </c>
      <c r="F1180" s="791" t="s">
        <v>18</v>
      </c>
      <c r="G1180" s="181"/>
      <c r="H1180" s="181"/>
    </row>
    <row r="1181" spans="1:8" s="183" customFormat="1" hidden="1" x14ac:dyDescent="0.2">
      <c r="A1181" s="822" t="s">
        <v>197</v>
      </c>
      <c r="B1181" s="791" t="s">
        <v>18</v>
      </c>
      <c r="C1181" s="791" t="s">
        <v>18</v>
      </c>
      <c r="D1181" s="791" t="s">
        <v>18</v>
      </c>
      <c r="E1181" s="791" t="s">
        <v>18</v>
      </c>
      <c r="F1181" s="791" t="s">
        <v>18</v>
      </c>
      <c r="G1181" s="181"/>
      <c r="H1181" s="181"/>
    </row>
    <row r="1182" spans="1:8" s="183" customFormat="1" hidden="1" x14ac:dyDescent="0.2">
      <c r="A1182" s="323" t="s">
        <v>187</v>
      </c>
      <c r="B1182" s="791" t="s">
        <v>18</v>
      </c>
      <c r="C1182" s="791" t="s">
        <v>18</v>
      </c>
      <c r="D1182" s="791" t="s">
        <v>18</v>
      </c>
      <c r="E1182" s="791" t="s">
        <v>18</v>
      </c>
      <c r="F1182" s="791" t="s">
        <v>18</v>
      </c>
      <c r="G1182" s="181"/>
      <c r="H1182" s="181"/>
    </row>
    <row r="1183" spans="1:8" s="183" customFormat="1" x14ac:dyDescent="0.2">
      <c r="A1183" s="188"/>
      <c r="B1183" s="888"/>
      <c r="C1183" s="888"/>
      <c r="D1183" s="888"/>
      <c r="E1183" s="888"/>
      <c r="F1183" s="888"/>
      <c r="G1183" s="181"/>
      <c r="H1183" s="181"/>
    </row>
    <row r="1184" spans="1:8" s="183" customFormat="1" ht="14.25" x14ac:dyDescent="0.2">
      <c r="A1184" s="185" t="s">
        <v>1669</v>
      </c>
      <c r="B1184" s="888"/>
      <c r="C1184" s="888"/>
      <c r="D1184" s="888"/>
      <c r="E1184" s="888"/>
      <c r="F1184" s="888"/>
      <c r="G1184" s="181"/>
      <c r="H1184" s="181"/>
    </row>
    <row r="1185" spans="1:8" s="183" customFormat="1" x14ac:dyDescent="0.2">
      <c r="A1185" s="430" t="s">
        <v>380</v>
      </c>
      <c r="B1185" s="261" t="s">
        <v>18</v>
      </c>
      <c r="C1185" s="261" t="s">
        <v>18</v>
      </c>
      <c r="D1185" s="261" t="s">
        <v>18</v>
      </c>
      <c r="E1185" s="261" t="s">
        <v>18</v>
      </c>
      <c r="F1185" s="261" t="s">
        <v>18</v>
      </c>
      <c r="G1185" s="181"/>
      <c r="H1185" s="181"/>
    </row>
    <row r="1186" spans="1:8" s="183" customFormat="1" x14ac:dyDescent="0.2">
      <c r="A1186" s="240" t="s">
        <v>259</v>
      </c>
      <c r="B1186" s="201" t="s">
        <v>18</v>
      </c>
      <c r="C1186" s="201" t="s">
        <v>18</v>
      </c>
      <c r="D1186" s="201" t="s">
        <v>18</v>
      </c>
      <c r="E1186" s="201" t="s">
        <v>18</v>
      </c>
      <c r="F1186" s="201" t="s">
        <v>18</v>
      </c>
      <c r="G1186" s="181"/>
      <c r="H1186" s="181"/>
    </row>
    <row r="1187" spans="1:8" s="183" customFormat="1" hidden="1" x14ac:dyDescent="0.2">
      <c r="A1187" s="265" t="s">
        <v>194</v>
      </c>
      <c r="B1187" s="201" t="s">
        <v>18</v>
      </c>
      <c r="C1187" s="201" t="s">
        <v>18</v>
      </c>
      <c r="D1187" s="201" t="s">
        <v>18</v>
      </c>
      <c r="E1187" s="201" t="s">
        <v>18</v>
      </c>
      <c r="F1187" s="201" t="s">
        <v>18</v>
      </c>
      <c r="G1187" s="181"/>
      <c r="H1187" s="181"/>
    </row>
    <row r="1188" spans="1:8" s="183" customFormat="1" hidden="1" x14ac:dyDescent="0.2">
      <c r="A1188" s="890" t="s">
        <v>195</v>
      </c>
      <c r="B1188" s="201" t="s">
        <v>18</v>
      </c>
      <c r="C1188" s="201" t="s">
        <v>18</v>
      </c>
      <c r="D1188" s="201" t="s">
        <v>18</v>
      </c>
      <c r="E1188" s="201" t="s">
        <v>18</v>
      </c>
      <c r="F1188" s="201" t="s">
        <v>18</v>
      </c>
      <c r="G1188" s="181"/>
      <c r="H1188" s="181"/>
    </row>
    <row r="1189" spans="1:8" s="183" customFormat="1" hidden="1" x14ac:dyDescent="0.2">
      <c r="A1189" s="890" t="s">
        <v>196</v>
      </c>
      <c r="B1189" s="201" t="s">
        <v>18</v>
      </c>
      <c r="C1189" s="201" t="s">
        <v>18</v>
      </c>
      <c r="D1189" s="201" t="s">
        <v>18</v>
      </c>
      <c r="E1189" s="201" t="s">
        <v>18</v>
      </c>
      <c r="F1189" s="201" t="s">
        <v>18</v>
      </c>
      <c r="G1189" s="181"/>
      <c r="H1189" s="181"/>
    </row>
    <row r="1190" spans="1:8" s="183" customFormat="1" hidden="1" x14ac:dyDescent="0.2">
      <c r="A1190" s="324" t="s">
        <v>197</v>
      </c>
      <c r="B1190" s="201" t="s">
        <v>18</v>
      </c>
      <c r="C1190" s="201" t="s">
        <v>18</v>
      </c>
      <c r="D1190" s="201" t="s">
        <v>18</v>
      </c>
      <c r="E1190" s="201" t="s">
        <v>18</v>
      </c>
      <c r="F1190" s="201" t="s">
        <v>18</v>
      </c>
      <c r="G1190" s="181"/>
      <c r="H1190" s="181"/>
    </row>
    <row r="1191" spans="1:8" s="183" customFormat="1" hidden="1" x14ac:dyDescent="0.2">
      <c r="A1191" s="325" t="s">
        <v>187</v>
      </c>
      <c r="B1191" s="201" t="s">
        <v>18</v>
      </c>
      <c r="C1191" s="201" t="s">
        <v>18</v>
      </c>
      <c r="D1191" s="201" t="s">
        <v>18</v>
      </c>
      <c r="E1191" s="201" t="s">
        <v>18</v>
      </c>
      <c r="F1191" s="201" t="s">
        <v>18</v>
      </c>
      <c r="G1191" s="181"/>
      <c r="H1191" s="181"/>
    </row>
    <row r="1192" spans="1:8" s="183" customFormat="1" x14ac:dyDescent="0.2">
      <c r="A1192" s="260" t="s">
        <v>260</v>
      </c>
      <c r="B1192" s="201" t="s">
        <v>18</v>
      </c>
      <c r="C1192" s="201" t="s">
        <v>18</v>
      </c>
      <c r="D1192" s="201" t="s">
        <v>18</v>
      </c>
      <c r="E1192" s="201" t="s">
        <v>18</v>
      </c>
      <c r="F1192" s="201" t="s">
        <v>18</v>
      </c>
      <c r="G1192" s="181"/>
      <c r="H1192" s="181"/>
    </row>
    <row r="1193" spans="1:8" s="183" customFormat="1" hidden="1" x14ac:dyDescent="0.2">
      <c r="A1193" s="307" t="s">
        <v>194</v>
      </c>
      <c r="B1193" s="791" t="s">
        <v>18</v>
      </c>
      <c r="C1193" s="791" t="s">
        <v>18</v>
      </c>
      <c r="D1193" s="791" t="s">
        <v>18</v>
      </c>
      <c r="E1193" s="791" t="s">
        <v>18</v>
      </c>
      <c r="F1193" s="791" t="s">
        <v>18</v>
      </c>
      <c r="G1193" s="181"/>
      <c r="H1193" s="181"/>
    </row>
    <row r="1194" spans="1:8" s="183" customFormat="1" hidden="1" x14ac:dyDescent="0.2">
      <c r="A1194" s="267" t="s">
        <v>195</v>
      </c>
      <c r="B1194" s="791" t="s">
        <v>18</v>
      </c>
      <c r="C1194" s="791" t="s">
        <v>18</v>
      </c>
      <c r="D1194" s="791" t="s">
        <v>18</v>
      </c>
      <c r="E1194" s="791" t="s">
        <v>18</v>
      </c>
      <c r="F1194" s="791" t="s">
        <v>18</v>
      </c>
      <c r="G1194" s="181"/>
      <c r="H1194" s="181"/>
    </row>
    <row r="1195" spans="1:8" s="183" customFormat="1" hidden="1" x14ac:dyDescent="0.2">
      <c r="A1195" s="267" t="s">
        <v>196</v>
      </c>
      <c r="B1195" s="791" t="s">
        <v>18</v>
      </c>
      <c r="C1195" s="791" t="s">
        <v>18</v>
      </c>
      <c r="D1195" s="791" t="s">
        <v>18</v>
      </c>
      <c r="E1195" s="791" t="s">
        <v>18</v>
      </c>
      <c r="F1195" s="791" t="s">
        <v>18</v>
      </c>
      <c r="G1195" s="181"/>
      <c r="H1195" s="181"/>
    </row>
    <row r="1196" spans="1:8" s="183" customFormat="1" hidden="1" x14ac:dyDescent="0.2">
      <c r="A1196" s="822" t="s">
        <v>197</v>
      </c>
      <c r="B1196" s="791" t="s">
        <v>18</v>
      </c>
      <c r="C1196" s="791" t="s">
        <v>18</v>
      </c>
      <c r="D1196" s="791" t="s">
        <v>18</v>
      </c>
      <c r="E1196" s="791" t="s">
        <v>18</v>
      </c>
      <c r="F1196" s="791" t="s">
        <v>18</v>
      </c>
      <c r="G1196" s="181"/>
      <c r="H1196" s="181"/>
    </row>
    <row r="1197" spans="1:8" s="183" customFormat="1" hidden="1" x14ac:dyDescent="0.2">
      <c r="A1197" s="323" t="s">
        <v>187</v>
      </c>
      <c r="B1197" s="791" t="s">
        <v>18</v>
      </c>
      <c r="C1197" s="791" t="s">
        <v>18</v>
      </c>
      <c r="D1197" s="791" t="s">
        <v>18</v>
      </c>
      <c r="E1197" s="791" t="s">
        <v>18</v>
      </c>
      <c r="F1197" s="791" t="s">
        <v>18</v>
      </c>
      <c r="G1197" s="181"/>
      <c r="H1197" s="181"/>
    </row>
    <row r="1198" spans="1:8" s="183" customFormat="1" x14ac:dyDescent="0.2">
      <c r="A1198" s="188"/>
      <c r="B1198" s="888"/>
      <c r="C1198" s="888"/>
      <c r="D1198" s="888"/>
      <c r="E1198" s="888"/>
      <c r="F1198" s="888"/>
      <c r="G1198" s="181"/>
      <c r="H1198" s="181"/>
    </row>
    <row r="1199" spans="1:8" s="183" customFormat="1" x14ac:dyDescent="0.2">
      <c r="A1199" s="185" t="s">
        <v>1665</v>
      </c>
      <c r="B1199" s="201"/>
      <c r="C1199" s="201"/>
      <c r="D1199" s="201"/>
      <c r="E1199" s="201"/>
      <c r="F1199" s="201"/>
      <c r="G1199" s="181"/>
      <c r="H1199" s="181"/>
    </row>
    <row r="1200" spans="1:8" s="183" customFormat="1" x14ac:dyDescent="0.2">
      <c r="A1200" s="430" t="s">
        <v>380</v>
      </c>
      <c r="B1200" s="261">
        <v>321.549283</v>
      </c>
      <c r="C1200" s="261">
        <v>354.82330800000005</v>
      </c>
      <c r="D1200" s="261">
        <v>265.82392200000004</v>
      </c>
      <c r="E1200" s="261">
        <v>279.97550000000001</v>
      </c>
      <c r="F1200" s="261">
        <v>271.90449999999998</v>
      </c>
      <c r="G1200" s="181"/>
      <c r="H1200" s="181"/>
    </row>
    <row r="1201" spans="1:8" s="183" customFormat="1" x14ac:dyDescent="0.2">
      <c r="A1201" s="240" t="s">
        <v>259</v>
      </c>
      <c r="B1201" s="201" t="s">
        <v>18</v>
      </c>
      <c r="C1201" s="201" t="s">
        <v>18</v>
      </c>
      <c r="D1201" s="201" t="s">
        <v>18</v>
      </c>
      <c r="E1201" s="201" t="s">
        <v>18</v>
      </c>
      <c r="F1201" s="201" t="s">
        <v>18</v>
      </c>
      <c r="G1201" s="181"/>
      <c r="H1201" s="181"/>
    </row>
    <row r="1202" spans="1:8" s="183" customFormat="1" hidden="1" x14ac:dyDescent="0.2">
      <c r="A1202" s="265" t="s">
        <v>194</v>
      </c>
      <c r="B1202" s="201" t="s">
        <v>18</v>
      </c>
      <c r="C1202" s="201" t="s">
        <v>18</v>
      </c>
      <c r="D1202" s="201" t="s">
        <v>18</v>
      </c>
      <c r="E1202" s="201" t="s">
        <v>18</v>
      </c>
      <c r="F1202" s="201" t="s">
        <v>18</v>
      </c>
      <c r="G1202" s="181"/>
      <c r="H1202" s="181"/>
    </row>
    <row r="1203" spans="1:8" s="183" customFormat="1" hidden="1" x14ac:dyDescent="0.2">
      <c r="A1203" s="890" t="s">
        <v>195</v>
      </c>
      <c r="B1203" s="201" t="s">
        <v>18</v>
      </c>
      <c r="C1203" s="201" t="s">
        <v>18</v>
      </c>
      <c r="D1203" s="201" t="s">
        <v>18</v>
      </c>
      <c r="E1203" s="201" t="s">
        <v>18</v>
      </c>
      <c r="F1203" s="201" t="s">
        <v>18</v>
      </c>
      <c r="G1203" s="181"/>
      <c r="H1203" s="181"/>
    </row>
    <row r="1204" spans="1:8" s="183" customFormat="1" hidden="1" x14ac:dyDescent="0.2">
      <c r="A1204" s="890" t="s">
        <v>196</v>
      </c>
      <c r="B1204" s="201" t="s">
        <v>18</v>
      </c>
      <c r="C1204" s="201" t="s">
        <v>18</v>
      </c>
      <c r="D1204" s="201" t="s">
        <v>18</v>
      </c>
      <c r="E1204" s="201" t="s">
        <v>18</v>
      </c>
      <c r="F1204" s="201" t="s">
        <v>18</v>
      </c>
      <c r="G1204" s="181"/>
      <c r="H1204" s="181"/>
    </row>
    <row r="1205" spans="1:8" s="183" customFormat="1" hidden="1" x14ac:dyDescent="0.2">
      <c r="A1205" s="324" t="s">
        <v>197</v>
      </c>
      <c r="B1205" s="201" t="s">
        <v>18</v>
      </c>
      <c r="C1205" s="201" t="s">
        <v>18</v>
      </c>
      <c r="D1205" s="201" t="s">
        <v>18</v>
      </c>
      <c r="E1205" s="201" t="s">
        <v>18</v>
      </c>
      <c r="F1205" s="201" t="s">
        <v>18</v>
      </c>
      <c r="G1205" s="181"/>
      <c r="H1205" s="181"/>
    </row>
    <row r="1206" spans="1:8" s="183" customFormat="1" hidden="1" x14ac:dyDescent="0.2">
      <c r="A1206" s="325" t="s">
        <v>187</v>
      </c>
      <c r="B1206" s="201" t="s">
        <v>18</v>
      </c>
      <c r="C1206" s="201" t="s">
        <v>18</v>
      </c>
      <c r="D1206" s="201" t="s">
        <v>18</v>
      </c>
      <c r="E1206" s="201" t="s">
        <v>18</v>
      </c>
      <c r="F1206" s="201" t="s">
        <v>18</v>
      </c>
      <c r="G1206" s="181"/>
      <c r="H1206" s="181"/>
    </row>
    <row r="1207" spans="1:8" s="183" customFormat="1" x14ac:dyDescent="0.2">
      <c r="A1207" s="277" t="s">
        <v>260</v>
      </c>
      <c r="B1207" s="792" t="s">
        <v>18</v>
      </c>
      <c r="C1207" s="792" t="s">
        <v>18</v>
      </c>
      <c r="D1207" s="792" t="s">
        <v>18</v>
      </c>
      <c r="E1207" s="792" t="s">
        <v>18</v>
      </c>
      <c r="F1207" s="792" t="s">
        <v>18</v>
      </c>
      <c r="G1207" s="181"/>
      <c r="H1207" s="181"/>
    </row>
    <row r="1208" spans="1:8" s="183" customFormat="1" hidden="1" x14ac:dyDescent="0.2">
      <c r="A1208" s="307" t="s">
        <v>194</v>
      </c>
      <c r="B1208" s="791" t="s">
        <v>18</v>
      </c>
      <c r="C1208" s="791" t="s">
        <v>18</v>
      </c>
      <c r="D1208" s="791" t="s">
        <v>18</v>
      </c>
      <c r="E1208" s="791" t="s">
        <v>18</v>
      </c>
      <c r="F1208" s="791" t="s">
        <v>18</v>
      </c>
      <c r="G1208" s="181"/>
      <c r="H1208" s="181"/>
    </row>
    <row r="1209" spans="1:8" s="183" customFormat="1" hidden="1" x14ac:dyDescent="0.2">
      <c r="A1209" s="267" t="s">
        <v>195</v>
      </c>
      <c r="B1209" s="791" t="s">
        <v>18</v>
      </c>
      <c r="C1209" s="791" t="s">
        <v>18</v>
      </c>
      <c r="D1209" s="791" t="s">
        <v>18</v>
      </c>
      <c r="E1209" s="791" t="s">
        <v>18</v>
      </c>
      <c r="F1209" s="791" t="s">
        <v>18</v>
      </c>
      <c r="G1209" s="181"/>
      <c r="H1209" s="181"/>
    </row>
    <row r="1210" spans="1:8" s="183" customFormat="1" hidden="1" x14ac:dyDescent="0.2">
      <c r="A1210" s="267" t="s">
        <v>196</v>
      </c>
      <c r="B1210" s="791" t="s">
        <v>18</v>
      </c>
      <c r="C1210" s="791" t="s">
        <v>18</v>
      </c>
      <c r="D1210" s="791" t="s">
        <v>18</v>
      </c>
      <c r="E1210" s="791" t="s">
        <v>18</v>
      </c>
      <c r="F1210" s="791" t="s">
        <v>18</v>
      </c>
      <c r="G1210" s="181"/>
      <c r="H1210" s="181"/>
    </row>
    <row r="1211" spans="1:8" s="183" customFormat="1" hidden="1" x14ac:dyDescent="0.2">
      <c r="A1211" s="822" t="s">
        <v>197</v>
      </c>
      <c r="B1211" s="791" t="s">
        <v>18</v>
      </c>
      <c r="C1211" s="791" t="s">
        <v>18</v>
      </c>
      <c r="D1211" s="791" t="s">
        <v>18</v>
      </c>
      <c r="E1211" s="791" t="s">
        <v>18</v>
      </c>
      <c r="F1211" s="791" t="s">
        <v>18</v>
      </c>
      <c r="G1211" s="181"/>
      <c r="H1211" s="181"/>
    </row>
    <row r="1212" spans="1:8" s="183" customFormat="1" hidden="1" x14ac:dyDescent="0.2">
      <c r="A1212" s="323" t="s">
        <v>187</v>
      </c>
      <c r="B1212" s="791" t="s">
        <v>18</v>
      </c>
      <c r="C1212" s="791" t="s">
        <v>18</v>
      </c>
      <c r="D1212" s="791" t="s">
        <v>18</v>
      </c>
      <c r="E1212" s="791" t="s">
        <v>18</v>
      </c>
      <c r="F1212" s="791" t="s">
        <v>18</v>
      </c>
      <c r="G1212" s="181"/>
      <c r="H1212" s="181"/>
    </row>
    <row r="1213" spans="1:8" s="183" customFormat="1" ht="14.25" customHeight="1" x14ac:dyDescent="0.2">
      <c r="A1213" s="1245" t="s">
        <v>1672</v>
      </c>
      <c r="B1213" s="1245"/>
      <c r="C1213" s="1245"/>
      <c r="D1213" s="1245"/>
      <c r="E1213" s="1245"/>
      <c r="F1213" s="1245"/>
      <c r="G1213" s="181"/>
      <c r="H1213" s="181"/>
    </row>
    <row r="1214" spans="1:8" s="183" customFormat="1" x14ac:dyDescent="0.2">
      <c r="A1214" s="307"/>
      <c r="B1214" s="201"/>
      <c r="C1214" s="201"/>
      <c r="D1214" s="201"/>
      <c r="E1214" s="201"/>
      <c r="F1214" s="201"/>
      <c r="G1214" s="181"/>
      <c r="H1214" s="181"/>
    </row>
    <row r="1215" spans="1:8" s="183" customFormat="1" x14ac:dyDescent="0.2">
      <c r="A1215" s="267"/>
      <c r="B1215" s="201"/>
      <c r="C1215" s="201"/>
      <c r="D1215" s="201"/>
      <c r="E1215" s="201"/>
      <c r="F1215" s="201"/>
      <c r="G1215" s="181"/>
      <c r="H1215" s="181"/>
    </row>
    <row r="1216" spans="1:8" s="183" customFormat="1" x14ac:dyDescent="0.2">
      <c r="A1216" s="267"/>
      <c r="B1216" s="201"/>
      <c r="C1216" s="201"/>
      <c r="D1216" s="201"/>
      <c r="E1216" s="201"/>
      <c r="F1216" s="201"/>
      <c r="G1216" s="181"/>
      <c r="H1216" s="181"/>
    </row>
    <row r="1217" spans="1:8" s="183" customFormat="1" x14ac:dyDescent="0.2">
      <c r="A1217" s="822"/>
      <c r="B1217" s="201"/>
      <c r="C1217" s="201"/>
      <c r="D1217" s="201"/>
      <c r="E1217" s="201"/>
      <c r="F1217" s="201"/>
      <c r="G1217" s="181"/>
      <c r="H1217" s="181"/>
    </row>
    <row r="1218" spans="1:8" s="183" customFormat="1" x14ac:dyDescent="0.2">
      <c r="A1218" s="323"/>
      <c r="B1218" s="201"/>
      <c r="C1218" s="201"/>
      <c r="D1218" s="201"/>
      <c r="E1218" s="201"/>
      <c r="F1218" s="201"/>
      <c r="G1218" s="181"/>
      <c r="H1218" s="181"/>
    </row>
    <row r="1219" spans="1:8" s="183" customFormat="1" x14ac:dyDescent="0.2">
      <c r="A1219" s="194"/>
      <c r="B1219" s="201"/>
      <c r="C1219" s="201"/>
      <c r="D1219" s="201"/>
      <c r="E1219" s="201"/>
      <c r="F1219" s="201"/>
      <c r="G1219" s="181"/>
      <c r="H1219" s="181"/>
    </row>
    <row r="1220" spans="1:8" s="183" customFormat="1" x14ac:dyDescent="0.2">
      <c r="A1220" s="307"/>
      <c r="B1220" s="201"/>
      <c r="C1220" s="201"/>
      <c r="D1220" s="201"/>
      <c r="E1220" s="201"/>
      <c r="F1220" s="201"/>
      <c r="G1220" s="181"/>
      <c r="H1220" s="181"/>
    </row>
    <row r="1221" spans="1:8" s="183" customFormat="1" x14ac:dyDescent="0.2">
      <c r="A1221" s="267"/>
      <c r="B1221" s="201"/>
      <c r="C1221" s="201"/>
      <c r="D1221" s="201"/>
      <c r="E1221" s="201"/>
      <c r="F1221" s="201"/>
      <c r="G1221" s="181"/>
      <c r="H1221" s="181"/>
    </row>
    <row r="1222" spans="1:8" s="183" customFormat="1" x14ac:dyDescent="0.2">
      <c r="A1222" s="267"/>
      <c r="B1222" s="201"/>
      <c r="C1222" s="201"/>
      <c r="D1222" s="201"/>
      <c r="E1222" s="201"/>
      <c r="F1222" s="201"/>
      <c r="G1222" s="181"/>
      <c r="H1222" s="181"/>
    </row>
    <row r="1223" spans="1:8" s="183" customFormat="1" x14ac:dyDescent="0.2">
      <c r="A1223" s="822"/>
      <c r="B1223" s="201"/>
      <c r="C1223" s="201"/>
      <c r="D1223" s="201"/>
      <c r="E1223" s="201"/>
      <c r="F1223" s="201"/>
      <c r="G1223" s="181"/>
      <c r="H1223" s="181"/>
    </row>
    <row r="1224" spans="1:8" s="183" customFormat="1" x14ac:dyDescent="0.2">
      <c r="A1224" s="323"/>
      <c r="B1224" s="201"/>
      <c r="C1224" s="201"/>
      <c r="D1224" s="201"/>
      <c r="E1224" s="201"/>
      <c r="F1224" s="201"/>
      <c r="G1224" s="181"/>
      <c r="H1224" s="181"/>
    </row>
    <row r="1228" spans="1:8" s="183" customFormat="1" x14ac:dyDescent="0.2">
      <c r="A1228" s="202"/>
      <c r="B1228" s="182"/>
      <c r="C1228" s="182"/>
      <c r="D1228" s="182"/>
      <c r="E1228" s="182"/>
      <c r="F1228" s="182"/>
      <c r="G1228" s="181"/>
      <c r="H1228" s="181"/>
    </row>
  </sheetData>
  <mergeCells count="85">
    <mergeCell ref="A22:F22"/>
    <mergeCell ref="A4:F4"/>
    <mergeCell ref="A5:F5"/>
    <mergeCell ref="A15:F15"/>
    <mergeCell ref="A20:F20"/>
    <mergeCell ref="A21:F21"/>
    <mergeCell ref="A96:F96"/>
    <mergeCell ref="A34:F34"/>
    <mergeCell ref="A39:F39"/>
    <mergeCell ref="A40:F40"/>
    <mergeCell ref="A41:F41"/>
    <mergeCell ref="A53:F53"/>
    <mergeCell ref="A58:F58"/>
    <mergeCell ref="A59:F59"/>
    <mergeCell ref="A60:F60"/>
    <mergeCell ref="A89:F89"/>
    <mergeCell ref="A94:F94"/>
    <mergeCell ref="A95:F95"/>
    <mergeCell ref="A248:F248"/>
    <mergeCell ref="A148:F148"/>
    <mergeCell ref="A153:F153"/>
    <mergeCell ref="A154:F154"/>
    <mergeCell ref="A155:F155"/>
    <mergeCell ref="A181:F181"/>
    <mergeCell ref="A186:F186"/>
    <mergeCell ref="A187:F187"/>
    <mergeCell ref="A188:F188"/>
    <mergeCell ref="A241:F241"/>
    <mergeCell ref="A246:F246"/>
    <mergeCell ref="A247:F247"/>
    <mergeCell ref="A525:F525"/>
    <mergeCell ref="A301:F301"/>
    <mergeCell ref="A306:F306"/>
    <mergeCell ref="A307:F307"/>
    <mergeCell ref="A379:F379"/>
    <mergeCell ref="A384:F384"/>
    <mergeCell ref="A385:F385"/>
    <mergeCell ref="A386:F386"/>
    <mergeCell ref="A452:F452"/>
    <mergeCell ref="A457:F457"/>
    <mergeCell ref="A458:F458"/>
    <mergeCell ref="A459:F459"/>
    <mergeCell ref="A621:F621"/>
    <mergeCell ref="A530:F530"/>
    <mergeCell ref="A531:F531"/>
    <mergeCell ref="A552:F552"/>
    <mergeCell ref="A557:F557"/>
    <mergeCell ref="A558:F558"/>
    <mergeCell ref="A576:F576"/>
    <mergeCell ref="A581:F581"/>
    <mergeCell ref="A582:F582"/>
    <mergeCell ref="A604:F604"/>
    <mergeCell ref="A609:F609"/>
    <mergeCell ref="A610:F610"/>
    <mergeCell ref="A754:F754"/>
    <mergeCell ref="A626:F626"/>
    <mergeCell ref="A627:F627"/>
    <mergeCell ref="A638:F638"/>
    <mergeCell ref="A639:F639"/>
    <mergeCell ref="A658:F658"/>
    <mergeCell ref="A663:F663"/>
    <mergeCell ref="A664:F664"/>
    <mergeCell ref="A683:F683"/>
    <mergeCell ref="A688:F688"/>
    <mergeCell ref="A689:F689"/>
    <mergeCell ref="A749:F749"/>
    <mergeCell ref="A1078:F1078"/>
    <mergeCell ref="A755:F755"/>
    <mergeCell ref="A861:F861"/>
    <mergeCell ref="A862:F862"/>
    <mergeCell ref="A964:F964"/>
    <mergeCell ref="A969:F969"/>
    <mergeCell ref="A970:F970"/>
    <mergeCell ref="A1039:F1039"/>
    <mergeCell ref="A1044:F1044"/>
    <mergeCell ref="A1045:F1045"/>
    <mergeCell ref="A1072:F1072"/>
    <mergeCell ref="A1077:F1077"/>
    <mergeCell ref="A1213:F1213"/>
    <mergeCell ref="A1105:F1105"/>
    <mergeCell ref="A1110:F1110"/>
    <mergeCell ref="A1111:F1111"/>
    <mergeCell ref="A1159:F1159"/>
    <mergeCell ref="A1164:F1164"/>
    <mergeCell ref="A1165:F1165"/>
  </mergeCells>
  <conditionalFormatting sqref="G1:G1048576">
    <cfRule type="cellIs" dxfId="4" priority="1" operator="equal">
      <formula>1</formula>
    </cfRule>
  </conditionalFormatting>
  <pageMargins left="0.98425196850393704" right="0.94488188976377963" top="0.59055118110236227" bottom="0.98425196850393704" header="0.47244094488188981" footer="0.47244094488188981"/>
  <pageSetup paperSize="9" scale="86" firstPageNumber="325" orientation="portrait" useFirstPageNumber="1" r:id="rId1"/>
  <headerFooter alignWithMargins="0">
    <oddHeader>&amp;L&amp;"Arial,Italic"&amp;11      Singapore</oddHeader>
    <oddFooter>&amp;L       CPMI – Red Book statistical update&amp;ROctober 2017 (provisional)</oddFooter>
  </headerFooter>
  <rowBreaks count="15" manualBreakCount="15">
    <brk id="54" max="16383" man="1"/>
    <brk id="90" max="16383" man="1"/>
    <brk id="149" max="16383" man="1"/>
    <brk id="182" max="16383" man="1"/>
    <brk id="242" max="16383" man="1"/>
    <brk id="302" max="5" man="1"/>
    <brk id="380" max="5" man="1"/>
    <brk id="453" max="5" man="1"/>
    <brk id="526" max="5" man="1"/>
    <brk id="577" max="5" man="1"/>
    <brk id="634" max="5" man="1"/>
    <brk id="750" max="5" man="1"/>
    <brk id="965" max="5" man="1"/>
    <brk id="1040" max="5" man="1"/>
    <brk id="1160" max="5"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772"/>
  <sheetViews>
    <sheetView view="pageBreakPreview" zoomScaleNormal="100" zoomScaleSheetLayoutView="100" workbookViewId="0">
      <selection activeCell="G178" sqref="G1:BH1048576"/>
    </sheetView>
  </sheetViews>
  <sheetFormatPr defaultRowHeight="12.75" x14ac:dyDescent="0.2"/>
  <cols>
    <col min="1" max="1" width="40.7109375" style="6" customWidth="1"/>
    <col min="2" max="6" width="10.7109375" style="162" customWidth="1"/>
    <col min="7" max="16384" width="9.140625" style="6"/>
  </cols>
  <sheetData>
    <row r="4" spans="1:9" x14ac:dyDescent="0.2">
      <c r="A4" s="1102" t="s">
        <v>0</v>
      </c>
      <c r="B4" s="1102"/>
      <c r="C4" s="1102"/>
      <c r="D4" s="1102"/>
      <c r="E4" s="1102"/>
      <c r="F4" s="1102"/>
    </row>
    <row r="5" spans="1:9" s="582" customFormat="1" ht="15" x14ac:dyDescent="0.25">
      <c r="A5" s="1101" t="s">
        <v>1</v>
      </c>
      <c r="B5" s="1101"/>
      <c r="C5" s="1101"/>
      <c r="D5" s="1101"/>
      <c r="E5" s="1101"/>
      <c r="F5" s="1101"/>
    </row>
    <row r="6" spans="1:9" x14ac:dyDescent="0.2">
      <c r="A6" s="9"/>
      <c r="B6" s="540"/>
      <c r="C6" s="540"/>
      <c r="D6" s="540"/>
      <c r="E6" s="540"/>
      <c r="F6" s="540"/>
    </row>
    <row r="7" spans="1:9" x14ac:dyDescent="0.2">
      <c r="A7" s="541"/>
      <c r="B7" s="12">
        <v>40909</v>
      </c>
      <c r="C7" s="12">
        <v>41275</v>
      </c>
      <c r="D7" s="12">
        <v>41640</v>
      </c>
      <c r="E7" s="12">
        <v>42005</v>
      </c>
      <c r="F7" s="12">
        <v>42370</v>
      </c>
    </row>
    <row r="8" spans="1:9" x14ac:dyDescent="0.2">
      <c r="A8" s="2" t="s">
        <v>2</v>
      </c>
      <c r="B8" s="542">
        <v>52231</v>
      </c>
      <c r="C8" s="542">
        <v>52873</v>
      </c>
      <c r="D8" s="542">
        <v>53548</v>
      </c>
      <c r="E8" s="542">
        <v>54263</v>
      </c>
      <c r="F8" s="542">
        <v>55021.25</v>
      </c>
      <c r="G8" s="1"/>
      <c r="H8" s="1"/>
      <c r="I8" s="1"/>
    </row>
    <row r="9" spans="1:9" x14ac:dyDescent="0.2">
      <c r="A9" s="2" t="s">
        <v>1673</v>
      </c>
      <c r="B9" s="543">
        <v>3253.8510000000001</v>
      </c>
      <c r="C9" s="543">
        <v>3539.79</v>
      </c>
      <c r="D9" s="543">
        <v>3807.6759999999999</v>
      </c>
      <c r="E9" s="543">
        <v>4049.759</v>
      </c>
      <c r="F9" s="543">
        <v>4338.8580000000002</v>
      </c>
      <c r="G9" s="1"/>
      <c r="H9" s="1"/>
      <c r="I9" s="1"/>
    </row>
    <row r="10" spans="1:9" x14ac:dyDescent="0.2">
      <c r="A10" s="2" t="s">
        <v>1674</v>
      </c>
      <c r="B10" s="542">
        <v>62297.313855756162</v>
      </c>
      <c r="C10" s="542">
        <v>66948.915325402384</v>
      </c>
      <c r="D10" s="542">
        <v>71107.716441323675</v>
      </c>
      <c r="E10" s="542">
        <v>74632.051305677902</v>
      </c>
      <c r="F10" s="542">
        <v>78857.859463389148</v>
      </c>
      <c r="G10" s="1"/>
      <c r="H10" s="1"/>
      <c r="I10" s="1"/>
    </row>
    <row r="11" spans="1:9" x14ac:dyDescent="0.2">
      <c r="A11" s="2" t="s">
        <v>5</v>
      </c>
      <c r="B11" s="891">
        <v>5.67</v>
      </c>
      <c r="C11" s="891">
        <v>5.36</v>
      </c>
      <c r="D11" s="891">
        <v>5.33</v>
      </c>
      <c r="E11" s="891">
        <v>5.28</v>
      </c>
      <c r="F11" s="891">
        <v>6.72</v>
      </c>
      <c r="G11" s="1"/>
      <c r="H11" s="1"/>
      <c r="I11" s="1"/>
    </row>
    <row r="12" spans="1:9" x14ac:dyDescent="0.2">
      <c r="A12" s="2" t="s">
        <v>1675</v>
      </c>
      <c r="B12" s="542"/>
      <c r="C12" s="542"/>
      <c r="D12" s="542"/>
      <c r="E12" s="542"/>
      <c r="F12" s="542"/>
      <c r="G12" s="1"/>
      <c r="H12" s="1"/>
      <c r="I12" s="1"/>
    </row>
    <row r="13" spans="1:9" x14ac:dyDescent="0.2">
      <c r="A13" s="17" t="s">
        <v>7</v>
      </c>
      <c r="B13" s="18">
        <v>8.4979999999999993</v>
      </c>
      <c r="C13" s="18">
        <v>10.5</v>
      </c>
      <c r="D13" s="18">
        <v>11.579000000000001</v>
      </c>
      <c r="E13" s="18">
        <v>15.574</v>
      </c>
      <c r="F13" s="18">
        <v>13.68</v>
      </c>
      <c r="G13" s="1"/>
      <c r="H13" s="1"/>
      <c r="I13" s="1"/>
    </row>
    <row r="14" spans="1:9" x14ac:dyDescent="0.2">
      <c r="A14" s="19" t="s">
        <v>8</v>
      </c>
      <c r="B14" s="20">
        <v>8.2100000000000009</v>
      </c>
      <c r="C14" s="20">
        <v>9.65</v>
      </c>
      <c r="D14" s="20">
        <v>10.843999999999999</v>
      </c>
      <c r="E14" s="20">
        <v>12.750999999999999</v>
      </c>
      <c r="F14" s="20">
        <v>14.709</v>
      </c>
      <c r="G14" s="1"/>
      <c r="H14" s="1"/>
      <c r="I14" s="1"/>
    </row>
    <row r="15" spans="1:9" s="583" customFormat="1" ht="13.5" hidden="1" customHeight="1" x14ac:dyDescent="0.2">
      <c r="A15" s="1103"/>
      <c r="B15" s="1104"/>
      <c r="C15" s="1104"/>
      <c r="D15" s="1104"/>
      <c r="E15" s="1104"/>
      <c r="F15" s="1104"/>
      <c r="G15" s="1"/>
      <c r="H15" s="1"/>
      <c r="I15" s="1"/>
    </row>
    <row r="16" spans="1:9" x14ac:dyDescent="0.2">
      <c r="A16" s="2"/>
      <c r="B16" s="540"/>
      <c r="C16" s="540"/>
      <c r="D16" s="540"/>
      <c r="E16" s="540"/>
      <c r="F16" s="540"/>
      <c r="G16" s="1"/>
      <c r="H16" s="1"/>
      <c r="I16" s="1"/>
    </row>
    <row r="17" spans="1:9" x14ac:dyDescent="0.2">
      <c r="A17" s="2"/>
      <c r="B17" s="540"/>
      <c r="C17" s="540"/>
      <c r="D17" s="540"/>
      <c r="E17" s="540"/>
      <c r="F17" s="540"/>
      <c r="G17" s="1"/>
      <c r="H17" s="1"/>
      <c r="I17" s="1"/>
    </row>
    <row r="18" spans="1:9" x14ac:dyDescent="0.2">
      <c r="A18" s="2"/>
      <c r="B18" s="540"/>
      <c r="C18" s="540"/>
      <c r="D18" s="540"/>
      <c r="E18" s="540"/>
      <c r="F18" s="540"/>
      <c r="G18" s="1"/>
      <c r="H18" s="1"/>
      <c r="I18" s="1"/>
    </row>
    <row r="19" spans="1:9" x14ac:dyDescent="0.2">
      <c r="A19" s="2"/>
      <c r="B19" s="540"/>
      <c r="C19" s="540"/>
      <c r="D19" s="540"/>
      <c r="E19" s="540"/>
      <c r="F19" s="540"/>
      <c r="G19" s="1"/>
      <c r="H19" s="1"/>
      <c r="I19" s="1"/>
    </row>
    <row r="20" spans="1:9" x14ac:dyDescent="0.2">
      <c r="A20" s="1102" t="s">
        <v>9</v>
      </c>
      <c r="B20" s="1102"/>
      <c r="C20" s="1102"/>
      <c r="D20" s="1102"/>
      <c r="E20" s="1102"/>
      <c r="F20" s="1102"/>
      <c r="G20" s="1"/>
      <c r="H20" s="1"/>
      <c r="I20" s="1"/>
    </row>
    <row r="21" spans="1:9" s="582" customFormat="1" ht="15" x14ac:dyDescent="0.25">
      <c r="A21" s="1101" t="s">
        <v>10</v>
      </c>
      <c r="B21" s="1101"/>
      <c r="C21" s="1101"/>
      <c r="D21" s="1101"/>
      <c r="E21" s="1101"/>
      <c r="F21" s="1101"/>
      <c r="G21" s="1"/>
      <c r="H21" s="1"/>
      <c r="I21" s="1"/>
    </row>
    <row r="22" spans="1:9" x14ac:dyDescent="0.2">
      <c r="A22" s="22" t="s">
        <v>1676</v>
      </c>
      <c r="G22" s="1"/>
      <c r="H22" s="1"/>
      <c r="I22" s="1"/>
    </row>
    <row r="23" spans="1:9" x14ac:dyDescent="0.2">
      <c r="A23" s="1"/>
      <c r="G23" s="1"/>
      <c r="H23" s="1"/>
      <c r="I23" s="1"/>
    </row>
    <row r="24" spans="1:9" x14ac:dyDescent="0.2">
      <c r="A24" s="541"/>
      <c r="B24" s="12">
        <v>40909</v>
      </c>
      <c r="C24" s="12">
        <v>41275</v>
      </c>
      <c r="D24" s="12">
        <v>41640</v>
      </c>
      <c r="E24" s="12">
        <v>42005</v>
      </c>
      <c r="F24" s="12">
        <v>42370</v>
      </c>
      <c r="G24" s="1"/>
      <c r="H24" s="1"/>
      <c r="I24" s="1"/>
    </row>
    <row r="25" spans="1:9" x14ac:dyDescent="0.2">
      <c r="A25" s="638" t="s">
        <v>12</v>
      </c>
      <c r="B25" s="545">
        <v>81.04222</v>
      </c>
      <c r="C25" s="545">
        <v>87.013933000000009</v>
      </c>
      <c r="D25" s="545">
        <v>94.19323</v>
      </c>
      <c r="E25" s="545">
        <v>101.05260000000001</v>
      </c>
      <c r="F25" s="545">
        <v>107.5733</v>
      </c>
      <c r="G25" s="1"/>
      <c r="H25" s="1"/>
      <c r="I25" s="1"/>
    </row>
    <row r="26" spans="1:9" x14ac:dyDescent="0.2">
      <c r="A26" s="638" t="s">
        <v>13</v>
      </c>
      <c r="B26" s="545">
        <v>562.03100000000006</v>
      </c>
      <c r="C26" s="545">
        <v>629.26300000000003</v>
      </c>
      <c r="D26" s="545">
        <v>678.79499999999996</v>
      </c>
      <c r="E26" s="545">
        <v>738.22400000000005</v>
      </c>
      <c r="F26" s="545">
        <v>801.92500000000007</v>
      </c>
      <c r="G26" s="1"/>
      <c r="H26" s="1"/>
      <c r="I26" s="1"/>
    </row>
    <row r="27" spans="1:9" x14ac:dyDescent="0.2">
      <c r="A27" s="638" t="s">
        <v>14</v>
      </c>
      <c r="B27" s="545">
        <v>391.96277999999995</v>
      </c>
      <c r="C27" s="545">
        <v>415.76206699999989</v>
      </c>
      <c r="D27" s="545">
        <v>468.28377</v>
      </c>
      <c r="E27" s="545">
        <v>589.23140000000001</v>
      </c>
      <c r="F27" s="545">
        <v>697.41269999999997</v>
      </c>
      <c r="G27" s="1"/>
      <c r="H27" s="1"/>
      <c r="I27" s="1"/>
    </row>
    <row r="28" spans="1:9" x14ac:dyDescent="0.2">
      <c r="A28" s="638" t="s">
        <v>15</v>
      </c>
      <c r="B28" s="545">
        <v>1035.0360000000001</v>
      </c>
      <c r="C28" s="545">
        <v>1132.039</v>
      </c>
      <c r="D28" s="545">
        <v>1241.2719999999999</v>
      </c>
      <c r="E28" s="545">
        <v>1428.508</v>
      </c>
      <c r="F28" s="545">
        <v>1606.9110000000001</v>
      </c>
      <c r="G28" s="1"/>
      <c r="H28" s="1"/>
      <c r="I28" s="1"/>
    </row>
    <row r="29" spans="1:9" s="22" customFormat="1" x14ac:dyDescent="0.2">
      <c r="A29" s="637" t="s">
        <v>16</v>
      </c>
      <c r="B29" s="32"/>
      <c r="C29" s="32"/>
      <c r="D29" s="32"/>
      <c r="E29" s="32"/>
      <c r="F29" s="32"/>
      <c r="G29" s="1"/>
      <c r="H29" s="1"/>
      <c r="I29" s="1"/>
    </row>
    <row r="30" spans="1:9" s="583" customFormat="1" x14ac:dyDescent="0.2">
      <c r="A30" s="744" t="s">
        <v>17</v>
      </c>
      <c r="B30" s="545">
        <v>3.8833899999999999</v>
      </c>
      <c r="C30" s="545">
        <v>4.9686199999999996</v>
      </c>
      <c r="D30" s="545">
        <v>7.5283100000000003</v>
      </c>
      <c r="E30" s="545">
        <v>11.282</v>
      </c>
      <c r="F30" s="545">
        <v>11.138</v>
      </c>
      <c r="G30" s="1"/>
      <c r="H30" s="1"/>
      <c r="I30" s="1"/>
    </row>
    <row r="31" spans="1:9" s="583" customFormat="1" x14ac:dyDescent="0.2">
      <c r="A31" s="34" t="s">
        <v>1274</v>
      </c>
      <c r="B31" s="892" t="s">
        <v>19</v>
      </c>
      <c r="C31" s="892" t="s">
        <v>19</v>
      </c>
      <c r="D31" s="892" t="s">
        <v>19</v>
      </c>
      <c r="E31" s="892" t="s">
        <v>19</v>
      </c>
      <c r="F31" s="892" t="s">
        <v>19</v>
      </c>
      <c r="G31" s="1"/>
      <c r="H31" s="1"/>
      <c r="I31" s="1"/>
    </row>
    <row r="32" spans="1:9" s="586" customFormat="1" hidden="1" x14ac:dyDescent="0.2">
      <c r="A32" s="37" t="s">
        <v>20</v>
      </c>
      <c r="B32" s="38"/>
      <c r="C32" s="38"/>
      <c r="D32" s="38"/>
      <c r="E32" s="38"/>
      <c r="F32" s="38"/>
      <c r="G32" s="1"/>
      <c r="H32" s="1"/>
      <c r="I32" s="1"/>
    </row>
    <row r="33" spans="1:9" s="586" customFormat="1" hidden="1" x14ac:dyDescent="0.2">
      <c r="A33" s="39" t="s">
        <v>21</v>
      </c>
      <c r="B33" s="40"/>
      <c r="C33" s="40"/>
      <c r="D33" s="40"/>
      <c r="E33" s="40"/>
      <c r="F33" s="40"/>
      <c r="G33" s="1"/>
      <c r="H33" s="1"/>
      <c r="I33" s="1"/>
    </row>
    <row r="34" spans="1:9" ht="13.5" hidden="1" customHeight="1" x14ac:dyDescent="0.2">
      <c r="A34" s="1103"/>
      <c r="B34" s="1104"/>
      <c r="C34" s="1104"/>
      <c r="D34" s="1104"/>
      <c r="E34" s="1104"/>
      <c r="F34" s="1104"/>
      <c r="G34" s="1"/>
      <c r="H34" s="1"/>
      <c r="I34" s="1"/>
    </row>
    <row r="35" spans="1:9" x14ac:dyDescent="0.2">
      <c r="G35" s="1"/>
      <c r="H35" s="1"/>
      <c r="I35" s="1"/>
    </row>
    <row r="36" spans="1:9" x14ac:dyDescent="0.2">
      <c r="G36" s="1"/>
      <c r="H36" s="1"/>
      <c r="I36" s="1"/>
    </row>
    <row r="37" spans="1:9" x14ac:dyDescent="0.2">
      <c r="G37" s="1"/>
      <c r="H37" s="1"/>
      <c r="I37" s="1"/>
    </row>
    <row r="38" spans="1:9" x14ac:dyDescent="0.2">
      <c r="G38" s="1"/>
      <c r="H38" s="1"/>
      <c r="I38" s="1"/>
    </row>
    <row r="39" spans="1:9" x14ac:dyDescent="0.2">
      <c r="A39" s="1102" t="s">
        <v>22</v>
      </c>
      <c r="B39" s="1102"/>
      <c r="C39" s="1102"/>
      <c r="D39" s="1102"/>
      <c r="E39" s="1102"/>
      <c r="F39" s="1102"/>
      <c r="G39" s="1"/>
      <c r="H39" s="1"/>
      <c r="I39" s="1"/>
    </row>
    <row r="40" spans="1:9" s="582" customFormat="1" ht="15" x14ac:dyDescent="0.25">
      <c r="A40" s="1101" t="s">
        <v>23</v>
      </c>
      <c r="B40" s="1101"/>
      <c r="C40" s="1101"/>
      <c r="D40" s="1101"/>
      <c r="E40" s="1101"/>
      <c r="F40" s="1101"/>
      <c r="G40" s="1"/>
      <c r="H40" s="1"/>
      <c r="I40" s="1"/>
    </row>
    <row r="41" spans="1:9" x14ac:dyDescent="0.2">
      <c r="A41" s="1107" t="s">
        <v>1677</v>
      </c>
      <c r="B41" s="1107"/>
      <c r="C41" s="1107"/>
      <c r="D41" s="1107"/>
      <c r="E41" s="1107"/>
      <c r="F41" s="1107"/>
      <c r="G41" s="1"/>
      <c r="H41" s="1"/>
      <c r="I41" s="1"/>
    </row>
    <row r="42" spans="1:9" x14ac:dyDescent="0.2">
      <c r="A42" s="1"/>
      <c r="G42" s="1"/>
      <c r="H42" s="1"/>
      <c r="I42" s="1"/>
    </row>
    <row r="43" spans="1:9" x14ac:dyDescent="0.2">
      <c r="A43" s="541"/>
      <c r="B43" s="12">
        <v>40909</v>
      </c>
      <c r="C43" s="12">
        <v>41275</v>
      </c>
      <c r="D43" s="12">
        <v>41640</v>
      </c>
      <c r="E43" s="12">
        <v>42005</v>
      </c>
      <c r="F43" s="12">
        <v>42370</v>
      </c>
      <c r="G43" s="1"/>
      <c r="H43" s="1"/>
      <c r="I43" s="1"/>
    </row>
    <row r="44" spans="1:9" ht="14.25" x14ac:dyDescent="0.2">
      <c r="A44" s="638" t="s">
        <v>390</v>
      </c>
      <c r="B44" s="545">
        <v>61.188000000000002</v>
      </c>
      <c r="C44" s="545">
        <v>66.594999999999999</v>
      </c>
      <c r="D44" s="545">
        <v>72.509</v>
      </c>
      <c r="E44" s="545">
        <v>81.975000000000009</v>
      </c>
      <c r="F44" s="545">
        <v>90.314999999999998</v>
      </c>
      <c r="G44" s="1"/>
      <c r="H44" s="1"/>
      <c r="I44" s="1"/>
    </row>
    <row r="45" spans="1:9" s="22" customFormat="1" ht="14.25" x14ac:dyDescent="0.2">
      <c r="A45" s="17" t="s">
        <v>1678</v>
      </c>
      <c r="B45" s="32">
        <v>63.777999999999999</v>
      </c>
      <c r="C45" s="32">
        <v>69.31</v>
      </c>
      <c r="D45" s="32">
        <v>75.554000000000002</v>
      </c>
      <c r="E45" s="32">
        <v>83.313000000000002</v>
      </c>
      <c r="F45" s="32">
        <v>90.891999999999996</v>
      </c>
      <c r="G45" s="1"/>
      <c r="H45" s="1"/>
      <c r="I45" s="1"/>
    </row>
    <row r="46" spans="1:9" s="586" customFormat="1" ht="14.25" x14ac:dyDescent="0.2">
      <c r="A46" s="17" t="s">
        <v>1679</v>
      </c>
      <c r="B46" s="32">
        <v>-2.59</v>
      </c>
      <c r="C46" s="32">
        <v>-2.7149999999999999</v>
      </c>
      <c r="D46" s="32">
        <v>-3.0449999999999999</v>
      </c>
      <c r="E46" s="32">
        <v>-1.3380000000000001</v>
      </c>
      <c r="F46" s="32">
        <v>-0.57699999999999996</v>
      </c>
      <c r="G46" s="1"/>
      <c r="H46" s="1"/>
      <c r="I46" s="1"/>
    </row>
    <row r="47" spans="1:9" s="583" customFormat="1" x14ac:dyDescent="0.2">
      <c r="A47" s="638" t="s">
        <v>28</v>
      </c>
      <c r="B47" s="545">
        <v>86.704025000000001</v>
      </c>
      <c r="C47" s="545">
        <v>103.40058999999999</v>
      </c>
      <c r="D47" s="545">
        <v>96.117607000000007</v>
      </c>
      <c r="E47" s="545">
        <v>105.19160000000001</v>
      </c>
      <c r="F47" s="545">
        <v>111.732</v>
      </c>
      <c r="G47" s="1"/>
      <c r="H47" s="1"/>
      <c r="I47" s="1"/>
    </row>
    <row r="48" spans="1:9" s="586" customFormat="1" x14ac:dyDescent="0.2">
      <c r="A48" s="637" t="s">
        <v>16</v>
      </c>
      <c r="B48" s="32"/>
      <c r="C48" s="32"/>
      <c r="D48" s="32"/>
      <c r="E48" s="32"/>
      <c r="F48" s="32"/>
      <c r="G48" s="1"/>
      <c r="H48" s="1"/>
      <c r="I48" s="1"/>
    </row>
    <row r="49" spans="1:9" x14ac:dyDescent="0.2">
      <c r="A49" s="638" t="s">
        <v>29</v>
      </c>
      <c r="B49" s="545"/>
      <c r="C49" s="545"/>
      <c r="D49" s="545"/>
      <c r="E49" s="545"/>
      <c r="F49" s="545"/>
      <c r="G49" s="1"/>
      <c r="H49" s="1"/>
      <c r="I49" s="1"/>
    </row>
    <row r="50" spans="1:9" s="586" customFormat="1" hidden="1" x14ac:dyDescent="0.2">
      <c r="A50" s="37" t="s">
        <v>30</v>
      </c>
      <c r="B50" s="32"/>
      <c r="C50" s="32"/>
      <c r="D50" s="32"/>
      <c r="E50" s="32"/>
      <c r="F50" s="32"/>
      <c r="G50" s="1"/>
      <c r="H50" s="1"/>
      <c r="I50" s="1"/>
    </row>
    <row r="51" spans="1:9" s="22" customFormat="1" ht="14.25" x14ac:dyDescent="0.2">
      <c r="A51" s="17" t="s">
        <v>811</v>
      </c>
      <c r="B51" s="159">
        <v>-0.746</v>
      </c>
      <c r="C51" s="159">
        <v>-7.5070000000000006</v>
      </c>
      <c r="D51" s="159">
        <v>-0.83200000000000007</v>
      </c>
      <c r="E51" s="159">
        <v>-2.4460000000000002</v>
      </c>
      <c r="F51" s="159">
        <v>-0.13</v>
      </c>
      <c r="G51" s="1"/>
      <c r="H51" s="1"/>
      <c r="I51" s="1"/>
    </row>
    <row r="52" spans="1:9" s="22" customFormat="1" ht="14.25" x14ac:dyDescent="0.2">
      <c r="A52" s="19" t="s">
        <v>1680</v>
      </c>
      <c r="B52" s="176">
        <v>24.6</v>
      </c>
      <c r="C52" s="176">
        <v>25.2</v>
      </c>
      <c r="D52" s="176">
        <v>38.9</v>
      </c>
      <c r="E52" s="176">
        <v>50</v>
      </c>
      <c r="F52" s="176">
        <v>56</v>
      </c>
      <c r="G52" s="1"/>
      <c r="H52" s="1"/>
      <c r="I52" s="1"/>
    </row>
    <row r="53" spans="1:9" ht="76.5" customHeight="1" x14ac:dyDescent="0.2">
      <c r="A53" s="1103" t="s">
        <v>1681</v>
      </c>
      <c r="B53" s="1104"/>
      <c r="C53" s="1104"/>
      <c r="D53" s="1104"/>
      <c r="E53" s="1104"/>
      <c r="F53" s="1104"/>
      <c r="G53" s="1"/>
      <c r="H53" s="1"/>
      <c r="I53" s="1"/>
    </row>
    <row r="54" spans="1:9" x14ac:dyDescent="0.2">
      <c r="A54" s="43"/>
      <c r="B54" s="44"/>
      <c r="C54" s="45"/>
      <c r="D54" s="45"/>
      <c r="E54" s="45"/>
      <c r="F54" s="45"/>
      <c r="G54" s="1"/>
      <c r="H54" s="1"/>
      <c r="I54" s="1"/>
    </row>
    <row r="55" spans="1:9" x14ac:dyDescent="0.2">
      <c r="A55" s="43"/>
      <c r="B55" s="44"/>
      <c r="C55" s="45"/>
      <c r="D55" s="45"/>
      <c r="E55" s="45"/>
      <c r="F55" s="45"/>
      <c r="G55" s="1"/>
      <c r="H55" s="1"/>
      <c r="I55" s="1"/>
    </row>
    <row r="56" spans="1:9" x14ac:dyDescent="0.2">
      <c r="A56" s="372"/>
      <c r="B56" s="893"/>
      <c r="C56" s="893"/>
      <c r="D56" s="893"/>
      <c r="G56" s="1"/>
      <c r="H56" s="1"/>
      <c r="I56" s="1"/>
    </row>
    <row r="57" spans="1:9" x14ac:dyDescent="0.2">
      <c r="G57" s="1"/>
      <c r="H57" s="1"/>
      <c r="I57" s="1"/>
    </row>
    <row r="58" spans="1:9" x14ac:dyDescent="0.2">
      <c r="A58" s="1102" t="s">
        <v>33</v>
      </c>
      <c r="B58" s="1102"/>
      <c r="C58" s="1102"/>
      <c r="D58" s="1102"/>
      <c r="E58" s="1102"/>
      <c r="F58" s="1102"/>
      <c r="G58" s="1"/>
      <c r="H58" s="1"/>
      <c r="I58" s="1"/>
    </row>
    <row r="59" spans="1:9" s="582" customFormat="1" ht="15" x14ac:dyDescent="0.25">
      <c r="A59" s="1101" t="s">
        <v>34</v>
      </c>
      <c r="B59" s="1101"/>
      <c r="C59" s="1101"/>
      <c r="D59" s="1101"/>
      <c r="E59" s="1101"/>
      <c r="F59" s="1101"/>
      <c r="G59" s="1"/>
      <c r="H59" s="1"/>
      <c r="I59" s="1"/>
    </row>
    <row r="60" spans="1:9" x14ac:dyDescent="0.2">
      <c r="A60" s="22" t="s">
        <v>1682</v>
      </c>
      <c r="B60" s="44"/>
      <c r="C60" s="45"/>
      <c r="D60" s="45"/>
      <c r="E60" s="45"/>
      <c r="F60" s="45"/>
      <c r="G60" s="1"/>
      <c r="H60" s="1"/>
      <c r="I60" s="1"/>
    </row>
    <row r="61" spans="1:9" x14ac:dyDescent="0.2">
      <c r="A61" s="1"/>
      <c r="G61" s="1"/>
      <c r="H61" s="1"/>
      <c r="I61" s="1"/>
    </row>
    <row r="62" spans="1:9" x14ac:dyDescent="0.2">
      <c r="A62" s="541"/>
      <c r="B62" s="12">
        <v>40909</v>
      </c>
      <c r="C62" s="12">
        <v>41275</v>
      </c>
      <c r="D62" s="12">
        <v>41640</v>
      </c>
      <c r="E62" s="12">
        <v>42005</v>
      </c>
      <c r="F62" s="12">
        <v>42370</v>
      </c>
      <c r="G62" s="1"/>
      <c r="H62" s="1"/>
      <c r="I62" s="1"/>
    </row>
    <row r="63" spans="1:9" ht="14.25" x14ac:dyDescent="0.2">
      <c r="A63" s="21" t="s">
        <v>1219</v>
      </c>
      <c r="B63" s="537">
        <v>157813</v>
      </c>
      <c r="C63" s="537">
        <v>119149</v>
      </c>
      <c r="D63" s="537">
        <v>134993</v>
      </c>
      <c r="E63" s="537">
        <v>95797.9</v>
      </c>
      <c r="F63" s="537">
        <v>98525</v>
      </c>
      <c r="G63" s="1"/>
      <c r="H63" s="1"/>
      <c r="I63" s="1"/>
    </row>
    <row r="64" spans="1:9" x14ac:dyDescent="0.2">
      <c r="A64" s="22"/>
      <c r="B64" s="537"/>
      <c r="C64" s="537"/>
      <c r="D64" s="537"/>
      <c r="E64" s="537"/>
      <c r="F64" s="537"/>
      <c r="G64" s="1"/>
      <c r="H64" s="1"/>
      <c r="I64" s="1"/>
    </row>
    <row r="65" spans="1:9" x14ac:dyDescent="0.2">
      <c r="A65" s="21" t="s">
        <v>37</v>
      </c>
      <c r="B65" s="537">
        <v>157500</v>
      </c>
      <c r="C65" s="537">
        <v>118970</v>
      </c>
      <c r="D65" s="537">
        <v>134718</v>
      </c>
      <c r="E65" s="537">
        <v>95465.9</v>
      </c>
      <c r="F65" s="537">
        <v>98326</v>
      </c>
      <c r="G65" s="1"/>
      <c r="H65" s="1"/>
      <c r="I65" s="1"/>
    </row>
    <row r="66" spans="1:9" s="586" customFormat="1" x14ac:dyDescent="0.2">
      <c r="A66" s="17" t="s">
        <v>1683</v>
      </c>
      <c r="B66" s="51">
        <v>34786</v>
      </c>
      <c r="C66" s="51">
        <v>27663</v>
      </c>
      <c r="D66" s="51">
        <v>38971</v>
      </c>
      <c r="E66" s="51">
        <v>31038.799999999999</v>
      </c>
      <c r="F66" s="51">
        <v>31746</v>
      </c>
      <c r="G66" s="1"/>
      <c r="H66" s="1"/>
      <c r="I66" s="1"/>
    </row>
    <row r="67" spans="1:9" s="586" customFormat="1" x14ac:dyDescent="0.2">
      <c r="A67" s="17" t="s">
        <v>1684</v>
      </c>
      <c r="B67" s="51">
        <v>98860</v>
      </c>
      <c r="C67" s="51">
        <v>72651</v>
      </c>
      <c r="D67" s="51">
        <v>75852</v>
      </c>
      <c r="E67" s="51">
        <v>46834</v>
      </c>
      <c r="F67" s="51">
        <v>47792</v>
      </c>
      <c r="G67" s="1"/>
      <c r="H67" s="1"/>
      <c r="I67" s="1"/>
    </row>
    <row r="68" spans="1:9" s="586" customFormat="1" x14ac:dyDescent="0.2">
      <c r="A68" s="17" t="s">
        <v>1685</v>
      </c>
      <c r="B68" s="51">
        <v>15147</v>
      </c>
      <c r="C68" s="51">
        <v>11498</v>
      </c>
      <c r="D68" s="51">
        <v>12394</v>
      </c>
      <c r="E68" s="51">
        <v>10727.6</v>
      </c>
      <c r="F68" s="51">
        <v>11347</v>
      </c>
      <c r="G68" s="1"/>
      <c r="H68" s="1"/>
      <c r="I68" s="1"/>
    </row>
    <row r="69" spans="1:9" s="586" customFormat="1" x14ac:dyDescent="0.2">
      <c r="A69" s="17" t="s">
        <v>1686</v>
      </c>
      <c r="B69" s="51">
        <v>5927</v>
      </c>
      <c r="C69" s="51">
        <v>4840</v>
      </c>
      <c r="D69" s="51">
        <v>5218</v>
      </c>
      <c r="E69" s="51">
        <v>4626.5</v>
      </c>
      <c r="F69" s="51">
        <v>4921</v>
      </c>
      <c r="G69" s="1"/>
      <c r="H69" s="1"/>
      <c r="I69" s="1"/>
    </row>
    <row r="70" spans="1:9" s="586" customFormat="1" x14ac:dyDescent="0.2">
      <c r="A70" s="17" t="s">
        <v>1687</v>
      </c>
      <c r="B70" s="51">
        <v>2780</v>
      </c>
      <c r="C70" s="51">
        <v>2318</v>
      </c>
      <c r="D70" s="51">
        <v>2283</v>
      </c>
      <c r="E70" s="51">
        <v>2239</v>
      </c>
      <c r="F70" s="51">
        <v>2520</v>
      </c>
      <c r="G70" s="1"/>
      <c r="H70" s="1"/>
      <c r="I70" s="1"/>
    </row>
    <row r="71" spans="1:9" s="586" customFormat="1" x14ac:dyDescent="0.2">
      <c r="A71" s="17"/>
      <c r="B71" s="51"/>
      <c r="C71" s="51"/>
      <c r="D71" s="51"/>
      <c r="E71" s="51"/>
      <c r="F71" s="51"/>
      <c r="G71" s="1"/>
      <c r="H71" s="1"/>
      <c r="I71" s="1"/>
    </row>
    <row r="72" spans="1:9" x14ac:dyDescent="0.2">
      <c r="A72" s="21" t="s">
        <v>43</v>
      </c>
      <c r="B72" s="537">
        <v>313</v>
      </c>
      <c r="C72" s="537">
        <v>179</v>
      </c>
      <c r="D72" s="537">
        <v>275</v>
      </c>
      <c r="E72" s="537">
        <v>332</v>
      </c>
      <c r="F72" s="537">
        <v>199</v>
      </c>
      <c r="G72" s="1"/>
      <c r="H72" s="1"/>
      <c r="I72" s="1"/>
    </row>
    <row r="73" spans="1:9" x14ac:dyDescent="0.2">
      <c r="A73" s="148" t="s">
        <v>174</v>
      </c>
      <c r="B73" s="537"/>
      <c r="C73" s="537"/>
      <c r="D73" s="537"/>
      <c r="E73" s="537"/>
      <c r="F73" s="537"/>
      <c r="G73" s="1"/>
      <c r="H73" s="1"/>
      <c r="I73" s="1"/>
    </row>
    <row r="74" spans="1:9" s="22" customFormat="1" x14ac:dyDescent="0.2">
      <c r="A74" s="17" t="s">
        <v>1688</v>
      </c>
      <c r="B74" s="51">
        <v>99</v>
      </c>
      <c r="C74" s="51">
        <v>74</v>
      </c>
      <c r="D74" s="51">
        <v>109</v>
      </c>
      <c r="E74" s="51">
        <v>120</v>
      </c>
      <c r="F74" s="51">
        <v>43</v>
      </c>
      <c r="G74" s="1"/>
      <c r="H74" s="1"/>
      <c r="I74" s="1"/>
    </row>
    <row r="75" spans="1:9" s="22" customFormat="1" x14ac:dyDescent="0.2">
      <c r="A75" s="17" t="s">
        <v>1689</v>
      </c>
      <c r="B75" s="51">
        <v>67</v>
      </c>
      <c r="C75" s="51">
        <v>46</v>
      </c>
      <c r="D75" s="51">
        <v>78</v>
      </c>
      <c r="E75" s="51">
        <v>85</v>
      </c>
      <c r="F75" s="51">
        <v>47</v>
      </c>
      <c r="G75" s="1"/>
      <c r="H75" s="1"/>
      <c r="I75" s="1"/>
    </row>
    <row r="76" spans="1:9" s="22" customFormat="1" x14ac:dyDescent="0.2">
      <c r="A76" s="17" t="s">
        <v>1690</v>
      </c>
      <c r="B76" s="51">
        <v>51</v>
      </c>
      <c r="C76" s="51">
        <v>12</v>
      </c>
      <c r="D76" s="51">
        <v>50</v>
      </c>
      <c r="E76" s="51">
        <v>47</v>
      </c>
      <c r="F76" s="51">
        <v>41</v>
      </c>
      <c r="G76" s="1"/>
      <c r="H76" s="1"/>
      <c r="I76" s="1"/>
    </row>
    <row r="77" spans="1:9" s="22" customFormat="1" x14ac:dyDescent="0.2">
      <c r="A77" s="17" t="s">
        <v>1691</v>
      </c>
      <c r="B77" s="51">
        <v>24</v>
      </c>
      <c r="C77" s="51">
        <v>6</v>
      </c>
      <c r="D77" s="51">
        <v>14</v>
      </c>
      <c r="E77" s="51">
        <v>20</v>
      </c>
      <c r="F77" s="51">
        <v>13</v>
      </c>
      <c r="G77" s="1"/>
      <c r="H77" s="1"/>
      <c r="I77" s="1"/>
    </row>
    <row r="78" spans="1:9" s="22" customFormat="1" x14ac:dyDescent="0.2">
      <c r="A78" s="17" t="s">
        <v>1692</v>
      </c>
      <c r="B78" s="51">
        <v>11</v>
      </c>
      <c r="C78" s="51">
        <v>9</v>
      </c>
      <c r="D78" s="51">
        <v>20</v>
      </c>
      <c r="E78" s="51">
        <v>17</v>
      </c>
      <c r="F78" s="51">
        <v>21</v>
      </c>
      <c r="G78" s="1"/>
      <c r="H78" s="1"/>
      <c r="I78" s="1"/>
    </row>
    <row r="79" spans="1:9" s="22" customFormat="1" x14ac:dyDescent="0.2">
      <c r="A79" s="17" t="s">
        <v>1693</v>
      </c>
      <c r="B79" s="51">
        <v>19</v>
      </c>
      <c r="C79" s="51">
        <v>32</v>
      </c>
      <c r="D79" s="51">
        <v>4</v>
      </c>
      <c r="E79" s="51">
        <v>43</v>
      </c>
      <c r="F79" s="51">
        <v>34</v>
      </c>
      <c r="G79" s="1"/>
      <c r="H79" s="1"/>
      <c r="I79" s="1"/>
    </row>
    <row r="80" spans="1:9" s="22" customFormat="1" x14ac:dyDescent="0.2">
      <c r="A80" s="17" t="s">
        <v>1694</v>
      </c>
      <c r="B80" s="51">
        <v>42</v>
      </c>
      <c r="C80" s="51">
        <v>0</v>
      </c>
      <c r="D80" s="69">
        <v>0</v>
      </c>
      <c r="E80" s="69">
        <v>0</v>
      </c>
      <c r="F80" s="69" t="s">
        <v>18</v>
      </c>
      <c r="G80" s="1"/>
      <c r="H80" s="1"/>
      <c r="I80" s="1"/>
    </row>
    <row r="81" spans="1:9" x14ac:dyDescent="0.2">
      <c r="A81" s="22"/>
      <c r="B81" s="537"/>
      <c r="C81" s="537"/>
      <c r="D81" s="537"/>
      <c r="E81" s="537"/>
      <c r="F81" s="537"/>
      <c r="G81" s="1"/>
      <c r="H81" s="1"/>
      <c r="I81" s="1"/>
    </row>
    <row r="82" spans="1:9" ht="14.25" x14ac:dyDescent="0.2">
      <c r="A82" s="547" t="s">
        <v>1628</v>
      </c>
      <c r="B82" s="537">
        <v>31127.012999999999</v>
      </c>
      <c r="C82" s="537">
        <v>32042.824000000001</v>
      </c>
      <c r="D82" s="537">
        <v>37140.28</v>
      </c>
      <c r="E82" s="537">
        <v>36938.322</v>
      </c>
      <c r="F82" s="537">
        <v>41620.68</v>
      </c>
      <c r="G82" s="1"/>
      <c r="H82" s="1"/>
      <c r="I82" s="1"/>
    </row>
    <row r="83" spans="1:9" ht="12.75" customHeight="1" x14ac:dyDescent="0.2">
      <c r="A83" s="548" t="s">
        <v>833</v>
      </c>
      <c r="B83" s="549">
        <v>81042.22</v>
      </c>
      <c r="C83" s="549">
        <v>87013.933000000005</v>
      </c>
      <c r="D83" s="549">
        <v>94193.23</v>
      </c>
      <c r="E83" s="549">
        <v>101052.6</v>
      </c>
      <c r="F83" s="549">
        <v>107573.3</v>
      </c>
      <c r="G83" s="1"/>
      <c r="H83" s="1"/>
      <c r="I83" s="1"/>
    </row>
    <row r="84" spans="1:9" ht="37.5" customHeight="1" x14ac:dyDescent="0.2">
      <c r="A84" s="1103" t="s">
        <v>1695</v>
      </c>
      <c r="B84" s="1104"/>
      <c r="C84" s="1104"/>
      <c r="D84" s="1104"/>
      <c r="E84" s="1104"/>
      <c r="F84" s="1104"/>
      <c r="G84" s="1"/>
      <c r="H84" s="1"/>
      <c r="I84" s="1"/>
    </row>
    <row r="85" spans="1:9" x14ac:dyDescent="0.2">
      <c r="G85" s="1"/>
      <c r="H85" s="1"/>
      <c r="I85" s="1"/>
    </row>
    <row r="86" spans="1:9" x14ac:dyDescent="0.2">
      <c r="G86" s="1"/>
      <c r="H86" s="1"/>
      <c r="I86" s="1"/>
    </row>
    <row r="87" spans="1:9" x14ac:dyDescent="0.2">
      <c r="G87" s="1"/>
      <c r="H87" s="1"/>
      <c r="I87" s="1"/>
    </row>
    <row r="88" spans="1:9" x14ac:dyDescent="0.2">
      <c r="G88" s="1"/>
      <c r="H88" s="1"/>
      <c r="I88" s="1"/>
    </row>
    <row r="89" spans="1:9" x14ac:dyDescent="0.2">
      <c r="A89" s="1102" t="s">
        <v>52</v>
      </c>
      <c r="B89" s="1102"/>
      <c r="C89" s="1102"/>
      <c r="D89" s="1102"/>
      <c r="E89" s="1102"/>
      <c r="F89" s="1102"/>
      <c r="G89" s="1"/>
      <c r="H89" s="1"/>
      <c r="I89" s="1"/>
    </row>
    <row r="90" spans="1:9" s="582" customFormat="1" ht="15" x14ac:dyDescent="0.25">
      <c r="A90" s="1101" t="s">
        <v>53</v>
      </c>
      <c r="B90" s="1101"/>
      <c r="C90" s="1101"/>
      <c r="D90" s="1101"/>
      <c r="E90" s="1101"/>
      <c r="F90" s="1101"/>
      <c r="G90" s="1"/>
      <c r="H90" s="1"/>
      <c r="I90" s="1"/>
    </row>
    <row r="91" spans="1:9" x14ac:dyDescent="0.2">
      <c r="A91" s="22" t="s">
        <v>54</v>
      </c>
      <c r="G91" s="1"/>
      <c r="H91" s="1"/>
      <c r="I91" s="1"/>
    </row>
    <row r="92" spans="1:9" x14ac:dyDescent="0.2">
      <c r="A92" s="2"/>
      <c r="B92" s="540"/>
      <c r="C92" s="540"/>
      <c r="D92" s="540"/>
      <c r="E92" s="540"/>
      <c r="F92" s="540"/>
      <c r="G92" s="1"/>
      <c r="H92" s="1"/>
      <c r="I92" s="1"/>
    </row>
    <row r="93" spans="1:9" x14ac:dyDescent="0.2">
      <c r="A93" s="55"/>
      <c r="B93" s="12">
        <v>40909</v>
      </c>
      <c r="C93" s="12">
        <v>41275</v>
      </c>
      <c r="D93" s="12">
        <v>41640</v>
      </c>
      <c r="E93" s="12">
        <v>42005</v>
      </c>
      <c r="F93" s="12">
        <v>42370</v>
      </c>
      <c r="G93" s="1"/>
      <c r="H93" s="1"/>
      <c r="I93" s="1"/>
    </row>
    <row r="94" spans="1:9" x14ac:dyDescent="0.2">
      <c r="A94" s="5" t="s">
        <v>55</v>
      </c>
      <c r="B94" s="537"/>
      <c r="C94" s="537"/>
      <c r="D94" s="537"/>
      <c r="E94" s="537"/>
      <c r="F94" s="537"/>
      <c r="G94" s="1"/>
      <c r="H94" s="1"/>
      <c r="I94" s="1"/>
    </row>
    <row r="95" spans="1:9" x14ac:dyDescent="0.2">
      <c r="A95" s="21" t="s">
        <v>56</v>
      </c>
      <c r="B95" s="550">
        <v>7</v>
      </c>
      <c r="C95" s="550">
        <v>7</v>
      </c>
      <c r="D95" s="550">
        <v>7</v>
      </c>
      <c r="E95" s="550">
        <v>7</v>
      </c>
      <c r="F95" s="550">
        <v>7</v>
      </c>
      <c r="G95" s="1"/>
      <c r="H95" s="1"/>
      <c r="I95" s="1"/>
    </row>
    <row r="96" spans="1:9" s="583" customFormat="1" x14ac:dyDescent="0.2">
      <c r="A96" s="2" t="s">
        <v>694</v>
      </c>
      <c r="B96" s="536">
        <v>0.22800000000000001</v>
      </c>
      <c r="C96" s="536">
        <v>0.23</v>
      </c>
      <c r="D96" s="536">
        <v>0.247</v>
      </c>
      <c r="E96" s="536">
        <v>0.251</v>
      </c>
      <c r="F96" s="536">
        <v>0.251</v>
      </c>
      <c r="G96" s="1"/>
      <c r="H96" s="1"/>
      <c r="I96" s="1"/>
    </row>
    <row r="97" spans="1:9" s="583" customFormat="1" x14ac:dyDescent="0.2">
      <c r="A97" s="21" t="s">
        <v>1696</v>
      </c>
      <c r="B97" s="545">
        <v>71.198999999999998</v>
      </c>
      <c r="C97" s="545">
        <v>78.552999999999997</v>
      </c>
      <c r="D97" s="545">
        <v>73.665000000000006</v>
      </c>
      <c r="E97" s="545">
        <v>77.347999999999999</v>
      </c>
      <c r="F97" s="545">
        <v>77.347999999999999</v>
      </c>
      <c r="G97" s="1"/>
      <c r="H97" s="1"/>
      <c r="I97" s="1"/>
    </row>
    <row r="98" spans="1:9" s="583" customFormat="1" x14ac:dyDescent="0.2">
      <c r="A98" s="30" t="s">
        <v>16</v>
      </c>
      <c r="B98" s="537"/>
      <c r="C98" s="537"/>
      <c r="D98" s="537"/>
      <c r="E98" s="537"/>
      <c r="F98" s="537"/>
      <c r="G98" s="1"/>
      <c r="H98" s="1"/>
      <c r="I98" s="1"/>
    </row>
    <row r="99" spans="1:9" s="583" customFormat="1" ht="14.25" hidden="1" x14ac:dyDescent="0.2">
      <c r="A99" s="27" t="s">
        <v>607</v>
      </c>
      <c r="B99" s="536">
        <v>0.28000000000000003</v>
      </c>
      <c r="C99" s="536">
        <v>0.28399999999999997</v>
      </c>
      <c r="D99" s="536">
        <v>0.30499999999999999</v>
      </c>
      <c r="E99" s="536">
        <v>0.309</v>
      </c>
      <c r="F99" s="536">
        <v>0.309</v>
      </c>
      <c r="G99" s="1"/>
      <c r="H99" s="1"/>
      <c r="I99" s="1"/>
    </row>
    <row r="100" spans="1:9" s="583" customFormat="1" x14ac:dyDescent="0.2">
      <c r="A100" s="2" t="s">
        <v>60</v>
      </c>
      <c r="B100" s="536">
        <v>5.1999999999999998E-2</v>
      </c>
      <c r="C100" s="536">
        <v>5.3999999999999999E-2</v>
      </c>
      <c r="D100" s="536">
        <v>5.8000000000000003E-2</v>
      </c>
      <c r="E100" s="536">
        <v>5.8000000000000003E-2</v>
      </c>
      <c r="F100" s="536">
        <v>5.8000000000000003E-2</v>
      </c>
      <c r="G100" s="1"/>
      <c r="H100" s="1"/>
      <c r="I100" s="1"/>
    </row>
    <row r="101" spans="1:9" s="583" customFormat="1" hidden="1" x14ac:dyDescent="0.2">
      <c r="A101" s="26" t="s">
        <v>1697</v>
      </c>
      <c r="B101" s="537">
        <v>71.198999999999998</v>
      </c>
      <c r="C101" s="537">
        <v>78.552999999999997</v>
      </c>
      <c r="D101" s="537">
        <v>73.665000000000006</v>
      </c>
      <c r="E101" s="537">
        <v>77.347999999999999</v>
      </c>
      <c r="F101" s="537">
        <v>77.347999999999999</v>
      </c>
      <c r="G101" s="1"/>
      <c r="H101" s="1"/>
      <c r="I101" s="1"/>
    </row>
    <row r="102" spans="1:9" x14ac:dyDescent="0.2">
      <c r="A102" s="21"/>
      <c r="B102" s="537"/>
      <c r="C102" s="537"/>
      <c r="D102" s="537"/>
      <c r="E102" s="537"/>
      <c r="F102" s="537"/>
      <c r="G102" s="1"/>
      <c r="H102" s="1"/>
      <c r="I102" s="1"/>
    </row>
    <row r="103" spans="1:9" x14ac:dyDescent="0.2">
      <c r="A103" s="5" t="s">
        <v>62</v>
      </c>
      <c r="B103" s="537"/>
      <c r="C103" s="537"/>
      <c r="D103" s="537"/>
      <c r="E103" s="537"/>
      <c r="F103" s="537"/>
      <c r="G103" s="1"/>
      <c r="H103" s="1"/>
      <c r="I103" s="1"/>
    </row>
    <row r="104" spans="1:9" x14ac:dyDescent="0.2">
      <c r="A104" s="21" t="s">
        <v>63</v>
      </c>
      <c r="B104" s="550">
        <v>31</v>
      </c>
      <c r="C104" s="550">
        <v>32</v>
      </c>
      <c r="D104" s="550">
        <v>33</v>
      </c>
      <c r="E104" s="550">
        <v>34</v>
      </c>
      <c r="F104" s="550">
        <v>34</v>
      </c>
      <c r="G104" s="1"/>
      <c r="H104" s="1"/>
      <c r="I104" s="1"/>
    </row>
    <row r="105" spans="1:9" x14ac:dyDescent="0.2">
      <c r="A105" s="21" t="s">
        <v>56</v>
      </c>
      <c r="B105" s="550">
        <v>3706</v>
      </c>
      <c r="C105" s="550">
        <v>3697</v>
      </c>
      <c r="D105" s="550">
        <v>4169</v>
      </c>
      <c r="E105" s="550">
        <v>4044</v>
      </c>
      <c r="F105" s="550">
        <v>4044</v>
      </c>
      <c r="G105" s="1"/>
      <c r="H105" s="1"/>
      <c r="I105" s="1"/>
    </row>
    <row r="106" spans="1:9" x14ac:dyDescent="0.2">
      <c r="A106" s="21" t="s">
        <v>57</v>
      </c>
      <c r="B106" s="537" t="s">
        <v>18</v>
      </c>
      <c r="C106" s="537" t="s">
        <v>18</v>
      </c>
      <c r="D106" s="537" t="s">
        <v>18</v>
      </c>
      <c r="E106" s="537" t="s">
        <v>18</v>
      </c>
      <c r="F106" s="537" t="s">
        <v>18</v>
      </c>
      <c r="G106" s="1"/>
      <c r="H106" s="1"/>
      <c r="I106" s="1"/>
    </row>
    <row r="107" spans="1:9" ht="25.5" x14ac:dyDescent="0.2">
      <c r="A107" s="330" t="s">
        <v>64</v>
      </c>
      <c r="B107" s="51" t="s">
        <v>18</v>
      </c>
      <c r="C107" s="51" t="s">
        <v>18</v>
      </c>
      <c r="D107" s="51" t="s">
        <v>18</v>
      </c>
      <c r="E107" s="51" t="s">
        <v>18</v>
      </c>
      <c r="F107" s="51" t="s">
        <v>18</v>
      </c>
      <c r="G107" s="1"/>
      <c r="H107" s="1"/>
      <c r="I107" s="1"/>
    </row>
    <row r="108" spans="1:9" x14ac:dyDescent="0.2">
      <c r="A108" s="21" t="s">
        <v>1696</v>
      </c>
      <c r="B108" s="537">
        <v>2598.3310000000001</v>
      </c>
      <c r="C108" s="537">
        <v>2786.3710000000001</v>
      </c>
      <c r="D108" s="537">
        <v>3002.0950000000003</v>
      </c>
      <c r="E108" s="537">
        <v>3297.7743220000002</v>
      </c>
      <c r="F108" s="537">
        <v>3297.7743215</v>
      </c>
      <c r="G108" s="1"/>
      <c r="H108" s="1"/>
      <c r="I108" s="1"/>
    </row>
    <row r="109" spans="1:9" hidden="1" x14ac:dyDescent="0.2">
      <c r="A109" s="60" t="s">
        <v>65</v>
      </c>
      <c r="B109" s="537"/>
      <c r="C109" s="537"/>
      <c r="D109" s="537"/>
      <c r="E109" s="537"/>
      <c r="F109" s="537"/>
      <c r="G109" s="1"/>
      <c r="H109" s="1"/>
      <c r="I109" s="1"/>
    </row>
    <row r="110" spans="1:9" ht="14.25" hidden="1" x14ac:dyDescent="0.2">
      <c r="A110" s="551" t="s">
        <v>66</v>
      </c>
      <c r="B110" s="550"/>
      <c r="C110" s="550"/>
      <c r="D110" s="550"/>
      <c r="E110" s="550"/>
      <c r="F110" s="550"/>
      <c r="G110" s="1"/>
      <c r="H110" s="1"/>
      <c r="I110" s="1"/>
    </row>
    <row r="111" spans="1:9" hidden="1" x14ac:dyDescent="0.2">
      <c r="A111" s="551" t="s">
        <v>56</v>
      </c>
      <c r="B111" s="550"/>
      <c r="C111" s="550"/>
      <c r="D111" s="550"/>
      <c r="E111" s="550"/>
      <c r="F111" s="550"/>
      <c r="G111" s="1"/>
      <c r="H111" s="1"/>
      <c r="I111" s="1"/>
    </row>
    <row r="112" spans="1:9" hidden="1" x14ac:dyDescent="0.2">
      <c r="A112" s="551" t="s">
        <v>1696</v>
      </c>
      <c r="B112" s="537"/>
      <c r="C112" s="537"/>
      <c r="D112" s="537"/>
      <c r="E112" s="537"/>
      <c r="F112" s="537"/>
      <c r="G112" s="1"/>
      <c r="H112" s="1"/>
      <c r="I112" s="1"/>
    </row>
    <row r="113" spans="1:9" hidden="1" x14ac:dyDescent="0.2">
      <c r="A113" s="60" t="s">
        <v>67</v>
      </c>
      <c r="B113" s="537"/>
      <c r="C113" s="537"/>
      <c r="D113" s="537"/>
      <c r="E113" s="537"/>
      <c r="F113" s="537"/>
      <c r="G113" s="1"/>
      <c r="H113" s="1"/>
      <c r="I113" s="1"/>
    </row>
    <row r="114" spans="1:9" ht="14.25" hidden="1" x14ac:dyDescent="0.2">
      <c r="A114" s="551" t="s">
        <v>66</v>
      </c>
      <c r="B114" s="550"/>
      <c r="C114" s="550"/>
      <c r="D114" s="550"/>
      <c r="E114" s="550"/>
      <c r="F114" s="550"/>
      <c r="G114" s="1"/>
      <c r="H114" s="1"/>
      <c r="I114" s="1"/>
    </row>
    <row r="115" spans="1:9" hidden="1" x14ac:dyDescent="0.2">
      <c r="A115" s="551" t="s">
        <v>56</v>
      </c>
      <c r="B115" s="550"/>
      <c r="C115" s="550"/>
      <c r="D115" s="550"/>
      <c r="E115" s="550"/>
      <c r="F115" s="550"/>
      <c r="G115" s="1"/>
      <c r="H115" s="1"/>
      <c r="I115" s="1"/>
    </row>
    <row r="116" spans="1:9" hidden="1" x14ac:dyDescent="0.2">
      <c r="A116" s="551" t="s">
        <v>1696</v>
      </c>
      <c r="B116" s="537"/>
      <c r="C116" s="537"/>
      <c r="D116" s="537"/>
      <c r="E116" s="537"/>
      <c r="F116" s="537"/>
      <c r="G116" s="1"/>
      <c r="H116" s="1"/>
      <c r="I116" s="1"/>
    </row>
    <row r="117" spans="1:9" hidden="1" x14ac:dyDescent="0.2">
      <c r="A117" s="60" t="s">
        <v>68</v>
      </c>
      <c r="B117" s="537"/>
      <c r="C117" s="537"/>
      <c r="D117" s="537"/>
      <c r="E117" s="537"/>
      <c r="F117" s="537"/>
      <c r="G117" s="1"/>
      <c r="H117" s="1"/>
      <c r="I117" s="1"/>
    </row>
    <row r="118" spans="1:9" hidden="1" x14ac:dyDescent="0.2">
      <c r="A118" s="551" t="s">
        <v>63</v>
      </c>
      <c r="B118" s="550"/>
      <c r="C118" s="550"/>
      <c r="D118" s="550"/>
      <c r="E118" s="550"/>
      <c r="F118" s="550"/>
      <c r="G118" s="1"/>
      <c r="H118" s="1"/>
      <c r="I118" s="1"/>
    </row>
    <row r="119" spans="1:9" hidden="1" x14ac:dyDescent="0.2">
      <c r="A119" s="551" t="s">
        <v>56</v>
      </c>
      <c r="B119" s="550"/>
      <c r="C119" s="550"/>
      <c r="D119" s="550"/>
      <c r="E119" s="550"/>
      <c r="F119" s="550"/>
      <c r="G119" s="1"/>
      <c r="H119" s="1"/>
      <c r="I119" s="1"/>
    </row>
    <row r="120" spans="1:9" hidden="1" x14ac:dyDescent="0.2">
      <c r="A120" s="551" t="s">
        <v>1696</v>
      </c>
      <c r="B120" s="537"/>
      <c r="C120" s="537"/>
      <c r="D120" s="537"/>
      <c r="E120" s="537"/>
      <c r="F120" s="537"/>
      <c r="G120" s="1"/>
      <c r="H120" s="1"/>
      <c r="I120" s="1"/>
    </row>
    <row r="121" spans="1:9" hidden="1" x14ac:dyDescent="0.2">
      <c r="A121" s="26"/>
      <c r="B121" s="537"/>
      <c r="C121" s="537"/>
      <c r="D121" s="537"/>
      <c r="E121" s="537"/>
      <c r="F121" s="537"/>
      <c r="G121" s="1"/>
      <c r="H121" s="1"/>
      <c r="I121" s="1"/>
    </row>
    <row r="122" spans="1:9" hidden="1" x14ac:dyDescent="0.2">
      <c r="A122" s="400" t="s">
        <v>69</v>
      </c>
      <c r="B122" s="537"/>
      <c r="C122" s="537"/>
      <c r="D122" s="537"/>
      <c r="E122" s="537"/>
      <c r="F122" s="537"/>
      <c r="G122" s="1"/>
      <c r="H122" s="1"/>
      <c r="I122" s="1"/>
    </row>
    <row r="123" spans="1:9" hidden="1" x14ac:dyDescent="0.2">
      <c r="A123" s="26" t="s">
        <v>63</v>
      </c>
      <c r="B123" s="550"/>
      <c r="C123" s="550"/>
      <c r="D123" s="550"/>
      <c r="E123" s="550"/>
      <c r="F123" s="550"/>
      <c r="G123" s="1"/>
      <c r="H123" s="1"/>
      <c r="I123" s="1"/>
    </row>
    <row r="124" spans="1:9" hidden="1" x14ac:dyDescent="0.2">
      <c r="A124" s="26" t="s">
        <v>56</v>
      </c>
      <c r="B124" s="550"/>
      <c r="C124" s="550"/>
      <c r="D124" s="550"/>
      <c r="E124" s="550"/>
      <c r="F124" s="550"/>
      <c r="G124" s="1"/>
      <c r="H124" s="1"/>
      <c r="I124" s="1"/>
    </row>
    <row r="125" spans="1:9" hidden="1" x14ac:dyDescent="0.2">
      <c r="A125" s="26" t="s">
        <v>70</v>
      </c>
      <c r="B125" s="550"/>
      <c r="C125" s="550"/>
      <c r="D125" s="550"/>
      <c r="E125" s="550"/>
      <c r="F125" s="550"/>
      <c r="G125" s="1"/>
      <c r="H125" s="1"/>
      <c r="I125" s="1"/>
    </row>
    <row r="126" spans="1:9" hidden="1" x14ac:dyDescent="0.2">
      <c r="A126" s="26" t="s">
        <v>1696</v>
      </c>
      <c r="B126" s="537"/>
      <c r="C126" s="537"/>
      <c r="D126" s="537"/>
      <c r="E126" s="537"/>
      <c r="F126" s="537"/>
      <c r="G126" s="1"/>
      <c r="H126" s="1"/>
      <c r="I126" s="1"/>
    </row>
    <row r="127" spans="1:9" hidden="1" x14ac:dyDescent="0.2">
      <c r="A127" s="400" t="s">
        <v>71</v>
      </c>
      <c r="B127" s="537"/>
      <c r="C127" s="537"/>
      <c r="D127" s="537"/>
      <c r="E127" s="537"/>
      <c r="F127" s="537"/>
      <c r="G127" s="1"/>
      <c r="H127" s="1"/>
      <c r="I127" s="1"/>
    </row>
    <row r="128" spans="1:9" hidden="1" x14ac:dyDescent="0.2">
      <c r="A128" s="26" t="s">
        <v>63</v>
      </c>
      <c r="B128" s="537"/>
      <c r="C128" s="537"/>
      <c r="D128" s="537"/>
      <c r="E128" s="537"/>
      <c r="F128" s="537"/>
      <c r="G128" s="1"/>
      <c r="H128" s="1"/>
      <c r="I128" s="1"/>
    </row>
    <row r="129" spans="1:9" hidden="1" x14ac:dyDescent="0.2">
      <c r="A129" s="26" t="s">
        <v>56</v>
      </c>
      <c r="B129" s="537"/>
      <c r="C129" s="537"/>
      <c r="D129" s="537"/>
      <c r="E129" s="537"/>
      <c r="F129" s="537"/>
      <c r="G129" s="1"/>
      <c r="H129" s="1"/>
      <c r="I129" s="1"/>
    </row>
    <row r="130" spans="1:9" hidden="1" x14ac:dyDescent="0.2">
      <c r="A130" s="26" t="s">
        <v>1696</v>
      </c>
      <c r="B130" s="537"/>
      <c r="C130" s="537"/>
      <c r="D130" s="537"/>
      <c r="E130" s="537"/>
      <c r="F130" s="537"/>
      <c r="G130" s="1"/>
      <c r="H130" s="1"/>
      <c r="I130" s="1"/>
    </row>
    <row r="131" spans="1:9" hidden="1" x14ac:dyDescent="0.2">
      <c r="A131" s="400" t="s">
        <v>72</v>
      </c>
      <c r="B131" s="537"/>
      <c r="C131" s="537"/>
      <c r="D131" s="537"/>
      <c r="E131" s="537"/>
      <c r="F131" s="537"/>
      <c r="G131" s="1"/>
      <c r="H131" s="1"/>
      <c r="I131" s="1"/>
    </row>
    <row r="132" spans="1:9" hidden="1" x14ac:dyDescent="0.2">
      <c r="A132" s="26" t="s">
        <v>63</v>
      </c>
      <c r="B132" s="537"/>
      <c r="C132" s="537"/>
      <c r="D132" s="537"/>
      <c r="E132" s="537"/>
      <c r="F132" s="537"/>
      <c r="G132" s="1"/>
      <c r="H132" s="1"/>
      <c r="I132" s="1"/>
    </row>
    <row r="133" spans="1:9" hidden="1" x14ac:dyDescent="0.2">
      <c r="A133" s="26" t="s">
        <v>56</v>
      </c>
      <c r="B133" s="537"/>
      <c r="C133" s="537"/>
      <c r="D133" s="537"/>
      <c r="E133" s="537"/>
      <c r="F133" s="537"/>
      <c r="G133" s="1"/>
      <c r="H133" s="1"/>
      <c r="I133" s="1"/>
    </row>
    <row r="134" spans="1:9" hidden="1" x14ac:dyDescent="0.2">
      <c r="A134" s="26" t="s">
        <v>1696</v>
      </c>
      <c r="B134" s="537"/>
      <c r="C134" s="537"/>
      <c r="D134" s="537"/>
      <c r="E134" s="537"/>
      <c r="F134" s="537"/>
      <c r="G134" s="1"/>
      <c r="H134" s="1"/>
      <c r="I134" s="1"/>
    </row>
    <row r="135" spans="1:9" s="583" customFormat="1" x14ac:dyDescent="0.2">
      <c r="A135" s="21"/>
      <c r="B135" s="537"/>
      <c r="C135" s="537"/>
      <c r="D135" s="537"/>
      <c r="E135" s="537"/>
      <c r="F135" s="537"/>
      <c r="G135" s="1"/>
      <c r="H135" s="1"/>
      <c r="I135" s="1"/>
    </row>
    <row r="136" spans="1:9" s="583" customFormat="1" x14ac:dyDescent="0.2">
      <c r="A136" s="5" t="s">
        <v>73</v>
      </c>
      <c r="B136" s="537"/>
      <c r="C136" s="537"/>
      <c r="D136" s="537"/>
      <c r="E136" s="537"/>
      <c r="F136" s="537"/>
      <c r="G136" s="1"/>
      <c r="H136" s="1"/>
      <c r="I136" s="1"/>
    </row>
    <row r="137" spans="1:9" s="583" customFormat="1" x14ac:dyDescent="0.2">
      <c r="A137" s="21" t="s">
        <v>63</v>
      </c>
      <c r="B137" s="550">
        <v>32</v>
      </c>
      <c r="C137" s="550">
        <v>33</v>
      </c>
      <c r="D137" s="550">
        <v>34</v>
      </c>
      <c r="E137" s="550">
        <v>35</v>
      </c>
      <c r="F137" s="550">
        <v>35</v>
      </c>
      <c r="G137" s="1"/>
      <c r="H137" s="1"/>
      <c r="I137" s="1"/>
    </row>
    <row r="138" spans="1:9" s="583" customFormat="1" x14ac:dyDescent="0.2">
      <c r="A138" s="21" t="s">
        <v>56</v>
      </c>
      <c r="B138" s="550">
        <v>3713</v>
      </c>
      <c r="C138" s="550">
        <v>3704</v>
      </c>
      <c r="D138" s="550">
        <v>4176</v>
      </c>
      <c r="E138" s="550">
        <v>4051</v>
      </c>
      <c r="F138" s="550">
        <v>4051</v>
      </c>
      <c r="G138" s="1"/>
      <c r="H138" s="1"/>
      <c r="I138" s="1"/>
    </row>
    <row r="139" spans="1:9" s="583" customFormat="1" ht="14.25" x14ac:dyDescent="0.2">
      <c r="A139" s="638" t="s">
        <v>1698</v>
      </c>
      <c r="B139" s="536">
        <v>0.22800000000000001</v>
      </c>
      <c r="C139" s="536">
        <v>0.23</v>
      </c>
      <c r="D139" s="536">
        <v>0.247</v>
      </c>
      <c r="E139" s="536">
        <v>0.251</v>
      </c>
      <c r="F139" s="536">
        <v>0.251</v>
      </c>
      <c r="G139" s="1"/>
      <c r="H139" s="1"/>
      <c r="I139" s="1"/>
    </row>
    <row r="140" spans="1:9" s="583" customFormat="1" ht="25.5" x14ac:dyDescent="0.2">
      <c r="A140" s="330" t="s">
        <v>64</v>
      </c>
      <c r="B140" s="51" t="s">
        <v>18</v>
      </c>
      <c r="C140" s="51" t="s">
        <v>18</v>
      </c>
      <c r="D140" s="51" t="s">
        <v>18</v>
      </c>
      <c r="E140" s="51" t="s">
        <v>18</v>
      </c>
      <c r="F140" s="51" t="s">
        <v>18</v>
      </c>
      <c r="G140" s="1"/>
      <c r="H140" s="1"/>
      <c r="I140" s="1"/>
    </row>
    <row r="141" spans="1:9" s="583" customFormat="1" ht="25.5" x14ac:dyDescent="0.2">
      <c r="A141" s="638" t="s">
        <v>1699</v>
      </c>
      <c r="B141" s="537">
        <v>2669.53</v>
      </c>
      <c r="C141" s="537">
        <v>2864.924</v>
      </c>
      <c r="D141" s="537">
        <v>3075.76</v>
      </c>
      <c r="E141" s="537">
        <v>3375.1243220000001</v>
      </c>
      <c r="F141" s="537">
        <v>3375.1253215000002</v>
      </c>
      <c r="G141" s="1"/>
      <c r="H141" s="1"/>
      <c r="I141" s="1"/>
    </row>
    <row r="142" spans="1:9" s="583" customFormat="1" x14ac:dyDescent="0.2">
      <c r="A142" s="2"/>
      <c r="B142" s="537"/>
      <c r="C142" s="537"/>
      <c r="D142" s="537"/>
      <c r="E142" s="537"/>
      <c r="F142" s="537"/>
      <c r="G142" s="1"/>
      <c r="H142" s="1"/>
      <c r="I142" s="1"/>
    </row>
    <row r="143" spans="1:9" s="583" customFormat="1" x14ac:dyDescent="0.2">
      <c r="A143" s="30" t="s">
        <v>16</v>
      </c>
      <c r="B143" s="543"/>
      <c r="C143" s="543"/>
      <c r="D143" s="543"/>
      <c r="E143" s="543"/>
      <c r="F143" s="543"/>
      <c r="G143" s="1"/>
      <c r="H143" s="1"/>
      <c r="I143" s="1"/>
    </row>
    <row r="144" spans="1:9" s="583" customFormat="1" x14ac:dyDescent="0.2">
      <c r="A144" s="5" t="s">
        <v>76</v>
      </c>
      <c r="B144" s="543"/>
      <c r="C144" s="543"/>
      <c r="D144" s="543"/>
      <c r="E144" s="543"/>
      <c r="F144" s="543"/>
      <c r="G144" s="1"/>
      <c r="H144" s="1"/>
      <c r="I144" s="1"/>
    </row>
    <row r="145" spans="1:9" s="583" customFormat="1" x14ac:dyDescent="0.2">
      <c r="A145" s="21" t="s">
        <v>63</v>
      </c>
      <c r="B145" s="550" t="s">
        <v>19</v>
      </c>
      <c r="C145" s="550" t="s">
        <v>18</v>
      </c>
      <c r="D145" s="550" t="s">
        <v>18</v>
      </c>
      <c r="E145" s="550" t="s">
        <v>18</v>
      </c>
      <c r="F145" s="550" t="s">
        <v>18</v>
      </c>
      <c r="G145" s="1"/>
      <c r="H145" s="1"/>
      <c r="I145" s="1"/>
    </row>
    <row r="146" spans="1:9" s="583" customFormat="1" ht="25.5" x14ac:dyDescent="0.2">
      <c r="A146" s="546" t="s">
        <v>1700</v>
      </c>
      <c r="B146" s="894"/>
      <c r="C146" s="894"/>
      <c r="D146" s="894"/>
      <c r="E146" s="894"/>
      <c r="F146" s="894"/>
      <c r="G146" s="1"/>
      <c r="H146" s="1"/>
      <c r="I146" s="1"/>
    </row>
    <row r="147" spans="1:9" ht="14.25" customHeight="1" x14ac:dyDescent="0.2">
      <c r="A147" s="1103" t="s">
        <v>1701</v>
      </c>
      <c r="B147" s="1104"/>
      <c r="C147" s="1104"/>
      <c r="D147" s="1104"/>
      <c r="E147" s="1104"/>
      <c r="F147" s="1104"/>
      <c r="G147" s="1"/>
      <c r="H147" s="1"/>
      <c r="I147" s="1"/>
    </row>
    <row r="148" spans="1:9" x14ac:dyDescent="0.2">
      <c r="A148" s="744"/>
      <c r="B148" s="540"/>
      <c r="C148" s="540"/>
      <c r="D148" s="540"/>
      <c r="E148" s="540"/>
      <c r="F148" s="540"/>
      <c r="G148" s="1"/>
      <c r="H148" s="1"/>
      <c r="I148" s="1"/>
    </row>
    <row r="149" spans="1:9" x14ac:dyDescent="0.2">
      <c r="G149" s="1"/>
      <c r="H149" s="1"/>
      <c r="I149" s="1"/>
    </row>
    <row r="150" spans="1:9" x14ac:dyDescent="0.2">
      <c r="G150" s="1"/>
      <c r="H150" s="1"/>
      <c r="I150" s="1"/>
    </row>
    <row r="151" spans="1:9" x14ac:dyDescent="0.2">
      <c r="G151" s="1"/>
      <c r="H151" s="1"/>
      <c r="I151" s="1"/>
    </row>
    <row r="152" spans="1:9" x14ac:dyDescent="0.2">
      <c r="A152" s="1102" t="s">
        <v>78</v>
      </c>
      <c r="B152" s="1102"/>
      <c r="C152" s="1102"/>
      <c r="D152" s="1102"/>
      <c r="E152" s="1102"/>
      <c r="F152" s="1102"/>
      <c r="G152" s="1"/>
      <c r="H152" s="1"/>
      <c r="I152" s="1"/>
    </row>
    <row r="153" spans="1:9" s="582" customFormat="1" ht="15" x14ac:dyDescent="0.25">
      <c r="A153" s="1101" t="s">
        <v>79</v>
      </c>
      <c r="B153" s="1101"/>
      <c r="C153" s="1101"/>
      <c r="D153" s="1101"/>
      <c r="E153" s="1101"/>
      <c r="F153" s="1101"/>
      <c r="G153" s="1"/>
      <c r="H153" s="1"/>
      <c r="I153" s="1"/>
    </row>
    <row r="154" spans="1:9" x14ac:dyDescent="0.2">
      <c r="A154" s="22" t="s">
        <v>54</v>
      </c>
      <c r="G154" s="1"/>
      <c r="H154" s="1"/>
      <c r="I154" s="1"/>
    </row>
    <row r="155" spans="1:9" x14ac:dyDescent="0.2">
      <c r="A155" s="1"/>
      <c r="G155" s="1"/>
      <c r="H155" s="1"/>
      <c r="I155" s="1"/>
    </row>
    <row r="156" spans="1:9" x14ac:dyDescent="0.2">
      <c r="A156" s="541"/>
      <c r="B156" s="12">
        <v>40909</v>
      </c>
      <c r="C156" s="12">
        <v>41275</v>
      </c>
      <c r="D156" s="12">
        <v>41640</v>
      </c>
      <c r="E156" s="12">
        <v>42005</v>
      </c>
      <c r="F156" s="12">
        <v>42370</v>
      </c>
      <c r="G156" s="1"/>
      <c r="H156" s="1"/>
      <c r="I156" s="1"/>
    </row>
    <row r="157" spans="1:9" x14ac:dyDescent="0.2">
      <c r="A157" s="63" t="s">
        <v>80</v>
      </c>
      <c r="B157" s="64"/>
      <c r="C157" s="64"/>
      <c r="D157" s="64"/>
      <c r="E157" s="64"/>
      <c r="F157" s="64"/>
      <c r="G157" s="1"/>
      <c r="H157" s="1"/>
      <c r="I157" s="1"/>
    </row>
    <row r="158" spans="1:9" hidden="1" x14ac:dyDescent="0.2">
      <c r="A158" s="552" t="s">
        <v>81</v>
      </c>
      <c r="B158" s="550"/>
      <c r="C158" s="550"/>
      <c r="D158" s="550"/>
      <c r="E158" s="550"/>
      <c r="F158" s="550"/>
      <c r="G158" s="1"/>
      <c r="H158" s="1"/>
      <c r="I158" s="1"/>
    </row>
    <row r="159" spans="1:9" hidden="1" x14ac:dyDescent="0.2">
      <c r="A159" s="895" t="s">
        <v>82</v>
      </c>
      <c r="B159" s="550"/>
      <c r="C159" s="550"/>
      <c r="D159" s="550"/>
      <c r="E159" s="550"/>
      <c r="F159" s="550"/>
      <c r="G159" s="1"/>
      <c r="H159" s="1"/>
      <c r="I159" s="1"/>
    </row>
    <row r="160" spans="1:9" hidden="1" x14ac:dyDescent="0.2">
      <c r="A160" s="67" t="s">
        <v>83</v>
      </c>
      <c r="B160" s="550"/>
      <c r="C160" s="550"/>
      <c r="D160" s="550"/>
      <c r="E160" s="550"/>
      <c r="F160" s="550"/>
      <c r="G160" s="1"/>
      <c r="H160" s="1"/>
      <c r="I160" s="1"/>
    </row>
    <row r="161" spans="1:9" hidden="1" x14ac:dyDescent="0.2">
      <c r="A161" s="895" t="s">
        <v>703</v>
      </c>
      <c r="B161" s="550"/>
      <c r="C161" s="550"/>
      <c r="D161" s="550"/>
      <c r="E161" s="550"/>
      <c r="F161" s="550"/>
      <c r="G161" s="1"/>
      <c r="H161" s="1"/>
      <c r="I161" s="1"/>
    </row>
    <row r="162" spans="1:9" hidden="1" x14ac:dyDescent="0.2">
      <c r="A162" s="552" t="s">
        <v>85</v>
      </c>
      <c r="B162" s="550"/>
      <c r="C162" s="550"/>
      <c r="D162" s="550"/>
      <c r="E162" s="550"/>
      <c r="F162" s="550"/>
      <c r="G162" s="1"/>
      <c r="H162" s="1"/>
      <c r="I162" s="1"/>
    </row>
    <row r="163" spans="1:9" ht="25.5" hidden="1" x14ac:dyDescent="0.2">
      <c r="A163" s="68" t="s">
        <v>86</v>
      </c>
      <c r="B163" s="69"/>
      <c r="C163" s="69"/>
      <c r="D163" s="69"/>
      <c r="E163" s="69"/>
      <c r="F163" s="69"/>
      <c r="G163" s="1"/>
      <c r="H163" s="1"/>
      <c r="I163" s="1"/>
    </row>
    <row r="164" spans="1:9" hidden="1" x14ac:dyDescent="0.2">
      <c r="A164" s="68"/>
      <c r="B164" s="125"/>
      <c r="C164" s="125"/>
      <c r="D164" s="125"/>
      <c r="E164" s="125"/>
      <c r="F164" s="125"/>
      <c r="G164" s="1"/>
      <c r="H164" s="1"/>
      <c r="I164" s="1"/>
    </row>
    <row r="165" spans="1:9" ht="25.5" x14ac:dyDescent="0.2">
      <c r="A165" s="896" t="s">
        <v>87</v>
      </c>
      <c r="B165" s="897">
        <v>71529.778999999995</v>
      </c>
      <c r="C165" s="897">
        <v>86917.652000000002</v>
      </c>
      <c r="D165" s="897">
        <v>87063.688999999998</v>
      </c>
      <c r="E165" s="897">
        <v>77461.960999999996</v>
      </c>
      <c r="F165" s="897">
        <v>50935.16</v>
      </c>
      <c r="G165" s="1"/>
      <c r="H165" s="1"/>
      <c r="I165" s="1"/>
    </row>
    <row r="166" spans="1:9" ht="25.5" hidden="1" x14ac:dyDescent="0.2">
      <c r="A166" s="68" t="s">
        <v>88</v>
      </c>
      <c r="B166" s="69"/>
      <c r="C166" s="69"/>
      <c r="D166" s="69"/>
      <c r="E166" s="69"/>
      <c r="F166" s="69"/>
      <c r="G166" s="1"/>
      <c r="H166" s="1"/>
      <c r="I166" s="1"/>
    </row>
    <row r="167" spans="1:9" hidden="1" x14ac:dyDescent="0.2">
      <c r="A167" s="68"/>
      <c r="B167" s="125"/>
      <c r="C167" s="125"/>
      <c r="D167" s="125"/>
      <c r="E167" s="125"/>
      <c r="F167" s="125"/>
      <c r="G167" s="1"/>
      <c r="H167" s="1"/>
      <c r="I167" s="1"/>
    </row>
    <row r="168" spans="1:9" hidden="1" x14ac:dyDescent="0.2">
      <c r="A168" s="36" t="s">
        <v>16</v>
      </c>
      <c r="B168" s="125"/>
      <c r="C168" s="125"/>
      <c r="D168" s="125"/>
      <c r="E168" s="125"/>
      <c r="F168" s="125"/>
      <c r="G168" s="1"/>
      <c r="H168" s="1"/>
      <c r="I168" s="1"/>
    </row>
    <row r="169" spans="1:9" hidden="1" x14ac:dyDescent="0.2">
      <c r="A169" s="27" t="s">
        <v>89</v>
      </c>
      <c r="B169" s="550"/>
      <c r="C169" s="550"/>
      <c r="D169" s="550"/>
      <c r="E169" s="550"/>
      <c r="F169" s="550"/>
      <c r="G169" s="1"/>
      <c r="H169" s="1"/>
      <c r="I169" s="1"/>
    </row>
    <row r="170" spans="1:9" x14ac:dyDescent="0.2">
      <c r="A170" s="21"/>
      <c r="B170" s="550"/>
      <c r="C170" s="550"/>
      <c r="D170" s="550"/>
      <c r="E170" s="550"/>
      <c r="F170" s="550"/>
      <c r="G170" s="1"/>
      <c r="H170" s="1"/>
      <c r="I170" s="1"/>
    </row>
    <row r="171" spans="1:9" x14ac:dyDescent="0.2">
      <c r="A171" s="74" t="s">
        <v>90</v>
      </c>
      <c r="B171" s="550"/>
      <c r="C171" s="550"/>
      <c r="D171" s="550"/>
      <c r="E171" s="550"/>
      <c r="F171" s="550"/>
      <c r="G171" s="1"/>
      <c r="H171" s="1"/>
      <c r="I171" s="1"/>
    </row>
    <row r="172" spans="1:9" x14ac:dyDescent="0.2">
      <c r="A172" s="638" t="s">
        <v>91</v>
      </c>
      <c r="B172" s="550">
        <v>22901</v>
      </c>
      <c r="C172" s="550">
        <v>26133</v>
      </c>
      <c r="D172" s="550">
        <v>27774</v>
      </c>
      <c r="E172" s="550">
        <v>28906</v>
      </c>
      <c r="F172" s="550">
        <v>29643</v>
      </c>
      <c r="G172" s="1"/>
      <c r="H172" s="1"/>
      <c r="I172" s="1"/>
    </row>
    <row r="173" spans="1:9" x14ac:dyDescent="0.2">
      <c r="A173" s="75" t="s">
        <v>92</v>
      </c>
      <c r="B173" s="69">
        <v>22901</v>
      </c>
      <c r="C173" s="69">
        <v>26133</v>
      </c>
      <c r="D173" s="69">
        <v>27774</v>
      </c>
      <c r="E173" s="69">
        <v>28906</v>
      </c>
      <c r="F173" s="69">
        <v>29643</v>
      </c>
      <c r="G173" s="1"/>
      <c r="H173" s="1"/>
      <c r="I173" s="1"/>
    </row>
    <row r="174" spans="1:9" x14ac:dyDescent="0.2">
      <c r="A174" s="75" t="s">
        <v>93</v>
      </c>
      <c r="B174" s="69" t="s">
        <v>18</v>
      </c>
      <c r="C174" s="69" t="s">
        <v>18</v>
      </c>
      <c r="D174" s="69" t="s">
        <v>18</v>
      </c>
      <c r="E174" s="69" t="s">
        <v>18</v>
      </c>
      <c r="F174" s="69" t="s">
        <v>18</v>
      </c>
      <c r="G174" s="1"/>
      <c r="H174" s="1"/>
      <c r="I174" s="1"/>
    </row>
    <row r="175" spans="1:9" x14ac:dyDescent="0.2">
      <c r="A175" s="638" t="s">
        <v>94</v>
      </c>
      <c r="B175" s="550">
        <v>254368</v>
      </c>
      <c r="C175" s="550">
        <v>308824</v>
      </c>
      <c r="D175" s="550">
        <v>393883</v>
      </c>
      <c r="E175" s="550">
        <v>394309</v>
      </c>
      <c r="F175" s="550">
        <v>402670</v>
      </c>
      <c r="G175" s="1"/>
      <c r="H175" s="1"/>
      <c r="I175" s="1"/>
    </row>
    <row r="176" spans="1:9" x14ac:dyDescent="0.2">
      <c r="A176" s="75" t="s">
        <v>95</v>
      </c>
      <c r="B176" s="69">
        <v>254368</v>
      </c>
      <c r="C176" s="69">
        <v>308824</v>
      </c>
      <c r="D176" s="69">
        <v>393883</v>
      </c>
      <c r="E176" s="69">
        <v>394309</v>
      </c>
      <c r="F176" s="69">
        <v>402670</v>
      </c>
      <c r="G176" s="1"/>
      <c r="H176" s="1"/>
      <c r="I176" s="1"/>
    </row>
    <row r="177" spans="1:9" x14ac:dyDescent="0.2">
      <c r="A177" s="546" t="s">
        <v>96</v>
      </c>
      <c r="B177" s="553" t="s">
        <v>19</v>
      </c>
      <c r="C177" s="553" t="s">
        <v>19</v>
      </c>
      <c r="D177" s="553" t="s">
        <v>19</v>
      </c>
      <c r="E177" s="553" t="s">
        <v>19</v>
      </c>
      <c r="F177" s="553" t="s">
        <v>19</v>
      </c>
      <c r="G177" s="1"/>
      <c r="H177" s="1"/>
      <c r="I177" s="1"/>
    </row>
    <row r="178" spans="1:9" hidden="1" x14ac:dyDescent="0.2">
      <c r="A178" s="77" t="s">
        <v>97</v>
      </c>
      <c r="B178" s="69"/>
      <c r="C178" s="69"/>
      <c r="D178" s="69"/>
      <c r="E178" s="69"/>
      <c r="F178" s="69"/>
      <c r="G178" s="1"/>
      <c r="H178" s="1"/>
      <c r="I178" s="1"/>
    </row>
    <row r="179" spans="1:9" hidden="1" x14ac:dyDescent="0.2">
      <c r="A179" s="78" t="s">
        <v>98</v>
      </c>
      <c r="B179" s="42"/>
      <c r="C179" s="42"/>
      <c r="D179" s="42"/>
      <c r="E179" s="42"/>
      <c r="F179" s="42"/>
      <c r="G179" s="1"/>
      <c r="H179" s="1"/>
      <c r="I179" s="1"/>
    </row>
    <row r="180" spans="1:9" ht="13.5" hidden="1" customHeight="1" x14ac:dyDescent="0.2">
      <c r="A180" s="1105"/>
      <c r="B180" s="1106"/>
      <c r="C180" s="1106"/>
      <c r="D180" s="1106"/>
      <c r="E180" s="1106"/>
      <c r="F180" s="1106"/>
      <c r="G180" s="1"/>
      <c r="H180" s="1"/>
      <c r="I180" s="1"/>
    </row>
    <row r="181" spans="1:9" x14ac:dyDescent="0.2">
      <c r="G181" s="1"/>
      <c r="H181" s="1"/>
      <c r="I181" s="1"/>
    </row>
    <row r="182" spans="1:9" x14ac:dyDescent="0.2">
      <c r="G182" s="1"/>
      <c r="H182" s="1"/>
      <c r="I182" s="1"/>
    </row>
    <row r="183" spans="1:9" x14ac:dyDescent="0.2">
      <c r="G183" s="1"/>
      <c r="H183" s="1"/>
      <c r="I183" s="1"/>
    </row>
    <row r="184" spans="1:9" x14ac:dyDescent="0.2">
      <c r="G184" s="1"/>
      <c r="H184" s="1"/>
      <c r="I184" s="1"/>
    </row>
    <row r="185" spans="1:9" x14ac:dyDescent="0.2">
      <c r="A185" s="1102" t="s">
        <v>100</v>
      </c>
      <c r="B185" s="1102"/>
      <c r="C185" s="1102"/>
      <c r="D185" s="1102"/>
      <c r="E185" s="1102"/>
      <c r="F185" s="1102"/>
      <c r="G185" s="1"/>
      <c r="H185" s="1"/>
      <c r="I185" s="1"/>
    </row>
    <row r="186" spans="1:9" s="582" customFormat="1" ht="15" x14ac:dyDescent="0.25">
      <c r="A186" s="1101" t="s">
        <v>101</v>
      </c>
      <c r="B186" s="1101"/>
      <c r="C186" s="1101"/>
      <c r="D186" s="1101"/>
      <c r="E186" s="1101"/>
      <c r="F186" s="1101"/>
      <c r="G186" s="1"/>
      <c r="H186" s="1"/>
      <c r="I186" s="1"/>
    </row>
    <row r="187" spans="1:9" x14ac:dyDescent="0.2">
      <c r="A187" s="22" t="s">
        <v>102</v>
      </c>
      <c r="G187" s="1"/>
      <c r="H187" s="1"/>
      <c r="I187" s="1"/>
    </row>
    <row r="188" spans="1:9" x14ac:dyDescent="0.2">
      <c r="A188" s="1"/>
      <c r="G188" s="1"/>
      <c r="H188" s="1"/>
      <c r="I188" s="1"/>
    </row>
    <row r="189" spans="1:9" x14ac:dyDescent="0.2">
      <c r="A189" s="541"/>
      <c r="B189" s="12">
        <v>40909</v>
      </c>
      <c r="C189" s="12">
        <v>41275</v>
      </c>
      <c r="D189" s="12">
        <v>41640</v>
      </c>
      <c r="E189" s="12">
        <v>42005</v>
      </c>
      <c r="F189" s="12">
        <v>42370</v>
      </c>
      <c r="G189" s="1"/>
      <c r="H189" s="1"/>
      <c r="I189" s="1"/>
    </row>
    <row r="190" spans="1:9" x14ac:dyDescent="0.2">
      <c r="A190" s="5" t="s">
        <v>103</v>
      </c>
      <c r="B190" s="537"/>
      <c r="C190" s="537"/>
      <c r="D190" s="537"/>
      <c r="E190" s="537"/>
      <c r="F190" s="537"/>
      <c r="G190" s="1"/>
      <c r="H190" s="1"/>
      <c r="I190" s="1"/>
    </row>
    <row r="191" spans="1:9" x14ac:dyDescent="0.2">
      <c r="A191" s="2" t="s">
        <v>439</v>
      </c>
      <c r="B191" s="545">
        <v>653.34199999999998</v>
      </c>
      <c r="C191" s="545">
        <v>664.62099999999998</v>
      </c>
      <c r="D191" s="545">
        <v>695.31700000000001</v>
      </c>
      <c r="E191" s="545">
        <v>738.30700000000002</v>
      </c>
      <c r="F191" s="545">
        <v>770.02499999999998</v>
      </c>
      <c r="G191" s="1"/>
      <c r="H191" s="1"/>
      <c r="I191" s="1"/>
    </row>
    <row r="192" spans="1:9" x14ac:dyDescent="0.2">
      <c r="A192" s="75" t="s">
        <v>105</v>
      </c>
      <c r="B192" s="51" t="s">
        <v>19</v>
      </c>
      <c r="C192" s="32" t="s">
        <v>19</v>
      </c>
      <c r="D192" s="51" t="s">
        <v>19</v>
      </c>
      <c r="E192" s="32" t="s">
        <v>19</v>
      </c>
      <c r="F192" s="32" t="s">
        <v>19</v>
      </c>
      <c r="G192" s="1"/>
      <c r="H192" s="1"/>
      <c r="I192" s="1"/>
    </row>
    <row r="193" spans="1:9" x14ac:dyDescent="0.2">
      <c r="A193" s="75" t="s">
        <v>106</v>
      </c>
      <c r="B193" s="51" t="s">
        <v>19</v>
      </c>
      <c r="C193" s="32" t="s">
        <v>19</v>
      </c>
      <c r="D193" s="51" t="s">
        <v>19</v>
      </c>
      <c r="E193" s="32" t="s">
        <v>19</v>
      </c>
      <c r="F193" s="32" t="s">
        <v>19</v>
      </c>
      <c r="G193" s="1"/>
      <c r="H193" s="1"/>
      <c r="I193" s="1"/>
    </row>
    <row r="194" spans="1:9" x14ac:dyDescent="0.2">
      <c r="A194" s="2" t="s">
        <v>107</v>
      </c>
      <c r="B194" s="545">
        <v>707.16399999999999</v>
      </c>
      <c r="C194" s="545">
        <v>766.06500000000005</v>
      </c>
      <c r="D194" s="545">
        <v>785.96500000000003</v>
      </c>
      <c r="E194" s="545">
        <v>782.90700000000004</v>
      </c>
      <c r="F194" s="545">
        <v>822.77470000000005</v>
      </c>
      <c r="G194" s="1"/>
      <c r="H194" s="1"/>
      <c r="I194" s="1"/>
    </row>
    <row r="195" spans="1:9" x14ac:dyDescent="0.2">
      <c r="A195" s="2" t="s">
        <v>108</v>
      </c>
      <c r="B195" s="545">
        <v>1365.4570000000001</v>
      </c>
      <c r="C195" s="545">
        <v>1616.001</v>
      </c>
      <c r="D195" s="545">
        <v>1927.9169999999999</v>
      </c>
      <c r="E195" s="545">
        <v>2260.3229999999999</v>
      </c>
      <c r="F195" s="545">
        <v>2765.83</v>
      </c>
      <c r="G195" s="1"/>
      <c r="H195" s="1"/>
      <c r="I195" s="1"/>
    </row>
    <row r="196" spans="1:9" hidden="1" x14ac:dyDescent="0.2">
      <c r="A196" s="77" t="s">
        <v>109</v>
      </c>
      <c r="B196" s="51"/>
      <c r="C196" s="32"/>
      <c r="D196" s="51"/>
      <c r="E196" s="32"/>
      <c r="F196" s="32"/>
      <c r="G196" s="1"/>
      <c r="H196" s="1"/>
      <c r="I196" s="1"/>
    </row>
    <row r="197" spans="1:9" ht="12.75" hidden="1" customHeight="1" x14ac:dyDescent="0.2">
      <c r="A197" s="79" t="s">
        <v>110</v>
      </c>
      <c r="B197" s="51"/>
      <c r="C197" s="32"/>
      <c r="D197" s="51"/>
      <c r="E197" s="32"/>
      <c r="F197" s="32"/>
      <c r="G197" s="1"/>
      <c r="H197" s="1"/>
      <c r="I197" s="1"/>
    </row>
    <row r="198" spans="1:9" hidden="1" x14ac:dyDescent="0.2">
      <c r="A198" s="77" t="s">
        <v>526</v>
      </c>
      <c r="B198" s="51"/>
      <c r="C198" s="32"/>
      <c r="D198" s="51"/>
      <c r="E198" s="32"/>
      <c r="F198" s="32"/>
      <c r="G198" s="1"/>
      <c r="H198" s="1"/>
      <c r="I198" s="1"/>
    </row>
    <row r="199" spans="1:9" x14ac:dyDescent="0.2">
      <c r="A199" s="2" t="s">
        <v>112</v>
      </c>
      <c r="B199" s="537" t="s">
        <v>19</v>
      </c>
      <c r="C199" s="545" t="s">
        <v>19</v>
      </c>
      <c r="D199" s="537" t="s">
        <v>19</v>
      </c>
      <c r="E199" s="545" t="s">
        <v>19</v>
      </c>
      <c r="F199" s="545" t="s">
        <v>19</v>
      </c>
      <c r="G199" s="1"/>
      <c r="H199" s="1"/>
      <c r="I199" s="1"/>
    </row>
    <row r="200" spans="1:9" hidden="1" x14ac:dyDescent="0.2">
      <c r="A200" s="77" t="s">
        <v>113</v>
      </c>
      <c r="B200" s="51"/>
      <c r="C200" s="32"/>
      <c r="D200" s="51"/>
      <c r="E200" s="32"/>
      <c r="F200" s="32"/>
      <c r="G200" s="1"/>
      <c r="H200" s="1"/>
      <c r="I200" s="1"/>
    </row>
    <row r="201" spans="1:9" hidden="1" x14ac:dyDescent="0.2">
      <c r="A201" s="77" t="s">
        <v>114</v>
      </c>
      <c r="B201" s="51"/>
      <c r="C201" s="32"/>
      <c r="D201" s="51"/>
      <c r="E201" s="32"/>
      <c r="F201" s="32"/>
      <c r="G201" s="1"/>
      <c r="H201" s="1"/>
      <c r="I201" s="1"/>
    </row>
    <row r="202" spans="1:9" x14ac:dyDescent="0.2">
      <c r="A202" s="2" t="s">
        <v>115</v>
      </c>
      <c r="B202" s="545">
        <v>42.165999999999997</v>
      </c>
      <c r="C202" s="545">
        <v>30.928999999999998</v>
      </c>
      <c r="D202" s="545">
        <v>22.86</v>
      </c>
      <c r="E202" s="545">
        <v>16.887</v>
      </c>
      <c r="F202" s="545">
        <v>12.186999999999999</v>
      </c>
      <c r="G202" s="1"/>
      <c r="H202" s="1"/>
      <c r="I202" s="1"/>
    </row>
    <row r="203" spans="1:9" ht="12.75" hidden="1" customHeight="1" x14ac:dyDescent="0.2">
      <c r="A203" s="333" t="s">
        <v>321</v>
      </c>
      <c r="B203" s="537"/>
      <c r="C203" s="537"/>
      <c r="D203" s="537"/>
      <c r="E203" s="545"/>
      <c r="F203" s="545"/>
      <c r="G203" s="1"/>
      <c r="H203" s="1"/>
      <c r="I203" s="1"/>
    </row>
    <row r="204" spans="1:9" ht="12.75" hidden="1" customHeight="1" x14ac:dyDescent="0.2">
      <c r="A204" s="27"/>
      <c r="B204" s="537"/>
      <c r="C204" s="537"/>
      <c r="D204" s="537"/>
      <c r="E204" s="545"/>
      <c r="F204" s="545"/>
      <c r="G204" s="1"/>
      <c r="H204" s="1"/>
      <c r="I204" s="1"/>
    </row>
    <row r="205" spans="1:9" ht="25.5" hidden="1" customHeight="1" x14ac:dyDescent="0.2">
      <c r="A205" s="552" t="s">
        <v>117</v>
      </c>
      <c r="B205" s="537"/>
      <c r="C205" s="537"/>
      <c r="D205" s="537"/>
      <c r="E205" s="545"/>
      <c r="F205" s="545"/>
      <c r="G205" s="1"/>
      <c r="H205" s="1"/>
      <c r="I205" s="1"/>
    </row>
    <row r="206" spans="1:9" ht="12.75" hidden="1" customHeight="1" x14ac:dyDescent="0.2">
      <c r="A206" s="68" t="s">
        <v>118</v>
      </c>
      <c r="B206" s="51"/>
      <c r="C206" s="51"/>
      <c r="D206" s="51"/>
      <c r="E206" s="32"/>
      <c r="F206" s="32"/>
      <c r="G206" s="1"/>
      <c r="H206" s="1"/>
      <c r="I206" s="1"/>
    </row>
    <row r="207" spans="1:9" ht="12.75" hidden="1" customHeight="1" x14ac:dyDescent="0.2">
      <c r="A207" s="552"/>
      <c r="B207" s="537"/>
      <c r="C207" s="537"/>
      <c r="D207" s="537"/>
      <c r="E207" s="545"/>
      <c r="F207" s="545"/>
      <c r="G207" s="1"/>
      <c r="H207" s="1"/>
      <c r="I207" s="1"/>
    </row>
    <row r="208" spans="1:9" ht="12.75" hidden="1" customHeight="1" x14ac:dyDescent="0.2">
      <c r="A208" s="165" t="s">
        <v>16</v>
      </c>
      <c r="B208" s="537"/>
      <c r="C208" s="537"/>
      <c r="D208" s="537"/>
      <c r="E208" s="545"/>
      <c r="F208" s="545"/>
      <c r="G208" s="1"/>
      <c r="H208" s="1"/>
      <c r="I208" s="1"/>
    </row>
    <row r="209" spans="1:9" ht="12.75" hidden="1" customHeight="1" x14ac:dyDescent="0.2">
      <c r="A209" s="552" t="s">
        <v>119</v>
      </c>
      <c r="B209" s="537"/>
      <c r="C209" s="537"/>
      <c r="D209" s="537"/>
      <c r="E209" s="545"/>
      <c r="F209" s="545"/>
      <c r="G209" s="1"/>
      <c r="H209" s="1"/>
      <c r="I209" s="1"/>
    </row>
    <row r="210" spans="1:9" x14ac:dyDescent="0.2">
      <c r="A210" s="21"/>
      <c r="B210" s="537"/>
      <c r="C210" s="537"/>
      <c r="D210" s="537"/>
      <c r="E210" s="545"/>
      <c r="F210" s="545"/>
      <c r="G210" s="1"/>
      <c r="H210" s="1"/>
      <c r="I210" s="1"/>
    </row>
    <row r="211" spans="1:9" x14ac:dyDescent="0.2">
      <c r="A211" s="9" t="s">
        <v>120</v>
      </c>
      <c r="B211" s="537"/>
      <c r="C211" s="537"/>
      <c r="D211" s="537"/>
      <c r="E211" s="545"/>
      <c r="F211" s="545"/>
      <c r="G211" s="1"/>
      <c r="H211" s="1"/>
      <c r="I211" s="1"/>
    </row>
    <row r="212" spans="1:9" x14ac:dyDescent="0.2">
      <c r="A212" s="134" t="s">
        <v>121</v>
      </c>
      <c r="B212" s="537"/>
      <c r="C212" s="537"/>
      <c r="D212" s="537"/>
      <c r="E212" s="545"/>
      <c r="F212" s="545"/>
      <c r="G212" s="1"/>
      <c r="H212" s="1"/>
      <c r="I212" s="1"/>
    </row>
    <row r="213" spans="1:9" x14ac:dyDescent="0.2">
      <c r="A213" s="554" t="s">
        <v>129</v>
      </c>
      <c r="B213" s="545">
        <v>1083.1210000000001</v>
      </c>
      <c r="C213" s="545">
        <v>1100.2339999999999</v>
      </c>
      <c r="D213" s="545">
        <v>1160.1010000000001</v>
      </c>
      <c r="E213" s="545">
        <v>1257.518</v>
      </c>
      <c r="F213" s="545">
        <v>1273.76</v>
      </c>
      <c r="G213" s="1"/>
      <c r="H213" s="1"/>
      <c r="I213" s="1"/>
    </row>
    <row r="214" spans="1:9" x14ac:dyDescent="0.2">
      <c r="A214" s="83" t="s">
        <v>123</v>
      </c>
      <c r="B214" s="32">
        <v>1052.123</v>
      </c>
      <c r="C214" s="32">
        <v>1052.73</v>
      </c>
      <c r="D214" s="32">
        <v>1093.9690000000001</v>
      </c>
      <c r="E214" s="32">
        <v>1168.921</v>
      </c>
      <c r="F214" s="32">
        <v>1165.43</v>
      </c>
      <c r="G214" s="1"/>
      <c r="H214" s="1"/>
      <c r="I214" s="1"/>
    </row>
    <row r="215" spans="1:9" x14ac:dyDescent="0.2">
      <c r="A215" s="83" t="s">
        <v>124</v>
      </c>
      <c r="B215" s="32">
        <v>30.998999999999999</v>
      </c>
      <c r="C215" s="32">
        <v>47.503999999999998</v>
      </c>
      <c r="D215" s="32">
        <v>66.132999999999996</v>
      </c>
      <c r="E215" s="32">
        <v>88.596999999999994</v>
      </c>
      <c r="F215" s="32">
        <v>108.33</v>
      </c>
      <c r="G215" s="1"/>
      <c r="H215" s="1"/>
      <c r="I215" s="1"/>
    </row>
    <row r="216" spans="1:9" ht="12.75" customHeight="1" x14ac:dyDescent="0.2">
      <c r="A216" s="555" t="s">
        <v>125</v>
      </c>
      <c r="B216" s="545">
        <v>1042.31</v>
      </c>
      <c r="C216" s="545">
        <v>1195.818</v>
      </c>
      <c r="D216" s="545">
        <v>1242.5999999999999</v>
      </c>
      <c r="E216" s="545">
        <v>1442.9860000000001</v>
      </c>
      <c r="F216" s="545">
        <v>1598.5940000000001</v>
      </c>
      <c r="G216" s="1"/>
      <c r="H216" s="1"/>
      <c r="I216" s="1"/>
    </row>
    <row r="217" spans="1:9" x14ac:dyDescent="0.2">
      <c r="A217" s="556" t="s">
        <v>126</v>
      </c>
      <c r="B217" s="545" t="s">
        <v>19</v>
      </c>
      <c r="C217" s="545" t="s">
        <v>19</v>
      </c>
      <c r="D217" s="537" t="s">
        <v>19</v>
      </c>
      <c r="E217" s="545" t="s">
        <v>19</v>
      </c>
      <c r="F217" s="545" t="s">
        <v>19</v>
      </c>
      <c r="G217" s="1"/>
      <c r="H217" s="1"/>
      <c r="I217" s="1"/>
    </row>
    <row r="218" spans="1:9" x14ac:dyDescent="0.2">
      <c r="A218" s="554" t="s">
        <v>127</v>
      </c>
      <c r="B218" s="545" t="s">
        <v>19</v>
      </c>
      <c r="C218" s="545" t="s">
        <v>19</v>
      </c>
      <c r="D218" s="537" t="s">
        <v>19</v>
      </c>
      <c r="E218" s="545" t="s">
        <v>19</v>
      </c>
      <c r="F218" s="545" t="s">
        <v>19</v>
      </c>
      <c r="G218" s="1"/>
      <c r="H218" s="1"/>
      <c r="I218" s="1"/>
    </row>
    <row r="219" spans="1:9" x14ac:dyDescent="0.2">
      <c r="A219" s="2" t="s">
        <v>128</v>
      </c>
      <c r="B219" s="545"/>
      <c r="C219" s="537"/>
      <c r="D219" s="537"/>
      <c r="E219" s="545"/>
      <c r="F219" s="545"/>
      <c r="G219" s="1"/>
      <c r="H219" s="1"/>
      <c r="I219" s="1"/>
    </row>
    <row r="220" spans="1:9" x14ac:dyDescent="0.2">
      <c r="A220" s="554" t="s">
        <v>129</v>
      </c>
      <c r="B220" s="545">
        <v>1083.1210000000001</v>
      </c>
      <c r="C220" s="545">
        <v>1100.2339999999999</v>
      </c>
      <c r="D220" s="545">
        <v>1160.1010000000001</v>
      </c>
      <c r="E220" s="545">
        <v>1257.518</v>
      </c>
      <c r="F220" s="545">
        <v>1273.76</v>
      </c>
      <c r="G220" s="1"/>
      <c r="H220" s="1"/>
      <c r="I220" s="1"/>
    </row>
    <row r="221" spans="1:9" x14ac:dyDescent="0.2">
      <c r="A221" s="335" t="s">
        <v>123</v>
      </c>
      <c r="B221" s="32">
        <v>1052.123</v>
      </c>
      <c r="C221" s="32">
        <v>1052.73</v>
      </c>
      <c r="D221" s="32">
        <v>1093.9690000000001</v>
      </c>
      <c r="E221" s="32">
        <v>1168.921</v>
      </c>
      <c r="F221" s="32">
        <v>1165.43</v>
      </c>
      <c r="G221" s="1"/>
      <c r="H221" s="1"/>
      <c r="I221" s="1"/>
    </row>
    <row r="222" spans="1:9" x14ac:dyDescent="0.2">
      <c r="A222" s="335" t="s">
        <v>124</v>
      </c>
      <c r="B222" s="32">
        <v>30.998999999999999</v>
      </c>
      <c r="C222" s="32">
        <v>47.503999999999998</v>
      </c>
      <c r="D222" s="32">
        <v>66.132999999999996</v>
      </c>
      <c r="E222" s="32">
        <v>88.596999999999994</v>
      </c>
      <c r="F222" s="32">
        <v>108.33</v>
      </c>
      <c r="G222" s="1"/>
      <c r="H222" s="1"/>
      <c r="I222" s="1"/>
    </row>
    <row r="223" spans="1:9" x14ac:dyDescent="0.2">
      <c r="A223" s="555" t="s">
        <v>125</v>
      </c>
      <c r="B223" s="545">
        <v>1042.31</v>
      </c>
      <c r="C223" s="545">
        <v>1195.818</v>
      </c>
      <c r="D223" s="545">
        <v>1242.5999999999999</v>
      </c>
      <c r="E223" s="545">
        <v>1442.9860000000001</v>
      </c>
      <c r="F223" s="545">
        <v>1598.5940000000001</v>
      </c>
      <c r="G223" s="1"/>
      <c r="H223" s="1"/>
      <c r="I223" s="1"/>
    </row>
    <row r="224" spans="1:9" x14ac:dyDescent="0.2">
      <c r="A224" s="556" t="s">
        <v>126</v>
      </c>
      <c r="B224" s="537" t="s">
        <v>19</v>
      </c>
      <c r="C224" s="545" t="s">
        <v>19</v>
      </c>
      <c r="D224" s="537" t="s">
        <v>19</v>
      </c>
      <c r="E224" s="545" t="s">
        <v>19</v>
      </c>
      <c r="F224" s="545" t="s">
        <v>19</v>
      </c>
      <c r="G224" s="1"/>
      <c r="H224" s="1"/>
      <c r="I224" s="1"/>
    </row>
    <row r="225" spans="1:9" x14ac:dyDescent="0.2">
      <c r="A225" s="556" t="s">
        <v>127</v>
      </c>
      <c r="B225" s="537" t="s">
        <v>19</v>
      </c>
      <c r="C225" s="545" t="s">
        <v>19</v>
      </c>
      <c r="D225" s="537" t="s">
        <v>19</v>
      </c>
      <c r="E225" s="545" t="s">
        <v>19</v>
      </c>
      <c r="F225" s="545" t="s">
        <v>19</v>
      </c>
      <c r="G225" s="1"/>
      <c r="H225" s="1"/>
      <c r="I225" s="1"/>
    </row>
    <row r="226" spans="1:9" x14ac:dyDescent="0.2">
      <c r="A226" s="2" t="s">
        <v>130</v>
      </c>
      <c r="B226" s="543"/>
      <c r="C226" s="543"/>
      <c r="D226" s="543"/>
      <c r="E226" s="440"/>
      <c r="F226" s="440"/>
      <c r="G226" s="1"/>
      <c r="H226" s="1"/>
      <c r="I226" s="1"/>
    </row>
    <row r="227" spans="1:9" x14ac:dyDescent="0.2">
      <c r="A227" s="554" t="s">
        <v>129</v>
      </c>
      <c r="B227" s="543" t="s">
        <v>18</v>
      </c>
      <c r="C227" s="543" t="s">
        <v>18</v>
      </c>
      <c r="D227" s="543" t="s">
        <v>18</v>
      </c>
      <c r="E227" s="440" t="s">
        <v>18</v>
      </c>
      <c r="F227" s="440" t="s">
        <v>18</v>
      </c>
      <c r="G227" s="1"/>
      <c r="H227" s="1"/>
      <c r="I227" s="1"/>
    </row>
    <row r="228" spans="1:9" hidden="1" x14ac:dyDescent="0.2">
      <c r="A228" s="898" t="s">
        <v>123</v>
      </c>
      <c r="B228" s="156" t="s">
        <v>18</v>
      </c>
      <c r="C228" s="543" t="s">
        <v>18</v>
      </c>
      <c r="D228" s="156" t="s">
        <v>18</v>
      </c>
      <c r="E228" s="159" t="s">
        <v>18</v>
      </c>
      <c r="F228" s="159" t="s">
        <v>18</v>
      </c>
      <c r="G228" s="1"/>
      <c r="H228" s="1"/>
      <c r="I228" s="1"/>
    </row>
    <row r="229" spans="1:9" hidden="1" x14ac:dyDescent="0.2">
      <c r="A229" s="898" t="s">
        <v>124</v>
      </c>
      <c r="B229" s="51" t="s">
        <v>18</v>
      </c>
      <c r="C229" s="51" t="s">
        <v>18</v>
      </c>
      <c r="D229" s="51" t="s">
        <v>18</v>
      </c>
      <c r="E229" s="32" t="s">
        <v>18</v>
      </c>
      <c r="F229" s="32" t="s">
        <v>18</v>
      </c>
      <c r="G229" s="1"/>
      <c r="H229" s="1"/>
      <c r="I229" s="1"/>
    </row>
    <row r="230" spans="1:9" x14ac:dyDescent="0.2">
      <c r="A230" s="555" t="s">
        <v>125</v>
      </c>
      <c r="B230" s="543" t="s">
        <v>18</v>
      </c>
      <c r="C230" s="543" t="s">
        <v>18</v>
      </c>
      <c r="D230" s="543" t="s">
        <v>18</v>
      </c>
      <c r="E230" s="440" t="s">
        <v>18</v>
      </c>
      <c r="F230" s="440" t="s">
        <v>18</v>
      </c>
      <c r="G230" s="1"/>
      <c r="H230" s="1"/>
      <c r="I230" s="1"/>
    </row>
    <row r="231" spans="1:9" x14ac:dyDescent="0.2">
      <c r="A231" s="556" t="s">
        <v>126</v>
      </c>
      <c r="B231" s="537" t="s">
        <v>19</v>
      </c>
      <c r="C231" s="537" t="s">
        <v>19</v>
      </c>
      <c r="D231" s="537" t="s">
        <v>19</v>
      </c>
      <c r="E231" s="545" t="s">
        <v>19</v>
      </c>
      <c r="F231" s="545" t="s">
        <v>19</v>
      </c>
      <c r="G231" s="1"/>
      <c r="H231" s="1"/>
      <c r="I231" s="1"/>
    </row>
    <row r="232" spans="1:9" x14ac:dyDescent="0.2">
      <c r="A232" s="556" t="s">
        <v>127</v>
      </c>
      <c r="B232" s="537" t="s">
        <v>19</v>
      </c>
      <c r="C232" s="537" t="s">
        <v>19</v>
      </c>
      <c r="D232" s="537" t="s">
        <v>19</v>
      </c>
      <c r="E232" s="545" t="s">
        <v>19</v>
      </c>
      <c r="F232" s="545" t="s">
        <v>19</v>
      </c>
      <c r="G232" s="1"/>
      <c r="H232" s="1"/>
      <c r="I232" s="1"/>
    </row>
    <row r="233" spans="1:9" x14ac:dyDescent="0.2">
      <c r="A233" s="3" t="s">
        <v>131</v>
      </c>
      <c r="B233" s="543"/>
      <c r="C233" s="543"/>
      <c r="D233" s="543"/>
      <c r="E233" s="440"/>
      <c r="F233" s="440"/>
      <c r="G233" s="1"/>
      <c r="H233" s="1"/>
      <c r="I233" s="1"/>
    </row>
    <row r="234" spans="1:9" ht="14.25" x14ac:dyDescent="0.2">
      <c r="A234" s="554" t="s">
        <v>1702</v>
      </c>
      <c r="B234" s="899">
        <v>9.6920000000000002</v>
      </c>
      <c r="C234" s="899">
        <v>10.391999999999999</v>
      </c>
      <c r="D234" s="899">
        <v>13.821</v>
      </c>
      <c r="E234" s="899">
        <v>21.341740000000001</v>
      </c>
      <c r="F234" s="899">
        <v>30.300599999999999</v>
      </c>
      <c r="G234" s="1"/>
      <c r="H234" s="1"/>
      <c r="I234" s="1"/>
    </row>
    <row r="235" spans="1:9" x14ac:dyDescent="0.2">
      <c r="A235" s="335" t="s">
        <v>123</v>
      </c>
      <c r="B235" s="51" t="s">
        <v>18</v>
      </c>
      <c r="C235" s="51" t="s">
        <v>18</v>
      </c>
      <c r="D235" s="51" t="s">
        <v>18</v>
      </c>
      <c r="E235" s="32" t="s">
        <v>18</v>
      </c>
      <c r="F235" s="32" t="s">
        <v>18</v>
      </c>
      <c r="G235" s="1"/>
      <c r="H235" s="1"/>
      <c r="I235" s="1"/>
    </row>
    <row r="236" spans="1:9" x14ac:dyDescent="0.2">
      <c r="A236" s="335" t="s">
        <v>124</v>
      </c>
      <c r="B236" s="51" t="s">
        <v>18</v>
      </c>
      <c r="C236" s="51" t="s">
        <v>18</v>
      </c>
      <c r="D236" s="51" t="s">
        <v>18</v>
      </c>
      <c r="E236" s="32" t="s">
        <v>18</v>
      </c>
      <c r="F236" s="32" t="s">
        <v>18</v>
      </c>
      <c r="G236" s="1"/>
      <c r="H236" s="1"/>
      <c r="I236" s="1"/>
    </row>
    <row r="237" spans="1:9" x14ac:dyDescent="0.2">
      <c r="A237" s="555" t="s">
        <v>125</v>
      </c>
      <c r="B237" s="543" t="s">
        <v>18</v>
      </c>
      <c r="C237" s="543" t="s">
        <v>18</v>
      </c>
      <c r="D237" s="543" t="s">
        <v>18</v>
      </c>
      <c r="E237" s="440" t="s">
        <v>18</v>
      </c>
      <c r="F237" s="440" t="s">
        <v>18</v>
      </c>
      <c r="G237" s="1"/>
      <c r="H237" s="1"/>
      <c r="I237" s="1"/>
    </row>
    <row r="238" spans="1:9" x14ac:dyDescent="0.2">
      <c r="A238" s="556" t="s">
        <v>126</v>
      </c>
      <c r="B238" s="557" t="s">
        <v>19</v>
      </c>
      <c r="C238" s="557" t="s">
        <v>19</v>
      </c>
      <c r="D238" s="557" t="s">
        <v>19</v>
      </c>
      <c r="E238" s="440" t="s">
        <v>19</v>
      </c>
      <c r="F238" s="440" t="s">
        <v>19</v>
      </c>
      <c r="G238" s="1"/>
      <c r="H238" s="1"/>
      <c r="I238" s="1"/>
    </row>
    <row r="239" spans="1:9" x14ac:dyDescent="0.2">
      <c r="A239" s="558" t="s">
        <v>127</v>
      </c>
      <c r="B239" s="900" t="s">
        <v>19</v>
      </c>
      <c r="C239" s="900" t="s">
        <v>19</v>
      </c>
      <c r="D239" s="900" t="s">
        <v>19</v>
      </c>
      <c r="E239" s="559" t="s">
        <v>19</v>
      </c>
      <c r="F239" s="559" t="s">
        <v>19</v>
      </c>
      <c r="G239" s="1"/>
      <c r="H239" s="1"/>
      <c r="I239" s="1"/>
    </row>
    <row r="240" spans="1:9" ht="25.5" customHeight="1" x14ac:dyDescent="0.2">
      <c r="A240" s="1103" t="s">
        <v>1703</v>
      </c>
      <c r="B240" s="1104"/>
      <c r="C240" s="1104"/>
      <c r="D240" s="1104"/>
      <c r="E240" s="1104"/>
      <c r="F240" s="1104"/>
      <c r="G240" s="1"/>
      <c r="H240" s="1"/>
      <c r="I240" s="1"/>
    </row>
    <row r="241" spans="1:9" hidden="1" x14ac:dyDescent="0.2">
      <c r="A241" s="2"/>
      <c r="B241" s="540"/>
      <c r="C241" s="540"/>
      <c r="D241" s="540"/>
      <c r="E241" s="540"/>
      <c r="F241" s="540"/>
      <c r="G241" s="1"/>
      <c r="H241" s="1"/>
      <c r="I241" s="1"/>
    </row>
    <row r="242" spans="1:9" x14ac:dyDescent="0.2">
      <c r="G242" s="1"/>
      <c r="H242" s="1"/>
      <c r="I242" s="1"/>
    </row>
    <row r="243" spans="1:9" x14ac:dyDescent="0.2">
      <c r="G243" s="1"/>
      <c r="H243" s="1"/>
      <c r="I243" s="1"/>
    </row>
    <row r="244" spans="1:9" x14ac:dyDescent="0.2">
      <c r="G244" s="1"/>
      <c r="H244" s="1"/>
      <c r="I244" s="1"/>
    </row>
    <row r="245" spans="1:9" x14ac:dyDescent="0.2">
      <c r="A245" s="1102" t="s">
        <v>133</v>
      </c>
      <c r="B245" s="1102"/>
      <c r="C245" s="1102"/>
      <c r="D245" s="1102"/>
      <c r="E245" s="1102"/>
      <c r="F245" s="1102"/>
      <c r="G245" s="1"/>
      <c r="H245" s="1"/>
      <c r="I245" s="1"/>
    </row>
    <row r="246" spans="1:9" s="582" customFormat="1" ht="15" x14ac:dyDescent="0.25">
      <c r="A246" s="1101" t="s">
        <v>134</v>
      </c>
      <c r="B246" s="1101"/>
      <c r="C246" s="1101"/>
      <c r="D246" s="1101"/>
      <c r="E246" s="1101"/>
      <c r="F246" s="1101"/>
      <c r="G246" s="1"/>
      <c r="H246" s="1"/>
      <c r="I246" s="1"/>
    </row>
    <row r="247" spans="1:9" x14ac:dyDescent="0.2">
      <c r="A247" s="22" t="s">
        <v>1704</v>
      </c>
      <c r="B247" s="96"/>
      <c r="G247" s="1"/>
      <c r="H247" s="1"/>
      <c r="I247" s="1"/>
    </row>
    <row r="248" spans="1:9" x14ac:dyDescent="0.2">
      <c r="A248" s="21"/>
      <c r="G248" s="1"/>
      <c r="H248" s="1"/>
      <c r="I248" s="1"/>
    </row>
    <row r="249" spans="1:9" x14ac:dyDescent="0.2">
      <c r="A249" s="541"/>
      <c r="B249" s="12">
        <v>40909</v>
      </c>
      <c r="C249" s="12">
        <v>41275</v>
      </c>
      <c r="D249" s="12">
        <v>41640</v>
      </c>
      <c r="E249" s="12">
        <v>42005</v>
      </c>
      <c r="F249" s="12">
        <v>42370</v>
      </c>
      <c r="G249" s="1"/>
      <c r="H249" s="1"/>
      <c r="I249" s="1"/>
    </row>
    <row r="250" spans="1:9" x14ac:dyDescent="0.2">
      <c r="A250" s="5" t="s">
        <v>103</v>
      </c>
      <c r="B250" s="537"/>
      <c r="C250" s="537"/>
      <c r="D250" s="537"/>
      <c r="E250" s="537"/>
      <c r="F250" s="537"/>
      <c r="G250" s="1"/>
      <c r="H250" s="1"/>
      <c r="I250" s="1"/>
    </row>
    <row r="251" spans="1:9" x14ac:dyDescent="0.2">
      <c r="A251" s="2" t="s">
        <v>439</v>
      </c>
      <c r="B251" s="537">
        <v>17202.472206999999</v>
      </c>
      <c r="C251" s="537">
        <v>20338.302050000002</v>
      </c>
      <c r="D251" s="537">
        <v>22035.100657999999</v>
      </c>
      <c r="E251" s="537">
        <v>23846.17859</v>
      </c>
      <c r="F251" s="537">
        <v>25676.514230000001</v>
      </c>
      <c r="G251" s="1"/>
      <c r="H251" s="1"/>
      <c r="I251" s="1"/>
    </row>
    <row r="252" spans="1:9" x14ac:dyDescent="0.2">
      <c r="A252" s="75" t="s">
        <v>105</v>
      </c>
      <c r="B252" s="51" t="s">
        <v>19</v>
      </c>
      <c r="C252" s="51" t="s">
        <v>19</v>
      </c>
      <c r="D252" s="51" t="s">
        <v>19</v>
      </c>
      <c r="E252" s="51" t="s">
        <v>19</v>
      </c>
      <c r="F252" s="51" t="s">
        <v>19</v>
      </c>
      <c r="G252" s="1"/>
      <c r="H252" s="1"/>
      <c r="I252" s="1"/>
    </row>
    <row r="253" spans="1:9" x14ac:dyDescent="0.2">
      <c r="A253" s="75" t="s">
        <v>106</v>
      </c>
      <c r="B253" s="51" t="s">
        <v>19</v>
      </c>
      <c r="C253" s="51" t="s">
        <v>19</v>
      </c>
      <c r="D253" s="51" t="s">
        <v>19</v>
      </c>
      <c r="E253" s="51" t="s">
        <v>19</v>
      </c>
      <c r="F253" s="51" t="s">
        <v>19</v>
      </c>
      <c r="G253" s="1"/>
      <c r="H253" s="1"/>
      <c r="I253" s="1"/>
    </row>
    <row r="254" spans="1:9" x14ac:dyDescent="0.2">
      <c r="A254" s="2" t="s">
        <v>107</v>
      </c>
      <c r="B254" s="537">
        <v>1247.8954509999999</v>
      </c>
      <c r="C254" s="537">
        <v>1319.366223</v>
      </c>
      <c r="D254" s="537">
        <v>1248.3217709999999</v>
      </c>
      <c r="E254" s="537">
        <v>1297.2811399999998</v>
      </c>
      <c r="F254" s="537">
        <v>1397.708482</v>
      </c>
      <c r="G254" s="1"/>
      <c r="H254" s="1"/>
      <c r="I254" s="1"/>
    </row>
    <row r="255" spans="1:9" x14ac:dyDescent="0.2">
      <c r="A255" s="2" t="s">
        <v>108</v>
      </c>
      <c r="B255" s="537">
        <v>522.28040569999996</v>
      </c>
      <c r="C255" s="537">
        <v>624.18016030000001</v>
      </c>
      <c r="D255" s="537">
        <v>752.0131702000001</v>
      </c>
      <c r="E255" s="537">
        <v>881.97252400000002</v>
      </c>
      <c r="F255" s="537">
        <v>973.14226100000008</v>
      </c>
      <c r="G255" s="1"/>
      <c r="H255" s="1"/>
      <c r="I255" s="1"/>
    </row>
    <row r="256" spans="1:9" hidden="1" x14ac:dyDescent="0.2">
      <c r="A256" s="77" t="s">
        <v>109</v>
      </c>
      <c r="B256" s="51"/>
      <c r="C256" s="51"/>
      <c r="D256" s="51"/>
      <c r="E256" s="51"/>
      <c r="F256" s="51"/>
      <c r="G256" s="1"/>
      <c r="H256" s="1"/>
      <c r="I256" s="1"/>
    </row>
    <row r="257" spans="1:9" ht="12.75" hidden="1" customHeight="1" x14ac:dyDescent="0.2">
      <c r="A257" s="79" t="s">
        <v>110</v>
      </c>
      <c r="B257" s="51"/>
      <c r="C257" s="51"/>
      <c r="D257" s="51"/>
      <c r="E257" s="51"/>
      <c r="F257" s="51"/>
      <c r="G257" s="1"/>
      <c r="H257" s="1"/>
      <c r="I257" s="1"/>
    </row>
    <row r="258" spans="1:9" hidden="1" x14ac:dyDescent="0.2">
      <c r="A258" s="77" t="s">
        <v>526</v>
      </c>
      <c r="B258" s="51"/>
      <c r="C258" s="51"/>
      <c r="D258" s="51"/>
      <c r="E258" s="51"/>
      <c r="F258" s="51"/>
      <c r="G258" s="1"/>
      <c r="H258" s="1"/>
      <c r="I258" s="1"/>
    </row>
    <row r="259" spans="1:9" x14ac:dyDescent="0.2">
      <c r="A259" s="2" t="s">
        <v>112</v>
      </c>
      <c r="B259" s="545" t="s">
        <v>19</v>
      </c>
      <c r="C259" s="545" t="s">
        <v>19</v>
      </c>
      <c r="D259" s="545" t="s">
        <v>19</v>
      </c>
      <c r="E259" s="545" t="s">
        <v>19</v>
      </c>
      <c r="F259" s="545" t="s">
        <v>19</v>
      </c>
      <c r="G259" s="1"/>
      <c r="H259" s="1"/>
      <c r="I259" s="1"/>
    </row>
    <row r="260" spans="1:9" hidden="1" x14ac:dyDescent="0.2">
      <c r="A260" s="77" t="s">
        <v>113</v>
      </c>
      <c r="B260" s="32"/>
      <c r="C260" s="32"/>
      <c r="D260" s="32"/>
      <c r="E260" s="32"/>
      <c r="F260" s="32"/>
      <c r="G260" s="1"/>
      <c r="H260" s="1"/>
      <c r="I260" s="1"/>
    </row>
    <row r="261" spans="1:9" hidden="1" x14ac:dyDescent="0.2">
      <c r="A261" s="77" t="s">
        <v>114</v>
      </c>
      <c r="B261" s="32"/>
      <c r="C261" s="32"/>
      <c r="D261" s="32"/>
      <c r="E261" s="32"/>
      <c r="F261" s="32"/>
      <c r="G261" s="1"/>
      <c r="H261" s="1"/>
      <c r="I261" s="1"/>
    </row>
    <row r="262" spans="1:9" x14ac:dyDescent="0.2">
      <c r="A262" s="2" t="s">
        <v>115</v>
      </c>
      <c r="B262" s="537">
        <v>850.95380899999998</v>
      </c>
      <c r="C262" s="537">
        <v>500.33694400000002</v>
      </c>
      <c r="D262" s="537">
        <v>383.42875099999998</v>
      </c>
      <c r="E262" s="537">
        <v>294.03640039999999</v>
      </c>
      <c r="F262" s="537">
        <v>221.51252400000001</v>
      </c>
      <c r="G262" s="1"/>
      <c r="H262" s="1"/>
      <c r="I262" s="1"/>
    </row>
    <row r="263" spans="1:9" hidden="1" x14ac:dyDescent="0.2">
      <c r="A263" s="333" t="s">
        <v>321</v>
      </c>
      <c r="B263" s="537"/>
      <c r="C263" s="537"/>
      <c r="D263" s="537"/>
      <c r="E263" s="537"/>
      <c r="F263" s="537"/>
      <c r="G263" s="1"/>
      <c r="H263" s="1"/>
      <c r="I263" s="1"/>
    </row>
    <row r="264" spans="1:9" hidden="1" x14ac:dyDescent="0.2">
      <c r="A264" s="27"/>
      <c r="B264" s="537"/>
      <c r="C264" s="537"/>
      <c r="D264" s="537"/>
      <c r="E264" s="537"/>
      <c r="F264" s="537"/>
      <c r="G264" s="1"/>
      <c r="H264" s="1"/>
      <c r="I264" s="1"/>
    </row>
    <row r="265" spans="1:9" ht="25.5" hidden="1" x14ac:dyDescent="0.2">
      <c r="A265" s="552" t="s">
        <v>136</v>
      </c>
      <c r="B265" s="537"/>
      <c r="C265" s="537"/>
      <c r="D265" s="537"/>
      <c r="E265" s="537"/>
      <c r="F265" s="537"/>
      <c r="G265" s="1"/>
      <c r="H265" s="1"/>
      <c r="I265" s="1"/>
    </row>
    <row r="266" spans="1:9" hidden="1" x14ac:dyDescent="0.2">
      <c r="A266" s="165" t="s">
        <v>118</v>
      </c>
      <c r="B266" s="51"/>
      <c r="C266" s="51"/>
      <c r="D266" s="51"/>
      <c r="E266" s="51"/>
      <c r="F266" s="51"/>
      <c r="G266" s="1"/>
      <c r="H266" s="1"/>
      <c r="I266" s="1"/>
    </row>
    <row r="267" spans="1:9" hidden="1" x14ac:dyDescent="0.2">
      <c r="A267" s="552"/>
      <c r="B267" s="537"/>
      <c r="C267" s="537"/>
      <c r="D267" s="537"/>
      <c r="E267" s="537"/>
      <c r="F267" s="537"/>
      <c r="G267" s="1"/>
      <c r="H267" s="1"/>
      <c r="I267" s="1"/>
    </row>
    <row r="268" spans="1:9" hidden="1" x14ac:dyDescent="0.2">
      <c r="A268" s="165" t="s">
        <v>16</v>
      </c>
      <c r="B268" s="537"/>
      <c r="C268" s="537"/>
      <c r="D268" s="537"/>
      <c r="E268" s="537"/>
      <c r="F268" s="537"/>
      <c r="G268" s="1"/>
      <c r="H268" s="1"/>
      <c r="I268" s="1"/>
    </row>
    <row r="269" spans="1:9" hidden="1" x14ac:dyDescent="0.2">
      <c r="A269" s="552" t="s">
        <v>119</v>
      </c>
      <c r="B269" s="537"/>
      <c r="C269" s="537"/>
      <c r="D269" s="537"/>
      <c r="E269" s="537"/>
      <c r="F269" s="537"/>
      <c r="G269" s="1"/>
      <c r="H269" s="1"/>
      <c r="I269" s="1"/>
    </row>
    <row r="270" spans="1:9" x14ac:dyDescent="0.2">
      <c r="A270" s="21"/>
      <c r="B270" s="901"/>
      <c r="C270" s="901"/>
      <c r="D270" s="901"/>
      <c r="E270" s="901"/>
      <c r="F270" s="901"/>
      <c r="G270" s="1"/>
      <c r="H270" s="1"/>
      <c r="I270" s="1"/>
    </row>
    <row r="271" spans="1:9" x14ac:dyDescent="0.2">
      <c r="A271" s="9" t="s">
        <v>120</v>
      </c>
      <c r="B271" s="901"/>
      <c r="C271" s="901"/>
      <c r="D271" s="901"/>
      <c r="E271" s="901"/>
      <c r="F271" s="901"/>
      <c r="G271" s="1"/>
      <c r="H271" s="1"/>
      <c r="I271" s="1"/>
    </row>
    <row r="272" spans="1:9" x14ac:dyDescent="0.2">
      <c r="A272" s="134" t="s">
        <v>121</v>
      </c>
      <c r="B272" s="537"/>
      <c r="C272" s="537"/>
      <c r="D272" s="537"/>
      <c r="E272" s="537"/>
      <c r="F272" s="537"/>
      <c r="G272" s="1"/>
      <c r="H272" s="1"/>
      <c r="I272" s="1"/>
    </row>
    <row r="273" spans="1:9" x14ac:dyDescent="0.2">
      <c r="A273" s="554" t="s">
        <v>129</v>
      </c>
      <c r="B273" s="537">
        <v>599.38103300000012</v>
      </c>
      <c r="C273" s="537">
        <v>844.6136600000001</v>
      </c>
      <c r="D273" s="537">
        <v>921.11564099999998</v>
      </c>
      <c r="E273" s="537">
        <v>1041.049616</v>
      </c>
      <c r="F273" s="537">
        <v>1114.3666559999999</v>
      </c>
      <c r="G273" s="1"/>
      <c r="H273" s="1"/>
      <c r="I273" s="1"/>
    </row>
    <row r="274" spans="1:9" x14ac:dyDescent="0.2">
      <c r="A274" s="83" t="s">
        <v>123</v>
      </c>
      <c r="B274" s="51">
        <v>533.40883299999996</v>
      </c>
      <c r="C274" s="51">
        <v>770.81981000000007</v>
      </c>
      <c r="D274" s="51">
        <v>835.57189099999994</v>
      </c>
      <c r="E274" s="51">
        <v>921.48837700000001</v>
      </c>
      <c r="F274" s="51">
        <v>959.65018799999996</v>
      </c>
      <c r="G274" s="1"/>
      <c r="H274" s="1"/>
      <c r="I274" s="1"/>
    </row>
    <row r="275" spans="1:9" s="583" customFormat="1" x14ac:dyDescent="0.2">
      <c r="A275" s="83" t="s">
        <v>124</v>
      </c>
      <c r="B275" s="98">
        <v>65.972198999999989</v>
      </c>
      <c r="C275" s="98">
        <v>73.793850000000006</v>
      </c>
      <c r="D275" s="98">
        <v>85.543750000000003</v>
      </c>
      <c r="E275" s="98">
        <v>119.56123940000001</v>
      </c>
      <c r="F275" s="98">
        <v>154.7164678</v>
      </c>
      <c r="G275" s="1"/>
      <c r="H275" s="1"/>
      <c r="I275" s="1"/>
    </row>
    <row r="276" spans="1:9" ht="12.75" customHeight="1" x14ac:dyDescent="0.2">
      <c r="A276" s="555" t="s">
        <v>125</v>
      </c>
      <c r="B276" s="537">
        <v>379.92492499999997</v>
      </c>
      <c r="C276" s="537">
        <v>440.40256400000004</v>
      </c>
      <c r="D276" s="537">
        <v>496.22429770000002</v>
      </c>
      <c r="E276" s="537">
        <v>572.43365970000002</v>
      </c>
      <c r="F276" s="537">
        <v>637.85587360000011</v>
      </c>
      <c r="G276" s="1"/>
      <c r="H276" s="1"/>
      <c r="I276" s="1"/>
    </row>
    <row r="277" spans="1:9" x14ac:dyDescent="0.2">
      <c r="A277" s="556" t="s">
        <v>126</v>
      </c>
      <c r="B277" s="440" t="s">
        <v>19</v>
      </c>
      <c r="C277" s="440" t="s">
        <v>19</v>
      </c>
      <c r="D277" s="440" t="s">
        <v>19</v>
      </c>
      <c r="E277" s="440" t="s">
        <v>19</v>
      </c>
      <c r="F277" s="440" t="s">
        <v>19</v>
      </c>
      <c r="G277" s="1"/>
      <c r="H277" s="1"/>
      <c r="I277" s="1"/>
    </row>
    <row r="278" spans="1:9" x14ac:dyDescent="0.2">
      <c r="A278" s="554" t="s">
        <v>127</v>
      </c>
      <c r="B278" s="545" t="s">
        <v>19</v>
      </c>
      <c r="C278" s="545" t="s">
        <v>19</v>
      </c>
      <c r="D278" s="545" t="s">
        <v>19</v>
      </c>
      <c r="E278" s="545" t="s">
        <v>19</v>
      </c>
      <c r="F278" s="545" t="s">
        <v>19</v>
      </c>
      <c r="G278" s="1"/>
      <c r="H278" s="1"/>
      <c r="I278" s="1"/>
    </row>
    <row r="279" spans="1:9" x14ac:dyDescent="0.2">
      <c r="A279" s="2" t="s">
        <v>128</v>
      </c>
      <c r="B279" s="901"/>
      <c r="C279" s="901"/>
      <c r="D279" s="901"/>
      <c r="E279" s="901"/>
      <c r="F279" s="901"/>
      <c r="G279" s="1"/>
      <c r="H279" s="1"/>
      <c r="I279" s="1"/>
    </row>
    <row r="280" spans="1:9" x14ac:dyDescent="0.2">
      <c r="A280" s="554" t="s">
        <v>129</v>
      </c>
      <c r="B280" s="901">
        <v>599.38103300000012</v>
      </c>
      <c r="C280" s="901">
        <v>844.6136600000001</v>
      </c>
      <c r="D280" s="901">
        <v>921.11564099999998</v>
      </c>
      <c r="E280" s="901">
        <v>1041.049616</v>
      </c>
      <c r="F280" s="901">
        <v>1114.3666559999999</v>
      </c>
      <c r="G280" s="1"/>
      <c r="H280" s="1"/>
      <c r="I280" s="1"/>
    </row>
    <row r="281" spans="1:9" x14ac:dyDescent="0.2">
      <c r="A281" s="335" t="s">
        <v>123</v>
      </c>
      <c r="B281" s="901">
        <v>533.40883299999996</v>
      </c>
      <c r="C281" s="98">
        <v>770.81981000000007</v>
      </c>
      <c r="D281" s="98">
        <v>835.57189099999994</v>
      </c>
      <c r="E281" s="98">
        <v>921.48837700000001</v>
      </c>
      <c r="F281" s="98">
        <v>959.65018799999996</v>
      </c>
      <c r="G281" s="1"/>
      <c r="H281" s="1"/>
      <c r="I281" s="1"/>
    </row>
    <row r="282" spans="1:9" x14ac:dyDescent="0.2">
      <c r="A282" s="335" t="s">
        <v>124</v>
      </c>
      <c r="B282" s="98">
        <v>65.972198999999989</v>
      </c>
      <c r="C282" s="98">
        <v>73.793850000000006</v>
      </c>
      <c r="D282" s="98">
        <v>85.543750000000003</v>
      </c>
      <c r="E282" s="98">
        <v>119.56123940000001</v>
      </c>
      <c r="F282" s="98">
        <v>154.7164678</v>
      </c>
      <c r="G282" s="1"/>
      <c r="H282" s="1"/>
      <c r="I282" s="1"/>
    </row>
    <row r="283" spans="1:9" x14ac:dyDescent="0.2">
      <c r="A283" s="555" t="s">
        <v>125</v>
      </c>
      <c r="B283" s="901">
        <v>379.92492499999997</v>
      </c>
      <c r="C283" s="901">
        <v>440.40256400000004</v>
      </c>
      <c r="D283" s="901">
        <v>496.22429770000002</v>
      </c>
      <c r="E283" s="901">
        <v>572.43365970000002</v>
      </c>
      <c r="F283" s="901">
        <v>637.85587360000011</v>
      </c>
      <c r="G283" s="1"/>
      <c r="H283" s="1"/>
      <c r="I283" s="1"/>
    </row>
    <row r="284" spans="1:9" x14ac:dyDescent="0.2">
      <c r="A284" s="556" t="s">
        <v>126</v>
      </c>
      <c r="B284" s="537" t="s">
        <v>19</v>
      </c>
      <c r="C284" s="537" t="s">
        <v>19</v>
      </c>
      <c r="D284" s="537" t="s">
        <v>19</v>
      </c>
      <c r="E284" s="537" t="s">
        <v>19</v>
      </c>
      <c r="F284" s="537" t="s">
        <v>19</v>
      </c>
      <c r="G284" s="1"/>
      <c r="H284" s="1"/>
      <c r="I284" s="1"/>
    </row>
    <row r="285" spans="1:9" x14ac:dyDescent="0.2">
      <c r="A285" s="556" t="s">
        <v>127</v>
      </c>
      <c r="B285" s="537" t="s">
        <v>19</v>
      </c>
      <c r="C285" s="537" t="s">
        <v>19</v>
      </c>
      <c r="D285" s="537" t="s">
        <v>19</v>
      </c>
      <c r="E285" s="537" t="s">
        <v>19</v>
      </c>
      <c r="F285" s="537" t="s">
        <v>19</v>
      </c>
      <c r="G285" s="1"/>
      <c r="H285" s="1"/>
      <c r="I285" s="1"/>
    </row>
    <row r="286" spans="1:9" s="583" customFormat="1" x14ac:dyDescent="0.2">
      <c r="A286" s="2" t="s">
        <v>130</v>
      </c>
      <c r="B286" s="557"/>
      <c r="C286" s="557"/>
      <c r="D286" s="901"/>
      <c r="E286" s="901"/>
      <c r="F286" s="901"/>
      <c r="G286" s="21"/>
      <c r="H286" s="21"/>
      <c r="I286" s="21"/>
    </row>
    <row r="287" spans="1:9" s="583" customFormat="1" x14ac:dyDescent="0.2">
      <c r="A287" s="554" t="s">
        <v>129</v>
      </c>
      <c r="B287" s="557" t="s">
        <v>18</v>
      </c>
      <c r="C287" s="557">
        <v>5.9719280000000001</v>
      </c>
      <c r="D287" s="557">
        <v>16.825311000000003</v>
      </c>
      <c r="E287" s="557">
        <v>11.210960630000001</v>
      </c>
      <c r="F287" s="557">
        <v>11.357515980000001</v>
      </c>
      <c r="G287" s="21"/>
      <c r="H287" s="21"/>
      <c r="I287" s="21"/>
    </row>
    <row r="288" spans="1:9" s="583" customFormat="1" x14ac:dyDescent="0.2">
      <c r="A288" s="335" t="s">
        <v>123</v>
      </c>
      <c r="B288" s="336" t="s">
        <v>18</v>
      </c>
      <c r="C288" s="336">
        <v>5.9719280000000001</v>
      </c>
      <c r="D288" s="336">
        <v>16.825311000000003</v>
      </c>
      <c r="E288" s="336">
        <v>11.210960630000001</v>
      </c>
      <c r="F288" s="336">
        <v>11.357515980000001</v>
      </c>
      <c r="G288" s="21"/>
      <c r="H288" s="21"/>
      <c r="I288" s="21"/>
    </row>
    <row r="289" spans="1:9" s="583" customFormat="1" x14ac:dyDescent="0.2">
      <c r="A289" s="335" t="s">
        <v>124</v>
      </c>
      <c r="B289" s="98" t="s">
        <v>18</v>
      </c>
      <c r="C289" s="98" t="s">
        <v>18</v>
      </c>
      <c r="D289" s="98" t="s">
        <v>18</v>
      </c>
      <c r="E289" s="98" t="s">
        <v>18</v>
      </c>
      <c r="F289" s="98" t="s">
        <v>18</v>
      </c>
      <c r="G289" s="21"/>
      <c r="H289" s="21"/>
      <c r="I289" s="21"/>
    </row>
    <row r="290" spans="1:9" s="583" customFormat="1" x14ac:dyDescent="0.2">
      <c r="A290" s="555" t="s">
        <v>125</v>
      </c>
      <c r="B290" s="557" t="s">
        <v>18</v>
      </c>
      <c r="C290" s="557">
        <v>14.794654000000001</v>
      </c>
      <c r="D290" s="557">
        <v>50.976458000000001</v>
      </c>
      <c r="E290" s="557">
        <v>43.789310129999997</v>
      </c>
      <c r="F290" s="557">
        <v>48.364683570000004</v>
      </c>
      <c r="G290" s="21"/>
      <c r="H290" s="21"/>
      <c r="I290" s="21"/>
    </row>
    <row r="291" spans="1:9" s="583" customFormat="1" x14ac:dyDescent="0.2">
      <c r="A291" s="556" t="s">
        <v>126</v>
      </c>
      <c r="B291" s="440" t="s">
        <v>19</v>
      </c>
      <c r="C291" s="440" t="s">
        <v>19</v>
      </c>
      <c r="D291" s="440" t="s">
        <v>19</v>
      </c>
      <c r="E291" s="440" t="s">
        <v>19</v>
      </c>
      <c r="F291" s="440" t="s">
        <v>19</v>
      </c>
      <c r="G291" s="21"/>
      <c r="H291" s="21"/>
      <c r="I291" s="21"/>
    </row>
    <row r="292" spans="1:9" s="583" customFormat="1" x14ac:dyDescent="0.2">
      <c r="A292" s="556" t="s">
        <v>127</v>
      </c>
      <c r="B292" s="545" t="s">
        <v>19</v>
      </c>
      <c r="C292" s="545" t="s">
        <v>19</v>
      </c>
      <c r="D292" s="545" t="s">
        <v>19</v>
      </c>
      <c r="E292" s="545" t="s">
        <v>19</v>
      </c>
      <c r="F292" s="545" t="s">
        <v>19</v>
      </c>
      <c r="G292" s="21"/>
      <c r="H292" s="21"/>
      <c r="I292" s="21"/>
    </row>
    <row r="293" spans="1:9" x14ac:dyDescent="0.2">
      <c r="A293" s="3" t="s">
        <v>131</v>
      </c>
      <c r="B293" s="557"/>
      <c r="C293" s="557"/>
      <c r="D293" s="557"/>
      <c r="E293" s="557"/>
      <c r="F293" s="557"/>
      <c r="G293" s="1"/>
      <c r="H293" s="1"/>
      <c r="I293" s="1"/>
    </row>
    <row r="294" spans="1:9" ht="14.25" x14ac:dyDescent="0.2">
      <c r="A294" s="554" t="s">
        <v>1702</v>
      </c>
      <c r="B294" s="901">
        <v>14.924547</v>
      </c>
      <c r="C294" s="901">
        <v>18.144696</v>
      </c>
      <c r="D294" s="901">
        <v>25.272723000000003</v>
      </c>
      <c r="E294" s="901">
        <v>32.415555349999998</v>
      </c>
      <c r="F294" s="901">
        <v>36.258449999999996</v>
      </c>
      <c r="G294" s="1"/>
      <c r="H294" s="1"/>
      <c r="I294" s="1"/>
    </row>
    <row r="295" spans="1:9" x14ac:dyDescent="0.2">
      <c r="A295" s="335" t="s">
        <v>123</v>
      </c>
      <c r="B295" s="98" t="s">
        <v>18</v>
      </c>
      <c r="C295" s="98" t="s">
        <v>18</v>
      </c>
      <c r="D295" s="98" t="s">
        <v>18</v>
      </c>
      <c r="E295" s="98" t="s">
        <v>18</v>
      </c>
      <c r="F295" s="98" t="s">
        <v>18</v>
      </c>
      <c r="G295" s="1"/>
      <c r="H295" s="1"/>
      <c r="I295" s="1"/>
    </row>
    <row r="296" spans="1:9" x14ac:dyDescent="0.2">
      <c r="A296" s="335" t="s">
        <v>124</v>
      </c>
      <c r="B296" s="98" t="s">
        <v>18</v>
      </c>
      <c r="C296" s="98" t="s">
        <v>18</v>
      </c>
      <c r="D296" s="98" t="s">
        <v>18</v>
      </c>
      <c r="E296" s="98" t="s">
        <v>18</v>
      </c>
      <c r="F296" s="98" t="s">
        <v>18</v>
      </c>
      <c r="G296" s="1"/>
      <c r="H296" s="1"/>
      <c r="I296" s="1"/>
    </row>
    <row r="297" spans="1:9" x14ac:dyDescent="0.2">
      <c r="A297" s="555" t="s">
        <v>125</v>
      </c>
      <c r="B297" s="440" t="s">
        <v>18</v>
      </c>
      <c r="C297" s="440" t="s">
        <v>18</v>
      </c>
      <c r="D297" s="440" t="s">
        <v>18</v>
      </c>
      <c r="E297" s="440" t="s">
        <v>18</v>
      </c>
      <c r="F297" s="440" t="s">
        <v>18</v>
      </c>
      <c r="G297" s="1"/>
      <c r="H297" s="1"/>
      <c r="I297" s="1"/>
    </row>
    <row r="298" spans="1:9" x14ac:dyDescent="0.2">
      <c r="A298" s="556" t="s">
        <v>126</v>
      </c>
      <c r="B298" s="440" t="s">
        <v>19</v>
      </c>
      <c r="C298" s="440" t="s">
        <v>19</v>
      </c>
      <c r="D298" s="440" t="s">
        <v>19</v>
      </c>
      <c r="E298" s="440" t="s">
        <v>19</v>
      </c>
      <c r="F298" s="440" t="s">
        <v>19</v>
      </c>
      <c r="G298" s="1"/>
      <c r="H298" s="1"/>
      <c r="I298" s="1"/>
    </row>
    <row r="299" spans="1:9" x14ac:dyDescent="0.2">
      <c r="A299" s="558" t="s">
        <v>127</v>
      </c>
      <c r="B299" s="559" t="s">
        <v>19</v>
      </c>
      <c r="C299" s="559" t="s">
        <v>19</v>
      </c>
      <c r="D299" s="559" t="s">
        <v>19</v>
      </c>
      <c r="E299" s="559" t="s">
        <v>19</v>
      </c>
      <c r="F299" s="559" t="s">
        <v>19</v>
      </c>
      <c r="G299" s="1"/>
      <c r="H299" s="1"/>
      <c r="I299" s="1"/>
    </row>
    <row r="300" spans="1:9" ht="25.5" customHeight="1" x14ac:dyDescent="0.2">
      <c r="A300" s="1103" t="s">
        <v>1703</v>
      </c>
      <c r="B300" s="1104"/>
      <c r="C300" s="1104"/>
      <c r="D300" s="1104"/>
      <c r="E300" s="1104"/>
      <c r="F300" s="1104"/>
      <c r="G300" s="1"/>
      <c r="H300" s="1"/>
      <c r="I300" s="1"/>
    </row>
    <row r="301" spans="1:9" x14ac:dyDescent="0.2">
      <c r="A301" s="13"/>
      <c r="B301" s="540"/>
      <c r="C301" s="540"/>
      <c r="D301" s="540"/>
      <c r="E301" s="540"/>
      <c r="F301" s="540"/>
      <c r="G301" s="1"/>
      <c r="H301" s="1"/>
      <c r="I301" s="1"/>
    </row>
    <row r="302" spans="1:9" x14ac:dyDescent="0.2">
      <c r="G302" s="1"/>
      <c r="H302" s="1"/>
      <c r="I302" s="1"/>
    </row>
    <row r="303" spans="1:9" x14ac:dyDescent="0.2">
      <c r="G303" s="1"/>
      <c r="H303" s="1"/>
      <c r="I303" s="1"/>
    </row>
    <row r="304" spans="1:9" x14ac:dyDescent="0.2">
      <c r="G304" s="1"/>
      <c r="H304" s="1"/>
      <c r="I304" s="1"/>
    </row>
    <row r="305" spans="1:9" x14ac:dyDescent="0.2">
      <c r="A305" s="1102" t="s">
        <v>137</v>
      </c>
      <c r="B305" s="1102"/>
      <c r="C305" s="1102"/>
      <c r="D305" s="1102"/>
      <c r="E305" s="1102"/>
      <c r="F305" s="1102"/>
      <c r="G305" s="1"/>
      <c r="H305" s="1"/>
      <c r="I305" s="1"/>
    </row>
    <row r="306" spans="1:9" s="582" customFormat="1" ht="15" x14ac:dyDescent="0.25">
      <c r="A306" s="1101" t="s">
        <v>138</v>
      </c>
      <c r="B306" s="1101"/>
      <c r="C306" s="1101"/>
      <c r="D306" s="1101"/>
      <c r="E306" s="1101"/>
      <c r="F306" s="1101"/>
      <c r="G306" s="1"/>
      <c r="H306" s="1"/>
      <c r="I306" s="1"/>
    </row>
    <row r="307" spans="1:9" x14ac:dyDescent="0.2">
      <c r="A307" s="22" t="s">
        <v>54</v>
      </c>
      <c r="B307" s="96"/>
      <c r="G307" s="1"/>
      <c r="H307" s="1"/>
      <c r="I307" s="1"/>
    </row>
    <row r="308" spans="1:9" x14ac:dyDescent="0.2">
      <c r="A308" s="1"/>
      <c r="G308" s="1"/>
      <c r="H308" s="1"/>
      <c r="I308" s="1"/>
    </row>
    <row r="309" spans="1:9" x14ac:dyDescent="0.2">
      <c r="A309" s="541"/>
      <c r="B309" s="12">
        <v>40909</v>
      </c>
      <c r="C309" s="12">
        <v>41275</v>
      </c>
      <c r="D309" s="12">
        <v>41640</v>
      </c>
      <c r="E309" s="12">
        <v>42005</v>
      </c>
      <c r="F309" s="12">
        <v>42370</v>
      </c>
      <c r="G309" s="1"/>
      <c r="H309" s="1"/>
      <c r="I309" s="1"/>
    </row>
    <row r="310" spans="1:9" x14ac:dyDescent="0.2">
      <c r="A310" s="108" t="s">
        <v>1705</v>
      </c>
      <c r="B310" s="550"/>
      <c r="C310" s="550"/>
      <c r="D310" s="550"/>
      <c r="E310" s="550"/>
      <c r="F310" s="550"/>
      <c r="G310" s="1"/>
      <c r="H310" s="1"/>
      <c r="I310" s="1"/>
    </row>
    <row r="311" spans="1:9" x14ac:dyDescent="0.2">
      <c r="A311" s="560" t="s">
        <v>148</v>
      </c>
      <c r="B311" s="550">
        <v>23</v>
      </c>
      <c r="C311" s="550">
        <v>25</v>
      </c>
      <c r="D311" s="550">
        <v>28</v>
      </c>
      <c r="E311" s="550">
        <v>31</v>
      </c>
      <c r="F311" s="550">
        <v>31</v>
      </c>
      <c r="G311" s="1"/>
      <c r="H311" s="1"/>
      <c r="I311" s="1"/>
    </row>
    <row r="312" spans="1:9" x14ac:dyDescent="0.2">
      <c r="A312" s="554" t="s">
        <v>140</v>
      </c>
      <c r="B312" s="550">
        <v>23</v>
      </c>
      <c r="C312" s="550">
        <v>25</v>
      </c>
      <c r="D312" s="550">
        <v>28</v>
      </c>
      <c r="E312" s="550">
        <v>31</v>
      </c>
      <c r="F312" s="550">
        <v>31</v>
      </c>
      <c r="G312" s="1"/>
      <c r="H312" s="1"/>
      <c r="I312" s="1"/>
    </row>
    <row r="313" spans="1:9" x14ac:dyDescent="0.2">
      <c r="A313" s="561" t="s">
        <v>62</v>
      </c>
      <c r="B313" s="550">
        <v>21</v>
      </c>
      <c r="C313" s="550">
        <v>22</v>
      </c>
      <c r="D313" s="550">
        <v>25</v>
      </c>
      <c r="E313" s="550">
        <v>28</v>
      </c>
      <c r="F313" s="550">
        <v>28</v>
      </c>
      <c r="G313" s="1"/>
      <c r="H313" s="1"/>
      <c r="I313" s="1"/>
    </row>
    <row r="314" spans="1:9" x14ac:dyDescent="0.2">
      <c r="A314" s="561" t="s">
        <v>55</v>
      </c>
      <c r="B314" s="550">
        <v>1</v>
      </c>
      <c r="C314" s="550">
        <v>1</v>
      </c>
      <c r="D314" s="550">
        <v>1</v>
      </c>
      <c r="E314" s="550">
        <v>1</v>
      </c>
      <c r="F314" s="550">
        <v>1</v>
      </c>
      <c r="G314" s="1"/>
      <c r="H314" s="1"/>
      <c r="I314" s="1"/>
    </row>
    <row r="315" spans="1:9" x14ac:dyDescent="0.2">
      <c r="A315" s="561" t="s">
        <v>141</v>
      </c>
      <c r="B315" s="550">
        <v>1</v>
      </c>
      <c r="C315" s="550">
        <v>2</v>
      </c>
      <c r="D315" s="550">
        <v>2</v>
      </c>
      <c r="E315" s="550">
        <v>2</v>
      </c>
      <c r="F315" s="550">
        <v>2</v>
      </c>
      <c r="G315" s="1"/>
      <c r="H315" s="1"/>
      <c r="I315" s="1"/>
    </row>
    <row r="316" spans="1:9" hidden="1" x14ac:dyDescent="0.2">
      <c r="A316" s="902" t="s">
        <v>142</v>
      </c>
      <c r="B316" s="69"/>
      <c r="C316" s="69"/>
      <c r="D316" s="69"/>
      <c r="E316" s="69"/>
      <c r="F316" s="69"/>
      <c r="G316" s="1"/>
      <c r="H316" s="1"/>
      <c r="I316" s="1"/>
    </row>
    <row r="317" spans="1:9" ht="12.75" hidden="1" customHeight="1" x14ac:dyDescent="0.2">
      <c r="A317" s="902" t="s">
        <v>143</v>
      </c>
      <c r="B317" s="69"/>
      <c r="C317" s="69"/>
      <c r="D317" s="69"/>
      <c r="E317" s="69"/>
      <c r="F317" s="69"/>
      <c r="G317" s="1"/>
      <c r="H317" s="1"/>
      <c r="I317" s="1"/>
    </row>
    <row r="318" spans="1:9" ht="14.25" x14ac:dyDescent="0.2">
      <c r="A318" s="342" t="s">
        <v>1180</v>
      </c>
      <c r="B318" s="69">
        <v>1</v>
      </c>
      <c r="C318" s="69">
        <v>2</v>
      </c>
      <c r="D318" s="69">
        <v>2</v>
      </c>
      <c r="E318" s="69">
        <v>2</v>
      </c>
      <c r="F318" s="69">
        <v>2</v>
      </c>
      <c r="G318" s="1"/>
      <c r="H318" s="1"/>
      <c r="I318" s="1"/>
    </row>
    <row r="319" spans="1:9" hidden="1" x14ac:dyDescent="0.2">
      <c r="A319" s="902" t="s">
        <v>145</v>
      </c>
      <c r="B319" s="69"/>
      <c r="C319" s="69"/>
      <c r="D319" s="69"/>
      <c r="E319" s="69"/>
      <c r="F319" s="69"/>
      <c r="G319" s="1"/>
      <c r="H319" s="1"/>
      <c r="I319" s="1"/>
    </row>
    <row r="320" spans="1:9" hidden="1" x14ac:dyDescent="0.2">
      <c r="A320" s="902" t="s">
        <v>14</v>
      </c>
      <c r="B320" s="69"/>
      <c r="C320" s="69"/>
      <c r="D320" s="69"/>
      <c r="E320" s="69"/>
      <c r="F320" s="69"/>
      <c r="G320" s="1"/>
      <c r="H320" s="1"/>
      <c r="I320" s="1"/>
    </row>
    <row r="321" spans="1:9" x14ac:dyDescent="0.2">
      <c r="A321" s="556" t="s">
        <v>146</v>
      </c>
      <c r="B321" s="542" t="s">
        <v>18</v>
      </c>
      <c r="C321" s="542" t="s">
        <v>18</v>
      </c>
      <c r="D321" s="542" t="s">
        <v>18</v>
      </c>
      <c r="E321" s="542" t="s">
        <v>18</v>
      </c>
      <c r="F321" s="542" t="s">
        <v>18</v>
      </c>
      <c r="G321" s="1"/>
      <c r="H321" s="1"/>
      <c r="I321" s="1"/>
    </row>
    <row r="322" spans="1:9" x14ac:dyDescent="0.2">
      <c r="A322" s="560"/>
      <c r="B322" s="550"/>
      <c r="C322" s="550"/>
      <c r="D322" s="550"/>
      <c r="E322" s="550"/>
      <c r="F322" s="550"/>
      <c r="G322" s="1"/>
      <c r="H322" s="1"/>
      <c r="I322" s="1"/>
    </row>
    <row r="323" spans="1:9" x14ac:dyDescent="0.2">
      <c r="A323" s="132" t="s">
        <v>1706</v>
      </c>
      <c r="B323" s="550"/>
      <c r="C323" s="550"/>
      <c r="D323" s="550"/>
      <c r="E323" s="550"/>
      <c r="F323" s="550"/>
      <c r="G323" s="1"/>
      <c r="H323" s="1"/>
      <c r="I323" s="1"/>
    </row>
    <row r="324" spans="1:9" x14ac:dyDescent="0.2">
      <c r="A324" s="560" t="s">
        <v>148</v>
      </c>
      <c r="B324" s="550">
        <v>24</v>
      </c>
      <c r="C324" s="550">
        <v>26</v>
      </c>
      <c r="D324" s="550">
        <v>28</v>
      </c>
      <c r="E324" s="550">
        <v>29</v>
      </c>
      <c r="F324" s="550">
        <v>31</v>
      </c>
      <c r="G324" s="1"/>
      <c r="H324" s="1"/>
      <c r="I324" s="1"/>
    </row>
    <row r="325" spans="1:9" x14ac:dyDescent="0.2">
      <c r="A325" s="554" t="s">
        <v>140</v>
      </c>
      <c r="B325" s="550">
        <v>22</v>
      </c>
      <c r="C325" s="550">
        <v>23</v>
      </c>
      <c r="D325" s="550">
        <v>25</v>
      </c>
      <c r="E325" s="550">
        <v>29</v>
      </c>
      <c r="F325" s="550">
        <v>29</v>
      </c>
      <c r="G325" s="1"/>
      <c r="H325" s="1"/>
      <c r="I325" s="1"/>
    </row>
    <row r="326" spans="1:9" x14ac:dyDescent="0.2">
      <c r="A326" s="561" t="s">
        <v>62</v>
      </c>
      <c r="B326" s="550">
        <v>21</v>
      </c>
      <c r="C326" s="550">
        <v>22</v>
      </c>
      <c r="D326" s="550">
        <v>24</v>
      </c>
      <c r="E326" s="550">
        <v>28</v>
      </c>
      <c r="F326" s="550">
        <v>28</v>
      </c>
      <c r="G326" s="1"/>
      <c r="H326" s="1"/>
      <c r="I326" s="1"/>
    </row>
    <row r="327" spans="1:9" x14ac:dyDescent="0.2">
      <c r="A327" s="561" t="s">
        <v>55</v>
      </c>
      <c r="B327" s="550">
        <v>1</v>
      </c>
      <c r="C327" s="550">
        <v>1</v>
      </c>
      <c r="D327" s="550">
        <v>1</v>
      </c>
      <c r="E327" s="550">
        <v>1</v>
      </c>
      <c r="F327" s="550">
        <v>1</v>
      </c>
      <c r="G327" s="1"/>
      <c r="H327" s="1"/>
      <c r="I327" s="1"/>
    </row>
    <row r="328" spans="1:9" ht="12.75" hidden="1" customHeight="1" x14ac:dyDescent="0.2">
      <c r="A328" s="562" t="s">
        <v>141</v>
      </c>
      <c r="B328" s="550"/>
      <c r="C328" s="550"/>
      <c r="D328" s="550"/>
      <c r="E328" s="550"/>
      <c r="F328" s="550"/>
      <c r="G328" s="1"/>
      <c r="H328" s="1"/>
      <c r="I328" s="1"/>
    </row>
    <row r="329" spans="1:9" ht="12.75" hidden="1" customHeight="1" x14ac:dyDescent="0.2">
      <c r="A329" s="902" t="s">
        <v>142</v>
      </c>
      <c r="B329" s="550"/>
      <c r="C329" s="550"/>
      <c r="D329" s="550"/>
      <c r="E329" s="550"/>
      <c r="F329" s="550"/>
      <c r="G329" s="1"/>
      <c r="H329" s="1"/>
      <c r="I329" s="1"/>
    </row>
    <row r="330" spans="1:9" ht="12.75" hidden="1" customHeight="1" x14ac:dyDescent="0.2">
      <c r="A330" s="902" t="s">
        <v>143</v>
      </c>
      <c r="B330" s="550"/>
      <c r="C330" s="550"/>
      <c r="D330" s="550"/>
      <c r="E330" s="550"/>
      <c r="F330" s="550"/>
      <c r="G330" s="1"/>
      <c r="H330" s="1"/>
      <c r="I330" s="1"/>
    </row>
    <row r="331" spans="1:9" ht="12.75" hidden="1" customHeight="1" x14ac:dyDescent="0.2">
      <c r="A331" s="902" t="s">
        <v>144</v>
      </c>
      <c r="B331" s="550"/>
      <c r="C331" s="550"/>
      <c r="D331" s="550"/>
      <c r="E331" s="550"/>
      <c r="F331" s="550"/>
      <c r="G331" s="1"/>
      <c r="H331" s="1"/>
      <c r="I331" s="1"/>
    </row>
    <row r="332" spans="1:9" ht="12.75" hidden="1" customHeight="1" x14ac:dyDescent="0.2">
      <c r="A332" s="902" t="s">
        <v>145</v>
      </c>
      <c r="B332" s="550"/>
      <c r="C332" s="550"/>
      <c r="D332" s="550"/>
      <c r="E332" s="550"/>
      <c r="F332" s="550"/>
      <c r="G332" s="1"/>
      <c r="H332" s="1"/>
      <c r="I332" s="1"/>
    </row>
    <row r="333" spans="1:9" ht="12.75" hidden="1" customHeight="1" x14ac:dyDescent="0.2">
      <c r="A333" s="902" t="s">
        <v>14</v>
      </c>
      <c r="B333" s="550"/>
      <c r="C333" s="550"/>
      <c r="D333" s="550"/>
      <c r="E333" s="550"/>
      <c r="F333" s="550"/>
      <c r="G333" s="1"/>
      <c r="H333" s="1"/>
      <c r="I333" s="1"/>
    </row>
    <row r="334" spans="1:9" s="583" customFormat="1" ht="14.25" x14ac:dyDescent="0.2">
      <c r="A334" s="112" t="s">
        <v>671</v>
      </c>
      <c r="B334" s="553">
        <v>2</v>
      </c>
      <c r="C334" s="553">
        <v>3</v>
      </c>
      <c r="D334" s="553">
        <v>3</v>
      </c>
      <c r="E334" s="553">
        <v>2</v>
      </c>
      <c r="F334" s="553">
        <v>2</v>
      </c>
      <c r="G334" s="1"/>
      <c r="H334" s="1"/>
      <c r="I334" s="1"/>
    </row>
    <row r="335" spans="1:9" ht="75" customHeight="1" x14ac:dyDescent="0.2">
      <c r="A335" s="1103" t="s">
        <v>1707</v>
      </c>
      <c r="B335" s="1104"/>
      <c r="C335" s="1104"/>
      <c r="D335" s="1104"/>
      <c r="E335" s="1104"/>
      <c r="F335" s="1104"/>
      <c r="G335" s="1"/>
      <c r="H335" s="1"/>
      <c r="I335" s="1"/>
    </row>
    <row r="336" spans="1:9" x14ac:dyDescent="0.2">
      <c r="A336" s="13"/>
      <c r="B336" s="540"/>
      <c r="C336" s="540"/>
      <c r="D336" s="540"/>
      <c r="E336" s="540"/>
      <c r="F336" s="540"/>
      <c r="G336" s="1"/>
      <c r="H336" s="1"/>
      <c r="I336" s="1"/>
    </row>
    <row r="337" spans="1:9" x14ac:dyDescent="0.2">
      <c r="A337" s="13"/>
      <c r="B337" s="542"/>
      <c r="C337" s="542"/>
      <c r="D337" s="542"/>
      <c r="E337" s="542"/>
      <c r="F337" s="542"/>
      <c r="G337" s="1"/>
      <c r="H337" s="1"/>
      <c r="I337" s="1"/>
    </row>
    <row r="338" spans="1:9" x14ac:dyDescent="0.2">
      <c r="A338" s="13"/>
      <c r="B338" s="540"/>
      <c r="C338" s="540"/>
      <c r="D338" s="540"/>
      <c r="E338" s="540"/>
      <c r="F338" s="540"/>
      <c r="G338" s="1"/>
      <c r="H338" s="1"/>
      <c r="I338" s="1"/>
    </row>
    <row r="339" spans="1:9" x14ac:dyDescent="0.2">
      <c r="G339" s="1"/>
      <c r="H339" s="1"/>
      <c r="I339" s="1"/>
    </row>
    <row r="340" spans="1:9" x14ac:dyDescent="0.2">
      <c r="A340" s="1102" t="s">
        <v>150</v>
      </c>
      <c r="B340" s="1102"/>
      <c r="C340" s="1102"/>
      <c r="D340" s="1102"/>
      <c r="E340" s="1102"/>
      <c r="F340" s="1102"/>
      <c r="G340" s="1"/>
      <c r="H340" s="1"/>
      <c r="I340" s="1"/>
    </row>
    <row r="341" spans="1:9" s="582" customFormat="1" ht="15" x14ac:dyDescent="0.25">
      <c r="A341" s="1101" t="s">
        <v>151</v>
      </c>
      <c r="B341" s="1101"/>
      <c r="C341" s="1101"/>
      <c r="D341" s="1101"/>
      <c r="E341" s="1101"/>
      <c r="F341" s="1101"/>
      <c r="G341" s="1"/>
      <c r="H341" s="1"/>
      <c r="I341" s="1"/>
    </row>
    <row r="342" spans="1:9" x14ac:dyDescent="0.2">
      <c r="A342" s="22" t="s">
        <v>102</v>
      </c>
      <c r="B342" s="96"/>
      <c r="G342" s="1"/>
      <c r="H342" s="1"/>
      <c r="I342" s="1"/>
    </row>
    <row r="343" spans="1:9" x14ac:dyDescent="0.2">
      <c r="A343" s="1"/>
      <c r="G343" s="1"/>
      <c r="H343" s="1"/>
      <c r="I343" s="1"/>
    </row>
    <row r="344" spans="1:9" x14ac:dyDescent="0.2">
      <c r="A344" s="541"/>
      <c r="B344" s="12">
        <v>40909</v>
      </c>
      <c r="C344" s="12">
        <v>41275</v>
      </c>
      <c r="D344" s="12">
        <v>41640</v>
      </c>
      <c r="E344" s="12">
        <v>42005</v>
      </c>
      <c r="F344" s="12">
        <v>42370</v>
      </c>
      <c r="G344" s="1"/>
      <c r="H344" s="1"/>
      <c r="I344" s="1"/>
    </row>
    <row r="345" spans="1:9" x14ac:dyDescent="0.2">
      <c r="A345" s="9" t="s">
        <v>332</v>
      </c>
      <c r="B345" s="44"/>
      <c r="C345" s="44"/>
      <c r="D345" s="44"/>
      <c r="E345" s="44"/>
      <c r="F345" s="44"/>
      <c r="G345" s="1"/>
      <c r="H345" s="1"/>
      <c r="I345" s="1"/>
    </row>
    <row r="346" spans="1:9" x14ac:dyDescent="0.2">
      <c r="A346" s="9"/>
      <c r="B346" s="44"/>
      <c r="C346" s="44"/>
      <c r="D346" s="44"/>
      <c r="E346" s="44"/>
      <c r="F346" s="44"/>
      <c r="G346" s="1"/>
      <c r="H346" s="1"/>
      <c r="I346" s="1"/>
    </row>
    <row r="347" spans="1:9" x14ac:dyDescent="0.2">
      <c r="A347" s="108" t="s">
        <v>1705</v>
      </c>
      <c r="B347" s="44"/>
      <c r="C347" s="44"/>
      <c r="D347" s="44"/>
      <c r="E347" s="44"/>
      <c r="F347" s="44"/>
      <c r="G347" s="1"/>
      <c r="H347" s="1"/>
      <c r="I347" s="1"/>
    </row>
    <row r="348" spans="1:9" ht="14.25" x14ac:dyDescent="0.2">
      <c r="A348" s="7" t="s">
        <v>676</v>
      </c>
      <c r="B348" s="903">
        <v>5.0174070000000004</v>
      </c>
      <c r="C348" s="903">
        <v>5.7957419999999997</v>
      </c>
      <c r="D348" s="903">
        <v>6.424283</v>
      </c>
      <c r="E348" s="903">
        <v>7.0353190000000003</v>
      </c>
      <c r="F348" s="903">
        <v>7.5202540000000004</v>
      </c>
      <c r="G348" s="1"/>
      <c r="H348" s="1"/>
      <c r="I348" s="1"/>
    </row>
    <row r="349" spans="1:9" x14ac:dyDescent="0.2">
      <c r="A349" s="575"/>
      <c r="B349" s="119"/>
      <c r="C349" s="119"/>
      <c r="D349" s="119"/>
      <c r="E349" s="119"/>
      <c r="F349" s="119"/>
      <c r="G349" s="1"/>
      <c r="H349" s="1"/>
      <c r="I349" s="1"/>
    </row>
    <row r="350" spans="1:9" x14ac:dyDescent="0.2">
      <c r="A350" s="2" t="s">
        <v>154</v>
      </c>
      <c r="B350" s="557">
        <v>92.36</v>
      </c>
      <c r="C350" s="557">
        <v>92.61</v>
      </c>
      <c r="D350" s="557">
        <v>91.24</v>
      </c>
      <c r="E350" s="557">
        <v>90.8</v>
      </c>
      <c r="F350" s="557">
        <v>90.303290000000004</v>
      </c>
      <c r="G350" s="1"/>
      <c r="H350" s="1"/>
      <c r="I350" s="1"/>
    </row>
    <row r="351" spans="1:9" x14ac:dyDescent="0.2">
      <c r="A351" s="2"/>
      <c r="B351" s="557"/>
      <c r="C351" s="557"/>
      <c r="D351" s="557"/>
      <c r="E351" s="557"/>
      <c r="F351" s="557"/>
      <c r="G351" s="1"/>
      <c r="H351" s="1"/>
      <c r="I351" s="1"/>
    </row>
    <row r="352" spans="1:9" x14ac:dyDescent="0.2">
      <c r="A352" s="9" t="s">
        <v>334</v>
      </c>
      <c r="B352" s="557"/>
      <c r="C352" s="557"/>
      <c r="D352" s="557"/>
      <c r="E352" s="557"/>
      <c r="F352" s="557"/>
      <c r="G352" s="1"/>
      <c r="H352" s="1"/>
      <c r="I352" s="1"/>
    </row>
    <row r="353" spans="1:9" x14ac:dyDescent="0.2">
      <c r="A353" s="2"/>
      <c r="B353" s="557"/>
      <c r="C353" s="557"/>
      <c r="D353" s="557"/>
      <c r="E353" s="557"/>
      <c r="F353" s="557"/>
      <c r="G353" s="1"/>
      <c r="H353" s="1"/>
      <c r="I353" s="1"/>
    </row>
    <row r="354" spans="1:9" ht="14.25" x14ac:dyDescent="0.2">
      <c r="A354" s="108" t="s">
        <v>1708</v>
      </c>
      <c r="B354" s="557"/>
      <c r="C354" s="557"/>
      <c r="D354" s="557"/>
      <c r="E354" s="557"/>
      <c r="F354" s="557"/>
      <c r="G354" s="1"/>
      <c r="H354" s="1"/>
      <c r="I354" s="1"/>
    </row>
    <row r="355" spans="1:9" x14ac:dyDescent="0.2">
      <c r="A355" s="1" t="s">
        <v>153</v>
      </c>
      <c r="B355" s="903">
        <v>0.30770599999999998</v>
      </c>
      <c r="C355" s="903">
        <v>0.32594000000000001</v>
      </c>
      <c r="D355" s="903">
        <v>0.34533000000000003</v>
      </c>
      <c r="E355" s="903">
        <v>0.38569999999999999</v>
      </c>
      <c r="F355" s="903">
        <v>0.42453000000000002</v>
      </c>
      <c r="G355" s="1"/>
      <c r="H355" s="1"/>
      <c r="I355" s="1"/>
    </row>
    <row r="356" spans="1:9" x14ac:dyDescent="0.2">
      <c r="A356" s="138" t="s">
        <v>1709</v>
      </c>
      <c r="B356" s="903">
        <v>0.10538400000000001</v>
      </c>
      <c r="C356" s="903">
        <v>0.118686</v>
      </c>
      <c r="D356" s="903">
        <v>0.12866</v>
      </c>
      <c r="E356" s="903">
        <v>0.14763000000000001</v>
      </c>
      <c r="F356" s="903">
        <v>0.1701</v>
      </c>
      <c r="G356" s="1"/>
      <c r="H356" s="1"/>
      <c r="I356" s="1"/>
    </row>
    <row r="357" spans="1:9" x14ac:dyDescent="0.2">
      <c r="A357" s="138" t="s">
        <v>1710</v>
      </c>
      <c r="B357" s="903">
        <v>0.104196</v>
      </c>
      <c r="C357" s="903">
        <v>0.108947</v>
      </c>
      <c r="D357" s="903">
        <v>0.11776</v>
      </c>
      <c r="E357" s="903">
        <v>0.13012000000000001</v>
      </c>
      <c r="F357" s="903">
        <v>0.13608999999999999</v>
      </c>
      <c r="G357" s="1"/>
      <c r="H357" s="1"/>
      <c r="I357" s="1"/>
    </row>
    <row r="358" spans="1:9" x14ac:dyDescent="0.2">
      <c r="A358" s="138" t="s">
        <v>1711</v>
      </c>
      <c r="B358" s="903">
        <v>4.3545E-2</v>
      </c>
      <c r="C358" s="903">
        <v>4.4720999999999997E-2</v>
      </c>
      <c r="D358" s="903">
        <v>4.6330000000000003E-2</v>
      </c>
      <c r="E358" s="903">
        <v>5.1929999999999997E-2</v>
      </c>
      <c r="F358" s="903">
        <v>6.0173999999999998E-2</v>
      </c>
      <c r="G358" s="1"/>
      <c r="H358" s="1"/>
      <c r="I358" s="1"/>
    </row>
    <row r="359" spans="1:9" x14ac:dyDescent="0.2">
      <c r="A359" s="138" t="s">
        <v>1712</v>
      </c>
      <c r="B359" s="903">
        <v>3.764E-2</v>
      </c>
      <c r="C359" s="903">
        <v>3.6672999999999997E-2</v>
      </c>
      <c r="D359" s="903">
        <v>3.705E-2</v>
      </c>
      <c r="E359" s="903">
        <v>4.0320000000000002E-2</v>
      </c>
      <c r="F359" s="903">
        <v>4.3110999999999997E-2</v>
      </c>
      <c r="G359" s="1"/>
      <c r="H359" s="1"/>
      <c r="I359" s="1"/>
    </row>
    <row r="360" spans="1:9" s="583" customFormat="1" x14ac:dyDescent="0.2">
      <c r="A360" s="138" t="s">
        <v>1713</v>
      </c>
      <c r="B360" s="903" t="s">
        <v>19</v>
      </c>
      <c r="C360" s="903" t="s">
        <v>19</v>
      </c>
      <c r="D360" s="903" t="s">
        <v>19</v>
      </c>
      <c r="E360" s="903" t="s">
        <v>19</v>
      </c>
      <c r="F360" s="903" t="s">
        <v>19</v>
      </c>
      <c r="G360" s="21"/>
      <c r="H360" s="21"/>
      <c r="I360" s="21"/>
    </row>
    <row r="361" spans="1:9" x14ac:dyDescent="0.2">
      <c r="A361" s="138" t="s">
        <v>1714</v>
      </c>
      <c r="B361" s="903">
        <v>1.6937000000000001E-2</v>
      </c>
      <c r="C361" s="903">
        <v>1.6913000000000001E-2</v>
      </c>
      <c r="D361" s="903">
        <v>1.617E-2</v>
      </c>
      <c r="E361" s="903">
        <v>1.5699999999999999E-2</v>
      </c>
      <c r="F361" s="903">
        <v>1.5051E-2</v>
      </c>
      <c r="G361" s="1"/>
      <c r="H361" s="1"/>
      <c r="I361" s="1"/>
    </row>
    <row r="362" spans="1:9" ht="14.25" x14ac:dyDescent="0.2">
      <c r="A362" s="138" t="s">
        <v>1715</v>
      </c>
      <c r="B362" s="903">
        <v>3.9999999999999998E-6</v>
      </c>
      <c r="C362" s="903">
        <v>0</v>
      </c>
      <c r="D362" s="517">
        <v>0</v>
      </c>
      <c r="E362" s="517">
        <v>0</v>
      </c>
      <c r="F362" s="517" t="s">
        <v>18</v>
      </c>
      <c r="G362" s="1"/>
      <c r="H362" s="1"/>
      <c r="I362" s="1"/>
    </row>
    <row r="363" spans="1:9" x14ac:dyDescent="0.2">
      <c r="A363" s="2"/>
      <c r="B363" s="557"/>
      <c r="C363" s="557"/>
      <c r="D363" s="557"/>
      <c r="E363" s="557"/>
      <c r="F363" s="557"/>
      <c r="G363" s="1"/>
      <c r="H363" s="1"/>
      <c r="I363" s="1"/>
    </row>
    <row r="364" spans="1:9" x14ac:dyDescent="0.2">
      <c r="A364" s="2" t="s">
        <v>154</v>
      </c>
      <c r="B364" s="557">
        <v>59.84</v>
      </c>
      <c r="C364" s="557">
        <v>59.33</v>
      </c>
      <c r="D364" s="557">
        <v>59.27</v>
      </c>
      <c r="E364" s="557">
        <v>58.82</v>
      </c>
      <c r="F364" s="557">
        <v>57.024990000000003</v>
      </c>
      <c r="G364" s="1"/>
      <c r="H364" s="1"/>
      <c r="I364" s="1"/>
    </row>
    <row r="365" spans="1:9" ht="64.5" customHeight="1" x14ac:dyDescent="0.2">
      <c r="A365" s="1105" t="s">
        <v>1716</v>
      </c>
      <c r="B365" s="1106"/>
      <c r="C365" s="1106"/>
      <c r="D365" s="1106"/>
      <c r="E365" s="1106"/>
      <c r="F365" s="1106"/>
      <c r="G365" s="1"/>
      <c r="H365" s="1"/>
      <c r="I365" s="1"/>
    </row>
    <row r="366" spans="1:9" x14ac:dyDescent="0.2">
      <c r="A366" s="575"/>
      <c r="B366" s="540"/>
      <c r="C366" s="540"/>
      <c r="D366" s="540"/>
      <c r="E366" s="540"/>
      <c r="F366" s="540"/>
      <c r="G366" s="1"/>
      <c r="H366" s="1"/>
      <c r="I366" s="1"/>
    </row>
    <row r="367" spans="1:9" x14ac:dyDescent="0.2">
      <c r="A367" s="575"/>
      <c r="B367" s="540"/>
      <c r="C367" s="540"/>
      <c r="D367" s="540"/>
      <c r="E367" s="540"/>
      <c r="F367" s="540"/>
      <c r="G367" s="1"/>
      <c r="H367" s="1"/>
      <c r="I367" s="1"/>
    </row>
    <row r="368" spans="1:9" x14ac:dyDescent="0.2">
      <c r="A368" s="575"/>
      <c r="B368" s="540"/>
      <c r="C368" s="540"/>
      <c r="D368" s="540"/>
      <c r="E368" s="540"/>
      <c r="F368" s="540"/>
      <c r="G368" s="1"/>
      <c r="H368" s="1"/>
      <c r="I368" s="1"/>
    </row>
    <row r="369" spans="1:9" x14ac:dyDescent="0.2">
      <c r="A369" s="21"/>
      <c r="G369" s="1"/>
      <c r="H369" s="1"/>
      <c r="I369" s="1"/>
    </row>
    <row r="370" spans="1:9" x14ac:dyDescent="0.2">
      <c r="A370" s="1102" t="s">
        <v>155</v>
      </c>
      <c r="B370" s="1102"/>
      <c r="C370" s="1102"/>
      <c r="D370" s="1102"/>
      <c r="E370" s="1102"/>
      <c r="F370" s="1102"/>
      <c r="G370" s="1"/>
      <c r="H370" s="1"/>
      <c r="I370" s="1"/>
    </row>
    <row r="371" spans="1:9" s="582" customFormat="1" ht="15" x14ac:dyDescent="0.25">
      <c r="A371" s="1101" t="s">
        <v>156</v>
      </c>
      <c r="B371" s="1101"/>
      <c r="C371" s="1101"/>
      <c r="D371" s="1101"/>
      <c r="E371" s="1101"/>
      <c r="F371" s="1101"/>
      <c r="G371" s="1"/>
      <c r="H371" s="1"/>
      <c r="I371" s="1"/>
    </row>
    <row r="372" spans="1:9" x14ac:dyDescent="0.2">
      <c r="A372" s="22" t="s">
        <v>1704</v>
      </c>
      <c r="G372" s="1"/>
      <c r="H372" s="1"/>
      <c r="I372" s="1"/>
    </row>
    <row r="373" spans="1:9" x14ac:dyDescent="0.2">
      <c r="A373" s="21"/>
      <c r="G373" s="1"/>
      <c r="H373" s="1"/>
      <c r="I373" s="1"/>
    </row>
    <row r="374" spans="1:9" x14ac:dyDescent="0.2">
      <c r="A374" s="541"/>
      <c r="B374" s="12">
        <v>40909</v>
      </c>
      <c r="C374" s="12">
        <v>41275</v>
      </c>
      <c r="D374" s="12">
        <v>41640</v>
      </c>
      <c r="E374" s="12">
        <v>42005</v>
      </c>
      <c r="F374" s="12">
        <v>42370</v>
      </c>
      <c r="G374" s="1"/>
      <c r="H374" s="1"/>
      <c r="I374" s="1"/>
    </row>
    <row r="375" spans="1:9" x14ac:dyDescent="0.2">
      <c r="A375" s="9" t="s">
        <v>332</v>
      </c>
      <c r="B375" s="44"/>
      <c r="C375" s="44"/>
      <c r="D375" s="44"/>
      <c r="E375" s="44"/>
      <c r="F375" s="44"/>
      <c r="G375" s="1"/>
      <c r="H375" s="1"/>
      <c r="I375" s="1"/>
    </row>
    <row r="376" spans="1:9" x14ac:dyDescent="0.2">
      <c r="A376" s="2"/>
      <c r="B376" s="44"/>
      <c r="C376" s="44"/>
      <c r="D376" s="44"/>
      <c r="E376" s="44"/>
      <c r="F376" s="44"/>
      <c r="G376" s="1"/>
      <c r="H376" s="1"/>
      <c r="I376" s="1"/>
    </row>
    <row r="377" spans="1:9" x14ac:dyDescent="0.2">
      <c r="A377" s="108" t="s">
        <v>1705</v>
      </c>
      <c r="B377" s="44"/>
      <c r="C377" s="44"/>
      <c r="D377" s="44"/>
      <c r="E377" s="44"/>
      <c r="F377" s="44"/>
      <c r="G377" s="1"/>
      <c r="H377" s="1"/>
      <c r="I377" s="1"/>
    </row>
    <row r="378" spans="1:9" s="583" customFormat="1" x14ac:dyDescent="0.2">
      <c r="A378" s="1" t="s">
        <v>153</v>
      </c>
      <c r="B378" s="543">
        <v>83302.303</v>
      </c>
      <c r="C378" s="543">
        <v>87896.684000000008</v>
      </c>
      <c r="D378" s="543">
        <v>105320.29000000001</v>
      </c>
      <c r="E378" s="543">
        <v>117159.25600000001</v>
      </c>
      <c r="F378" s="543">
        <v>131441.85769999999</v>
      </c>
      <c r="G378" s="1"/>
      <c r="H378" s="1"/>
      <c r="I378" s="1"/>
    </row>
    <row r="379" spans="1:9" x14ac:dyDescent="0.2">
      <c r="A379" s="560"/>
      <c r="B379" s="121"/>
      <c r="C379" s="121"/>
      <c r="D379" s="121"/>
      <c r="E379" s="121"/>
      <c r="F379" s="121"/>
      <c r="G379" s="1"/>
      <c r="H379" s="1"/>
      <c r="I379" s="1"/>
    </row>
    <row r="380" spans="1:9" x14ac:dyDescent="0.2">
      <c r="A380" s="2" t="s">
        <v>157</v>
      </c>
      <c r="B380" s="543">
        <v>85.48</v>
      </c>
      <c r="C380" s="543">
        <v>80.209999999999994</v>
      </c>
      <c r="D380" s="543">
        <v>73.83</v>
      </c>
      <c r="E380" s="543">
        <v>72.8</v>
      </c>
      <c r="F380" s="543">
        <v>74.894999999999996</v>
      </c>
      <c r="G380" s="1"/>
      <c r="H380" s="1"/>
      <c r="I380" s="1"/>
    </row>
    <row r="381" spans="1:9" x14ac:dyDescent="0.2">
      <c r="A381" s="2"/>
      <c r="B381" s="543"/>
      <c r="C381" s="543"/>
      <c r="D381" s="543"/>
      <c r="E381" s="543"/>
      <c r="F381" s="543"/>
      <c r="G381" s="1"/>
      <c r="H381" s="1"/>
      <c r="I381" s="1"/>
    </row>
    <row r="382" spans="1:9" x14ac:dyDescent="0.2">
      <c r="A382" s="9" t="s">
        <v>334</v>
      </c>
      <c r="B382" s="543"/>
      <c r="C382" s="543"/>
      <c r="D382" s="543"/>
      <c r="E382" s="543"/>
      <c r="F382" s="543"/>
      <c r="G382" s="1"/>
      <c r="H382" s="1"/>
      <c r="I382" s="1"/>
    </row>
    <row r="383" spans="1:9" x14ac:dyDescent="0.2">
      <c r="A383" s="2"/>
      <c r="B383" s="543"/>
      <c r="C383" s="543"/>
      <c r="D383" s="543"/>
      <c r="E383" s="543"/>
      <c r="F383" s="543"/>
      <c r="G383" s="1"/>
      <c r="H383" s="1"/>
      <c r="I383" s="1"/>
    </row>
    <row r="384" spans="1:9" x14ac:dyDescent="0.2">
      <c r="A384" s="108" t="s">
        <v>1706</v>
      </c>
      <c r="B384" s="543"/>
      <c r="C384" s="543"/>
      <c r="D384" s="543"/>
      <c r="E384" s="543"/>
      <c r="F384" s="543"/>
      <c r="G384" s="1"/>
      <c r="H384" s="1"/>
      <c r="I384" s="1"/>
    </row>
    <row r="385" spans="1:9" ht="14.25" x14ac:dyDescent="0.2">
      <c r="A385" s="7" t="s">
        <v>676</v>
      </c>
      <c r="B385" s="543">
        <v>7966.6577580000003</v>
      </c>
      <c r="C385" s="543">
        <v>8735.1832190000005</v>
      </c>
      <c r="D385" s="543">
        <v>9386.4484339999999</v>
      </c>
      <c r="E385" s="543">
        <v>10119.939561000001</v>
      </c>
      <c r="F385" s="543">
        <v>10824.062252</v>
      </c>
      <c r="G385" s="1"/>
      <c r="H385" s="1"/>
      <c r="I385" s="1"/>
    </row>
    <row r="386" spans="1:9" x14ac:dyDescent="0.2">
      <c r="A386" s="138" t="s">
        <v>1709</v>
      </c>
      <c r="B386" s="543">
        <v>6130.9895480000005</v>
      </c>
      <c r="C386" s="543">
        <v>6876.0540730000002</v>
      </c>
      <c r="D386" s="543">
        <v>7507.4879989999999</v>
      </c>
      <c r="E386" s="543">
        <v>8123.5208650000004</v>
      </c>
      <c r="F386" s="543">
        <v>8666.7285380000012</v>
      </c>
      <c r="G386" s="1"/>
      <c r="H386" s="1"/>
      <c r="I386" s="1"/>
    </row>
    <row r="387" spans="1:9" x14ac:dyDescent="0.2">
      <c r="A387" s="138" t="s">
        <v>1710</v>
      </c>
      <c r="B387" s="543">
        <v>747.50234900000009</v>
      </c>
      <c r="C387" s="543">
        <v>807.73153100000002</v>
      </c>
      <c r="D387" s="543">
        <v>750.34327199999996</v>
      </c>
      <c r="E387" s="543">
        <v>775.34274399999993</v>
      </c>
      <c r="F387" s="543">
        <v>814.14798600000006</v>
      </c>
      <c r="G387" s="1"/>
      <c r="H387" s="1"/>
      <c r="I387" s="1"/>
    </row>
    <row r="388" spans="1:9" x14ac:dyDescent="0.2">
      <c r="A388" s="138" t="s">
        <v>1711</v>
      </c>
      <c r="B388" s="543">
        <v>481.56358799999998</v>
      </c>
      <c r="C388" s="543">
        <v>642.98037899999997</v>
      </c>
      <c r="D388" s="543">
        <v>768.73937100000001</v>
      </c>
      <c r="E388" s="543">
        <v>891.14546900000005</v>
      </c>
      <c r="F388" s="543">
        <v>1036.891799</v>
      </c>
      <c r="G388" s="1"/>
      <c r="H388" s="1"/>
      <c r="I388" s="1"/>
    </row>
    <row r="389" spans="1:9" x14ac:dyDescent="0.2">
      <c r="A389" s="138" t="s">
        <v>1712</v>
      </c>
      <c r="B389" s="543">
        <v>117.378152</v>
      </c>
      <c r="C389" s="543">
        <v>132.321777</v>
      </c>
      <c r="D389" s="543">
        <v>147.446867</v>
      </c>
      <c r="E389" s="543">
        <v>167.861403</v>
      </c>
      <c r="F389" s="543">
        <v>183.41921100000002</v>
      </c>
      <c r="G389" s="1"/>
      <c r="H389" s="1"/>
      <c r="I389" s="1"/>
    </row>
    <row r="390" spans="1:9" x14ac:dyDescent="0.2">
      <c r="A390" s="138" t="s">
        <v>1713</v>
      </c>
      <c r="B390" s="543" t="s">
        <v>19</v>
      </c>
      <c r="C390" s="543" t="s">
        <v>19</v>
      </c>
      <c r="D390" s="543" t="s">
        <v>19</v>
      </c>
      <c r="E390" s="543" t="s">
        <v>19</v>
      </c>
      <c r="F390" s="543" t="s">
        <v>19</v>
      </c>
      <c r="G390" s="1"/>
      <c r="H390" s="1"/>
      <c r="I390" s="1"/>
    </row>
    <row r="391" spans="1:9" x14ac:dyDescent="0.2">
      <c r="A391" s="138" t="s">
        <v>1714</v>
      </c>
      <c r="B391" s="543">
        <v>489.22411300000005</v>
      </c>
      <c r="C391" s="543">
        <v>276.09545800000001</v>
      </c>
      <c r="D391" s="543">
        <v>212.430925</v>
      </c>
      <c r="E391" s="543">
        <v>162.06908100000001</v>
      </c>
      <c r="F391" s="543">
        <v>122.874718</v>
      </c>
      <c r="G391" s="1"/>
      <c r="H391" s="1"/>
      <c r="I391" s="1"/>
    </row>
    <row r="392" spans="1:9" ht="14.25" x14ac:dyDescent="0.2">
      <c r="A392" s="138" t="s">
        <v>1717</v>
      </c>
      <c r="B392" s="543">
        <v>7.9999999999999996E-6</v>
      </c>
      <c r="C392" s="543">
        <v>0</v>
      </c>
      <c r="D392" s="542">
        <v>0</v>
      </c>
      <c r="E392" s="542">
        <v>0</v>
      </c>
      <c r="F392" s="542">
        <v>0</v>
      </c>
      <c r="G392" s="1"/>
      <c r="H392" s="1"/>
      <c r="I392" s="1"/>
    </row>
    <row r="393" spans="1:9" x14ac:dyDescent="0.2">
      <c r="A393" s="2"/>
      <c r="B393" s="543"/>
      <c r="C393" s="543"/>
      <c r="D393" s="543"/>
      <c r="E393" s="543"/>
      <c r="F393" s="543"/>
      <c r="G393" s="1"/>
      <c r="H393" s="1"/>
      <c r="I393" s="1"/>
    </row>
    <row r="394" spans="1:9" x14ac:dyDescent="0.2">
      <c r="A394" s="541" t="s">
        <v>157</v>
      </c>
      <c r="B394" s="549">
        <v>94.75</v>
      </c>
      <c r="C394" s="549">
        <v>93.67</v>
      </c>
      <c r="D394" s="549">
        <v>92.88</v>
      </c>
      <c r="E394" s="549">
        <v>92.28</v>
      </c>
      <c r="F394" s="549">
        <v>92.7</v>
      </c>
      <c r="G394" s="1"/>
      <c r="H394" s="1"/>
      <c r="I394" s="1"/>
    </row>
    <row r="395" spans="1:9" ht="51" customHeight="1" x14ac:dyDescent="0.2">
      <c r="A395" s="1105" t="s">
        <v>1718</v>
      </c>
      <c r="B395" s="1106"/>
      <c r="C395" s="1106"/>
      <c r="D395" s="1106"/>
      <c r="E395" s="1106"/>
      <c r="F395" s="1106"/>
      <c r="G395" s="1"/>
      <c r="H395" s="1"/>
      <c r="I395" s="1"/>
    </row>
    <row r="396" spans="1:9" x14ac:dyDescent="0.2">
      <c r="G396" s="1"/>
      <c r="H396" s="1"/>
      <c r="I396" s="1"/>
    </row>
    <row r="397" spans="1:9" x14ac:dyDescent="0.2">
      <c r="G397" s="1"/>
      <c r="H397" s="1"/>
      <c r="I397" s="1"/>
    </row>
    <row r="398" spans="1:9" x14ac:dyDescent="0.2">
      <c r="G398" s="1"/>
      <c r="H398" s="1"/>
      <c r="I398" s="1"/>
    </row>
    <row r="399" spans="1:9" x14ac:dyDescent="0.2">
      <c r="A399" s="1102" t="s">
        <v>158</v>
      </c>
      <c r="B399" s="1102"/>
      <c r="C399" s="1102"/>
      <c r="D399" s="1102"/>
      <c r="E399" s="1102"/>
      <c r="F399" s="1102"/>
      <c r="G399" s="1"/>
      <c r="H399" s="1"/>
      <c r="I399" s="1"/>
    </row>
    <row r="400" spans="1:9" s="582" customFormat="1" ht="15" x14ac:dyDescent="0.25">
      <c r="A400" s="1101" t="s">
        <v>159</v>
      </c>
      <c r="B400" s="1101"/>
      <c r="C400" s="1101"/>
      <c r="D400" s="1101"/>
      <c r="E400" s="1101"/>
      <c r="F400" s="1101"/>
      <c r="G400" s="1"/>
      <c r="H400" s="1"/>
      <c r="I400" s="1"/>
    </row>
    <row r="401" spans="1:9" x14ac:dyDescent="0.2">
      <c r="A401" s="22" t="s">
        <v>54</v>
      </c>
      <c r="G401" s="1"/>
      <c r="H401" s="1"/>
      <c r="I401" s="1"/>
    </row>
    <row r="402" spans="1:9" x14ac:dyDescent="0.2">
      <c r="A402" s="21"/>
      <c r="G402" s="1"/>
      <c r="H402" s="1"/>
      <c r="I402" s="1"/>
    </row>
    <row r="403" spans="1:9" x14ac:dyDescent="0.2">
      <c r="A403" s="541"/>
      <c r="B403" s="12">
        <v>40909</v>
      </c>
      <c r="C403" s="12">
        <v>41275</v>
      </c>
      <c r="D403" s="12">
        <v>41640</v>
      </c>
      <c r="E403" s="12">
        <v>42005</v>
      </c>
      <c r="F403" s="12">
        <v>42370</v>
      </c>
      <c r="G403" s="1"/>
      <c r="H403" s="1"/>
      <c r="I403" s="1"/>
    </row>
    <row r="404" spans="1:9" x14ac:dyDescent="0.2">
      <c r="A404" s="21" t="s">
        <v>160</v>
      </c>
      <c r="B404" s="550">
        <v>10</v>
      </c>
      <c r="C404" s="550">
        <v>10</v>
      </c>
      <c r="D404" s="550">
        <v>10</v>
      </c>
      <c r="E404" s="550">
        <v>10</v>
      </c>
      <c r="F404" s="550">
        <v>10</v>
      </c>
      <c r="G404" s="1"/>
      <c r="H404" s="1"/>
      <c r="I404" s="1"/>
    </row>
    <row r="405" spans="1:9" s="586" customFormat="1" x14ac:dyDescent="0.2">
      <c r="A405" s="122" t="s">
        <v>161</v>
      </c>
      <c r="B405" s="41">
        <v>10</v>
      </c>
      <c r="C405" s="41">
        <v>10</v>
      </c>
      <c r="D405" s="41">
        <v>10</v>
      </c>
      <c r="E405" s="41">
        <v>10</v>
      </c>
      <c r="F405" s="41">
        <v>10</v>
      </c>
      <c r="G405" s="1"/>
      <c r="H405" s="1"/>
      <c r="I405" s="1"/>
    </row>
    <row r="406" spans="1:9" x14ac:dyDescent="0.2">
      <c r="A406" s="13"/>
      <c r="B406" s="123"/>
      <c r="C406" s="123"/>
      <c r="D406" s="123"/>
      <c r="E406" s="123"/>
      <c r="F406" s="123"/>
      <c r="G406" s="1"/>
      <c r="H406" s="1"/>
      <c r="I406" s="1"/>
    </row>
    <row r="407" spans="1:9" x14ac:dyDescent="0.2">
      <c r="A407" s="21" t="s">
        <v>162</v>
      </c>
      <c r="B407" s="550">
        <v>26</v>
      </c>
      <c r="C407" s="550">
        <v>26</v>
      </c>
      <c r="D407" s="550">
        <v>26</v>
      </c>
      <c r="E407" s="550">
        <v>26</v>
      </c>
      <c r="F407" s="550">
        <v>26</v>
      </c>
      <c r="G407" s="1"/>
      <c r="H407" s="1"/>
      <c r="I407" s="1"/>
    </row>
    <row r="408" spans="1:9" s="586" customFormat="1" x14ac:dyDescent="0.2">
      <c r="A408" s="122" t="s">
        <v>161</v>
      </c>
      <c r="B408" s="69">
        <v>25</v>
      </c>
      <c r="C408" s="69">
        <v>26</v>
      </c>
      <c r="D408" s="69">
        <v>26</v>
      </c>
      <c r="E408" s="69">
        <v>26</v>
      </c>
      <c r="F408" s="69">
        <v>26</v>
      </c>
      <c r="G408" s="1"/>
      <c r="H408" s="1"/>
      <c r="I408" s="1"/>
    </row>
    <row r="409" spans="1:9" x14ac:dyDescent="0.2">
      <c r="A409" s="13"/>
      <c r="B409" s="123"/>
      <c r="C409" s="123"/>
      <c r="D409" s="123"/>
      <c r="E409" s="123"/>
      <c r="F409" s="123"/>
      <c r="G409" s="1"/>
      <c r="H409" s="1"/>
      <c r="I409" s="1"/>
    </row>
    <row r="410" spans="1:9" x14ac:dyDescent="0.2">
      <c r="A410" s="21" t="s">
        <v>163</v>
      </c>
      <c r="B410" s="550">
        <v>87</v>
      </c>
      <c r="C410" s="550">
        <v>92</v>
      </c>
      <c r="D410" s="550">
        <v>92</v>
      </c>
      <c r="E410" s="550">
        <v>93</v>
      </c>
      <c r="F410" s="550">
        <v>95</v>
      </c>
      <c r="G410" s="1"/>
      <c r="H410" s="1"/>
      <c r="I410" s="1"/>
    </row>
    <row r="411" spans="1:9" s="586" customFormat="1" x14ac:dyDescent="0.2">
      <c r="A411" s="122" t="s">
        <v>161</v>
      </c>
      <c r="B411" s="69">
        <v>85</v>
      </c>
      <c r="C411" s="69">
        <v>91</v>
      </c>
      <c r="D411" s="69">
        <v>89</v>
      </c>
      <c r="E411" s="69">
        <v>92</v>
      </c>
      <c r="F411" s="69">
        <v>95</v>
      </c>
      <c r="G411" s="1"/>
      <c r="H411" s="1"/>
      <c r="I411" s="1"/>
    </row>
    <row r="412" spans="1:9" x14ac:dyDescent="0.2">
      <c r="A412" s="13"/>
      <c r="B412" s="123"/>
      <c r="C412" s="123"/>
      <c r="D412" s="123"/>
      <c r="E412" s="123"/>
      <c r="F412" s="123"/>
      <c r="G412" s="1"/>
      <c r="H412" s="1"/>
      <c r="I412" s="1"/>
    </row>
    <row r="413" spans="1:9" x14ac:dyDescent="0.2">
      <c r="A413" s="21" t="s">
        <v>164</v>
      </c>
      <c r="B413" s="550">
        <v>123</v>
      </c>
      <c r="C413" s="550">
        <v>128</v>
      </c>
      <c r="D413" s="550">
        <v>128</v>
      </c>
      <c r="E413" s="550">
        <v>129</v>
      </c>
      <c r="F413" s="550">
        <v>131</v>
      </c>
      <c r="G413" s="1"/>
      <c r="H413" s="1"/>
      <c r="I413" s="1"/>
    </row>
    <row r="414" spans="1:9" s="586" customFormat="1" x14ac:dyDescent="0.2">
      <c r="A414" s="122" t="s">
        <v>161</v>
      </c>
      <c r="B414" s="69">
        <v>120</v>
      </c>
      <c r="C414" s="69">
        <v>127</v>
      </c>
      <c r="D414" s="69">
        <v>125</v>
      </c>
      <c r="E414" s="69">
        <v>128</v>
      </c>
      <c r="F414" s="69">
        <v>131</v>
      </c>
      <c r="G414" s="1"/>
      <c r="H414" s="1"/>
      <c r="I414" s="1"/>
    </row>
    <row r="415" spans="1:9" x14ac:dyDescent="0.2">
      <c r="A415" s="13"/>
      <c r="B415" s="123"/>
      <c r="C415" s="123"/>
      <c r="D415" s="123"/>
      <c r="E415" s="123"/>
      <c r="F415" s="123"/>
      <c r="G415" s="1"/>
      <c r="H415" s="1"/>
      <c r="I415" s="1"/>
    </row>
    <row r="416" spans="1:9" s="586" customFormat="1" x14ac:dyDescent="0.2">
      <c r="A416" s="22" t="s">
        <v>16</v>
      </c>
      <c r="B416" s="124"/>
      <c r="C416" s="124"/>
      <c r="D416" s="124"/>
      <c r="E416" s="124"/>
      <c r="F416" s="124"/>
      <c r="G416" s="1"/>
      <c r="H416" s="1"/>
      <c r="I416" s="1"/>
    </row>
    <row r="417" spans="1:9" x14ac:dyDescent="0.2">
      <c r="A417" s="560" t="s">
        <v>165</v>
      </c>
      <c r="B417" s="550">
        <v>10279</v>
      </c>
      <c r="C417" s="550">
        <v>10583</v>
      </c>
      <c r="D417" s="550">
        <v>10805</v>
      </c>
      <c r="E417" s="550">
        <v>11094</v>
      </c>
      <c r="F417" s="550">
        <v>11299</v>
      </c>
      <c r="G417" s="1"/>
      <c r="H417" s="1"/>
      <c r="I417" s="1"/>
    </row>
    <row r="418" spans="1:9" s="586" customFormat="1" x14ac:dyDescent="0.2">
      <c r="A418" s="575" t="s">
        <v>166</v>
      </c>
      <c r="B418" s="69">
        <v>2398</v>
      </c>
      <c r="C418" s="69">
        <v>2389</v>
      </c>
      <c r="D418" s="69">
        <v>2379</v>
      </c>
      <c r="E418" s="69">
        <v>2455</v>
      </c>
      <c r="F418" s="69">
        <v>2422</v>
      </c>
      <c r="G418" s="1"/>
      <c r="H418" s="1"/>
      <c r="I418" s="1"/>
    </row>
    <row r="419" spans="1:9" s="586" customFormat="1" x14ac:dyDescent="0.2">
      <c r="A419" s="22" t="s">
        <v>167</v>
      </c>
      <c r="B419" s="69">
        <v>3340</v>
      </c>
      <c r="C419" s="69">
        <v>3343</v>
      </c>
      <c r="D419" s="69">
        <v>3353</v>
      </c>
      <c r="E419" s="69">
        <v>3395</v>
      </c>
      <c r="F419" s="69">
        <v>3367</v>
      </c>
      <c r="G419" s="1"/>
      <c r="H419" s="1"/>
      <c r="I419" s="1"/>
    </row>
    <row r="420" spans="1:9" s="586" customFormat="1" x14ac:dyDescent="0.2">
      <c r="A420" s="126" t="s">
        <v>168</v>
      </c>
      <c r="B420" s="42">
        <v>4541</v>
      </c>
      <c r="C420" s="42">
        <v>4851</v>
      </c>
      <c r="D420" s="42">
        <v>5073</v>
      </c>
      <c r="E420" s="42">
        <v>5244</v>
      </c>
      <c r="F420" s="42">
        <v>5510</v>
      </c>
      <c r="G420" s="1"/>
      <c r="H420" s="1"/>
      <c r="I420" s="1"/>
    </row>
    <row r="421" spans="1:9" ht="13.5" customHeight="1" x14ac:dyDescent="0.2">
      <c r="A421" s="1104" t="s">
        <v>169</v>
      </c>
      <c r="B421" s="1104"/>
      <c r="C421" s="1104"/>
      <c r="D421" s="1104"/>
      <c r="E421" s="1104"/>
      <c r="F421" s="1104"/>
      <c r="G421" s="1"/>
      <c r="H421" s="1"/>
      <c r="I421" s="1"/>
    </row>
    <row r="422" spans="1:9" ht="13.5" customHeight="1" x14ac:dyDescent="0.2">
      <c r="A422" s="579"/>
      <c r="B422" s="563"/>
      <c r="C422" s="563"/>
      <c r="D422" s="563"/>
      <c r="E422" s="563"/>
      <c r="F422" s="563"/>
      <c r="G422" s="1"/>
      <c r="H422" s="1"/>
      <c r="I422" s="1"/>
    </row>
    <row r="423" spans="1:9" x14ac:dyDescent="0.2">
      <c r="A423" s="13"/>
      <c r="B423" s="44"/>
      <c r="C423" s="44"/>
      <c r="D423" s="44"/>
      <c r="E423" s="44"/>
      <c r="F423" s="44"/>
      <c r="G423" s="1"/>
      <c r="H423" s="1"/>
      <c r="I423" s="1"/>
    </row>
    <row r="424" spans="1:9" x14ac:dyDescent="0.2">
      <c r="G424" s="1"/>
      <c r="H424" s="1"/>
      <c r="I424" s="1"/>
    </row>
    <row r="425" spans="1:9" x14ac:dyDescent="0.2">
      <c r="G425" s="1"/>
      <c r="H425" s="1"/>
      <c r="I425" s="1"/>
    </row>
    <row r="426" spans="1:9" x14ac:dyDescent="0.2">
      <c r="A426" s="1102" t="s">
        <v>170</v>
      </c>
      <c r="B426" s="1102"/>
      <c r="C426" s="1102"/>
      <c r="D426" s="1102"/>
      <c r="E426" s="1102"/>
      <c r="F426" s="1102"/>
      <c r="G426" s="1"/>
      <c r="H426" s="1"/>
      <c r="I426" s="1"/>
    </row>
    <row r="427" spans="1:9" s="582" customFormat="1" ht="15" x14ac:dyDescent="0.25">
      <c r="A427" s="1101" t="s">
        <v>171</v>
      </c>
      <c r="B427" s="1101"/>
      <c r="C427" s="1101"/>
      <c r="D427" s="1101"/>
      <c r="E427" s="1101"/>
      <c r="F427" s="1101"/>
      <c r="G427" s="1"/>
      <c r="H427" s="1"/>
      <c r="I427" s="1"/>
    </row>
    <row r="428" spans="1:9" x14ac:dyDescent="0.2">
      <c r="A428" s="22" t="s">
        <v>173</v>
      </c>
      <c r="G428" s="1"/>
      <c r="H428" s="1"/>
      <c r="I428" s="1"/>
    </row>
    <row r="429" spans="1:9" x14ac:dyDescent="0.2">
      <c r="A429" s="21"/>
      <c r="G429" s="1"/>
      <c r="H429" s="1"/>
      <c r="I429" s="1"/>
    </row>
    <row r="430" spans="1:9" x14ac:dyDescent="0.2">
      <c r="A430" s="541"/>
      <c r="B430" s="12">
        <v>40909</v>
      </c>
      <c r="C430" s="12">
        <v>41275</v>
      </c>
      <c r="D430" s="12">
        <v>41640</v>
      </c>
      <c r="E430" s="12">
        <v>42005</v>
      </c>
      <c r="F430" s="12">
        <v>42370</v>
      </c>
      <c r="G430" s="1"/>
      <c r="H430" s="1"/>
      <c r="I430" s="1"/>
    </row>
    <row r="431" spans="1:9" x14ac:dyDescent="0.2">
      <c r="A431" s="21" t="s">
        <v>172</v>
      </c>
      <c r="B431" s="550">
        <v>72794.932000000001</v>
      </c>
      <c r="C431" s="550">
        <v>84856.19</v>
      </c>
      <c r="D431" s="550">
        <v>92225.418000000005</v>
      </c>
      <c r="E431" s="550">
        <v>100472.98700000001</v>
      </c>
      <c r="F431" s="550">
        <v>111620.16800000001</v>
      </c>
      <c r="G431" s="1"/>
      <c r="H431" s="1"/>
      <c r="I431" s="1"/>
    </row>
    <row r="432" spans="1:9" s="586" customFormat="1" x14ac:dyDescent="0.2">
      <c r="A432" s="122" t="s">
        <v>174</v>
      </c>
      <c r="B432" s="69"/>
      <c r="C432" s="69"/>
      <c r="D432" s="69"/>
      <c r="E432" s="69"/>
      <c r="F432" s="69"/>
      <c r="G432" s="1"/>
      <c r="H432" s="1"/>
      <c r="I432" s="1"/>
    </row>
    <row r="433" spans="1:9" s="586" customFormat="1" x14ac:dyDescent="0.2">
      <c r="A433" s="75" t="s">
        <v>175</v>
      </c>
      <c r="B433" s="41">
        <v>7242.8770000000004</v>
      </c>
      <c r="C433" s="41">
        <v>7703.4120000000003</v>
      </c>
      <c r="D433" s="41">
        <v>8612.2150000000001</v>
      </c>
      <c r="E433" s="41">
        <v>9225.6740000000009</v>
      </c>
      <c r="F433" s="41">
        <v>9742.009</v>
      </c>
      <c r="G433" s="1"/>
      <c r="H433" s="1"/>
      <c r="I433" s="1"/>
    </row>
    <row r="434" spans="1:9" s="586" customFormat="1" x14ac:dyDescent="0.2">
      <c r="A434" s="75" t="s">
        <v>176</v>
      </c>
      <c r="B434" s="41">
        <v>2476.6170000000002</v>
      </c>
      <c r="C434" s="41">
        <v>2605.5630000000001</v>
      </c>
      <c r="D434" s="41">
        <v>2829.5450000000001</v>
      </c>
      <c r="E434" s="41">
        <v>2922.3380000000002</v>
      </c>
      <c r="F434" s="41">
        <v>2981.431</v>
      </c>
      <c r="G434" s="1"/>
      <c r="H434" s="1"/>
      <c r="I434" s="1"/>
    </row>
    <row r="435" spans="1:9" x14ac:dyDescent="0.2">
      <c r="A435" s="560"/>
      <c r="B435" s="123"/>
      <c r="C435" s="123"/>
      <c r="D435" s="123"/>
      <c r="E435" s="123"/>
      <c r="F435" s="123"/>
      <c r="G435" s="1"/>
      <c r="H435" s="1"/>
      <c r="I435" s="1"/>
    </row>
    <row r="436" spans="1:9" x14ac:dyDescent="0.2">
      <c r="A436" s="21" t="s">
        <v>177</v>
      </c>
      <c r="B436" s="564">
        <v>65550.008000000002</v>
      </c>
      <c r="C436" s="564">
        <v>76388.55</v>
      </c>
      <c r="D436" s="564">
        <v>82490.459000000003</v>
      </c>
      <c r="E436" s="564">
        <v>90003.573000000004</v>
      </c>
      <c r="F436" s="564">
        <v>101171.51300000001</v>
      </c>
      <c r="G436" s="1"/>
      <c r="H436" s="1"/>
      <c r="I436" s="1"/>
    </row>
    <row r="437" spans="1:9" s="586" customFormat="1" x14ac:dyDescent="0.2">
      <c r="A437" s="122" t="s">
        <v>174</v>
      </c>
      <c r="B437" s="69"/>
      <c r="C437" s="69"/>
      <c r="D437" s="69"/>
      <c r="E437" s="69"/>
      <c r="F437" s="69"/>
      <c r="G437" s="1"/>
      <c r="H437" s="1"/>
      <c r="I437" s="1"/>
    </row>
    <row r="438" spans="1:9" s="586" customFormat="1" x14ac:dyDescent="0.2">
      <c r="A438" s="75" t="s">
        <v>175</v>
      </c>
      <c r="B438" s="41">
        <v>7657.424</v>
      </c>
      <c r="C438" s="41">
        <v>8431.219000000001</v>
      </c>
      <c r="D438" s="41">
        <v>9435.4290000000001</v>
      </c>
      <c r="E438" s="41">
        <v>10082.280000000001</v>
      </c>
      <c r="F438" s="41">
        <v>10616.309000000001</v>
      </c>
      <c r="G438" s="1"/>
      <c r="H438" s="1"/>
      <c r="I438" s="1"/>
    </row>
    <row r="439" spans="1:9" s="586" customFormat="1" x14ac:dyDescent="0.2">
      <c r="A439" s="75" t="s">
        <v>176</v>
      </c>
      <c r="B439" s="41">
        <v>2722.299</v>
      </c>
      <c r="C439" s="41">
        <v>2990.9349999999999</v>
      </c>
      <c r="D439" s="41">
        <v>3356.652</v>
      </c>
      <c r="E439" s="41">
        <v>3500.422</v>
      </c>
      <c r="F439" s="41">
        <v>3611.2280000000001</v>
      </c>
      <c r="G439" s="1"/>
      <c r="H439" s="1"/>
      <c r="I439" s="1"/>
    </row>
    <row r="440" spans="1:9" x14ac:dyDescent="0.2">
      <c r="A440" s="560"/>
      <c r="B440" s="550"/>
      <c r="C440" s="550"/>
      <c r="D440" s="550"/>
      <c r="E440" s="550"/>
      <c r="F440" s="550"/>
      <c r="G440" s="1"/>
      <c r="H440" s="1"/>
      <c r="I440" s="1"/>
    </row>
    <row r="441" spans="1:9" x14ac:dyDescent="0.2">
      <c r="A441" s="21" t="s">
        <v>178</v>
      </c>
      <c r="B441" s="550">
        <v>45082.849000000002</v>
      </c>
      <c r="C441" s="550">
        <v>53632.853999999999</v>
      </c>
      <c r="D441" s="550">
        <v>56850.895000000004</v>
      </c>
      <c r="E441" s="550">
        <v>61565.534</v>
      </c>
      <c r="F441" s="550">
        <v>68597.971999999994</v>
      </c>
      <c r="G441" s="1"/>
      <c r="H441" s="1"/>
      <c r="I441" s="1"/>
    </row>
    <row r="442" spans="1:9" x14ac:dyDescent="0.2">
      <c r="A442" s="13"/>
      <c r="B442" s="123"/>
      <c r="C442" s="123"/>
      <c r="D442" s="123"/>
      <c r="E442" s="123"/>
      <c r="F442" s="123"/>
      <c r="G442" s="1"/>
      <c r="H442" s="1"/>
      <c r="I442" s="1"/>
    </row>
    <row r="443" spans="1:9" s="586" customFormat="1" x14ac:dyDescent="0.2">
      <c r="A443" s="22" t="s">
        <v>16</v>
      </c>
      <c r="B443" s="124"/>
      <c r="C443" s="124"/>
      <c r="D443" s="124"/>
      <c r="E443" s="124"/>
      <c r="F443" s="124"/>
      <c r="G443" s="1"/>
      <c r="H443" s="1"/>
      <c r="I443" s="1"/>
    </row>
    <row r="444" spans="1:9" x14ac:dyDescent="0.2">
      <c r="A444" s="565" t="s">
        <v>179</v>
      </c>
      <c r="B444" s="904">
        <v>4589109.2719999999</v>
      </c>
      <c r="C444" s="904">
        <v>5065668.4230000004</v>
      </c>
      <c r="D444" s="904">
        <v>5612723.8500000006</v>
      </c>
      <c r="E444" s="904">
        <v>6106644.0080000004</v>
      </c>
      <c r="F444" s="904">
        <v>6525799.5049999999</v>
      </c>
      <c r="G444" s="1"/>
      <c r="H444" s="1"/>
      <c r="I444" s="1"/>
    </row>
    <row r="445" spans="1:9" ht="13.5" customHeight="1" x14ac:dyDescent="0.2">
      <c r="A445" s="1104" t="s">
        <v>169</v>
      </c>
      <c r="B445" s="1104"/>
      <c r="C445" s="1104"/>
      <c r="D445" s="1104"/>
      <c r="E445" s="1104"/>
      <c r="F445" s="1104"/>
      <c r="G445" s="1"/>
      <c r="H445" s="1"/>
      <c r="I445" s="1"/>
    </row>
    <row r="446" spans="1:9" s="133" customFormat="1" ht="13.5" customHeight="1" x14ac:dyDescent="0.2">
      <c r="A446" s="566"/>
      <c r="B446" s="563"/>
      <c r="C446" s="563"/>
      <c r="D446" s="563"/>
      <c r="E446" s="563"/>
      <c r="F446" s="563"/>
      <c r="G446" s="1"/>
      <c r="H446" s="1"/>
      <c r="I446" s="1"/>
    </row>
    <row r="447" spans="1:9" x14ac:dyDescent="0.2">
      <c r="G447" s="1"/>
      <c r="H447" s="1"/>
      <c r="I447" s="1"/>
    </row>
    <row r="448" spans="1:9" x14ac:dyDescent="0.2">
      <c r="G448" s="1"/>
      <c r="H448" s="1"/>
      <c r="I448" s="1"/>
    </row>
    <row r="449" spans="1:9" x14ac:dyDescent="0.2">
      <c r="G449" s="1"/>
      <c r="H449" s="1"/>
      <c r="I449" s="1"/>
    </row>
    <row r="450" spans="1:9" s="598" customFormat="1" x14ac:dyDescent="0.2">
      <c r="A450" s="1102" t="s">
        <v>180</v>
      </c>
      <c r="B450" s="1102"/>
      <c r="C450" s="1102"/>
      <c r="D450" s="1102"/>
      <c r="E450" s="1102"/>
      <c r="F450" s="1102"/>
      <c r="G450" s="1"/>
      <c r="H450" s="1"/>
      <c r="I450" s="1"/>
    </row>
    <row r="451" spans="1:9" s="600" customFormat="1" ht="15" x14ac:dyDescent="0.25">
      <c r="A451" s="1101" t="s">
        <v>181</v>
      </c>
      <c r="B451" s="1101"/>
      <c r="C451" s="1101"/>
      <c r="D451" s="1101"/>
      <c r="E451" s="1101"/>
      <c r="F451" s="1101"/>
      <c r="G451" s="1"/>
      <c r="H451" s="1"/>
      <c r="I451" s="1"/>
    </row>
    <row r="452" spans="1:9" s="600" customFormat="1" ht="12.75" customHeight="1" x14ac:dyDescent="0.25">
      <c r="A452" s="122" t="s">
        <v>54</v>
      </c>
      <c r="B452" s="574"/>
      <c r="C452" s="574"/>
      <c r="D452" s="574"/>
      <c r="E452" s="574"/>
      <c r="F452" s="574"/>
      <c r="G452" s="1"/>
      <c r="H452" s="1"/>
      <c r="I452" s="1"/>
    </row>
    <row r="453" spans="1:9" s="598" customFormat="1" x14ac:dyDescent="0.2">
      <c r="A453" s="132"/>
      <c r="B453" s="162"/>
      <c r="C453" s="162"/>
      <c r="D453" s="162"/>
      <c r="E453" s="162"/>
      <c r="F453" s="162"/>
      <c r="G453" s="1"/>
      <c r="H453" s="1"/>
      <c r="I453" s="1"/>
    </row>
    <row r="454" spans="1:9" s="598" customFormat="1" x14ac:dyDescent="0.2">
      <c r="A454" s="567"/>
      <c r="B454" s="12">
        <v>40909</v>
      </c>
      <c r="C454" s="12">
        <v>41275</v>
      </c>
      <c r="D454" s="12">
        <v>41640</v>
      </c>
      <c r="E454" s="12">
        <v>42005</v>
      </c>
      <c r="F454" s="12">
        <v>42370</v>
      </c>
      <c r="G454" s="1"/>
      <c r="H454" s="1"/>
      <c r="I454" s="1"/>
    </row>
    <row r="455" spans="1:9" s="598" customFormat="1" x14ac:dyDescent="0.2">
      <c r="A455" s="137" t="s">
        <v>1719</v>
      </c>
      <c r="B455" s="550"/>
      <c r="C455" s="550"/>
      <c r="D455" s="550"/>
      <c r="E455" s="550"/>
      <c r="F455" s="550"/>
      <c r="G455" s="1"/>
      <c r="H455" s="1"/>
      <c r="I455" s="1"/>
    </row>
    <row r="456" spans="1:9" s="598" customFormat="1" x14ac:dyDescent="0.2">
      <c r="A456" s="567" t="s">
        <v>183</v>
      </c>
      <c r="B456" s="553" t="s">
        <v>18</v>
      </c>
      <c r="C456" s="553" t="s">
        <v>18</v>
      </c>
      <c r="D456" s="553" t="s">
        <v>18</v>
      </c>
      <c r="E456" s="553" t="s">
        <v>18</v>
      </c>
      <c r="F456" s="553" t="s">
        <v>18</v>
      </c>
      <c r="G456" s="1"/>
      <c r="H456" s="1"/>
      <c r="I456" s="1"/>
    </row>
    <row r="457" spans="1:9" s="598" customFormat="1" ht="12.75" hidden="1" customHeight="1" x14ac:dyDescent="0.2">
      <c r="A457" s="138" t="s">
        <v>184</v>
      </c>
      <c r="B457" s="69" t="s">
        <v>18</v>
      </c>
      <c r="C457" s="69" t="s">
        <v>18</v>
      </c>
      <c r="D457" s="69" t="s">
        <v>18</v>
      </c>
      <c r="E457" s="69" t="s">
        <v>18</v>
      </c>
      <c r="F457" s="69" t="s">
        <v>18</v>
      </c>
      <c r="G457" s="1"/>
      <c r="H457" s="1"/>
      <c r="I457" s="1"/>
    </row>
    <row r="458" spans="1:9" s="598" customFormat="1" ht="12.75" hidden="1" customHeight="1" x14ac:dyDescent="0.2">
      <c r="A458" s="138" t="s">
        <v>185</v>
      </c>
      <c r="B458" s="69" t="s">
        <v>18</v>
      </c>
      <c r="C458" s="69" t="s">
        <v>18</v>
      </c>
      <c r="D458" s="69" t="s">
        <v>18</v>
      </c>
      <c r="E458" s="69" t="s">
        <v>18</v>
      </c>
      <c r="F458" s="69" t="s">
        <v>18</v>
      </c>
      <c r="G458" s="1"/>
      <c r="H458" s="1"/>
      <c r="I458" s="1"/>
    </row>
    <row r="459" spans="1:9" s="598" customFormat="1" ht="12.75" hidden="1" customHeight="1" x14ac:dyDescent="0.2">
      <c r="A459" s="138" t="s">
        <v>186</v>
      </c>
      <c r="B459" s="69" t="s">
        <v>18</v>
      </c>
      <c r="C459" s="69" t="s">
        <v>18</v>
      </c>
      <c r="D459" s="69" t="s">
        <v>18</v>
      </c>
      <c r="E459" s="69" t="s">
        <v>18</v>
      </c>
      <c r="F459" s="69" t="s">
        <v>18</v>
      </c>
      <c r="G459" s="1"/>
      <c r="H459" s="1"/>
      <c r="I459" s="1"/>
    </row>
    <row r="460" spans="1:9" s="598" customFormat="1" ht="12.75" hidden="1" customHeight="1" x14ac:dyDescent="0.2">
      <c r="A460" s="19" t="s">
        <v>187</v>
      </c>
      <c r="B460" s="42" t="s">
        <v>18</v>
      </c>
      <c r="C460" s="42" t="s">
        <v>18</v>
      </c>
      <c r="D460" s="42" t="s">
        <v>18</v>
      </c>
      <c r="E460" s="42" t="s">
        <v>18</v>
      </c>
      <c r="F460" s="42" t="s">
        <v>18</v>
      </c>
      <c r="G460" s="1"/>
      <c r="H460" s="1"/>
      <c r="I460" s="1"/>
    </row>
    <row r="461" spans="1:9" s="598" customFormat="1" ht="12.75" hidden="1" customHeight="1" x14ac:dyDescent="0.2">
      <c r="A461" s="140"/>
      <c r="B461" s="550"/>
      <c r="C461" s="550"/>
      <c r="D461" s="550"/>
      <c r="E461" s="550"/>
      <c r="F461" s="550"/>
      <c r="G461" s="1"/>
      <c r="H461" s="1"/>
      <c r="I461" s="1"/>
    </row>
    <row r="462" spans="1:9" s="598" customFormat="1" ht="12.75" hidden="1" customHeight="1" x14ac:dyDescent="0.2">
      <c r="A462" s="905" t="s">
        <v>188</v>
      </c>
      <c r="B462" s="550"/>
      <c r="C462" s="550"/>
      <c r="D462" s="550"/>
      <c r="E462" s="550"/>
      <c r="F462" s="550"/>
      <c r="G462" s="1"/>
      <c r="H462" s="1"/>
      <c r="I462" s="1"/>
    </row>
    <row r="463" spans="1:9" s="598" customFormat="1" ht="12.75" hidden="1" customHeight="1" x14ac:dyDescent="0.2">
      <c r="A463" s="141" t="s">
        <v>184</v>
      </c>
      <c r="B463" s="69"/>
      <c r="C463" s="69"/>
      <c r="D463" s="69"/>
      <c r="E463" s="69"/>
      <c r="F463" s="69"/>
      <c r="G463" s="1"/>
      <c r="H463" s="1"/>
      <c r="I463" s="1"/>
    </row>
    <row r="464" spans="1:9" s="598" customFormat="1" ht="12.75" hidden="1" customHeight="1" x14ac:dyDescent="0.2">
      <c r="A464" s="141" t="s">
        <v>185</v>
      </c>
      <c r="B464" s="69"/>
      <c r="C464" s="69"/>
      <c r="D464" s="69"/>
      <c r="E464" s="69"/>
      <c r="F464" s="69"/>
      <c r="G464" s="1"/>
      <c r="H464" s="1"/>
      <c r="I464" s="1"/>
    </row>
    <row r="465" spans="1:9" s="598" customFormat="1" ht="12.75" hidden="1" customHeight="1" x14ac:dyDescent="0.2">
      <c r="A465" s="141" t="s">
        <v>186</v>
      </c>
      <c r="B465" s="69"/>
      <c r="C465" s="69"/>
      <c r="D465" s="69"/>
      <c r="E465" s="69"/>
      <c r="F465" s="69"/>
      <c r="G465" s="1"/>
      <c r="H465" s="1"/>
      <c r="I465" s="1"/>
    </row>
    <row r="466" spans="1:9" s="598" customFormat="1" ht="12.75" hidden="1" customHeight="1" x14ac:dyDescent="0.2">
      <c r="A466" s="141" t="s">
        <v>187</v>
      </c>
      <c r="B466" s="69"/>
      <c r="C466" s="69"/>
      <c r="D466" s="69"/>
      <c r="E466" s="69"/>
      <c r="F466" s="69"/>
      <c r="G466" s="1"/>
      <c r="H466" s="1"/>
      <c r="I466" s="1"/>
    </row>
    <row r="467" spans="1:9" s="598" customFormat="1" ht="12.75" hidden="1" customHeight="1" x14ac:dyDescent="0.2">
      <c r="A467" s="141"/>
      <c r="B467" s="550"/>
      <c r="C467" s="550"/>
      <c r="D467" s="550"/>
      <c r="E467" s="550"/>
      <c r="F467" s="550"/>
      <c r="G467" s="1"/>
      <c r="H467" s="1"/>
      <c r="I467" s="1"/>
    </row>
    <row r="468" spans="1:9" s="598" customFormat="1" ht="12.75" hidden="1" customHeight="1" x14ac:dyDescent="0.2">
      <c r="A468" s="905" t="s">
        <v>189</v>
      </c>
      <c r="B468" s="550"/>
      <c r="C468" s="550"/>
      <c r="D468" s="550"/>
      <c r="E468" s="550"/>
      <c r="F468" s="550"/>
      <c r="G468" s="1"/>
      <c r="H468" s="1"/>
      <c r="I468" s="1"/>
    </row>
    <row r="469" spans="1:9" s="598" customFormat="1" ht="12.75" hidden="1" customHeight="1" x14ac:dyDescent="0.2">
      <c r="A469" s="141" t="s">
        <v>184</v>
      </c>
      <c r="B469" s="69"/>
      <c r="C469" s="69"/>
      <c r="D469" s="69"/>
      <c r="E469" s="69"/>
      <c r="F469" s="69"/>
      <c r="G469" s="1"/>
      <c r="H469" s="1"/>
      <c r="I469" s="1"/>
    </row>
    <row r="470" spans="1:9" s="598" customFormat="1" ht="12.75" hidden="1" customHeight="1" x14ac:dyDescent="0.2">
      <c r="A470" s="141" t="s">
        <v>185</v>
      </c>
      <c r="B470" s="69"/>
      <c r="C470" s="69"/>
      <c r="D470" s="69"/>
      <c r="E470" s="69"/>
      <c r="F470" s="69"/>
      <c r="G470" s="1"/>
      <c r="H470" s="1"/>
      <c r="I470" s="1"/>
    </row>
    <row r="471" spans="1:9" s="598" customFormat="1" ht="12.75" hidden="1" customHeight="1" x14ac:dyDescent="0.2">
      <c r="A471" s="141" t="s">
        <v>186</v>
      </c>
      <c r="B471" s="69"/>
      <c r="C471" s="69"/>
      <c r="D471" s="69"/>
      <c r="E471" s="69"/>
      <c r="F471" s="69"/>
      <c r="G471" s="1"/>
      <c r="H471" s="1"/>
      <c r="I471" s="1"/>
    </row>
    <row r="472" spans="1:9" s="598" customFormat="1" ht="12.75" hidden="1" customHeight="1" x14ac:dyDescent="0.2">
      <c r="A472" s="37" t="s">
        <v>187</v>
      </c>
      <c r="B472" s="69"/>
      <c r="C472" s="69"/>
      <c r="D472" s="69"/>
      <c r="E472" s="69"/>
      <c r="F472" s="69"/>
      <c r="G472" s="1"/>
      <c r="H472" s="1"/>
      <c r="I472" s="1"/>
    </row>
    <row r="473" spans="1:9" s="133" customFormat="1" ht="12.75" hidden="1" customHeight="1" x14ac:dyDescent="0.2">
      <c r="A473" s="1108"/>
      <c r="B473" s="1109"/>
      <c r="C473" s="1109"/>
      <c r="D473" s="1109"/>
      <c r="E473" s="1109"/>
      <c r="F473" s="1109"/>
      <c r="G473" s="1"/>
      <c r="H473" s="1"/>
      <c r="I473" s="1"/>
    </row>
    <row r="474" spans="1:9" s="133" customFormat="1" ht="13.5" customHeight="1" x14ac:dyDescent="0.2">
      <c r="A474" s="566"/>
      <c r="B474" s="563"/>
      <c r="C474" s="563"/>
      <c r="D474" s="563"/>
      <c r="E474" s="563"/>
      <c r="F474" s="563"/>
      <c r="G474" s="1"/>
      <c r="H474" s="1"/>
      <c r="I474" s="1"/>
    </row>
    <row r="475" spans="1:9" s="133" customFormat="1" ht="13.5" customHeight="1" x14ac:dyDescent="0.2">
      <c r="A475" s="566"/>
      <c r="B475" s="563"/>
      <c r="C475" s="563"/>
      <c r="D475" s="563"/>
      <c r="E475" s="563"/>
      <c r="F475" s="563"/>
      <c r="G475" s="1"/>
      <c r="H475" s="1"/>
      <c r="I475" s="1"/>
    </row>
    <row r="476" spans="1:9" s="598" customFormat="1" x14ac:dyDescent="0.2">
      <c r="A476" s="17"/>
      <c r="B476" s="162"/>
      <c r="C476" s="162"/>
      <c r="D476" s="162"/>
      <c r="E476" s="162"/>
      <c r="F476" s="162"/>
      <c r="G476" s="1"/>
      <c r="H476" s="1"/>
      <c r="I476" s="1"/>
    </row>
    <row r="477" spans="1:9" s="598" customFormat="1" x14ac:dyDescent="0.2">
      <c r="A477" s="144"/>
      <c r="B477" s="162"/>
      <c r="C477" s="162"/>
      <c r="D477" s="162"/>
      <c r="E477" s="162"/>
      <c r="F477" s="162"/>
      <c r="G477" s="1"/>
      <c r="H477" s="1"/>
      <c r="I477" s="1"/>
    </row>
    <row r="478" spans="1:9" s="598" customFormat="1" x14ac:dyDescent="0.2">
      <c r="A478" s="1102" t="s">
        <v>191</v>
      </c>
      <c r="B478" s="1102"/>
      <c r="C478" s="1102"/>
      <c r="D478" s="1102"/>
      <c r="E478" s="1102"/>
      <c r="F478" s="1102"/>
      <c r="G478" s="1"/>
      <c r="H478" s="1"/>
      <c r="I478" s="1"/>
    </row>
    <row r="479" spans="1:9" s="600" customFormat="1" ht="15" x14ac:dyDescent="0.25">
      <c r="A479" s="1101" t="s">
        <v>192</v>
      </c>
      <c r="B479" s="1101"/>
      <c r="C479" s="1101"/>
      <c r="D479" s="1101"/>
      <c r="E479" s="1101"/>
      <c r="F479" s="1101"/>
      <c r="G479" s="1"/>
      <c r="H479" s="1"/>
      <c r="I479" s="1"/>
    </row>
    <row r="480" spans="1:9" s="600" customFormat="1" ht="12.75" customHeight="1" x14ac:dyDescent="0.25">
      <c r="A480" s="122" t="s">
        <v>54</v>
      </c>
      <c r="B480" s="574"/>
      <c r="C480" s="574"/>
      <c r="D480" s="574"/>
      <c r="E480" s="574"/>
      <c r="F480" s="574"/>
      <c r="G480" s="1"/>
      <c r="H480" s="1"/>
      <c r="I480" s="1"/>
    </row>
    <row r="481" spans="1:9" s="598" customFormat="1" x14ac:dyDescent="0.2">
      <c r="A481" s="144"/>
      <c r="B481" s="162"/>
      <c r="C481" s="162"/>
      <c r="D481" s="162"/>
      <c r="E481" s="162"/>
      <c r="F481" s="162"/>
      <c r="G481" s="1"/>
      <c r="H481" s="1"/>
      <c r="I481" s="1"/>
    </row>
    <row r="482" spans="1:9" s="598" customFormat="1" x14ac:dyDescent="0.2">
      <c r="A482" s="567"/>
      <c r="B482" s="12">
        <v>40909</v>
      </c>
      <c r="C482" s="12">
        <v>41275</v>
      </c>
      <c r="D482" s="12">
        <v>41640</v>
      </c>
      <c r="E482" s="12">
        <v>42005</v>
      </c>
      <c r="F482" s="12">
        <v>42370</v>
      </c>
      <c r="G482" s="1"/>
      <c r="H482" s="1"/>
      <c r="I482" s="1"/>
    </row>
    <row r="483" spans="1:9" s="598" customFormat="1" x14ac:dyDescent="0.2">
      <c r="A483" s="137" t="s">
        <v>1719</v>
      </c>
      <c r="B483" s="550"/>
      <c r="C483" s="550"/>
      <c r="D483" s="550"/>
      <c r="E483" s="550"/>
      <c r="F483" s="550"/>
      <c r="G483" s="1"/>
      <c r="H483" s="1"/>
      <c r="I483" s="1"/>
    </row>
    <row r="484" spans="1:9" s="598" customFormat="1" x14ac:dyDescent="0.2">
      <c r="A484" s="638" t="s">
        <v>193</v>
      </c>
      <c r="B484" s="550">
        <v>2324</v>
      </c>
      <c r="C484" s="550">
        <v>2420</v>
      </c>
      <c r="D484" s="550">
        <v>2486</v>
      </c>
      <c r="E484" s="550">
        <v>2547</v>
      </c>
      <c r="F484" s="550">
        <v>2482</v>
      </c>
      <c r="G484" s="1"/>
      <c r="H484" s="1"/>
      <c r="I484" s="1"/>
    </row>
    <row r="485" spans="1:9" s="598" customFormat="1" x14ac:dyDescent="0.2">
      <c r="A485" s="554" t="s">
        <v>194</v>
      </c>
      <c r="B485" s="550">
        <v>1452</v>
      </c>
      <c r="C485" s="550">
        <v>1539</v>
      </c>
      <c r="D485" s="550">
        <v>1650</v>
      </c>
      <c r="E485" s="550">
        <v>1732</v>
      </c>
      <c r="F485" s="550">
        <v>1666</v>
      </c>
      <c r="G485" s="1"/>
      <c r="H485" s="1"/>
      <c r="I485" s="1"/>
    </row>
    <row r="486" spans="1:9" s="598" customFormat="1" hidden="1" x14ac:dyDescent="0.2">
      <c r="A486" s="145" t="s">
        <v>195</v>
      </c>
      <c r="B486" s="69"/>
      <c r="C486" s="69"/>
      <c r="D486" s="69"/>
      <c r="E486" s="69"/>
      <c r="F486" s="69"/>
      <c r="G486" s="1"/>
      <c r="H486" s="1"/>
      <c r="I486" s="1"/>
    </row>
    <row r="487" spans="1:9" s="598" customFormat="1" x14ac:dyDescent="0.2">
      <c r="A487" s="167" t="s">
        <v>196</v>
      </c>
      <c r="B487" s="69">
        <v>1452</v>
      </c>
      <c r="C487" s="69">
        <v>1539</v>
      </c>
      <c r="D487" s="69">
        <v>1650</v>
      </c>
      <c r="E487" s="69">
        <v>1732</v>
      </c>
      <c r="F487" s="69">
        <v>1666</v>
      </c>
      <c r="G487" s="1"/>
      <c r="H487" s="1"/>
      <c r="I487" s="1"/>
    </row>
    <row r="488" spans="1:9" s="598" customFormat="1" x14ac:dyDescent="0.2">
      <c r="A488" s="568" t="s">
        <v>197</v>
      </c>
      <c r="B488" s="553">
        <v>872</v>
      </c>
      <c r="C488" s="553">
        <v>881</v>
      </c>
      <c r="D488" s="553">
        <v>836</v>
      </c>
      <c r="E488" s="553">
        <v>815</v>
      </c>
      <c r="F488" s="553">
        <v>816</v>
      </c>
      <c r="G488" s="1"/>
      <c r="H488" s="1"/>
      <c r="I488" s="1"/>
    </row>
    <row r="489" spans="1:9" s="598" customFormat="1" hidden="1" x14ac:dyDescent="0.2">
      <c r="A489" s="146" t="s">
        <v>187</v>
      </c>
      <c r="B489" s="69"/>
      <c r="C489" s="69"/>
      <c r="D489" s="69"/>
      <c r="E489" s="69"/>
      <c r="F489" s="69"/>
      <c r="G489" s="1"/>
      <c r="H489" s="1"/>
      <c r="I489" s="1"/>
    </row>
    <row r="490" spans="1:9" s="133" customFormat="1" ht="12.75" hidden="1" customHeight="1" x14ac:dyDescent="0.2">
      <c r="A490" s="1108"/>
      <c r="B490" s="1109"/>
      <c r="C490" s="1109"/>
      <c r="D490" s="1109"/>
      <c r="E490" s="1109"/>
      <c r="F490" s="1109"/>
      <c r="G490" s="1"/>
      <c r="H490" s="1"/>
      <c r="I490" s="1"/>
    </row>
    <row r="491" spans="1:9" s="133" customFormat="1" ht="13.5" customHeight="1" x14ac:dyDescent="0.2">
      <c r="A491" s="566"/>
      <c r="B491" s="563"/>
      <c r="C491" s="563"/>
      <c r="D491" s="563"/>
      <c r="E491" s="563"/>
      <c r="F491" s="563"/>
      <c r="G491" s="1"/>
      <c r="H491" s="1"/>
      <c r="I491" s="1"/>
    </row>
    <row r="492" spans="1:9" s="133" customFormat="1" ht="13.5" customHeight="1" x14ac:dyDescent="0.2">
      <c r="A492" s="566"/>
      <c r="B492" s="563"/>
      <c r="C492" s="563"/>
      <c r="D492" s="563"/>
      <c r="E492" s="563"/>
      <c r="F492" s="563"/>
      <c r="G492" s="1"/>
      <c r="H492" s="1"/>
      <c r="I492" s="1"/>
    </row>
    <row r="493" spans="1:9" s="598" customFormat="1" x14ac:dyDescent="0.2">
      <c r="A493" s="43"/>
      <c r="B493" s="162"/>
      <c r="C493" s="162"/>
      <c r="D493" s="162"/>
      <c r="E493" s="162"/>
      <c r="F493" s="162"/>
      <c r="G493" s="1"/>
      <c r="H493" s="1"/>
      <c r="I493" s="1"/>
    </row>
    <row r="494" spans="1:9" s="598" customFormat="1" x14ac:dyDescent="0.2">
      <c r="A494" s="134"/>
      <c r="B494" s="162"/>
      <c r="C494" s="162"/>
      <c r="D494" s="162"/>
      <c r="E494" s="162"/>
      <c r="F494" s="162"/>
      <c r="G494" s="1"/>
      <c r="H494" s="1"/>
      <c r="I494" s="1"/>
    </row>
    <row r="495" spans="1:9" s="598" customFormat="1" x14ac:dyDescent="0.2">
      <c r="A495" s="1102" t="s">
        <v>198</v>
      </c>
      <c r="B495" s="1102"/>
      <c r="C495" s="1102"/>
      <c r="D495" s="1102"/>
      <c r="E495" s="1102"/>
      <c r="F495" s="1102"/>
      <c r="G495" s="1"/>
      <c r="H495" s="1"/>
      <c r="I495" s="1"/>
    </row>
    <row r="496" spans="1:9" s="600" customFormat="1" ht="15" x14ac:dyDescent="0.25">
      <c r="A496" s="1101" t="s">
        <v>199</v>
      </c>
      <c r="B496" s="1101"/>
      <c r="C496" s="1101"/>
      <c r="D496" s="1101"/>
      <c r="E496" s="1101"/>
      <c r="F496" s="1101"/>
      <c r="G496" s="1"/>
      <c r="H496" s="1"/>
      <c r="I496" s="1"/>
    </row>
    <row r="497" spans="1:9" s="598" customFormat="1" x14ac:dyDescent="0.2">
      <c r="A497" s="148" t="s">
        <v>1676</v>
      </c>
      <c r="B497" s="162"/>
      <c r="C497" s="162"/>
      <c r="D497" s="162"/>
      <c r="E497" s="162"/>
      <c r="F497" s="162"/>
      <c r="G497" s="1"/>
      <c r="H497" s="1"/>
      <c r="I497" s="1"/>
    </row>
    <row r="498" spans="1:9" s="598" customFormat="1" x14ac:dyDescent="0.2">
      <c r="A498" s="133"/>
      <c r="B498" s="162"/>
      <c r="C498" s="162"/>
      <c r="D498" s="162"/>
      <c r="E498" s="162"/>
      <c r="F498" s="162"/>
      <c r="G498" s="1"/>
      <c r="H498" s="1"/>
      <c r="I498" s="1"/>
    </row>
    <row r="499" spans="1:9" s="598" customFormat="1" x14ac:dyDescent="0.2">
      <c r="A499" s="567"/>
      <c r="B499" s="12">
        <v>40909</v>
      </c>
      <c r="C499" s="12">
        <v>41275</v>
      </c>
      <c r="D499" s="12">
        <v>41640</v>
      </c>
      <c r="E499" s="12">
        <v>42005</v>
      </c>
      <c r="F499" s="12">
        <v>42370</v>
      </c>
      <c r="G499" s="1"/>
      <c r="H499" s="1"/>
      <c r="I499" s="1"/>
    </row>
    <row r="500" spans="1:9" s="598" customFormat="1" x14ac:dyDescent="0.2">
      <c r="A500" s="137" t="s">
        <v>1719</v>
      </c>
      <c r="B500" s="537"/>
      <c r="C500" s="537"/>
      <c r="D500" s="537"/>
      <c r="E500" s="537"/>
      <c r="F500" s="537"/>
      <c r="G500" s="1"/>
      <c r="H500" s="1"/>
      <c r="I500" s="1"/>
    </row>
    <row r="501" spans="1:9" s="598" customFormat="1" x14ac:dyDescent="0.2">
      <c r="A501" s="546" t="s">
        <v>200</v>
      </c>
      <c r="B501" s="549">
        <v>8383.6</v>
      </c>
      <c r="C501" s="549">
        <v>10626.2</v>
      </c>
      <c r="D501" s="549">
        <v>11505</v>
      </c>
      <c r="E501" s="549">
        <v>11727.56</v>
      </c>
      <c r="F501" s="549">
        <v>13580.6</v>
      </c>
      <c r="G501" s="1"/>
      <c r="H501" s="1"/>
      <c r="I501" s="1"/>
    </row>
    <row r="502" spans="1:9" s="133" customFormat="1" ht="12.75" hidden="1" customHeight="1" x14ac:dyDescent="0.2">
      <c r="A502" s="1108"/>
      <c r="B502" s="1109"/>
      <c r="C502" s="1109"/>
      <c r="D502" s="1109"/>
      <c r="E502" s="1109"/>
      <c r="F502" s="1109"/>
      <c r="G502" s="1"/>
      <c r="H502" s="1"/>
      <c r="I502" s="1"/>
    </row>
    <row r="503" spans="1:9" s="133" customFormat="1" ht="13.5" customHeight="1" x14ac:dyDescent="0.2">
      <c r="A503" s="566"/>
      <c r="B503" s="563"/>
      <c r="C503" s="563"/>
      <c r="D503" s="563"/>
      <c r="E503" s="563"/>
      <c r="F503" s="563"/>
      <c r="G503" s="1"/>
      <c r="H503" s="1"/>
      <c r="I503" s="1"/>
    </row>
    <row r="504" spans="1:9" x14ac:dyDescent="0.2">
      <c r="G504" s="1"/>
      <c r="H504" s="1"/>
      <c r="I504" s="1"/>
    </row>
    <row r="505" spans="1:9" x14ac:dyDescent="0.2">
      <c r="G505" s="1"/>
      <c r="H505" s="1"/>
      <c r="I505" s="1"/>
    </row>
    <row r="506" spans="1:9" x14ac:dyDescent="0.2">
      <c r="G506" s="1"/>
      <c r="H506" s="1"/>
      <c r="I506" s="1"/>
    </row>
    <row r="507" spans="1:9" s="598" customFormat="1" x14ac:dyDescent="0.2">
      <c r="A507" s="1102" t="s">
        <v>201</v>
      </c>
      <c r="B507" s="1102"/>
      <c r="C507" s="1102"/>
      <c r="D507" s="1102"/>
      <c r="E507" s="1102"/>
      <c r="F507" s="1102"/>
      <c r="G507" s="1"/>
      <c r="H507" s="1"/>
      <c r="I507" s="1"/>
    </row>
    <row r="508" spans="1:9" s="600" customFormat="1" ht="15" x14ac:dyDescent="0.25">
      <c r="A508" s="1101" t="s">
        <v>202</v>
      </c>
      <c r="B508" s="1101"/>
      <c r="C508" s="1101"/>
      <c r="D508" s="1101"/>
      <c r="E508" s="1101"/>
      <c r="F508" s="1101"/>
      <c r="G508" s="1"/>
      <c r="H508" s="1"/>
      <c r="I508" s="1"/>
    </row>
    <row r="509" spans="1:9" s="598" customFormat="1" x14ac:dyDescent="0.2">
      <c r="A509" s="148" t="s">
        <v>173</v>
      </c>
      <c r="B509" s="162"/>
      <c r="C509" s="162"/>
      <c r="D509" s="162"/>
      <c r="E509" s="162"/>
      <c r="F509" s="162"/>
      <c r="G509" s="1"/>
      <c r="H509" s="1"/>
      <c r="I509" s="1"/>
    </row>
    <row r="510" spans="1:9" s="598" customFormat="1" x14ac:dyDescent="0.2">
      <c r="A510" s="134"/>
      <c r="B510" s="162"/>
      <c r="C510" s="162"/>
      <c r="D510" s="162"/>
      <c r="E510" s="162"/>
      <c r="F510" s="162"/>
      <c r="G510" s="1"/>
      <c r="H510" s="1"/>
      <c r="I510" s="1"/>
    </row>
    <row r="511" spans="1:9" s="598" customFormat="1" x14ac:dyDescent="0.2">
      <c r="A511" s="567"/>
      <c r="B511" s="12">
        <v>40909</v>
      </c>
      <c r="C511" s="12">
        <v>41275</v>
      </c>
      <c r="D511" s="12">
        <v>41640</v>
      </c>
      <c r="E511" s="12">
        <v>42005</v>
      </c>
      <c r="F511" s="12">
        <v>42370</v>
      </c>
      <c r="G511" s="1"/>
      <c r="H511" s="1"/>
      <c r="I511" s="1"/>
    </row>
    <row r="512" spans="1:9" s="598" customFormat="1" x14ac:dyDescent="0.2">
      <c r="A512" s="137" t="s">
        <v>1719</v>
      </c>
      <c r="B512" s="550"/>
      <c r="C512" s="550"/>
      <c r="D512" s="550"/>
      <c r="E512" s="550"/>
      <c r="F512" s="550"/>
      <c r="G512" s="1"/>
      <c r="H512" s="1"/>
      <c r="I512" s="1"/>
    </row>
    <row r="513" spans="1:9" s="598" customFormat="1" x14ac:dyDescent="0.2">
      <c r="A513" s="638" t="s">
        <v>203</v>
      </c>
      <c r="B513" s="545">
        <v>27332.367999999999</v>
      </c>
      <c r="C513" s="545">
        <v>39387.247000000003</v>
      </c>
      <c r="D513" s="545">
        <v>46684.089</v>
      </c>
      <c r="E513" s="545">
        <v>62351.43</v>
      </c>
      <c r="F513" s="545">
        <v>71641.061000000002</v>
      </c>
      <c r="G513" s="1"/>
      <c r="H513" s="1"/>
      <c r="I513" s="1"/>
    </row>
    <row r="514" spans="1:9" s="133" customFormat="1" x14ac:dyDescent="0.2">
      <c r="A514" s="554" t="s">
        <v>194</v>
      </c>
      <c r="B514" s="545">
        <v>397.74599999999998</v>
      </c>
      <c r="C514" s="545">
        <v>423.17700000000002</v>
      </c>
      <c r="D514" s="545">
        <v>385.91800000000001</v>
      </c>
      <c r="E514" s="545">
        <v>457.17700000000002</v>
      </c>
      <c r="F514" s="545">
        <v>461.29899999999998</v>
      </c>
      <c r="G514" s="1"/>
      <c r="H514" s="1"/>
      <c r="I514" s="1"/>
    </row>
    <row r="515" spans="1:9" s="133" customFormat="1" ht="12.75" hidden="1" customHeight="1" x14ac:dyDescent="0.2">
      <c r="A515" s="145" t="s">
        <v>195</v>
      </c>
      <c r="B515" s="32"/>
      <c r="C515" s="32"/>
      <c r="D515" s="32"/>
      <c r="E515" s="32"/>
      <c r="F515" s="32"/>
      <c r="G515" s="1"/>
      <c r="H515" s="1"/>
      <c r="I515" s="1"/>
    </row>
    <row r="516" spans="1:9" s="133" customFormat="1" x14ac:dyDescent="0.2">
      <c r="A516" s="167" t="s">
        <v>196</v>
      </c>
      <c r="B516" s="32">
        <v>397.74599999999998</v>
      </c>
      <c r="C516" s="32">
        <v>423.17700000000002</v>
      </c>
      <c r="D516" s="32">
        <v>385.91800000000001</v>
      </c>
      <c r="E516" s="32">
        <v>457.17700000000002</v>
      </c>
      <c r="F516" s="32">
        <v>461.29899999999998</v>
      </c>
      <c r="G516" s="1"/>
      <c r="H516" s="1"/>
      <c r="I516" s="1"/>
    </row>
    <row r="517" spans="1:9" s="133" customFormat="1" x14ac:dyDescent="0.2">
      <c r="A517" s="555" t="s">
        <v>197</v>
      </c>
      <c r="B517" s="545">
        <v>26934.621999999999</v>
      </c>
      <c r="C517" s="545">
        <v>38964.07</v>
      </c>
      <c r="D517" s="545">
        <v>46298.171000000002</v>
      </c>
      <c r="E517" s="545">
        <v>61894.252999999997</v>
      </c>
      <c r="F517" s="545">
        <v>71179.762000000002</v>
      </c>
      <c r="G517" s="1"/>
      <c r="H517" s="1"/>
      <c r="I517" s="1"/>
    </row>
    <row r="518" spans="1:9" s="133" customFormat="1" hidden="1" x14ac:dyDescent="0.2">
      <c r="A518" s="146" t="s">
        <v>187</v>
      </c>
      <c r="B518" s="51"/>
      <c r="C518" s="51"/>
      <c r="D518" s="51"/>
      <c r="E518" s="51"/>
      <c r="F518" s="51"/>
      <c r="G518" s="1"/>
      <c r="H518" s="1"/>
      <c r="I518" s="1"/>
    </row>
    <row r="519" spans="1:9" s="133" customFormat="1" x14ac:dyDescent="0.2">
      <c r="A519" s="43"/>
      <c r="B519" s="537"/>
      <c r="C519" s="537"/>
      <c r="D519" s="537"/>
      <c r="E519" s="537"/>
      <c r="F519" s="537"/>
      <c r="G519" s="1"/>
      <c r="H519" s="1"/>
      <c r="I519" s="1"/>
    </row>
    <row r="520" spans="1:9" s="133" customFormat="1" x14ac:dyDescent="0.2">
      <c r="A520" s="638" t="s">
        <v>210</v>
      </c>
      <c r="B520" s="545">
        <v>2404.0909999999999</v>
      </c>
      <c r="C520" s="545">
        <v>3010.9009999999998</v>
      </c>
      <c r="D520" s="545">
        <v>3496.6280000000002</v>
      </c>
      <c r="E520" s="545">
        <v>3908.4589999999998</v>
      </c>
      <c r="F520" s="545">
        <v>4000.3649999999998</v>
      </c>
      <c r="G520" s="1"/>
      <c r="H520" s="1"/>
      <c r="I520" s="1"/>
    </row>
    <row r="521" spans="1:9" s="133" customFormat="1" x14ac:dyDescent="0.2">
      <c r="A521" s="147" t="s">
        <v>204</v>
      </c>
      <c r="B521" s="32">
        <v>2055.739</v>
      </c>
      <c r="C521" s="32">
        <v>2682.8969999999999</v>
      </c>
      <c r="D521" s="32">
        <v>3167.06</v>
      </c>
      <c r="E521" s="32">
        <v>3526.1469999999999</v>
      </c>
      <c r="F521" s="32">
        <v>3591.0239999999999</v>
      </c>
      <c r="G521" s="1"/>
      <c r="H521" s="1"/>
      <c r="I521" s="1"/>
    </row>
    <row r="522" spans="1:9" s="133" customFormat="1" x14ac:dyDescent="0.2">
      <c r="A522" s="147" t="s">
        <v>205</v>
      </c>
      <c r="B522" s="32">
        <v>23.369</v>
      </c>
      <c r="C522" s="32">
        <v>22.725999999999999</v>
      </c>
      <c r="D522" s="32">
        <v>20.811</v>
      </c>
      <c r="E522" s="32">
        <v>19.920999999999999</v>
      </c>
      <c r="F522" s="32">
        <v>22.260999999999999</v>
      </c>
      <c r="G522" s="1"/>
      <c r="H522" s="1"/>
      <c r="I522" s="1"/>
    </row>
    <row r="523" spans="1:9" s="133" customFormat="1" ht="12.75" customHeight="1" x14ac:dyDescent="0.2">
      <c r="A523" s="147" t="s">
        <v>206</v>
      </c>
      <c r="B523" s="32" t="s">
        <v>18</v>
      </c>
      <c r="C523" s="32" t="s">
        <v>18</v>
      </c>
      <c r="D523" s="32" t="s">
        <v>18</v>
      </c>
      <c r="E523" s="32" t="s">
        <v>18</v>
      </c>
      <c r="F523" s="32" t="s">
        <v>18</v>
      </c>
      <c r="G523" s="1"/>
      <c r="H523" s="1"/>
      <c r="I523" s="1"/>
    </row>
    <row r="524" spans="1:9" s="133" customFormat="1" x14ac:dyDescent="0.2">
      <c r="A524" s="147" t="s">
        <v>207</v>
      </c>
      <c r="B524" s="32">
        <v>286.46300000000002</v>
      </c>
      <c r="C524" s="32">
        <v>274.89800000000002</v>
      </c>
      <c r="D524" s="32">
        <v>277.392</v>
      </c>
      <c r="E524" s="32">
        <v>319.39499999999998</v>
      </c>
      <c r="F524" s="32">
        <v>343.26499999999999</v>
      </c>
      <c r="G524" s="1"/>
      <c r="H524" s="1"/>
      <c r="I524" s="1"/>
    </row>
    <row r="525" spans="1:9" s="133" customFormat="1" x14ac:dyDescent="0.2">
      <c r="A525" s="17" t="s">
        <v>208</v>
      </c>
      <c r="B525" s="159">
        <v>38.520000000000003</v>
      </c>
      <c r="C525" s="159">
        <v>30.38</v>
      </c>
      <c r="D525" s="159">
        <v>31.364999999999998</v>
      </c>
      <c r="E525" s="159">
        <v>42.996000000000002</v>
      </c>
      <c r="F525" s="159">
        <v>43.814999999999998</v>
      </c>
      <c r="G525" s="1"/>
      <c r="H525" s="1"/>
      <c r="I525" s="1"/>
    </row>
    <row r="526" spans="1:9" s="133" customFormat="1" ht="12.75" customHeight="1" x14ac:dyDescent="0.2">
      <c r="A526" s="19" t="s">
        <v>209</v>
      </c>
      <c r="B526" s="42" t="s">
        <v>18</v>
      </c>
      <c r="C526" s="42" t="s">
        <v>18</v>
      </c>
      <c r="D526" s="42" t="s">
        <v>18</v>
      </c>
      <c r="E526" s="42" t="s">
        <v>18</v>
      </c>
      <c r="F526" s="42" t="s">
        <v>18</v>
      </c>
      <c r="G526" s="1"/>
      <c r="H526" s="1"/>
      <c r="I526" s="1"/>
    </row>
    <row r="527" spans="1:9" s="133" customFormat="1" ht="12.75" hidden="1" customHeight="1" x14ac:dyDescent="0.2">
      <c r="A527" s="1108"/>
      <c r="B527" s="1109"/>
      <c r="C527" s="1109"/>
      <c r="D527" s="1109"/>
      <c r="E527" s="1109"/>
      <c r="F527" s="1109"/>
      <c r="G527" s="1"/>
      <c r="H527" s="1"/>
      <c r="I527" s="1"/>
    </row>
    <row r="528" spans="1:9" s="133" customFormat="1" ht="13.5" customHeight="1" x14ac:dyDescent="0.2">
      <c r="A528" s="566"/>
      <c r="B528" s="563"/>
      <c r="C528" s="563"/>
      <c r="D528" s="563"/>
      <c r="E528" s="563"/>
      <c r="F528" s="563"/>
      <c r="G528" s="1"/>
      <c r="H528" s="1"/>
      <c r="I528" s="1"/>
    </row>
    <row r="529" spans="1:9" s="133" customFormat="1" ht="13.5" customHeight="1" x14ac:dyDescent="0.2">
      <c r="A529" s="566"/>
      <c r="B529" s="563"/>
      <c r="C529" s="563"/>
      <c r="D529" s="563"/>
      <c r="E529" s="563"/>
      <c r="F529" s="563"/>
      <c r="G529" s="1"/>
      <c r="H529" s="1"/>
      <c r="I529" s="1"/>
    </row>
    <row r="530" spans="1:9" s="133" customFormat="1" ht="13.5" customHeight="1" x14ac:dyDescent="0.2">
      <c r="A530" s="566"/>
      <c r="B530" s="563"/>
      <c r="C530" s="563"/>
      <c r="D530" s="563"/>
      <c r="E530" s="563"/>
      <c r="F530" s="563"/>
      <c r="G530" s="1"/>
      <c r="H530" s="1"/>
      <c r="I530" s="1"/>
    </row>
    <row r="531" spans="1:9" s="598" customFormat="1" x14ac:dyDescent="0.2">
      <c r="A531" s="133"/>
      <c r="B531" s="162"/>
      <c r="C531" s="162"/>
      <c r="D531" s="162"/>
      <c r="E531" s="162"/>
      <c r="F531" s="162"/>
      <c r="G531" s="1"/>
      <c r="H531" s="1"/>
      <c r="I531" s="1"/>
    </row>
    <row r="532" spans="1:9" s="598" customFormat="1" x14ac:dyDescent="0.2">
      <c r="A532" s="1102" t="s">
        <v>211</v>
      </c>
      <c r="B532" s="1102"/>
      <c r="C532" s="1102"/>
      <c r="D532" s="1102"/>
      <c r="E532" s="1102"/>
      <c r="F532" s="1102"/>
      <c r="G532" s="1"/>
      <c r="H532" s="1"/>
      <c r="I532" s="1"/>
    </row>
    <row r="533" spans="1:9" s="600" customFormat="1" ht="15" x14ac:dyDescent="0.25">
      <c r="A533" s="1101" t="s">
        <v>212</v>
      </c>
      <c r="B533" s="1101"/>
      <c r="C533" s="1101"/>
      <c r="D533" s="1101"/>
      <c r="E533" s="1101"/>
      <c r="F533" s="1101"/>
      <c r="G533" s="1"/>
      <c r="H533" s="1"/>
      <c r="I533" s="1"/>
    </row>
    <row r="534" spans="1:9" s="598" customFormat="1" x14ac:dyDescent="0.2">
      <c r="A534" s="148" t="s">
        <v>1704</v>
      </c>
      <c r="B534" s="162"/>
      <c r="C534" s="162"/>
      <c r="D534" s="162"/>
      <c r="E534" s="162"/>
      <c r="F534" s="162"/>
      <c r="G534" s="1"/>
      <c r="H534" s="1"/>
      <c r="I534" s="1"/>
    </row>
    <row r="535" spans="1:9" s="598" customFormat="1" x14ac:dyDescent="0.2">
      <c r="A535" s="148"/>
      <c r="B535" s="162"/>
      <c r="C535" s="162"/>
      <c r="D535" s="162"/>
      <c r="E535" s="162"/>
      <c r="F535" s="162"/>
      <c r="G535" s="1"/>
      <c r="H535" s="1"/>
      <c r="I535" s="1"/>
    </row>
    <row r="536" spans="1:9" s="598" customFormat="1" x14ac:dyDescent="0.2">
      <c r="A536" s="567"/>
      <c r="B536" s="12">
        <v>40909</v>
      </c>
      <c r="C536" s="12">
        <v>41275</v>
      </c>
      <c r="D536" s="12">
        <v>41640</v>
      </c>
      <c r="E536" s="12">
        <v>42005</v>
      </c>
      <c r="F536" s="12">
        <v>42370</v>
      </c>
      <c r="G536" s="1"/>
      <c r="H536" s="1"/>
      <c r="I536" s="1"/>
    </row>
    <row r="537" spans="1:9" s="598" customFormat="1" x14ac:dyDescent="0.2">
      <c r="A537" s="137" t="s">
        <v>1719</v>
      </c>
      <c r="B537" s="906"/>
      <c r="C537" s="906"/>
      <c r="D537" s="906"/>
      <c r="E537" s="906"/>
      <c r="F537" s="906"/>
      <c r="G537" s="1"/>
      <c r="H537" s="1"/>
      <c r="I537" s="1"/>
    </row>
    <row r="538" spans="1:9" s="133" customFormat="1" x14ac:dyDescent="0.2">
      <c r="A538" s="744" t="s">
        <v>213</v>
      </c>
      <c r="B538" s="440">
        <v>26390.962</v>
      </c>
      <c r="C538" s="440">
        <v>24598.482</v>
      </c>
      <c r="D538" s="440">
        <v>22833.957999999999</v>
      </c>
      <c r="E538" s="440">
        <v>27755.315000000002</v>
      </c>
      <c r="F538" s="440">
        <v>33548.334999999999</v>
      </c>
      <c r="G538" s="1"/>
      <c r="H538" s="1"/>
      <c r="I538" s="1"/>
    </row>
    <row r="539" spans="1:9" s="133" customFormat="1" x14ac:dyDescent="0.2">
      <c r="A539" s="556" t="s">
        <v>194</v>
      </c>
      <c r="B539" s="440">
        <v>22959.378000000001</v>
      </c>
      <c r="C539" s="440">
        <v>20616.864000000001</v>
      </c>
      <c r="D539" s="440">
        <v>18783.914000000001</v>
      </c>
      <c r="E539" s="440">
        <v>22739.894</v>
      </c>
      <c r="F539" s="440">
        <v>27655.566999999999</v>
      </c>
      <c r="G539" s="1"/>
      <c r="H539" s="1"/>
      <c r="I539" s="1"/>
    </row>
    <row r="540" spans="1:9" s="133" customFormat="1" ht="12.75" hidden="1" customHeight="1" x14ac:dyDescent="0.2">
      <c r="A540" s="157" t="s">
        <v>195</v>
      </c>
      <c r="B540" s="159"/>
      <c r="C540" s="159"/>
      <c r="D540" s="159"/>
      <c r="E540" s="159"/>
      <c r="F540" s="159"/>
      <c r="G540" s="1"/>
      <c r="H540" s="1"/>
      <c r="I540" s="1"/>
    </row>
    <row r="541" spans="1:9" s="133" customFormat="1" x14ac:dyDescent="0.2">
      <c r="A541" s="353" t="s">
        <v>196</v>
      </c>
      <c r="B541" s="159">
        <v>22959.378000000001</v>
      </c>
      <c r="C541" s="159">
        <v>20616.864000000001</v>
      </c>
      <c r="D541" s="159">
        <v>18783.914000000001</v>
      </c>
      <c r="E541" s="159">
        <v>22739.894</v>
      </c>
      <c r="F541" s="159">
        <v>27655.566999999999</v>
      </c>
      <c r="G541" s="1"/>
      <c r="H541" s="1"/>
      <c r="I541" s="1"/>
    </row>
    <row r="542" spans="1:9" s="133" customFormat="1" x14ac:dyDescent="0.2">
      <c r="A542" s="569" t="s">
        <v>197</v>
      </c>
      <c r="B542" s="440">
        <v>3431.5840000000003</v>
      </c>
      <c r="C542" s="440">
        <v>3981.6179999999999</v>
      </c>
      <c r="D542" s="440">
        <v>4050.0439999999999</v>
      </c>
      <c r="E542" s="440">
        <v>5015.4210000000003</v>
      </c>
      <c r="F542" s="440">
        <v>5892.768</v>
      </c>
      <c r="G542" s="1"/>
      <c r="H542" s="1"/>
      <c r="I542" s="1"/>
    </row>
    <row r="543" spans="1:9" s="133" customFormat="1" ht="12.75" hidden="1" customHeight="1" x14ac:dyDescent="0.2">
      <c r="A543" s="79" t="s">
        <v>187</v>
      </c>
      <c r="B543" s="159"/>
      <c r="C543" s="159"/>
      <c r="D543" s="159"/>
      <c r="E543" s="159"/>
      <c r="F543" s="159"/>
      <c r="G543" s="1"/>
      <c r="H543" s="1"/>
      <c r="I543" s="1"/>
    </row>
    <row r="544" spans="1:9" s="133" customFormat="1" x14ac:dyDescent="0.2">
      <c r="A544" s="43"/>
      <c r="B544" s="440"/>
      <c r="C544" s="440"/>
      <c r="D544" s="440"/>
      <c r="E544" s="440"/>
      <c r="F544" s="440"/>
      <c r="G544" s="1"/>
      <c r="H544" s="1"/>
      <c r="I544" s="1"/>
    </row>
    <row r="545" spans="1:9" s="133" customFormat="1" x14ac:dyDescent="0.2">
      <c r="A545" s="744" t="s">
        <v>214</v>
      </c>
      <c r="B545" s="907">
        <v>4735.6009999999997</v>
      </c>
      <c r="C545" s="907">
        <v>5552.26</v>
      </c>
      <c r="D545" s="907">
        <v>6472.5420000000004</v>
      </c>
      <c r="E545" s="907">
        <v>7396.26</v>
      </c>
      <c r="F545" s="907">
        <v>7898.8389999999999</v>
      </c>
      <c r="G545" s="1"/>
      <c r="H545" s="1"/>
      <c r="I545" s="1"/>
    </row>
    <row r="546" spans="1:9" s="133" customFormat="1" x14ac:dyDescent="0.2">
      <c r="A546" s="147" t="s">
        <v>204</v>
      </c>
      <c r="B546" s="159">
        <v>4186</v>
      </c>
      <c r="C546" s="159">
        <v>5029</v>
      </c>
      <c r="D546" s="159">
        <v>5958</v>
      </c>
      <c r="E546" s="159">
        <v>6618.8940000000002</v>
      </c>
      <c r="F546" s="159">
        <v>6894</v>
      </c>
      <c r="G546" s="1"/>
      <c r="H546" s="1"/>
      <c r="I546" s="1"/>
    </row>
    <row r="547" spans="1:9" s="133" customFormat="1" x14ac:dyDescent="0.2">
      <c r="A547" s="147" t="s">
        <v>205</v>
      </c>
      <c r="B547" s="159">
        <v>39</v>
      </c>
      <c r="C547" s="159">
        <v>33</v>
      </c>
      <c r="D547" s="159">
        <v>24</v>
      </c>
      <c r="E547" s="159">
        <v>28.004000000000001</v>
      </c>
      <c r="F547" s="159">
        <v>47</v>
      </c>
      <c r="G547" s="1"/>
      <c r="H547" s="1"/>
      <c r="I547" s="1"/>
    </row>
    <row r="548" spans="1:9" s="133" customFormat="1" x14ac:dyDescent="0.2">
      <c r="A548" s="147" t="s">
        <v>206</v>
      </c>
      <c r="B548" s="159" t="s">
        <v>18</v>
      </c>
      <c r="C548" s="159" t="s">
        <v>18</v>
      </c>
      <c r="D548" s="159" t="s">
        <v>18</v>
      </c>
      <c r="E548" s="159" t="s">
        <v>18</v>
      </c>
      <c r="F548" s="159" t="s">
        <v>18</v>
      </c>
      <c r="G548" s="1"/>
      <c r="H548" s="1"/>
      <c r="I548" s="1"/>
    </row>
    <row r="549" spans="1:9" s="133" customFormat="1" x14ac:dyDescent="0.2">
      <c r="A549" s="147" t="s">
        <v>207</v>
      </c>
      <c r="B549" s="159">
        <v>505.149</v>
      </c>
      <c r="C549" s="159">
        <v>486.90300000000002</v>
      </c>
      <c r="D549" s="159">
        <v>487.81799999999998</v>
      </c>
      <c r="E549" s="159">
        <v>736.98400000000004</v>
      </c>
      <c r="F549" s="159">
        <v>943.31200000000001</v>
      </c>
      <c r="G549" s="1"/>
      <c r="H549" s="1"/>
      <c r="I549" s="1"/>
    </row>
    <row r="550" spans="1:9" s="133" customFormat="1" x14ac:dyDescent="0.2">
      <c r="A550" s="17" t="s">
        <v>208</v>
      </c>
      <c r="B550" s="159">
        <v>5.452</v>
      </c>
      <c r="C550" s="159">
        <v>3.3570000000000002</v>
      </c>
      <c r="D550" s="159">
        <v>2.7240000000000002</v>
      </c>
      <c r="E550" s="159">
        <v>12.378</v>
      </c>
      <c r="F550" s="159">
        <v>14.527000000000001</v>
      </c>
      <c r="G550" s="1"/>
      <c r="H550" s="1"/>
      <c r="I550" s="1"/>
    </row>
    <row r="551" spans="1:9" s="133" customFormat="1" x14ac:dyDescent="0.2">
      <c r="A551" s="19" t="s">
        <v>209</v>
      </c>
      <c r="B551" s="42" t="s">
        <v>18</v>
      </c>
      <c r="C551" s="42" t="s">
        <v>18</v>
      </c>
      <c r="D551" s="42" t="s">
        <v>18</v>
      </c>
      <c r="E551" s="42" t="s">
        <v>18</v>
      </c>
      <c r="F551" s="42" t="s">
        <v>18</v>
      </c>
      <c r="G551" s="1"/>
      <c r="H551" s="1"/>
      <c r="I551" s="1"/>
    </row>
    <row r="552" spans="1:9" s="133" customFormat="1" ht="12.75" hidden="1" customHeight="1" x14ac:dyDescent="0.2">
      <c r="A552" s="1108"/>
      <c r="B552" s="1109"/>
      <c r="C552" s="1109"/>
      <c r="D552" s="1109"/>
      <c r="E552" s="1109"/>
      <c r="F552" s="1109"/>
      <c r="G552" s="1"/>
      <c r="H552" s="1"/>
      <c r="I552" s="1"/>
    </row>
    <row r="553" spans="1:9" s="133" customFormat="1" ht="13.5" customHeight="1" x14ac:dyDescent="0.2">
      <c r="A553" s="566"/>
      <c r="B553" s="563"/>
      <c r="C553" s="563"/>
      <c r="D553" s="563"/>
      <c r="E553" s="563"/>
      <c r="F553" s="563"/>
      <c r="G553" s="1"/>
      <c r="H553" s="1"/>
      <c r="I553" s="1"/>
    </row>
    <row r="554" spans="1:9" x14ac:dyDescent="0.2">
      <c r="G554" s="1"/>
      <c r="H554" s="1"/>
      <c r="I554" s="1"/>
    </row>
    <row r="555" spans="1:9" s="598" customFormat="1" hidden="1" x14ac:dyDescent="0.2">
      <c r="A555" s="1102" t="s">
        <v>215</v>
      </c>
      <c r="B555" s="1102"/>
      <c r="C555" s="1102"/>
      <c r="D555" s="1102"/>
      <c r="E555" s="1102"/>
      <c r="F555" s="1102"/>
      <c r="G555" s="1"/>
      <c r="H555" s="1"/>
      <c r="I555" s="1"/>
    </row>
    <row r="556" spans="1:9" s="600" customFormat="1" ht="15" hidden="1" x14ac:dyDescent="0.25">
      <c r="A556" s="1101" t="s">
        <v>216</v>
      </c>
      <c r="B556" s="1101"/>
      <c r="C556" s="1101"/>
      <c r="D556" s="1101"/>
      <c r="E556" s="1101"/>
      <c r="F556" s="1101"/>
      <c r="G556" s="1"/>
      <c r="H556" s="1"/>
      <c r="I556" s="1"/>
    </row>
    <row r="557" spans="1:9" s="600" customFormat="1" ht="12.75" hidden="1" customHeight="1" x14ac:dyDescent="0.25">
      <c r="A557" s="122"/>
      <c r="B557" s="574"/>
      <c r="C557" s="574"/>
      <c r="D557" s="574"/>
      <c r="E557" s="574"/>
      <c r="F557" s="574"/>
      <c r="G557" s="1"/>
      <c r="H557" s="1"/>
      <c r="I557" s="1"/>
    </row>
    <row r="558" spans="1:9" s="598" customFormat="1" ht="12.75" hidden="1" customHeight="1" x14ac:dyDescent="0.2">
      <c r="A558" s="114"/>
      <c r="B558" s="162"/>
      <c r="C558" s="162"/>
      <c r="D558" s="162"/>
      <c r="E558" s="162"/>
      <c r="F558" s="162"/>
      <c r="G558" s="1"/>
      <c r="H558" s="1"/>
      <c r="I558" s="1"/>
    </row>
    <row r="559" spans="1:9" s="598" customFormat="1" ht="12.75" hidden="1" customHeight="1" x14ac:dyDescent="0.2">
      <c r="A559" s="908"/>
      <c r="B559" s="12">
        <v>40909</v>
      </c>
      <c r="C559" s="12">
        <v>41275</v>
      </c>
      <c r="D559" s="12">
        <v>41640</v>
      </c>
      <c r="E559" s="12">
        <v>42005</v>
      </c>
      <c r="F559" s="12">
        <v>42370</v>
      </c>
      <c r="G559" s="1"/>
      <c r="H559" s="1"/>
      <c r="I559" s="1"/>
    </row>
    <row r="560" spans="1:9" s="598" customFormat="1" ht="12.75" hidden="1" customHeight="1" x14ac:dyDescent="0.2">
      <c r="A560" s="407"/>
      <c r="B560" s="162"/>
      <c r="C560" s="162"/>
      <c r="D560" s="162"/>
      <c r="E560" s="162"/>
      <c r="F560" s="162"/>
      <c r="G560" s="1"/>
      <c r="H560" s="1"/>
      <c r="I560" s="1"/>
    </row>
    <row r="561" spans="1:9" s="598" customFormat="1" ht="12.75" hidden="1" customHeight="1" x14ac:dyDescent="0.2">
      <c r="A561" s="140" t="s">
        <v>218</v>
      </c>
      <c r="B561" s="162"/>
      <c r="C561" s="162"/>
      <c r="D561" s="162"/>
      <c r="E561" s="162"/>
      <c r="F561" s="162"/>
      <c r="G561" s="1"/>
      <c r="H561" s="1"/>
      <c r="I561" s="1"/>
    </row>
    <row r="562" spans="1:9" s="598" customFormat="1" ht="12.75" hidden="1" customHeight="1" x14ac:dyDescent="0.2">
      <c r="A562" s="141" t="s">
        <v>184</v>
      </c>
      <c r="B562" s="160"/>
      <c r="C562" s="160"/>
      <c r="D562" s="160"/>
      <c r="E562" s="160"/>
      <c r="F562" s="160"/>
      <c r="G562" s="1"/>
      <c r="H562" s="1"/>
      <c r="I562" s="1"/>
    </row>
    <row r="563" spans="1:9" s="598" customFormat="1" ht="12.75" hidden="1" customHeight="1" x14ac:dyDescent="0.2">
      <c r="A563" s="141" t="s">
        <v>219</v>
      </c>
      <c r="B563" s="160"/>
      <c r="C563" s="160"/>
      <c r="D563" s="160"/>
      <c r="E563" s="160"/>
      <c r="F563" s="160"/>
      <c r="G563" s="1"/>
      <c r="H563" s="1"/>
      <c r="I563" s="1"/>
    </row>
    <row r="564" spans="1:9" s="598" customFormat="1" ht="12.75" hidden="1" customHeight="1" x14ac:dyDescent="0.2">
      <c r="A564" s="141" t="s">
        <v>186</v>
      </c>
      <c r="B564" s="160"/>
      <c r="C564" s="160"/>
      <c r="D564" s="160"/>
      <c r="E564" s="160"/>
      <c r="F564" s="160"/>
      <c r="G564" s="1"/>
      <c r="H564" s="1"/>
      <c r="I564" s="1"/>
    </row>
    <row r="565" spans="1:9" s="598" customFormat="1" ht="12.75" hidden="1" customHeight="1" x14ac:dyDescent="0.2">
      <c r="A565" s="141" t="s">
        <v>187</v>
      </c>
      <c r="B565" s="160"/>
      <c r="C565" s="160"/>
      <c r="D565" s="160"/>
      <c r="E565" s="160"/>
      <c r="F565" s="160"/>
      <c r="G565" s="1"/>
      <c r="H565" s="1"/>
      <c r="I565" s="1"/>
    </row>
    <row r="566" spans="1:9" s="598" customFormat="1" ht="12.75" hidden="1" customHeight="1" x14ac:dyDescent="0.2">
      <c r="A566" s="140"/>
      <c r="B566" s="162"/>
      <c r="C566" s="162"/>
      <c r="D566" s="162"/>
      <c r="E566" s="162"/>
      <c r="F566" s="162"/>
      <c r="G566" s="1"/>
      <c r="H566" s="1"/>
      <c r="I566" s="1"/>
    </row>
    <row r="567" spans="1:9" s="598" customFormat="1" ht="12.75" hidden="1" customHeight="1" x14ac:dyDescent="0.2">
      <c r="A567" s="905" t="s">
        <v>1720</v>
      </c>
      <c r="B567" s="162"/>
      <c r="C567" s="162"/>
      <c r="D567" s="162"/>
      <c r="E567" s="162"/>
      <c r="F567" s="162"/>
      <c r="G567" s="1"/>
      <c r="H567" s="1"/>
      <c r="I567" s="1"/>
    </row>
    <row r="568" spans="1:9" s="598" customFormat="1" ht="12.75" hidden="1" customHeight="1" x14ac:dyDescent="0.2">
      <c r="A568" s="141" t="s">
        <v>184</v>
      </c>
      <c r="B568" s="160"/>
      <c r="C568" s="160"/>
      <c r="D568" s="160"/>
      <c r="E568" s="160"/>
      <c r="F568" s="160"/>
      <c r="G568" s="1"/>
      <c r="H568" s="1"/>
      <c r="I568" s="1"/>
    </row>
    <row r="569" spans="1:9" s="598" customFormat="1" ht="12.75" hidden="1" customHeight="1" x14ac:dyDescent="0.2">
      <c r="A569" s="141" t="s">
        <v>219</v>
      </c>
      <c r="B569" s="160"/>
      <c r="C569" s="160"/>
      <c r="D569" s="160"/>
      <c r="E569" s="160"/>
      <c r="F569" s="160"/>
      <c r="G569" s="1"/>
      <c r="H569" s="1"/>
      <c r="I569" s="1"/>
    </row>
    <row r="570" spans="1:9" s="598" customFormat="1" ht="12.75" hidden="1" customHeight="1" x14ac:dyDescent="0.2">
      <c r="A570" s="141" t="s">
        <v>186</v>
      </c>
      <c r="B570" s="160"/>
      <c r="C570" s="160"/>
      <c r="D570" s="160"/>
      <c r="E570" s="160"/>
      <c r="F570" s="160"/>
      <c r="G570" s="1"/>
      <c r="H570" s="1"/>
      <c r="I570" s="1"/>
    </row>
    <row r="571" spans="1:9" s="598" customFormat="1" ht="12.75" hidden="1" customHeight="1" x14ac:dyDescent="0.2">
      <c r="A571" s="141" t="s">
        <v>187</v>
      </c>
      <c r="B571" s="160"/>
      <c r="C571" s="160"/>
      <c r="D571" s="160"/>
      <c r="E571" s="160"/>
      <c r="F571" s="160"/>
      <c r="G571" s="1"/>
      <c r="H571" s="1"/>
      <c r="I571" s="1"/>
    </row>
    <row r="572" spans="1:9" s="598" customFormat="1" ht="12.75" hidden="1" customHeight="1" x14ac:dyDescent="0.2">
      <c r="A572" s="141"/>
      <c r="B572" s="162"/>
      <c r="C572" s="162"/>
      <c r="D572" s="162"/>
      <c r="E572" s="162"/>
      <c r="F572" s="162"/>
      <c r="G572" s="1"/>
      <c r="H572" s="1"/>
      <c r="I572" s="1"/>
    </row>
    <row r="573" spans="1:9" s="598" customFormat="1" ht="12.75" hidden="1" customHeight="1" x14ac:dyDescent="0.2">
      <c r="A573" s="905" t="s">
        <v>221</v>
      </c>
      <c r="B573" s="162"/>
      <c r="C573" s="162"/>
      <c r="D573" s="162"/>
      <c r="E573" s="162"/>
      <c r="F573" s="162"/>
      <c r="G573" s="1"/>
      <c r="H573" s="1"/>
      <c r="I573" s="1"/>
    </row>
    <row r="574" spans="1:9" s="598" customFormat="1" ht="12.75" hidden="1" customHeight="1" x14ac:dyDescent="0.2">
      <c r="A574" s="141" t="s">
        <v>184</v>
      </c>
      <c r="B574" s="160"/>
      <c r="C574" s="160"/>
      <c r="D574" s="160"/>
      <c r="E574" s="160"/>
      <c r="F574" s="160"/>
      <c r="G574" s="1"/>
      <c r="H574" s="1"/>
      <c r="I574" s="1"/>
    </row>
    <row r="575" spans="1:9" s="598" customFormat="1" ht="12.75" hidden="1" customHeight="1" x14ac:dyDescent="0.2">
      <c r="A575" s="141" t="s">
        <v>219</v>
      </c>
      <c r="B575" s="160"/>
      <c r="C575" s="160"/>
      <c r="D575" s="160"/>
      <c r="E575" s="160"/>
      <c r="F575" s="160"/>
      <c r="G575" s="1"/>
      <c r="H575" s="1"/>
      <c r="I575" s="1"/>
    </row>
    <row r="576" spans="1:9" s="598" customFormat="1" ht="12.75" hidden="1" customHeight="1" x14ac:dyDescent="0.2">
      <c r="A576" s="141" t="s">
        <v>186</v>
      </c>
      <c r="B576" s="160"/>
      <c r="C576" s="160"/>
      <c r="D576" s="160"/>
      <c r="E576" s="160"/>
      <c r="F576" s="160"/>
      <c r="G576" s="1"/>
      <c r="H576" s="1"/>
      <c r="I576" s="1"/>
    </row>
    <row r="577" spans="1:9" s="598" customFormat="1" ht="12.75" hidden="1" customHeight="1" x14ac:dyDescent="0.2">
      <c r="A577" s="37" t="s">
        <v>187</v>
      </c>
      <c r="B577" s="160"/>
      <c r="C577" s="160"/>
      <c r="D577" s="160"/>
      <c r="E577" s="160"/>
      <c r="F577" s="160"/>
      <c r="G577" s="1"/>
      <c r="H577" s="1"/>
      <c r="I577" s="1"/>
    </row>
    <row r="578" spans="1:9" s="133" customFormat="1" ht="12.75" hidden="1" customHeight="1" x14ac:dyDescent="0.2">
      <c r="A578" s="1109" t="s">
        <v>977</v>
      </c>
      <c r="B578" s="1109"/>
      <c r="C578" s="1109"/>
      <c r="D578" s="1109"/>
      <c r="E578" s="1109"/>
      <c r="F578" s="1109"/>
      <c r="G578" s="1"/>
      <c r="H578" s="1"/>
      <c r="I578" s="1"/>
    </row>
    <row r="579" spans="1:9" s="133" customFormat="1" ht="13.5" hidden="1" customHeight="1" x14ac:dyDescent="0.2">
      <c r="A579" s="566"/>
      <c r="B579" s="563"/>
      <c r="C579" s="563"/>
      <c r="D579" s="563"/>
      <c r="E579" s="563"/>
      <c r="F579" s="563"/>
      <c r="G579" s="1"/>
      <c r="H579" s="1"/>
      <c r="I579" s="1"/>
    </row>
    <row r="580" spans="1:9" s="133" customFormat="1" ht="12.75" hidden="1" customHeight="1" x14ac:dyDescent="0.2">
      <c r="A580" s="566"/>
      <c r="B580" s="563"/>
      <c r="C580" s="563"/>
      <c r="D580" s="563"/>
      <c r="E580" s="563"/>
      <c r="F580" s="563"/>
      <c r="G580" s="1"/>
      <c r="H580" s="1"/>
      <c r="I580" s="1"/>
    </row>
    <row r="581" spans="1:9" s="598" customFormat="1" hidden="1" x14ac:dyDescent="0.2">
      <c r="A581" s="17"/>
      <c r="B581" s="162"/>
      <c r="C581" s="162"/>
      <c r="D581" s="162"/>
      <c r="E581" s="162"/>
      <c r="F581" s="162"/>
      <c r="G581" s="1"/>
      <c r="H581" s="1"/>
      <c r="I581" s="1"/>
    </row>
    <row r="582" spans="1:9" s="598" customFormat="1" hidden="1" x14ac:dyDescent="0.2">
      <c r="A582" s="144"/>
      <c r="B582" s="162"/>
      <c r="C582" s="162"/>
      <c r="D582" s="162"/>
      <c r="E582" s="162"/>
      <c r="F582" s="162"/>
      <c r="G582" s="1"/>
      <c r="H582" s="1"/>
      <c r="I582" s="1"/>
    </row>
    <row r="583" spans="1:9" s="598" customFormat="1" hidden="1" x14ac:dyDescent="0.2">
      <c r="A583" s="1102" t="s">
        <v>223</v>
      </c>
      <c r="B583" s="1102"/>
      <c r="C583" s="1102"/>
      <c r="D583" s="1102"/>
      <c r="E583" s="1102"/>
      <c r="F583" s="1102"/>
      <c r="G583" s="1"/>
      <c r="H583" s="1"/>
      <c r="I583" s="1"/>
    </row>
    <row r="584" spans="1:9" s="600" customFormat="1" ht="15" hidden="1" x14ac:dyDescent="0.25">
      <c r="A584" s="1101" t="s">
        <v>224</v>
      </c>
      <c r="B584" s="1101"/>
      <c r="C584" s="1101"/>
      <c r="D584" s="1101"/>
      <c r="E584" s="1101"/>
      <c r="F584" s="1101"/>
      <c r="G584" s="1"/>
      <c r="H584" s="1"/>
      <c r="I584" s="1"/>
    </row>
    <row r="585" spans="1:9" s="598" customFormat="1" hidden="1" x14ac:dyDescent="0.2">
      <c r="A585" s="134"/>
      <c r="B585" s="162"/>
      <c r="C585" s="162"/>
      <c r="D585" s="162"/>
      <c r="E585" s="162"/>
      <c r="F585" s="162"/>
      <c r="G585" s="1"/>
      <c r="H585" s="1"/>
      <c r="I585" s="1"/>
    </row>
    <row r="586" spans="1:9" s="598" customFormat="1" ht="12.75" hidden="1" customHeight="1" x14ac:dyDescent="0.2">
      <c r="A586" s="908"/>
      <c r="B586" s="12">
        <v>40909</v>
      </c>
      <c r="C586" s="12">
        <v>41275</v>
      </c>
      <c r="D586" s="12">
        <v>41640</v>
      </c>
      <c r="E586" s="12">
        <v>42005</v>
      </c>
      <c r="F586" s="12">
        <v>42370</v>
      </c>
      <c r="G586" s="1"/>
      <c r="H586" s="1"/>
      <c r="I586" s="1"/>
    </row>
    <row r="587" spans="1:9" s="598" customFormat="1" ht="12.75" hidden="1" customHeight="1" x14ac:dyDescent="0.2">
      <c r="A587" s="407"/>
      <c r="B587" s="550"/>
      <c r="C587" s="550"/>
      <c r="D587" s="550"/>
      <c r="E587" s="550"/>
      <c r="F587" s="550"/>
      <c r="G587" s="1"/>
      <c r="H587" s="1"/>
      <c r="I587" s="1"/>
    </row>
    <row r="588" spans="1:9" s="598" customFormat="1" ht="25.5" hidden="1" customHeight="1" x14ac:dyDescent="0.2">
      <c r="A588" s="570" t="s">
        <v>225</v>
      </c>
      <c r="B588" s="550"/>
      <c r="C588" s="550"/>
      <c r="D588" s="550"/>
      <c r="E588" s="550"/>
      <c r="F588" s="550"/>
      <c r="G588" s="1"/>
      <c r="H588" s="1"/>
      <c r="I588" s="1"/>
    </row>
    <row r="589" spans="1:9" s="598" customFormat="1" ht="12.75" hidden="1" customHeight="1" x14ac:dyDescent="0.2">
      <c r="A589" s="905"/>
      <c r="B589" s="550"/>
      <c r="C589" s="550"/>
      <c r="D589" s="550"/>
      <c r="E589" s="550"/>
      <c r="F589" s="550"/>
      <c r="G589" s="1"/>
      <c r="H589" s="1"/>
      <c r="I589" s="1"/>
    </row>
    <row r="590" spans="1:9" s="598" customFormat="1" ht="12.75" hidden="1" customHeight="1" x14ac:dyDescent="0.2">
      <c r="A590" s="552" t="s">
        <v>226</v>
      </c>
      <c r="B590" s="550"/>
      <c r="C590" s="550"/>
      <c r="D590" s="550"/>
      <c r="E590" s="550"/>
      <c r="F590" s="550"/>
      <c r="G590" s="1"/>
      <c r="H590" s="1"/>
      <c r="I590" s="1"/>
    </row>
    <row r="591" spans="1:9" s="598" customFormat="1" ht="12.75" hidden="1" customHeight="1" x14ac:dyDescent="0.2">
      <c r="A591" s="141" t="s">
        <v>194</v>
      </c>
      <c r="B591" s="69"/>
      <c r="C591" s="69"/>
      <c r="D591" s="69"/>
      <c r="E591" s="69"/>
      <c r="F591" s="69"/>
      <c r="G591" s="1"/>
      <c r="H591" s="1"/>
      <c r="I591" s="1"/>
    </row>
    <row r="592" spans="1:9" s="598" customFormat="1" ht="12.75" hidden="1" customHeight="1" x14ac:dyDescent="0.2">
      <c r="A592" s="145" t="s">
        <v>195</v>
      </c>
      <c r="B592" s="69"/>
      <c r="C592" s="69"/>
      <c r="D592" s="69"/>
      <c r="E592" s="69"/>
      <c r="F592" s="69"/>
      <c r="G592" s="1"/>
      <c r="H592" s="1"/>
      <c r="I592" s="1"/>
    </row>
    <row r="593" spans="1:9" s="598" customFormat="1" ht="12.75" hidden="1" customHeight="1" x14ac:dyDescent="0.2">
      <c r="A593" s="145" t="s">
        <v>196</v>
      </c>
      <c r="B593" s="69"/>
      <c r="C593" s="69"/>
      <c r="D593" s="69"/>
      <c r="E593" s="69"/>
      <c r="F593" s="69"/>
      <c r="G593" s="1"/>
      <c r="H593" s="1"/>
      <c r="I593" s="1"/>
    </row>
    <row r="594" spans="1:9" s="598" customFormat="1" ht="12.75" hidden="1" customHeight="1" x14ac:dyDescent="0.2">
      <c r="A594" s="77" t="s">
        <v>197</v>
      </c>
      <c r="B594" s="69"/>
      <c r="C594" s="69"/>
      <c r="D594" s="69"/>
      <c r="E594" s="69"/>
      <c r="F594" s="69"/>
      <c r="G594" s="1"/>
      <c r="H594" s="1"/>
      <c r="I594" s="1"/>
    </row>
    <row r="595" spans="1:9" s="598" customFormat="1" ht="12.75" hidden="1" customHeight="1" x14ac:dyDescent="0.2">
      <c r="A595" s="79" t="s">
        <v>187</v>
      </c>
      <c r="B595" s="69"/>
      <c r="C595" s="69"/>
      <c r="D595" s="69"/>
      <c r="E595" s="69"/>
      <c r="F595" s="69"/>
      <c r="G595" s="1"/>
      <c r="H595" s="1"/>
      <c r="I595" s="1"/>
    </row>
    <row r="596" spans="1:9" s="598" customFormat="1" ht="12.75" hidden="1" customHeight="1" x14ac:dyDescent="0.2">
      <c r="A596" s="79"/>
      <c r="B596" s="69"/>
      <c r="C596" s="69"/>
      <c r="D596" s="69"/>
      <c r="E596" s="69"/>
      <c r="F596" s="69"/>
      <c r="G596" s="1"/>
      <c r="H596" s="1"/>
      <c r="I596" s="1"/>
    </row>
    <row r="597" spans="1:9" s="598" customFormat="1" ht="25.5" hidden="1" customHeight="1" x14ac:dyDescent="0.2">
      <c r="A597" s="164" t="s">
        <v>227</v>
      </c>
      <c r="B597" s="69"/>
      <c r="C597" s="69"/>
      <c r="D597" s="69"/>
      <c r="E597" s="69"/>
      <c r="F597" s="69"/>
      <c r="G597" s="1"/>
      <c r="H597" s="1"/>
      <c r="I597" s="1"/>
    </row>
    <row r="598" spans="1:9" s="598" customFormat="1" ht="12.75" hidden="1" customHeight="1" x14ac:dyDescent="0.2">
      <c r="A598" s="141" t="s">
        <v>194</v>
      </c>
      <c r="B598" s="69"/>
      <c r="C598" s="69"/>
      <c r="D598" s="69"/>
      <c r="E598" s="69"/>
      <c r="F598" s="69"/>
      <c r="G598" s="1"/>
      <c r="H598" s="1"/>
      <c r="I598" s="1"/>
    </row>
    <row r="599" spans="1:9" s="598" customFormat="1" ht="12.75" hidden="1" customHeight="1" x14ac:dyDescent="0.2">
      <c r="A599" s="145" t="s">
        <v>195</v>
      </c>
      <c r="B599" s="69"/>
      <c r="C599" s="69"/>
      <c r="D599" s="69"/>
      <c r="E599" s="69"/>
      <c r="F599" s="69"/>
      <c r="G599" s="1"/>
      <c r="H599" s="1"/>
      <c r="I599" s="1"/>
    </row>
    <row r="600" spans="1:9" s="598" customFormat="1" ht="12.75" hidden="1" customHeight="1" x14ac:dyDescent="0.2">
      <c r="A600" s="145" t="s">
        <v>196</v>
      </c>
      <c r="B600" s="69"/>
      <c r="C600" s="69"/>
      <c r="D600" s="69"/>
      <c r="E600" s="69"/>
      <c r="F600" s="69"/>
      <c r="G600" s="1"/>
      <c r="H600" s="1"/>
      <c r="I600" s="1"/>
    </row>
    <row r="601" spans="1:9" s="598" customFormat="1" ht="12.75" hidden="1" customHeight="1" x14ac:dyDescent="0.2">
      <c r="A601" s="77" t="s">
        <v>197</v>
      </c>
      <c r="B601" s="69"/>
      <c r="C601" s="69"/>
      <c r="D601" s="69"/>
      <c r="E601" s="69"/>
      <c r="F601" s="69"/>
      <c r="G601" s="1"/>
      <c r="H601" s="1"/>
      <c r="I601" s="1"/>
    </row>
    <row r="602" spans="1:9" s="598" customFormat="1" ht="12.75" hidden="1" customHeight="1" x14ac:dyDescent="0.2">
      <c r="A602" s="79" t="s">
        <v>187</v>
      </c>
      <c r="B602" s="69"/>
      <c r="C602" s="69"/>
      <c r="D602" s="69"/>
      <c r="E602" s="69"/>
      <c r="F602" s="69"/>
      <c r="G602" s="1"/>
      <c r="H602" s="1"/>
      <c r="I602" s="1"/>
    </row>
    <row r="603" spans="1:9" s="598" customFormat="1" ht="12.75" hidden="1" customHeight="1" x14ac:dyDescent="0.2">
      <c r="A603" s="79"/>
      <c r="B603" s="69"/>
      <c r="C603" s="69"/>
      <c r="D603" s="69"/>
      <c r="E603" s="69"/>
      <c r="F603" s="69"/>
      <c r="G603" s="1"/>
      <c r="H603" s="1"/>
      <c r="I603" s="1"/>
    </row>
    <row r="604" spans="1:9" s="598" customFormat="1" ht="25.5" hidden="1" customHeight="1" x14ac:dyDescent="0.2">
      <c r="A604" s="570" t="s">
        <v>228</v>
      </c>
      <c r="B604" s="550"/>
      <c r="C604" s="550"/>
      <c r="D604" s="550"/>
      <c r="E604" s="550"/>
      <c r="F604" s="550"/>
      <c r="G604" s="1"/>
      <c r="H604" s="1"/>
      <c r="I604" s="1"/>
    </row>
    <row r="605" spans="1:9" s="598" customFormat="1" ht="12.75" hidden="1" customHeight="1" x14ac:dyDescent="0.2">
      <c r="A605" s="79" t="s">
        <v>204</v>
      </c>
      <c r="B605" s="69"/>
      <c r="C605" s="69"/>
      <c r="D605" s="69"/>
      <c r="E605" s="69"/>
      <c r="F605" s="69"/>
      <c r="G605" s="1"/>
      <c r="H605" s="1"/>
      <c r="I605" s="1"/>
    </row>
    <row r="606" spans="1:9" s="598" customFormat="1" ht="12.75" hidden="1" customHeight="1" x14ac:dyDescent="0.2">
      <c r="A606" s="79" t="s">
        <v>205</v>
      </c>
      <c r="B606" s="69"/>
      <c r="C606" s="69"/>
      <c r="D606" s="69"/>
      <c r="E606" s="69"/>
      <c r="F606" s="69"/>
      <c r="G606" s="1"/>
      <c r="H606" s="1"/>
      <c r="I606" s="1"/>
    </row>
    <row r="607" spans="1:9" s="598" customFormat="1" ht="12.75" hidden="1" customHeight="1" x14ac:dyDescent="0.2">
      <c r="A607" s="79" t="s">
        <v>229</v>
      </c>
      <c r="B607" s="69"/>
      <c r="C607" s="69"/>
      <c r="D607" s="69"/>
      <c r="E607" s="69"/>
      <c r="F607" s="69"/>
      <c r="G607" s="1"/>
      <c r="H607" s="1"/>
      <c r="I607" s="1"/>
    </row>
    <row r="608" spans="1:9" s="598" customFormat="1" ht="12.75" hidden="1" customHeight="1" x14ac:dyDescent="0.2">
      <c r="A608" s="79" t="s">
        <v>207</v>
      </c>
      <c r="B608" s="69"/>
      <c r="C608" s="69"/>
      <c r="D608" s="69"/>
      <c r="E608" s="69"/>
      <c r="F608" s="69"/>
      <c r="G608" s="1"/>
      <c r="H608" s="1"/>
      <c r="I608" s="1"/>
    </row>
    <row r="609" spans="1:9" s="598" customFormat="1" ht="12.75" hidden="1" customHeight="1" x14ac:dyDescent="0.2">
      <c r="A609" s="141" t="s">
        <v>208</v>
      </c>
      <c r="B609" s="69"/>
      <c r="C609" s="69"/>
      <c r="D609" s="69"/>
      <c r="E609" s="69"/>
      <c r="F609" s="69"/>
      <c r="G609" s="1"/>
      <c r="H609" s="1"/>
      <c r="I609" s="1"/>
    </row>
    <row r="610" spans="1:9" s="598" customFormat="1" ht="12.75" hidden="1" customHeight="1" x14ac:dyDescent="0.2">
      <c r="A610" s="37" t="s">
        <v>209</v>
      </c>
      <c r="B610" s="69"/>
      <c r="C610" s="69"/>
      <c r="D610" s="69"/>
      <c r="E610" s="69"/>
      <c r="F610" s="69"/>
      <c r="G610" s="1"/>
      <c r="H610" s="1"/>
      <c r="I610" s="1"/>
    </row>
    <row r="611" spans="1:9" s="598" customFormat="1" ht="12.75" hidden="1" customHeight="1" x14ac:dyDescent="0.2">
      <c r="A611" s="140"/>
      <c r="B611" s="550"/>
      <c r="C611" s="550"/>
      <c r="D611" s="550"/>
      <c r="E611" s="550"/>
      <c r="F611" s="550"/>
      <c r="G611" s="1"/>
      <c r="H611" s="1"/>
      <c r="I611" s="1"/>
    </row>
    <row r="612" spans="1:9" s="598" customFormat="1" ht="12.75" hidden="1" customHeight="1" x14ac:dyDescent="0.2">
      <c r="A612" s="570" t="s">
        <v>230</v>
      </c>
      <c r="B612" s="550"/>
      <c r="C612" s="550"/>
      <c r="D612" s="550"/>
      <c r="E612" s="550"/>
      <c r="F612" s="550"/>
      <c r="G612" s="1"/>
      <c r="H612" s="1"/>
      <c r="I612" s="1"/>
    </row>
    <row r="613" spans="1:9" s="598" customFormat="1" ht="12.75" hidden="1" customHeight="1" x14ac:dyDescent="0.2">
      <c r="A613" s="79" t="s">
        <v>204</v>
      </c>
      <c r="B613" s="69"/>
      <c r="C613" s="69"/>
      <c r="D613" s="69"/>
      <c r="E613" s="69"/>
      <c r="F613" s="69"/>
      <c r="G613" s="1"/>
      <c r="H613" s="1"/>
      <c r="I613" s="1"/>
    </row>
    <row r="614" spans="1:9" s="598" customFormat="1" ht="12.75" hidden="1" customHeight="1" x14ac:dyDescent="0.2">
      <c r="A614" s="79" t="s">
        <v>205</v>
      </c>
      <c r="B614" s="69"/>
      <c r="C614" s="69"/>
      <c r="D614" s="69"/>
      <c r="E614" s="69"/>
      <c r="F614" s="69"/>
      <c r="G614" s="1"/>
      <c r="H614" s="1"/>
      <c r="I614" s="1"/>
    </row>
    <row r="615" spans="1:9" s="598" customFormat="1" ht="12.75" hidden="1" customHeight="1" x14ac:dyDescent="0.2">
      <c r="A615" s="79" t="s">
        <v>229</v>
      </c>
      <c r="B615" s="69"/>
      <c r="C615" s="69"/>
      <c r="D615" s="69"/>
      <c r="E615" s="69"/>
      <c r="F615" s="69"/>
      <c r="G615" s="1"/>
      <c r="H615" s="1"/>
      <c r="I615" s="1"/>
    </row>
    <row r="616" spans="1:9" s="598" customFormat="1" ht="12.75" hidden="1" customHeight="1" x14ac:dyDescent="0.2">
      <c r="A616" s="79" t="s">
        <v>207</v>
      </c>
      <c r="B616" s="69"/>
      <c r="C616" s="69"/>
      <c r="D616" s="69"/>
      <c r="E616" s="69"/>
      <c r="F616" s="69"/>
      <c r="G616" s="1"/>
      <c r="H616" s="1"/>
      <c r="I616" s="1"/>
    </row>
    <row r="617" spans="1:9" s="598" customFormat="1" ht="12.75" hidden="1" customHeight="1" x14ac:dyDescent="0.2">
      <c r="A617" s="141" t="s">
        <v>208</v>
      </c>
      <c r="B617" s="69"/>
      <c r="C617" s="69"/>
      <c r="D617" s="69"/>
      <c r="E617" s="69"/>
      <c r="F617" s="69"/>
      <c r="G617" s="1"/>
      <c r="H617" s="1"/>
      <c r="I617" s="1"/>
    </row>
    <row r="618" spans="1:9" s="598" customFormat="1" ht="12.75" hidden="1" customHeight="1" x14ac:dyDescent="0.2">
      <c r="A618" s="37" t="s">
        <v>209</v>
      </c>
      <c r="B618" s="69"/>
      <c r="C618" s="69"/>
      <c r="D618" s="69"/>
      <c r="E618" s="69"/>
      <c r="F618" s="69"/>
      <c r="G618" s="1"/>
      <c r="H618" s="1"/>
      <c r="I618" s="1"/>
    </row>
    <row r="619" spans="1:9" s="133" customFormat="1" ht="12.75" hidden="1" customHeight="1" x14ac:dyDescent="0.2">
      <c r="A619" s="1109" t="s">
        <v>977</v>
      </c>
      <c r="B619" s="1109"/>
      <c r="C619" s="1109"/>
      <c r="D619" s="1109"/>
      <c r="E619" s="1109"/>
      <c r="F619" s="1109"/>
      <c r="G619" s="1"/>
      <c r="H619" s="1"/>
      <c r="I619" s="1"/>
    </row>
    <row r="620" spans="1:9" s="133" customFormat="1" ht="13.5" hidden="1" customHeight="1" x14ac:dyDescent="0.2">
      <c r="A620" s="566"/>
      <c r="B620" s="563"/>
      <c r="C620" s="563"/>
      <c r="D620" s="563"/>
      <c r="E620" s="563"/>
      <c r="F620" s="563"/>
      <c r="G620" s="1"/>
      <c r="H620" s="1"/>
      <c r="I620" s="1"/>
    </row>
    <row r="621" spans="1:9" s="598" customFormat="1" hidden="1" x14ac:dyDescent="0.2">
      <c r="A621" s="43"/>
      <c r="B621" s="162"/>
      <c r="C621" s="162"/>
      <c r="D621" s="162"/>
      <c r="E621" s="162"/>
      <c r="F621" s="162"/>
      <c r="G621" s="1"/>
      <c r="H621" s="1"/>
      <c r="I621" s="1"/>
    </row>
    <row r="622" spans="1:9" s="598" customFormat="1" hidden="1" x14ac:dyDescent="0.2">
      <c r="A622" s="43"/>
      <c r="B622" s="162"/>
      <c r="C622" s="162"/>
      <c r="D622" s="162"/>
      <c r="E622" s="162"/>
      <c r="F622" s="162"/>
      <c r="G622" s="1"/>
      <c r="H622" s="1"/>
      <c r="I622" s="1"/>
    </row>
    <row r="623" spans="1:9" s="598" customFormat="1" hidden="1" x14ac:dyDescent="0.2">
      <c r="A623" s="133"/>
      <c r="B623" s="162"/>
      <c r="C623" s="162"/>
      <c r="D623" s="162"/>
      <c r="E623" s="162"/>
      <c r="F623" s="162"/>
      <c r="G623" s="1"/>
      <c r="H623" s="1"/>
      <c r="I623" s="1"/>
    </row>
    <row r="624" spans="1:9" s="598" customFormat="1" hidden="1" x14ac:dyDescent="0.2">
      <c r="A624" s="1102" t="s">
        <v>231</v>
      </c>
      <c r="B624" s="1102"/>
      <c r="C624" s="1102"/>
      <c r="D624" s="1102"/>
      <c r="E624" s="1102"/>
      <c r="F624" s="1102"/>
      <c r="G624" s="1"/>
      <c r="H624" s="1"/>
      <c r="I624" s="1"/>
    </row>
    <row r="625" spans="1:9" s="600" customFormat="1" ht="15" hidden="1" x14ac:dyDescent="0.25">
      <c r="A625" s="1101" t="s">
        <v>232</v>
      </c>
      <c r="B625" s="1101"/>
      <c r="C625" s="1101"/>
      <c r="D625" s="1101"/>
      <c r="E625" s="1101"/>
      <c r="F625" s="1101"/>
      <c r="G625" s="1"/>
      <c r="H625" s="1"/>
      <c r="I625" s="1"/>
    </row>
    <row r="626" spans="1:9" s="598" customFormat="1" hidden="1" x14ac:dyDescent="0.2">
      <c r="A626" s="148"/>
      <c r="B626" s="162"/>
      <c r="C626" s="162"/>
      <c r="D626" s="162"/>
      <c r="E626" s="162"/>
      <c r="F626" s="162"/>
      <c r="G626" s="1"/>
      <c r="H626" s="1"/>
      <c r="I626" s="1"/>
    </row>
    <row r="627" spans="1:9" s="598" customFormat="1" ht="12.75" hidden="1" customHeight="1" x14ac:dyDescent="0.2">
      <c r="A627" s="908"/>
      <c r="B627" s="12">
        <v>40909</v>
      </c>
      <c r="C627" s="12">
        <v>41275</v>
      </c>
      <c r="D627" s="12">
        <v>41640</v>
      </c>
      <c r="E627" s="12">
        <v>42005</v>
      </c>
      <c r="F627" s="12">
        <v>42370</v>
      </c>
      <c r="G627" s="1"/>
      <c r="H627" s="1"/>
      <c r="I627" s="1"/>
    </row>
    <row r="628" spans="1:9" s="598" customFormat="1" ht="12.75" hidden="1" customHeight="1" x14ac:dyDescent="0.2">
      <c r="A628" s="407"/>
      <c r="B628" s="537"/>
      <c r="C628" s="537"/>
      <c r="D628" s="537"/>
      <c r="E628" s="537"/>
      <c r="F628" s="537"/>
      <c r="G628" s="1"/>
      <c r="H628" s="1"/>
      <c r="I628" s="1"/>
    </row>
    <row r="629" spans="1:9" s="598" customFormat="1" ht="12.75" hidden="1" customHeight="1" x14ac:dyDescent="0.2">
      <c r="A629" s="905" t="s">
        <v>233</v>
      </c>
      <c r="B629" s="537"/>
      <c r="C629" s="537"/>
      <c r="D629" s="537"/>
      <c r="E629" s="537"/>
      <c r="F629" s="537"/>
      <c r="G629" s="1"/>
      <c r="H629" s="1"/>
      <c r="I629" s="1"/>
    </row>
    <row r="630" spans="1:9" s="598" customFormat="1" ht="12.75" hidden="1" customHeight="1" x14ac:dyDescent="0.2">
      <c r="A630" s="905"/>
      <c r="B630" s="537"/>
      <c r="C630" s="537"/>
      <c r="D630" s="537"/>
      <c r="E630" s="537"/>
      <c r="F630" s="537"/>
      <c r="G630" s="1"/>
      <c r="H630" s="1"/>
      <c r="I630" s="1"/>
    </row>
    <row r="631" spans="1:9" s="598" customFormat="1" ht="12.75" hidden="1" customHeight="1" x14ac:dyDescent="0.2">
      <c r="A631" s="552" t="s">
        <v>234</v>
      </c>
      <c r="B631" s="537"/>
      <c r="C631" s="537"/>
      <c r="D631" s="537"/>
      <c r="E631" s="537"/>
      <c r="F631" s="537"/>
      <c r="G631" s="1"/>
      <c r="H631" s="1"/>
      <c r="I631" s="1"/>
    </row>
    <row r="632" spans="1:9" s="598" customFormat="1" ht="12.75" hidden="1" customHeight="1" x14ac:dyDescent="0.2">
      <c r="A632" s="141" t="s">
        <v>194</v>
      </c>
      <c r="B632" s="51"/>
      <c r="C632" s="51"/>
      <c r="D632" s="51"/>
      <c r="E632" s="51"/>
      <c r="F632" s="51"/>
      <c r="G632" s="1"/>
      <c r="H632" s="1"/>
      <c r="I632" s="1"/>
    </row>
    <row r="633" spans="1:9" s="598" customFormat="1" ht="12.75" hidden="1" customHeight="1" x14ac:dyDescent="0.2">
      <c r="A633" s="145" t="s">
        <v>195</v>
      </c>
      <c r="B633" s="51"/>
      <c r="C633" s="51"/>
      <c r="D633" s="51"/>
      <c r="E633" s="51"/>
      <c r="F633" s="51"/>
      <c r="G633" s="1"/>
      <c r="H633" s="1"/>
      <c r="I633" s="1"/>
    </row>
    <row r="634" spans="1:9" s="598" customFormat="1" ht="12.75" hidden="1" customHeight="1" x14ac:dyDescent="0.2">
      <c r="A634" s="145" t="s">
        <v>196</v>
      </c>
      <c r="B634" s="51"/>
      <c r="C634" s="51"/>
      <c r="D634" s="51"/>
      <c r="E634" s="51"/>
      <c r="F634" s="51"/>
      <c r="G634" s="1"/>
      <c r="H634" s="1"/>
      <c r="I634" s="1"/>
    </row>
    <row r="635" spans="1:9" s="598" customFormat="1" ht="12.75" hidden="1" customHeight="1" x14ac:dyDescent="0.2">
      <c r="A635" s="77" t="s">
        <v>1721</v>
      </c>
      <c r="B635" s="51"/>
      <c r="C635" s="51"/>
      <c r="D635" s="51"/>
      <c r="E635" s="51"/>
      <c r="F635" s="51"/>
      <c r="G635" s="1"/>
      <c r="H635" s="1"/>
      <c r="I635" s="1"/>
    </row>
    <row r="636" spans="1:9" s="598" customFormat="1" ht="12.75" hidden="1" customHeight="1" x14ac:dyDescent="0.2">
      <c r="A636" s="79" t="s">
        <v>187</v>
      </c>
      <c r="B636" s="51"/>
      <c r="C636" s="51"/>
      <c r="D636" s="51"/>
      <c r="E636" s="51"/>
      <c r="F636" s="51"/>
      <c r="G636" s="1"/>
      <c r="H636" s="1"/>
      <c r="I636" s="1"/>
    </row>
    <row r="637" spans="1:9" s="598" customFormat="1" ht="12.75" hidden="1" customHeight="1" x14ac:dyDescent="0.2">
      <c r="A637" s="165"/>
      <c r="B637" s="537"/>
      <c r="C637" s="537"/>
      <c r="D637" s="537"/>
      <c r="E637" s="537"/>
      <c r="F637" s="537"/>
      <c r="G637" s="1"/>
      <c r="H637" s="1"/>
      <c r="I637" s="1"/>
    </row>
    <row r="638" spans="1:9" s="598" customFormat="1" ht="25.5" hidden="1" customHeight="1" x14ac:dyDescent="0.2">
      <c r="A638" s="164" t="s">
        <v>236</v>
      </c>
      <c r="B638" s="69"/>
      <c r="C638" s="69"/>
      <c r="D638" s="69"/>
      <c r="E638" s="69"/>
      <c r="F638" s="69"/>
      <c r="G638" s="1"/>
      <c r="H638" s="1"/>
      <c r="I638" s="1"/>
    </row>
    <row r="639" spans="1:9" s="598" customFormat="1" ht="12.75" hidden="1" customHeight="1" x14ac:dyDescent="0.2">
      <c r="A639" s="141" t="s">
        <v>194</v>
      </c>
      <c r="B639" s="69"/>
      <c r="C639" s="69"/>
      <c r="D639" s="69"/>
      <c r="E639" s="69"/>
      <c r="F639" s="51"/>
      <c r="G639" s="1"/>
      <c r="H639" s="1"/>
      <c r="I639" s="1"/>
    </row>
    <row r="640" spans="1:9" s="598" customFormat="1" ht="12.75" hidden="1" customHeight="1" x14ac:dyDescent="0.2">
      <c r="A640" s="145" t="s">
        <v>195</v>
      </c>
      <c r="B640" s="69"/>
      <c r="C640" s="69"/>
      <c r="D640" s="69"/>
      <c r="E640" s="69"/>
      <c r="F640" s="51"/>
      <c r="G640" s="1"/>
      <c r="H640" s="1"/>
      <c r="I640" s="1"/>
    </row>
    <row r="641" spans="1:9" s="598" customFormat="1" ht="12.75" hidden="1" customHeight="1" x14ac:dyDescent="0.2">
      <c r="A641" s="145" t="s">
        <v>196</v>
      </c>
      <c r="B641" s="69"/>
      <c r="C641" s="69"/>
      <c r="D641" s="69"/>
      <c r="E641" s="69"/>
      <c r="F641" s="51"/>
      <c r="G641" s="1"/>
      <c r="H641" s="1"/>
      <c r="I641" s="1"/>
    </row>
    <row r="642" spans="1:9" s="598" customFormat="1" ht="12.75" hidden="1" customHeight="1" x14ac:dyDescent="0.2">
      <c r="A642" s="77" t="s">
        <v>197</v>
      </c>
      <c r="B642" s="69"/>
      <c r="C642" s="69"/>
      <c r="D642" s="69"/>
      <c r="E642" s="69"/>
      <c r="F642" s="51"/>
      <c r="G642" s="1"/>
      <c r="H642" s="1"/>
      <c r="I642" s="1"/>
    </row>
    <row r="643" spans="1:9" s="598" customFormat="1" ht="12.75" hidden="1" customHeight="1" x14ac:dyDescent="0.2">
      <c r="A643" s="79" t="s">
        <v>187</v>
      </c>
      <c r="B643" s="69"/>
      <c r="C643" s="69"/>
      <c r="D643" s="69"/>
      <c r="E643" s="69"/>
      <c r="F643" s="51"/>
      <c r="G643" s="1"/>
      <c r="H643" s="1"/>
      <c r="I643" s="1"/>
    </row>
    <row r="644" spans="1:9" s="598" customFormat="1" ht="12.75" hidden="1" customHeight="1" x14ac:dyDescent="0.2">
      <c r="A644" s="165"/>
      <c r="B644" s="537"/>
      <c r="C644" s="537"/>
      <c r="D644" s="537"/>
      <c r="E644" s="537"/>
      <c r="F644" s="537"/>
      <c r="G644" s="1"/>
      <c r="H644" s="1"/>
      <c r="I644" s="1"/>
    </row>
    <row r="645" spans="1:9" s="598" customFormat="1" ht="25.5" hidden="1" customHeight="1" x14ac:dyDescent="0.2">
      <c r="A645" s="570" t="s">
        <v>237</v>
      </c>
      <c r="B645" s="550"/>
      <c r="C645" s="550"/>
      <c r="D645" s="550"/>
      <c r="E645" s="550"/>
      <c r="F645" s="550"/>
      <c r="G645" s="1"/>
      <c r="H645" s="1"/>
      <c r="I645" s="1"/>
    </row>
    <row r="646" spans="1:9" s="598" customFormat="1" ht="12.75" hidden="1" customHeight="1" x14ac:dyDescent="0.2">
      <c r="A646" s="79" t="s">
        <v>204</v>
      </c>
      <c r="B646" s="69"/>
      <c r="C646" s="69"/>
      <c r="D646" s="69"/>
      <c r="E646" s="69"/>
      <c r="F646" s="69"/>
      <c r="G646" s="1"/>
      <c r="H646" s="1"/>
      <c r="I646" s="1"/>
    </row>
    <row r="647" spans="1:9" s="598" customFormat="1" ht="12.75" hidden="1" customHeight="1" x14ac:dyDescent="0.2">
      <c r="A647" s="79" t="s">
        <v>205</v>
      </c>
      <c r="B647" s="69"/>
      <c r="C647" s="69"/>
      <c r="D647" s="69"/>
      <c r="E647" s="69"/>
      <c r="F647" s="69"/>
      <c r="G647" s="1"/>
      <c r="H647" s="1"/>
      <c r="I647" s="1"/>
    </row>
    <row r="648" spans="1:9" s="598" customFormat="1" ht="12.75" hidden="1" customHeight="1" x14ac:dyDescent="0.2">
      <c r="A648" s="79" t="s">
        <v>229</v>
      </c>
      <c r="B648" s="69"/>
      <c r="C648" s="69"/>
      <c r="D648" s="69"/>
      <c r="E648" s="69"/>
      <c r="F648" s="69"/>
      <c r="G648" s="1"/>
      <c r="H648" s="1"/>
      <c r="I648" s="1"/>
    </row>
    <row r="649" spans="1:9" s="598" customFormat="1" ht="12.75" hidden="1" customHeight="1" x14ac:dyDescent="0.2">
      <c r="A649" s="79" t="s">
        <v>207</v>
      </c>
      <c r="B649" s="69"/>
      <c r="C649" s="69"/>
      <c r="D649" s="69"/>
      <c r="E649" s="69"/>
      <c r="F649" s="69"/>
      <c r="G649" s="1"/>
      <c r="H649" s="1"/>
      <c r="I649" s="1"/>
    </row>
    <row r="650" spans="1:9" s="598" customFormat="1" ht="12.75" hidden="1" customHeight="1" x14ac:dyDescent="0.2">
      <c r="A650" s="141" t="s">
        <v>208</v>
      </c>
      <c r="B650" s="69"/>
      <c r="C650" s="69"/>
      <c r="D650" s="69"/>
      <c r="E650" s="69"/>
      <c r="F650" s="69"/>
      <c r="G650" s="1"/>
      <c r="H650" s="1"/>
      <c r="I650" s="1"/>
    </row>
    <row r="651" spans="1:9" s="598" customFormat="1" ht="12.75" hidden="1" customHeight="1" x14ac:dyDescent="0.2">
      <c r="A651" s="37" t="s">
        <v>209</v>
      </c>
      <c r="B651" s="69"/>
      <c r="C651" s="69"/>
      <c r="D651" s="69"/>
      <c r="E651" s="69"/>
      <c r="F651" s="69"/>
      <c r="G651" s="1"/>
      <c r="H651" s="1"/>
      <c r="I651" s="1"/>
    </row>
    <row r="652" spans="1:9" s="598" customFormat="1" ht="12.75" hidden="1" customHeight="1" x14ac:dyDescent="0.2">
      <c r="A652" s="140"/>
      <c r="B652" s="550"/>
      <c r="C652" s="550"/>
      <c r="D652" s="550"/>
      <c r="E652" s="550"/>
      <c r="F652" s="550"/>
      <c r="G652" s="1"/>
      <c r="H652" s="1"/>
      <c r="I652" s="1"/>
    </row>
    <row r="653" spans="1:9" s="598" customFormat="1" ht="12.75" hidden="1" customHeight="1" x14ac:dyDescent="0.2">
      <c r="A653" s="570" t="s">
        <v>238</v>
      </c>
      <c r="B653" s="550"/>
      <c r="C653" s="550"/>
      <c r="D653" s="550"/>
      <c r="E653" s="550"/>
      <c r="F653" s="550"/>
      <c r="G653" s="1"/>
      <c r="H653" s="1"/>
      <c r="I653" s="1"/>
    </row>
    <row r="654" spans="1:9" s="598" customFormat="1" ht="12.75" hidden="1" customHeight="1" x14ac:dyDescent="0.2">
      <c r="A654" s="79" t="s">
        <v>204</v>
      </c>
      <c r="B654" s="69"/>
      <c r="C654" s="69"/>
      <c r="D654" s="69"/>
      <c r="E654" s="69"/>
      <c r="F654" s="69"/>
      <c r="G654" s="1"/>
      <c r="H654" s="1"/>
      <c r="I654" s="1"/>
    </row>
    <row r="655" spans="1:9" s="598" customFormat="1" ht="12.75" hidden="1" customHeight="1" x14ac:dyDescent="0.2">
      <c r="A655" s="79" t="s">
        <v>205</v>
      </c>
      <c r="B655" s="69"/>
      <c r="C655" s="69"/>
      <c r="D655" s="69"/>
      <c r="E655" s="69"/>
      <c r="F655" s="69"/>
      <c r="G655" s="1"/>
      <c r="H655" s="1"/>
      <c r="I655" s="1"/>
    </row>
    <row r="656" spans="1:9" s="598" customFormat="1" ht="12.75" hidden="1" customHeight="1" x14ac:dyDescent="0.2">
      <c r="A656" s="79" t="s">
        <v>229</v>
      </c>
      <c r="B656" s="69"/>
      <c r="C656" s="69"/>
      <c r="D656" s="69"/>
      <c r="E656" s="69"/>
      <c r="F656" s="69"/>
      <c r="G656" s="1"/>
      <c r="H656" s="1"/>
      <c r="I656" s="1"/>
    </row>
    <row r="657" spans="1:9" s="598" customFormat="1" ht="12.75" hidden="1" customHeight="1" x14ac:dyDescent="0.2">
      <c r="A657" s="79" t="s">
        <v>207</v>
      </c>
      <c r="B657" s="69"/>
      <c r="C657" s="69"/>
      <c r="D657" s="69"/>
      <c r="E657" s="69"/>
      <c r="F657" s="69"/>
      <c r="G657" s="1"/>
      <c r="H657" s="1"/>
      <c r="I657" s="1"/>
    </row>
    <row r="658" spans="1:9" s="598" customFormat="1" ht="12.75" hidden="1" customHeight="1" x14ac:dyDescent="0.2">
      <c r="A658" s="141" t="s">
        <v>208</v>
      </c>
      <c r="B658" s="69"/>
      <c r="C658" s="69"/>
      <c r="D658" s="69"/>
      <c r="E658" s="69"/>
      <c r="F658" s="69"/>
      <c r="G658" s="1"/>
      <c r="H658" s="1"/>
      <c r="I658" s="1"/>
    </row>
    <row r="659" spans="1:9" s="598" customFormat="1" ht="12.75" hidden="1" customHeight="1" x14ac:dyDescent="0.2">
      <c r="A659" s="37" t="s">
        <v>209</v>
      </c>
      <c r="B659" s="69"/>
      <c r="C659" s="69"/>
      <c r="D659" s="69"/>
      <c r="E659" s="69"/>
      <c r="F659" s="69"/>
      <c r="G659" s="1"/>
      <c r="H659" s="1"/>
      <c r="I659" s="1"/>
    </row>
    <row r="660" spans="1:9" s="133" customFormat="1" ht="13.5" hidden="1" customHeight="1" x14ac:dyDescent="0.2">
      <c r="A660" s="1109" t="s">
        <v>977</v>
      </c>
      <c r="B660" s="1109"/>
      <c r="C660" s="1109"/>
      <c r="D660" s="1109"/>
      <c r="E660" s="1109"/>
      <c r="F660" s="1109"/>
      <c r="G660" s="1"/>
      <c r="H660" s="1"/>
      <c r="I660" s="1"/>
    </row>
    <row r="661" spans="1:9" s="598" customFormat="1" x14ac:dyDescent="0.2">
      <c r="A661" s="133"/>
      <c r="B661" s="162"/>
      <c r="C661" s="162"/>
      <c r="D661" s="162"/>
      <c r="E661" s="162"/>
      <c r="F661" s="162"/>
      <c r="G661" s="1"/>
      <c r="H661" s="1"/>
      <c r="I661" s="1"/>
    </row>
    <row r="662" spans="1:9" x14ac:dyDescent="0.2">
      <c r="G662" s="1"/>
      <c r="H662" s="1"/>
      <c r="I662" s="1"/>
    </row>
    <row r="663" spans="1:9" s="598" customFormat="1" x14ac:dyDescent="0.2">
      <c r="A663" s="1102" t="s">
        <v>239</v>
      </c>
      <c r="B663" s="1102"/>
      <c r="C663" s="1102"/>
      <c r="D663" s="1102"/>
      <c r="E663" s="1102"/>
      <c r="F663" s="1102"/>
      <c r="G663" s="1"/>
      <c r="H663" s="1"/>
      <c r="I663" s="1"/>
    </row>
    <row r="664" spans="1:9" s="600" customFormat="1" ht="15" x14ac:dyDescent="0.25">
      <c r="A664" s="1101" t="s">
        <v>240</v>
      </c>
      <c r="B664" s="1101"/>
      <c r="C664" s="1101"/>
      <c r="D664" s="1101"/>
      <c r="E664" s="1101"/>
      <c r="F664" s="1101"/>
      <c r="G664" s="1"/>
      <c r="H664" s="1"/>
      <c r="I664" s="1"/>
    </row>
    <row r="665" spans="1:9" s="600" customFormat="1" ht="12.75" customHeight="1" x14ac:dyDescent="0.25">
      <c r="A665" s="122" t="s">
        <v>54</v>
      </c>
      <c r="B665" s="574"/>
      <c r="C665" s="574"/>
      <c r="D665" s="574"/>
      <c r="E665" s="574"/>
      <c r="F665" s="574"/>
      <c r="G665" s="1"/>
      <c r="H665" s="1"/>
      <c r="I665" s="1"/>
    </row>
    <row r="666" spans="1:9" s="598" customFormat="1" x14ac:dyDescent="0.2">
      <c r="A666" s="132"/>
      <c r="B666" s="162"/>
      <c r="C666" s="162"/>
      <c r="D666" s="162"/>
      <c r="E666" s="162"/>
      <c r="F666" s="162"/>
      <c r="G666" s="1"/>
      <c r="H666" s="1"/>
      <c r="I666" s="1"/>
    </row>
    <row r="667" spans="1:9" s="598" customFormat="1" x14ac:dyDescent="0.2">
      <c r="A667" s="567"/>
      <c r="B667" s="12">
        <v>40909</v>
      </c>
      <c r="C667" s="12">
        <v>41275</v>
      </c>
      <c r="D667" s="12">
        <v>41640</v>
      </c>
      <c r="E667" s="12">
        <v>42005</v>
      </c>
      <c r="F667" s="12">
        <v>42370</v>
      </c>
      <c r="G667" s="1"/>
      <c r="H667" s="1"/>
      <c r="I667" s="1"/>
    </row>
    <row r="668" spans="1:9" s="598" customFormat="1" x14ac:dyDescent="0.2">
      <c r="A668" s="132" t="s">
        <v>1722</v>
      </c>
      <c r="B668" s="162"/>
      <c r="C668" s="162"/>
      <c r="D668" s="162"/>
      <c r="E668" s="162"/>
      <c r="F668" s="162"/>
      <c r="G668" s="1"/>
      <c r="H668" s="1"/>
      <c r="I668" s="1"/>
    </row>
    <row r="669" spans="1:9" s="598" customFormat="1" x14ac:dyDescent="0.2">
      <c r="A669" s="134" t="s">
        <v>1723</v>
      </c>
      <c r="B669" s="162">
        <v>43</v>
      </c>
      <c r="C669" s="162">
        <v>45</v>
      </c>
      <c r="D669" s="162">
        <v>48</v>
      </c>
      <c r="E669" s="162">
        <v>50</v>
      </c>
      <c r="F669" s="162">
        <v>52</v>
      </c>
      <c r="G669" s="1"/>
      <c r="H669" s="1"/>
      <c r="I669" s="1"/>
    </row>
    <row r="670" spans="1:9" s="133" customFormat="1" x14ac:dyDescent="0.2">
      <c r="A670" s="138" t="s">
        <v>184</v>
      </c>
      <c r="B670" s="160">
        <v>1</v>
      </c>
      <c r="C670" s="160">
        <v>1</v>
      </c>
      <c r="D670" s="160">
        <v>1</v>
      </c>
      <c r="E670" s="160">
        <v>1</v>
      </c>
      <c r="F670" s="160">
        <v>1</v>
      </c>
      <c r="G670" s="1"/>
      <c r="H670" s="1"/>
      <c r="I670" s="1"/>
    </row>
    <row r="671" spans="1:9" s="133" customFormat="1" x14ac:dyDescent="0.2">
      <c r="A671" s="138" t="s">
        <v>219</v>
      </c>
      <c r="B671" s="160">
        <v>0</v>
      </c>
      <c r="C671" s="160">
        <v>0</v>
      </c>
      <c r="D671" s="160">
        <v>0</v>
      </c>
      <c r="E671" s="160">
        <v>0</v>
      </c>
      <c r="F671" s="160">
        <v>0</v>
      </c>
      <c r="G671" s="1"/>
      <c r="H671" s="1"/>
      <c r="I671" s="1"/>
    </row>
    <row r="672" spans="1:9" s="133" customFormat="1" x14ac:dyDescent="0.2">
      <c r="A672" s="138" t="s">
        <v>243</v>
      </c>
      <c r="B672" s="160">
        <v>1</v>
      </c>
      <c r="C672" s="160">
        <v>1</v>
      </c>
      <c r="D672" s="160">
        <v>1</v>
      </c>
      <c r="E672" s="160">
        <v>1</v>
      </c>
      <c r="F672" s="160">
        <v>1</v>
      </c>
      <c r="G672" s="1"/>
      <c r="H672" s="1"/>
      <c r="I672" s="1"/>
    </row>
    <row r="673" spans="1:9" s="133" customFormat="1" x14ac:dyDescent="0.2">
      <c r="A673" s="138" t="s">
        <v>186</v>
      </c>
      <c r="B673" s="160">
        <v>8</v>
      </c>
      <c r="C673" s="160">
        <v>8</v>
      </c>
      <c r="D673" s="160">
        <v>8</v>
      </c>
      <c r="E673" s="160">
        <v>8</v>
      </c>
      <c r="F673" s="160">
        <v>8</v>
      </c>
      <c r="G673" s="1"/>
      <c r="H673" s="1"/>
      <c r="I673" s="1"/>
    </row>
    <row r="674" spans="1:9" s="133" customFormat="1" x14ac:dyDescent="0.2">
      <c r="A674" s="138" t="s">
        <v>187</v>
      </c>
      <c r="B674" s="160">
        <v>33</v>
      </c>
      <c r="C674" s="160">
        <v>35</v>
      </c>
      <c r="D674" s="160">
        <v>38</v>
      </c>
      <c r="E674" s="160">
        <v>40</v>
      </c>
      <c r="F674" s="160">
        <v>42</v>
      </c>
      <c r="G674" s="1"/>
      <c r="H674" s="1"/>
      <c r="I674" s="1"/>
    </row>
    <row r="675" spans="1:9" s="133" customFormat="1" x14ac:dyDescent="0.2">
      <c r="A675" s="134"/>
      <c r="B675" s="162"/>
      <c r="C675" s="162"/>
      <c r="D675" s="162"/>
      <c r="E675" s="162"/>
      <c r="F675" s="162"/>
      <c r="G675" s="1"/>
      <c r="H675" s="1"/>
      <c r="I675" s="1"/>
    </row>
    <row r="676" spans="1:9" s="133" customFormat="1" x14ac:dyDescent="0.2">
      <c r="A676" s="133" t="s">
        <v>188</v>
      </c>
      <c r="B676" s="162">
        <v>43</v>
      </c>
      <c r="C676" s="162">
        <v>45</v>
      </c>
      <c r="D676" s="162">
        <v>48</v>
      </c>
      <c r="E676" s="162">
        <v>50</v>
      </c>
      <c r="F676" s="162">
        <v>52</v>
      </c>
      <c r="G676" s="1"/>
      <c r="H676" s="1"/>
      <c r="I676" s="1"/>
    </row>
    <row r="677" spans="1:9" s="133" customFormat="1" x14ac:dyDescent="0.2">
      <c r="A677" s="138" t="s">
        <v>184</v>
      </c>
      <c r="B677" s="160">
        <v>1</v>
      </c>
      <c r="C677" s="160">
        <v>1</v>
      </c>
      <c r="D677" s="160">
        <v>1</v>
      </c>
      <c r="E677" s="160">
        <v>1</v>
      </c>
      <c r="F677" s="160">
        <v>1</v>
      </c>
      <c r="G677" s="1"/>
      <c r="H677" s="1"/>
      <c r="I677" s="1"/>
    </row>
    <row r="678" spans="1:9" s="133" customFormat="1" x14ac:dyDescent="0.2">
      <c r="A678" s="138" t="s">
        <v>219</v>
      </c>
      <c r="B678" s="160">
        <v>0</v>
      </c>
      <c r="C678" s="160">
        <v>0</v>
      </c>
      <c r="D678" s="160">
        <v>0</v>
      </c>
      <c r="E678" s="160">
        <v>0</v>
      </c>
      <c r="F678" s="160">
        <v>0</v>
      </c>
      <c r="G678" s="1"/>
      <c r="H678" s="1"/>
      <c r="I678" s="1"/>
    </row>
    <row r="679" spans="1:9" s="133" customFormat="1" x14ac:dyDescent="0.2">
      <c r="A679" s="138" t="s">
        <v>243</v>
      </c>
      <c r="B679" s="160">
        <v>1</v>
      </c>
      <c r="C679" s="160">
        <v>1</v>
      </c>
      <c r="D679" s="160">
        <v>1</v>
      </c>
      <c r="E679" s="160">
        <v>1</v>
      </c>
      <c r="F679" s="160">
        <v>1</v>
      </c>
      <c r="G679" s="1"/>
      <c r="H679" s="1"/>
      <c r="I679" s="1"/>
    </row>
    <row r="680" spans="1:9" s="133" customFormat="1" x14ac:dyDescent="0.2">
      <c r="A680" s="138" t="s">
        <v>186</v>
      </c>
      <c r="B680" s="160">
        <v>8</v>
      </c>
      <c r="C680" s="160">
        <v>8</v>
      </c>
      <c r="D680" s="160">
        <v>8</v>
      </c>
      <c r="E680" s="160">
        <v>8</v>
      </c>
      <c r="F680" s="160">
        <v>8</v>
      </c>
      <c r="G680" s="1"/>
      <c r="H680" s="1"/>
      <c r="I680" s="1"/>
    </row>
    <row r="681" spans="1:9" s="133" customFormat="1" x14ac:dyDescent="0.2">
      <c r="A681" s="19" t="s">
        <v>187</v>
      </c>
      <c r="B681" s="40">
        <v>33</v>
      </c>
      <c r="C681" s="40">
        <v>35</v>
      </c>
      <c r="D681" s="40">
        <v>38</v>
      </c>
      <c r="E681" s="40">
        <v>40</v>
      </c>
      <c r="F681" s="40">
        <v>42</v>
      </c>
      <c r="G681" s="1"/>
      <c r="H681" s="1"/>
      <c r="I681" s="1"/>
    </row>
    <row r="682" spans="1:9" s="598" customFormat="1" ht="12.75" hidden="1" customHeight="1" x14ac:dyDescent="0.2">
      <c r="A682" s="141"/>
      <c r="B682" s="162"/>
      <c r="C682" s="162"/>
      <c r="D682" s="162"/>
      <c r="E682" s="162"/>
      <c r="F682" s="162"/>
      <c r="G682" s="1"/>
      <c r="H682" s="1"/>
      <c r="I682" s="1"/>
    </row>
    <row r="683" spans="1:9" s="598" customFormat="1" ht="12.75" hidden="1" customHeight="1" x14ac:dyDescent="0.2">
      <c r="A683" s="905" t="s">
        <v>189</v>
      </c>
      <c r="B683" s="162"/>
      <c r="C683" s="162"/>
      <c r="D683" s="162"/>
      <c r="E683" s="162"/>
      <c r="F683" s="162"/>
      <c r="G683" s="1"/>
      <c r="H683" s="1"/>
      <c r="I683" s="1"/>
    </row>
    <row r="684" spans="1:9" s="598" customFormat="1" ht="12.75" hidden="1" customHeight="1" x14ac:dyDescent="0.2">
      <c r="A684" s="141" t="s">
        <v>184</v>
      </c>
      <c r="B684" s="160"/>
      <c r="C684" s="160"/>
      <c r="D684" s="160"/>
      <c r="E684" s="160"/>
      <c r="F684" s="160"/>
      <c r="G684" s="1"/>
      <c r="H684" s="1"/>
      <c r="I684" s="1"/>
    </row>
    <row r="685" spans="1:9" s="598" customFormat="1" ht="12.75" hidden="1" customHeight="1" x14ac:dyDescent="0.2">
      <c r="A685" s="141" t="s">
        <v>219</v>
      </c>
      <c r="B685" s="160"/>
      <c r="C685" s="160"/>
      <c r="D685" s="160"/>
      <c r="E685" s="160"/>
      <c r="F685" s="160"/>
      <c r="G685" s="1"/>
      <c r="H685" s="1"/>
      <c r="I685" s="1"/>
    </row>
    <row r="686" spans="1:9" s="598" customFormat="1" ht="12.75" hidden="1" customHeight="1" x14ac:dyDescent="0.2">
      <c r="A686" s="141" t="s">
        <v>243</v>
      </c>
      <c r="B686" s="160"/>
      <c r="C686" s="160"/>
      <c r="D686" s="160"/>
      <c r="E686" s="160"/>
      <c r="F686" s="160"/>
      <c r="G686" s="1"/>
      <c r="H686" s="1"/>
      <c r="I686" s="1"/>
    </row>
    <row r="687" spans="1:9" s="598" customFormat="1" ht="12.75" hidden="1" customHeight="1" x14ac:dyDescent="0.2">
      <c r="A687" s="141" t="s">
        <v>186</v>
      </c>
      <c r="B687" s="160"/>
      <c r="C687" s="160"/>
      <c r="D687" s="160"/>
      <c r="E687" s="160"/>
      <c r="F687" s="160"/>
      <c r="G687" s="1"/>
      <c r="H687" s="1"/>
      <c r="I687" s="1"/>
    </row>
    <row r="688" spans="1:9" s="598" customFormat="1" ht="12.75" hidden="1" customHeight="1" x14ac:dyDescent="0.2">
      <c r="A688" s="37" t="s">
        <v>187</v>
      </c>
      <c r="B688" s="160"/>
      <c r="C688" s="160"/>
      <c r="D688" s="160"/>
      <c r="E688" s="160"/>
      <c r="F688" s="160"/>
      <c r="G688" s="1"/>
      <c r="H688" s="1"/>
      <c r="I688" s="1"/>
    </row>
    <row r="689" spans="1:9" s="133" customFormat="1" ht="13.5" hidden="1" customHeight="1" x14ac:dyDescent="0.2">
      <c r="A689" s="1108"/>
      <c r="B689" s="1109"/>
      <c r="C689" s="1109"/>
      <c r="D689" s="1109"/>
      <c r="E689" s="1109"/>
      <c r="F689" s="1109"/>
      <c r="G689" s="1"/>
      <c r="H689" s="1"/>
      <c r="I689" s="1"/>
    </row>
    <row r="690" spans="1:9" s="598" customFormat="1" x14ac:dyDescent="0.2">
      <c r="A690" s="133"/>
      <c r="B690" s="162"/>
      <c r="C690" s="162"/>
      <c r="D690" s="162"/>
      <c r="E690" s="162"/>
      <c r="F690" s="162"/>
      <c r="G690" s="1"/>
      <c r="H690" s="1"/>
      <c r="I690" s="1"/>
    </row>
    <row r="691" spans="1:9" s="598" customFormat="1" x14ac:dyDescent="0.2">
      <c r="A691" s="133"/>
      <c r="B691" s="162"/>
      <c r="C691" s="162"/>
      <c r="D691" s="162"/>
      <c r="E691" s="162"/>
      <c r="F691" s="162"/>
      <c r="G691" s="1"/>
      <c r="H691" s="1"/>
      <c r="I691" s="1"/>
    </row>
    <row r="692" spans="1:9" s="598" customFormat="1" x14ac:dyDescent="0.2">
      <c r="A692" s="144"/>
      <c r="B692" s="162"/>
      <c r="C692" s="162"/>
      <c r="D692" s="162"/>
      <c r="E692" s="162"/>
      <c r="F692" s="162"/>
      <c r="G692" s="1"/>
      <c r="H692" s="1"/>
      <c r="I692" s="1"/>
    </row>
    <row r="693" spans="1:9" s="598" customFormat="1" x14ac:dyDescent="0.2">
      <c r="A693" s="1102" t="s">
        <v>245</v>
      </c>
      <c r="B693" s="1102"/>
      <c r="C693" s="1102"/>
      <c r="D693" s="1102"/>
      <c r="E693" s="1102"/>
      <c r="F693" s="1102"/>
      <c r="G693" s="1"/>
      <c r="H693" s="1"/>
      <c r="I693" s="1"/>
    </row>
    <row r="694" spans="1:9" s="600" customFormat="1" ht="15" x14ac:dyDescent="0.25">
      <c r="A694" s="1101" t="s">
        <v>246</v>
      </c>
      <c r="B694" s="1101"/>
      <c r="C694" s="1101"/>
      <c r="D694" s="1101"/>
      <c r="E694" s="1101"/>
      <c r="F694" s="1101"/>
      <c r="G694" s="1"/>
      <c r="H694" s="1"/>
      <c r="I694" s="1"/>
    </row>
    <row r="695" spans="1:9" s="598" customFormat="1" x14ac:dyDescent="0.2">
      <c r="A695" s="144" t="s">
        <v>247</v>
      </c>
      <c r="B695" s="162"/>
      <c r="C695" s="162"/>
      <c r="D695" s="162"/>
      <c r="E695" s="162"/>
      <c r="F695" s="162"/>
      <c r="G695" s="1"/>
      <c r="H695" s="1"/>
      <c r="I695" s="1"/>
    </row>
    <row r="696" spans="1:9" s="598" customFormat="1" x14ac:dyDescent="0.2">
      <c r="A696" s="144"/>
      <c r="B696" s="162"/>
      <c r="C696" s="162"/>
      <c r="D696" s="162"/>
      <c r="E696" s="162"/>
      <c r="F696" s="162"/>
      <c r="G696" s="1"/>
      <c r="H696" s="1"/>
      <c r="I696" s="1"/>
    </row>
    <row r="697" spans="1:9" s="598" customFormat="1" x14ac:dyDescent="0.2">
      <c r="A697" s="567"/>
      <c r="B697" s="12">
        <v>40909</v>
      </c>
      <c r="C697" s="12">
        <v>41275</v>
      </c>
      <c r="D697" s="12">
        <v>41640</v>
      </c>
      <c r="E697" s="12">
        <v>42005</v>
      </c>
      <c r="F697" s="12">
        <v>42370</v>
      </c>
      <c r="G697" s="1"/>
      <c r="H697" s="1"/>
      <c r="I697" s="1"/>
    </row>
    <row r="698" spans="1:9" s="598" customFormat="1" x14ac:dyDescent="0.2">
      <c r="A698" s="132" t="s">
        <v>1722</v>
      </c>
      <c r="B698" s="550"/>
      <c r="C698" s="550"/>
      <c r="D698" s="550"/>
      <c r="E698" s="550"/>
      <c r="F698" s="550"/>
      <c r="G698" s="1"/>
      <c r="H698" s="1"/>
      <c r="I698" s="1"/>
    </row>
    <row r="699" spans="1:9" s="598" customFormat="1" x14ac:dyDescent="0.2">
      <c r="A699" s="638" t="s">
        <v>249</v>
      </c>
      <c r="B699" s="536">
        <v>4.5460000000000003</v>
      </c>
      <c r="C699" s="536">
        <v>5.7850000000000001</v>
      </c>
      <c r="D699" s="536">
        <v>8.6359999999999992</v>
      </c>
      <c r="E699" s="536">
        <v>8.9700000000000006</v>
      </c>
      <c r="F699" s="536">
        <v>9.0220000000000002</v>
      </c>
      <c r="G699" s="1"/>
      <c r="H699" s="1"/>
      <c r="I699" s="1"/>
    </row>
    <row r="700" spans="1:9" s="598" customFormat="1" x14ac:dyDescent="0.2">
      <c r="A700" s="556" t="s">
        <v>194</v>
      </c>
      <c r="B700" s="536">
        <v>3.6230000000000002</v>
      </c>
      <c r="C700" s="536">
        <v>4.8289999999999997</v>
      </c>
      <c r="D700" s="536">
        <v>7.649</v>
      </c>
      <c r="E700" s="536">
        <v>8.0350000000000001</v>
      </c>
      <c r="F700" s="536">
        <v>7.9960000000000004</v>
      </c>
      <c r="G700" s="1"/>
      <c r="H700" s="1"/>
      <c r="I700" s="1"/>
    </row>
    <row r="701" spans="1:9" s="598" customFormat="1" x14ac:dyDescent="0.2">
      <c r="A701" s="353" t="s">
        <v>195</v>
      </c>
      <c r="B701" s="166" t="s">
        <v>18</v>
      </c>
      <c r="C701" s="166" t="s">
        <v>18</v>
      </c>
      <c r="D701" s="166" t="s">
        <v>18</v>
      </c>
      <c r="E701" s="166" t="s">
        <v>18</v>
      </c>
      <c r="F701" s="166" t="s">
        <v>18</v>
      </c>
      <c r="G701" s="1"/>
      <c r="H701" s="1"/>
      <c r="I701" s="1"/>
    </row>
    <row r="702" spans="1:9" s="598" customFormat="1" x14ac:dyDescent="0.2">
      <c r="A702" s="353" t="s">
        <v>196</v>
      </c>
      <c r="B702" s="166" t="s">
        <v>18</v>
      </c>
      <c r="C702" s="166" t="s">
        <v>18</v>
      </c>
      <c r="D702" s="166" t="s">
        <v>18</v>
      </c>
      <c r="E702" s="166" t="s">
        <v>18</v>
      </c>
      <c r="F702" s="166" t="s">
        <v>18</v>
      </c>
      <c r="G702" s="1"/>
      <c r="H702" s="1"/>
      <c r="I702" s="1"/>
    </row>
    <row r="703" spans="1:9" s="598" customFormat="1" x14ac:dyDescent="0.2">
      <c r="A703" s="568" t="s">
        <v>197</v>
      </c>
      <c r="B703" s="894">
        <v>0.92300000000000004</v>
      </c>
      <c r="C703" s="894">
        <v>0.95599999999999996</v>
      </c>
      <c r="D703" s="894">
        <v>0.98699999999999999</v>
      </c>
      <c r="E703" s="894">
        <v>0.93500000000000005</v>
      </c>
      <c r="F703" s="894">
        <v>1.026</v>
      </c>
      <c r="G703" s="1"/>
      <c r="H703" s="1"/>
      <c r="I703" s="1"/>
    </row>
    <row r="704" spans="1:9" s="598" customFormat="1" ht="12.75" hidden="1" customHeight="1" x14ac:dyDescent="0.2">
      <c r="A704" s="90" t="s">
        <v>187</v>
      </c>
      <c r="B704" s="32"/>
      <c r="C704" s="32"/>
      <c r="D704" s="32"/>
      <c r="E704" s="32"/>
      <c r="F704" s="32"/>
      <c r="G704" s="1"/>
      <c r="H704" s="1"/>
      <c r="I704" s="1"/>
    </row>
    <row r="705" spans="1:9" s="598" customFormat="1" ht="13.5" hidden="1" customHeight="1" x14ac:dyDescent="0.2">
      <c r="A705" s="1108"/>
      <c r="B705" s="1109"/>
      <c r="C705" s="1109"/>
      <c r="D705" s="1109"/>
      <c r="E705" s="1109"/>
      <c r="F705" s="1109"/>
      <c r="G705" s="1"/>
      <c r="H705" s="1"/>
      <c r="I705" s="1"/>
    </row>
    <row r="706" spans="1:9" s="598" customFormat="1" x14ac:dyDescent="0.2">
      <c r="A706" s="133"/>
      <c r="B706" s="162"/>
      <c r="C706" s="162"/>
      <c r="D706" s="162"/>
      <c r="E706" s="162"/>
      <c r="F706" s="162"/>
      <c r="G706" s="1"/>
      <c r="H706" s="1"/>
      <c r="I706" s="1"/>
    </row>
    <row r="707" spans="1:9" s="598" customFormat="1" x14ac:dyDescent="0.2">
      <c r="A707" s="133"/>
      <c r="B707" s="162"/>
      <c r="C707" s="162"/>
      <c r="D707" s="162"/>
      <c r="E707" s="162"/>
      <c r="F707" s="162"/>
      <c r="G707" s="1"/>
      <c r="H707" s="1"/>
      <c r="I707" s="1"/>
    </row>
    <row r="708" spans="1:9" s="598" customFormat="1" x14ac:dyDescent="0.2">
      <c r="A708" s="144"/>
      <c r="B708" s="162"/>
      <c r="C708" s="162"/>
      <c r="D708" s="162"/>
      <c r="E708" s="162"/>
      <c r="F708" s="162"/>
      <c r="G708" s="1"/>
      <c r="H708" s="1"/>
      <c r="I708" s="1"/>
    </row>
    <row r="709" spans="1:9" s="598" customFormat="1" x14ac:dyDescent="0.2">
      <c r="A709" s="134"/>
      <c r="B709" s="162"/>
      <c r="C709" s="162"/>
      <c r="D709" s="162"/>
      <c r="E709" s="162"/>
      <c r="F709" s="162"/>
      <c r="G709" s="1"/>
      <c r="H709" s="1"/>
      <c r="I709" s="1"/>
    </row>
    <row r="710" spans="1:9" s="598" customFormat="1" x14ac:dyDescent="0.2">
      <c r="A710" s="1102" t="s">
        <v>251</v>
      </c>
      <c r="B710" s="1102"/>
      <c r="C710" s="1102"/>
      <c r="D710" s="1102"/>
      <c r="E710" s="1102"/>
      <c r="F710" s="1102"/>
      <c r="G710" s="1"/>
      <c r="H710" s="1"/>
      <c r="I710" s="1"/>
    </row>
    <row r="711" spans="1:9" s="600" customFormat="1" ht="15" x14ac:dyDescent="0.25">
      <c r="A711" s="1101" t="s">
        <v>252</v>
      </c>
      <c r="B711" s="1101"/>
      <c r="C711" s="1101"/>
      <c r="D711" s="1101"/>
      <c r="E711" s="1101"/>
      <c r="F711" s="1101"/>
      <c r="G711" s="1"/>
      <c r="H711" s="1"/>
      <c r="I711" s="1"/>
    </row>
    <row r="712" spans="1:9" s="598" customFormat="1" x14ac:dyDescent="0.2">
      <c r="A712" s="148" t="s">
        <v>1676</v>
      </c>
      <c r="B712" s="162"/>
      <c r="C712" s="162"/>
      <c r="D712" s="162"/>
      <c r="E712" s="160"/>
      <c r="F712" s="162"/>
      <c r="G712" s="1"/>
      <c r="H712" s="1"/>
      <c r="I712" s="1"/>
    </row>
    <row r="713" spans="1:9" s="598" customFormat="1" x14ac:dyDescent="0.2">
      <c r="A713" s="133"/>
      <c r="B713" s="162"/>
      <c r="C713" s="162"/>
      <c r="D713" s="162"/>
      <c r="E713" s="162"/>
      <c r="F713" s="162"/>
      <c r="G713" s="1"/>
      <c r="H713" s="1"/>
      <c r="I713" s="1"/>
    </row>
    <row r="714" spans="1:9" s="598" customFormat="1" x14ac:dyDescent="0.2">
      <c r="A714" s="567"/>
      <c r="B714" s="12">
        <v>40909</v>
      </c>
      <c r="C714" s="12">
        <v>41275</v>
      </c>
      <c r="D714" s="12">
        <v>41640</v>
      </c>
      <c r="E714" s="12">
        <v>42005</v>
      </c>
      <c r="F714" s="12">
        <v>42370</v>
      </c>
      <c r="G714" s="1"/>
      <c r="H714" s="1"/>
      <c r="I714" s="1"/>
    </row>
    <row r="715" spans="1:9" s="598" customFormat="1" x14ac:dyDescent="0.2">
      <c r="A715" s="132" t="s">
        <v>1722</v>
      </c>
      <c r="B715" s="537"/>
      <c r="C715" s="537"/>
      <c r="D715" s="537"/>
      <c r="E715" s="537"/>
      <c r="F715" s="537"/>
      <c r="G715" s="1"/>
      <c r="H715" s="1"/>
      <c r="I715" s="1"/>
    </row>
    <row r="716" spans="1:9" s="598" customFormat="1" x14ac:dyDescent="0.2">
      <c r="A716" s="638" t="s">
        <v>376</v>
      </c>
      <c r="B716" s="537">
        <v>8002</v>
      </c>
      <c r="C716" s="537">
        <v>9254.5470000000005</v>
      </c>
      <c r="D716" s="537">
        <v>10000.741</v>
      </c>
      <c r="E716" s="537">
        <v>10168.686</v>
      </c>
      <c r="F716" s="537">
        <v>10884.442000000001</v>
      </c>
      <c r="G716" s="1"/>
      <c r="H716" s="1"/>
      <c r="I716" s="1"/>
    </row>
    <row r="717" spans="1:9" s="598" customFormat="1" x14ac:dyDescent="0.2">
      <c r="A717" s="554" t="s">
        <v>194</v>
      </c>
      <c r="B717" s="537">
        <v>2082</v>
      </c>
      <c r="C717" s="537">
        <v>2395.0129999999999</v>
      </c>
      <c r="D717" s="537">
        <v>2659.4879999999998</v>
      </c>
      <c r="E717" s="537">
        <v>2986.134</v>
      </c>
      <c r="F717" s="537">
        <v>3330.2870000000003</v>
      </c>
      <c r="G717" s="1"/>
      <c r="H717" s="1"/>
      <c r="I717" s="1"/>
    </row>
    <row r="718" spans="1:9" s="598" customFormat="1" x14ac:dyDescent="0.2">
      <c r="A718" s="167" t="s">
        <v>195</v>
      </c>
      <c r="B718" s="51" t="s">
        <v>18</v>
      </c>
      <c r="C718" s="51" t="s">
        <v>18</v>
      </c>
      <c r="D718" s="51" t="s">
        <v>18</v>
      </c>
      <c r="E718" s="51" t="s">
        <v>18</v>
      </c>
      <c r="F718" s="51" t="s">
        <v>18</v>
      </c>
      <c r="G718" s="1"/>
      <c r="H718" s="1"/>
      <c r="I718" s="1"/>
    </row>
    <row r="719" spans="1:9" s="598" customFormat="1" x14ac:dyDescent="0.2">
      <c r="A719" s="167" t="s">
        <v>196</v>
      </c>
      <c r="B719" s="51" t="s">
        <v>18</v>
      </c>
      <c r="C719" s="51" t="s">
        <v>18</v>
      </c>
      <c r="D719" s="51" t="s">
        <v>18</v>
      </c>
      <c r="E719" s="51" t="s">
        <v>18</v>
      </c>
      <c r="F719" s="51" t="s">
        <v>18</v>
      </c>
      <c r="G719" s="1"/>
      <c r="H719" s="1"/>
      <c r="I719" s="1"/>
    </row>
    <row r="720" spans="1:9" s="598" customFormat="1" x14ac:dyDescent="0.2">
      <c r="A720" s="568" t="s">
        <v>197</v>
      </c>
      <c r="B720" s="549">
        <v>5920</v>
      </c>
      <c r="C720" s="549">
        <v>6859.5340000000006</v>
      </c>
      <c r="D720" s="549">
        <v>7341.2529999999997</v>
      </c>
      <c r="E720" s="549">
        <v>7182.5520000000006</v>
      </c>
      <c r="F720" s="549">
        <v>7554.1549999999997</v>
      </c>
      <c r="G720" s="1"/>
      <c r="H720" s="1"/>
      <c r="I720" s="1"/>
    </row>
    <row r="721" spans="1:9" s="598" customFormat="1" ht="12.75" hidden="1" customHeight="1" x14ac:dyDescent="0.2">
      <c r="A721" s="90" t="s">
        <v>187</v>
      </c>
      <c r="B721" s="51"/>
      <c r="C721" s="51"/>
      <c r="D721" s="51"/>
      <c r="E721" s="51"/>
      <c r="F721" s="51"/>
      <c r="G721" s="1"/>
      <c r="H721" s="1"/>
      <c r="I721" s="1"/>
    </row>
    <row r="722" spans="1:9" s="598" customFormat="1" ht="13.5" hidden="1" customHeight="1" x14ac:dyDescent="0.2">
      <c r="A722" s="1108"/>
      <c r="B722" s="1109"/>
      <c r="C722" s="1109"/>
      <c r="D722" s="1109"/>
      <c r="E722" s="1109"/>
      <c r="F722" s="1109"/>
      <c r="G722" s="1"/>
      <c r="H722" s="1"/>
      <c r="I722" s="1"/>
    </row>
    <row r="723" spans="1:9" s="598" customFormat="1" x14ac:dyDescent="0.2">
      <c r="A723" s="133"/>
      <c r="B723" s="162"/>
      <c r="C723" s="162"/>
      <c r="D723" s="162"/>
      <c r="E723" s="162"/>
      <c r="F723" s="162"/>
      <c r="G723" s="1"/>
      <c r="H723" s="1"/>
      <c r="I723" s="1"/>
    </row>
    <row r="724" spans="1:9" x14ac:dyDescent="0.2">
      <c r="G724" s="1"/>
      <c r="H724" s="1"/>
      <c r="I724" s="1"/>
    </row>
    <row r="725" spans="1:9" x14ac:dyDescent="0.2">
      <c r="G725" s="1"/>
      <c r="H725" s="1"/>
      <c r="I725" s="1"/>
    </row>
    <row r="726" spans="1:9" x14ac:dyDescent="0.2">
      <c r="G726" s="1"/>
      <c r="H726" s="1"/>
      <c r="I726" s="1"/>
    </row>
    <row r="727" spans="1:9" s="598" customFormat="1" x14ac:dyDescent="0.2">
      <c r="A727" s="1102" t="s">
        <v>255</v>
      </c>
      <c r="B727" s="1102"/>
      <c r="C727" s="1102"/>
      <c r="D727" s="1102"/>
      <c r="E727" s="1102"/>
      <c r="F727" s="1102"/>
      <c r="G727" s="1"/>
      <c r="H727" s="1"/>
      <c r="I727" s="1"/>
    </row>
    <row r="728" spans="1:9" s="600" customFormat="1" ht="15" x14ac:dyDescent="0.25">
      <c r="A728" s="1101" t="s">
        <v>256</v>
      </c>
      <c r="B728" s="1101"/>
      <c r="C728" s="1101"/>
      <c r="D728" s="1101"/>
      <c r="E728" s="1101"/>
      <c r="F728" s="1101"/>
      <c r="G728" s="1"/>
      <c r="H728" s="1"/>
      <c r="I728" s="1"/>
    </row>
    <row r="729" spans="1:9" s="598" customFormat="1" x14ac:dyDescent="0.2">
      <c r="A729" s="148" t="s">
        <v>257</v>
      </c>
      <c r="B729" s="162"/>
      <c r="C729" s="162"/>
      <c r="D729" s="162"/>
      <c r="E729" s="162"/>
      <c r="F729" s="162"/>
      <c r="G729" s="1"/>
      <c r="H729" s="1"/>
      <c r="I729" s="1"/>
    </row>
    <row r="730" spans="1:9" s="598" customFormat="1" x14ac:dyDescent="0.2">
      <c r="A730" s="148"/>
      <c r="B730" s="162"/>
      <c r="C730" s="162"/>
      <c r="D730" s="162"/>
      <c r="E730" s="162"/>
      <c r="F730" s="162"/>
      <c r="G730" s="1"/>
      <c r="H730" s="1"/>
      <c r="I730" s="1"/>
    </row>
    <row r="731" spans="1:9" s="598" customFormat="1" x14ac:dyDescent="0.2">
      <c r="A731" s="567"/>
      <c r="B731" s="12">
        <v>40909</v>
      </c>
      <c r="C731" s="12">
        <v>41275</v>
      </c>
      <c r="D731" s="12">
        <v>41640</v>
      </c>
      <c r="E731" s="12">
        <v>42005</v>
      </c>
      <c r="F731" s="12">
        <v>42370</v>
      </c>
      <c r="G731" s="1"/>
      <c r="H731" s="1"/>
      <c r="I731" s="1"/>
    </row>
    <row r="732" spans="1:9" s="598" customFormat="1" x14ac:dyDescent="0.2">
      <c r="A732" s="132" t="s">
        <v>1722</v>
      </c>
      <c r="B732" s="550"/>
      <c r="C732" s="550"/>
      <c r="D732" s="550"/>
      <c r="E732" s="550"/>
      <c r="F732" s="550"/>
      <c r="G732" s="1"/>
      <c r="H732" s="1"/>
      <c r="I732" s="1"/>
    </row>
    <row r="733" spans="1:9" s="598" customFormat="1" x14ac:dyDescent="0.2">
      <c r="A733" s="638" t="s">
        <v>1724</v>
      </c>
      <c r="B733" s="545">
        <v>6240.143</v>
      </c>
      <c r="C733" s="545">
        <v>6600.8609999999999</v>
      </c>
      <c r="D733" s="545">
        <v>7125.085</v>
      </c>
      <c r="E733" s="545">
        <v>7980.0929999999998</v>
      </c>
      <c r="F733" s="545">
        <v>8255.3739999999998</v>
      </c>
      <c r="G733" s="1"/>
      <c r="H733" s="1"/>
      <c r="I733" s="1"/>
    </row>
    <row r="734" spans="1:9" s="598" customFormat="1" x14ac:dyDescent="0.2">
      <c r="A734" s="554" t="s">
        <v>259</v>
      </c>
      <c r="B734" s="545">
        <v>4573.3509999999997</v>
      </c>
      <c r="C734" s="545">
        <v>5171.9229999999998</v>
      </c>
      <c r="D734" s="545">
        <v>5536.6570000000002</v>
      </c>
      <c r="E734" s="545">
        <v>6201.0550000000003</v>
      </c>
      <c r="F734" s="545">
        <v>6123.5</v>
      </c>
      <c r="G734" s="1"/>
      <c r="H734" s="1"/>
      <c r="I734" s="1"/>
    </row>
    <row r="735" spans="1:9" s="133" customFormat="1" x14ac:dyDescent="0.2">
      <c r="A735" s="561" t="s">
        <v>194</v>
      </c>
      <c r="B735" s="545">
        <v>498.71800000000002</v>
      </c>
      <c r="C735" s="545">
        <v>537.95799999999997</v>
      </c>
      <c r="D735" s="545">
        <v>547.83199999999999</v>
      </c>
      <c r="E735" s="545">
        <v>613.57100000000003</v>
      </c>
      <c r="F735" s="545">
        <v>621.16</v>
      </c>
      <c r="G735" s="1"/>
      <c r="H735" s="1"/>
      <c r="I735" s="1"/>
    </row>
    <row r="736" spans="1:9" s="133" customFormat="1" x14ac:dyDescent="0.2">
      <c r="A736" s="111" t="s">
        <v>195</v>
      </c>
      <c r="B736" s="32" t="s">
        <v>18</v>
      </c>
      <c r="C736" s="32" t="s">
        <v>18</v>
      </c>
      <c r="D736" s="32" t="s">
        <v>18</v>
      </c>
      <c r="E736" s="32" t="s">
        <v>18</v>
      </c>
      <c r="F736" s="32" t="s">
        <v>18</v>
      </c>
      <c r="G736" s="1"/>
      <c r="H736" s="1"/>
      <c r="I736" s="1"/>
    </row>
    <row r="737" spans="1:9" s="133" customFormat="1" x14ac:dyDescent="0.2">
      <c r="A737" s="111" t="s">
        <v>196</v>
      </c>
      <c r="B737" s="32" t="s">
        <v>18</v>
      </c>
      <c r="C737" s="32" t="s">
        <v>18</v>
      </c>
      <c r="D737" s="32" t="s">
        <v>18</v>
      </c>
      <c r="E737" s="32" t="s">
        <v>18</v>
      </c>
      <c r="F737" s="32" t="s">
        <v>18</v>
      </c>
      <c r="G737" s="1"/>
      <c r="H737" s="1"/>
      <c r="I737" s="1"/>
    </row>
    <row r="738" spans="1:9" s="598" customFormat="1" x14ac:dyDescent="0.2">
      <c r="A738" s="571" t="s">
        <v>197</v>
      </c>
      <c r="B738" s="545">
        <v>4074.6329999999998</v>
      </c>
      <c r="C738" s="545">
        <v>4633.9650000000001</v>
      </c>
      <c r="D738" s="545">
        <v>4988.8249999999998</v>
      </c>
      <c r="E738" s="545">
        <v>5587.4840000000004</v>
      </c>
      <c r="F738" s="545">
        <v>5502.34</v>
      </c>
      <c r="G738" s="1"/>
      <c r="H738" s="1"/>
      <c r="I738" s="1"/>
    </row>
    <row r="739" spans="1:9" s="598" customFormat="1" hidden="1" x14ac:dyDescent="0.2">
      <c r="A739" s="909" t="s">
        <v>187</v>
      </c>
      <c r="B739" s="545"/>
      <c r="C739" s="545"/>
      <c r="D739" s="545"/>
      <c r="E739" s="545"/>
      <c r="F739" s="545"/>
      <c r="G739" s="1"/>
      <c r="H739" s="1"/>
      <c r="I739" s="1"/>
    </row>
    <row r="740" spans="1:9" s="598" customFormat="1" x14ac:dyDescent="0.2">
      <c r="A740" s="554" t="s">
        <v>260</v>
      </c>
      <c r="B740" s="545">
        <v>1666.7919999999999</v>
      </c>
      <c r="C740" s="545">
        <v>1428.9380000000001</v>
      </c>
      <c r="D740" s="545">
        <v>1588.4280000000001</v>
      </c>
      <c r="E740" s="545">
        <v>1779.038</v>
      </c>
      <c r="F740" s="545">
        <v>2131.8739999999998</v>
      </c>
      <c r="G740" s="1"/>
      <c r="H740" s="1"/>
      <c r="I740" s="1"/>
    </row>
    <row r="741" spans="1:9" s="133" customFormat="1" ht="14.25" x14ac:dyDescent="0.2">
      <c r="A741" s="561" t="s">
        <v>367</v>
      </c>
      <c r="B741" s="545">
        <v>2.5059999999999998</v>
      </c>
      <c r="C741" s="545">
        <v>5.4329999999999998</v>
      </c>
      <c r="D741" s="545">
        <v>5.6230000000000002</v>
      </c>
      <c r="E741" s="545">
        <v>6.298</v>
      </c>
      <c r="F741" s="545">
        <v>6.274</v>
      </c>
      <c r="G741" s="1"/>
      <c r="H741" s="1"/>
      <c r="I741" s="1"/>
    </row>
    <row r="742" spans="1:9" s="133" customFormat="1" x14ac:dyDescent="0.2">
      <c r="A742" s="111" t="s">
        <v>195</v>
      </c>
      <c r="B742" s="32" t="s">
        <v>18</v>
      </c>
      <c r="C742" s="32" t="s">
        <v>18</v>
      </c>
      <c r="D742" s="32" t="s">
        <v>18</v>
      </c>
      <c r="E742" s="32" t="s">
        <v>18</v>
      </c>
      <c r="F742" s="32" t="s">
        <v>18</v>
      </c>
      <c r="G742" s="1"/>
      <c r="H742" s="1"/>
      <c r="I742" s="1"/>
    </row>
    <row r="743" spans="1:9" s="133" customFormat="1" x14ac:dyDescent="0.2">
      <c r="A743" s="111" t="s">
        <v>196</v>
      </c>
      <c r="B743" s="32" t="s">
        <v>18</v>
      </c>
      <c r="C743" s="32" t="s">
        <v>18</v>
      </c>
      <c r="D743" s="32" t="s">
        <v>18</v>
      </c>
      <c r="E743" s="32" t="s">
        <v>18</v>
      </c>
      <c r="F743" s="32" t="s">
        <v>18</v>
      </c>
      <c r="G743" s="1"/>
      <c r="H743" s="1"/>
      <c r="I743" s="1"/>
    </row>
    <row r="744" spans="1:9" s="133" customFormat="1" x14ac:dyDescent="0.2">
      <c r="A744" s="571" t="s">
        <v>197</v>
      </c>
      <c r="B744" s="545">
        <v>1664.2860000000001</v>
      </c>
      <c r="C744" s="545">
        <v>1423.5050000000001</v>
      </c>
      <c r="D744" s="545">
        <v>1582.8050000000001</v>
      </c>
      <c r="E744" s="545">
        <v>1772.74</v>
      </c>
      <c r="F744" s="545">
        <v>2125.6</v>
      </c>
      <c r="G744" s="1"/>
      <c r="H744" s="1"/>
      <c r="I744" s="1"/>
    </row>
    <row r="745" spans="1:9" s="598" customFormat="1" ht="12.75" hidden="1" customHeight="1" x14ac:dyDescent="0.2">
      <c r="A745" s="171" t="s">
        <v>187</v>
      </c>
      <c r="B745" s="69"/>
      <c r="C745" s="69"/>
      <c r="D745" s="69"/>
      <c r="E745" s="69"/>
      <c r="F745" s="69"/>
      <c r="G745" s="1"/>
      <c r="H745" s="1"/>
      <c r="I745" s="1"/>
    </row>
    <row r="746" spans="1:9" s="133" customFormat="1" ht="14.25" customHeight="1" x14ac:dyDescent="0.2">
      <c r="A746" s="1108" t="s">
        <v>1725</v>
      </c>
      <c r="B746" s="1109"/>
      <c r="C746" s="1109"/>
      <c r="D746" s="1109"/>
      <c r="E746" s="1109"/>
      <c r="F746" s="1109"/>
      <c r="G746" s="1"/>
      <c r="H746" s="1"/>
      <c r="I746" s="1"/>
    </row>
    <row r="747" spans="1:9" s="598" customFormat="1" x14ac:dyDescent="0.2">
      <c r="A747" s="133"/>
      <c r="B747" s="162"/>
      <c r="C747" s="162"/>
      <c r="D747" s="162"/>
      <c r="E747" s="162"/>
      <c r="F747" s="162"/>
      <c r="G747" s="1"/>
      <c r="H747" s="1"/>
      <c r="I747" s="1"/>
    </row>
    <row r="748" spans="1:9" s="598" customFormat="1" x14ac:dyDescent="0.2">
      <c r="A748" s="133"/>
      <c r="B748" s="162"/>
      <c r="C748" s="162"/>
      <c r="D748" s="162"/>
      <c r="E748" s="162"/>
      <c r="F748" s="162"/>
      <c r="G748" s="1"/>
      <c r="H748" s="1"/>
      <c r="I748" s="1"/>
    </row>
    <row r="749" spans="1:9" s="598" customFormat="1" x14ac:dyDescent="0.2">
      <c r="A749" s="144"/>
      <c r="B749" s="162"/>
      <c r="C749" s="162"/>
      <c r="D749" s="162"/>
      <c r="E749" s="162"/>
      <c r="F749" s="162"/>
      <c r="G749" s="1"/>
      <c r="H749" s="1"/>
      <c r="I749" s="1"/>
    </row>
    <row r="750" spans="1:9" s="598" customFormat="1" x14ac:dyDescent="0.2">
      <c r="A750" s="133"/>
      <c r="B750" s="162"/>
      <c r="C750" s="162"/>
      <c r="D750" s="162"/>
      <c r="E750" s="162"/>
      <c r="F750" s="162"/>
      <c r="G750" s="1"/>
      <c r="H750" s="1"/>
      <c r="I750" s="1"/>
    </row>
    <row r="751" spans="1:9" s="598" customFormat="1" x14ac:dyDescent="0.2">
      <c r="A751" s="1102" t="s">
        <v>261</v>
      </c>
      <c r="B751" s="1102"/>
      <c r="C751" s="1102"/>
      <c r="D751" s="1102"/>
      <c r="E751" s="1102"/>
      <c r="F751" s="1102"/>
      <c r="G751" s="1"/>
      <c r="H751" s="1"/>
      <c r="I751" s="1"/>
    </row>
    <row r="752" spans="1:9" s="600" customFormat="1" ht="15" x14ac:dyDescent="0.25">
      <c r="A752" s="1101" t="s">
        <v>262</v>
      </c>
      <c r="B752" s="1101"/>
      <c r="C752" s="1101"/>
      <c r="D752" s="1101"/>
      <c r="E752" s="1101"/>
      <c r="F752" s="1101"/>
      <c r="G752" s="1"/>
      <c r="H752" s="1"/>
      <c r="I752" s="1"/>
    </row>
    <row r="753" spans="1:9" s="598" customFormat="1" x14ac:dyDescent="0.2">
      <c r="A753" s="148" t="s">
        <v>1704</v>
      </c>
      <c r="B753" s="162"/>
      <c r="C753" s="162"/>
      <c r="D753" s="162"/>
      <c r="E753" s="162"/>
      <c r="F753" s="162"/>
      <c r="G753" s="1"/>
      <c r="H753" s="1"/>
      <c r="I753" s="1"/>
    </row>
    <row r="754" spans="1:9" s="598" customFormat="1" x14ac:dyDescent="0.2">
      <c r="A754" s="148"/>
      <c r="B754" s="162"/>
      <c r="C754" s="162"/>
      <c r="D754" s="162"/>
      <c r="E754" s="162"/>
      <c r="F754" s="162"/>
      <c r="G754" s="1"/>
      <c r="H754" s="1"/>
      <c r="I754" s="1"/>
    </row>
    <row r="755" spans="1:9" s="598" customFormat="1" x14ac:dyDescent="0.2">
      <c r="A755" s="567"/>
      <c r="B755" s="12">
        <v>40909</v>
      </c>
      <c r="C755" s="12">
        <v>41275</v>
      </c>
      <c r="D755" s="12">
        <v>41640</v>
      </c>
      <c r="E755" s="12">
        <v>42005</v>
      </c>
      <c r="F755" s="12">
        <v>42370</v>
      </c>
      <c r="G755" s="1"/>
      <c r="H755" s="1"/>
      <c r="I755" s="1"/>
    </row>
    <row r="756" spans="1:9" s="598" customFormat="1" x14ac:dyDescent="0.2">
      <c r="A756" s="132" t="s">
        <v>1722</v>
      </c>
      <c r="B756" s="537"/>
      <c r="C756" s="537"/>
      <c r="D756" s="537"/>
      <c r="E756" s="537"/>
      <c r="F756" s="537"/>
      <c r="G756" s="1"/>
      <c r="H756" s="1"/>
      <c r="I756" s="1"/>
    </row>
    <row r="757" spans="1:9" s="598" customFormat="1" x14ac:dyDescent="0.2">
      <c r="A757" s="638" t="s">
        <v>1726</v>
      </c>
      <c r="B757" s="550">
        <v>32805.234000000004</v>
      </c>
      <c r="C757" s="550">
        <v>29998.82</v>
      </c>
      <c r="D757" s="550">
        <v>29639.276000000002</v>
      </c>
      <c r="E757" s="550">
        <v>33172.411</v>
      </c>
      <c r="F757" s="550">
        <v>37747.42</v>
      </c>
      <c r="G757" s="1"/>
      <c r="H757" s="1"/>
      <c r="I757" s="1"/>
    </row>
    <row r="758" spans="1:9" s="598" customFormat="1" x14ac:dyDescent="0.2">
      <c r="A758" s="554" t="s">
        <v>259</v>
      </c>
      <c r="B758" s="550">
        <v>32805.234000000004</v>
      </c>
      <c r="C758" s="550">
        <v>29998.82</v>
      </c>
      <c r="D758" s="550">
        <v>29639.276000000002</v>
      </c>
      <c r="E758" s="550">
        <v>33172.411</v>
      </c>
      <c r="F758" s="550">
        <v>37747.42</v>
      </c>
      <c r="G758" s="1"/>
      <c r="H758" s="1"/>
      <c r="I758" s="1"/>
    </row>
    <row r="759" spans="1:9" s="133" customFormat="1" x14ac:dyDescent="0.2">
      <c r="A759" s="561" t="s">
        <v>194</v>
      </c>
      <c r="B759" s="550">
        <v>29483.559000000001</v>
      </c>
      <c r="C759" s="550">
        <v>26102.562000000002</v>
      </c>
      <c r="D759" s="550">
        <v>24845.623</v>
      </c>
      <c r="E759" s="550">
        <v>27803.52</v>
      </c>
      <c r="F759" s="550">
        <v>31222.74</v>
      </c>
      <c r="G759" s="1"/>
      <c r="H759" s="1"/>
      <c r="I759" s="1"/>
    </row>
    <row r="760" spans="1:9" s="133" customFormat="1" x14ac:dyDescent="0.2">
      <c r="A760" s="111" t="s">
        <v>195</v>
      </c>
      <c r="B760" s="69" t="s">
        <v>18</v>
      </c>
      <c r="C760" s="69" t="s">
        <v>18</v>
      </c>
      <c r="D760" s="69" t="s">
        <v>18</v>
      </c>
      <c r="E760" s="69" t="s">
        <v>18</v>
      </c>
      <c r="F760" s="69" t="s">
        <v>18</v>
      </c>
      <c r="G760" s="1"/>
      <c r="H760" s="1"/>
      <c r="I760" s="1"/>
    </row>
    <row r="761" spans="1:9" s="133" customFormat="1" x14ac:dyDescent="0.2">
      <c r="A761" s="111" t="s">
        <v>196</v>
      </c>
      <c r="B761" s="69" t="s">
        <v>18</v>
      </c>
      <c r="C761" s="69" t="s">
        <v>18</v>
      </c>
      <c r="D761" s="69" t="s">
        <v>18</v>
      </c>
      <c r="E761" s="69" t="s">
        <v>18</v>
      </c>
      <c r="F761" s="69" t="s">
        <v>18</v>
      </c>
      <c r="G761" s="1"/>
      <c r="H761" s="1"/>
      <c r="I761" s="1"/>
    </row>
    <row r="762" spans="1:9" s="598" customFormat="1" x14ac:dyDescent="0.2">
      <c r="A762" s="571" t="s">
        <v>197</v>
      </c>
      <c r="B762" s="550">
        <v>3321.6750000000002</v>
      </c>
      <c r="C762" s="550">
        <v>3896.2580000000003</v>
      </c>
      <c r="D762" s="550">
        <v>4793.6530000000002</v>
      </c>
      <c r="E762" s="550">
        <v>5368.8910000000005</v>
      </c>
      <c r="F762" s="550">
        <v>6524.68</v>
      </c>
      <c r="G762" s="1"/>
      <c r="H762" s="1"/>
      <c r="I762" s="1"/>
    </row>
    <row r="763" spans="1:9" s="598" customFormat="1" hidden="1" x14ac:dyDescent="0.2">
      <c r="A763" s="909" t="s">
        <v>187</v>
      </c>
      <c r="B763" s="550"/>
      <c r="C763" s="550"/>
      <c r="D763" s="550"/>
      <c r="E763" s="550"/>
      <c r="F763" s="550"/>
      <c r="G763" s="1"/>
      <c r="H763" s="1"/>
      <c r="I763" s="1"/>
    </row>
    <row r="764" spans="1:9" s="598" customFormat="1" x14ac:dyDescent="0.2">
      <c r="A764" s="558" t="s">
        <v>260</v>
      </c>
      <c r="B764" s="553" t="s">
        <v>18</v>
      </c>
      <c r="C764" s="553" t="s">
        <v>18</v>
      </c>
      <c r="D764" s="553" t="s">
        <v>18</v>
      </c>
      <c r="E764" s="553" t="s">
        <v>18</v>
      </c>
      <c r="F764" s="76" t="s">
        <v>18</v>
      </c>
      <c r="G764" s="1"/>
      <c r="H764" s="1"/>
      <c r="I764" s="1"/>
    </row>
    <row r="765" spans="1:9" s="598" customFormat="1" hidden="1" x14ac:dyDescent="0.2">
      <c r="A765" s="145" t="s">
        <v>194</v>
      </c>
      <c r="B765" s="51"/>
      <c r="C765" s="51"/>
      <c r="D765" s="51"/>
      <c r="E765" s="51"/>
      <c r="F765" s="51"/>
    </row>
    <row r="766" spans="1:9" s="598" customFormat="1" hidden="1" x14ac:dyDescent="0.2">
      <c r="A766" s="169" t="s">
        <v>195</v>
      </c>
      <c r="B766" s="51"/>
      <c r="C766" s="51"/>
      <c r="D766" s="51"/>
      <c r="E766" s="51"/>
      <c r="F766" s="51"/>
    </row>
    <row r="767" spans="1:9" s="598" customFormat="1" hidden="1" x14ac:dyDescent="0.2">
      <c r="A767" s="169" t="s">
        <v>196</v>
      </c>
      <c r="B767" s="51"/>
      <c r="C767" s="51"/>
      <c r="D767" s="51"/>
      <c r="E767" s="51"/>
      <c r="F767" s="51"/>
    </row>
    <row r="768" spans="1:9" s="598" customFormat="1" hidden="1" x14ac:dyDescent="0.2">
      <c r="A768" s="87" t="s">
        <v>197</v>
      </c>
      <c r="B768" s="51"/>
      <c r="C768" s="51"/>
      <c r="D768" s="51"/>
      <c r="E768" s="51"/>
      <c r="F768" s="51"/>
    </row>
    <row r="769" spans="1:6" s="598" customFormat="1" hidden="1" x14ac:dyDescent="0.2">
      <c r="A769" s="364" t="s">
        <v>187</v>
      </c>
      <c r="B769" s="51"/>
      <c r="C769" s="51"/>
      <c r="D769" s="51"/>
      <c r="E769" s="51"/>
      <c r="F769" s="51"/>
    </row>
    <row r="770" spans="1:6" s="133" customFormat="1" ht="13.5" hidden="1" customHeight="1" x14ac:dyDescent="0.2">
      <c r="A770" s="1108"/>
      <c r="B770" s="1109"/>
      <c r="C770" s="1109"/>
      <c r="D770" s="1109"/>
      <c r="E770" s="1109"/>
      <c r="F770" s="1109"/>
    </row>
    <row r="771" spans="1:6" s="598" customFormat="1" x14ac:dyDescent="0.2">
      <c r="A771" s="133"/>
      <c r="B771" s="162"/>
      <c r="C771" s="162"/>
      <c r="D771" s="162"/>
      <c r="E771" s="162"/>
      <c r="F771" s="162"/>
    </row>
    <row r="772" spans="1:6" s="598" customFormat="1" x14ac:dyDescent="0.2">
      <c r="A772" s="133"/>
      <c r="B772" s="162"/>
      <c r="C772" s="162"/>
      <c r="D772" s="162"/>
      <c r="E772" s="162"/>
      <c r="F772" s="162"/>
    </row>
  </sheetData>
  <mergeCells count="79">
    <mergeCell ref="A59:F59"/>
    <mergeCell ref="A4:F4"/>
    <mergeCell ref="A5:F5"/>
    <mergeCell ref="A15:F15"/>
    <mergeCell ref="A20:F20"/>
    <mergeCell ref="A21:F21"/>
    <mergeCell ref="A34:F34"/>
    <mergeCell ref="A39:F39"/>
    <mergeCell ref="A40:F40"/>
    <mergeCell ref="A41:F41"/>
    <mergeCell ref="A53:F53"/>
    <mergeCell ref="A58:F58"/>
    <mergeCell ref="A245:F245"/>
    <mergeCell ref="A84:F84"/>
    <mergeCell ref="A89:F89"/>
    <mergeCell ref="A90:F90"/>
    <mergeCell ref="A147:F147"/>
    <mergeCell ref="A152:F152"/>
    <mergeCell ref="A153:F153"/>
    <mergeCell ref="A180:F180"/>
    <mergeCell ref="A185:F185"/>
    <mergeCell ref="A186:F186"/>
    <mergeCell ref="A240:F240"/>
    <mergeCell ref="A399:F399"/>
    <mergeCell ref="A246:F246"/>
    <mergeCell ref="A300:F300"/>
    <mergeCell ref="A305:F305"/>
    <mergeCell ref="A306:F306"/>
    <mergeCell ref="A335:F335"/>
    <mergeCell ref="A340:F340"/>
    <mergeCell ref="A341:F341"/>
    <mergeCell ref="A365:F365"/>
    <mergeCell ref="A370:F370"/>
    <mergeCell ref="A371:F371"/>
    <mergeCell ref="A395:F395"/>
    <mergeCell ref="A495:F495"/>
    <mergeCell ref="A400:F400"/>
    <mergeCell ref="A421:F421"/>
    <mergeCell ref="A426:F426"/>
    <mergeCell ref="A427:F427"/>
    <mergeCell ref="A445:F445"/>
    <mergeCell ref="A450:F450"/>
    <mergeCell ref="A451:F451"/>
    <mergeCell ref="A473:F473"/>
    <mergeCell ref="A478:F478"/>
    <mergeCell ref="A479:F479"/>
    <mergeCell ref="A490:F490"/>
    <mergeCell ref="A583:F583"/>
    <mergeCell ref="A496:F496"/>
    <mergeCell ref="A502:F502"/>
    <mergeCell ref="A507:F507"/>
    <mergeCell ref="A508:F508"/>
    <mergeCell ref="A527:F527"/>
    <mergeCell ref="A532:F532"/>
    <mergeCell ref="A533:F533"/>
    <mergeCell ref="A552:F552"/>
    <mergeCell ref="A555:F555"/>
    <mergeCell ref="A556:F556"/>
    <mergeCell ref="A578:F578"/>
    <mergeCell ref="A710:F710"/>
    <mergeCell ref="A584:F584"/>
    <mergeCell ref="A619:F619"/>
    <mergeCell ref="A624:F624"/>
    <mergeCell ref="A625:F625"/>
    <mergeCell ref="A660:F660"/>
    <mergeCell ref="A663:F663"/>
    <mergeCell ref="A664:F664"/>
    <mergeCell ref="A689:F689"/>
    <mergeCell ref="A693:F693"/>
    <mergeCell ref="A694:F694"/>
    <mergeCell ref="A705:F705"/>
    <mergeCell ref="A752:F752"/>
    <mergeCell ref="A770:F770"/>
    <mergeCell ref="A711:F711"/>
    <mergeCell ref="A722:F722"/>
    <mergeCell ref="A727:F727"/>
    <mergeCell ref="A728:F728"/>
    <mergeCell ref="A746:F746"/>
    <mergeCell ref="A751:F751"/>
  </mergeCells>
  <conditionalFormatting sqref="G8:I767">
    <cfRule type="cellIs" dxfId="3" priority="1" operator="equal">
      <formula>1</formula>
    </cfRule>
  </conditionalFormatting>
  <pageMargins left="0.98425196850393704" right="0.94488188976377963" top="0.59055118110236227" bottom="0.98425196850393704" header="0.47244094488188981" footer="0.47244094488188981"/>
  <pageSetup paperSize="9" scale="86" firstPageNumber="341" orientation="portrait" useFirstPageNumber="1" r:id="rId1"/>
  <headerFooter alignWithMargins="0">
    <oddHeader>&amp;L&amp;"Arial,Italic"&amp;11      South Africa</oddHeader>
    <oddFooter>&amp;L       CPMI – Red Book statistical update&amp;ROctober 2017 (provisional)</oddFooter>
  </headerFooter>
  <rowBreaks count="11" manualBreakCount="11">
    <brk id="54" max="5" man="1"/>
    <brk id="85" max="5" man="1"/>
    <brk id="148" max="5" man="1"/>
    <brk id="241" max="5" man="1"/>
    <brk id="301" max="5" man="1"/>
    <brk id="366" max="5" man="1"/>
    <brk id="422" max="5" man="1"/>
    <brk id="503" max="5" man="1"/>
    <brk id="689" max="5" man="1"/>
    <brk id="747" max="16383" man="1"/>
    <brk id="798"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9"/>
  <sheetViews>
    <sheetView view="pageBreakPreview" zoomScaleNormal="100" zoomScaleSheetLayoutView="100" workbookViewId="0">
      <selection activeCell="G178" sqref="G1:BH1048576"/>
    </sheetView>
  </sheetViews>
  <sheetFormatPr defaultRowHeight="12.75" x14ac:dyDescent="0.2"/>
  <cols>
    <col min="1" max="1" width="40.7109375" style="181" customWidth="1"/>
    <col min="2" max="6" width="10.7109375" style="182" customWidth="1"/>
    <col min="7" max="16384" width="9.140625" style="184"/>
  </cols>
  <sheetData>
    <row r="1" spans="1:6" ht="12.75" customHeight="1" x14ac:dyDescent="0.2"/>
    <row r="2" spans="1:6" ht="12.75" customHeight="1" x14ac:dyDescent="0.2"/>
    <row r="3" spans="1:6" ht="12.75" customHeight="1" x14ac:dyDescent="0.2"/>
    <row r="4" spans="1:6" ht="12.75" customHeight="1" x14ac:dyDescent="0.2">
      <c r="A4" s="1116" t="s">
        <v>0</v>
      </c>
      <c r="B4" s="1116"/>
      <c r="C4" s="1116"/>
      <c r="D4" s="1116"/>
      <c r="E4" s="1116"/>
      <c r="F4" s="1116"/>
    </row>
    <row r="5" spans="1:6" s="608" customFormat="1" ht="15" x14ac:dyDescent="0.25">
      <c r="A5" s="1115" t="s">
        <v>1</v>
      </c>
      <c r="B5" s="1115"/>
      <c r="C5" s="1115"/>
      <c r="D5" s="1115"/>
      <c r="E5" s="1115"/>
      <c r="F5" s="1115"/>
    </row>
    <row r="6" spans="1:6" x14ac:dyDescent="0.2">
      <c r="A6" s="183"/>
    </row>
    <row r="7" spans="1:6" x14ac:dyDescent="0.2">
      <c r="A7" s="186"/>
      <c r="B7" s="187">
        <v>40909</v>
      </c>
      <c r="C7" s="187">
        <v>41275</v>
      </c>
      <c r="D7" s="187">
        <v>41640</v>
      </c>
      <c r="E7" s="187">
        <v>42005</v>
      </c>
      <c r="F7" s="187">
        <v>42370</v>
      </c>
    </row>
    <row r="8" spans="1:6" ht="14.25" x14ac:dyDescent="0.2">
      <c r="A8" s="188" t="s">
        <v>263</v>
      </c>
      <c r="B8" s="189">
        <v>11054</v>
      </c>
      <c r="C8" s="189">
        <v>11105</v>
      </c>
      <c r="D8" s="189">
        <v>11157</v>
      </c>
      <c r="E8" s="189">
        <v>11268</v>
      </c>
      <c r="F8" s="189">
        <v>11322</v>
      </c>
    </row>
    <row r="9" spans="1:6" x14ac:dyDescent="0.2">
      <c r="A9" s="181" t="s">
        <v>264</v>
      </c>
      <c r="B9" s="190">
        <v>387.5</v>
      </c>
      <c r="C9" s="190">
        <v>391.73099999999999</v>
      </c>
      <c r="D9" s="190">
        <v>400.79700000000003</v>
      </c>
      <c r="E9" s="190">
        <v>410.24599999999998</v>
      </c>
      <c r="F9" s="190">
        <v>421.61200000000002</v>
      </c>
    </row>
    <row r="10" spans="1:6" x14ac:dyDescent="0.2">
      <c r="A10" s="181" t="s">
        <v>265</v>
      </c>
      <c r="B10" s="191">
        <v>35055.183643929799</v>
      </c>
      <c r="C10" s="191">
        <v>35275.191355245384</v>
      </c>
      <c r="D10" s="191">
        <v>35923.366496369992</v>
      </c>
      <c r="E10" s="191">
        <v>36408.058217962374</v>
      </c>
      <c r="F10" s="191">
        <v>37238.297120650059</v>
      </c>
    </row>
    <row r="11" spans="1:6" ht="14.25" x14ac:dyDescent="0.2">
      <c r="A11" s="188" t="s">
        <v>266</v>
      </c>
      <c r="B11" s="192">
        <v>2.6257266932828927</v>
      </c>
      <c r="C11" s="192">
        <v>1.2481337712749729</v>
      </c>
      <c r="D11" s="192">
        <v>0.49040260199870733</v>
      </c>
      <c r="E11" s="192">
        <v>0.61965453630721257</v>
      </c>
      <c r="F11" s="192">
        <v>1.7700147501229058</v>
      </c>
    </row>
    <row r="12" spans="1:6" x14ac:dyDescent="0.2">
      <c r="A12" s="193" t="s">
        <v>267</v>
      </c>
      <c r="B12" s="191"/>
      <c r="C12" s="191"/>
      <c r="D12" s="191"/>
      <c r="E12" s="191"/>
      <c r="F12" s="191"/>
    </row>
    <row r="13" spans="1:6" x14ac:dyDescent="0.2">
      <c r="A13" s="194" t="s">
        <v>7</v>
      </c>
      <c r="B13" s="195">
        <v>0.75792000000000004</v>
      </c>
      <c r="C13" s="196">
        <v>0.72511099999999995</v>
      </c>
      <c r="D13" s="196">
        <v>0.82365500000000003</v>
      </c>
      <c r="E13" s="196">
        <v>0.91852699999999998</v>
      </c>
      <c r="F13" s="196">
        <v>0.94867699999999999</v>
      </c>
    </row>
    <row r="14" spans="1:6" x14ac:dyDescent="0.2">
      <c r="A14" s="197" t="s">
        <v>8</v>
      </c>
      <c r="B14" s="198">
        <v>0.77884778906250007</v>
      </c>
      <c r="C14" s="199">
        <v>0.75323422745098068</v>
      </c>
      <c r="D14" s="199">
        <v>0.75394055294117635</v>
      </c>
      <c r="E14" s="199">
        <v>0.90189622656250013</v>
      </c>
      <c r="F14" s="199">
        <v>0.90388997276264627</v>
      </c>
    </row>
    <row r="15" spans="1:6" ht="14.25" customHeight="1" x14ac:dyDescent="0.2">
      <c r="A15" s="1117" t="s">
        <v>268</v>
      </c>
      <c r="B15" s="1117"/>
      <c r="C15" s="1117"/>
      <c r="D15" s="1117"/>
      <c r="E15" s="1117"/>
      <c r="F15" s="1117"/>
    </row>
    <row r="16" spans="1:6" ht="11.25" customHeight="1" x14ac:dyDescent="0.2">
      <c r="A16" s="200"/>
      <c r="B16" s="201"/>
      <c r="C16" s="201"/>
      <c r="D16" s="201"/>
      <c r="E16" s="201"/>
      <c r="F16" s="201"/>
    </row>
    <row r="17" spans="1:9" ht="11.25" customHeight="1" x14ac:dyDescent="0.2">
      <c r="A17" s="200"/>
      <c r="B17" s="201"/>
      <c r="C17" s="201"/>
      <c r="D17" s="201"/>
      <c r="E17" s="201"/>
      <c r="F17" s="201"/>
    </row>
    <row r="18" spans="1:9" ht="11.25" customHeight="1" x14ac:dyDescent="0.2">
      <c r="A18" s="200"/>
      <c r="B18" s="201"/>
      <c r="C18" s="201"/>
      <c r="D18" s="201"/>
      <c r="E18" s="201"/>
      <c r="F18" s="201"/>
    </row>
    <row r="19" spans="1:9" ht="11.25" customHeight="1" x14ac:dyDescent="0.2">
      <c r="A19" s="188"/>
      <c r="B19" s="201"/>
      <c r="C19" s="201"/>
      <c r="D19" s="201"/>
      <c r="E19" s="201"/>
      <c r="F19" s="201"/>
    </row>
    <row r="20" spans="1:9" ht="12.75" customHeight="1" x14ac:dyDescent="0.2">
      <c r="A20" s="1116" t="s">
        <v>9</v>
      </c>
      <c r="B20" s="1116"/>
      <c r="C20" s="1116"/>
      <c r="D20" s="1116"/>
      <c r="E20" s="1116"/>
      <c r="F20" s="1116"/>
    </row>
    <row r="21" spans="1:9" s="608" customFormat="1" ht="15" x14ac:dyDescent="0.25">
      <c r="A21" s="1115" t="s">
        <v>10</v>
      </c>
      <c r="B21" s="1115"/>
      <c r="C21" s="1115"/>
      <c r="D21" s="1115"/>
      <c r="E21" s="1115"/>
      <c r="F21" s="1115"/>
      <c r="G21" s="184"/>
      <c r="H21" s="184"/>
      <c r="I21" s="184"/>
    </row>
    <row r="22" spans="1:9" x14ac:dyDescent="0.2">
      <c r="A22" s="202" t="s">
        <v>269</v>
      </c>
    </row>
    <row r="24" spans="1:9" x14ac:dyDescent="0.2">
      <c r="A24" s="186"/>
      <c r="B24" s="187">
        <v>40909</v>
      </c>
      <c r="C24" s="187">
        <v>41275</v>
      </c>
      <c r="D24" s="187">
        <v>41640</v>
      </c>
      <c r="E24" s="187">
        <v>42005</v>
      </c>
      <c r="F24" s="187">
        <v>42370</v>
      </c>
    </row>
    <row r="25" spans="1:9" ht="14.25" x14ac:dyDescent="0.2">
      <c r="A25" s="430" t="s">
        <v>270</v>
      </c>
      <c r="B25" s="190" t="s">
        <v>19</v>
      </c>
      <c r="C25" s="190" t="s">
        <v>19</v>
      </c>
      <c r="D25" s="190" t="s">
        <v>19</v>
      </c>
      <c r="E25" s="190" t="s">
        <v>19</v>
      </c>
      <c r="F25" s="190" t="s">
        <v>19</v>
      </c>
    </row>
    <row r="26" spans="1:9" ht="14.25" x14ac:dyDescent="0.2">
      <c r="A26" s="430" t="s">
        <v>271</v>
      </c>
      <c r="B26" s="190">
        <v>154.81100000000001</v>
      </c>
      <c r="C26" s="190">
        <v>165.79599999999999</v>
      </c>
      <c r="D26" s="190">
        <v>186.26300000000001</v>
      </c>
      <c r="E26" s="190">
        <v>201.744</v>
      </c>
      <c r="F26" s="190">
        <v>221.34399999999999</v>
      </c>
    </row>
    <row r="27" spans="1:9" s="181" customFormat="1" hidden="1" x14ac:dyDescent="0.2">
      <c r="A27" s="205" t="s">
        <v>14</v>
      </c>
      <c r="B27" s="190" t="s">
        <v>19</v>
      </c>
      <c r="C27" s="190" t="s">
        <v>19</v>
      </c>
      <c r="D27" s="190" t="s">
        <v>19</v>
      </c>
      <c r="E27" s="190" t="s">
        <v>19</v>
      </c>
      <c r="F27" s="190" t="s">
        <v>19</v>
      </c>
      <c r="G27" s="184"/>
      <c r="H27" s="184"/>
      <c r="I27" s="184"/>
    </row>
    <row r="28" spans="1:9" s="181" customFormat="1" ht="14.25" x14ac:dyDescent="0.2">
      <c r="A28" s="430" t="s">
        <v>687</v>
      </c>
      <c r="B28" s="190" t="s">
        <v>19</v>
      </c>
      <c r="C28" s="190" t="s">
        <v>19</v>
      </c>
      <c r="D28" s="190" t="s">
        <v>19</v>
      </c>
      <c r="E28" s="190" t="s">
        <v>19</v>
      </c>
      <c r="F28" s="190" t="s">
        <v>19</v>
      </c>
    </row>
    <row r="29" spans="1:9" x14ac:dyDescent="0.2">
      <c r="A29" s="425" t="s">
        <v>16</v>
      </c>
      <c r="B29" s="190"/>
      <c r="C29" s="190"/>
      <c r="D29" s="190"/>
      <c r="E29" s="190"/>
      <c r="F29" s="190"/>
    </row>
    <row r="30" spans="1:9" s="609" customFormat="1" x14ac:dyDescent="0.2">
      <c r="A30" s="476" t="s">
        <v>272</v>
      </c>
      <c r="B30" s="190">
        <v>31.318000000000001</v>
      </c>
      <c r="C30" s="190">
        <v>37.380000000000003</v>
      </c>
      <c r="D30" s="190">
        <v>43.843000000000004</v>
      </c>
      <c r="E30" s="190">
        <v>45.015000000000001</v>
      </c>
      <c r="F30" s="190">
        <v>42.477000000000004</v>
      </c>
      <c r="G30" s="184"/>
      <c r="H30" s="184"/>
      <c r="I30" s="184"/>
    </row>
    <row r="31" spans="1:9" x14ac:dyDescent="0.2">
      <c r="A31" s="476" t="s">
        <v>1274</v>
      </c>
      <c r="B31" s="207">
        <v>6.8000000000000005E-2</v>
      </c>
      <c r="C31" s="207">
        <v>0.06</v>
      </c>
      <c r="D31" s="207">
        <v>3.1E-2</v>
      </c>
      <c r="E31" s="207">
        <v>2.8000000000000001E-2</v>
      </c>
      <c r="F31" s="207">
        <v>1.8000000000000002E-2</v>
      </c>
    </row>
    <row r="32" spans="1:9" s="609" customFormat="1" x14ac:dyDescent="0.2">
      <c r="A32" s="208" t="s">
        <v>20</v>
      </c>
      <c r="B32" s="209">
        <v>6.8000000000000005E-2</v>
      </c>
      <c r="C32" s="209">
        <v>0.06</v>
      </c>
      <c r="D32" s="209">
        <v>3.1E-2</v>
      </c>
      <c r="E32" s="209">
        <v>2.8000000000000001E-2</v>
      </c>
      <c r="F32" s="209">
        <v>1.8000000000000002E-2</v>
      </c>
      <c r="G32" s="184"/>
      <c r="H32" s="184"/>
      <c r="I32" s="184"/>
    </row>
    <row r="33" spans="1:9" s="609" customFormat="1" x14ac:dyDescent="0.2">
      <c r="A33" s="210" t="s">
        <v>21</v>
      </c>
      <c r="B33" s="211" t="s">
        <v>19</v>
      </c>
      <c r="C33" s="211" t="s">
        <v>19</v>
      </c>
      <c r="D33" s="211" t="s">
        <v>19</v>
      </c>
      <c r="E33" s="211" t="s">
        <v>19</v>
      </c>
      <c r="F33" s="211" t="s">
        <v>19</v>
      </c>
      <c r="G33" s="184"/>
      <c r="H33" s="184"/>
      <c r="I33" s="184"/>
    </row>
    <row r="34" spans="1:9" ht="50.25" customHeight="1" x14ac:dyDescent="0.2">
      <c r="A34" s="1118" t="s">
        <v>273</v>
      </c>
      <c r="B34" s="1119"/>
      <c r="C34" s="1119"/>
      <c r="D34" s="1119"/>
      <c r="E34" s="1119"/>
      <c r="F34" s="1119"/>
    </row>
    <row r="35" spans="1:9" s="609" customFormat="1" ht="11.25" customHeight="1" x14ac:dyDescent="0.2">
      <c r="A35" s="181"/>
      <c r="B35" s="182"/>
      <c r="C35" s="182"/>
      <c r="D35" s="182"/>
      <c r="E35" s="182"/>
      <c r="F35" s="182"/>
      <c r="G35" s="184"/>
      <c r="H35" s="184"/>
      <c r="I35" s="184"/>
    </row>
    <row r="36" spans="1:9" s="609" customFormat="1" ht="11.25" customHeight="1" x14ac:dyDescent="0.2">
      <c r="A36" s="181"/>
      <c r="B36" s="182"/>
      <c r="C36" s="182"/>
      <c r="D36" s="182"/>
      <c r="E36" s="182"/>
      <c r="F36" s="182"/>
      <c r="G36" s="184"/>
      <c r="H36" s="184"/>
      <c r="I36" s="184"/>
    </row>
    <row r="37" spans="1:9" ht="11.25" customHeight="1" x14ac:dyDescent="0.2"/>
    <row r="38" spans="1:9" ht="11.25" customHeight="1" x14ac:dyDescent="0.2"/>
    <row r="39" spans="1:9" ht="12.75" customHeight="1" x14ac:dyDescent="0.2">
      <c r="A39" s="1116" t="s">
        <v>22</v>
      </c>
      <c r="B39" s="1116"/>
      <c r="C39" s="1116"/>
      <c r="D39" s="1116"/>
      <c r="E39" s="1116"/>
      <c r="F39" s="1116"/>
    </row>
    <row r="40" spans="1:9" s="608" customFormat="1" ht="15" x14ac:dyDescent="0.25">
      <c r="A40" s="1115" t="s">
        <v>23</v>
      </c>
      <c r="B40" s="1115"/>
      <c r="C40" s="1115"/>
      <c r="D40" s="1115"/>
      <c r="E40" s="1115"/>
      <c r="F40" s="1115"/>
      <c r="G40" s="184"/>
      <c r="H40" s="184"/>
      <c r="I40" s="184"/>
    </row>
    <row r="41" spans="1:9" x14ac:dyDescent="0.2">
      <c r="A41" s="1120" t="s">
        <v>274</v>
      </c>
      <c r="B41" s="1120"/>
      <c r="C41" s="1120"/>
      <c r="D41" s="1120"/>
      <c r="E41" s="1120"/>
      <c r="F41" s="1120"/>
    </row>
    <row r="42" spans="1:9" s="608" customFormat="1" ht="14.25" x14ac:dyDescent="0.2">
      <c r="A42" s="181"/>
      <c r="B42" s="182"/>
      <c r="C42" s="182"/>
      <c r="D42" s="182"/>
      <c r="E42" s="182"/>
      <c r="F42" s="182"/>
      <c r="G42" s="184"/>
      <c r="H42" s="184"/>
      <c r="I42" s="184"/>
    </row>
    <row r="43" spans="1:9" x14ac:dyDescent="0.2">
      <c r="A43" s="186"/>
      <c r="B43" s="187">
        <v>40909</v>
      </c>
      <c r="C43" s="187">
        <v>41275</v>
      </c>
      <c r="D43" s="187">
        <v>41640</v>
      </c>
      <c r="E43" s="187">
        <v>42005</v>
      </c>
      <c r="F43" s="187">
        <v>42370</v>
      </c>
    </row>
    <row r="44" spans="1:9" x14ac:dyDescent="0.2">
      <c r="A44" s="212" t="s">
        <v>25</v>
      </c>
      <c r="B44" s="213">
        <v>8.8038860000000003</v>
      </c>
      <c r="C44" s="213">
        <v>8.0793429999999997</v>
      </c>
      <c r="D44" s="213">
        <v>6.9549390000000004</v>
      </c>
      <c r="E44" s="213">
        <v>12.797714000000001</v>
      </c>
      <c r="F44" s="213">
        <v>18.207524000000003</v>
      </c>
    </row>
    <row r="45" spans="1:9" x14ac:dyDescent="0.2">
      <c r="A45" s="194" t="s">
        <v>26</v>
      </c>
      <c r="B45" s="214">
        <v>5.3356000000000003</v>
      </c>
      <c r="C45" s="214">
        <v>5.5053710000000002</v>
      </c>
      <c r="D45" s="214">
        <v>5.7218159999999996</v>
      </c>
      <c r="E45" s="209">
        <v>6.3136729999999996</v>
      </c>
      <c r="F45" s="209">
        <v>6.5555240000000001</v>
      </c>
    </row>
    <row r="46" spans="1:9" s="609" customFormat="1" x14ac:dyDescent="0.2">
      <c r="A46" s="215" t="s">
        <v>27</v>
      </c>
      <c r="B46" s="214">
        <v>3.468286</v>
      </c>
      <c r="C46" s="214">
        <v>2.5739710000000002</v>
      </c>
      <c r="D46" s="214">
        <v>1.2331220000000001</v>
      </c>
      <c r="E46" s="209">
        <v>6.4840410000000004</v>
      </c>
      <c r="F46" s="209">
        <v>11.652000000000001</v>
      </c>
      <c r="G46" s="184"/>
      <c r="H46" s="184"/>
      <c r="I46" s="184"/>
    </row>
    <row r="47" spans="1:9" s="609" customFormat="1" ht="14.25" x14ac:dyDescent="0.2">
      <c r="A47" s="212" t="s">
        <v>275</v>
      </c>
      <c r="B47" s="207">
        <v>68.332000000000008</v>
      </c>
      <c r="C47" s="207">
        <v>60.782000000000004</v>
      </c>
      <c r="D47" s="207">
        <v>40.512999999999998</v>
      </c>
      <c r="E47" s="207">
        <v>38.590000000000003</v>
      </c>
      <c r="F47" s="207">
        <v>41.550000000000004</v>
      </c>
      <c r="G47" s="184"/>
      <c r="H47" s="184"/>
      <c r="I47" s="184"/>
    </row>
    <row r="48" spans="1:9" s="609" customFormat="1" x14ac:dyDescent="0.2">
      <c r="A48" s="216" t="s">
        <v>16</v>
      </c>
      <c r="B48" s="190"/>
      <c r="C48" s="190"/>
      <c r="D48" s="190"/>
      <c r="E48" s="190"/>
      <c r="F48" s="190"/>
      <c r="G48" s="184"/>
      <c r="H48" s="184"/>
      <c r="I48" s="184"/>
    </row>
    <row r="49" spans="1:10" x14ac:dyDescent="0.2">
      <c r="A49" s="212" t="s">
        <v>276</v>
      </c>
      <c r="B49" s="217"/>
      <c r="C49" s="217"/>
      <c r="D49" s="217"/>
      <c r="E49" s="190"/>
      <c r="F49" s="190"/>
    </row>
    <row r="50" spans="1:10" x14ac:dyDescent="0.2">
      <c r="A50" s="194" t="s">
        <v>277</v>
      </c>
      <c r="B50" s="218">
        <v>1.795634</v>
      </c>
      <c r="C50" s="218">
        <v>4.1682399999999999</v>
      </c>
      <c r="D50" s="218">
        <v>1.4930410000000001</v>
      </c>
      <c r="E50" s="218">
        <v>0.85099999999999998</v>
      </c>
      <c r="F50" s="218">
        <v>0.115372</v>
      </c>
    </row>
    <row r="51" spans="1:10" s="609" customFormat="1" x14ac:dyDescent="0.2">
      <c r="A51" s="215" t="s">
        <v>31</v>
      </c>
      <c r="B51" s="219">
        <v>0</v>
      </c>
      <c r="C51" s="219">
        <v>0</v>
      </c>
      <c r="D51" s="219">
        <v>0</v>
      </c>
      <c r="E51" s="219">
        <v>0</v>
      </c>
      <c r="F51" s="219">
        <v>0</v>
      </c>
      <c r="G51" s="184"/>
      <c r="H51" s="184"/>
      <c r="I51" s="184"/>
    </row>
    <row r="52" spans="1:10" s="609" customFormat="1" ht="14.25" x14ac:dyDescent="0.2">
      <c r="A52" s="220" t="s">
        <v>278</v>
      </c>
      <c r="B52" s="211">
        <v>40.010860000000001</v>
      </c>
      <c r="C52" s="211">
        <v>14.947970999999999</v>
      </c>
      <c r="D52" s="211">
        <v>9.9825920000000004</v>
      </c>
      <c r="E52" s="211">
        <v>7.6526730000000001</v>
      </c>
      <c r="F52" s="211">
        <v>14.021167</v>
      </c>
      <c r="G52" s="184"/>
      <c r="H52" s="184"/>
      <c r="I52" s="184"/>
    </row>
    <row r="53" spans="1:10" ht="27" customHeight="1" x14ac:dyDescent="0.2">
      <c r="A53" s="1118" t="s">
        <v>279</v>
      </c>
      <c r="B53" s="1119"/>
      <c r="C53" s="1119"/>
      <c r="D53" s="1119"/>
      <c r="E53" s="1119"/>
      <c r="F53" s="1119"/>
    </row>
    <row r="54" spans="1:10" ht="11.25" customHeight="1" x14ac:dyDescent="0.2"/>
    <row r="55" spans="1:10" ht="11.25" customHeight="1" x14ac:dyDescent="0.2"/>
    <row r="56" spans="1:10" s="609" customFormat="1" ht="11.25" customHeight="1" x14ac:dyDescent="0.2">
      <c r="A56" s="221"/>
      <c r="B56" s="222"/>
      <c r="C56" s="223"/>
      <c r="D56" s="223"/>
      <c r="E56" s="223"/>
      <c r="F56" s="223"/>
      <c r="G56" s="184"/>
      <c r="H56" s="184"/>
      <c r="I56" s="184"/>
    </row>
    <row r="57" spans="1:10" ht="11.25" customHeight="1" x14ac:dyDescent="0.2"/>
    <row r="58" spans="1:10" ht="12.75" customHeight="1" x14ac:dyDescent="0.2">
      <c r="A58" s="1116" t="s">
        <v>33</v>
      </c>
      <c r="B58" s="1116"/>
      <c r="C58" s="1116"/>
      <c r="D58" s="1116"/>
      <c r="E58" s="1116"/>
      <c r="F58" s="1116"/>
    </row>
    <row r="59" spans="1:10" s="608" customFormat="1" ht="17.25" x14ac:dyDescent="0.25">
      <c r="A59" s="1115" t="s">
        <v>280</v>
      </c>
      <c r="B59" s="1115"/>
      <c r="C59" s="1115"/>
      <c r="D59" s="1115"/>
      <c r="E59" s="1115"/>
      <c r="F59" s="1115"/>
      <c r="G59" s="184"/>
      <c r="H59" s="184"/>
      <c r="I59" s="184"/>
    </row>
    <row r="60" spans="1:10" s="193" customFormat="1" hidden="1" x14ac:dyDescent="0.2">
      <c r="A60" s="224" t="s">
        <v>281</v>
      </c>
      <c r="B60" s="225"/>
      <c r="C60" s="226"/>
      <c r="D60" s="226"/>
      <c r="E60" s="226"/>
      <c r="F60" s="226"/>
      <c r="G60" s="184"/>
      <c r="H60" s="184"/>
      <c r="I60" s="184"/>
    </row>
    <row r="61" spans="1:10" s="193" customFormat="1" x14ac:dyDescent="0.2">
      <c r="B61" s="182"/>
      <c r="C61" s="182"/>
      <c r="D61" s="182"/>
      <c r="E61" s="182"/>
      <c r="F61" s="182"/>
      <c r="G61" s="184"/>
      <c r="H61" s="184"/>
      <c r="I61" s="184"/>
    </row>
    <row r="62" spans="1:10" s="193" customFormat="1" hidden="1" x14ac:dyDescent="0.2">
      <c r="A62" s="227"/>
      <c r="B62" s="187">
        <v>40909</v>
      </c>
      <c r="C62" s="187">
        <v>41275</v>
      </c>
      <c r="D62" s="187">
        <v>41640</v>
      </c>
      <c r="E62" s="187">
        <v>42005</v>
      </c>
      <c r="F62" s="187">
        <v>42370</v>
      </c>
      <c r="G62" s="184"/>
      <c r="H62" s="184"/>
      <c r="I62" s="184"/>
    </row>
    <row r="63" spans="1:10" s="193" customFormat="1" hidden="1" x14ac:dyDescent="0.2">
      <c r="A63" s="203" t="s">
        <v>36</v>
      </c>
      <c r="B63" s="228" t="s">
        <v>19</v>
      </c>
      <c r="C63" s="228" t="s">
        <v>19</v>
      </c>
      <c r="D63" s="228" t="s">
        <v>19</v>
      </c>
      <c r="E63" s="228" t="s">
        <v>19</v>
      </c>
      <c r="F63" s="228" t="s">
        <v>19</v>
      </c>
      <c r="G63" s="184"/>
      <c r="H63" s="184"/>
      <c r="I63" s="184"/>
      <c r="J63" s="610" t="s">
        <v>1283</v>
      </c>
    </row>
    <row r="64" spans="1:10" s="193" customFormat="1" hidden="1" x14ac:dyDescent="0.2">
      <c r="A64" s="224"/>
      <c r="B64" s="228"/>
      <c r="C64" s="228"/>
      <c r="D64" s="228"/>
      <c r="E64" s="228"/>
      <c r="F64" s="228"/>
      <c r="G64" s="184"/>
      <c r="H64" s="184"/>
      <c r="I64" s="184"/>
    </row>
    <row r="65" spans="1:9" s="193" customFormat="1" hidden="1" x14ac:dyDescent="0.2">
      <c r="A65" s="203" t="s">
        <v>37</v>
      </c>
      <c r="B65" s="228"/>
      <c r="C65" s="228"/>
      <c r="D65" s="228"/>
      <c r="E65" s="228"/>
      <c r="F65" s="228"/>
      <c r="G65" s="184"/>
      <c r="H65" s="184"/>
      <c r="I65" s="184"/>
    </row>
    <row r="66" spans="1:9" s="231" customFormat="1" hidden="1" x14ac:dyDescent="0.2">
      <c r="A66" s="229"/>
      <c r="B66" s="230"/>
      <c r="C66" s="230"/>
      <c r="D66" s="230"/>
      <c r="E66" s="230"/>
      <c r="F66" s="230"/>
      <c r="G66" s="184"/>
      <c r="H66" s="184"/>
      <c r="I66" s="184"/>
    </row>
    <row r="67" spans="1:9" s="231" customFormat="1" hidden="1" x14ac:dyDescent="0.2">
      <c r="A67" s="229"/>
      <c r="B67" s="230"/>
      <c r="C67" s="230"/>
      <c r="D67" s="230"/>
      <c r="E67" s="230"/>
      <c r="F67" s="230"/>
      <c r="G67" s="184"/>
      <c r="H67" s="184"/>
      <c r="I67" s="184"/>
    </row>
    <row r="68" spans="1:9" s="231" customFormat="1" hidden="1" x14ac:dyDescent="0.2">
      <c r="A68" s="229"/>
      <c r="B68" s="230"/>
      <c r="C68" s="230"/>
      <c r="D68" s="230"/>
      <c r="E68" s="230"/>
      <c r="F68" s="230"/>
      <c r="G68" s="184"/>
      <c r="H68" s="184"/>
      <c r="I68" s="184"/>
    </row>
    <row r="69" spans="1:9" s="231" customFormat="1" hidden="1" x14ac:dyDescent="0.2">
      <c r="A69" s="229"/>
      <c r="B69" s="230"/>
      <c r="C69" s="230"/>
      <c r="D69" s="230"/>
      <c r="E69" s="230"/>
      <c r="F69" s="230"/>
      <c r="G69" s="184"/>
      <c r="H69" s="184"/>
      <c r="I69" s="184"/>
    </row>
    <row r="70" spans="1:9" s="231" customFormat="1" hidden="1" x14ac:dyDescent="0.2">
      <c r="A70" s="229"/>
      <c r="B70" s="230"/>
      <c r="C70" s="230"/>
      <c r="D70" s="230"/>
      <c r="E70" s="230"/>
      <c r="F70" s="230"/>
      <c r="G70" s="184"/>
      <c r="H70" s="184"/>
      <c r="I70" s="184"/>
    </row>
    <row r="71" spans="1:9" s="231" customFormat="1" hidden="1" x14ac:dyDescent="0.2">
      <c r="A71" s="229"/>
      <c r="B71" s="230"/>
      <c r="C71" s="230"/>
      <c r="D71" s="230"/>
      <c r="E71" s="230"/>
      <c r="F71" s="230"/>
      <c r="G71" s="184"/>
      <c r="H71" s="184"/>
      <c r="I71" s="184"/>
    </row>
    <row r="72" spans="1:9" s="231" customFormat="1" hidden="1" x14ac:dyDescent="0.2">
      <c r="A72" s="229"/>
      <c r="B72" s="230"/>
      <c r="C72" s="230"/>
      <c r="D72" s="230"/>
      <c r="E72" s="230"/>
      <c r="F72" s="230"/>
      <c r="G72" s="184"/>
      <c r="H72" s="184"/>
      <c r="I72" s="184"/>
    </row>
    <row r="73" spans="1:9" s="231" customFormat="1" hidden="1" x14ac:dyDescent="0.2">
      <c r="A73" s="229"/>
      <c r="B73" s="230"/>
      <c r="C73" s="230"/>
      <c r="D73" s="230"/>
      <c r="E73" s="230"/>
      <c r="F73" s="230"/>
      <c r="G73" s="184"/>
      <c r="H73" s="184"/>
      <c r="I73" s="184"/>
    </row>
    <row r="74" spans="1:9" s="193" customFormat="1" hidden="1" x14ac:dyDescent="0.2">
      <c r="A74" s="203" t="s">
        <v>43</v>
      </c>
      <c r="B74" s="228"/>
      <c r="C74" s="228"/>
      <c r="D74" s="228"/>
      <c r="E74" s="228"/>
      <c r="F74" s="228"/>
      <c r="G74" s="184"/>
      <c r="H74" s="184"/>
      <c r="I74" s="184"/>
    </row>
    <row r="75" spans="1:9" s="231" customFormat="1" hidden="1" x14ac:dyDescent="0.2">
      <c r="A75" s="229"/>
      <c r="B75" s="230"/>
      <c r="C75" s="230"/>
      <c r="D75" s="230"/>
      <c r="E75" s="230"/>
      <c r="F75" s="230"/>
      <c r="G75" s="184"/>
      <c r="H75" s="184"/>
      <c r="I75" s="184"/>
    </row>
    <row r="76" spans="1:9" s="231" customFormat="1" hidden="1" x14ac:dyDescent="0.2">
      <c r="A76" s="229"/>
      <c r="B76" s="230"/>
      <c r="C76" s="230"/>
      <c r="D76" s="230"/>
      <c r="E76" s="230"/>
      <c r="F76" s="230"/>
      <c r="G76" s="184"/>
      <c r="H76" s="184"/>
      <c r="I76" s="184"/>
    </row>
    <row r="77" spans="1:9" s="231" customFormat="1" hidden="1" x14ac:dyDescent="0.2">
      <c r="A77" s="229"/>
      <c r="B77" s="230"/>
      <c r="C77" s="230"/>
      <c r="D77" s="230"/>
      <c r="E77" s="230"/>
      <c r="F77" s="230"/>
      <c r="G77" s="184"/>
      <c r="H77" s="184"/>
      <c r="I77" s="184"/>
    </row>
    <row r="78" spans="1:9" s="231" customFormat="1" hidden="1" x14ac:dyDescent="0.2">
      <c r="A78" s="229"/>
      <c r="B78" s="230"/>
      <c r="C78" s="230"/>
      <c r="D78" s="230"/>
      <c r="E78" s="230"/>
      <c r="F78" s="230"/>
      <c r="G78" s="184"/>
      <c r="H78" s="184"/>
      <c r="I78" s="184"/>
    </row>
    <row r="79" spans="1:9" s="231" customFormat="1" hidden="1" x14ac:dyDescent="0.2">
      <c r="A79" s="229"/>
      <c r="B79" s="230"/>
      <c r="C79" s="230"/>
      <c r="D79" s="230"/>
      <c r="E79" s="230"/>
      <c r="F79" s="230"/>
      <c r="G79" s="184"/>
      <c r="H79" s="184"/>
      <c r="I79" s="184"/>
    </row>
    <row r="80" spans="1:9" s="231" customFormat="1" hidden="1" x14ac:dyDescent="0.2">
      <c r="A80" s="229"/>
      <c r="B80" s="230"/>
      <c r="C80" s="230"/>
      <c r="D80" s="230"/>
      <c r="E80" s="230"/>
      <c r="F80" s="230"/>
      <c r="G80" s="184"/>
      <c r="H80" s="184"/>
      <c r="I80" s="184"/>
    </row>
    <row r="81" spans="1:10" s="231" customFormat="1" hidden="1" x14ac:dyDescent="0.2">
      <c r="A81" s="229"/>
      <c r="B81" s="230"/>
      <c r="C81" s="230"/>
      <c r="D81" s="230"/>
      <c r="E81" s="230"/>
      <c r="F81" s="230"/>
      <c r="G81" s="184"/>
      <c r="H81" s="184"/>
      <c r="I81" s="184"/>
    </row>
    <row r="82" spans="1:10" s="231" customFormat="1" hidden="1" x14ac:dyDescent="0.2">
      <c r="A82" s="229"/>
      <c r="B82" s="230"/>
      <c r="C82" s="230"/>
      <c r="D82" s="230"/>
      <c r="E82" s="230"/>
      <c r="F82" s="230"/>
      <c r="G82" s="184"/>
      <c r="H82" s="184"/>
      <c r="I82" s="184"/>
    </row>
    <row r="83" spans="1:10" s="193" customFormat="1" hidden="1" x14ac:dyDescent="0.2">
      <c r="A83" s="224"/>
      <c r="B83" s="228"/>
      <c r="C83" s="228"/>
      <c r="D83" s="228"/>
      <c r="E83" s="228"/>
      <c r="F83" s="228"/>
      <c r="G83" s="184"/>
      <c r="H83" s="184"/>
      <c r="I83" s="184"/>
    </row>
    <row r="84" spans="1:10" s="193" customFormat="1" hidden="1" x14ac:dyDescent="0.2">
      <c r="A84" s="232" t="s">
        <v>50</v>
      </c>
      <c r="B84" s="228"/>
      <c r="C84" s="228"/>
      <c r="D84" s="228"/>
      <c r="E84" s="228"/>
      <c r="F84" s="228"/>
      <c r="G84" s="184"/>
      <c r="H84" s="184"/>
      <c r="I84" s="184"/>
    </row>
    <row r="85" spans="1:10" s="193" customFormat="1" ht="12.75" hidden="1" customHeight="1" x14ac:dyDescent="0.2">
      <c r="A85" s="233" t="s">
        <v>51</v>
      </c>
      <c r="B85" s="291" t="s">
        <v>19</v>
      </c>
      <c r="C85" s="291" t="s">
        <v>19</v>
      </c>
      <c r="D85" s="291" t="s">
        <v>19</v>
      </c>
      <c r="E85" s="291" t="s">
        <v>19</v>
      </c>
      <c r="F85" s="291" t="s">
        <v>19</v>
      </c>
      <c r="G85" s="184"/>
      <c r="H85" s="184"/>
      <c r="I85" s="184"/>
      <c r="J85" s="610" t="s">
        <v>1283</v>
      </c>
    </row>
    <row r="86" spans="1:10" ht="14.25" customHeight="1" x14ac:dyDescent="0.2">
      <c r="A86" s="1117" t="s">
        <v>282</v>
      </c>
      <c r="B86" s="1121"/>
      <c r="C86" s="1121"/>
      <c r="D86" s="1121"/>
      <c r="E86" s="1121"/>
      <c r="F86" s="1121"/>
    </row>
    <row r="87" spans="1:10" ht="12.75" customHeight="1" x14ac:dyDescent="0.2">
      <c r="A87" s="234"/>
      <c r="B87" s="235"/>
      <c r="C87" s="235"/>
      <c r="D87" s="235"/>
      <c r="E87" s="235"/>
      <c r="F87" s="235"/>
    </row>
    <row r="88" spans="1:10" ht="12.75" customHeight="1" x14ac:dyDescent="0.2"/>
    <row r="89" spans="1:10" ht="12.75" customHeight="1" x14ac:dyDescent="0.2"/>
    <row r="90" spans="1:10" ht="12.75" customHeight="1" x14ac:dyDescent="0.2"/>
    <row r="91" spans="1:10" ht="12.75" customHeight="1" x14ac:dyDescent="0.2">
      <c r="A91" s="1116" t="s">
        <v>52</v>
      </c>
      <c r="B91" s="1116"/>
      <c r="C91" s="1116"/>
      <c r="D91" s="1116"/>
      <c r="E91" s="1116"/>
      <c r="F91" s="1116"/>
    </row>
    <row r="92" spans="1:10" s="608" customFormat="1" ht="15" x14ac:dyDescent="0.25">
      <c r="A92" s="1115" t="s">
        <v>53</v>
      </c>
      <c r="B92" s="1115"/>
      <c r="C92" s="1115"/>
      <c r="D92" s="1115"/>
      <c r="E92" s="1115"/>
      <c r="F92" s="1115"/>
      <c r="G92" s="184"/>
      <c r="H92" s="184"/>
      <c r="I92" s="184"/>
    </row>
    <row r="93" spans="1:10" x14ac:dyDescent="0.2">
      <c r="A93" s="202" t="s">
        <v>54</v>
      </c>
    </row>
    <row r="94" spans="1:10" x14ac:dyDescent="0.2">
      <c r="A94" s="188"/>
      <c r="B94" s="201"/>
      <c r="C94" s="201"/>
      <c r="D94" s="201"/>
      <c r="E94" s="201"/>
      <c r="F94" s="201"/>
    </row>
    <row r="95" spans="1:10" x14ac:dyDescent="0.2">
      <c r="A95" s="236"/>
      <c r="B95" s="187">
        <v>40909</v>
      </c>
      <c r="C95" s="187">
        <v>41275</v>
      </c>
      <c r="D95" s="187">
        <v>41640</v>
      </c>
      <c r="E95" s="187">
        <v>42005</v>
      </c>
      <c r="F95" s="187">
        <v>42370</v>
      </c>
    </row>
    <row r="96" spans="1:10" x14ac:dyDescent="0.2">
      <c r="A96" s="206" t="s">
        <v>55</v>
      </c>
    </row>
    <row r="97" spans="1:9" ht="14.25" x14ac:dyDescent="0.2">
      <c r="A97" s="193" t="s">
        <v>283</v>
      </c>
      <c r="B97" s="217">
        <v>6</v>
      </c>
      <c r="C97" s="217">
        <v>5</v>
      </c>
      <c r="D97" s="217">
        <v>5</v>
      </c>
      <c r="E97" s="217">
        <v>5</v>
      </c>
      <c r="F97" s="217">
        <v>3</v>
      </c>
    </row>
    <row r="98" spans="1:9" s="181" customFormat="1" ht="14.25" x14ac:dyDescent="0.2">
      <c r="A98" s="193" t="s">
        <v>284</v>
      </c>
      <c r="B98" s="207">
        <v>0.23800000000000002</v>
      </c>
      <c r="C98" s="207">
        <v>0.21299999999999999</v>
      </c>
      <c r="D98" s="207">
        <v>0.2</v>
      </c>
      <c r="E98" s="207">
        <v>0.19700000000000001</v>
      </c>
      <c r="F98" s="207">
        <v>0.185</v>
      </c>
      <c r="G98" s="184"/>
      <c r="H98" s="184"/>
      <c r="I98" s="184"/>
    </row>
    <row r="99" spans="1:9" s="611" customFormat="1" ht="14.25" x14ac:dyDescent="0.2">
      <c r="A99" s="193" t="s">
        <v>285</v>
      </c>
      <c r="B99" s="207">
        <v>0.68500000000000005</v>
      </c>
      <c r="C99" s="207">
        <v>0.49</v>
      </c>
      <c r="D99" s="207">
        <v>0.44400000000000001</v>
      </c>
      <c r="E99" s="207">
        <v>1.28</v>
      </c>
      <c r="F99" s="207">
        <v>2.3660000000000001</v>
      </c>
      <c r="G99" s="184"/>
      <c r="H99" s="184"/>
      <c r="I99" s="184"/>
    </row>
    <row r="100" spans="1:9" s="612" customFormat="1" x14ac:dyDescent="0.2">
      <c r="A100" s="237" t="s">
        <v>16</v>
      </c>
      <c r="B100" s="228"/>
      <c r="C100" s="228"/>
      <c r="D100" s="228"/>
      <c r="E100" s="228"/>
      <c r="F100" s="228"/>
      <c r="G100" s="184"/>
      <c r="H100" s="184"/>
      <c r="I100" s="184"/>
    </row>
    <row r="101" spans="1:9" s="612" customFormat="1" ht="14.25" hidden="1" x14ac:dyDescent="0.2">
      <c r="A101" s="204" t="s">
        <v>286</v>
      </c>
      <c r="B101" s="207">
        <v>0.53300000000000003</v>
      </c>
      <c r="C101" s="207">
        <v>0.504</v>
      </c>
      <c r="D101" s="207">
        <v>0.46500000000000002</v>
      </c>
      <c r="E101" s="207">
        <v>0.19700000000000001</v>
      </c>
      <c r="F101" s="207">
        <v>0.185</v>
      </c>
      <c r="G101" s="184"/>
      <c r="H101" s="184"/>
      <c r="I101" s="184"/>
    </row>
    <row r="102" spans="1:9" s="612" customFormat="1" ht="14.25" x14ac:dyDescent="0.2">
      <c r="A102" s="180" t="s">
        <v>287</v>
      </c>
      <c r="B102" s="207">
        <v>0.29499999999999998</v>
      </c>
      <c r="C102" s="207">
        <v>0.29099999999999998</v>
      </c>
      <c r="D102" s="207">
        <v>0.26500000000000001</v>
      </c>
      <c r="E102" s="207">
        <v>0</v>
      </c>
      <c r="F102" s="207">
        <v>0</v>
      </c>
      <c r="G102" s="184"/>
      <c r="H102" s="184"/>
      <c r="I102" s="184"/>
    </row>
    <row r="103" spans="1:9" x14ac:dyDescent="0.2">
      <c r="A103" s="193"/>
    </row>
    <row r="104" spans="1:9" x14ac:dyDescent="0.2">
      <c r="A104" s="206" t="s">
        <v>62</v>
      </c>
      <c r="B104" s="228"/>
    </row>
    <row r="105" spans="1:9" x14ac:dyDescent="0.2">
      <c r="A105" s="193" t="s">
        <v>63</v>
      </c>
      <c r="B105" s="217">
        <v>103</v>
      </c>
      <c r="C105" s="217">
        <v>103</v>
      </c>
      <c r="D105" s="217">
        <v>103</v>
      </c>
      <c r="E105" s="217">
        <v>99</v>
      </c>
      <c r="F105" s="217">
        <v>92</v>
      </c>
    </row>
    <row r="106" spans="1:9" ht="14.25" x14ac:dyDescent="0.2">
      <c r="A106" s="193" t="s">
        <v>288</v>
      </c>
      <c r="B106" s="217">
        <v>3820</v>
      </c>
      <c r="C106" s="217">
        <v>3738</v>
      </c>
      <c r="D106" s="217">
        <v>7082</v>
      </c>
      <c r="E106" s="217">
        <v>6639</v>
      </c>
      <c r="F106" s="217">
        <v>6791</v>
      </c>
    </row>
    <row r="107" spans="1:9" ht="14.25" x14ac:dyDescent="0.2">
      <c r="A107" s="193" t="s">
        <v>284</v>
      </c>
      <c r="B107" s="228">
        <v>16551.037</v>
      </c>
      <c r="C107" s="228">
        <v>16791.046000000002</v>
      </c>
      <c r="D107" s="228">
        <v>25958.98</v>
      </c>
      <c r="E107" s="228">
        <v>29519.583000000002</v>
      </c>
      <c r="F107" s="228">
        <v>29633.387999999999</v>
      </c>
    </row>
    <row r="108" spans="1:9" ht="25.5" x14ac:dyDescent="0.2">
      <c r="A108" s="238" t="s">
        <v>64</v>
      </c>
      <c r="B108" s="230">
        <v>10608.618</v>
      </c>
      <c r="C108" s="230">
        <v>11128.864</v>
      </c>
      <c r="D108" s="230">
        <v>17142.900000000001</v>
      </c>
      <c r="E108" s="230">
        <v>19211.749</v>
      </c>
      <c r="F108" s="230">
        <v>19661.205000000002</v>
      </c>
    </row>
    <row r="109" spans="1:9" ht="14.25" x14ac:dyDescent="0.2">
      <c r="A109" s="193" t="s">
        <v>285</v>
      </c>
      <c r="B109" s="190">
        <v>154.126</v>
      </c>
      <c r="C109" s="190">
        <v>165.30600000000001</v>
      </c>
      <c r="D109" s="190">
        <v>185.80100000000002</v>
      </c>
      <c r="E109" s="190">
        <v>200.41900000000001</v>
      </c>
      <c r="F109" s="190">
        <v>218.977</v>
      </c>
    </row>
    <row r="110" spans="1:9" x14ac:dyDescent="0.2">
      <c r="A110" s="239" t="s">
        <v>289</v>
      </c>
      <c r="B110" s="228"/>
    </row>
    <row r="111" spans="1:9" ht="14.25" x14ac:dyDescent="0.2">
      <c r="A111" s="240" t="s">
        <v>290</v>
      </c>
      <c r="B111" s="217">
        <v>44</v>
      </c>
      <c r="C111" s="217">
        <v>39</v>
      </c>
      <c r="D111" s="217">
        <v>43</v>
      </c>
      <c r="E111" s="217">
        <v>37</v>
      </c>
      <c r="F111" s="217">
        <v>35</v>
      </c>
    </row>
    <row r="112" spans="1:9" ht="14.25" x14ac:dyDescent="0.2">
      <c r="A112" s="240" t="s">
        <v>291</v>
      </c>
      <c r="B112" s="217">
        <v>3738</v>
      </c>
      <c r="C112" s="217">
        <v>3647</v>
      </c>
      <c r="D112" s="217">
        <v>7017</v>
      </c>
      <c r="E112" s="217">
        <v>6570</v>
      </c>
      <c r="F112" s="217">
        <v>6723</v>
      </c>
    </row>
    <row r="113" spans="1:6" ht="14.25" x14ac:dyDescent="0.2">
      <c r="A113" s="240" t="s">
        <v>292</v>
      </c>
      <c r="B113" s="190">
        <v>121.664</v>
      </c>
      <c r="C113" s="190">
        <v>129.13</v>
      </c>
      <c r="D113" s="190">
        <v>147.92400000000001</v>
      </c>
      <c r="E113" s="190">
        <v>160.20400000000001</v>
      </c>
      <c r="F113" s="190">
        <v>178.04599999999999</v>
      </c>
    </row>
    <row r="114" spans="1:6" x14ac:dyDescent="0.2">
      <c r="A114" s="239" t="s">
        <v>293</v>
      </c>
      <c r="B114" s="241"/>
      <c r="C114" s="241"/>
      <c r="D114" s="241"/>
      <c r="E114" s="241"/>
      <c r="F114" s="241"/>
    </row>
    <row r="115" spans="1:6" ht="14.25" x14ac:dyDescent="0.2">
      <c r="A115" s="240" t="s">
        <v>290</v>
      </c>
      <c r="B115" s="217">
        <v>41</v>
      </c>
      <c r="C115" s="217">
        <v>47</v>
      </c>
      <c r="D115" s="217">
        <v>42</v>
      </c>
      <c r="E115" s="217">
        <v>44</v>
      </c>
      <c r="F115" s="217">
        <v>28</v>
      </c>
    </row>
    <row r="116" spans="1:6" ht="14.25" x14ac:dyDescent="0.2">
      <c r="A116" s="240" t="s">
        <v>291</v>
      </c>
      <c r="B116" s="217">
        <v>73</v>
      </c>
      <c r="C116" s="217">
        <v>83</v>
      </c>
      <c r="D116" s="217">
        <v>59</v>
      </c>
      <c r="E116" s="217">
        <v>63</v>
      </c>
      <c r="F116" s="217">
        <v>62</v>
      </c>
    </row>
    <row r="117" spans="1:6" ht="14.25" x14ac:dyDescent="0.2">
      <c r="A117" s="240" t="s">
        <v>292</v>
      </c>
      <c r="B117" s="190">
        <v>8.5739999999999998</v>
      </c>
      <c r="C117" s="190">
        <v>10.208</v>
      </c>
      <c r="D117" s="190">
        <v>10.871</v>
      </c>
      <c r="E117" s="190">
        <v>13.334</v>
      </c>
      <c r="F117" s="190">
        <v>13.72</v>
      </c>
    </row>
    <row r="118" spans="1:6" x14ac:dyDescent="0.2">
      <c r="A118" s="239" t="s">
        <v>294</v>
      </c>
      <c r="B118" s="228"/>
    </row>
    <row r="119" spans="1:6" ht="14.25" x14ac:dyDescent="0.2">
      <c r="A119" s="240" t="s">
        <v>290</v>
      </c>
      <c r="B119" s="217">
        <v>9</v>
      </c>
      <c r="C119" s="217">
        <v>8</v>
      </c>
      <c r="D119" s="217">
        <v>8</v>
      </c>
      <c r="E119" s="217">
        <v>8</v>
      </c>
      <c r="F119" s="217">
        <v>4</v>
      </c>
    </row>
    <row r="120" spans="1:6" ht="14.25" x14ac:dyDescent="0.2">
      <c r="A120" s="240" t="s">
        <v>291</v>
      </c>
      <c r="B120" s="217">
        <v>1</v>
      </c>
      <c r="C120" s="217">
        <v>1</v>
      </c>
      <c r="D120" s="217">
        <v>2</v>
      </c>
      <c r="E120" s="217">
        <v>2</v>
      </c>
      <c r="F120" s="217">
        <v>3</v>
      </c>
    </row>
    <row r="121" spans="1:6" ht="14.25" x14ac:dyDescent="0.2">
      <c r="A121" s="240" t="s">
        <v>292</v>
      </c>
      <c r="B121" s="190">
        <v>1.417</v>
      </c>
      <c r="C121" s="190">
        <v>0.54800000000000004</v>
      </c>
      <c r="D121" s="190">
        <v>0.55700000000000005</v>
      </c>
      <c r="E121" s="190">
        <v>0.47500000000000003</v>
      </c>
      <c r="F121" s="190">
        <v>0.18</v>
      </c>
    </row>
    <row r="122" spans="1:6" x14ac:dyDescent="0.2">
      <c r="A122" s="242" t="s">
        <v>68</v>
      </c>
      <c r="B122" s="190"/>
      <c r="C122" s="190"/>
      <c r="D122" s="190"/>
      <c r="E122" s="190"/>
      <c r="F122" s="190"/>
    </row>
    <row r="123" spans="1:6" ht="14.25" x14ac:dyDescent="0.2">
      <c r="A123" s="240" t="s">
        <v>290</v>
      </c>
      <c r="B123" s="217">
        <v>9</v>
      </c>
      <c r="C123" s="217">
        <v>9</v>
      </c>
      <c r="D123" s="217">
        <v>10</v>
      </c>
      <c r="E123" s="217">
        <v>10</v>
      </c>
      <c r="F123" s="217">
        <v>25</v>
      </c>
    </row>
    <row r="124" spans="1:6" ht="14.25" x14ac:dyDescent="0.2">
      <c r="A124" s="240" t="s">
        <v>291</v>
      </c>
      <c r="B124" s="217">
        <v>8</v>
      </c>
      <c r="C124" s="217">
        <v>7</v>
      </c>
      <c r="D124" s="217">
        <v>4</v>
      </c>
      <c r="E124" s="217">
        <v>4</v>
      </c>
      <c r="F124" s="217">
        <v>3</v>
      </c>
    </row>
    <row r="125" spans="1:6" ht="14.25" x14ac:dyDescent="0.2">
      <c r="A125" s="240" t="s">
        <v>292</v>
      </c>
      <c r="B125" s="190">
        <v>22.471</v>
      </c>
      <c r="C125" s="190">
        <v>25.42</v>
      </c>
      <c r="D125" s="190">
        <v>26.449000000000002</v>
      </c>
      <c r="E125" s="190">
        <v>26.405999999999999</v>
      </c>
      <c r="F125" s="190">
        <v>27.030999999999999</v>
      </c>
    </row>
    <row r="126" spans="1:6" x14ac:dyDescent="0.2">
      <c r="A126" s="193"/>
      <c r="B126" s="228"/>
    </row>
    <row r="127" spans="1:6" x14ac:dyDescent="0.2">
      <c r="A127" s="206" t="s">
        <v>295</v>
      </c>
      <c r="B127" s="228"/>
    </row>
    <row r="128" spans="1:6" x14ac:dyDescent="0.2">
      <c r="A128" s="243" t="s">
        <v>63</v>
      </c>
      <c r="B128" s="217">
        <v>1</v>
      </c>
      <c r="C128" s="217">
        <v>1</v>
      </c>
      <c r="D128" s="217">
        <v>1</v>
      </c>
      <c r="E128" s="217">
        <v>1</v>
      </c>
      <c r="F128" s="217">
        <v>1</v>
      </c>
    </row>
    <row r="129" spans="1:9" ht="14.25" x14ac:dyDescent="0.2">
      <c r="A129" s="243" t="s">
        <v>296</v>
      </c>
      <c r="B129" s="217">
        <v>1340</v>
      </c>
      <c r="C129" s="217">
        <v>1343</v>
      </c>
      <c r="D129" s="217">
        <v>1344</v>
      </c>
      <c r="E129" s="217">
        <v>1341</v>
      </c>
      <c r="F129" s="217">
        <v>1337</v>
      </c>
    </row>
    <row r="130" spans="1:9" ht="14.25" x14ac:dyDescent="0.2">
      <c r="A130" s="193" t="s">
        <v>297</v>
      </c>
      <c r="B130" s="207">
        <v>0.65300000000000002</v>
      </c>
      <c r="C130" s="207">
        <v>0.65500000000000003</v>
      </c>
      <c r="D130" s="207">
        <v>0.49</v>
      </c>
      <c r="E130" s="207">
        <v>0.27200000000000002</v>
      </c>
      <c r="F130" s="207">
        <v>0.25</v>
      </c>
    </row>
    <row r="131" spans="1:9" ht="14.25" x14ac:dyDescent="0.2">
      <c r="A131" s="243" t="s">
        <v>285</v>
      </c>
      <c r="B131" s="207">
        <v>1.2770000000000001</v>
      </c>
      <c r="C131" s="207">
        <v>1.4550000000000001</v>
      </c>
      <c r="D131" s="207">
        <v>2.93</v>
      </c>
      <c r="E131" s="207">
        <v>4.4409999999999998</v>
      </c>
      <c r="F131" s="207">
        <v>5.6760000000000002</v>
      </c>
    </row>
    <row r="132" spans="1:9" x14ac:dyDescent="0.2">
      <c r="A132" s="193"/>
      <c r="B132" s="228"/>
    </row>
    <row r="133" spans="1:9" x14ac:dyDescent="0.2">
      <c r="A133" s="206" t="s">
        <v>73</v>
      </c>
    </row>
    <row r="134" spans="1:9" x14ac:dyDescent="0.2">
      <c r="A134" s="243" t="s">
        <v>63</v>
      </c>
      <c r="B134" s="217">
        <v>105</v>
      </c>
      <c r="C134" s="217">
        <v>105</v>
      </c>
      <c r="D134" s="217">
        <v>105</v>
      </c>
      <c r="E134" s="217">
        <v>101</v>
      </c>
      <c r="F134" s="217">
        <v>94</v>
      </c>
    </row>
    <row r="135" spans="1:9" x14ac:dyDescent="0.2">
      <c r="A135" s="243" t="s">
        <v>56</v>
      </c>
      <c r="B135" s="217">
        <v>5166</v>
      </c>
      <c r="C135" s="217">
        <v>5086</v>
      </c>
      <c r="D135" s="217">
        <v>8431</v>
      </c>
      <c r="E135" s="217">
        <v>7985</v>
      </c>
      <c r="F135" s="217">
        <v>8131</v>
      </c>
    </row>
    <row r="136" spans="1:9" ht="27" x14ac:dyDescent="0.2">
      <c r="A136" s="430" t="s">
        <v>298</v>
      </c>
      <c r="B136" s="228">
        <v>16551.928</v>
      </c>
      <c r="C136" s="228">
        <v>16791.914000000001</v>
      </c>
      <c r="D136" s="228">
        <v>25959.670000000002</v>
      </c>
      <c r="E136" s="228">
        <v>29519.583000000002</v>
      </c>
      <c r="F136" s="228">
        <v>29633.834999999999</v>
      </c>
    </row>
    <row r="137" spans="1:9" ht="25.5" x14ac:dyDescent="0.2">
      <c r="A137" s="238" t="s">
        <v>64</v>
      </c>
      <c r="B137" s="230">
        <v>10608.618</v>
      </c>
      <c r="C137" s="230">
        <v>11128.864</v>
      </c>
      <c r="D137" s="230">
        <v>17142.900000000001</v>
      </c>
      <c r="E137" s="230">
        <v>19211.749</v>
      </c>
      <c r="F137" s="230">
        <v>19661.205000000002</v>
      </c>
    </row>
    <row r="138" spans="1:9" ht="27" x14ac:dyDescent="0.2">
      <c r="A138" s="244" t="s">
        <v>299</v>
      </c>
      <c r="B138" s="245">
        <v>156.08799999999999</v>
      </c>
      <c r="C138" s="245">
        <v>167.251</v>
      </c>
      <c r="D138" s="245">
        <v>189.17500000000001</v>
      </c>
      <c r="E138" s="245">
        <v>204.86</v>
      </c>
      <c r="F138" s="245">
        <v>224.65299999999999</v>
      </c>
    </row>
    <row r="139" spans="1:9" s="613" customFormat="1" ht="13.5" customHeight="1" x14ac:dyDescent="0.2">
      <c r="A139" s="1121" t="s">
        <v>453</v>
      </c>
      <c r="B139" s="1117"/>
      <c r="C139" s="1117"/>
      <c r="D139" s="1117"/>
      <c r="E139" s="1117"/>
      <c r="F139" s="1117"/>
      <c r="G139" s="178"/>
      <c r="H139" s="178"/>
      <c r="I139" s="178"/>
    </row>
    <row r="140" spans="1:9" ht="12.75" customHeight="1" x14ac:dyDescent="0.2"/>
    <row r="141" spans="1:9" ht="12.75" customHeight="1" x14ac:dyDescent="0.2"/>
    <row r="142" spans="1:9" ht="12.75" customHeight="1" x14ac:dyDescent="0.2"/>
    <row r="143" spans="1:9" ht="12.75" customHeight="1" x14ac:dyDescent="0.2">
      <c r="A143" s="1116" t="s">
        <v>300</v>
      </c>
      <c r="B143" s="1116"/>
      <c r="C143" s="1116"/>
      <c r="D143" s="1116"/>
      <c r="E143" s="1116"/>
      <c r="F143" s="1116"/>
    </row>
    <row r="144" spans="1:9" x14ac:dyDescent="0.2">
      <c r="A144" s="188"/>
      <c r="B144" s="201"/>
      <c r="C144" s="201"/>
      <c r="D144" s="201"/>
      <c r="E144" s="201"/>
      <c r="F144" s="201"/>
    </row>
    <row r="145" spans="1:9" x14ac:dyDescent="0.2">
      <c r="A145" s="236"/>
      <c r="B145" s="187">
        <v>40909</v>
      </c>
      <c r="C145" s="187">
        <v>41275</v>
      </c>
      <c r="D145" s="187">
        <v>41640</v>
      </c>
      <c r="E145" s="187">
        <v>42005</v>
      </c>
      <c r="F145" s="187">
        <v>42370</v>
      </c>
    </row>
    <row r="146" spans="1:9" x14ac:dyDescent="0.2">
      <c r="A146" s="237" t="s">
        <v>16</v>
      </c>
      <c r="B146" s="190"/>
      <c r="C146" s="190"/>
      <c r="D146" s="190"/>
      <c r="E146" s="190"/>
      <c r="F146" s="190"/>
    </row>
    <row r="147" spans="1:9" x14ac:dyDescent="0.2">
      <c r="A147" s="206" t="s">
        <v>76</v>
      </c>
      <c r="B147" s="190"/>
      <c r="C147" s="190"/>
      <c r="D147" s="190"/>
      <c r="E147" s="190"/>
      <c r="F147" s="190"/>
    </row>
    <row r="148" spans="1:9" ht="14.25" x14ac:dyDescent="0.2">
      <c r="A148" s="193" t="s">
        <v>301</v>
      </c>
      <c r="B148" s="217">
        <v>7</v>
      </c>
      <c r="C148" s="217">
        <v>9</v>
      </c>
      <c r="D148" s="217">
        <v>10</v>
      </c>
      <c r="E148" s="217">
        <v>10</v>
      </c>
      <c r="F148" s="217">
        <v>8</v>
      </c>
    </row>
    <row r="149" spans="1:9" ht="25.5" x14ac:dyDescent="0.2">
      <c r="A149" s="244" t="s">
        <v>302</v>
      </c>
      <c r="B149" s="190">
        <v>1.1350000000000001E-2</v>
      </c>
      <c r="C149" s="190">
        <v>1.3202E-2</v>
      </c>
      <c r="D149" s="190">
        <v>3.1999E-2</v>
      </c>
      <c r="E149" s="190">
        <v>2.6653E-2</v>
      </c>
      <c r="F149" s="190">
        <v>3.8223E-2</v>
      </c>
    </row>
    <row r="150" spans="1:9" ht="104.25" customHeight="1" x14ac:dyDescent="0.2">
      <c r="A150" s="1117" t="s">
        <v>303</v>
      </c>
      <c r="B150" s="1121"/>
      <c r="C150" s="1121"/>
      <c r="D150" s="1121"/>
      <c r="E150" s="1121"/>
      <c r="F150" s="1121"/>
    </row>
    <row r="151" spans="1:9" ht="12.75" customHeight="1" x14ac:dyDescent="0.2">
      <c r="A151" s="476"/>
      <c r="B151" s="201"/>
      <c r="C151" s="201"/>
      <c r="D151" s="201"/>
      <c r="E151" s="201"/>
      <c r="F151" s="201"/>
    </row>
    <row r="152" spans="1:9" ht="12.75" customHeight="1" x14ac:dyDescent="0.2"/>
    <row r="153" spans="1:9" ht="12.75" customHeight="1" x14ac:dyDescent="0.2"/>
    <row r="154" spans="1:9" ht="12.75" customHeight="1" x14ac:dyDescent="0.2"/>
    <row r="155" spans="1:9" ht="12.75" customHeight="1" x14ac:dyDescent="0.2">
      <c r="A155" s="1116" t="s">
        <v>78</v>
      </c>
      <c r="B155" s="1116"/>
      <c r="C155" s="1116"/>
      <c r="D155" s="1116"/>
      <c r="E155" s="1116"/>
      <c r="F155" s="1116"/>
    </row>
    <row r="156" spans="1:9" s="608" customFormat="1" ht="15" x14ac:dyDescent="0.25">
      <c r="A156" s="1115" t="s">
        <v>79</v>
      </c>
      <c r="B156" s="1115"/>
      <c r="C156" s="1115"/>
      <c r="D156" s="1115"/>
      <c r="E156" s="1115"/>
      <c r="F156" s="1115"/>
      <c r="G156" s="184"/>
      <c r="H156" s="184"/>
      <c r="I156" s="184"/>
    </row>
    <row r="157" spans="1:9" x14ac:dyDescent="0.2">
      <c r="A157" s="202" t="s">
        <v>54</v>
      </c>
    </row>
    <row r="159" spans="1:9" s="608" customFormat="1" ht="12.75" customHeight="1" x14ac:dyDescent="0.2">
      <c r="A159" s="186"/>
      <c r="B159" s="187">
        <v>40909</v>
      </c>
      <c r="C159" s="187">
        <v>41275</v>
      </c>
      <c r="D159" s="187">
        <v>41640</v>
      </c>
      <c r="E159" s="187">
        <v>42005</v>
      </c>
      <c r="F159" s="187">
        <v>42370</v>
      </c>
      <c r="G159" s="184"/>
      <c r="H159" s="184"/>
      <c r="I159" s="184"/>
    </row>
    <row r="160" spans="1:9" x14ac:dyDescent="0.2">
      <c r="A160" s="246" t="s">
        <v>80</v>
      </c>
      <c r="B160" s="225"/>
      <c r="C160" s="225"/>
      <c r="D160" s="225"/>
      <c r="E160" s="225"/>
      <c r="F160" s="225"/>
    </row>
    <row r="161" spans="1:6" x14ac:dyDescent="0.2">
      <c r="A161" s="476" t="s">
        <v>81</v>
      </c>
      <c r="B161" s="228">
        <v>20647.078000000001</v>
      </c>
      <c r="C161" s="228">
        <v>20041.334999999999</v>
      </c>
      <c r="D161" s="228">
        <v>21396.542000000001</v>
      </c>
      <c r="E161" s="228">
        <v>21870.759000000002</v>
      </c>
      <c r="F161" s="228">
        <v>22593.129000000001</v>
      </c>
    </row>
    <row r="162" spans="1:6" x14ac:dyDescent="0.2">
      <c r="A162" s="247" t="s">
        <v>82</v>
      </c>
      <c r="B162" s="228">
        <v>16196.775</v>
      </c>
      <c r="C162" s="228">
        <v>15684.4</v>
      </c>
      <c r="D162" s="228">
        <v>16223.478000000001</v>
      </c>
      <c r="E162" s="228">
        <v>17021.86</v>
      </c>
      <c r="F162" s="228">
        <v>16900.579000000002</v>
      </c>
    </row>
    <row r="163" spans="1:6" ht="14.25" x14ac:dyDescent="0.2">
      <c r="A163" s="247" t="s">
        <v>304</v>
      </c>
      <c r="B163" s="228">
        <v>4450.3029999999999</v>
      </c>
      <c r="C163" s="228">
        <v>4356.9350000000004</v>
      </c>
      <c r="D163" s="228">
        <v>1828.355</v>
      </c>
      <c r="E163" s="228">
        <v>3225.1979999999999</v>
      </c>
      <c r="F163" s="228">
        <v>3330.576</v>
      </c>
    </row>
    <row r="164" spans="1:6" ht="14.25" x14ac:dyDescent="0.2">
      <c r="A164" s="247" t="s">
        <v>84</v>
      </c>
      <c r="B164" s="228" t="s">
        <v>18</v>
      </c>
      <c r="C164" s="228" t="s">
        <v>18</v>
      </c>
      <c r="D164" s="228">
        <v>2102.0909999999999</v>
      </c>
      <c r="E164" s="228">
        <v>2332.6330000000003</v>
      </c>
      <c r="F164" s="228">
        <v>2276.145</v>
      </c>
    </row>
    <row r="165" spans="1:6" ht="14.25" x14ac:dyDescent="0.2">
      <c r="A165" s="476" t="s">
        <v>305</v>
      </c>
      <c r="B165" s="228">
        <v>13009.646000000001</v>
      </c>
      <c r="C165" s="228">
        <v>13460.998</v>
      </c>
      <c r="D165" s="228">
        <v>10681.282000000001</v>
      </c>
      <c r="E165" s="228">
        <v>4823.8249999999998</v>
      </c>
      <c r="F165" s="228">
        <v>4862.616</v>
      </c>
    </row>
    <row r="166" spans="1:6" ht="27" x14ac:dyDescent="0.2">
      <c r="A166" s="248" t="s">
        <v>306</v>
      </c>
      <c r="B166" s="230">
        <v>2031.9850000000001</v>
      </c>
      <c r="C166" s="230">
        <v>1965.8489999999999</v>
      </c>
      <c r="D166" s="230">
        <v>2000</v>
      </c>
      <c r="E166" s="230">
        <v>126.17700000000001</v>
      </c>
      <c r="F166" s="230">
        <v>277.05799999999999</v>
      </c>
    </row>
    <row r="167" spans="1:6" x14ac:dyDescent="0.2">
      <c r="A167" s="208"/>
      <c r="B167" s="228"/>
      <c r="C167" s="228"/>
      <c r="D167" s="228"/>
      <c r="E167" s="228"/>
      <c r="F167" s="228"/>
    </row>
    <row r="168" spans="1:6" ht="25.5" x14ac:dyDescent="0.2">
      <c r="A168" s="247" t="s">
        <v>87</v>
      </c>
      <c r="B168" s="228">
        <v>20647.078000000001</v>
      </c>
      <c r="C168" s="228">
        <v>20041.334999999999</v>
      </c>
      <c r="D168" s="228">
        <v>22769.844000000001</v>
      </c>
      <c r="E168" s="228">
        <v>22380.137999999999</v>
      </c>
      <c r="F168" s="228">
        <v>23098.184000000001</v>
      </c>
    </row>
    <row r="169" spans="1:6" ht="27" x14ac:dyDescent="0.2">
      <c r="A169" s="248" t="s">
        <v>307</v>
      </c>
      <c r="B169" s="230">
        <v>13009.646000000001</v>
      </c>
      <c r="C169" s="230">
        <v>13460.998</v>
      </c>
      <c r="D169" s="230">
        <v>10459.462</v>
      </c>
      <c r="E169" s="230">
        <v>4518.7060000000001</v>
      </c>
      <c r="F169" s="230">
        <v>4365.5740000000005</v>
      </c>
    </row>
    <row r="170" spans="1:6" x14ac:dyDescent="0.2">
      <c r="A170" s="208"/>
      <c r="B170" s="217"/>
      <c r="C170" s="217"/>
      <c r="D170" s="217"/>
      <c r="E170" s="217"/>
      <c r="F170" s="217"/>
    </row>
    <row r="171" spans="1:6" x14ac:dyDescent="0.2">
      <c r="A171" s="200" t="s">
        <v>16</v>
      </c>
      <c r="B171" s="217"/>
      <c r="C171" s="217"/>
      <c r="D171" s="217"/>
      <c r="E171" s="217"/>
      <c r="F171" s="217"/>
    </row>
    <row r="172" spans="1:6" x14ac:dyDescent="0.2">
      <c r="A172" s="188" t="s">
        <v>89</v>
      </c>
      <c r="B172" s="217" t="s">
        <v>18</v>
      </c>
      <c r="C172" s="217" t="s">
        <v>18</v>
      </c>
      <c r="D172" s="217" t="s">
        <v>18</v>
      </c>
      <c r="E172" s="217" t="s">
        <v>18</v>
      </c>
      <c r="F172" s="217" t="s">
        <v>18</v>
      </c>
    </row>
    <row r="173" spans="1:6" x14ac:dyDescent="0.2">
      <c r="B173" s="217"/>
      <c r="C173" s="217"/>
      <c r="D173" s="217"/>
      <c r="E173" s="217"/>
      <c r="F173" s="217"/>
    </row>
    <row r="174" spans="1:6" x14ac:dyDescent="0.2">
      <c r="A174" s="249" t="s">
        <v>90</v>
      </c>
      <c r="B174" s="217"/>
      <c r="C174" s="217"/>
      <c r="D174" s="217"/>
      <c r="E174" s="217"/>
      <c r="F174" s="217"/>
    </row>
    <row r="175" spans="1:6" ht="14.25" x14ac:dyDescent="0.2">
      <c r="A175" s="430" t="s">
        <v>308</v>
      </c>
      <c r="B175" s="217">
        <v>15658</v>
      </c>
      <c r="C175" s="217">
        <v>14861</v>
      </c>
      <c r="D175" s="217">
        <v>12680</v>
      </c>
      <c r="E175" s="217">
        <v>15634</v>
      </c>
      <c r="F175" s="217">
        <v>17418</v>
      </c>
    </row>
    <row r="176" spans="1:6" x14ac:dyDescent="0.2">
      <c r="A176" s="250" t="s">
        <v>92</v>
      </c>
      <c r="B176" s="251">
        <v>8693</v>
      </c>
      <c r="C176" s="251">
        <v>8707</v>
      </c>
      <c r="D176" s="251">
        <v>8423</v>
      </c>
      <c r="E176" s="251">
        <v>8395</v>
      </c>
      <c r="F176" s="251">
        <v>8275</v>
      </c>
    </row>
    <row r="177" spans="1:9" x14ac:dyDescent="0.2">
      <c r="A177" s="250" t="s">
        <v>309</v>
      </c>
      <c r="B177" s="251">
        <v>9965</v>
      </c>
      <c r="C177" s="251">
        <v>10034</v>
      </c>
      <c r="D177" s="251">
        <v>7789</v>
      </c>
      <c r="E177" s="251">
        <v>7911</v>
      </c>
      <c r="F177" s="251">
        <v>7779</v>
      </c>
    </row>
    <row r="178" spans="1:9" ht="14.25" x14ac:dyDescent="0.2">
      <c r="A178" s="430" t="s">
        <v>310</v>
      </c>
      <c r="B178" s="217">
        <v>136253</v>
      </c>
      <c r="C178" s="217">
        <v>140114</v>
      </c>
      <c r="D178" s="217">
        <v>183208</v>
      </c>
      <c r="E178" s="217">
        <v>185281</v>
      </c>
      <c r="F178" s="217">
        <v>187018</v>
      </c>
    </row>
    <row r="179" spans="1:9" x14ac:dyDescent="0.2">
      <c r="A179" s="238" t="s">
        <v>311</v>
      </c>
      <c r="B179" s="251">
        <v>136253</v>
      </c>
      <c r="C179" s="251">
        <v>140114</v>
      </c>
      <c r="D179" s="251">
        <v>183208</v>
      </c>
      <c r="E179" s="251">
        <v>185281</v>
      </c>
      <c r="F179" s="251">
        <v>187018</v>
      </c>
    </row>
    <row r="180" spans="1:9" ht="14.25" x14ac:dyDescent="0.2">
      <c r="A180" s="430" t="s">
        <v>312</v>
      </c>
      <c r="B180" s="217" t="s">
        <v>18</v>
      </c>
      <c r="C180" s="217" t="s">
        <v>18</v>
      </c>
      <c r="D180" s="217">
        <v>61044</v>
      </c>
      <c r="E180" s="217">
        <v>4306</v>
      </c>
      <c r="F180" s="217">
        <v>2452</v>
      </c>
    </row>
    <row r="181" spans="1:9" x14ac:dyDescent="0.2">
      <c r="A181" s="250" t="s">
        <v>313</v>
      </c>
      <c r="B181" s="251" t="s">
        <v>18</v>
      </c>
      <c r="C181" s="251" t="s">
        <v>18</v>
      </c>
      <c r="D181" s="251">
        <v>12713</v>
      </c>
      <c r="E181" s="251">
        <v>3924</v>
      </c>
      <c r="F181" s="251">
        <v>2452</v>
      </c>
    </row>
    <row r="182" spans="1:9" x14ac:dyDescent="0.2">
      <c r="A182" s="252" t="s">
        <v>314</v>
      </c>
      <c r="B182" s="253">
        <v>55014</v>
      </c>
      <c r="C182" s="253">
        <v>44667</v>
      </c>
      <c r="D182" s="253">
        <v>48331</v>
      </c>
      <c r="E182" s="253">
        <v>382</v>
      </c>
      <c r="F182" s="253">
        <v>0</v>
      </c>
    </row>
    <row r="183" spans="1:9" ht="74.25" customHeight="1" x14ac:dyDescent="0.2">
      <c r="A183" s="1118" t="s">
        <v>1284</v>
      </c>
      <c r="B183" s="1117"/>
      <c r="C183" s="1117"/>
      <c r="D183" s="1117"/>
      <c r="E183" s="1117"/>
      <c r="F183" s="1117"/>
    </row>
    <row r="184" spans="1:9" ht="12.75" customHeight="1" x14ac:dyDescent="0.2"/>
    <row r="185" spans="1:9" ht="12.75" customHeight="1" x14ac:dyDescent="0.2"/>
    <row r="186" spans="1:9" ht="12.75" customHeight="1" x14ac:dyDescent="0.2"/>
    <row r="187" spans="1:9" ht="12.75" customHeight="1" x14ac:dyDescent="0.2">
      <c r="A187" s="1116" t="s">
        <v>100</v>
      </c>
      <c r="B187" s="1116"/>
      <c r="C187" s="1116"/>
      <c r="D187" s="1116"/>
      <c r="E187" s="1116"/>
      <c r="F187" s="1116"/>
    </row>
    <row r="188" spans="1:9" s="608" customFormat="1" ht="15" x14ac:dyDescent="0.25">
      <c r="A188" s="1115" t="s">
        <v>101</v>
      </c>
      <c r="B188" s="1115"/>
      <c r="C188" s="1115"/>
      <c r="D188" s="1115"/>
      <c r="E188" s="1115"/>
      <c r="F188" s="1115"/>
      <c r="G188" s="184"/>
      <c r="H188" s="184"/>
      <c r="I188" s="184"/>
    </row>
    <row r="189" spans="1:9" ht="12.75" customHeight="1" x14ac:dyDescent="0.2">
      <c r="A189" s="202" t="s">
        <v>102</v>
      </c>
    </row>
    <row r="190" spans="1:9" ht="12.75" customHeight="1" x14ac:dyDescent="0.2"/>
    <row r="191" spans="1:9" s="608" customFormat="1" ht="12.75" customHeight="1" x14ac:dyDescent="0.2">
      <c r="A191" s="186"/>
      <c r="B191" s="187">
        <v>40909</v>
      </c>
      <c r="C191" s="187">
        <v>41275</v>
      </c>
      <c r="D191" s="187">
        <v>41640</v>
      </c>
      <c r="E191" s="187">
        <v>42005</v>
      </c>
      <c r="F191" s="187">
        <v>42370</v>
      </c>
      <c r="G191" s="184"/>
      <c r="H191" s="184"/>
      <c r="I191" s="184"/>
    </row>
    <row r="192" spans="1:9" x14ac:dyDescent="0.2">
      <c r="A192" s="183" t="s">
        <v>103</v>
      </c>
      <c r="B192" s="190"/>
      <c r="C192" s="190"/>
      <c r="D192" s="190"/>
      <c r="E192" s="190"/>
      <c r="F192" s="190"/>
    </row>
    <row r="193" spans="1:6" ht="14.25" x14ac:dyDescent="0.2">
      <c r="A193" s="188" t="s">
        <v>315</v>
      </c>
      <c r="B193" s="190">
        <v>946.76599999999996</v>
      </c>
      <c r="C193" s="190">
        <v>1022.803</v>
      </c>
      <c r="D193" s="190">
        <v>1366.3920000000001</v>
      </c>
      <c r="E193" s="190">
        <v>1257.7159999999999</v>
      </c>
      <c r="F193" s="190">
        <v>1273.836</v>
      </c>
    </row>
    <row r="194" spans="1:6" ht="14.25" x14ac:dyDescent="0.2">
      <c r="A194" s="255" t="s">
        <v>316</v>
      </c>
      <c r="B194" s="218">
        <v>49.152000000000001</v>
      </c>
      <c r="C194" s="218">
        <v>32.390999999999998</v>
      </c>
      <c r="D194" s="218">
        <v>28.975999999999999</v>
      </c>
      <c r="E194" s="218">
        <v>34.658999999999999</v>
      </c>
      <c r="F194" s="218">
        <v>31.234000000000002</v>
      </c>
    </row>
    <row r="195" spans="1:6" ht="14.25" x14ac:dyDescent="0.2">
      <c r="A195" s="255" t="s">
        <v>317</v>
      </c>
      <c r="B195" s="218">
        <v>897.61400000000003</v>
      </c>
      <c r="C195" s="218">
        <v>990.41200000000003</v>
      </c>
      <c r="D195" s="218">
        <v>1337.4159999999999</v>
      </c>
      <c r="E195" s="218">
        <v>1223.057</v>
      </c>
      <c r="F195" s="218">
        <v>1242.6020000000001</v>
      </c>
    </row>
    <row r="196" spans="1:6" ht="14.25" x14ac:dyDescent="0.2">
      <c r="A196" s="188" t="s">
        <v>318</v>
      </c>
      <c r="B196" s="190">
        <v>285.63799999999998</v>
      </c>
      <c r="C196" s="190">
        <v>313.09899999999999</v>
      </c>
      <c r="D196" s="190">
        <v>529.452</v>
      </c>
      <c r="E196" s="190">
        <v>413.34899999999999</v>
      </c>
      <c r="F196" s="190">
        <v>445.935</v>
      </c>
    </row>
    <row r="197" spans="1:6" x14ac:dyDescent="0.2">
      <c r="A197" s="188" t="s">
        <v>108</v>
      </c>
      <c r="B197" s="190">
        <v>1226.8800000000001</v>
      </c>
      <c r="C197" s="190">
        <v>1332.25</v>
      </c>
      <c r="D197" s="190">
        <v>1508.2360000000001</v>
      </c>
      <c r="E197" s="190">
        <v>1556.8789999999999</v>
      </c>
      <c r="F197" s="190">
        <v>1702.2260000000001</v>
      </c>
    </row>
    <row r="198" spans="1:6" x14ac:dyDescent="0.2">
      <c r="A198" s="255" t="s">
        <v>109</v>
      </c>
      <c r="B198" s="218">
        <v>1087.597</v>
      </c>
      <c r="C198" s="218">
        <v>1168.56</v>
      </c>
      <c r="D198" s="218">
        <v>1349.52</v>
      </c>
      <c r="E198" s="218">
        <v>1352.5329999999999</v>
      </c>
      <c r="F198" s="218">
        <v>1441.2439999999999</v>
      </c>
    </row>
    <row r="199" spans="1:6" ht="12.75" customHeight="1" x14ac:dyDescent="0.2">
      <c r="A199" s="208" t="s">
        <v>110</v>
      </c>
      <c r="B199" s="218">
        <v>139.28100000000001</v>
      </c>
      <c r="C199" s="218">
        <v>163.691</v>
      </c>
      <c r="D199" s="218">
        <v>156.536</v>
      </c>
      <c r="E199" s="218">
        <v>202.07400000000001</v>
      </c>
      <c r="F199" s="218">
        <v>258.64</v>
      </c>
    </row>
    <row r="200" spans="1:6" ht="14.25" x14ac:dyDescent="0.2">
      <c r="A200" s="208" t="s">
        <v>319</v>
      </c>
      <c r="B200" s="251" t="s">
        <v>18</v>
      </c>
      <c r="C200" s="251" t="s">
        <v>18</v>
      </c>
      <c r="D200" s="251">
        <v>2.1800000000000002</v>
      </c>
      <c r="E200" s="218">
        <v>2.2719999999999998</v>
      </c>
      <c r="F200" s="218">
        <v>2.3420000000000001</v>
      </c>
    </row>
    <row r="201" spans="1:6" x14ac:dyDescent="0.2">
      <c r="A201" s="188" t="s">
        <v>112</v>
      </c>
      <c r="B201" s="190">
        <v>46.195999999999998</v>
      </c>
      <c r="C201" s="190">
        <v>29.364000000000001</v>
      </c>
      <c r="D201" s="190">
        <v>28.5</v>
      </c>
      <c r="E201" s="190">
        <v>7</v>
      </c>
      <c r="F201" s="190">
        <v>10.933999999999999</v>
      </c>
    </row>
    <row r="202" spans="1:6" x14ac:dyDescent="0.2">
      <c r="A202" s="255" t="s">
        <v>113</v>
      </c>
      <c r="B202" s="218">
        <v>46.195999999999998</v>
      </c>
      <c r="C202" s="218">
        <v>29.364000000000001</v>
      </c>
      <c r="D202" s="218">
        <v>28.54</v>
      </c>
      <c r="E202" s="218">
        <v>7.032</v>
      </c>
      <c r="F202" s="218">
        <v>10.933999999999999</v>
      </c>
    </row>
    <row r="203" spans="1:6" x14ac:dyDescent="0.2">
      <c r="A203" s="255" t="s">
        <v>114</v>
      </c>
      <c r="B203" s="218" t="s">
        <v>19</v>
      </c>
      <c r="C203" s="218" t="s">
        <v>19</v>
      </c>
      <c r="D203" s="218" t="s">
        <v>19</v>
      </c>
      <c r="E203" s="218" t="s">
        <v>19</v>
      </c>
      <c r="F203" s="218" t="s">
        <v>19</v>
      </c>
    </row>
    <row r="204" spans="1:6" ht="14.25" x14ac:dyDescent="0.2">
      <c r="A204" s="188" t="s">
        <v>320</v>
      </c>
      <c r="B204" s="190">
        <v>5.4349999999999996</v>
      </c>
      <c r="C204" s="190">
        <v>4.282</v>
      </c>
      <c r="D204" s="190">
        <v>8.5280000000000005</v>
      </c>
      <c r="E204" s="190">
        <v>9.48</v>
      </c>
      <c r="F204" s="190">
        <v>10.577999999999999</v>
      </c>
    </row>
    <row r="205" spans="1:6" x14ac:dyDescent="0.2">
      <c r="A205" s="188" t="s">
        <v>321</v>
      </c>
      <c r="B205" s="190" t="s">
        <v>19</v>
      </c>
      <c r="C205" s="190" t="s">
        <v>19</v>
      </c>
      <c r="D205" s="190">
        <v>1.2</v>
      </c>
      <c r="E205" s="190">
        <v>1.218</v>
      </c>
      <c r="F205" s="190">
        <v>1.0449999999999999</v>
      </c>
    </row>
    <row r="206" spans="1:6" x14ac:dyDescent="0.2">
      <c r="A206" s="188"/>
      <c r="B206" s="190"/>
      <c r="C206" s="190"/>
      <c r="D206" s="190"/>
      <c r="E206" s="190"/>
      <c r="F206" s="190"/>
    </row>
    <row r="207" spans="1:6" ht="27" x14ac:dyDescent="0.2">
      <c r="A207" s="476" t="s">
        <v>322</v>
      </c>
      <c r="B207" s="190">
        <v>2510.913</v>
      </c>
      <c r="C207" s="190">
        <v>2701.799</v>
      </c>
      <c r="D207" s="190">
        <v>3442.36</v>
      </c>
      <c r="E207" s="190">
        <v>3269.259</v>
      </c>
      <c r="F207" s="190">
        <v>3444.5540000000001</v>
      </c>
    </row>
    <row r="208" spans="1:6" ht="14.25" x14ac:dyDescent="0.2">
      <c r="A208" s="248" t="s">
        <v>323</v>
      </c>
      <c r="B208" s="218">
        <v>140.79</v>
      </c>
      <c r="C208" s="218">
        <v>163.18</v>
      </c>
      <c r="D208" s="218">
        <v>417.65600000000001</v>
      </c>
      <c r="E208" s="218">
        <v>358.274</v>
      </c>
      <c r="F208" s="218">
        <v>416.00799999999998</v>
      </c>
    </row>
    <row r="209" spans="1:6" x14ac:dyDescent="0.2">
      <c r="A209" s="476"/>
      <c r="B209" s="190"/>
      <c r="C209" s="190"/>
      <c r="D209" s="190"/>
      <c r="E209" s="190"/>
      <c r="F209" s="190"/>
    </row>
    <row r="210" spans="1:6" x14ac:dyDescent="0.2">
      <c r="A210" s="257" t="s">
        <v>16</v>
      </c>
      <c r="B210" s="190"/>
      <c r="C210" s="190"/>
      <c r="D210" s="190"/>
      <c r="E210" s="190"/>
      <c r="F210" s="190"/>
    </row>
    <row r="211" spans="1:6" ht="14.25" x14ac:dyDescent="0.2">
      <c r="A211" s="476" t="s">
        <v>324</v>
      </c>
      <c r="B211" s="190">
        <v>82.36</v>
      </c>
      <c r="C211" s="190">
        <v>95.52</v>
      </c>
      <c r="D211" s="190">
        <v>79.578000000000003</v>
      </c>
      <c r="E211" s="190">
        <v>66.941000000000003</v>
      </c>
      <c r="F211" s="190">
        <v>89.867000000000004</v>
      </c>
    </row>
    <row r="212" spans="1:6" x14ac:dyDescent="0.2">
      <c r="B212" s="190"/>
      <c r="C212" s="190"/>
      <c r="D212" s="190"/>
      <c r="E212" s="190"/>
      <c r="F212" s="190"/>
    </row>
    <row r="213" spans="1:6" x14ac:dyDescent="0.2">
      <c r="A213" s="185" t="s">
        <v>120</v>
      </c>
      <c r="B213" s="190"/>
      <c r="C213" s="190"/>
      <c r="D213" s="190"/>
      <c r="E213" s="190"/>
      <c r="F213" s="190"/>
    </row>
    <row r="214" spans="1:6" ht="12.75" customHeight="1" x14ac:dyDescent="0.2">
      <c r="A214" s="188" t="s">
        <v>121</v>
      </c>
      <c r="B214" s="190"/>
      <c r="C214" s="190"/>
      <c r="D214" s="190"/>
      <c r="E214" s="190"/>
      <c r="F214" s="190"/>
    </row>
    <row r="215" spans="1:6" x14ac:dyDescent="0.2">
      <c r="A215" s="240" t="s">
        <v>129</v>
      </c>
      <c r="B215" s="190">
        <v>420.1</v>
      </c>
      <c r="C215" s="190">
        <v>429.05</v>
      </c>
      <c r="D215" s="190">
        <v>360.524</v>
      </c>
      <c r="E215" s="190">
        <v>327.07499999999999</v>
      </c>
      <c r="F215" s="190">
        <v>323.44799999999998</v>
      </c>
    </row>
    <row r="216" spans="1:6" x14ac:dyDescent="0.2">
      <c r="A216" s="258" t="s">
        <v>123</v>
      </c>
      <c r="B216" s="218">
        <v>420.1</v>
      </c>
      <c r="C216" s="218">
        <v>429.05</v>
      </c>
      <c r="D216" s="218">
        <v>328.51</v>
      </c>
      <c r="E216" s="218">
        <v>305.113</v>
      </c>
      <c r="F216" s="218">
        <v>301.185</v>
      </c>
    </row>
    <row r="217" spans="1:6" x14ac:dyDescent="0.2">
      <c r="A217" s="258" t="s">
        <v>124</v>
      </c>
      <c r="B217" s="218" t="s">
        <v>18</v>
      </c>
      <c r="C217" s="218" t="s">
        <v>18</v>
      </c>
      <c r="D217" s="218">
        <v>32.018000000000001</v>
      </c>
      <c r="E217" s="218">
        <v>21.962</v>
      </c>
      <c r="F217" s="218">
        <v>22.263000000000002</v>
      </c>
    </row>
    <row r="218" spans="1:6" x14ac:dyDescent="0.2">
      <c r="A218" s="259" t="s">
        <v>125</v>
      </c>
      <c r="B218" s="190">
        <v>1178.038</v>
      </c>
      <c r="C218" s="190">
        <v>1275.75</v>
      </c>
      <c r="D218" s="190">
        <v>1339.43</v>
      </c>
      <c r="E218" s="190">
        <v>1462.46</v>
      </c>
      <c r="F218" s="190">
        <v>1587.827</v>
      </c>
    </row>
    <row r="219" spans="1:6" x14ac:dyDescent="0.2">
      <c r="A219" s="260" t="s">
        <v>126</v>
      </c>
      <c r="B219" s="261">
        <v>6.766</v>
      </c>
      <c r="C219" s="261">
        <v>4.8099999999999996</v>
      </c>
      <c r="D219" s="261">
        <v>4.0540000000000003</v>
      </c>
      <c r="E219" s="261">
        <v>1.536</v>
      </c>
      <c r="F219" s="261">
        <v>2.4780000000000002</v>
      </c>
    </row>
    <row r="220" spans="1:6" ht="14.25" x14ac:dyDescent="0.2">
      <c r="A220" s="240" t="s">
        <v>325</v>
      </c>
      <c r="B220" s="261">
        <v>46.2</v>
      </c>
      <c r="C220" s="261">
        <v>29.364000000000001</v>
      </c>
      <c r="D220" s="261">
        <v>26.41</v>
      </c>
      <c r="E220" s="261">
        <v>1.4410000000000001</v>
      </c>
      <c r="F220" s="261">
        <v>1.6259999999999999</v>
      </c>
    </row>
    <row r="221" spans="1:6" ht="12.75" customHeight="1" x14ac:dyDescent="0.2">
      <c r="A221" s="188" t="s">
        <v>128</v>
      </c>
      <c r="B221" s="190"/>
      <c r="C221" s="190"/>
      <c r="D221" s="190"/>
      <c r="E221" s="190"/>
      <c r="F221" s="190"/>
    </row>
    <row r="222" spans="1:6" x14ac:dyDescent="0.2">
      <c r="A222" s="240" t="s">
        <v>129</v>
      </c>
      <c r="B222" s="190">
        <v>411.26</v>
      </c>
      <c r="C222" s="190">
        <v>420.25</v>
      </c>
      <c r="D222" s="190">
        <v>350.25</v>
      </c>
      <c r="E222" s="190">
        <v>317.41000000000003</v>
      </c>
      <c r="F222" s="190">
        <v>313.10000000000002</v>
      </c>
    </row>
    <row r="223" spans="1:6" x14ac:dyDescent="0.2">
      <c r="A223" s="258" t="s">
        <v>123</v>
      </c>
      <c r="B223" s="218">
        <v>411.26</v>
      </c>
      <c r="C223" s="218">
        <v>420.25</v>
      </c>
      <c r="D223" s="218">
        <v>318.23</v>
      </c>
      <c r="E223" s="218">
        <v>295.45400000000001</v>
      </c>
      <c r="F223" s="218">
        <v>290.83999999999997</v>
      </c>
    </row>
    <row r="224" spans="1:6" x14ac:dyDescent="0.2">
      <c r="A224" s="258" t="s">
        <v>124</v>
      </c>
      <c r="B224" s="218" t="s">
        <v>18</v>
      </c>
      <c r="C224" s="218" t="s">
        <v>18</v>
      </c>
      <c r="D224" s="218">
        <v>32.018000000000001</v>
      </c>
      <c r="E224" s="218">
        <v>21.962</v>
      </c>
      <c r="F224" s="218">
        <v>22.263000000000002</v>
      </c>
    </row>
    <row r="225" spans="1:6" x14ac:dyDescent="0.2">
      <c r="A225" s="259" t="s">
        <v>125</v>
      </c>
      <c r="B225" s="190">
        <v>1118.6279999999999</v>
      </c>
      <c r="C225" s="190">
        <v>1205.7370000000001</v>
      </c>
      <c r="D225" s="190">
        <v>1281.4839999999999</v>
      </c>
      <c r="E225" s="190">
        <v>1397.047</v>
      </c>
      <c r="F225" s="190">
        <v>1517.8330000000001</v>
      </c>
    </row>
    <row r="226" spans="1:6" x14ac:dyDescent="0.2">
      <c r="A226" s="260" t="s">
        <v>126</v>
      </c>
      <c r="B226" s="261">
        <v>6.766</v>
      </c>
      <c r="C226" s="261">
        <v>4.8120000000000003</v>
      </c>
      <c r="D226" s="261">
        <v>3.9220000000000002</v>
      </c>
      <c r="E226" s="261">
        <v>1.496</v>
      </c>
      <c r="F226" s="261">
        <v>2.4319999999999999</v>
      </c>
    </row>
    <row r="227" spans="1:6" ht="14.25" x14ac:dyDescent="0.2">
      <c r="A227" s="240" t="s">
        <v>325</v>
      </c>
      <c r="B227" s="261">
        <v>46.2</v>
      </c>
      <c r="C227" s="261">
        <v>29.364000000000001</v>
      </c>
      <c r="D227" s="261">
        <v>26.41</v>
      </c>
      <c r="E227" s="261">
        <v>1.4410000000000001</v>
      </c>
      <c r="F227" s="261">
        <v>1.6259999999999999</v>
      </c>
    </row>
    <row r="228" spans="1:6" x14ac:dyDescent="0.2">
      <c r="A228" s="188" t="s">
        <v>130</v>
      </c>
      <c r="B228" s="261"/>
      <c r="C228" s="261"/>
      <c r="D228" s="261"/>
      <c r="E228" s="261"/>
      <c r="F228" s="261"/>
    </row>
    <row r="229" spans="1:6" x14ac:dyDescent="0.2">
      <c r="A229" s="240" t="s">
        <v>129</v>
      </c>
      <c r="B229" s="261">
        <v>8.84</v>
      </c>
      <c r="C229" s="261">
        <v>8.8000000000000007</v>
      </c>
      <c r="D229" s="261">
        <v>10.276</v>
      </c>
      <c r="E229" s="261">
        <v>9.6590000000000007</v>
      </c>
      <c r="F229" s="261">
        <v>10.345000000000001</v>
      </c>
    </row>
    <row r="230" spans="1:6" x14ac:dyDescent="0.2">
      <c r="A230" s="258" t="s">
        <v>123</v>
      </c>
      <c r="B230" s="262">
        <v>8.84</v>
      </c>
      <c r="C230" s="262">
        <v>8.8000000000000007</v>
      </c>
      <c r="D230" s="262">
        <v>10.276</v>
      </c>
      <c r="E230" s="262">
        <v>9.6590000000000007</v>
      </c>
      <c r="F230" s="262">
        <v>10.345000000000001</v>
      </c>
    </row>
    <row r="231" spans="1:6" x14ac:dyDescent="0.2">
      <c r="A231" s="258" t="s">
        <v>124</v>
      </c>
      <c r="B231" s="218" t="s">
        <v>18</v>
      </c>
      <c r="C231" s="218" t="s">
        <v>18</v>
      </c>
      <c r="D231" s="218" t="s">
        <v>18</v>
      </c>
      <c r="E231" s="218" t="s">
        <v>18</v>
      </c>
      <c r="F231" s="218" t="s">
        <v>18</v>
      </c>
    </row>
    <row r="232" spans="1:6" x14ac:dyDescent="0.2">
      <c r="A232" s="259" t="s">
        <v>125</v>
      </c>
      <c r="B232" s="261">
        <v>59.41</v>
      </c>
      <c r="C232" s="261">
        <v>70.010999999999996</v>
      </c>
      <c r="D232" s="261">
        <v>57.942</v>
      </c>
      <c r="E232" s="261">
        <v>65.414000000000001</v>
      </c>
      <c r="F232" s="261">
        <v>69.994</v>
      </c>
    </row>
    <row r="233" spans="1:6" x14ac:dyDescent="0.2">
      <c r="A233" s="260" t="s">
        <v>126</v>
      </c>
      <c r="B233" s="190" t="s">
        <v>18</v>
      </c>
      <c r="C233" s="190" t="s">
        <v>18</v>
      </c>
      <c r="D233" s="190" t="s">
        <v>18</v>
      </c>
      <c r="E233" s="190" t="s">
        <v>18</v>
      </c>
      <c r="F233" s="190" t="s">
        <v>18</v>
      </c>
    </row>
    <row r="234" spans="1:6" x14ac:dyDescent="0.2">
      <c r="A234" s="240" t="s">
        <v>127</v>
      </c>
      <c r="B234" s="190" t="s">
        <v>18</v>
      </c>
      <c r="C234" s="190" t="s">
        <v>18</v>
      </c>
      <c r="D234" s="190" t="s">
        <v>18</v>
      </c>
      <c r="E234" s="190" t="s">
        <v>18</v>
      </c>
      <c r="F234" s="190" t="s">
        <v>18</v>
      </c>
    </row>
    <row r="235" spans="1:6" x14ac:dyDescent="0.2">
      <c r="A235" s="188" t="s">
        <v>131</v>
      </c>
      <c r="B235" s="261"/>
      <c r="C235" s="261"/>
      <c r="D235" s="261"/>
      <c r="E235" s="261"/>
      <c r="F235" s="261"/>
    </row>
    <row r="236" spans="1:6" x14ac:dyDescent="0.2">
      <c r="A236" s="240" t="s">
        <v>129</v>
      </c>
      <c r="B236" s="261">
        <v>14.34</v>
      </c>
      <c r="C236" s="261">
        <v>14.93</v>
      </c>
      <c r="D236" s="261">
        <v>13.204000000000001</v>
      </c>
      <c r="E236" s="261">
        <v>14.32</v>
      </c>
      <c r="F236" s="261">
        <v>21.477</v>
      </c>
    </row>
    <row r="237" spans="1:6" x14ac:dyDescent="0.2">
      <c r="A237" s="258" t="s">
        <v>123</v>
      </c>
      <c r="B237" s="262">
        <v>14.34</v>
      </c>
      <c r="C237" s="262">
        <v>14.93</v>
      </c>
      <c r="D237" s="262">
        <v>13.204000000000001</v>
      </c>
      <c r="E237" s="262">
        <v>14.32</v>
      </c>
      <c r="F237" s="262">
        <v>21.477</v>
      </c>
    </row>
    <row r="238" spans="1:6" x14ac:dyDescent="0.2">
      <c r="A238" s="258" t="s">
        <v>124</v>
      </c>
      <c r="B238" s="218" t="s">
        <v>18</v>
      </c>
      <c r="C238" s="218" t="s">
        <v>18</v>
      </c>
      <c r="D238" s="218" t="s">
        <v>18</v>
      </c>
      <c r="E238" s="218" t="s">
        <v>18</v>
      </c>
      <c r="F238" s="218" t="s">
        <v>18</v>
      </c>
    </row>
    <row r="239" spans="1:6" x14ac:dyDescent="0.2">
      <c r="A239" s="259" t="s">
        <v>125</v>
      </c>
      <c r="B239" s="261">
        <v>108.25</v>
      </c>
      <c r="C239" s="261">
        <v>126.514</v>
      </c>
      <c r="D239" s="261">
        <v>140.84800000000001</v>
      </c>
      <c r="E239" s="261">
        <v>129.547</v>
      </c>
      <c r="F239" s="261">
        <v>148.208</v>
      </c>
    </row>
    <row r="240" spans="1:6" x14ac:dyDescent="0.2">
      <c r="A240" s="260" t="s">
        <v>126</v>
      </c>
      <c r="B240" s="261" t="s">
        <v>18</v>
      </c>
      <c r="C240" s="261" t="s">
        <v>18</v>
      </c>
      <c r="D240" s="261">
        <v>0.13200000000000001</v>
      </c>
      <c r="E240" s="261">
        <v>0.04</v>
      </c>
      <c r="F240" s="261">
        <v>4.5999999999999999E-2</v>
      </c>
    </row>
    <row r="241" spans="1:9" x14ac:dyDescent="0.2">
      <c r="A241" s="260" t="s">
        <v>127</v>
      </c>
      <c r="B241" s="261" t="s">
        <v>18</v>
      </c>
      <c r="C241" s="261" t="s">
        <v>18</v>
      </c>
      <c r="D241" s="261" t="s">
        <v>18</v>
      </c>
      <c r="E241" s="261" t="s">
        <v>18</v>
      </c>
      <c r="F241" s="261" t="s">
        <v>18</v>
      </c>
    </row>
    <row r="242" spans="1:9" ht="14.25" customHeight="1" x14ac:dyDescent="0.2">
      <c r="A242" s="1117" t="s">
        <v>326</v>
      </c>
      <c r="B242" s="1121"/>
      <c r="C242" s="1121"/>
      <c r="D242" s="1121"/>
      <c r="E242" s="1121"/>
      <c r="F242" s="1121"/>
    </row>
    <row r="243" spans="1:9" ht="12.75" customHeight="1" x14ac:dyDescent="0.2">
      <c r="A243" s="188"/>
      <c r="B243" s="261"/>
      <c r="C243" s="261"/>
      <c r="D243" s="261"/>
      <c r="E243" s="261"/>
      <c r="F243" s="261"/>
    </row>
    <row r="244" spans="1:9" ht="12.75" customHeight="1" x14ac:dyDescent="0.2"/>
    <row r="245" spans="1:9" ht="12.75" customHeight="1" x14ac:dyDescent="0.2"/>
    <row r="246" spans="1:9" ht="12.75" customHeight="1" x14ac:dyDescent="0.2"/>
    <row r="247" spans="1:9" ht="12.75" customHeight="1" x14ac:dyDescent="0.2">
      <c r="A247" s="1116" t="s">
        <v>133</v>
      </c>
      <c r="B247" s="1116"/>
      <c r="C247" s="1116"/>
      <c r="D247" s="1116"/>
      <c r="E247" s="1116"/>
      <c r="F247" s="1116"/>
    </row>
    <row r="248" spans="1:9" s="608" customFormat="1" ht="15" x14ac:dyDescent="0.25">
      <c r="A248" s="1115" t="s">
        <v>134</v>
      </c>
      <c r="B248" s="1115"/>
      <c r="C248" s="1115"/>
      <c r="D248" s="1115"/>
      <c r="E248" s="1115"/>
      <c r="F248" s="1115"/>
      <c r="G248" s="184"/>
      <c r="H248" s="184"/>
      <c r="I248" s="184"/>
    </row>
    <row r="249" spans="1:9" ht="12.75" customHeight="1" x14ac:dyDescent="0.2">
      <c r="A249" s="202" t="s">
        <v>327</v>
      </c>
      <c r="B249" s="241"/>
    </row>
    <row r="250" spans="1:9" ht="12.75" customHeight="1" x14ac:dyDescent="0.2"/>
    <row r="251" spans="1:9" s="608" customFormat="1" ht="12.75" customHeight="1" x14ac:dyDescent="0.2">
      <c r="A251" s="186"/>
      <c r="B251" s="187">
        <v>40909</v>
      </c>
      <c r="C251" s="187">
        <v>41275</v>
      </c>
      <c r="D251" s="187">
        <v>41640</v>
      </c>
      <c r="E251" s="187">
        <v>42005</v>
      </c>
      <c r="F251" s="187">
        <v>42370</v>
      </c>
      <c r="G251" s="184"/>
      <c r="H251" s="184"/>
      <c r="I251" s="184"/>
    </row>
    <row r="252" spans="1:9" x14ac:dyDescent="0.2">
      <c r="A252" s="183" t="s">
        <v>103</v>
      </c>
      <c r="B252" s="190"/>
      <c r="C252" s="190"/>
      <c r="D252" s="190"/>
      <c r="E252" s="190"/>
      <c r="F252" s="190"/>
    </row>
    <row r="253" spans="1:9" ht="14.25" x14ac:dyDescent="0.2">
      <c r="A253" s="188" t="s">
        <v>104</v>
      </c>
      <c r="B253" s="190">
        <v>3656.3210899999999</v>
      </c>
      <c r="C253" s="190">
        <v>3975.33</v>
      </c>
      <c r="D253" s="190">
        <v>6678.5496919999996</v>
      </c>
      <c r="E253" s="190">
        <v>6115.6400240000003</v>
      </c>
      <c r="F253" s="190">
        <v>6367.7719019999995</v>
      </c>
    </row>
    <row r="254" spans="1:9" x14ac:dyDescent="0.2">
      <c r="A254" s="255" t="s">
        <v>105</v>
      </c>
      <c r="B254" s="218">
        <v>394.36513500000001</v>
      </c>
      <c r="C254" s="218">
        <v>461.60001799999998</v>
      </c>
      <c r="D254" s="218">
        <v>283.91053800000003</v>
      </c>
      <c r="E254" s="218">
        <v>220.42832100000001</v>
      </c>
      <c r="F254" s="218">
        <v>261.90592900000001</v>
      </c>
    </row>
    <row r="255" spans="1:9" x14ac:dyDescent="0.2">
      <c r="A255" s="255" t="s">
        <v>106</v>
      </c>
      <c r="B255" s="218">
        <v>3261.9559550000004</v>
      </c>
      <c r="C255" s="218">
        <v>3513.7299819999998</v>
      </c>
      <c r="D255" s="218">
        <v>6394.6391540000004</v>
      </c>
      <c r="E255" s="218">
        <v>5895.2117029999999</v>
      </c>
      <c r="F255" s="218">
        <v>6105.8659729999999</v>
      </c>
    </row>
    <row r="256" spans="1:9" ht="14.25" x14ac:dyDescent="0.2">
      <c r="A256" s="188" t="s">
        <v>318</v>
      </c>
      <c r="B256" s="190">
        <v>71.250110000000006</v>
      </c>
      <c r="C256" s="190">
        <v>78.283199999999994</v>
      </c>
      <c r="D256" s="190">
        <v>120.066362</v>
      </c>
      <c r="E256" s="190">
        <v>101.427201</v>
      </c>
      <c r="F256" s="190">
        <v>110.64062699999999</v>
      </c>
    </row>
    <row r="257" spans="1:6" x14ac:dyDescent="0.2">
      <c r="A257" s="188" t="s">
        <v>108</v>
      </c>
      <c r="B257" s="190">
        <v>66.901479999999992</v>
      </c>
      <c r="C257" s="190">
        <v>71.510300000000001</v>
      </c>
      <c r="D257" s="190">
        <v>73.689316000000005</v>
      </c>
      <c r="E257" s="190">
        <v>77.671986000000004</v>
      </c>
      <c r="F257" s="190">
        <v>80.067211999999998</v>
      </c>
    </row>
    <row r="258" spans="1:6" x14ac:dyDescent="0.2">
      <c r="A258" s="255" t="s">
        <v>109</v>
      </c>
      <c r="B258" s="218">
        <v>53.816040000000001</v>
      </c>
      <c r="C258" s="218">
        <v>56.719470000000001</v>
      </c>
      <c r="D258" s="218">
        <v>59.597673999999998</v>
      </c>
      <c r="E258" s="218">
        <v>60.216152999999998</v>
      </c>
      <c r="F258" s="218">
        <v>60.969131000000004</v>
      </c>
    </row>
    <row r="259" spans="1:6" ht="12.75" customHeight="1" x14ac:dyDescent="0.2">
      <c r="A259" s="208" t="s">
        <v>110</v>
      </c>
      <c r="B259" s="218">
        <v>13.08544</v>
      </c>
      <c r="C259" s="218">
        <v>14.79083</v>
      </c>
      <c r="D259" s="218">
        <v>13.694416</v>
      </c>
      <c r="E259" s="218">
        <v>17.029157999999999</v>
      </c>
      <c r="F259" s="218">
        <v>18.791637999999999</v>
      </c>
    </row>
    <row r="260" spans="1:6" ht="14.25" x14ac:dyDescent="0.2">
      <c r="A260" s="208" t="s">
        <v>328</v>
      </c>
      <c r="B260" s="251" t="s">
        <v>18</v>
      </c>
      <c r="C260" s="251" t="s">
        <v>18</v>
      </c>
      <c r="D260" s="251">
        <v>0.39722600000000002</v>
      </c>
      <c r="E260" s="218">
        <v>0.42667500000000003</v>
      </c>
      <c r="F260" s="218">
        <v>0.30644299999999997</v>
      </c>
    </row>
    <row r="261" spans="1:6" x14ac:dyDescent="0.2">
      <c r="A261" s="188" t="s">
        <v>112</v>
      </c>
      <c r="B261" s="190">
        <v>0.22788999999999998</v>
      </c>
      <c r="C261" s="190">
        <v>0.140543</v>
      </c>
      <c r="D261" s="190">
        <v>0.359012</v>
      </c>
      <c r="E261" s="190">
        <v>0.36602300000000004</v>
      </c>
      <c r="F261" s="190">
        <v>0.58737800000000007</v>
      </c>
    </row>
    <row r="262" spans="1:6" x14ac:dyDescent="0.2">
      <c r="A262" s="255" t="s">
        <v>113</v>
      </c>
      <c r="B262" s="218">
        <v>0.22788999999999998</v>
      </c>
      <c r="C262" s="218">
        <v>0.140543</v>
      </c>
      <c r="D262" s="218">
        <v>6.789400000000001E-2</v>
      </c>
      <c r="E262" s="218">
        <v>5.1371E-2</v>
      </c>
      <c r="F262" s="218">
        <v>0.13794200000000001</v>
      </c>
    </row>
    <row r="263" spans="1:6" ht="14.25" x14ac:dyDescent="0.2">
      <c r="A263" s="255" t="s">
        <v>329</v>
      </c>
      <c r="B263" s="218" t="s">
        <v>19</v>
      </c>
      <c r="C263" s="218" t="s">
        <v>19</v>
      </c>
      <c r="D263" s="218">
        <v>0.29111799999999999</v>
      </c>
      <c r="E263" s="218">
        <v>0.31465199999999999</v>
      </c>
      <c r="F263" s="218">
        <v>0.449436</v>
      </c>
    </row>
    <row r="264" spans="1:6" ht="14.25" x14ac:dyDescent="0.2">
      <c r="A264" s="188" t="s">
        <v>320</v>
      </c>
      <c r="B264" s="190">
        <v>37.126800000000003</v>
      </c>
      <c r="C264" s="190">
        <v>33.951900000000002</v>
      </c>
      <c r="D264" s="190">
        <v>23.962682000000001</v>
      </c>
      <c r="E264" s="190">
        <v>21.131426999999999</v>
      </c>
      <c r="F264" s="190">
        <v>15.765082000000001</v>
      </c>
    </row>
    <row r="265" spans="1:6" ht="14.25" x14ac:dyDescent="0.2">
      <c r="A265" s="188" t="s">
        <v>330</v>
      </c>
      <c r="B265" s="190" t="s">
        <v>19</v>
      </c>
      <c r="C265" s="190" t="s">
        <v>19</v>
      </c>
      <c r="D265" s="190">
        <v>2.0086080000000002</v>
      </c>
      <c r="E265" s="190">
        <v>1.9538679999999999</v>
      </c>
      <c r="F265" s="190">
        <v>1.7403660000000001</v>
      </c>
    </row>
    <row r="266" spans="1:6" x14ac:dyDescent="0.2">
      <c r="A266" s="188"/>
      <c r="B266" s="190"/>
      <c r="C266" s="190"/>
      <c r="D266" s="190"/>
      <c r="E266" s="190"/>
      <c r="F266" s="190"/>
    </row>
    <row r="267" spans="1:6" ht="25.5" x14ac:dyDescent="0.2">
      <c r="A267" s="476" t="s">
        <v>136</v>
      </c>
      <c r="B267" s="190">
        <v>3831.82737</v>
      </c>
      <c r="C267" s="190">
        <v>4159.2159430000002</v>
      </c>
      <c r="D267" s="190">
        <v>6898.6356720000003</v>
      </c>
      <c r="E267" s="190">
        <v>6318.1905290000004</v>
      </c>
      <c r="F267" s="190">
        <v>6576.9725669999998</v>
      </c>
    </row>
    <row r="268" spans="1:6" x14ac:dyDescent="0.2">
      <c r="A268" s="248" t="s">
        <v>118</v>
      </c>
      <c r="B268" s="218">
        <v>989.40368000000012</v>
      </c>
      <c r="C268" s="218">
        <v>1014.0792700000001</v>
      </c>
      <c r="D268" s="218">
        <v>1515.030614</v>
      </c>
      <c r="E268" s="218">
        <v>1462.4615039999999</v>
      </c>
      <c r="F268" s="218">
        <v>1960.95353</v>
      </c>
    </row>
    <row r="269" spans="1:6" x14ac:dyDescent="0.2">
      <c r="A269" s="476"/>
      <c r="B269" s="190"/>
      <c r="C269" s="190"/>
      <c r="D269" s="190"/>
      <c r="E269" s="190"/>
      <c r="F269" s="190"/>
    </row>
    <row r="270" spans="1:6" x14ac:dyDescent="0.2">
      <c r="A270" s="257" t="s">
        <v>16</v>
      </c>
      <c r="B270" s="190"/>
      <c r="C270" s="190"/>
      <c r="D270" s="190"/>
      <c r="E270" s="190"/>
      <c r="F270" s="190"/>
    </row>
    <row r="271" spans="1:6" ht="14.25" x14ac:dyDescent="0.2">
      <c r="A271" s="476" t="s">
        <v>324</v>
      </c>
      <c r="B271" s="190">
        <v>1186.9353000000001</v>
      </c>
      <c r="C271" s="190">
        <v>1046.9214300000001</v>
      </c>
      <c r="D271" s="190">
        <v>1173.356534</v>
      </c>
      <c r="E271" s="190">
        <v>2505.4458879999997</v>
      </c>
      <c r="F271" s="190">
        <v>1351.1902259999999</v>
      </c>
    </row>
    <row r="272" spans="1:6" x14ac:dyDescent="0.2">
      <c r="B272" s="190"/>
      <c r="C272" s="190"/>
      <c r="D272" s="190"/>
      <c r="E272" s="190"/>
      <c r="F272" s="190"/>
    </row>
    <row r="273" spans="1:6" x14ac:dyDescent="0.2">
      <c r="A273" s="185" t="s">
        <v>120</v>
      </c>
      <c r="B273" s="190"/>
      <c r="C273" s="190"/>
      <c r="D273" s="190"/>
      <c r="E273" s="190"/>
      <c r="F273" s="190"/>
    </row>
    <row r="274" spans="1:6" x14ac:dyDescent="0.2">
      <c r="A274" s="188" t="s">
        <v>121</v>
      </c>
      <c r="B274" s="190"/>
      <c r="C274" s="190"/>
      <c r="D274" s="190"/>
      <c r="E274" s="190"/>
      <c r="F274" s="190"/>
    </row>
    <row r="275" spans="1:6" x14ac:dyDescent="0.2">
      <c r="A275" s="240" t="s">
        <v>129</v>
      </c>
      <c r="B275" s="190">
        <v>52.466620000000006</v>
      </c>
      <c r="C275" s="190">
        <v>54.527099999999997</v>
      </c>
      <c r="D275" s="190">
        <v>74.404669999999996</v>
      </c>
      <c r="E275" s="190">
        <v>61.931775999999999</v>
      </c>
      <c r="F275" s="190">
        <v>61.478794999999998</v>
      </c>
    </row>
    <row r="276" spans="1:6" x14ac:dyDescent="0.2">
      <c r="A276" s="258" t="s">
        <v>123</v>
      </c>
      <c r="B276" s="218">
        <v>52.466620000000006</v>
      </c>
      <c r="C276" s="218">
        <v>54.527099999999997</v>
      </c>
      <c r="D276" s="218">
        <v>44.472701999999998</v>
      </c>
      <c r="E276" s="218">
        <v>42.451239000000001</v>
      </c>
      <c r="F276" s="218">
        <v>42.213046000000006</v>
      </c>
    </row>
    <row r="277" spans="1:6" x14ac:dyDescent="0.2">
      <c r="A277" s="258" t="s">
        <v>124</v>
      </c>
      <c r="B277" s="218" t="s">
        <v>18</v>
      </c>
      <c r="C277" s="218" t="s">
        <v>18</v>
      </c>
      <c r="D277" s="218">
        <v>29.931968000000001</v>
      </c>
      <c r="E277" s="218">
        <v>19.480537000000002</v>
      </c>
      <c r="F277" s="218">
        <v>19.265749</v>
      </c>
    </row>
    <row r="278" spans="1:6" x14ac:dyDescent="0.2">
      <c r="A278" s="259" t="s">
        <v>125</v>
      </c>
      <c r="B278" s="190">
        <v>62.959803999999998</v>
      </c>
      <c r="C278" s="190">
        <v>66.641948999999997</v>
      </c>
      <c r="D278" s="190">
        <v>66.919150000000002</v>
      </c>
      <c r="E278" s="190">
        <v>70.808748000000008</v>
      </c>
      <c r="F278" s="190">
        <v>73.130206999999999</v>
      </c>
    </row>
    <row r="279" spans="1:6" x14ac:dyDescent="0.2">
      <c r="A279" s="260" t="s">
        <v>126</v>
      </c>
      <c r="B279" s="261">
        <v>0.201709</v>
      </c>
      <c r="C279" s="261">
        <v>0.14394599999999999</v>
      </c>
      <c r="D279" s="261">
        <v>0.112278</v>
      </c>
      <c r="E279" s="261">
        <v>0.17710300000000001</v>
      </c>
      <c r="F279" s="261">
        <v>0.27287900000000004</v>
      </c>
    </row>
    <row r="280" spans="1:6" ht="14.25" x14ac:dyDescent="0.2">
      <c r="A280" s="240" t="s">
        <v>325</v>
      </c>
      <c r="B280" s="261">
        <v>0.19605500000000001</v>
      </c>
      <c r="C280" s="261">
        <v>0.140543</v>
      </c>
      <c r="D280" s="261">
        <v>0.10147</v>
      </c>
      <c r="E280" s="261">
        <v>7.0254000000000011E-2</v>
      </c>
      <c r="F280" s="261">
        <v>7.5305999999999998E-2</v>
      </c>
    </row>
    <row r="281" spans="1:6" x14ac:dyDescent="0.2">
      <c r="A281" s="188" t="s">
        <v>128</v>
      </c>
      <c r="B281" s="190"/>
      <c r="C281" s="190"/>
      <c r="D281" s="190"/>
      <c r="E281" s="190"/>
      <c r="F281" s="190"/>
    </row>
    <row r="282" spans="1:6" x14ac:dyDescent="0.2">
      <c r="A282" s="240" t="s">
        <v>129</v>
      </c>
      <c r="B282" s="190">
        <v>51.193419999999996</v>
      </c>
      <c r="C282" s="190">
        <v>53.232980000000005</v>
      </c>
      <c r="D282" s="190">
        <v>73.97196799999999</v>
      </c>
      <c r="E282" s="190">
        <v>60.964207999999999</v>
      </c>
      <c r="F282" s="190">
        <v>60.581906000000004</v>
      </c>
    </row>
    <row r="283" spans="1:6" x14ac:dyDescent="0.2">
      <c r="A283" s="258" t="s">
        <v>123</v>
      </c>
      <c r="B283" s="218">
        <v>51.193419999999996</v>
      </c>
      <c r="C283" s="218">
        <v>53.232980000000005</v>
      </c>
      <c r="D283" s="218">
        <v>44.043398000000003</v>
      </c>
      <c r="E283" s="218">
        <v>41.483671000000001</v>
      </c>
      <c r="F283" s="218">
        <v>41.316156999999997</v>
      </c>
    </row>
    <row r="284" spans="1:6" x14ac:dyDescent="0.2">
      <c r="A284" s="258" t="s">
        <v>124</v>
      </c>
      <c r="B284" s="218" t="s">
        <v>18</v>
      </c>
      <c r="C284" s="218" t="s">
        <v>18</v>
      </c>
      <c r="D284" s="218">
        <v>29.931968000000001</v>
      </c>
      <c r="E284" s="218">
        <v>19.480537000000002</v>
      </c>
      <c r="F284" s="218">
        <v>19.265749</v>
      </c>
    </row>
    <row r="285" spans="1:6" x14ac:dyDescent="0.2">
      <c r="A285" s="259" t="s">
        <v>125</v>
      </c>
      <c r="B285" s="190">
        <v>58.615404000000005</v>
      </c>
      <c r="C285" s="190">
        <v>61.957624000000003</v>
      </c>
      <c r="D285" s="190">
        <v>62.557744</v>
      </c>
      <c r="E285" s="190">
        <v>66.598248000000012</v>
      </c>
      <c r="F285" s="190">
        <v>69.680847999999997</v>
      </c>
    </row>
    <row r="286" spans="1:6" x14ac:dyDescent="0.2">
      <c r="A286" s="260" t="s">
        <v>126</v>
      </c>
      <c r="B286" s="261">
        <v>0.201709</v>
      </c>
      <c r="C286" s="261">
        <v>0.14394599999999999</v>
      </c>
      <c r="D286" s="261">
        <v>0.112278</v>
      </c>
      <c r="E286" s="261">
        <v>0.17702799999999999</v>
      </c>
      <c r="F286" s="261">
        <v>0.27287900000000004</v>
      </c>
    </row>
    <row r="287" spans="1:6" ht="14.25" x14ac:dyDescent="0.2">
      <c r="A287" s="260" t="s">
        <v>325</v>
      </c>
      <c r="B287" s="261">
        <v>0.19605500000000001</v>
      </c>
      <c r="C287" s="261">
        <v>0.140543</v>
      </c>
      <c r="D287" s="261">
        <v>9.3803999999999998E-2</v>
      </c>
      <c r="E287" s="261">
        <v>6.5046000000000007E-2</v>
      </c>
      <c r="F287" s="261">
        <v>7.5305999999999998E-2</v>
      </c>
    </row>
    <row r="288" spans="1:6" x14ac:dyDescent="0.2">
      <c r="A288" s="188" t="s">
        <v>130</v>
      </c>
      <c r="B288" s="261"/>
      <c r="C288" s="261"/>
      <c r="D288" s="261"/>
      <c r="E288" s="261"/>
      <c r="F288" s="261"/>
    </row>
    <row r="289" spans="1:9" x14ac:dyDescent="0.2">
      <c r="A289" s="240" t="s">
        <v>129</v>
      </c>
      <c r="B289" s="261">
        <v>1.2732000000000001</v>
      </c>
      <c r="C289" s="261">
        <v>1.2941199999999999</v>
      </c>
      <c r="D289" s="261">
        <v>0.42930399999999996</v>
      </c>
      <c r="E289" s="261">
        <v>0.96756799999999998</v>
      </c>
      <c r="F289" s="261">
        <v>0.89688900000000005</v>
      </c>
    </row>
    <row r="290" spans="1:9" x14ac:dyDescent="0.2">
      <c r="A290" s="258" t="s">
        <v>123</v>
      </c>
      <c r="B290" s="262">
        <v>1.2732000000000001</v>
      </c>
      <c r="C290" s="262">
        <v>1.2941199999999999</v>
      </c>
      <c r="D290" s="262">
        <v>0.42930399999999996</v>
      </c>
      <c r="E290" s="262">
        <v>0.96756799999999998</v>
      </c>
      <c r="F290" s="262">
        <v>0.89688900000000005</v>
      </c>
    </row>
    <row r="291" spans="1:9" x14ac:dyDescent="0.2">
      <c r="A291" s="258" t="s">
        <v>124</v>
      </c>
      <c r="B291" s="218" t="s">
        <v>18</v>
      </c>
      <c r="C291" s="218" t="s">
        <v>18</v>
      </c>
      <c r="D291" s="218">
        <v>0</v>
      </c>
      <c r="E291" s="251">
        <v>0</v>
      </c>
      <c r="F291" s="251">
        <v>0</v>
      </c>
    </row>
    <row r="292" spans="1:9" x14ac:dyDescent="0.2">
      <c r="A292" s="259" t="s">
        <v>125</v>
      </c>
      <c r="B292" s="261">
        <v>4.3443999999999994</v>
      </c>
      <c r="C292" s="261">
        <v>4.684329</v>
      </c>
      <c r="D292" s="261">
        <v>4.3614059999999997</v>
      </c>
      <c r="E292" s="261">
        <v>4.2104999999999997</v>
      </c>
      <c r="F292" s="261">
        <v>3.4493589999999998</v>
      </c>
    </row>
    <row r="293" spans="1:9" x14ac:dyDescent="0.2">
      <c r="A293" s="260" t="s">
        <v>126</v>
      </c>
      <c r="B293" s="190" t="s">
        <v>18</v>
      </c>
      <c r="C293" s="190" t="s">
        <v>18</v>
      </c>
      <c r="D293" s="190" t="s">
        <v>18</v>
      </c>
      <c r="E293" s="190" t="s">
        <v>18</v>
      </c>
      <c r="F293" s="190" t="s">
        <v>18</v>
      </c>
    </row>
    <row r="294" spans="1:9" x14ac:dyDescent="0.2">
      <c r="A294" s="260" t="s">
        <v>127</v>
      </c>
      <c r="B294" s="190" t="s">
        <v>18</v>
      </c>
      <c r="C294" s="190" t="s">
        <v>18</v>
      </c>
      <c r="D294" s="190" t="s">
        <v>18</v>
      </c>
      <c r="E294" s="190" t="s">
        <v>18</v>
      </c>
      <c r="F294" s="190" t="s">
        <v>18</v>
      </c>
    </row>
    <row r="295" spans="1:9" x14ac:dyDescent="0.2">
      <c r="A295" s="188" t="s">
        <v>131</v>
      </c>
      <c r="B295" s="261"/>
      <c r="C295" s="261"/>
      <c r="D295" s="261"/>
      <c r="E295" s="261"/>
      <c r="F295" s="261"/>
    </row>
    <row r="296" spans="1:9" x14ac:dyDescent="0.2">
      <c r="A296" s="240" t="s">
        <v>129</v>
      </c>
      <c r="B296" s="261">
        <v>2.0202499999999999</v>
      </c>
      <c r="C296" s="261">
        <v>2.0944799999999999</v>
      </c>
      <c r="D296" s="261">
        <v>2.3663760000000003</v>
      </c>
      <c r="E296" s="261">
        <v>2.0762320000000001</v>
      </c>
      <c r="F296" s="261">
        <v>2.04644</v>
      </c>
    </row>
    <row r="297" spans="1:9" x14ac:dyDescent="0.2">
      <c r="A297" s="258" t="s">
        <v>123</v>
      </c>
      <c r="B297" s="262">
        <v>2.0202499999999999</v>
      </c>
      <c r="C297" s="262">
        <v>2.0944799999999999</v>
      </c>
      <c r="D297" s="262">
        <v>2.3663760000000003</v>
      </c>
      <c r="E297" s="262">
        <v>2.0762320000000001</v>
      </c>
      <c r="F297" s="262">
        <v>2.04644</v>
      </c>
    </row>
    <row r="298" spans="1:9" x14ac:dyDescent="0.2">
      <c r="A298" s="258" t="s">
        <v>124</v>
      </c>
      <c r="B298" s="218" t="s">
        <v>18</v>
      </c>
      <c r="C298" s="218" t="s">
        <v>18</v>
      </c>
      <c r="D298" s="218" t="s">
        <v>18</v>
      </c>
      <c r="E298" s="218" t="s">
        <v>18</v>
      </c>
      <c r="F298" s="218" t="s">
        <v>18</v>
      </c>
    </row>
    <row r="299" spans="1:9" x14ac:dyDescent="0.2">
      <c r="A299" s="259" t="s">
        <v>125</v>
      </c>
      <c r="B299" s="261">
        <v>8.2760800000000003</v>
      </c>
      <c r="C299" s="261">
        <v>9.5526730000000004</v>
      </c>
      <c r="D299" s="261">
        <v>9.9008500000000002</v>
      </c>
      <c r="E299" s="261">
        <v>8.0890039999999992</v>
      </c>
      <c r="F299" s="261">
        <v>9.1095649999999999</v>
      </c>
    </row>
    <row r="300" spans="1:9" s="614" customFormat="1" x14ac:dyDescent="0.2">
      <c r="A300" s="260" t="s">
        <v>126</v>
      </c>
      <c r="B300" s="261" t="s">
        <v>18</v>
      </c>
      <c r="C300" s="261" t="s">
        <v>18</v>
      </c>
      <c r="D300" s="261" t="s">
        <v>18</v>
      </c>
      <c r="E300" s="261" t="s">
        <v>18</v>
      </c>
      <c r="F300" s="261">
        <v>0</v>
      </c>
      <c r="G300" s="184"/>
      <c r="H300" s="184"/>
      <c r="I300" s="184"/>
    </row>
    <row r="301" spans="1:9" s="614" customFormat="1" x14ac:dyDescent="0.2">
      <c r="A301" s="260" t="s">
        <v>127</v>
      </c>
      <c r="B301" s="261" t="s">
        <v>18</v>
      </c>
      <c r="C301" s="261" t="s">
        <v>18</v>
      </c>
      <c r="D301" s="261">
        <v>7.6660000000000009E-3</v>
      </c>
      <c r="E301" s="261">
        <v>5.208E-3</v>
      </c>
      <c r="F301" s="261">
        <v>6.195E-3</v>
      </c>
      <c r="G301" s="184"/>
      <c r="H301" s="184"/>
      <c r="I301" s="184"/>
    </row>
    <row r="302" spans="1:9" ht="29.25" customHeight="1" x14ac:dyDescent="0.2">
      <c r="A302" s="1117" t="s">
        <v>331</v>
      </c>
      <c r="B302" s="1121"/>
      <c r="C302" s="1121"/>
      <c r="D302" s="1121"/>
      <c r="E302" s="1121"/>
      <c r="F302" s="1121"/>
    </row>
    <row r="303" spans="1:9" ht="12.75" customHeight="1" x14ac:dyDescent="0.2">
      <c r="A303" s="260"/>
      <c r="B303" s="201"/>
      <c r="C303" s="201"/>
      <c r="D303" s="201"/>
      <c r="E303" s="201"/>
      <c r="F303" s="201"/>
    </row>
    <row r="304" spans="1:9" ht="12.75" customHeight="1" x14ac:dyDescent="0.2"/>
    <row r="305" spans="1:9" ht="12.75" customHeight="1" x14ac:dyDescent="0.2"/>
    <row r="306" spans="1:9" ht="12.75" customHeight="1" x14ac:dyDescent="0.2"/>
    <row r="307" spans="1:9" s="178" customFormat="1" x14ac:dyDescent="0.2">
      <c r="A307" s="1116" t="s">
        <v>137</v>
      </c>
      <c r="B307" s="1116"/>
      <c r="C307" s="1116"/>
      <c r="D307" s="1116"/>
      <c r="E307" s="1116"/>
      <c r="F307" s="1116"/>
      <c r="G307" s="184"/>
      <c r="H307" s="184"/>
      <c r="I307" s="184"/>
    </row>
    <row r="308" spans="1:9" s="607" customFormat="1" ht="15" x14ac:dyDescent="0.25">
      <c r="A308" s="1115" t="s">
        <v>138</v>
      </c>
      <c r="B308" s="1115"/>
      <c r="C308" s="1115"/>
      <c r="D308" s="1115"/>
      <c r="E308" s="1115"/>
      <c r="F308" s="1115"/>
      <c r="G308" s="184"/>
      <c r="H308" s="184"/>
      <c r="I308" s="184"/>
    </row>
    <row r="309" spans="1:9" s="178" customFormat="1" x14ac:dyDescent="0.2">
      <c r="A309" s="231" t="s">
        <v>54</v>
      </c>
      <c r="B309" s="241"/>
      <c r="C309" s="182"/>
      <c r="D309" s="182"/>
      <c r="E309" s="182"/>
      <c r="F309" s="182"/>
      <c r="G309" s="184"/>
      <c r="H309" s="184"/>
      <c r="I309" s="184"/>
    </row>
    <row r="310" spans="1:9" s="178" customFormat="1" x14ac:dyDescent="0.2">
      <c r="B310" s="182"/>
      <c r="C310" s="182"/>
      <c r="D310" s="182"/>
      <c r="E310" s="182"/>
      <c r="F310" s="182"/>
      <c r="G310" s="184"/>
      <c r="H310" s="184"/>
      <c r="I310" s="184"/>
    </row>
    <row r="311" spans="1:9" s="178" customFormat="1" x14ac:dyDescent="0.2">
      <c r="A311" s="264"/>
      <c r="B311" s="187">
        <v>40909</v>
      </c>
      <c r="C311" s="187">
        <v>41275</v>
      </c>
      <c r="D311" s="187">
        <v>41640</v>
      </c>
      <c r="E311" s="187">
        <v>42005</v>
      </c>
      <c r="F311" s="187">
        <v>42370</v>
      </c>
      <c r="G311" s="184"/>
      <c r="H311" s="184"/>
      <c r="I311" s="184"/>
    </row>
    <row r="312" spans="1:9" s="608" customFormat="1" ht="12.75" customHeight="1" x14ac:dyDescent="0.2">
      <c r="A312" s="185" t="s">
        <v>332</v>
      </c>
      <c r="B312" s="201"/>
      <c r="C312" s="201"/>
      <c r="D312" s="201"/>
      <c r="E312" s="201"/>
      <c r="F312" s="201"/>
      <c r="G312" s="184"/>
      <c r="H312" s="184"/>
      <c r="I312" s="184"/>
    </row>
    <row r="313" spans="1:9" s="608" customFormat="1" ht="12.75" customHeight="1" x14ac:dyDescent="0.2">
      <c r="A313" s="188"/>
      <c r="B313" s="201"/>
      <c r="C313" s="201"/>
      <c r="D313" s="201"/>
      <c r="E313" s="201"/>
      <c r="F313" s="201"/>
      <c r="G313" s="184"/>
      <c r="H313" s="184"/>
      <c r="I313" s="184"/>
    </row>
    <row r="314" spans="1:9" s="178" customFormat="1" x14ac:dyDescent="0.2">
      <c r="A314" s="183" t="s">
        <v>333</v>
      </c>
      <c r="B314" s="217"/>
      <c r="C314" s="217"/>
      <c r="D314" s="217"/>
      <c r="E314" s="217"/>
      <c r="F314" s="217"/>
      <c r="G314" s="184"/>
      <c r="H314" s="184"/>
      <c r="I314" s="184"/>
    </row>
    <row r="315" spans="1:9" s="178" customFormat="1" x14ac:dyDescent="0.2">
      <c r="A315" s="243" t="s">
        <v>148</v>
      </c>
      <c r="B315" s="217">
        <v>48</v>
      </c>
      <c r="C315" s="217">
        <v>46</v>
      </c>
      <c r="D315" s="217">
        <v>45</v>
      </c>
      <c r="E315" s="217">
        <v>47</v>
      </c>
      <c r="F315" s="217">
        <v>48</v>
      </c>
      <c r="G315" s="184"/>
      <c r="H315" s="184"/>
      <c r="I315" s="184"/>
    </row>
    <row r="316" spans="1:9" s="178" customFormat="1" x14ac:dyDescent="0.2">
      <c r="A316" s="240" t="s">
        <v>140</v>
      </c>
      <c r="B316" s="217">
        <v>14</v>
      </c>
      <c r="C316" s="217">
        <v>14</v>
      </c>
      <c r="D316" s="217">
        <v>14</v>
      </c>
      <c r="E316" s="217">
        <v>16</v>
      </c>
      <c r="F316" s="217">
        <v>19</v>
      </c>
      <c r="G316" s="184"/>
      <c r="H316" s="184"/>
      <c r="I316" s="184"/>
    </row>
    <row r="317" spans="1:9" s="178" customFormat="1" x14ac:dyDescent="0.2">
      <c r="A317" s="265" t="s">
        <v>62</v>
      </c>
      <c r="B317" s="217">
        <v>13</v>
      </c>
      <c r="C317" s="217">
        <v>13</v>
      </c>
      <c r="D317" s="217">
        <v>13</v>
      </c>
      <c r="E317" s="217">
        <v>15</v>
      </c>
      <c r="F317" s="217">
        <v>18</v>
      </c>
      <c r="G317" s="184"/>
      <c r="H317" s="184"/>
      <c r="I317" s="184"/>
    </row>
    <row r="318" spans="1:9" s="178" customFormat="1" x14ac:dyDescent="0.2">
      <c r="A318" s="265" t="s">
        <v>55</v>
      </c>
      <c r="B318" s="217">
        <v>1</v>
      </c>
      <c r="C318" s="217">
        <v>1</v>
      </c>
      <c r="D318" s="217">
        <v>1</v>
      </c>
      <c r="E318" s="217">
        <v>1</v>
      </c>
      <c r="F318" s="217">
        <v>1</v>
      </c>
      <c r="G318" s="184"/>
      <c r="H318" s="184"/>
      <c r="I318" s="184"/>
    </row>
    <row r="319" spans="1:9" s="178" customFormat="1" x14ac:dyDescent="0.2">
      <c r="A319" s="265" t="s">
        <v>141</v>
      </c>
      <c r="B319" s="217">
        <v>0</v>
      </c>
      <c r="C319" s="217">
        <v>0</v>
      </c>
      <c r="D319" s="217">
        <v>0</v>
      </c>
      <c r="E319" s="217">
        <v>0</v>
      </c>
      <c r="F319" s="217">
        <v>0</v>
      </c>
      <c r="G319" s="184"/>
      <c r="H319" s="184"/>
      <c r="I319" s="184"/>
    </row>
    <row r="320" spans="1:9" s="231" customFormat="1" ht="12.75" hidden="1" customHeight="1" x14ac:dyDescent="0.2">
      <c r="A320" s="266" t="s">
        <v>142</v>
      </c>
      <c r="B320" s="251">
        <v>0</v>
      </c>
      <c r="C320" s="251">
        <v>0</v>
      </c>
      <c r="D320" s="251">
        <v>0</v>
      </c>
      <c r="E320" s="251">
        <v>0</v>
      </c>
      <c r="F320" s="251">
        <v>0</v>
      </c>
      <c r="G320" s="184"/>
      <c r="H320" s="184"/>
      <c r="I320" s="184"/>
    </row>
    <row r="321" spans="1:9" s="231" customFormat="1" ht="12.75" customHeight="1" x14ac:dyDescent="0.2">
      <c r="A321" s="267" t="s">
        <v>143</v>
      </c>
      <c r="B321" s="251" t="s">
        <v>19</v>
      </c>
      <c r="C321" s="251" t="s">
        <v>19</v>
      </c>
      <c r="D321" s="251" t="s">
        <v>19</v>
      </c>
      <c r="E321" s="251" t="s">
        <v>19</v>
      </c>
      <c r="F321" s="251" t="s">
        <v>19</v>
      </c>
      <c r="G321" s="184"/>
      <c r="H321" s="184"/>
      <c r="I321" s="184"/>
    </row>
    <row r="322" spans="1:9" s="231" customFormat="1" hidden="1" x14ac:dyDescent="0.2">
      <c r="A322" s="266" t="s">
        <v>144</v>
      </c>
      <c r="B322" s="251">
        <v>0</v>
      </c>
      <c r="C322" s="251">
        <v>0</v>
      </c>
      <c r="D322" s="251">
        <v>0</v>
      </c>
      <c r="E322" s="251">
        <v>0</v>
      </c>
      <c r="F322" s="251">
        <v>0</v>
      </c>
      <c r="G322" s="184"/>
      <c r="H322" s="184"/>
      <c r="I322" s="184"/>
    </row>
    <row r="323" spans="1:9" s="231" customFormat="1" hidden="1" x14ac:dyDescent="0.2">
      <c r="A323" s="266" t="s">
        <v>145</v>
      </c>
      <c r="B323" s="251">
        <v>0</v>
      </c>
      <c r="C323" s="251">
        <v>0</v>
      </c>
      <c r="D323" s="251">
        <v>0</v>
      </c>
      <c r="E323" s="251">
        <v>0</v>
      </c>
      <c r="F323" s="251">
        <v>0</v>
      </c>
      <c r="G323" s="184"/>
      <c r="H323" s="184"/>
      <c r="I323" s="184"/>
    </row>
    <row r="324" spans="1:9" s="231" customFormat="1" hidden="1" x14ac:dyDescent="0.2">
      <c r="A324" s="266" t="s">
        <v>14</v>
      </c>
      <c r="B324" s="251">
        <v>0</v>
      </c>
      <c r="C324" s="251">
        <v>0</v>
      </c>
      <c r="D324" s="251">
        <v>0</v>
      </c>
      <c r="E324" s="251">
        <v>0</v>
      </c>
      <c r="F324" s="251">
        <v>0</v>
      </c>
      <c r="G324" s="184"/>
      <c r="H324" s="184"/>
      <c r="I324" s="184"/>
    </row>
    <row r="325" spans="1:9" s="193" customFormat="1" x14ac:dyDescent="0.2">
      <c r="A325" s="240" t="s">
        <v>146</v>
      </c>
      <c r="B325" s="217">
        <v>34</v>
      </c>
      <c r="C325" s="217">
        <v>32</v>
      </c>
      <c r="D325" s="217">
        <v>31</v>
      </c>
      <c r="E325" s="217">
        <v>31</v>
      </c>
      <c r="F325" s="217">
        <v>29</v>
      </c>
      <c r="G325" s="184"/>
      <c r="H325" s="184"/>
      <c r="I325" s="184"/>
    </row>
    <row r="326" spans="1:9" s="193" customFormat="1" x14ac:dyDescent="0.2">
      <c r="A326" s="243"/>
      <c r="B326" s="217"/>
      <c r="C326" s="217"/>
      <c r="D326" s="217"/>
      <c r="E326" s="217"/>
      <c r="F326" s="217"/>
      <c r="G326" s="184"/>
      <c r="H326" s="184"/>
      <c r="I326" s="184"/>
    </row>
    <row r="327" spans="1:9" s="611" customFormat="1" ht="12.75" customHeight="1" x14ac:dyDescent="0.2">
      <c r="A327" s="185" t="s">
        <v>334</v>
      </c>
      <c r="B327" s="201"/>
      <c r="C327" s="201"/>
      <c r="D327" s="201"/>
      <c r="E327" s="201"/>
      <c r="F327" s="201"/>
      <c r="G327" s="184"/>
      <c r="H327" s="184"/>
      <c r="I327" s="184"/>
    </row>
    <row r="328" spans="1:9" s="611" customFormat="1" ht="12.75" customHeight="1" x14ac:dyDescent="0.2">
      <c r="A328" s="188"/>
      <c r="B328" s="201"/>
      <c r="C328" s="201"/>
      <c r="D328" s="201"/>
      <c r="E328" s="201"/>
      <c r="F328" s="201"/>
      <c r="G328" s="184"/>
      <c r="H328" s="184"/>
      <c r="I328" s="184"/>
    </row>
    <row r="329" spans="1:9" s="193" customFormat="1" ht="14.25" hidden="1" x14ac:dyDescent="0.2">
      <c r="A329" s="269" t="s">
        <v>335</v>
      </c>
      <c r="B329" s="217"/>
      <c r="C329" s="217"/>
      <c r="D329" s="217"/>
      <c r="E329" s="217"/>
      <c r="F329" s="217"/>
      <c r="G329" s="184"/>
      <c r="H329" s="184"/>
      <c r="I329" s="184"/>
    </row>
    <row r="330" spans="1:9" s="193" customFormat="1" hidden="1" x14ac:dyDescent="0.2">
      <c r="A330" s="270" t="s">
        <v>148</v>
      </c>
      <c r="B330" s="217" t="s">
        <v>19</v>
      </c>
      <c r="C330" s="217" t="s">
        <v>19</v>
      </c>
      <c r="D330" s="217" t="s">
        <v>19</v>
      </c>
      <c r="E330" s="217" t="s">
        <v>19</v>
      </c>
      <c r="F330" s="217" t="s">
        <v>19</v>
      </c>
      <c r="G330" s="184"/>
      <c r="H330" s="184"/>
      <c r="I330" s="184"/>
    </row>
    <row r="331" spans="1:9" s="193" customFormat="1" hidden="1" x14ac:dyDescent="0.2">
      <c r="A331" s="271" t="s">
        <v>140</v>
      </c>
      <c r="B331" s="217" t="s">
        <v>19</v>
      </c>
      <c r="C331" s="217" t="s">
        <v>19</v>
      </c>
      <c r="D331" s="217" t="s">
        <v>19</v>
      </c>
      <c r="E331" s="217" t="s">
        <v>19</v>
      </c>
      <c r="F331" s="217" t="s">
        <v>19</v>
      </c>
      <c r="G331" s="184"/>
      <c r="H331" s="184"/>
      <c r="I331" s="184"/>
    </row>
    <row r="332" spans="1:9" s="193" customFormat="1" hidden="1" x14ac:dyDescent="0.2">
      <c r="A332" s="272" t="s">
        <v>62</v>
      </c>
      <c r="B332" s="217" t="s">
        <v>19</v>
      </c>
      <c r="C332" s="217" t="s">
        <v>19</v>
      </c>
      <c r="D332" s="217" t="s">
        <v>19</v>
      </c>
      <c r="E332" s="217" t="s">
        <v>19</v>
      </c>
      <c r="F332" s="217" t="s">
        <v>19</v>
      </c>
      <c r="G332" s="184"/>
      <c r="H332" s="184"/>
      <c r="I332" s="184"/>
    </row>
    <row r="333" spans="1:9" s="193" customFormat="1" hidden="1" x14ac:dyDescent="0.2">
      <c r="A333" s="272" t="s">
        <v>55</v>
      </c>
      <c r="B333" s="217" t="s">
        <v>19</v>
      </c>
      <c r="C333" s="217" t="s">
        <v>19</v>
      </c>
      <c r="D333" s="217" t="s">
        <v>19</v>
      </c>
      <c r="E333" s="217" t="s">
        <v>19</v>
      </c>
      <c r="F333" s="217" t="s">
        <v>19</v>
      </c>
      <c r="G333" s="184"/>
      <c r="H333" s="184"/>
      <c r="I333" s="184"/>
    </row>
    <row r="334" spans="1:9" s="193" customFormat="1" hidden="1" x14ac:dyDescent="0.2">
      <c r="A334" s="272" t="s">
        <v>141</v>
      </c>
      <c r="B334" s="217" t="s">
        <v>19</v>
      </c>
      <c r="C334" s="217" t="s">
        <v>19</v>
      </c>
      <c r="D334" s="217" t="s">
        <v>19</v>
      </c>
      <c r="E334" s="217" t="s">
        <v>19</v>
      </c>
      <c r="F334" s="217" t="s">
        <v>19</v>
      </c>
      <c r="G334" s="184"/>
      <c r="H334" s="184"/>
      <c r="I334" s="184"/>
    </row>
    <row r="335" spans="1:9" s="231" customFormat="1" ht="12.75" hidden="1" customHeight="1" x14ac:dyDescent="0.2">
      <c r="A335" s="273" t="s">
        <v>142</v>
      </c>
      <c r="B335" s="251" t="s">
        <v>19</v>
      </c>
      <c r="C335" s="251" t="s">
        <v>19</v>
      </c>
      <c r="D335" s="251" t="s">
        <v>19</v>
      </c>
      <c r="E335" s="251" t="s">
        <v>19</v>
      </c>
      <c r="F335" s="251" t="s">
        <v>19</v>
      </c>
      <c r="G335" s="184"/>
      <c r="H335" s="184"/>
      <c r="I335" s="184"/>
    </row>
    <row r="336" spans="1:9" s="231" customFormat="1" hidden="1" x14ac:dyDescent="0.2">
      <c r="A336" s="273" t="s">
        <v>143</v>
      </c>
      <c r="B336" s="251" t="s">
        <v>19</v>
      </c>
      <c r="C336" s="251" t="s">
        <v>19</v>
      </c>
      <c r="D336" s="251" t="s">
        <v>19</v>
      </c>
      <c r="E336" s="251" t="s">
        <v>19</v>
      </c>
      <c r="F336" s="251" t="s">
        <v>19</v>
      </c>
      <c r="G336" s="184"/>
      <c r="H336" s="184"/>
      <c r="I336" s="184"/>
    </row>
    <row r="337" spans="1:9" s="231" customFormat="1" hidden="1" x14ac:dyDescent="0.2">
      <c r="A337" s="273" t="s">
        <v>144</v>
      </c>
      <c r="B337" s="251" t="s">
        <v>19</v>
      </c>
      <c r="C337" s="251" t="s">
        <v>19</v>
      </c>
      <c r="D337" s="251" t="s">
        <v>19</v>
      </c>
      <c r="E337" s="251" t="s">
        <v>19</v>
      </c>
      <c r="F337" s="251" t="s">
        <v>19</v>
      </c>
      <c r="G337" s="184"/>
      <c r="H337" s="184"/>
      <c r="I337" s="184"/>
    </row>
    <row r="338" spans="1:9" s="231" customFormat="1" hidden="1" x14ac:dyDescent="0.2">
      <c r="A338" s="273" t="s">
        <v>145</v>
      </c>
      <c r="B338" s="251" t="s">
        <v>19</v>
      </c>
      <c r="C338" s="251" t="s">
        <v>19</v>
      </c>
      <c r="D338" s="251" t="s">
        <v>19</v>
      </c>
      <c r="E338" s="251" t="s">
        <v>19</v>
      </c>
      <c r="F338" s="251" t="s">
        <v>19</v>
      </c>
      <c r="G338" s="184"/>
      <c r="H338" s="184"/>
      <c r="I338" s="184"/>
    </row>
    <row r="339" spans="1:9" s="231" customFormat="1" hidden="1" x14ac:dyDescent="0.2">
      <c r="A339" s="273" t="s">
        <v>14</v>
      </c>
      <c r="B339" s="251" t="s">
        <v>19</v>
      </c>
      <c r="C339" s="251" t="s">
        <v>19</v>
      </c>
      <c r="D339" s="251" t="s">
        <v>19</v>
      </c>
      <c r="E339" s="251" t="s">
        <v>19</v>
      </c>
      <c r="F339" s="251" t="s">
        <v>19</v>
      </c>
      <c r="G339" s="184"/>
      <c r="H339" s="184"/>
      <c r="I339" s="184"/>
    </row>
    <row r="340" spans="1:9" s="180" customFormat="1" hidden="1" x14ac:dyDescent="0.2">
      <c r="A340" s="274" t="s">
        <v>146</v>
      </c>
      <c r="B340" s="275" t="s">
        <v>19</v>
      </c>
      <c r="C340" s="275" t="s">
        <v>19</v>
      </c>
      <c r="D340" s="275" t="s">
        <v>19</v>
      </c>
      <c r="E340" s="275" t="s">
        <v>19</v>
      </c>
      <c r="F340" s="275" t="s">
        <v>19</v>
      </c>
      <c r="G340" s="184"/>
      <c r="H340" s="184"/>
      <c r="I340" s="184"/>
    </row>
    <row r="341" spans="1:9" s="193" customFormat="1" hidden="1" x14ac:dyDescent="0.2">
      <c r="A341" s="270"/>
      <c r="B341" s="217"/>
      <c r="C341" s="217"/>
      <c r="D341" s="217"/>
      <c r="E341" s="217"/>
      <c r="F341" s="217"/>
      <c r="G341" s="184"/>
      <c r="H341" s="184"/>
      <c r="I341" s="184"/>
    </row>
    <row r="342" spans="1:9" s="193" customFormat="1" x14ac:dyDescent="0.2">
      <c r="A342" s="183" t="s">
        <v>336</v>
      </c>
      <c r="B342" s="217"/>
      <c r="C342" s="217"/>
      <c r="D342" s="217"/>
      <c r="E342" s="217"/>
      <c r="F342" s="217"/>
      <c r="G342" s="184"/>
      <c r="H342" s="184"/>
      <c r="I342" s="184"/>
    </row>
    <row r="343" spans="1:9" s="193" customFormat="1" x14ac:dyDescent="0.2">
      <c r="A343" s="243" t="s">
        <v>148</v>
      </c>
      <c r="B343" s="217">
        <v>72</v>
      </c>
      <c r="C343" s="217">
        <v>70</v>
      </c>
      <c r="D343" s="217">
        <v>63</v>
      </c>
      <c r="E343" s="217">
        <v>59</v>
      </c>
      <c r="F343" s="217">
        <v>56</v>
      </c>
      <c r="G343" s="184"/>
      <c r="H343" s="184"/>
      <c r="I343" s="184"/>
    </row>
    <row r="344" spans="1:9" s="193" customFormat="1" x14ac:dyDescent="0.2">
      <c r="A344" s="240" t="s">
        <v>140</v>
      </c>
      <c r="B344" s="217">
        <v>15</v>
      </c>
      <c r="C344" s="217">
        <v>14</v>
      </c>
      <c r="D344" s="217">
        <v>13</v>
      </c>
      <c r="E344" s="217">
        <v>14</v>
      </c>
      <c r="F344" s="217">
        <v>14</v>
      </c>
      <c r="G344" s="184"/>
      <c r="H344" s="184"/>
      <c r="I344" s="184"/>
    </row>
    <row r="345" spans="1:9" s="193" customFormat="1" x14ac:dyDescent="0.2">
      <c r="A345" s="265" t="s">
        <v>62</v>
      </c>
      <c r="B345" s="217">
        <v>13</v>
      </c>
      <c r="C345" s="217">
        <v>13</v>
      </c>
      <c r="D345" s="217">
        <v>12</v>
      </c>
      <c r="E345" s="217">
        <v>13</v>
      </c>
      <c r="F345" s="217">
        <v>13</v>
      </c>
      <c r="G345" s="184"/>
      <c r="H345" s="184"/>
      <c r="I345" s="184"/>
    </row>
    <row r="346" spans="1:9" s="193" customFormat="1" x14ac:dyDescent="0.2">
      <c r="A346" s="265" t="s">
        <v>55</v>
      </c>
      <c r="B346" s="217">
        <v>1</v>
      </c>
      <c r="C346" s="217">
        <v>0</v>
      </c>
      <c r="D346" s="217">
        <v>0</v>
      </c>
      <c r="E346" s="217">
        <v>0</v>
      </c>
      <c r="F346" s="217">
        <v>0</v>
      </c>
      <c r="G346" s="184"/>
      <c r="H346" s="184"/>
      <c r="I346" s="184"/>
    </row>
    <row r="347" spans="1:9" s="193" customFormat="1" x14ac:dyDescent="0.2">
      <c r="A347" s="265" t="s">
        <v>141</v>
      </c>
      <c r="B347" s="217">
        <v>1</v>
      </c>
      <c r="C347" s="217">
        <v>1</v>
      </c>
      <c r="D347" s="217">
        <v>1</v>
      </c>
      <c r="E347" s="217">
        <v>1</v>
      </c>
      <c r="F347" s="217">
        <v>1</v>
      </c>
      <c r="G347" s="184"/>
      <c r="H347" s="184"/>
      <c r="I347" s="184"/>
    </row>
    <row r="348" spans="1:9" s="231" customFormat="1" x14ac:dyDescent="0.2">
      <c r="A348" s="267" t="s">
        <v>142</v>
      </c>
      <c r="B348" s="251">
        <v>0</v>
      </c>
      <c r="C348" s="251">
        <v>0</v>
      </c>
      <c r="D348" s="251">
        <v>0</v>
      </c>
      <c r="E348" s="251">
        <v>0</v>
      </c>
      <c r="F348" s="251">
        <v>0</v>
      </c>
      <c r="G348" s="184"/>
      <c r="H348" s="184"/>
      <c r="I348" s="184"/>
    </row>
    <row r="349" spans="1:9" s="231" customFormat="1" x14ac:dyDescent="0.2">
      <c r="A349" s="267" t="s">
        <v>143</v>
      </c>
      <c r="B349" s="251">
        <v>0</v>
      </c>
      <c r="C349" s="251">
        <v>0</v>
      </c>
      <c r="D349" s="251">
        <v>0</v>
      </c>
      <c r="E349" s="251">
        <v>0</v>
      </c>
      <c r="F349" s="251">
        <v>0</v>
      </c>
      <c r="G349" s="184"/>
      <c r="H349" s="184"/>
      <c r="I349" s="184"/>
    </row>
    <row r="350" spans="1:9" s="231" customFormat="1" x14ac:dyDescent="0.2">
      <c r="A350" s="267" t="s">
        <v>144</v>
      </c>
      <c r="B350" s="251">
        <v>0</v>
      </c>
      <c r="C350" s="251">
        <v>0</v>
      </c>
      <c r="D350" s="251">
        <v>0</v>
      </c>
      <c r="E350" s="251">
        <v>0</v>
      </c>
      <c r="F350" s="251">
        <v>0</v>
      </c>
      <c r="G350" s="184"/>
      <c r="H350" s="184"/>
      <c r="I350" s="184"/>
    </row>
    <row r="351" spans="1:9" s="231" customFormat="1" x14ac:dyDescent="0.2">
      <c r="A351" s="267" t="s">
        <v>145</v>
      </c>
      <c r="B351" s="251">
        <v>0</v>
      </c>
      <c r="C351" s="251">
        <v>0</v>
      </c>
      <c r="D351" s="251">
        <v>0</v>
      </c>
      <c r="E351" s="251">
        <v>0</v>
      </c>
      <c r="F351" s="251">
        <v>0</v>
      </c>
      <c r="G351" s="184"/>
      <c r="H351" s="184"/>
      <c r="I351" s="184"/>
    </row>
    <row r="352" spans="1:9" s="231" customFormat="1" x14ac:dyDescent="0.2">
      <c r="A352" s="267" t="s">
        <v>14</v>
      </c>
      <c r="B352" s="251">
        <v>1</v>
      </c>
      <c r="C352" s="251">
        <v>1</v>
      </c>
      <c r="D352" s="251">
        <v>1</v>
      </c>
      <c r="E352" s="251">
        <v>1</v>
      </c>
      <c r="F352" s="251">
        <v>1</v>
      </c>
      <c r="G352" s="184"/>
      <c r="H352" s="184"/>
      <c r="I352" s="184"/>
    </row>
    <row r="353" spans="1:9" s="193" customFormat="1" x14ac:dyDescent="0.2">
      <c r="A353" s="277" t="s">
        <v>146</v>
      </c>
      <c r="B353" s="278">
        <v>57</v>
      </c>
      <c r="C353" s="278">
        <v>56</v>
      </c>
      <c r="D353" s="278">
        <v>50</v>
      </c>
      <c r="E353" s="278">
        <v>45</v>
      </c>
      <c r="F353" s="278">
        <v>42</v>
      </c>
      <c r="G353" s="184"/>
      <c r="H353" s="184"/>
      <c r="I353" s="184"/>
    </row>
    <row r="354" spans="1:9" s="193" customFormat="1" ht="14.25" hidden="1" customHeight="1" x14ac:dyDescent="0.2">
      <c r="A354" s="1122" t="s">
        <v>337</v>
      </c>
      <c r="B354" s="1123"/>
      <c r="C354" s="1123"/>
      <c r="D354" s="1123"/>
      <c r="E354" s="1123"/>
      <c r="F354" s="1123"/>
      <c r="G354" s="184"/>
      <c r="H354" s="184"/>
      <c r="I354" s="184"/>
    </row>
    <row r="355" spans="1:9" s="178" customFormat="1" x14ac:dyDescent="0.2">
      <c r="A355" s="254"/>
      <c r="B355" s="201"/>
      <c r="C355" s="201"/>
      <c r="D355" s="201"/>
      <c r="E355" s="201"/>
      <c r="F355" s="201"/>
      <c r="G355" s="184"/>
      <c r="H355" s="184"/>
      <c r="I355" s="184"/>
    </row>
    <row r="356" spans="1:9" ht="12.75" customHeight="1" x14ac:dyDescent="0.2"/>
    <row r="357" spans="1:9" ht="12.75" customHeight="1" x14ac:dyDescent="0.2"/>
    <row r="358" spans="1:9" ht="12.75" customHeight="1" x14ac:dyDescent="0.2"/>
    <row r="359" spans="1:9" ht="12.75" customHeight="1" x14ac:dyDescent="0.2">
      <c r="A359" s="1116" t="s">
        <v>150</v>
      </c>
      <c r="B359" s="1116"/>
      <c r="C359" s="1116"/>
      <c r="D359" s="1116"/>
      <c r="E359" s="1116"/>
      <c r="F359" s="1116"/>
    </row>
    <row r="360" spans="1:9" s="608" customFormat="1" ht="17.25" x14ac:dyDescent="0.25">
      <c r="A360" s="1115" t="s">
        <v>338</v>
      </c>
      <c r="B360" s="1115"/>
      <c r="C360" s="1115"/>
      <c r="D360" s="1115"/>
      <c r="E360" s="1115"/>
      <c r="F360" s="1115"/>
      <c r="G360" s="184"/>
      <c r="H360" s="184"/>
      <c r="I360" s="184"/>
    </row>
    <row r="361" spans="1:9" x14ac:dyDescent="0.2">
      <c r="A361" s="202" t="s">
        <v>102</v>
      </c>
      <c r="B361" s="241"/>
    </row>
    <row r="363" spans="1:9" s="608" customFormat="1" ht="12.75" customHeight="1" x14ac:dyDescent="0.2">
      <c r="A363" s="186"/>
      <c r="B363" s="187">
        <v>40909</v>
      </c>
      <c r="C363" s="187">
        <v>41275</v>
      </c>
      <c r="D363" s="187">
        <v>41640</v>
      </c>
      <c r="E363" s="187">
        <v>42005</v>
      </c>
      <c r="F363" s="187">
        <v>42370</v>
      </c>
      <c r="G363" s="184"/>
      <c r="H363" s="184"/>
      <c r="I363" s="184"/>
    </row>
    <row r="364" spans="1:9" s="608" customFormat="1" ht="12.75" customHeight="1" x14ac:dyDescent="0.2">
      <c r="A364" s="185" t="s">
        <v>332</v>
      </c>
      <c r="B364" s="225"/>
      <c r="C364" s="225"/>
      <c r="D364" s="225"/>
      <c r="E364" s="225"/>
      <c r="F364" s="225"/>
      <c r="G364" s="184"/>
      <c r="H364" s="184"/>
      <c r="I364" s="184"/>
    </row>
    <row r="365" spans="1:9" s="608" customFormat="1" ht="12.75" customHeight="1" x14ac:dyDescent="0.2">
      <c r="A365" s="188"/>
      <c r="B365" s="225"/>
      <c r="C365" s="225"/>
      <c r="D365" s="225"/>
      <c r="E365" s="225"/>
      <c r="F365" s="225"/>
      <c r="G365" s="184"/>
      <c r="H365" s="184"/>
      <c r="I365" s="184"/>
    </row>
    <row r="366" spans="1:9" x14ac:dyDescent="0.2">
      <c r="A366" s="183" t="s">
        <v>333</v>
      </c>
      <c r="B366" s="225"/>
      <c r="C366" s="225"/>
      <c r="D366" s="225"/>
      <c r="E366" s="225"/>
      <c r="F366" s="225"/>
    </row>
    <row r="367" spans="1:9" x14ac:dyDescent="0.2">
      <c r="A367" s="243" t="s">
        <v>339</v>
      </c>
      <c r="B367" s="261">
        <v>2.4900000000000002</v>
      </c>
      <c r="C367" s="261">
        <v>2.31</v>
      </c>
      <c r="D367" s="261">
        <v>2.52</v>
      </c>
      <c r="E367" s="261">
        <v>2.2799999999999998</v>
      </c>
      <c r="F367" s="261">
        <v>2.25</v>
      </c>
    </row>
    <row r="368" spans="1:9" ht="12.75" customHeight="1" x14ac:dyDescent="0.2">
      <c r="A368" s="208" t="s">
        <v>340</v>
      </c>
      <c r="B368" s="262">
        <v>0.67900000000000005</v>
      </c>
      <c r="C368" s="262">
        <v>0.59299999999999997</v>
      </c>
      <c r="D368" s="262">
        <v>0.65</v>
      </c>
      <c r="E368" s="262">
        <v>0.56000000000000005</v>
      </c>
      <c r="F368" s="262">
        <v>0.5</v>
      </c>
    </row>
    <row r="369" spans="1:9" ht="25.5" x14ac:dyDescent="0.2">
      <c r="A369" s="208" t="s">
        <v>341</v>
      </c>
      <c r="B369" s="262">
        <v>1.8109999999999999</v>
      </c>
      <c r="C369" s="262">
        <v>1.714</v>
      </c>
      <c r="D369" s="262">
        <v>1.87</v>
      </c>
      <c r="E369" s="262">
        <v>1.72</v>
      </c>
      <c r="F369" s="262">
        <v>1.75</v>
      </c>
    </row>
    <row r="370" spans="1:9" x14ac:dyDescent="0.2">
      <c r="A370" s="279"/>
      <c r="B370" s="261"/>
      <c r="C370" s="261"/>
      <c r="D370" s="261"/>
      <c r="E370" s="261"/>
      <c r="F370" s="261"/>
    </row>
    <row r="371" spans="1:9" s="280" customFormat="1" x14ac:dyDescent="0.2">
      <c r="A371" s="248" t="s">
        <v>16</v>
      </c>
      <c r="B371" s="262"/>
      <c r="C371" s="262"/>
      <c r="D371" s="262"/>
      <c r="E371" s="262"/>
      <c r="F371" s="262"/>
      <c r="G371" s="184"/>
      <c r="H371" s="184"/>
      <c r="I371" s="184"/>
    </row>
    <row r="372" spans="1:9" s="282" customFormat="1" ht="25.5" x14ac:dyDescent="0.2">
      <c r="A372" s="281" t="s">
        <v>342</v>
      </c>
      <c r="B372" s="261">
        <v>1.7110000000000001</v>
      </c>
      <c r="C372" s="261">
        <v>1.752</v>
      </c>
      <c r="D372" s="261">
        <v>1.4730730000000001</v>
      </c>
      <c r="E372" s="261">
        <v>1.5025869999999999</v>
      </c>
      <c r="F372" s="261">
        <v>1.5675129999999999</v>
      </c>
      <c r="G372" s="184"/>
      <c r="H372" s="184"/>
      <c r="I372" s="184"/>
    </row>
    <row r="373" spans="1:9" s="282" customFormat="1" x14ac:dyDescent="0.2">
      <c r="A373" s="281"/>
      <c r="B373" s="261"/>
      <c r="C373" s="261"/>
      <c r="D373" s="261"/>
      <c r="E373" s="261"/>
      <c r="F373" s="261"/>
      <c r="G373" s="184"/>
      <c r="H373" s="184"/>
      <c r="I373" s="184"/>
    </row>
    <row r="374" spans="1:9" ht="14.25" x14ac:dyDescent="0.2">
      <c r="A374" s="188" t="s">
        <v>343</v>
      </c>
      <c r="B374" s="283">
        <v>90.6</v>
      </c>
      <c r="C374" s="283">
        <v>89.5</v>
      </c>
      <c r="D374" s="283">
        <v>93.74</v>
      </c>
      <c r="E374" s="283">
        <v>93.9</v>
      </c>
      <c r="F374" s="283">
        <v>94.3</v>
      </c>
    </row>
    <row r="375" spans="1:9" x14ac:dyDescent="0.2">
      <c r="A375" s="185"/>
      <c r="B375" s="261"/>
      <c r="C375" s="261"/>
      <c r="D375" s="261"/>
      <c r="E375" s="261"/>
      <c r="F375" s="261"/>
    </row>
    <row r="376" spans="1:9" s="608" customFormat="1" ht="12.75" customHeight="1" x14ac:dyDescent="0.2">
      <c r="A376" s="185" t="s">
        <v>334</v>
      </c>
      <c r="B376" s="225"/>
      <c r="C376" s="225"/>
      <c r="D376" s="225"/>
      <c r="E376" s="225"/>
      <c r="F376" s="225"/>
      <c r="G376" s="184"/>
      <c r="H376" s="184"/>
      <c r="I376" s="184"/>
    </row>
    <row r="377" spans="1:9" s="608" customFormat="1" ht="12.75" customHeight="1" x14ac:dyDescent="0.2">
      <c r="A377" s="188"/>
      <c r="B377" s="225"/>
      <c r="C377" s="225"/>
      <c r="D377" s="225"/>
      <c r="E377" s="225"/>
      <c r="F377" s="225"/>
      <c r="G377" s="184"/>
      <c r="H377" s="184"/>
      <c r="I377" s="184"/>
    </row>
    <row r="378" spans="1:9" ht="14.25" hidden="1" x14ac:dyDescent="0.2">
      <c r="A378" s="269" t="s">
        <v>344</v>
      </c>
      <c r="B378" s="284"/>
      <c r="C378" s="284"/>
      <c r="D378" s="284"/>
      <c r="E378" s="284"/>
      <c r="F378" s="284"/>
    </row>
    <row r="379" spans="1:9" ht="13.5" hidden="1" customHeight="1" x14ac:dyDescent="0.2">
      <c r="A379" s="270" t="s">
        <v>339</v>
      </c>
      <c r="B379" s="261" t="s">
        <v>19</v>
      </c>
      <c r="C379" s="261" t="s">
        <v>19</v>
      </c>
      <c r="D379" s="261" t="s">
        <v>19</v>
      </c>
      <c r="E379" s="261" t="s">
        <v>19</v>
      </c>
      <c r="F379" s="261" t="s">
        <v>19</v>
      </c>
    </row>
    <row r="380" spans="1:9" hidden="1" x14ac:dyDescent="0.2">
      <c r="A380" s="285" t="s">
        <v>345</v>
      </c>
      <c r="B380" s="262" t="s">
        <v>19</v>
      </c>
      <c r="C380" s="262" t="s">
        <v>19</v>
      </c>
      <c r="D380" s="262" t="s">
        <v>19</v>
      </c>
      <c r="E380" s="262" t="s">
        <v>19</v>
      </c>
      <c r="F380" s="262" t="s">
        <v>19</v>
      </c>
    </row>
    <row r="381" spans="1:9" hidden="1" x14ac:dyDescent="0.2">
      <c r="A381" s="287" t="s">
        <v>346</v>
      </c>
      <c r="B381" s="262" t="s">
        <v>19</v>
      </c>
      <c r="C381" s="262" t="s">
        <v>19</v>
      </c>
      <c r="D381" s="262" t="s">
        <v>19</v>
      </c>
      <c r="E381" s="262" t="s">
        <v>19</v>
      </c>
      <c r="F381" s="262" t="s">
        <v>19</v>
      </c>
    </row>
    <row r="382" spans="1:9" hidden="1" x14ac:dyDescent="0.2">
      <c r="A382" s="287" t="s">
        <v>347</v>
      </c>
      <c r="B382" s="262" t="s">
        <v>19</v>
      </c>
      <c r="C382" s="262" t="s">
        <v>19</v>
      </c>
      <c r="D382" s="262" t="s">
        <v>19</v>
      </c>
      <c r="E382" s="262" t="s">
        <v>19</v>
      </c>
      <c r="F382" s="262" t="s">
        <v>19</v>
      </c>
    </row>
    <row r="383" spans="1:9" hidden="1" x14ac:dyDescent="0.2">
      <c r="A383" s="288"/>
      <c r="B383" s="225"/>
      <c r="C383" s="225"/>
      <c r="D383" s="225"/>
      <c r="E383" s="225"/>
      <c r="F383" s="225"/>
    </row>
    <row r="384" spans="1:9" ht="14.25" hidden="1" x14ac:dyDescent="0.2">
      <c r="A384" s="289" t="s">
        <v>343</v>
      </c>
      <c r="B384" s="283" t="s">
        <v>19</v>
      </c>
      <c r="C384" s="283" t="s">
        <v>19</v>
      </c>
      <c r="D384" s="283" t="s">
        <v>19</v>
      </c>
      <c r="E384" s="283" t="s">
        <v>19</v>
      </c>
      <c r="F384" s="283" t="s">
        <v>19</v>
      </c>
    </row>
    <row r="385" spans="1:9" hidden="1" x14ac:dyDescent="0.2">
      <c r="A385" s="290"/>
      <c r="B385" s="261"/>
      <c r="C385" s="261"/>
      <c r="D385" s="261"/>
      <c r="E385" s="261"/>
      <c r="F385" s="261"/>
    </row>
    <row r="386" spans="1:9" s="609" customFormat="1" x14ac:dyDescent="0.2">
      <c r="A386" s="183" t="s">
        <v>336</v>
      </c>
      <c r="B386" s="284"/>
      <c r="C386" s="284"/>
      <c r="D386" s="284"/>
      <c r="E386" s="284"/>
      <c r="F386" s="284"/>
      <c r="G386" s="184"/>
      <c r="H386" s="184"/>
      <c r="I386" s="184"/>
    </row>
    <row r="387" spans="1:9" s="609" customFormat="1" x14ac:dyDescent="0.2">
      <c r="A387" s="243" t="s">
        <v>153</v>
      </c>
      <c r="B387" s="261">
        <v>1295.116</v>
      </c>
      <c r="C387" s="261">
        <v>1365.56</v>
      </c>
      <c r="D387" s="261">
        <v>1272.23</v>
      </c>
      <c r="E387" s="261">
        <v>1402.2170000000001</v>
      </c>
      <c r="F387" s="261">
        <v>1387.06</v>
      </c>
      <c r="G387" s="184"/>
      <c r="H387" s="184"/>
      <c r="I387" s="184"/>
    </row>
    <row r="388" spans="1:9" x14ac:dyDescent="0.2">
      <c r="A388" s="194" t="s">
        <v>345</v>
      </c>
      <c r="B388" s="262">
        <v>569.33799999999997</v>
      </c>
      <c r="C388" s="262">
        <v>580.17899999999997</v>
      </c>
      <c r="D388" s="262">
        <v>576.85</v>
      </c>
      <c r="E388" s="262">
        <v>586.90099999999995</v>
      </c>
      <c r="F388" s="262">
        <v>606.84</v>
      </c>
    </row>
    <row r="389" spans="1:9" ht="13.5" customHeight="1" x14ac:dyDescent="0.2">
      <c r="A389" s="194" t="s">
        <v>348</v>
      </c>
      <c r="B389" s="262">
        <v>135.30099999999999</v>
      </c>
      <c r="C389" s="262">
        <v>124.967</v>
      </c>
      <c r="D389" s="262">
        <v>11.65</v>
      </c>
      <c r="E389" s="262">
        <v>125.47199999999999</v>
      </c>
      <c r="F389" s="262">
        <v>182.64</v>
      </c>
    </row>
    <row r="390" spans="1:9" x14ac:dyDescent="0.2">
      <c r="A390" s="194" t="s">
        <v>349</v>
      </c>
      <c r="B390" s="262">
        <v>161.22300000000001</v>
      </c>
      <c r="C390" s="262">
        <v>198.71700000000001</v>
      </c>
      <c r="D390" s="262">
        <v>201.17</v>
      </c>
      <c r="E390" s="262">
        <v>249.124</v>
      </c>
      <c r="F390" s="262">
        <v>296.8</v>
      </c>
    </row>
    <row r="391" spans="1:9" x14ac:dyDescent="0.2">
      <c r="A391" s="194" t="s">
        <v>350</v>
      </c>
      <c r="B391" s="262">
        <v>29.02</v>
      </c>
      <c r="C391" s="262">
        <v>29.254999999999999</v>
      </c>
      <c r="D391" s="262">
        <v>21.02</v>
      </c>
      <c r="E391" s="262">
        <v>19.831</v>
      </c>
      <c r="F391" s="262">
        <v>21.21</v>
      </c>
    </row>
    <row r="392" spans="1:9" x14ac:dyDescent="0.2">
      <c r="A392" s="194" t="s">
        <v>351</v>
      </c>
      <c r="B392" s="262">
        <v>0.443</v>
      </c>
      <c r="C392" s="262">
        <v>0.28000000000000003</v>
      </c>
      <c r="D392" s="262">
        <v>0.11</v>
      </c>
      <c r="E392" s="262">
        <v>0</v>
      </c>
      <c r="F392" s="219">
        <v>0</v>
      </c>
    </row>
    <row r="393" spans="1:9" x14ac:dyDescent="0.2">
      <c r="A393" s="194" t="s">
        <v>346</v>
      </c>
      <c r="B393" s="262">
        <v>3.02</v>
      </c>
      <c r="C393" s="262">
        <v>2.46</v>
      </c>
      <c r="D393" s="262">
        <v>2.04</v>
      </c>
      <c r="E393" s="262">
        <v>1.53</v>
      </c>
      <c r="F393" s="262">
        <v>1.1499999999999999</v>
      </c>
    </row>
    <row r="394" spans="1:9" x14ac:dyDescent="0.2">
      <c r="A394" s="194" t="s">
        <v>347</v>
      </c>
      <c r="B394" s="262">
        <v>396.77100000000002</v>
      </c>
      <c r="C394" s="262">
        <v>429.70299999999997</v>
      </c>
      <c r="D394" s="262">
        <v>459.39</v>
      </c>
      <c r="E394" s="262">
        <v>419.35899999999998</v>
      </c>
      <c r="F394" s="262">
        <v>278.42</v>
      </c>
    </row>
    <row r="395" spans="1:9" x14ac:dyDescent="0.2">
      <c r="A395" s="194"/>
      <c r="B395" s="262"/>
      <c r="C395" s="262"/>
      <c r="D395" s="262"/>
      <c r="E395" s="262"/>
      <c r="F395" s="262"/>
    </row>
    <row r="396" spans="1:9" ht="14.25" x14ac:dyDescent="0.2">
      <c r="A396" s="186" t="s">
        <v>343</v>
      </c>
      <c r="B396" s="291">
        <v>85.6</v>
      </c>
      <c r="C396" s="291">
        <v>86.7</v>
      </c>
      <c r="D396" s="291">
        <v>89.04</v>
      </c>
      <c r="E396" s="291">
        <v>87.6</v>
      </c>
      <c r="F396" s="291">
        <v>87.7</v>
      </c>
    </row>
    <row r="397" spans="1:9" ht="27" customHeight="1" x14ac:dyDescent="0.2">
      <c r="A397" s="1118" t="s">
        <v>352</v>
      </c>
      <c r="B397" s="1119"/>
      <c r="C397" s="1119"/>
      <c r="D397" s="1119"/>
      <c r="E397" s="1119"/>
      <c r="F397" s="1119"/>
    </row>
    <row r="398" spans="1:9" ht="12.75" customHeight="1" x14ac:dyDescent="0.2">
      <c r="A398" s="255"/>
      <c r="B398" s="201"/>
      <c r="C398" s="201"/>
      <c r="D398" s="201"/>
      <c r="E398" s="201"/>
      <c r="F398" s="201"/>
    </row>
    <row r="399" spans="1:9" ht="12.75" customHeight="1" x14ac:dyDescent="0.2"/>
    <row r="400" spans="1:9" ht="12.75" customHeight="1" x14ac:dyDescent="0.2"/>
    <row r="401" spans="1:9" ht="12.75" customHeight="1" x14ac:dyDescent="0.2"/>
    <row r="402" spans="1:9" ht="12.75" customHeight="1" x14ac:dyDescent="0.2">
      <c r="A402" s="1116" t="s">
        <v>155</v>
      </c>
      <c r="B402" s="1116"/>
      <c r="C402" s="1116"/>
      <c r="D402" s="1116"/>
      <c r="E402" s="1116"/>
      <c r="F402" s="1116"/>
    </row>
    <row r="403" spans="1:9" s="608" customFormat="1" ht="17.25" x14ac:dyDescent="0.25">
      <c r="A403" s="1115" t="s">
        <v>353</v>
      </c>
      <c r="B403" s="1115"/>
      <c r="C403" s="1115"/>
      <c r="D403" s="1115"/>
      <c r="E403" s="1115"/>
      <c r="F403" s="1115"/>
      <c r="G403" s="184"/>
      <c r="H403" s="184"/>
      <c r="I403" s="184"/>
    </row>
    <row r="404" spans="1:9" x14ac:dyDescent="0.2">
      <c r="A404" s="202" t="s">
        <v>327</v>
      </c>
    </row>
    <row r="406" spans="1:9" ht="12.75" customHeight="1" x14ac:dyDescent="0.2">
      <c r="A406" s="186"/>
      <c r="B406" s="187">
        <v>40909</v>
      </c>
      <c r="C406" s="187">
        <v>41275</v>
      </c>
      <c r="D406" s="187">
        <v>41640</v>
      </c>
      <c r="E406" s="187">
        <v>42005</v>
      </c>
      <c r="F406" s="187">
        <v>42370</v>
      </c>
    </row>
    <row r="407" spans="1:9" s="608" customFormat="1" ht="12.75" customHeight="1" x14ac:dyDescent="0.2">
      <c r="A407" s="185" t="s">
        <v>332</v>
      </c>
      <c r="B407" s="225"/>
      <c r="C407" s="225"/>
      <c r="D407" s="225"/>
      <c r="E407" s="225"/>
      <c r="F407" s="225"/>
      <c r="G407" s="184"/>
      <c r="H407" s="184"/>
      <c r="I407" s="184"/>
    </row>
    <row r="408" spans="1:9" s="608" customFormat="1" ht="12.75" customHeight="1" x14ac:dyDescent="0.2">
      <c r="A408" s="188"/>
      <c r="B408" s="225"/>
      <c r="C408" s="225"/>
      <c r="D408" s="225"/>
      <c r="E408" s="225"/>
      <c r="F408" s="225"/>
      <c r="G408" s="184"/>
      <c r="H408" s="184"/>
      <c r="I408" s="184"/>
    </row>
    <row r="409" spans="1:9" x14ac:dyDescent="0.2">
      <c r="A409" s="183" t="s">
        <v>333</v>
      </c>
      <c r="B409" s="225"/>
      <c r="C409" s="225"/>
      <c r="D409" s="225"/>
      <c r="E409" s="225"/>
      <c r="F409" s="225"/>
    </row>
    <row r="410" spans="1:9" x14ac:dyDescent="0.2">
      <c r="A410" s="243" t="s">
        <v>339</v>
      </c>
      <c r="B410" s="261">
        <v>18712.57</v>
      </c>
      <c r="C410" s="261">
        <v>16177.325000000001</v>
      </c>
      <c r="D410" s="261">
        <v>16247.938</v>
      </c>
      <c r="E410" s="261">
        <v>15627.369000000001</v>
      </c>
      <c r="F410" s="261">
        <v>16957.868570000002</v>
      </c>
    </row>
    <row r="411" spans="1:9" ht="12.75" customHeight="1" x14ac:dyDescent="0.2">
      <c r="A411" s="250" t="s">
        <v>340</v>
      </c>
      <c r="B411" s="262">
        <v>2793.31</v>
      </c>
      <c r="C411" s="262">
        <v>2724.8319999999999</v>
      </c>
      <c r="D411" s="262">
        <v>2385.8560000000002</v>
      </c>
      <c r="E411" s="262">
        <v>1593.9616000000001</v>
      </c>
      <c r="F411" s="262">
        <v>1539.9491200000002</v>
      </c>
    </row>
    <row r="412" spans="1:9" ht="25.5" x14ac:dyDescent="0.2">
      <c r="A412" s="208" t="s">
        <v>341</v>
      </c>
      <c r="B412" s="262">
        <v>15919.26</v>
      </c>
      <c r="C412" s="262">
        <v>13452.494000000001</v>
      </c>
      <c r="D412" s="262">
        <v>13862.083000000001</v>
      </c>
      <c r="E412" s="262">
        <v>14033.407000000001</v>
      </c>
      <c r="F412" s="262">
        <v>15417.919449999999</v>
      </c>
    </row>
    <row r="413" spans="1:9" s="608" customFormat="1" ht="13.5" customHeight="1" x14ac:dyDescent="0.2">
      <c r="A413" s="243"/>
      <c r="B413" s="261"/>
      <c r="C413" s="261"/>
      <c r="D413" s="261"/>
      <c r="E413" s="261"/>
      <c r="F413" s="261"/>
      <c r="G413" s="184"/>
      <c r="H413" s="184"/>
      <c r="I413" s="184"/>
    </row>
    <row r="414" spans="1:9" s="280" customFormat="1" x14ac:dyDescent="0.2">
      <c r="A414" s="248" t="s">
        <v>16</v>
      </c>
      <c r="B414" s="262"/>
      <c r="C414" s="262"/>
      <c r="D414" s="262"/>
      <c r="E414" s="262"/>
      <c r="F414" s="262"/>
      <c r="G414" s="184"/>
      <c r="H414" s="184"/>
      <c r="I414" s="184"/>
    </row>
    <row r="415" spans="1:9" s="282" customFormat="1" ht="25.5" x14ac:dyDescent="0.2">
      <c r="A415" s="281" t="s">
        <v>342</v>
      </c>
      <c r="B415" s="261">
        <v>16504.990000000002</v>
      </c>
      <c r="C415" s="261">
        <v>13566.436</v>
      </c>
      <c r="D415" s="261">
        <v>13810.7</v>
      </c>
      <c r="E415" s="261">
        <v>14095.491</v>
      </c>
      <c r="F415" s="261">
        <v>15284.96038</v>
      </c>
      <c r="G415" s="184"/>
      <c r="H415" s="184"/>
      <c r="I415" s="184"/>
    </row>
    <row r="416" spans="1:9" s="282" customFormat="1" x14ac:dyDescent="0.2">
      <c r="A416" s="281"/>
      <c r="B416" s="261"/>
      <c r="C416" s="261"/>
      <c r="D416" s="261"/>
      <c r="E416" s="261"/>
      <c r="F416" s="261"/>
      <c r="G416" s="184"/>
      <c r="H416" s="184"/>
      <c r="I416" s="184"/>
    </row>
    <row r="417" spans="1:9" ht="14.25" x14ac:dyDescent="0.2">
      <c r="A417" s="188" t="s">
        <v>354</v>
      </c>
      <c r="B417" s="283">
        <v>90.9</v>
      </c>
      <c r="C417" s="283">
        <v>89.9</v>
      </c>
      <c r="D417" s="283">
        <v>90.84</v>
      </c>
      <c r="E417" s="283">
        <v>90.5</v>
      </c>
      <c r="F417" s="283">
        <v>91.1</v>
      </c>
    </row>
    <row r="418" spans="1:9" x14ac:dyDescent="0.2">
      <c r="A418" s="185"/>
      <c r="B418" s="292"/>
      <c r="C418" s="292"/>
      <c r="D418" s="292"/>
      <c r="E418" s="292"/>
      <c r="F418" s="292"/>
    </row>
    <row r="419" spans="1:9" s="608" customFormat="1" ht="12.75" customHeight="1" x14ac:dyDescent="0.2">
      <c r="A419" s="185" t="s">
        <v>334</v>
      </c>
      <c r="B419" s="225"/>
      <c r="C419" s="225"/>
      <c r="D419" s="225"/>
      <c r="E419" s="225"/>
      <c r="F419" s="225"/>
      <c r="G419" s="184"/>
      <c r="H419" s="184"/>
      <c r="I419" s="184"/>
    </row>
    <row r="420" spans="1:9" s="608" customFormat="1" ht="12.75" customHeight="1" x14ac:dyDescent="0.2">
      <c r="A420" s="188"/>
      <c r="B420" s="225"/>
      <c r="C420" s="225"/>
      <c r="D420" s="225"/>
      <c r="E420" s="225"/>
      <c r="F420" s="225"/>
      <c r="G420" s="184"/>
      <c r="H420" s="184"/>
      <c r="I420" s="184"/>
    </row>
    <row r="421" spans="1:9" ht="14.25" hidden="1" x14ac:dyDescent="0.2">
      <c r="A421" s="269" t="s">
        <v>344</v>
      </c>
      <c r="B421" s="292"/>
      <c r="C421" s="292"/>
      <c r="D421" s="292"/>
      <c r="E421" s="292"/>
      <c r="F421" s="292"/>
    </row>
    <row r="422" spans="1:9" hidden="1" x14ac:dyDescent="0.2">
      <c r="A422" s="270" t="s">
        <v>339</v>
      </c>
      <c r="B422" s="293" t="s">
        <v>19</v>
      </c>
      <c r="C422" s="293" t="s">
        <v>19</v>
      </c>
      <c r="D422" s="293" t="s">
        <v>19</v>
      </c>
      <c r="E422" s="293" t="s">
        <v>19</v>
      </c>
      <c r="F422" s="261" t="s">
        <v>19</v>
      </c>
    </row>
    <row r="423" spans="1:9" hidden="1" x14ac:dyDescent="0.2">
      <c r="A423" s="285" t="s">
        <v>345</v>
      </c>
      <c r="B423" s="195" t="s">
        <v>19</v>
      </c>
      <c r="C423" s="195" t="s">
        <v>19</v>
      </c>
      <c r="D423" s="195" t="s">
        <v>19</v>
      </c>
      <c r="E423" s="195" t="s">
        <v>19</v>
      </c>
      <c r="F423" s="262" t="s">
        <v>19</v>
      </c>
    </row>
    <row r="424" spans="1:9" ht="13.5" hidden="1" customHeight="1" x14ac:dyDescent="0.2">
      <c r="A424" s="287" t="s">
        <v>346</v>
      </c>
      <c r="B424" s="209" t="s">
        <v>19</v>
      </c>
      <c r="C424" s="209" t="s">
        <v>19</v>
      </c>
      <c r="D424" s="209" t="s">
        <v>19</v>
      </c>
      <c r="E424" s="209" t="s">
        <v>19</v>
      </c>
      <c r="F424" s="262" t="s">
        <v>19</v>
      </c>
    </row>
    <row r="425" spans="1:9" hidden="1" x14ac:dyDescent="0.2">
      <c r="A425" s="287" t="s">
        <v>347</v>
      </c>
      <c r="B425" s="262" t="s">
        <v>19</v>
      </c>
      <c r="C425" s="262" t="s">
        <v>19</v>
      </c>
      <c r="D425" s="294" t="s">
        <v>19</v>
      </c>
      <c r="E425" s="294" t="s">
        <v>19</v>
      </c>
      <c r="F425" s="294" t="s">
        <v>19</v>
      </c>
    </row>
    <row r="426" spans="1:9" hidden="1" x14ac:dyDescent="0.2">
      <c r="A426" s="290"/>
      <c r="B426" s="292"/>
      <c r="C426" s="292"/>
      <c r="D426" s="292"/>
      <c r="E426" s="292"/>
      <c r="F426" s="292"/>
    </row>
    <row r="427" spans="1:9" ht="14.25" hidden="1" x14ac:dyDescent="0.2">
      <c r="A427" s="289" t="s">
        <v>354</v>
      </c>
      <c r="B427" s="283" t="s">
        <v>19</v>
      </c>
      <c r="C427" s="283" t="s">
        <v>19</v>
      </c>
      <c r="D427" s="283" t="s">
        <v>19</v>
      </c>
      <c r="E427" s="283" t="s">
        <v>19</v>
      </c>
      <c r="F427" s="283" t="s">
        <v>19</v>
      </c>
    </row>
    <row r="428" spans="1:9" hidden="1" x14ac:dyDescent="0.2">
      <c r="A428" s="287"/>
      <c r="B428" s="225"/>
      <c r="C428" s="225"/>
      <c r="D428" s="225"/>
      <c r="E428" s="225"/>
      <c r="F428" s="225"/>
    </row>
    <row r="429" spans="1:9" s="608" customFormat="1" ht="15" customHeight="1" x14ac:dyDescent="0.2">
      <c r="A429" s="183" t="s">
        <v>336</v>
      </c>
      <c r="B429" s="225"/>
      <c r="C429" s="225"/>
      <c r="D429" s="225"/>
      <c r="E429" s="225"/>
      <c r="F429" s="225"/>
      <c r="G429" s="184"/>
      <c r="H429" s="184"/>
      <c r="I429" s="184"/>
    </row>
    <row r="430" spans="1:9" x14ac:dyDescent="0.2">
      <c r="A430" s="243" t="s">
        <v>153</v>
      </c>
      <c r="B430" s="261">
        <v>909.12700000000007</v>
      </c>
      <c r="C430" s="261">
        <v>911.61203</v>
      </c>
      <c r="D430" s="261">
        <v>870.68056000000013</v>
      </c>
      <c r="E430" s="261">
        <v>883.41074900000001</v>
      </c>
      <c r="F430" s="261">
        <v>920.60079000000007</v>
      </c>
    </row>
    <row r="431" spans="1:9" x14ac:dyDescent="0.2">
      <c r="A431" s="194" t="s">
        <v>345</v>
      </c>
      <c r="B431" s="262">
        <v>593.92846099999997</v>
      </c>
      <c r="C431" s="262">
        <v>591.88405000000012</v>
      </c>
      <c r="D431" s="262">
        <v>577.64643999999998</v>
      </c>
      <c r="E431" s="262">
        <v>595.63563899999997</v>
      </c>
      <c r="F431" s="262">
        <v>619.42455000000007</v>
      </c>
    </row>
    <row r="432" spans="1:9" x14ac:dyDescent="0.2">
      <c r="A432" s="255" t="s">
        <v>348</v>
      </c>
      <c r="B432" s="262">
        <v>27.974981</v>
      </c>
      <c r="C432" s="262">
        <v>26.624630000000003</v>
      </c>
      <c r="D432" s="262">
        <v>2.37893</v>
      </c>
      <c r="E432" s="262">
        <v>22.478894</v>
      </c>
      <c r="F432" s="262">
        <v>34.944400000000002</v>
      </c>
    </row>
    <row r="433" spans="1:9" x14ac:dyDescent="0.2">
      <c r="A433" s="255" t="s">
        <v>349</v>
      </c>
      <c r="B433" s="262">
        <v>112.481409</v>
      </c>
      <c r="C433" s="262">
        <v>117.07258</v>
      </c>
      <c r="D433" s="262">
        <v>123.33292999999999</v>
      </c>
      <c r="E433" s="262">
        <v>121.74569000000001</v>
      </c>
      <c r="F433" s="262">
        <v>124.88472</v>
      </c>
    </row>
    <row r="434" spans="1:9" x14ac:dyDescent="0.2">
      <c r="A434" s="255" t="s">
        <v>350</v>
      </c>
      <c r="B434" s="262">
        <v>14.338012000000001</v>
      </c>
      <c r="C434" s="262">
        <v>15.73438</v>
      </c>
      <c r="D434" s="262">
        <v>11.469809999999999</v>
      </c>
      <c r="E434" s="262">
        <v>5.2190870000000009</v>
      </c>
      <c r="F434" s="262">
        <v>4.6994600000000002</v>
      </c>
    </row>
    <row r="435" spans="1:9" x14ac:dyDescent="0.2">
      <c r="A435" s="255" t="s">
        <v>351</v>
      </c>
      <c r="B435" s="262">
        <v>0.214254</v>
      </c>
      <c r="C435" s="262">
        <v>0.15106</v>
      </c>
      <c r="D435" s="262">
        <v>6.6530000000000006E-2</v>
      </c>
      <c r="E435" s="262">
        <v>6.6900000000000011E-4</v>
      </c>
      <c r="F435" s="262">
        <v>0</v>
      </c>
    </row>
    <row r="436" spans="1:9" x14ac:dyDescent="0.2">
      <c r="A436" s="255" t="s">
        <v>346</v>
      </c>
      <c r="B436" s="262">
        <v>32.927672000000001</v>
      </c>
      <c r="C436" s="262">
        <v>26.990740000000002</v>
      </c>
      <c r="D436" s="262">
        <v>20.748060000000002</v>
      </c>
      <c r="E436" s="262">
        <v>11.365622</v>
      </c>
      <c r="F436" s="262">
        <v>7.0635900000000005</v>
      </c>
    </row>
    <row r="437" spans="1:9" x14ac:dyDescent="0.2">
      <c r="A437" s="255" t="s">
        <v>347</v>
      </c>
      <c r="B437" s="262">
        <v>127.26222500000002</v>
      </c>
      <c r="C437" s="262">
        <v>133.15457999999998</v>
      </c>
      <c r="D437" s="262">
        <v>135.03785000000002</v>
      </c>
      <c r="E437" s="262">
        <v>126.965152</v>
      </c>
      <c r="F437" s="262">
        <v>129.58408</v>
      </c>
    </row>
    <row r="438" spans="1:9" x14ac:dyDescent="0.2">
      <c r="B438" s="201"/>
      <c r="C438" s="201"/>
      <c r="D438" s="201"/>
      <c r="E438" s="201"/>
      <c r="F438" s="201"/>
    </row>
    <row r="439" spans="1:9" ht="14.25" x14ac:dyDescent="0.2">
      <c r="A439" s="186" t="s">
        <v>354</v>
      </c>
      <c r="B439" s="291">
        <v>85.2</v>
      </c>
      <c r="C439" s="291">
        <v>85.9</v>
      </c>
      <c r="D439" s="291">
        <v>86.08</v>
      </c>
      <c r="E439" s="291">
        <v>86.2</v>
      </c>
      <c r="F439" s="291">
        <v>85.7</v>
      </c>
    </row>
    <row r="440" spans="1:9" ht="27" customHeight="1" x14ac:dyDescent="0.2">
      <c r="A440" s="1118" t="s">
        <v>355</v>
      </c>
      <c r="B440" s="1119"/>
      <c r="C440" s="1119"/>
      <c r="D440" s="1119"/>
      <c r="E440" s="1119"/>
      <c r="F440" s="1119"/>
    </row>
    <row r="441" spans="1:9" ht="12.75" customHeight="1" x14ac:dyDescent="0.2">
      <c r="A441" s="295"/>
      <c r="B441" s="296"/>
      <c r="C441" s="296"/>
      <c r="D441" s="296"/>
      <c r="E441" s="296"/>
      <c r="F441" s="296"/>
    </row>
    <row r="442" spans="1:9" ht="12.75" customHeight="1" x14ac:dyDescent="0.2"/>
    <row r="443" spans="1:9" ht="12.75" customHeight="1" x14ac:dyDescent="0.2"/>
    <row r="444" spans="1:9" ht="12.75" customHeight="1" x14ac:dyDescent="0.2"/>
    <row r="445" spans="1:9" ht="12.75" customHeight="1" x14ac:dyDescent="0.2">
      <c r="A445" s="1116" t="s">
        <v>158</v>
      </c>
      <c r="B445" s="1116"/>
      <c r="C445" s="1116"/>
      <c r="D445" s="1116"/>
      <c r="E445" s="1116"/>
      <c r="F445" s="1116"/>
    </row>
    <row r="446" spans="1:9" s="608" customFormat="1" ht="15" x14ac:dyDescent="0.25">
      <c r="A446" s="1115" t="s">
        <v>159</v>
      </c>
      <c r="B446" s="1115"/>
      <c r="C446" s="1115"/>
      <c r="D446" s="1115"/>
      <c r="E446" s="1115"/>
      <c r="F446" s="1115"/>
      <c r="G446" s="184"/>
      <c r="H446" s="184"/>
      <c r="I446" s="184"/>
    </row>
    <row r="447" spans="1:9" x14ac:dyDescent="0.2">
      <c r="A447" s="202" t="s">
        <v>54</v>
      </c>
    </row>
    <row r="449" spans="1:6" x14ac:dyDescent="0.2">
      <c r="A449" s="186"/>
      <c r="B449" s="187">
        <v>40909</v>
      </c>
      <c r="C449" s="187">
        <v>41275</v>
      </c>
      <c r="D449" s="187">
        <v>41640</v>
      </c>
      <c r="E449" s="187">
        <v>42005</v>
      </c>
      <c r="F449" s="187">
        <v>42370</v>
      </c>
    </row>
    <row r="450" spans="1:6" x14ac:dyDescent="0.2">
      <c r="A450" s="181" t="s">
        <v>160</v>
      </c>
      <c r="B450" s="275">
        <v>22</v>
      </c>
      <c r="C450" s="275">
        <v>22</v>
      </c>
      <c r="D450" s="275">
        <v>22</v>
      </c>
      <c r="E450" s="275">
        <v>24</v>
      </c>
      <c r="F450" s="275">
        <v>25</v>
      </c>
    </row>
    <row r="451" spans="1:6" x14ac:dyDescent="0.2">
      <c r="A451" s="279" t="s">
        <v>161</v>
      </c>
      <c r="B451" s="436">
        <v>22</v>
      </c>
      <c r="C451" s="436">
        <v>22</v>
      </c>
      <c r="D451" s="436">
        <v>22</v>
      </c>
      <c r="E451" s="436">
        <v>24</v>
      </c>
      <c r="F451" s="436">
        <v>25</v>
      </c>
    </row>
    <row r="452" spans="1:6" x14ac:dyDescent="0.2">
      <c r="A452" s="254"/>
      <c r="B452" s="297"/>
      <c r="C452" s="297"/>
      <c r="D452" s="297"/>
      <c r="E452" s="297"/>
      <c r="F452" s="297"/>
    </row>
    <row r="453" spans="1:6" x14ac:dyDescent="0.2">
      <c r="A453" s="181" t="s">
        <v>162</v>
      </c>
      <c r="B453" s="435">
        <v>49</v>
      </c>
      <c r="C453" s="435">
        <v>50</v>
      </c>
      <c r="D453" s="435">
        <v>53</v>
      </c>
      <c r="E453" s="435">
        <v>53</v>
      </c>
      <c r="F453" s="435">
        <v>52</v>
      </c>
    </row>
    <row r="454" spans="1:6" x14ac:dyDescent="0.2">
      <c r="A454" s="279" t="s">
        <v>161</v>
      </c>
      <c r="B454" s="436">
        <v>49</v>
      </c>
      <c r="C454" s="436">
        <v>49</v>
      </c>
      <c r="D454" s="436">
        <v>53</v>
      </c>
      <c r="E454" s="436">
        <v>52</v>
      </c>
      <c r="F454" s="436">
        <v>52</v>
      </c>
    </row>
    <row r="455" spans="1:6" x14ac:dyDescent="0.2">
      <c r="A455" s="254"/>
      <c r="B455" s="297"/>
      <c r="C455" s="297"/>
      <c r="D455" s="297"/>
      <c r="E455" s="297"/>
      <c r="F455" s="297"/>
    </row>
    <row r="456" spans="1:6" x14ac:dyDescent="0.2">
      <c r="A456" s="181" t="s">
        <v>163</v>
      </c>
      <c r="B456" s="435">
        <v>48</v>
      </c>
      <c r="C456" s="435">
        <v>58</v>
      </c>
      <c r="D456" s="435">
        <v>59</v>
      </c>
      <c r="E456" s="435">
        <v>60</v>
      </c>
      <c r="F456" s="435">
        <v>67</v>
      </c>
    </row>
    <row r="457" spans="1:6" x14ac:dyDescent="0.2">
      <c r="A457" s="279" t="s">
        <v>161</v>
      </c>
      <c r="B457" s="436">
        <v>46</v>
      </c>
      <c r="C457" s="436">
        <v>49</v>
      </c>
      <c r="D457" s="436">
        <v>53</v>
      </c>
      <c r="E457" s="436">
        <v>55</v>
      </c>
      <c r="F457" s="436">
        <v>59</v>
      </c>
    </row>
    <row r="458" spans="1:6" x14ac:dyDescent="0.2">
      <c r="A458" s="254"/>
      <c r="B458" s="297"/>
      <c r="C458" s="297"/>
      <c r="D458" s="297"/>
      <c r="E458" s="297"/>
      <c r="F458" s="297"/>
    </row>
    <row r="459" spans="1:6" x14ac:dyDescent="0.2">
      <c r="A459" s="181" t="s">
        <v>164</v>
      </c>
      <c r="B459" s="275">
        <v>119</v>
      </c>
      <c r="C459" s="275">
        <v>130</v>
      </c>
      <c r="D459" s="275">
        <v>134</v>
      </c>
      <c r="E459" s="275">
        <v>137</v>
      </c>
      <c r="F459" s="275">
        <v>144</v>
      </c>
    </row>
    <row r="460" spans="1:6" x14ac:dyDescent="0.2">
      <c r="A460" s="279" t="s">
        <v>161</v>
      </c>
      <c r="B460" s="275">
        <v>117</v>
      </c>
      <c r="C460" s="275">
        <v>120</v>
      </c>
      <c r="D460" s="275">
        <v>128</v>
      </c>
      <c r="E460" s="275">
        <v>131</v>
      </c>
      <c r="F460" s="275">
        <v>136</v>
      </c>
    </row>
    <row r="461" spans="1:6" x14ac:dyDescent="0.2">
      <c r="A461" s="254"/>
      <c r="B461" s="297"/>
      <c r="C461" s="297"/>
      <c r="D461" s="297"/>
      <c r="E461" s="297"/>
      <c r="F461" s="297"/>
    </row>
    <row r="462" spans="1:6" x14ac:dyDescent="0.2">
      <c r="A462" s="202" t="s">
        <v>16</v>
      </c>
      <c r="B462" s="298"/>
      <c r="C462" s="298"/>
      <c r="D462" s="298"/>
      <c r="E462" s="298"/>
      <c r="F462" s="298"/>
    </row>
    <row r="463" spans="1:6" x14ac:dyDescent="0.2">
      <c r="A463" s="243" t="s">
        <v>165</v>
      </c>
      <c r="B463" s="435">
        <v>10279</v>
      </c>
      <c r="C463" s="435">
        <v>10583</v>
      </c>
      <c r="D463" s="435">
        <v>10805</v>
      </c>
      <c r="E463" s="435">
        <v>11094</v>
      </c>
      <c r="F463" s="435">
        <v>11299</v>
      </c>
    </row>
    <row r="464" spans="1:6" x14ac:dyDescent="0.2">
      <c r="A464" s="299" t="s">
        <v>166</v>
      </c>
      <c r="B464" s="436">
        <v>2398</v>
      </c>
      <c r="C464" s="436">
        <v>2389</v>
      </c>
      <c r="D464" s="436">
        <v>2379</v>
      </c>
      <c r="E464" s="436">
        <v>2455</v>
      </c>
      <c r="F464" s="436">
        <v>2422</v>
      </c>
    </row>
    <row r="465" spans="1:9" x14ac:dyDescent="0.2">
      <c r="A465" s="202" t="s">
        <v>167</v>
      </c>
      <c r="B465" s="436">
        <v>3340</v>
      </c>
      <c r="C465" s="436">
        <v>3343</v>
      </c>
      <c r="D465" s="436">
        <v>3353</v>
      </c>
      <c r="E465" s="436">
        <v>3395</v>
      </c>
      <c r="F465" s="436">
        <v>3367</v>
      </c>
    </row>
    <row r="466" spans="1:9" x14ac:dyDescent="0.2">
      <c r="A466" s="300" t="s">
        <v>168</v>
      </c>
      <c r="B466" s="436">
        <v>4541</v>
      </c>
      <c r="C466" s="436">
        <v>4851</v>
      </c>
      <c r="D466" s="436">
        <v>5073</v>
      </c>
      <c r="E466" s="436">
        <v>5244</v>
      </c>
      <c r="F466" s="436">
        <v>5510</v>
      </c>
    </row>
    <row r="467" spans="1:9" s="181" customFormat="1" ht="13.5" customHeight="1" x14ac:dyDescent="0.2">
      <c r="A467" s="1124" t="s">
        <v>169</v>
      </c>
      <c r="B467" s="1124"/>
      <c r="C467" s="1124"/>
      <c r="D467" s="1124"/>
      <c r="E467" s="1124"/>
      <c r="F467" s="1124"/>
      <c r="G467" s="184"/>
      <c r="H467" s="184"/>
      <c r="I467" s="184"/>
    </row>
    <row r="468" spans="1:9" x14ac:dyDescent="0.2">
      <c r="A468" s="254"/>
      <c r="B468" s="225"/>
      <c r="C468" s="225"/>
      <c r="D468" s="225"/>
      <c r="E468" s="225"/>
      <c r="F468" s="225"/>
    </row>
    <row r="469" spans="1:9" x14ac:dyDescent="0.2">
      <c r="A469" s="254"/>
      <c r="B469" s="225"/>
      <c r="C469" s="225"/>
      <c r="D469" s="225"/>
      <c r="E469" s="225"/>
      <c r="F469" s="225"/>
    </row>
    <row r="472" spans="1:9" x14ac:dyDescent="0.2">
      <c r="A472" s="1116" t="s">
        <v>170</v>
      </c>
      <c r="B472" s="1116"/>
      <c r="C472" s="1116"/>
      <c r="D472" s="1116"/>
      <c r="E472" s="1116"/>
      <c r="F472" s="1116"/>
    </row>
    <row r="473" spans="1:9" s="608" customFormat="1" ht="15" x14ac:dyDescent="0.25">
      <c r="A473" s="1115" t="s">
        <v>171</v>
      </c>
      <c r="B473" s="1115"/>
      <c r="C473" s="1115"/>
      <c r="D473" s="1115"/>
      <c r="E473" s="1115"/>
      <c r="F473" s="1115"/>
      <c r="G473" s="184"/>
      <c r="H473" s="184"/>
      <c r="I473" s="184"/>
    </row>
    <row r="474" spans="1:9" x14ac:dyDescent="0.2">
      <c r="A474" s="202" t="s">
        <v>173</v>
      </c>
    </row>
    <row r="476" spans="1:9" x14ac:dyDescent="0.2">
      <c r="A476" s="186"/>
      <c r="B476" s="187">
        <v>40909</v>
      </c>
      <c r="C476" s="187">
        <v>41275</v>
      </c>
      <c r="D476" s="187">
        <v>41640</v>
      </c>
      <c r="E476" s="187">
        <v>42005</v>
      </c>
      <c r="F476" s="187">
        <v>42370</v>
      </c>
    </row>
    <row r="477" spans="1:9" x14ac:dyDescent="0.2">
      <c r="A477" s="181" t="s">
        <v>172</v>
      </c>
      <c r="B477" s="275">
        <v>373679.31099999999</v>
      </c>
      <c r="C477" s="275">
        <v>396553.54300000001</v>
      </c>
      <c r="D477" s="275">
        <v>444125.09</v>
      </c>
      <c r="E477" s="275">
        <v>489179.80200000003</v>
      </c>
      <c r="F477" s="275">
        <v>512253.13500000001</v>
      </c>
    </row>
    <row r="478" spans="1:9" x14ac:dyDescent="0.2">
      <c r="A478" s="279" t="s">
        <v>174</v>
      </c>
      <c r="B478" s="275"/>
      <c r="C478" s="275"/>
      <c r="D478" s="275"/>
      <c r="E478" s="275"/>
      <c r="F478" s="275"/>
    </row>
    <row r="479" spans="1:9" x14ac:dyDescent="0.2">
      <c r="A479" s="255" t="s">
        <v>175</v>
      </c>
      <c r="B479" s="615">
        <v>16902.756000000001</v>
      </c>
      <c r="C479" s="615">
        <v>17194.317999999999</v>
      </c>
      <c r="D479" s="615">
        <v>16246.411</v>
      </c>
      <c r="E479" s="615">
        <v>14417.85</v>
      </c>
      <c r="F479" s="615">
        <v>12766.25</v>
      </c>
    </row>
    <row r="480" spans="1:9" x14ac:dyDescent="0.2">
      <c r="A480" s="194" t="s">
        <v>176</v>
      </c>
      <c r="B480" s="615">
        <v>5555.7070000000003</v>
      </c>
      <c r="C480" s="615">
        <v>5831.2030000000004</v>
      </c>
      <c r="D480" s="615">
        <v>5995.8869999999997</v>
      </c>
      <c r="E480" s="615">
        <v>5711.9179999999997</v>
      </c>
      <c r="F480" s="615">
        <v>5524.2240000000002</v>
      </c>
    </row>
    <row r="481" spans="1:9" x14ac:dyDescent="0.2">
      <c r="A481" s="243"/>
      <c r="B481" s="297"/>
      <c r="C481" s="297"/>
      <c r="D481" s="297"/>
      <c r="E481" s="297"/>
      <c r="F481" s="297"/>
    </row>
    <row r="482" spans="1:9" x14ac:dyDescent="0.2">
      <c r="A482" s="181" t="s">
        <v>177</v>
      </c>
      <c r="B482" s="275">
        <v>208423.29300000001</v>
      </c>
      <c r="C482" s="275">
        <v>231165.641</v>
      </c>
      <c r="D482" s="275">
        <v>246228.29200000002</v>
      </c>
      <c r="E482" s="275">
        <v>269827.38300000003</v>
      </c>
      <c r="F482" s="275">
        <v>271653.13199999998</v>
      </c>
    </row>
    <row r="483" spans="1:9" x14ac:dyDescent="0.2">
      <c r="A483" s="279" t="s">
        <v>174</v>
      </c>
      <c r="B483" s="275"/>
      <c r="C483" s="275"/>
      <c r="D483" s="275"/>
      <c r="E483" s="275"/>
      <c r="F483" s="275"/>
    </row>
    <row r="484" spans="1:9" x14ac:dyDescent="0.2">
      <c r="A484" s="255" t="s">
        <v>175</v>
      </c>
      <c r="B484" s="615">
        <v>17382.198</v>
      </c>
      <c r="C484" s="615">
        <v>17036.213</v>
      </c>
      <c r="D484" s="615">
        <v>14928.091</v>
      </c>
      <c r="E484" s="615">
        <v>13561.137000000001</v>
      </c>
      <c r="F484" s="615">
        <v>12019.268</v>
      </c>
    </row>
    <row r="485" spans="1:9" x14ac:dyDescent="0.2">
      <c r="A485" s="194" t="s">
        <v>176</v>
      </c>
      <c r="B485" s="615">
        <v>6065.2039999999997</v>
      </c>
      <c r="C485" s="615">
        <v>6014.3510000000006</v>
      </c>
      <c r="D485" s="615">
        <v>5864.8950000000004</v>
      </c>
      <c r="E485" s="615">
        <v>5986.085</v>
      </c>
      <c r="F485" s="615">
        <v>6069.7160000000003</v>
      </c>
    </row>
    <row r="486" spans="1:9" x14ac:dyDescent="0.2">
      <c r="A486" s="243"/>
      <c r="B486" s="297"/>
      <c r="C486" s="297"/>
      <c r="D486" s="297"/>
      <c r="E486" s="297"/>
      <c r="F486" s="297"/>
    </row>
    <row r="487" spans="1:9" x14ac:dyDescent="0.2">
      <c r="A487" s="181" t="s">
        <v>178</v>
      </c>
      <c r="B487" s="616">
        <v>23842.260000000002</v>
      </c>
      <c r="C487" s="616">
        <v>25566.769</v>
      </c>
      <c r="D487" s="616">
        <v>27539.985000000001</v>
      </c>
      <c r="E487" s="616">
        <v>29954.561000000002</v>
      </c>
      <c r="F487" s="616">
        <v>27795.045000000002</v>
      </c>
    </row>
    <row r="488" spans="1:9" x14ac:dyDescent="0.2">
      <c r="A488" s="254"/>
      <c r="B488" s="297"/>
      <c r="C488" s="297"/>
      <c r="D488" s="297"/>
      <c r="E488" s="297"/>
      <c r="F488" s="297"/>
    </row>
    <row r="489" spans="1:9" x14ac:dyDescent="0.2">
      <c r="A489" s="202" t="s">
        <v>16</v>
      </c>
      <c r="B489" s="298"/>
      <c r="C489" s="298"/>
      <c r="D489" s="298"/>
      <c r="E489" s="298"/>
      <c r="F489" s="298"/>
    </row>
    <row r="490" spans="1:9" x14ac:dyDescent="0.2">
      <c r="A490" s="301" t="s">
        <v>179</v>
      </c>
      <c r="B490" s="572">
        <v>4589109.2719999999</v>
      </c>
      <c r="C490" s="572">
        <v>5065668.4230000004</v>
      </c>
      <c r="D490" s="572">
        <v>5612723.8500000006</v>
      </c>
      <c r="E490" s="572">
        <v>6106644.0080000004</v>
      </c>
      <c r="F490" s="572">
        <v>6525799.5049999999</v>
      </c>
    </row>
    <row r="491" spans="1:9" s="181" customFormat="1" ht="13.5" customHeight="1" x14ac:dyDescent="0.2">
      <c r="A491" s="1125" t="s">
        <v>169</v>
      </c>
      <c r="B491" s="1125"/>
      <c r="C491" s="1125"/>
      <c r="D491" s="1125"/>
      <c r="E491" s="1125"/>
      <c r="F491" s="1125"/>
      <c r="G491" s="184"/>
      <c r="H491" s="184"/>
      <c r="I491" s="184"/>
    </row>
    <row r="492" spans="1:9" s="181" customFormat="1" ht="13.5" customHeight="1" x14ac:dyDescent="0.2">
      <c r="A492" s="303"/>
      <c r="B492" s="303"/>
      <c r="C492" s="303"/>
      <c r="D492" s="303"/>
      <c r="E492" s="303"/>
      <c r="F492" s="303"/>
      <c r="G492" s="184"/>
      <c r="H492" s="184"/>
      <c r="I492" s="184"/>
    </row>
    <row r="493" spans="1:9" ht="12.75" customHeight="1" x14ac:dyDescent="0.2"/>
    <row r="494" spans="1:9" ht="12.75" customHeight="1" x14ac:dyDescent="0.2"/>
    <row r="495" spans="1:9" ht="12.75" customHeight="1" x14ac:dyDescent="0.2"/>
    <row r="496" spans="1:9" x14ac:dyDescent="0.2">
      <c r="A496" s="1116" t="s">
        <v>180</v>
      </c>
      <c r="B496" s="1116"/>
      <c r="C496" s="1116"/>
      <c r="D496" s="1116"/>
      <c r="E496" s="1116"/>
      <c r="F496" s="1116"/>
    </row>
    <row r="497" spans="1:9" s="608" customFormat="1" ht="15" x14ac:dyDescent="0.25">
      <c r="A497" s="1115" t="s">
        <v>181</v>
      </c>
      <c r="B497" s="1115"/>
      <c r="C497" s="1115"/>
      <c r="D497" s="1115"/>
      <c r="E497" s="1115"/>
      <c r="F497" s="1115"/>
      <c r="G497" s="184"/>
      <c r="H497" s="184"/>
      <c r="I497" s="184"/>
    </row>
    <row r="498" spans="1:9" x14ac:dyDescent="0.2">
      <c r="A498" s="202" t="s">
        <v>54</v>
      </c>
    </row>
    <row r="499" spans="1:9" x14ac:dyDescent="0.2">
      <c r="A499" s="202"/>
    </row>
    <row r="500" spans="1:9" x14ac:dyDescent="0.2">
      <c r="A500" s="186"/>
      <c r="B500" s="187">
        <v>40909</v>
      </c>
      <c r="C500" s="187">
        <v>41275</v>
      </c>
      <c r="D500" s="187">
        <v>41640</v>
      </c>
      <c r="E500" s="187">
        <v>42005</v>
      </c>
      <c r="F500" s="187">
        <v>42370</v>
      </c>
    </row>
    <row r="501" spans="1:9" x14ac:dyDescent="0.2">
      <c r="A501" s="185" t="s">
        <v>356</v>
      </c>
      <c r="B501" s="217"/>
      <c r="C501" s="217"/>
      <c r="D501" s="217"/>
      <c r="E501" s="217"/>
      <c r="F501" s="217"/>
    </row>
    <row r="502" spans="1:9" x14ac:dyDescent="0.2">
      <c r="A502" s="188" t="s">
        <v>183</v>
      </c>
      <c r="B502" s="217" t="s">
        <v>19</v>
      </c>
      <c r="C502" s="217" t="s">
        <v>19</v>
      </c>
      <c r="D502" s="217" t="s">
        <v>19</v>
      </c>
      <c r="E502" s="217" t="s">
        <v>19</v>
      </c>
      <c r="F502" s="217" t="s">
        <v>19</v>
      </c>
    </row>
    <row r="503" spans="1:9" x14ac:dyDescent="0.2">
      <c r="A503" s="194" t="s">
        <v>184</v>
      </c>
      <c r="B503" s="251" t="s">
        <v>19</v>
      </c>
      <c r="C503" s="251" t="s">
        <v>19</v>
      </c>
      <c r="D503" s="251" t="s">
        <v>19</v>
      </c>
      <c r="E503" s="251" t="s">
        <v>19</v>
      </c>
      <c r="F503" s="251" t="s">
        <v>19</v>
      </c>
    </row>
    <row r="504" spans="1:9" x14ac:dyDescent="0.2">
      <c r="A504" s="194" t="s">
        <v>219</v>
      </c>
      <c r="B504" s="251" t="s">
        <v>19</v>
      </c>
      <c r="C504" s="251" t="s">
        <v>19</v>
      </c>
      <c r="D504" s="251" t="s">
        <v>19</v>
      </c>
      <c r="E504" s="251" t="s">
        <v>19</v>
      </c>
      <c r="F504" s="251" t="s">
        <v>19</v>
      </c>
    </row>
    <row r="505" spans="1:9" x14ac:dyDescent="0.2">
      <c r="A505" s="194" t="s">
        <v>186</v>
      </c>
      <c r="B505" s="251" t="s">
        <v>19</v>
      </c>
      <c r="C505" s="251" t="s">
        <v>19</v>
      </c>
      <c r="D505" s="251" t="s">
        <v>19</v>
      </c>
      <c r="E505" s="251" t="s">
        <v>19</v>
      </c>
      <c r="F505" s="251" t="s">
        <v>19</v>
      </c>
    </row>
    <row r="506" spans="1:9" x14ac:dyDescent="0.2">
      <c r="A506" s="194" t="s">
        <v>187</v>
      </c>
      <c r="B506" s="251" t="s">
        <v>19</v>
      </c>
      <c r="C506" s="251" t="s">
        <v>19</v>
      </c>
      <c r="D506" s="251" t="s">
        <v>19</v>
      </c>
      <c r="E506" s="251" t="s">
        <v>19</v>
      </c>
      <c r="F506" s="251" t="s">
        <v>19</v>
      </c>
    </row>
    <row r="507" spans="1:9" x14ac:dyDescent="0.2">
      <c r="A507" s="188"/>
      <c r="B507" s="217"/>
      <c r="C507" s="217"/>
      <c r="D507" s="217"/>
      <c r="E507" s="217"/>
      <c r="F507" s="217"/>
    </row>
    <row r="508" spans="1:9" x14ac:dyDescent="0.2">
      <c r="A508" s="181" t="s">
        <v>188</v>
      </c>
      <c r="B508" s="217" t="s">
        <v>19</v>
      </c>
      <c r="C508" s="217" t="s">
        <v>19</v>
      </c>
      <c r="D508" s="217" t="s">
        <v>19</v>
      </c>
      <c r="E508" s="217" t="s">
        <v>19</v>
      </c>
      <c r="F508" s="217" t="s">
        <v>19</v>
      </c>
    </row>
    <row r="509" spans="1:9" x14ac:dyDescent="0.2">
      <c r="A509" s="194" t="s">
        <v>184</v>
      </c>
      <c r="B509" s="251" t="s">
        <v>19</v>
      </c>
      <c r="C509" s="251" t="s">
        <v>19</v>
      </c>
      <c r="D509" s="251" t="s">
        <v>19</v>
      </c>
      <c r="E509" s="251" t="s">
        <v>19</v>
      </c>
      <c r="F509" s="251" t="s">
        <v>19</v>
      </c>
    </row>
    <row r="510" spans="1:9" x14ac:dyDescent="0.2">
      <c r="A510" s="194" t="s">
        <v>219</v>
      </c>
      <c r="B510" s="251" t="s">
        <v>19</v>
      </c>
      <c r="C510" s="251" t="s">
        <v>19</v>
      </c>
      <c r="D510" s="251" t="s">
        <v>19</v>
      </c>
      <c r="E510" s="251" t="s">
        <v>19</v>
      </c>
      <c r="F510" s="251" t="s">
        <v>19</v>
      </c>
    </row>
    <row r="511" spans="1:9" x14ac:dyDescent="0.2">
      <c r="A511" s="194" t="s">
        <v>186</v>
      </c>
      <c r="B511" s="251" t="s">
        <v>19</v>
      </c>
      <c r="C511" s="251" t="s">
        <v>19</v>
      </c>
      <c r="D511" s="251" t="s">
        <v>19</v>
      </c>
      <c r="E511" s="251" t="s">
        <v>19</v>
      </c>
      <c r="F511" s="251" t="s">
        <v>19</v>
      </c>
    </row>
    <row r="512" spans="1:9" x14ac:dyDescent="0.2">
      <c r="A512" s="194" t="s">
        <v>187</v>
      </c>
      <c r="B512" s="251" t="s">
        <v>19</v>
      </c>
      <c r="C512" s="251" t="s">
        <v>19</v>
      </c>
      <c r="D512" s="251" t="s">
        <v>19</v>
      </c>
      <c r="E512" s="251" t="s">
        <v>19</v>
      </c>
      <c r="F512" s="251" t="s">
        <v>19</v>
      </c>
    </row>
    <row r="513" spans="1:6" x14ac:dyDescent="0.2">
      <c r="A513" s="194"/>
      <c r="B513" s="217"/>
      <c r="C513" s="217"/>
      <c r="D513" s="217"/>
      <c r="E513" s="217"/>
      <c r="F513" s="217"/>
    </row>
    <row r="514" spans="1:6" x14ac:dyDescent="0.2">
      <c r="A514" s="181" t="s">
        <v>189</v>
      </c>
      <c r="B514" s="217" t="s">
        <v>19</v>
      </c>
      <c r="C514" s="217" t="s">
        <v>19</v>
      </c>
      <c r="D514" s="217" t="s">
        <v>19</v>
      </c>
      <c r="E514" s="217" t="s">
        <v>19</v>
      </c>
      <c r="F514" s="217" t="s">
        <v>19</v>
      </c>
    </row>
    <row r="515" spans="1:6" x14ac:dyDescent="0.2">
      <c r="A515" s="194" t="s">
        <v>184</v>
      </c>
      <c r="B515" s="251" t="s">
        <v>19</v>
      </c>
      <c r="C515" s="251" t="s">
        <v>19</v>
      </c>
      <c r="D515" s="251" t="s">
        <v>19</v>
      </c>
      <c r="E515" s="217" t="s">
        <v>19</v>
      </c>
      <c r="F515" s="217" t="s">
        <v>19</v>
      </c>
    </row>
    <row r="516" spans="1:6" x14ac:dyDescent="0.2">
      <c r="A516" s="194" t="s">
        <v>219</v>
      </c>
      <c r="B516" s="251" t="s">
        <v>19</v>
      </c>
      <c r="C516" s="251" t="s">
        <v>19</v>
      </c>
      <c r="D516" s="251" t="s">
        <v>19</v>
      </c>
      <c r="E516" s="217" t="s">
        <v>19</v>
      </c>
      <c r="F516" s="217" t="s">
        <v>19</v>
      </c>
    </row>
    <row r="517" spans="1:6" x14ac:dyDescent="0.2">
      <c r="A517" s="255" t="s">
        <v>186</v>
      </c>
      <c r="B517" s="251" t="s">
        <v>19</v>
      </c>
      <c r="C517" s="251" t="s">
        <v>19</v>
      </c>
      <c r="D517" s="251" t="s">
        <v>19</v>
      </c>
      <c r="E517" s="251" t="s">
        <v>19</v>
      </c>
      <c r="F517" s="251" t="s">
        <v>19</v>
      </c>
    </row>
    <row r="518" spans="1:6" x14ac:dyDescent="0.2">
      <c r="A518" s="255" t="s">
        <v>187</v>
      </c>
      <c r="B518" s="219" t="s">
        <v>19</v>
      </c>
      <c r="C518" s="219" t="s">
        <v>19</v>
      </c>
      <c r="D518" s="219" t="s">
        <v>19</v>
      </c>
      <c r="E518" s="219" t="s">
        <v>19</v>
      </c>
      <c r="F518" s="219" t="s">
        <v>19</v>
      </c>
    </row>
    <row r="519" spans="1:6" x14ac:dyDescent="0.2">
      <c r="A519" s="255"/>
      <c r="B519" s="219"/>
      <c r="C519" s="219"/>
      <c r="D519" s="219"/>
      <c r="E519" s="219"/>
      <c r="F519" s="219"/>
    </row>
    <row r="520" spans="1:6" x14ac:dyDescent="0.2">
      <c r="A520" s="185" t="s">
        <v>357</v>
      </c>
      <c r="B520" s="217"/>
      <c r="C520" s="217"/>
      <c r="D520" s="217"/>
      <c r="E520" s="217"/>
      <c r="F520" s="217"/>
    </row>
    <row r="521" spans="1:6" x14ac:dyDescent="0.2">
      <c r="A521" s="188" t="s">
        <v>183</v>
      </c>
      <c r="B521" s="217">
        <v>191</v>
      </c>
      <c r="C521" s="217">
        <v>177</v>
      </c>
      <c r="D521" s="217">
        <v>156</v>
      </c>
      <c r="E521" s="217">
        <v>140</v>
      </c>
      <c r="F521" s="217">
        <v>205</v>
      </c>
    </row>
    <row r="522" spans="1:6" x14ac:dyDescent="0.2">
      <c r="A522" s="194" t="s">
        <v>184</v>
      </c>
      <c r="B522" s="251" t="s">
        <v>18</v>
      </c>
      <c r="C522" s="251" t="s">
        <v>18</v>
      </c>
      <c r="D522" s="251" t="s">
        <v>18</v>
      </c>
      <c r="E522" s="251" t="s">
        <v>18</v>
      </c>
      <c r="F522" s="251" t="s">
        <v>18</v>
      </c>
    </row>
    <row r="523" spans="1:6" x14ac:dyDescent="0.2">
      <c r="A523" s="194" t="s">
        <v>219</v>
      </c>
      <c r="B523" s="251" t="s">
        <v>18</v>
      </c>
      <c r="C523" s="251" t="s">
        <v>18</v>
      </c>
      <c r="D523" s="251" t="s">
        <v>18</v>
      </c>
      <c r="E523" s="251" t="s">
        <v>18</v>
      </c>
      <c r="F523" s="251" t="s">
        <v>18</v>
      </c>
    </row>
    <row r="524" spans="1:6" x14ac:dyDescent="0.2">
      <c r="A524" s="194" t="s">
        <v>186</v>
      </c>
      <c r="B524" s="251" t="s">
        <v>18</v>
      </c>
      <c r="C524" s="251" t="s">
        <v>18</v>
      </c>
      <c r="D524" s="251" t="s">
        <v>18</v>
      </c>
      <c r="E524" s="251" t="s">
        <v>18</v>
      </c>
      <c r="F524" s="251" t="s">
        <v>18</v>
      </c>
    </row>
    <row r="525" spans="1:6" x14ac:dyDescent="0.2">
      <c r="A525" s="194" t="s">
        <v>187</v>
      </c>
      <c r="B525" s="251" t="s">
        <v>18</v>
      </c>
      <c r="C525" s="251" t="s">
        <v>18</v>
      </c>
      <c r="D525" s="251" t="s">
        <v>18</v>
      </c>
      <c r="E525" s="251" t="s">
        <v>18</v>
      </c>
      <c r="F525" s="251" t="s">
        <v>18</v>
      </c>
    </row>
    <row r="526" spans="1:6" x14ac:dyDescent="0.2">
      <c r="A526" s="188"/>
      <c r="B526" s="217"/>
      <c r="C526" s="217"/>
      <c r="D526" s="217"/>
      <c r="E526" s="217"/>
      <c r="F526" s="217"/>
    </row>
    <row r="527" spans="1:6" x14ac:dyDescent="0.2">
      <c r="A527" s="181" t="s">
        <v>188</v>
      </c>
      <c r="B527" s="217" t="s">
        <v>18</v>
      </c>
      <c r="C527" s="217" t="s">
        <v>18</v>
      </c>
      <c r="D527" s="217" t="s">
        <v>18</v>
      </c>
      <c r="E527" s="217" t="s">
        <v>18</v>
      </c>
      <c r="F527" s="217" t="s">
        <v>18</v>
      </c>
    </row>
    <row r="528" spans="1:6" hidden="1" x14ac:dyDescent="0.2">
      <c r="A528" s="305" t="s">
        <v>184</v>
      </c>
      <c r="B528" s="251" t="s">
        <v>18</v>
      </c>
      <c r="C528" s="251" t="s">
        <v>18</v>
      </c>
      <c r="D528" s="251" t="s">
        <v>18</v>
      </c>
      <c r="E528" s="251" t="s">
        <v>18</v>
      </c>
      <c r="F528" s="251" t="s">
        <v>18</v>
      </c>
    </row>
    <row r="529" spans="1:9" hidden="1" x14ac:dyDescent="0.2">
      <c r="A529" s="305" t="s">
        <v>219</v>
      </c>
      <c r="B529" s="251" t="s">
        <v>18</v>
      </c>
      <c r="C529" s="251" t="s">
        <v>18</v>
      </c>
      <c r="D529" s="251" t="s">
        <v>18</v>
      </c>
      <c r="E529" s="251" t="s">
        <v>18</v>
      </c>
      <c r="F529" s="251" t="s">
        <v>18</v>
      </c>
    </row>
    <row r="530" spans="1:9" hidden="1" x14ac:dyDescent="0.2">
      <c r="A530" s="305" t="s">
        <v>186</v>
      </c>
      <c r="B530" s="251" t="s">
        <v>18</v>
      </c>
      <c r="C530" s="251" t="s">
        <v>18</v>
      </c>
      <c r="D530" s="251" t="s">
        <v>18</v>
      </c>
      <c r="E530" s="251" t="s">
        <v>18</v>
      </c>
      <c r="F530" s="251" t="s">
        <v>18</v>
      </c>
    </row>
    <row r="531" spans="1:9" hidden="1" x14ac:dyDescent="0.2">
      <c r="A531" s="305" t="s">
        <v>187</v>
      </c>
      <c r="B531" s="251" t="s">
        <v>18</v>
      </c>
      <c r="C531" s="251" t="s">
        <v>18</v>
      </c>
      <c r="D531" s="251" t="s">
        <v>18</v>
      </c>
      <c r="E531" s="251" t="s">
        <v>18</v>
      </c>
      <c r="F531" s="251" t="s">
        <v>18</v>
      </c>
    </row>
    <row r="532" spans="1:9" x14ac:dyDescent="0.2">
      <c r="A532" s="194"/>
      <c r="B532" s="217"/>
      <c r="C532" s="217"/>
      <c r="D532" s="217"/>
      <c r="E532" s="217"/>
      <c r="F532" s="217"/>
    </row>
    <row r="533" spans="1:9" x14ac:dyDescent="0.2">
      <c r="A533" s="186" t="s">
        <v>189</v>
      </c>
      <c r="B533" s="278" t="s">
        <v>18</v>
      </c>
      <c r="C533" s="278" t="s">
        <v>18</v>
      </c>
      <c r="D533" s="278" t="s">
        <v>18</v>
      </c>
      <c r="E533" s="278" t="s">
        <v>18</v>
      </c>
      <c r="F533" s="278" t="s">
        <v>18</v>
      </c>
    </row>
    <row r="534" spans="1:9" hidden="1" x14ac:dyDescent="0.2">
      <c r="A534" s="305" t="s">
        <v>184</v>
      </c>
      <c r="B534" s="251" t="s">
        <v>18</v>
      </c>
      <c r="C534" s="251" t="s">
        <v>18</v>
      </c>
      <c r="D534" s="251" t="s">
        <v>18</v>
      </c>
      <c r="E534" s="251" t="s">
        <v>18</v>
      </c>
      <c r="F534" s="251" t="s">
        <v>18</v>
      </c>
    </row>
    <row r="535" spans="1:9" hidden="1" x14ac:dyDescent="0.2">
      <c r="A535" s="305" t="s">
        <v>219</v>
      </c>
      <c r="B535" s="251" t="s">
        <v>18</v>
      </c>
      <c r="C535" s="251" t="s">
        <v>18</v>
      </c>
      <c r="D535" s="251" t="s">
        <v>18</v>
      </c>
      <c r="E535" s="251" t="s">
        <v>18</v>
      </c>
      <c r="F535" s="251" t="s">
        <v>18</v>
      </c>
    </row>
    <row r="536" spans="1:9" hidden="1" x14ac:dyDescent="0.2">
      <c r="A536" s="229" t="s">
        <v>186</v>
      </c>
      <c r="B536" s="251" t="s">
        <v>18</v>
      </c>
      <c r="C536" s="251" t="s">
        <v>18</v>
      </c>
      <c r="D536" s="251" t="s">
        <v>18</v>
      </c>
      <c r="E536" s="251" t="s">
        <v>18</v>
      </c>
      <c r="F536" s="251" t="s">
        <v>18</v>
      </c>
    </row>
    <row r="537" spans="1:9" hidden="1" x14ac:dyDescent="0.2">
      <c r="A537" s="306" t="s">
        <v>187</v>
      </c>
      <c r="B537" s="253" t="s">
        <v>18</v>
      </c>
      <c r="C537" s="253" t="s">
        <v>18</v>
      </c>
      <c r="D537" s="253" t="s">
        <v>18</v>
      </c>
      <c r="E537" s="253" t="s">
        <v>18</v>
      </c>
      <c r="F537" s="253" t="s">
        <v>18</v>
      </c>
    </row>
    <row r="538" spans="1:9" s="181" customFormat="1" ht="12.75" customHeight="1" x14ac:dyDescent="0.2">
      <c r="A538" s="303"/>
      <c r="B538" s="303"/>
      <c r="C538" s="303"/>
      <c r="D538" s="303"/>
      <c r="E538" s="303"/>
      <c r="F538" s="303"/>
      <c r="G538" s="184"/>
      <c r="H538" s="184"/>
      <c r="I538" s="184"/>
    </row>
    <row r="539" spans="1:9" s="181" customFormat="1" ht="12.75" customHeight="1" x14ac:dyDescent="0.2">
      <c r="A539" s="303"/>
      <c r="B539" s="303"/>
      <c r="C539" s="303"/>
      <c r="D539" s="303"/>
      <c r="E539" s="303"/>
      <c r="F539" s="303"/>
      <c r="G539" s="184"/>
      <c r="H539" s="184"/>
      <c r="I539" s="184"/>
    </row>
    <row r="540" spans="1:9" x14ac:dyDescent="0.2">
      <c r="A540" s="255"/>
    </row>
    <row r="541" spans="1:9" x14ac:dyDescent="0.2">
      <c r="A541" s="200"/>
    </row>
    <row r="542" spans="1:9" x14ac:dyDescent="0.2">
      <c r="A542" s="1116" t="s">
        <v>191</v>
      </c>
      <c r="B542" s="1116"/>
      <c r="C542" s="1116"/>
      <c r="D542" s="1116"/>
      <c r="E542" s="1116"/>
      <c r="F542" s="1116"/>
    </row>
    <row r="543" spans="1:9" s="608" customFormat="1" ht="15" x14ac:dyDescent="0.25">
      <c r="A543" s="1115" t="s">
        <v>192</v>
      </c>
      <c r="B543" s="1115"/>
      <c r="C543" s="1115"/>
      <c r="D543" s="1115"/>
      <c r="E543" s="1115"/>
      <c r="F543" s="1115"/>
      <c r="G543" s="184"/>
      <c r="H543" s="184"/>
      <c r="I543" s="184"/>
    </row>
    <row r="544" spans="1:9" x14ac:dyDescent="0.2">
      <c r="A544" s="200" t="s">
        <v>247</v>
      </c>
    </row>
    <row r="545" spans="1:9" x14ac:dyDescent="0.2">
      <c r="A545" s="200"/>
    </row>
    <row r="546" spans="1:9" x14ac:dyDescent="0.2">
      <c r="A546" s="186"/>
      <c r="B546" s="187">
        <v>40909</v>
      </c>
      <c r="C546" s="187">
        <v>41275</v>
      </c>
      <c r="D546" s="187">
        <v>41640</v>
      </c>
      <c r="E546" s="187">
        <v>42005</v>
      </c>
      <c r="F546" s="187">
        <v>42370</v>
      </c>
    </row>
    <row r="547" spans="1:9" hidden="1" x14ac:dyDescent="0.2">
      <c r="A547" s="185" t="s">
        <v>356</v>
      </c>
      <c r="B547" s="217"/>
      <c r="C547" s="217"/>
      <c r="D547" s="217"/>
      <c r="E547" s="217"/>
      <c r="F547" s="217"/>
    </row>
    <row r="548" spans="1:9" hidden="1" x14ac:dyDescent="0.2">
      <c r="A548" s="430" t="s">
        <v>193</v>
      </c>
      <c r="B548" s="207" t="s">
        <v>19</v>
      </c>
      <c r="C548" s="207" t="s">
        <v>19</v>
      </c>
      <c r="D548" s="207" t="s">
        <v>19</v>
      </c>
      <c r="E548" s="207" t="s">
        <v>19</v>
      </c>
      <c r="F548" s="207" t="s">
        <v>19</v>
      </c>
    </row>
    <row r="549" spans="1:9" hidden="1" x14ac:dyDescent="0.2">
      <c r="A549" s="240" t="s">
        <v>194</v>
      </c>
      <c r="B549" s="207" t="s">
        <v>19</v>
      </c>
      <c r="C549" s="207" t="s">
        <v>19</v>
      </c>
      <c r="D549" s="207" t="s">
        <v>19</v>
      </c>
      <c r="E549" s="207" t="s">
        <v>19</v>
      </c>
      <c r="F549" s="207" t="s">
        <v>19</v>
      </c>
    </row>
    <row r="550" spans="1:9" hidden="1" x14ac:dyDescent="0.2">
      <c r="A550" s="307" t="s">
        <v>195</v>
      </c>
      <c r="B550" s="214" t="s">
        <v>19</v>
      </c>
      <c r="C550" s="214" t="s">
        <v>19</v>
      </c>
      <c r="D550" s="214" t="s">
        <v>19</v>
      </c>
      <c r="E550" s="214" t="s">
        <v>19</v>
      </c>
      <c r="F550" s="214" t="s">
        <v>19</v>
      </c>
    </row>
    <row r="551" spans="1:9" hidden="1" x14ac:dyDescent="0.2">
      <c r="A551" s="258" t="s">
        <v>196</v>
      </c>
      <c r="B551" s="209" t="s">
        <v>19</v>
      </c>
      <c r="C551" s="209" t="s">
        <v>19</v>
      </c>
      <c r="D551" s="209" t="s">
        <v>19</v>
      </c>
      <c r="E551" s="209" t="s">
        <v>19</v>
      </c>
      <c r="F551" s="209" t="s">
        <v>19</v>
      </c>
    </row>
    <row r="552" spans="1:9" hidden="1" x14ac:dyDescent="0.2">
      <c r="A552" s="308" t="s">
        <v>197</v>
      </c>
      <c r="B552" s="217" t="s">
        <v>19</v>
      </c>
      <c r="C552" s="217" t="s">
        <v>19</v>
      </c>
      <c r="D552" s="217" t="s">
        <v>19</v>
      </c>
      <c r="E552" s="217" t="s">
        <v>19</v>
      </c>
      <c r="F552" s="217" t="s">
        <v>19</v>
      </c>
    </row>
    <row r="553" spans="1:9" hidden="1" x14ac:dyDescent="0.2">
      <c r="A553" s="309" t="s">
        <v>187</v>
      </c>
      <c r="B553" s="278" t="s">
        <v>19</v>
      </c>
      <c r="C553" s="278" t="s">
        <v>19</v>
      </c>
      <c r="D553" s="278" t="s">
        <v>19</v>
      </c>
      <c r="E553" s="278" t="s">
        <v>19</v>
      </c>
      <c r="F553" s="278" t="s">
        <v>19</v>
      </c>
    </row>
    <row r="554" spans="1:9" s="181" customFormat="1" hidden="1" x14ac:dyDescent="0.2">
      <c r="A554" s="208"/>
      <c r="B554" s="275"/>
      <c r="C554" s="275"/>
      <c r="D554" s="275"/>
      <c r="E554" s="275"/>
      <c r="F554" s="275"/>
      <c r="G554" s="184"/>
      <c r="H554" s="184"/>
      <c r="I554" s="184"/>
    </row>
    <row r="555" spans="1:9" x14ac:dyDescent="0.2">
      <c r="A555" s="185" t="s">
        <v>357</v>
      </c>
      <c r="B555" s="217"/>
      <c r="C555" s="217"/>
      <c r="D555" s="217"/>
      <c r="E555" s="217"/>
      <c r="F555" s="217"/>
    </row>
    <row r="556" spans="1:9" x14ac:dyDescent="0.2">
      <c r="A556" s="430" t="s">
        <v>193</v>
      </c>
      <c r="B556" s="207">
        <v>1.615</v>
      </c>
      <c r="C556" s="207">
        <v>3.5</v>
      </c>
      <c r="D556" s="207">
        <v>5.2309999999999999</v>
      </c>
      <c r="E556" s="207">
        <v>8.1649999999999991</v>
      </c>
      <c r="F556" s="207">
        <v>6.8940000000000001</v>
      </c>
    </row>
    <row r="557" spans="1:9" x14ac:dyDescent="0.2">
      <c r="A557" s="240" t="s">
        <v>194</v>
      </c>
      <c r="B557" s="207">
        <v>0.218</v>
      </c>
      <c r="C557" s="207">
        <v>0.26300000000000001</v>
      </c>
      <c r="D557" s="207">
        <v>0.432</v>
      </c>
      <c r="E557" s="207">
        <v>1.383</v>
      </c>
      <c r="F557" s="207">
        <v>1.5029999999999999</v>
      </c>
    </row>
    <row r="558" spans="1:9" s="181" customFormat="1" x14ac:dyDescent="0.2">
      <c r="A558" s="307" t="s">
        <v>195</v>
      </c>
      <c r="B558" s="214" t="s">
        <v>18</v>
      </c>
      <c r="C558" s="214" t="s">
        <v>18</v>
      </c>
      <c r="D558" s="214" t="s">
        <v>18</v>
      </c>
      <c r="E558" s="214" t="s">
        <v>18</v>
      </c>
      <c r="F558" s="214" t="s">
        <v>18</v>
      </c>
      <c r="G558" s="184"/>
      <c r="H558" s="184"/>
      <c r="I558" s="184"/>
    </row>
    <row r="559" spans="1:9" s="181" customFormat="1" x14ac:dyDescent="0.2">
      <c r="A559" s="258" t="s">
        <v>196</v>
      </c>
      <c r="B559" s="209" t="s">
        <v>18</v>
      </c>
      <c r="C559" s="209" t="s">
        <v>18</v>
      </c>
      <c r="D559" s="209" t="s">
        <v>18</v>
      </c>
      <c r="E559" s="209" t="s">
        <v>18</v>
      </c>
      <c r="F559" s="209" t="s">
        <v>18</v>
      </c>
      <c r="G559" s="184"/>
      <c r="H559" s="184"/>
      <c r="I559" s="184"/>
    </row>
    <row r="560" spans="1:9" x14ac:dyDescent="0.2">
      <c r="A560" s="310" t="s">
        <v>197</v>
      </c>
      <c r="B560" s="207">
        <v>0.14699999999999999</v>
      </c>
      <c r="C560" s="207">
        <v>0.14499999999999999</v>
      </c>
      <c r="D560" s="207">
        <v>0.13300000000000001</v>
      </c>
      <c r="E560" s="207">
        <v>0.501</v>
      </c>
      <c r="F560" s="207">
        <v>0.46500000000000002</v>
      </c>
    </row>
    <row r="561" spans="1:9" x14ac:dyDescent="0.2">
      <c r="A561" s="311" t="s">
        <v>187</v>
      </c>
      <c r="B561" s="312">
        <v>1.25</v>
      </c>
      <c r="C561" s="312">
        <v>3.0920000000000001</v>
      </c>
      <c r="D561" s="312">
        <v>4.6660000000000004</v>
      </c>
      <c r="E561" s="312">
        <v>6.2809999999999997</v>
      </c>
      <c r="F561" s="312">
        <v>4.9260000000000002</v>
      </c>
    </row>
    <row r="562" spans="1:9" s="181" customFormat="1" ht="12.75" customHeight="1" x14ac:dyDescent="0.2">
      <c r="A562" s="303"/>
      <c r="B562" s="303"/>
      <c r="C562" s="303"/>
      <c r="D562" s="303"/>
      <c r="E562" s="303"/>
      <c r="F562" s="303"/>
      <c r="G562" s="184"/>
      <c r="H562" s="184"/>
      <c r="I562" s="184"/>
    </row>
    <row r="563" spans="1:9" ht="12.75" customHeight="1" x14ac:dyDescent="0.2"/>
    <row r="564" spans="1:9" ht="12.75" customHeight="1" x14ac:dyDescent="0.2"/>
    <row r="565" spans="1:9" ht="12.75" customHeight="1" x14ac:dyDescent="0.2"/>
    <row r="566" spans="1:9" x14ac:dyDescent="0.2">
      <c r="A566" s="1116" t="s">
        <v>198</v>
      </c>
      <c r="B566" s="1116"/>
      <c r="C566" s="1116"/>
      <c r="D566" s="1116"/>
      <c r="E566" s="1116"/>
      <c r="F566" s="1116"/>
    </row>
    <row r="567" spans="1:9" s="608" customFormat="1" ht="15" x14ac:dyDescent="0.25">
      <c r="A567" s="1115" t="s">
        <v>199</v>
      </c>
      <c r="B567" s="1115"/>
      <c r="C567" s="1115"/>
      <c r="D567" s="1115"/>
      <c r="E567" s="1115"/>
      <c r="F567" s="1115"/>
      <c r="G567" s="184"/>
      <c r="H567" s="184"/>
      <c r="I567" s="184"/>
    </row>
    <row r="568" spans="1:9" x14ac:dyDescent="0.2">
      <c r="A568" s="202" t="s">
        <v>269</v>
      </c>
    </row>
    <row r="570" spans="1:9" x14ac:dyDescent="0.2">
      <c r="A570" s="186"/>
      <c r="B570" s="187">
        <v>40909</v>
      </c>
      <c r="C570" s="187">
        <v>41275</v>
      </c>
      <c r="D570" s="187">
        <v>41640</v>
      </c>
      <c r="E570" s="187">
        <v>42005</v>
      </c>
      <c r="F570" s="187">
        <v>42370</v>
      </c>
    </row>
    <row r="571" spans="1:9" x14ac:dyDescent="0.2">
      <c r="A571" s="185" t="s">
        <v>356</v>
      </c>
      <c r="B571" s="228"/>
      <c r="C571" s="228"/>
      <c r="D571" s="228"/>
      <c r="E571" s="228"/>
      <c r="F571" s="228"/>
    </row>
    <row r="572" spans="1:9" x14ac:dyDescent="0.2">
      <c r="A572" s="476" t="s">
        <v>200</v>
      </c>
      <c r="B572" s="283" t="s">
        <v>19</v>
      </c>
      <c r="C572" s="283" t="s">
        <v>19</v>
      </c>
      <c r="D572" s="283" t="s">
        <v>19</v>
      </c>
      <c r="E572" s="283" t="s">
        <v>19</v>
      </c>
      <c r="F572" s="283" t="s">
        <v>19</v>
      </c>
    </row>
    <row r="573" spans="1:9" x14ac:dyDescent="0.2">
      <c r="A573" s="476"/>
      <c r="B573" s="283"/>
      <c r="C573" s="283"/>
      <c r="D573" s="283"/>
      <c r="E573" s="283"/>
      <c r="F573" s="283"/>
    </row>
    <row r="574" spans="1:9" x14ac:dyDescent="0.2">
      <c r="A574" s="185" t="s">
        <v>357</v>
      </c>
      <c r="B574" s="228"/>
      <c r="C574" s="228"/>
      <c r="D574" s="228"/>
      <c r="E574" s="228"/>
      <c r="F574" s="228"/>
    </row>
    <row r="575" spans="1:9" x14ac:dyDescent="0.2">
      <c r="A575" s="244" t="s">
        <v>200</v>
      </c>
      <c r="B575" s="291">
        <v>227.184</v>
      </c>
      <c r="C575" s="291">
        <v>271.64800000000002</v>
      </c>
      <c r="D575" s="291">
        <v>312.81400000000002</v>
      </c>
      <c r="E575" s="291">
        <v>379.40199999999999</v>
      </c>
      <c r="F575" s="291">
        <v>358.90699999999998</v>
      </c>
    </row>
    <row r="576" spans="1:9" x14ac:dyDescent="0.2">
      <c r="A576" s="476"/>
      <c r="B576" s="283"/>
      <c r="C576" s="283"/>
      <c r="D576" s="283"/>
      <c r="E576" s="283"/>
      <c r="F576" s="283"/>
    </row>
    <row r="577" spans="1:9" x14ac:dyDescent="0.2">
      <c r="A577" s="476"/>
      <c r="B577" s="283"/>
      <c r="C577" s="283"/>
      <c r="D577" s="283"/>
      <c r="E577" s="283"/>
      <c r="F577" s="283"/>
    </row>
    <row r="579" spans="1:9" x14ac:dyDescent="0.2">
      <c r="A579" s="188"/>
    </row>
    <row r="580" spans="1:9" x14ac:dyDescent="0.2">
      <c r="A580" s="1116" t="s">
        <v>201</v>
      </c>
      <c r="B580" s="1116"/>
      <c r="C580" s="1116"/>
      <c r="D580" s="1116"/>
      <c r="E580" s="1116"/>
      <c r="F580" s="1116"/>
    </row>
    <row r="581" spans="1:9" s="608" customFormat="1" ht="15" x14ac:dyDescent="0.25">
      <c r="A581" s="1115" t="s">
        <v>202</v>
      </c>
      <c r="B581" s="1115"/>
      <c r="C581" s="1115"/>
      <c r="D581" s="1115"/>
      <c r="E581" s="1115"/>
      <c r="F581" s="1115"/>
      <c r="G581" s="184"/>
      <c r="H581" s="184"/>
      <c r="I581" s="184"/>
    </row>
    <row r="582" spans="1:9" x14ac:dyDescent="0.2">
      <c r="A582" s="202" t="s">
        <v>257</v>
      </c>
    </row>
    <row r="583" spans="1:9" x14ac:dyDescent="0.2">
      <c r="A583" s="188"/>
    </row>
    <row r="584" spans="1:9" x14ac:dyDescent="0.2">
      <c r="A584" s="186"/>
      <c r="B584" s="187">
        <v>40909</v>
      </c>
      <c r="C584" s="187">
        <v>41275</v>
      </c>
      <c r="D584" s="187">
        <v>41640</v>
      </c>
      <c r="E584" s="187">
        <v>42005</v>
      </c>
      <c r="F584" s="187">
        <v>42370</v>
      </c>
    </row>
    <row r="585" spans="1:9" hidden="1" x14ac:dyDescent="0.2">
      <c r="A585" s="185" t="s">
        <v>356</v>
      </c>
      <c r="B585" s="228"/>
      <c r="C585" s="228"/>
      <c r="D585" s="228"/>
      <c r="E585" s="228"/>
      <c r="F585" s="228"/>
    </row>
    <row r="586" spans="1:9" ht="14.25" hidden="1" x14ac:dyDescent="0.2">
      <c r="A586" s="430" t="s">
        <v>358</v>
      </c>
      <c r="B586" s="228" t="s">
        <v>19</v>
      </c>
      <c r="C586" s="228" t="s">
        <v>19</v>
      </c>
      <c r="D586" s="228" t="s">
        <v>19</v>
      </c>
      <c r="E586" s="228" t="s">
        <v>19</v>
      </c>
      <c r="F586" s="228" t="s">
        <v>19</v>
      </c>
    </row>
    <row r="587" spans="1:9" hidden="1" x14ac:dyDescent="0.2">
      <c r="A587" s="240" t="s">
        <v>194</v>
      </c>
      <c r="B587" s="228" t="s">
        <v>19</v>
      </c>
      <c r="C587" s="228" t="s">
        <v>19</v>
      </c>
      <c r="D587" s="228" t="s">
        <v>19</v>
      </c>
      <c r="E587" s="228" t="s">
        <v>19</v>
      </c>
      <c r="F587" s="228" t="s">
        <v>19</v>
      </c>
    </row>
    <row r="588" spans="1:9" hidden="1" x14ac:dyDescent="0.2">
      <c r="A588" s="307" t="s">
        <v>195</v>
      </c>
      <c r="B588" s="230" t="s">
        <v>19</v>
      </c>
      <c r="C588" s="230" t="s">
        <v>19</v>
      </c>
      <c r="D588" s="230" t="s">
        <v>19</v>
      </c>
      <c r="E588" s="230" t="s">
        <v>19</v>
      </c>
      <c r="F588" s="230" t="s">
        <v>19</v>
      </c>
    </row>
    <row r="589" spans="1:9" hidden="1" x14ac:dyDescent="0.2">
      <c r="A589" s="307" t="s">
        <v>196</v>
      </c>
      <c r="B589" s="230" t="s">
        <v>19</v>
      </c>
      <c r="C589" s="230" t="s">
        <v>19</v>
      </c>
      <c r="D589" s="230" t="s">
        <v>19</v>
      </c>
      <c r="E589" s="230" t="s">
        <v>19</v>
      </c>
      <c r="F589" s="230" t="s">
        <v>19</v>
      </c>
    </row>
    <row r="590" spans="1:9" hidden="1" x14ac:dyDescent="0.2">
      <c r="A590" s="313" t="s">
        <v>197</v>
      </c>
      <c r="B590" s="228" t="s">
        <v>19</v>
      </c>
      <c r="C590" s="228" t="s">
        <v>19</v>
      </c>
      <c r="D590" s="228" t="s">
        <v>19</v>
      </c>
      <c r="E590" s="228" t="s">
        <v>19</v>
      </c>
      <c r="F590" s="228" t="s">
        <v>19</v>
      </c>
    </row>
    <row r="591" spans="1:9" hidden="1" x14ac:dyDescent="0.2">
      <c r="A591" s="314" t="s">
        <v>187</v>
      </c>
      <c r="B591" s="228" t="s">
        <v>19</v>
      </c>
      <c r="C591" s="228" t="s">
        <v>19</v>
      </c>
      <c r="D591" s="228" t="s">
        <v>19</v>
      </c>
      <c r="E591" s="228" t="s">
        <v>19</v>
      </c>
      <c r="F591" s="228" t="s">
        <v>19</v>
      </c>
    </row>
    <row r="592" spans="1:9" hidden="1" x14ac:dyDescent="0.2">
      <c r="A592" s="257"/>
      <c r="B592" s="228"/>
      <c r="C592" s="228"/>
      <c r="D592" s="228"/>
      <c r="E592" s="228"/>
      <c r="F592" s="228"/>
    </row>
    <row r="593" spans="1:9" hidden="1" x14ac:dyDescent="0.2">
      <c r="A593" s="430" t="s">
        <v>210</v>
      </c>
      <c r="B593" s="228" t="s">
        <v>19</v>
      </c>
      <c r="C593" s="228" t="s">
        <v>19</v>
      </c>
      <c r="D593" s="228" t="s">
        <v>19</v>
      </c>
      <c r="E593" s="228" t="s">
        <v>19</v>
      </c>
      <c r="F593" s="228" t="s">
        <v>19</v>
      </c>
    </row>
    <row r="594" spans="1:9" hidden="1" x14ac:dyDescent="0.2">
      <c r="A594" s="315" t="s">
        <v>204</v>
      </c>
      <c r="B594" s="228" t="s">
        <v>19</v>
      </c>
      <c r="C594" s="228" t="s">
        <v>19</v>
      </c>
      <c r="D594" s="228" t="s">
        <v>19</v>
      </c>
      <c r="E594" s="228" t="s">
        <v>19</v>
      </c>
      <c r="F594" s="228" t="s">
        <v>19</v>
      </c>
    </row>
    <row r="595" spans="1:9" hidden="1" x14ac:dyDescent="0.2">
      <c r="A595" s="315" t="s">
        <v>205</v>
      </c>
      <c r="B595" s="228" t="s">
        <v>19</v>
      </c>
      <c r="C595" s="228" t="s">
        <v>19</v>
      </c>
      <c r="D595" s="228" t="s">
        <v>19</v>
      </c>
      <c r="E595" s="228" t="s">
        <v>19</v>
      </c>
      <c r="F595" s="228" t="s">
        <v>19</v>
      </c>
    </row>
    <row r="596" spans="1:9" hidden="1" x14ac:dyDescent="0.2">
      <c r="A596" s="315" t="s">
        <v>229</v>
      </c>
      <c r="B596" s="228" t="s">
        <v>19</v>
      </c>
      <c r="C596" s="228" t="s">
        <v>19</v>
      </c>
      <c r="D596" s="228" t="s">
        <v>19</v>
      </c>
      <c r="E596" s="228" t="s">
        <v>19</v>
      </c>
      <c r="F596" s="228" t="s">
        <v>19</v>
      </c>
    </row>
    <row r="597" spans="1:9" hidden="1" x14ac:dyDescent="0.2">
      <c r="A597" s="315" t="s">
        <v>207</v>
      </c>
      <c r="B597" s="228" t="s">
        <v>19</v>
      </c>
      <c r="C597" s="228" t="s">
        <v>19</v>
      </c>
      <c r="D597" s="228" t="s">
        <v>19</v>
      </c>
      <c r="E597" s="228" t="s">
        <v>19</v>
      </c>
      <c r="F597" s="228" t="s">
        <v>19</v>
      </c>
    </row>
    <row r="598" spans="1:9" hidden="1" x14ac:dyDescent="0.2">
      <c r="A598" s="305" t="s">
        <v>208</v>
      </c>
      <c r="B598" s="228" t="s">
        <v>19</v>
      </c>
      <c r="C598" s="228" t="s">
        <v>19</v>
      </c>
      <c r="D598" s="228" t="s">
        <v>19</v>
      </c>
      <c r="E598" s="228" t="s">
        <v>19</v>
      </c>
      <c r="F598" s="228" t="s">
        <v>19</v>
      </c>
    </row>
    <row r="599" spans="1:9" hidden="1" x14ac:dyDescent="0.2">
      <c r="A599" s="229" t="s">
        <v>209</v>
      </c>
      <c r="B599" s="228" t="s">
        <v>19</v>
      </c>
      <c r="C599" s="228" t="s">
        <v>19</v>
      </c>
      <c r="D599" s="228" t="s">
        <v>19</v>
      </c>
      <c r="E599" s="228" t="s">
        <v>19</v>
      </c>
      <c r="F599" s="228" t="s">
        <v>19</v>
      </c>
    </row>
    <row r="600" spans="1:9" s="181" customFormat="1" hidden="1" x14ac:dyDescent="0.2">
      <c r="A600" s="255"/>
      <c r="B600" s="228"/>
      <c r="C600" s="228"/>
      <c r="D600" s="228"/>
      <c r="E600" s="228"/>
      <c r="F600" s="228"/>
      <c r="G600" s="184"/>
      <c r="H600" s="184"/>
      <c r="I600" s="184"/>
    </row>
    <row r="601" spans="1:9" x14ac:dyDescent="0.2">
      <c r="A601" s="185" t="s">
        <v>357</v>
      </c>
      <c r="B601" s="228"/>
      <c r="C601" s="228"/>
      <c r="D601" s="228"/>
      <c r="E601" s="228"/>
      <c r="F601" s="228"/>
    </row>
    <row r="602" spans="1:9" x14ac:dyDescent="0.2">
      <c r="A602" s="430" t="s">
        <v>203</v>
      </c>
      <c r="B602" s="228">
        <v>14880</v>
      </c>
      <c r="C602" s="228">
        <v>14140</v>
      </c>
      <c r="D602" s="228">
        <v>14631</v>
      </c>
      <c r="E602" s="228">
        <v>19467</v>
      </c>
      <c r="F602" s="228">
        <v>19222</v>
      </c>
    </row>
    <row r="603" spans="1:9" x14ac:dyDescent="0.2">
      <c r="A603" s="240" t="s">
        <v>194</v>
      </c>
      <c r="B603" s="228">
        <v>82</v>
      </c>
      <c r="C603" s="228">
        <v>25</v>
      </c>
      <c r="D603" s="228">
        <v>26</v>
      </c>
      <c r="E603" s="228">
        <v>16</v>
      </c>
      <c r="F603" s="228">
        <v>9</v>
      </c>
    </row>
    <row r="604" spans="1:9" x14ac:dyDescent="0.2">
      <c r="A604" s="307" t="s">
        <v>195</v>
      </c>
      <c r="B604" s="251" t="s">
        <v>18</v>
      </c>
      <c r="C604" s="251" t="s">
        <v>18</v>
      </c>
      <c r="D604" s="251" t="s">
        <v>18</v>
      </c>
      <c r="E604" s="251" t="s">
        <v>18</v>
      </c>
      <c r="F604" s="251" t="s">
        <v>18</v>
      </c>
    </row>
    <row r="605" spans="1:9" x14ac:dyDescent="0.2">
      <c r="A605" s="307" t="s">
        <v>196</v>
      </c>
      <c r="B605" s="251" t="s">
        <v>18</v>
      </c>
      <c r="C605" s="251" t="s">
        <v>18</v>
      </c>
      <c r="D605" s="251" t="s">
        <v>18</v>
      </c>
      <c r="E605" s="251" t="s">
        <v>18</v>
      </c>
      <c r="F605" s="251" t="s">
        <v>18</v>
      </c>
    </row>
    <row r="606" spans="1:9" s="181" customFormat="1" x14ac:dyDescent="0.2">
      <c r="A606" s="310" t="s">
        <v>197</v>
      </c>
      <c r="B606" s="228">
        <v>14791</v>
      </c>
      <c r="C606" s="228">
        <v>14106</v>
      </c>
      <c r="D606" s="228">
        <v>14577</v>
      </c>
      <c r="E606" s="228">
        <v>19371</v>
      </c>
      <c r="F606" s="228">
        <v>19178</v>
      </c>
      <c r="G606" s="184"/>
      <c r="H606" s="184"/>
      <c r="I606" s="184"/>
    </row>
    <row r="607" spans="1:9" s="181" customFormat="1" x14ac:dyDescent="0.2">
      <c r="A607" s="259" t="s">
        <v>187</v>
      </c>
      <c r="B607" s="228">
        <v>7</v>
      </c>
      <c r="C607" s="228">
        <v>9</v>
      </c>
      <c r="D607" s="228">
        <v>28</v>
      </c>
      <c r="E607" s="228">
        <v>80</v>
      </c>
      <c r="F607" s="228">
        <v>35</v>
      </c>
      <c r="G607" s="184"/>
      <c r="H607" s="184"/>
      <c r="I607" s="184"/>
    </row>
    <row r="608" spans="1:9" x14ac:dyDescent="0.2">
      <c r="A608" s="257"/>
      <c r="B608" s="228"/>
      <c r="C608" s="228"/>
      <c r="D608" s="228"/>
      <c r="E608" s="228"/>
      <c r="F608" s="228"/>
    </row>
    <row r="609" spans="1:9" x14ac:dyDescent="0.2">
      <c r="A609" s="430" t="s">
        <v>210</v>
      </c>
      <c r="B609" s="228">
        <v>1423604</v>
      </c>
      <c r="C609" s="228">
        <v>1421238</v>
      </c>
      <c r="D609" s="228">
        <v>1061266</v>
      </c>
      <c r="E609" s="228">
        <v>900171</v>
      </c>
      <c r="F609" s="228">
        <v>953215</v>
      </c>
    </row>
    <row r="610" spans="1:9" x14ac:dyDescent="0.2">
      <c r="A610" s="208" t="s">
        <v>204</v>
      </c>
      <c r="B610" s="230">
        <v>159429</v>
      </c>
      <c r="C610" s="230">
        <v>159101</v>
      </c>
      <c r="D610" s="230">
        <v>31924</v>
      </c>
      <c r="E610" s="230">
        <v>15752</v>
      </c>
      <c r="F610" s="230">
        <v>3432</v>
      </c>
    </row>
    <row r="611" spans="1:9" x14ac:dyDescent="0.2">
      <c r="A611" s="208" t="s">
        <v>205</v>
      </c>
      <c r="B611" s="230">
        <v>1264175</v>
      </c>
      <c r="C611" s="230">
        <v>1262137</v>
      </c>
      <c r="D611" s="230">
        <v>1029342</v>
      </c>
      <c r="E611" s="230">
        <v>884419</v>
      </c>
      <c r="F611" s="230">
        <v>949783</v>
      </c>
    </row>
    <row r="612" spans="1:9" ht="12.75" customHeight="1" x14ac:dyDescent="0.2">
      <c r="A612" s="208" t="s">
        <v>229</v>
      </c>
      <c r="B612" s="230" t="s">
        <v>18</v>
      </c>
      <c r="C612" s="230" t="s">
        <v>18</v>
      </c>
      <c r="D612" s="230" t="s">
        <v>18</v>
      </c>
      <c r="E612" s="230" t="s">
        <v>18</v>
      </c>
      <c r="F612" s="230" t="s">
        <v>18</v>
      </c>
    </row>
    <row r="613" spans="1:9" ht="12.75" customHeight="1" x14ac:dyDescent="0.2">
      <c r="A613" s="208" t="s">
        <v>207</v>
      </c>
      <c r="B613" s="230" t="s">
        <v>18</v>
      </c>
      <c r="C613" s="230" t="s">
        <v>18</v>
      </c>
      <c r="D613" s="230" t="s">
        <v>18</v>
      </c>
      <c r="E613" s="230" t="s">
        <v>18</v>
      </c>
      <c r="F613" s="230" t="s">
        <v>18</v>
      </c>
    </row>
    <row r="614" spans="1:9" ht="12.75" customHeight="1" x14ac:dyDescent="0.2">
      <c r="A614" s="194" t="s">
        <v>208</v>
      </c>
      <c r="B614" s="230" t="s">
        <v>18</v>
      </c>
      <c r="C614" s="230" t="s">
        <v>18</v>
      </c>
      <c r="D614" s="230" t="s">
        <v>18</v>
      </c>
      <c r="E614" s="230" t="s">
        <v>18</v>
      </c>
      <c r="F614" s="230" t="s">
        <v>18</v>
      </c>
    </row>
    <row r="615" spans="1:9" ht="12.75" customHeight="1" x14ac:dyDescent="0.2">
      <c r="A615" s="255" t="s">
        <v>209</v>
      </c>
      <c r="B615" s="230" t="s">
        <v>18</v>
      </c>
      <c r="C615" s="230" t="s">
        <v>18</v>
      </c>
      <c r="D615" s="230" t="s">
        <v>18</v>
      </c>
      <c r="E615" s="230" t="s">
        <v>18</v>
      </c>
      <c r="F615" s="230" t="s">
        <v>18</v>
      </c>
    </row>
    <row r="616" spans="1:9" s="181" customFormat="1" ht="27" customHeight="1" x14ac:dyDescent="0.2">
      <c r="A616" s="1128" t="s">
        <v>359</v>
      </c>
      <c r="B616" s="1129"/>
      <c r="C616" s="1129"/>
      <c r="D616" s="1129"/>
      <c r="E616" s="1129"/>
      <c r="F616" s="1129"/>
      <c r="G616" s="184"/>
      <c r="H616" s="184"/>
      <c r="I616" s="184"/>
    </row>
    <row r="617" spans="1:9" s="181" customFormat="1" ht="13.5" customHeight="1" x14ac:dyDescent="0.2">
      <c r="A617" s="303"/>
      <c r="B617" s="303"/>
      <c r="C617" s="303"/>
      <c r="D617" s="303"/>
      <c r="E617" s="303"/>
      <c r="F617" s="303"/>
      <c r="G617" s="184"/>
      <c r="H617" s="184"/>
      <c r="I617" s="184"/>
    </row>
    <row r="618" spans="1:9" ht="12.75" customHeight="1" x14ac:dyDescent="0.2"/>
    <row r="619" spans="1:9" ht="12.75" customHeight="1" x14ac:dyDescent="0.2"/>
    <row r="620" spans="1:9" ht="12.75" customHeight="1" x14ac:dyDescent="0.2"/>
    <row r="621" spans="1:9" x14ac:dyDescent="0.2">
      <c r="A621" s="1116" t="s">
        <v>211</v>
      </c>
      <c r="B621" s="1116"/>
      <c r="C621" s="1116"/>
      <c r="D621" s="1116"/>
      <c r="E621" s="1116"/>
      <c r="F621" s="1116"/>
    </row>
    <row r="622" spans="1:9" s="608" customFormat="1" ht="15" x14ac:dyDescent="0.25">
      <c r="A622" s="1115" t="s">
        <v>212</v>
      </c>
      <c r="B622" s="1115"/>
      <c r="C622" s="1115"/>
      <c r="D622" s="1115"/>
      <c r="E622" s="1115"/>
      <c r="F622" s="1115"/>
      <c r="G622" s="184"/>
      <c r="H622" s="184"/>
      <c r="I622" s="184"/>
    </row>
    <row r="623" spans="1:9" x14ac:dyDescent="0.2">
      <c r="A623" s="202" t="s">
        <v>327</v>
      </c>
    </row>
    <row r="624" spans="1:9" x14ac:dyDescent="0.2">
      <c r="A624" s="202"/>
    </row>
    <row r="625" spans="1:6" x14ac:dyDescent="0.2">
      <c r="A625" s="186"/>
      <c r="B625" s="187">
        <v>40909</v>
      </c>
      <c r="C625" s="187">
        <v>41275</v>
      </c>
      <c r="D625" s="187">
        <v>41640</v>
      </c>
      <c r="E625" s="187">
        <v>42005</v>
      </c>
      <c r="F625" s="187">
        <v>42370</v>
      </c>
    </row>
    <row r="626" spans="1:6" x14ac:dyDescent="0.2">
      <c r="A626" s="185" t="s">
        <v>356</v>
      </c>
      <c r="B626" s="228"/>
      <c r="C626" s="228"/>
      <c r="D626" s="228"/>
      <c r="E626" s="228"/>
      <c r="F626" s="228"/>
    </row>
    <row r="627" spans="1:6" ht="14.25" x14ac:dyDescent="0.2">
      <c r="A627" s="430" t="s">
        <v>360</v>
      </c>
      <c r="B627" s="190" t="s">
        <v>19</v>
      </c>
      <c r="C627" s="190" t="s">
        <v>19</v>
      </c>
      <c r="D627" s="190" t="s">
        <v>19</v>
      </c>
      <c r="E627" s="190" t="s">
        <v>19</v>
      </c>
      <c r="F627" s="190" t="s">
        <v>19</v>
      </c>
    </row>
    <row r="628" spans="1:6" x14ac:dyDescent="0.2">
      <c r="A628" s="240" t="s">
        <v>194</v>
      </c>
      <c r="B628" s="190" t="s">
        <v>19</v>
      </c>
      <c r="C628" s="190" t="s">
        <v>19</v>
      </c>
      <c r="D628" s="190" t="s">
        <v>19</v>
      </c>
      <c r="E628" s="190" t="s">
        <v>19</v>
      </c>
      <c r="F628" s="190" t="s">
        <v>19</v>
      </c>
    </row>
    <row r="629" spans="1:6" x14ac:dyDescent="0.2">
      <c r="A629" s="307" t="s">
        <v>195</v>
      </c>
      <c r="B629" s="218" t="s">
        <v>19</v>
      </c>
      <c r="C629" s="218" t="s">
        <v>19</v>
      </c>
      <c r="D629" s="218" t="s">
        <v>19</v>
      </c>
      <c r="E629" s="218" t="s">
        <v>19</v>
      </c>
      <c r="F629" s="218" t="s">
        <v>19</v>
      </c>
    </row>
    <row r="630" spans="1:6" x14ac:dyDescent="0.2">
      <c r="A630" s="307" t="s">
        <v>196</v>
      </c>
      <c r="B630" s="218" t="s">
        <v>19</v>
      </c>
      <c r="C630" s="218" t="s">
        <v>19</v>
      </c>
      <c r="D630" s="218" t="s">
        <v>19</v>
      </c>
      <c r="E630" s="218" t="s">
        <v>19</v>
      </c>
      <c r="F630" s="218" t="s">
        <v>19</v>
      </c>
    </row>
    <row r="631" spans="1:6" hidden="1" x14ac:dyDescent="0.2">
      <c r="A631" s="308" t="s">
        <v>197</v>
      </c>
      <c r="B631" s="228" t="s">
        <v>19</v>
      </c>
      <c r="C631" s="228" t="s">
        <v>19</v>
      </c>
      <c r="D631" s="228" t="s">
        <v>19</v>
      </c>
      <c r="E631" s="228" t="s">
        <v>19</v>
      </c>
      <c r="F631" s="228" t="s">
        <v>19</v>
      </c>
    </row>
    <row r="632" spans="1:6" hidden="1" x14ac:dyDescent="0.2">
      <c r="A632" s="315" t="s">
        <v>187</v>
      </c>
      <c r="B632" s="228" t="s">
        <v>19</v>
      </c>
      <c r="C632" s="228" t="s">
        <v>19</v>
      </c>
      <c r="D632" s="228" t="s">
        <v>19</v>
      </c>
      <c r="E632" s="228" t="s">
        <v>19</v>
      </c>
      <c r="F632" s="228" t="s">
        <v>19</v>
      </c>
    </row>
    <row r="633" spans="1:6" x14ac:dyDescent="0.2">
      <c r="A633" s="257"/>
      <c r="B633" s="228"/>
      <c r="C633" s="228"/>
      <c r="D633" s="228"/>
      <c r="E633" s="228"/>
      <c r="F633" s="228"/>
    </row>
    <row r="634" spans="1:6" x14ac:dyDescent="0.2">
      <c r="A634" s="430" t="s">
        <v>214</v>
      </c>
      <c r="B634" s="228" t="s">
        <v>19</v>
      </c>
      <c r="C634" s="228" t="s">
        <v>19</v>
      </c>
      <c r="D634" s="228" t="s">
        <v>19</v>
      </c>
      <c r="E634" s="228" t="s">
        <v>19</v>
      </c>
      <c r="F634" s="228" t="s">
        <v>19</v>
      </c>
    </row>
    <row r="635" spans="1:6" hidden="1" x14ac:dyDescent="0.2">
      <c r="A635" s="315" t="s">
        <v>204</v>
      </c>
      <c r="B635" s="228" t="s">
        <v>19</v>
      </c>
      <c r="C635" s="228" t="s">
        <v>19</v>
      </c>
      <c r="D635" s="228" t="s">
        <v>19</v>
      </c>
      <c r="E635" s="228" t="s">
        <v>19</v>
      </c>
      <c r="F635" s="228" t="s">
        <v>19</v>
      </c>
    </row>
    <row r="636" spans="1:6" hidden="1" x14ac:dyDescent="0.2">
      <c r="A636" s="315" t="s">
        <v>205</v>
      </c>
      <c r="B636" s="228" t="s">
        <v>19</v>
      </c>
      <c r="C636" s="228" t="s">
        <v>19</v>
      </c>
      <c r="D636" s="228" t="s">
        <v>19</v>
      </c>
      <c r="E636" s="228" t="s">
        <v>19</v>
      </c>
      <c r="F636" s="228" t="s">
        <v>19</v>
      </c>
    </row>
    <row r="637" spans="1:6" hidden="1" x14ac:dyDescent="0.2">
      <c r="A637" s="315" t="s">
        <v>229</v>
      </c>
      <c r="B637" s="228" t="s">
        <v>19</v>
      </c>
      <c r="C637" s="228" t="s">
        <v>19</v>
      </c>
      <c r="D637" s="228" t="s">
        <v>19</v>
      </c>
      <c r="E637" s="228" t="s">
        <v>19</v>
      </c>
      <c r="F637" s="228" t="s">
        <v>19</v>
      </c>
    </row>
    <row r="638" spans="1:6" hidden="1" x14ac:dyDescent="0.2">
      <c r="A638" s="315" t="s">
        <v>207</v>
      </c>
      <c r="B638" s="228" t="s">
        <v>19</v>
      </c>
      <c r="C638" s="228" t="s">
        <v>19</v>
      </c>
      <c r="D638" s="228" t="s">
        <v>19</v>
      </c>
      <c r="E638" s="228" t="s">
        <v>19</v>
      </c>
      <c r="F638" s="228" t="s">
        <v>19</v>
      </c>
    </row>
    <row r="639" spans="1:6" hidden="1" x14ac:dyDescent="0.2">
      <c r="A639" s="305" t="s">
        <v>208</v>
      </c>
      <c r="B639" s="228" t="s">
        <v>19</v>
      </c>
      <c r="C639" s="228" t="s">
        <v>19</v>
      </c>
      <c r="D639" s="228" t="s">
        <v>19</v>
      </c>
      <c r="E639" s="228" t="s">
        <v>19</v>
      </c>
      <c r="F639" s="228" t="s">
        <v>19</v>
      </c>
    </row>
    <row r="640" spans="1:6" hidden="1" x14ac:dyDescent="0.2">
      <c r="A640" s="229" t="s">
        <v>209</v>
      </c>
      <c r="B640" s="228" t="s">
        <v>19</v>
      </c>
      <c r="C640" s="228" t="s">
        <v>19</v>
      </c>
      <c r="D640" s="228" t="s">
        <v>19</v>
      </c>
      <c r="E640" s="228" t="s">
        <v>19</v>
      </c>
      <c r="F640" s="228" t="s">
        <v>19</v>
      </c>
    </row>
    <row r="641" spans="1:9" s="181" customFormat="1" x14ac:dyDescent="0.2">
      <c r="A641" s="255"/>
      <c r="B641" s="228"/>
      <c r="C641" s="228"/>
      <c r="D641" s="228"/>
      <c r="E641" s="228"/>
      <c r="F641" s="228"/>
      <c r="G641" s="184"/>
      <c r="H641" s="184"/>
      <c r="I641" s="184"/>
    </row>
    <row r="642" spans="1:9" x14ac:dyDescent="0.2">
      <c r="A642" s="185" t="s">
        <v>357</v>
      </c>
      <c r="B642" s="228"/>
      <c r="C642" s="228"/>
      <c r="D642" s="228"/>
      <c r="E642" s="228"/>
      <c r="F642" s="228"/>
    </row>
    <row r="643" spans="1:9" x14ac:dyDescent="0.2">
      <c r="A643" s="430" t="s">
        <v>213</v>
      </c>
      <c r="B643" s="190">
        <v>81.004000000000005</v>
      </c>
      <c r="C643" s="190">
        <v>86.513999999999996</v>
      </c>
      <c r="D643" s="190">
        <v>91.897000000000006</v>
      </c>
      <c r="E643" s="190">
        <v>131.63249999999999</v>
      </c>
      <c r="F643" s="190">
        <v>121.11</v>
      </c>
    </row>
    <row r="644" spans="1:9" x14ac:dyDescent="0.2">
      <c r="A644" s="240" t="s">
        <v>194</v>
      </c>
      <c r="B644" s="190">
        <v>2.4990000000000001</v>
      </c>
      <c r="C644" s="190">
        <v>0.72700100000000001</v>
      </c>
      <c r="D644" s="190">
        <v>0.66100000000000003</v>
      </c>
      <c r="E644" s="190">
        <v>0.35799999999999998</v>
      </c>
      <c r="F644" s="190">
        <v>0.152</v>
      </c>
    </row>
    <row r="645" spans="1:9" x14ac:dyDescent="0.2">
      <c r="A645" s="307" t="s">
        <v>195</v>
      </c>
      <c r="B645" s="218" t="s">
        <v>18</v>
      </c>
      <c r="C645" s="218" t="s">
        <v>18</v>
      </c>
      <c r="D645" s="218" t="s">
        <v>18</v>
      </c>
      <c r="E645" s="218" t="s">
        <v>18</v>
      </c>
      <c r="F645" s="218" t="s">
        <v>18</v>
      </c>
    </row>
    <row r="646" spans="1:9" x14ac:dyDescent="0.2">
      <c r="A646" s="307" t="s">
        <v>196</v>
      </c>
      <c r="B646" s="218" t="s">
        <v>18</v>
      </c>
      <c r="C646" s="218" t="s">
        <v>18</v>
      </c>
      <c r="D646" s="218" t="s">
        <v>18</v>
      </c>
      <c r="E646" s="218" t="s">
        <v>18</v>
      </c>
      <c r="F646" s="218" t="s">
        <v>18</v>
      </c>
    </row>
    <row r="647" spans="1:9" s="181" customFormat="1" x14ac:dyDescent="0.2">
      <c r="A647" s="310" t="s">
        <v>197</v>
      </c>
      <c r="B647" s="190">
        <v>78.463999999999999</v>
      </c>
      <c r="C647" s="190">
        <v>85.739000000000004</v>
      </c>
      <c r="D647" s="190">
        <v>91.147999999999996</v>
      </c>
      <c r="E647" s="190">
        <v>131.03800000000001</v>
      </c>
      <c r="F647" s="190">
        <v>120.87</v>
      </c>
      <c r="G647" s="184"/>
      <c r="H647" s="184"/>
      <c r="I647" s="184"/>
    </row>
    <row r="648" spans="1:9" s="181" customFormat="1" x14ac:dyDescent="0.2">
      <c r="A648" s="259" t="s">
        <v>187</v>
      </c>
      <c r="B648" s="190">
        <v>4.1000000000000002E-2</v>
      </c>
      <c r="C648" s="190">
        <v>4.8000000000000001E-2</v>
      </c>
      <c r="D648" s="190">
        <v>8.7999999999999995E-2</v>
      </c>
      <c r="E648" s="190">
        <v>0.23650000000000002</v>
      </c>
      <c r="F648" s="190">
        <v>8.7999999999999995E-2</v>
      </c>
      <c r="G648" s="184"/>
      <c r="H648" s="184"/>
      <c r="I648" s="184"/>
    </row>
    <row r="649" spans="1:9" x14ac:dyDescent="0.2">
      <c r="A649" s="257"/>
      <c r="B649" s="228"/>
      <c r="C649" s="228"/>
      <c r="D649" s="228"/>
      <c r="E649" s="228"/>
      <c r="F649" s="228"/>
    </row>
    <row r="650" spans="1:9" x14ac:dyDescent="0.2">
      <c r="A650" s="430" t="s">
        <v>214</v>
      </c>
      <c r="B650" s="190">
        <v>7.2700000000000005</v>
      </c>
      <c r="C650" s="190">
        <v>7.3010000000000002</v>
      </c>
      <c r="D650" s="190">
        <v>5.9677820000000006</v>
      </c>
      <c r="E650" s="190">
        <v>5.5742579999999995</v>
      </c>
      <c r="F650" s="190">
        <v>5.4167259999999997</v>
      </c>
    </row>
    <row r="651" spans="1:9" x14ac:dyDescent="0.2">
      <c r="A651" s="208" t="s">
        <v>204</v>
      </c>
      <c r="B651" s="218">
        <v>4.101</v>
      </c>
      <c r="C651" s="218">
        <v>4.1219999999999999</v>
      </c>
      <c r="D651" s="218">
        <v>0.98436000000000001</v>
      </c>
      <c r="E651" s="218">
        <v>0.56427099999999997</v>
      </c>
      <c r="F651" s="218">
        <v>0.117634</v>
      </c>
    </row>
    <row r="652" spans="1:9" x14ac:dyDescent="0.2">
      <c r="A652" s="208" t="s">
        <v>205</v>
      </c>
      <c r="B652" s="218">
        <v>3.169</v>
      </c>
      <c r="C652" s="218">
        <v>3.1790000000000003</v>
      </c>
      <c r="D652" s="218">
        <v>4.983422</v>
      </c>
      <c r="E652" s="218">
        <v>5.0099869999999997</v>
      </c>
      <c r="F652" s="218">
        <v>5.2990919999999999</v>
      </c>
    </row>
    <row r="653" spans="1:9" x14ac:dyDescent="0.2">
      <c r="A653" s="208" t="s">
        <v>229</v>
      </c>
      <c r="B653" s="230" t="s">
        <v>18</v>
      </c>
      <c r="C653" s="230" t="s">
        <v>18</v>
      </c>
      <c r="D653" s="230" t="s">
        <v>18</v>
      </c>
      <c r="E653" s="230" t="s">
        <v>18</v>
      </c>
      <c r="F653" s="230" t="s">
        <v>18</v>
      </c>
    </row>
    <row r="654" spans="1:9" x14ac:dyDescent="0.2">
      <c r="A654" s="208" t="s">
        <v>207</v>
      </c>
      <c r="B654" s="230" t="s">
        <v>18</v>
      </c>
      <c r="C654" s="230" t="s">
        <v>18</v>
      </c>
      <c r="D654" s="230" t="s">
        <v>18</v>
      </c>
      <c r="E654" s="230" t="s">
        <v>18</v>
      </c>
      <c r="F654" s="230" t="s">
        <v>18</v>
      </c>
    </row>
    <row r="655" spans="1:9" x14ac:dyDescent="0.2">
      <c r="A655" s="194" t="s">
        <v>208</v>
      </c>
      <c r="B655" s="230" t="s">
        <v>18</v>
      </c>
      <c r="C655" s="230" t="s">
        <v>18</v>
      </c>
      <c r="D655" s="230" t="s">
        <v>18</v>
      </c>
      <c r="E655" s="230" t="s">
        <v>18</v>
      </c>
      <c r="F655" s="230" t="s">
        <v>18</v>
      </c>
    </row>
    <row r="656" spans="1:9" x14ac:dyDescent="0.2">
      <c r="A656" s="255" t="s">
        <v>209</v>
      </c>
      <c r="B656" s="230" t="s">
        <v>18</v>
      </c>
      <c r="C656" s="230" t="s">
        <v>18</v>
      </c>
      <c r="D656" s="230" t="s">
        <v>18</v>
      </c>
      <c r="E656" s="230" t="s">
        <v>18</v>
      </c>
      <c r="F656" s="230" t="s">
        <v>18</v>
      </c>
    </row>
    <row r="657" spans="1:9" s="181" customFormat="1" ht="27" customHeight="1" x14ac:dyDescent="0.2">
      <c r="A657" s="1128" t="s">
        <v>361</v>
      </c>
      <c r="B657" s="1129"/>
      <c r="C657" s="1129"/>
      <c r="D657" s="1129"/>
      <c r="E657" s="1129"/>
      <c r="F657" s="1129"/>
      <c r="G657" s="184"/>
      <c r="H657" s="184"/>
      <c r="I657" s="184"/>
    </row>
    <row r="658" spans="1:9" s="181" customFormat="1" ht="13.5" customHeight="1" x14ac:dyDescent="0.2">
      <c r="A658" s="303"/>
      <c r="B658" s="303"/>
      <c r="C658" s="303"/>
      <c r="D658" s="303"/>
      <c r="E658" s="303"/>
      <c r="F658" s="303"/>
      <c r="G658" s="184"/>
      <c r="H658" s="184"/>
      <c r="I658" s="184"/>
    </row>
    <row r="659" spans="1:9" hidden="1" x14ac:dyDescent="0.2">
      <c r="A659" s="1116" t="s">
        <v>215</v>
      </c>
      <c r="B659" s="1116"/>
      <c r="C659" s="1116"/>
      <c r="D659" s="1116"/>
      <c r="E659" s="1116"/>
      <c r="F659" s="1116"/>
    </row>
    <row r="660" spans="1:9" s="608" customFormat="1" ht="15" hidden="1" x14ac:dyDescent="0.25">
      <c r="A660" s="1115" t="s">
        <v>216</v>
      </c>
      <c r="B660" s="1115"/>
      <c r="C660" s="1115"/>
      <c r="D660" s="1115"/>
      <c r="E660" s="1115"/>
      <c r="F660" s="1115"/>
      <c r="G660" s="184"/>
      <c r="H660" s="184"/>
      <c r="I660" s="184"/>
    </row>
    <row r="661" spans="1:9" hidden="1" x14ac:dyDescent="0.2">
      <c r="A661" s="202"/>
    </row>
    <row r="662" spans="1:9" hidden="1" x14ac:dyDescent="0.2">
      <c r="A662" s="186"/>
      <c r="B662" s="187">
        <v>40909</v>
      </c>
      <c r="C662" s="187">
        <v>41275</v>
      </c>
      <c r="D662" s="187">
        <v>41640</v>
      </c>
      <c r="E662" s="187">
        <v>42005</v>
      </c>
      <c r="F662" s="187">
        <v>42370</v>
      </c>
    </row>
    <row r="663" spans="1:9" hidden="1" x14ac:dyDescent="0.2">
      <c r="A663" s="183" t="s">
        <v>362</v>
      </c>
      <c r="B663" s="217"/>
      <c r="C663" s="217"/>
      <c r="D663" s="217"/>
      <c r="E663" s="217"/>
      <c r="F663" s="217"/>
    </row>
    <row r="664" spans="1:9" ht="14.25" hidden="1" x14ac:dyDescent="0.2">
      <c r="A664" s="186" t="s">
        <v>363</v>
      </c>
      <c r="B664" s="278" t="s">
        <v>18</v>
      </c>
      <c r="C664" s="278" t="s">
        <v>18</v>
      </c>
      <c r="D664" s="278" t="s">
        <v>18</v>
      </c>
      <c r="E664" s="278" t="s">
        <v>18</v>
      </c>
      <c r="F664" s="278" t="s">
        <v>18</v>
      </c>
    </row>
    <row r="665" spans="1:9" hidden="1" x14ac:dyDescent="0.2">
      <c r="A665" s="305" t="s">
        <v>184</v>
      </c>
      <c r="B665" s="217"/>
      <c r="C665" s="217"/>
      <c r="D665" s="217"/>
      <c r="E665" s="217"/>
      <c r="F665" s="217"/>
    </row>
    <row r="666" spans="1:9" hidden="1" x14ac:dyDescent="0.2">
      <c r="A666" s="305" t="s">
        <v>219</v>
      </c>
      <c r="B666" s="217"/>
      <c r="C666" s="217"/>
      <c r="D666" s="217"/>
      <c r="E666" s="217"/>
      <c r="F666" s="217"/>
    </row>
    <row r="667" spans="1:9" hidden="1" x14ac:dyDescent="0.2">
      <c r="A667" s="305" t="s">
        <v>186</v>
      </c>
      <c r="B667" s="217"/>
      <c r="C667" s="217"/>
      <c r="D667" s="217"/>
      <c r="E667" s="217"/>
      <c r="F667" s="217"/>
    </row>
    <row r="668" spans="1:9" hidden="1" x14ac:dyDescent="0.2">
      <c r="A668" s="305" t="s">
        <v>187</v>
      </c>
      <c r="B668" s="217"/>
      <c r="C668" s="217"/>
      <c r="D668" s="217"/>
      <c r="E668" s="217"/>
      <c r="F668" s="217"/>
    </row>
    <row r="669" spans="1:9" hidden="1" x14ac:dyDescent="0.2">
      <c r="A669" s="304"/>
      <c r="B669" s="217"/>
      <c r="C669" s="217"/>
      <c r="D669" s="217"/>
      <c r="E669" s="217"/>
      <c r="F669" s="217"/>
    </row>
    <row r="670" spans="1:9" hidden="1" x14ac:dyDescent="0.2">
      <c r="A670" s="317" t="s">
        <v>364</v>
      </c>
      <c r="B670" s="217"/>
      <c r="C670" s="217"/>
      <c r="D670" s="217"/>
      <c r="E670" s="217"/>
      <c r="F670" s="217"/>
    </row>
    <row r="671" spans="1:9" hidden="1" x14ac:dyDescent="0.2">
      <c r="A671" s="305" t="s">
        <v>184</v>
      </c>
      <c r="B671" s="217"/>
      <c r="C671" s="217"/>
      <c r="D671" s="217"/>
      <c r="E671" s="217"/>
      <c r="F671" s="217"/>
    </row>
    <row r="672" spans="1:9" hidden="1" x14ac:dyDescent="0.2">
      <c r="A672" s="305" t="s">
        <v>219</v>
      </c>
      <c r="B672" s="217"/>
      <c r="C672" s="217"/>
      <c r="D672" s="217"/>
      <c r="E672" s="217"/>
      <c r="F672" s="217"/>
    </row>
    <row r="673" spans="1:9" hidden="1" x14ac:dyDescent="0.2">
      <c r="A673" s="305" t="s">
        <v>186</v>
      </c>
      <c r="B673" s="217"/>
      <c r="C673" s="217"/>
      <c r="D673" s="217"/>
      <c r="E673" s="217"/>
      <c r="F673" s="217"/>
    </row>
    <row r="674" spans="1:9" hidden="1" x14ac:dyDescent="0.2">
      <c r="A674" s="305" t="s">
        <v>187</v>
      </c>
      <c r="B674" s="217"/>
      <c r="C674" s="217"/>
      <c r="D674" s="217"/>
      <c r="E674" s="217"/>
      <c r="F674" s="217"/>
    </row>
    <row r="675" spans="1:9" hidden="1" x14ac:dyDescent="0.2">
      <c r="A675" s="305"/>
      <c r="B675" s="217"/>
      <c r="C675" s="217"/>
      <c r="D675" s="217"/>
      <c r="E675" s="217"/>
      <c r="F675" s="217"/>
    </row>
    <row r="676" spans="1:9" hidden="1" x14ac:dyDescent="0.2">
      <c r="A676" s="317" t="s">
        <v>221</v>
      </c>
      <c r="B676" s="217"/>
      <c r="C676" s="217"/>
      <c r="D676" s="217"/>
      <c r="E676" s="217"/>
      <c r="F676" s="217"/>
    </row>
    <row r="677" spans="1:9" hidden="1" x14ac:dyDescent="0.2">
      <c r="A677" s="305" t="s">
        <v>184</v>
      </c>
      <c r="B677" s="217"/>
      <c r="C677" s="217"/>
      <c r="D677" s="217"/>
      <c r="E677" s="217"/>
      <c r="F677" s="217"/>
    </row>
    <row r="678" spans="1:9" hidden="1" x14ac:dyDescent="0.2">
      <c r="A678" s="305" t="s">
        <v>219</v>
      </c>
      <c r="B678" s="217"/>
      <c r="C678" s="217"/>
      <c r="D678" s="217"/>
      <c r="E678" s="217"/>
      <c r="F678" s="217"/>
    </row>
    <row r="679" spans="1:9" hidden="1" x14ac:dyDescent="0.2">
      <c r="A679" s="305" t="s">
        <v>186</v>
      </c>
      <c r="B679" s="217"/>
      <c r="C679" s="217"/>
      <c r="D679" s="217"/>
      <c r="E679" s="217"/>
      <c r="F679" s="217"/>
    </row>
    <row r="680" spans="1:9" hidden="1" x14ac:dyDescent="0.2">
      <c r="A680" s="229" t="s">
        <v>187</v>
      </c>
      <c r="B680" s="217"/>
      <c r="C680" s="217"/>
      <c r="D680" s="217"/>
      <c r="E680" s="217"/>
      <c r="F680" s="217"/>
    </row>
    <row r="681" spans="1:9" s="181" customFormat="1" ht="14.25" hidden="1" customHeight="1" x14ac:dyDescent="0.2">
      <c r="A681" s="1130" t="s">
        <v>365</v>
      </c>
      <c r="B681" s="1124"/>
      <c r="C681" s="1124"/>
      <c r="D681" s="1124"/>
      <c r="E681" s="1124"/>
      <c r="F681" s="1124"/>
      <c r="G681" s="184"/>
      <c r="H681" s="184"/>
      <c r="I681" s="184"/>
    </row>
    <row r="682" spans="1:9" s="181" customFormat="1" ht="13.5" hidden="1" customHeight="1" x14ac:dyDescent="0.2">
      <c r="A682" s="303"/>
      <c r="B682" s="303"/>
      <c r="C682" s="303"/>
      <c r="D682" s="303"/>
      <c r="E682" s="303"/>
      <c r="F682" s="303"/>
      <c r="G682" s="184"/>
      <c r="H682" s="184"/>
      <c r="I682" s="184"/>
    </row>
    <row r="683" spans="1:9" ht="12.75" hidden="1" customHeight="1" x14ac:dyDescent="0.2"/>
    <row r="684" spans="1:9" ht="12.75" hidden="1" customHeight="1" x14ac:dyDescent="0.2"/>
    <row r="685" spans="1:9" ht="12.75" hidden="1" customHeight="1" x14ac:dyDescent="0.2"/>
    <row r="686" spans="1:9" ht="12.75" hidden="1" customHeight="1" x14ac:dyDescent="0.2">
      <c r="A686" s="1116" t="s">
        <v>223</v>
      </c>
      <c r="B686" s="1116"/>
      <c r="C686" s="1116"/>
      <c r="D686" s="1116"/>
      <c r="E686" s="1116"/>
      <c r="F686" s="1116"/>
    </row>
    <row r="687" spans="1:9" s="608" customFormat="1" ht="15" hidden="1" customHeight="1" x14ac:dyDescent="0.25">
      <c r="A687" s="1115" t="s">
        <v>224</v>
      </c>
      <c r="B687" s="1115"/>
      <c r="C687" s="1115"/>
      <c r="D687" s="1115"/>
      <c r="E687" s="1115"/>
      <c r="F687" s="1115"/>
      <c r="G687" s="184"/>
      <c r="H687" s="184"/>
      <c r="I687" s="184"/>
    </row>
    <row r="688" spans="1:9" ht="12.75" hidden="1" customHeight="1" x14ac:dyDescent="0.2">
      <c r="A688" s="202" t="s">
        <v>257</v>
      </c>
    </row>
    <row r="689" spans="1:6" ht="12.75" hidden="1" customHeight="1" x14ac:dyDescent="0.2">
      <c r="A689" s="188"/>
    </row>
    <row r="690" spans="1:6" ht="12.75" hidden="1" customHeight="1" x14ac:dyDescent="0.2">
      <c r="A690" s="186"/>
      <c r="B690" s="187">
        <v>40909</v>
      </c>
      <c r="C690" s="187">
        <v>41275</v>
      </c>
      <c r="D690" s="187">
        <v>41640</v>
      </c>
      <c r="E690" s="187">
        <v>42005</v>
      </c>
      <c r="F690" s="187">
        <v>42370</v>
      </c>
    </row>
    <row r="691" spans="1:6" ht="12.75" hidden="1" customHeight="1" x14ac:dyDescent="0.2">
      <c r="A691" s="183" t="s">
        <v>362</v>
      </c>
      <c r="B691" s="190"/>
      <c r="C691" s="190"/>
      <c r="D691" s="190"/>
      <c r="E691" s="190"/>
      <c r="F691" s="190"/>
    </row>
    <row r="692" spans="1:6" ht="25.5" hidden="1" customHeight="1" x14ac:dyDescent="0.2">
      <c r="A692" s="430" t="s">
        <v>225</v>
      </c>
      <c r="B692" s="228">
        <v>32216.134999999998</v>
      </c>
      <c r="C692" s="228">
        <v>30882.339</v>
      </c>
      <c r="D692" s="228">
        <v>31806.543000000001</v>
      </c>
      <c r="E692" s="228">
        <v>41348.463000000003</v>
      </c>
      <c r="F692" s="228">
        <v>40449.516000000003</v>
      </c>
    </row>
    <row r="693" spans="1:6" ht="12.75" hidden="1" customHeight="1" x14ac:dyDescent="0.2">
      <c r="B693" s="228"/>
      <c r="C693" s="228"/>
      <c r="D693" s="228"/>
      <c r="E693" s="228"/>
      <c r="F693" s="228"/>
    </row>
    <row r="694" spans="1:6" ht="12.75" hidden="1" customHeight="1" x14ac:dyDescent="0.2">
      <c r="A694" s="476" t="s">
        <v>226</v>
      </c>
      <c r="B694" s="228">
        <v>30074.400000000001</v>
      </c>
      <c r="C694" s="228">
        <v>28400.704000000002</v>
      </c>
      <c r="D694" s="228">
        <v>29559.57</v>
      </c>
      <c r="E694" s="228">
        <v>39425.567999999999</v>
      </c>
      <c r="F694" s="228">
        <v>38777.305999999997</v>
      </c>
    </row>
    <row r="695" spans="1:6" ht="12.75" hidden="1" customHeight="1" x14ac:dyDescent="0.2">
      <c r="A695" s="240" t="s">
        <v>194</v>
      </c>
      <c r="B695" s="207">
        <v>7.6360000000000001</v>
      </c>
      <c r="C695" s="207">
        <v>9.3279999999999994</v>
      </c>
      <c r="D695" s="207">
        <v>11.488</v>
      </c>
      <c r="E695" s="207">
        <v>10.14</v>
      </c>
      <c r="F695" s="207">
        <v>10.96</v>
      </c>
    </row>
    <row r="696" spans="1:6" ht="12.75" hidden="1" customHeight="1" x14ac:dyDescent="0.2">
      <c r="A696" s="307" t="s">
        <v>195</v>
      </c>
      <c r="B696" s="214">
        <v>0.11</v>
      </c>
      <c r="C696" s="214">
        <v>0.47199999999999998</v>
      </c>
      <c r="D696" s="214">
        <v>1.49</v>
      </c>
      <c r="E696" s="214">
        <v>1.0640000000000001</v>
      </c>
      <c r="F696" s="214">
        <v>1.276</v>
      </c>
    </row>
    <row r="697" spans="1:6" ht="12.75" hidden="1" customHeight="1" x14ac:dyDescent="0.2">
      <c r="A697" s="307" t="s">
        <v>196</v>
      </c>
      <c r="B697" s="214">
        <v>7.5259999999999998</v>
      </c>
      <c r="C697" s="214">
        <v>8.8559999999999999</v>
      </c>
      <c r="D697" s="214">
        <v>9.9979999999999993</v>
      </c>
      <c r="E697" s="214">
        <v>9.0760000000000005</v>
      </c>
      <c r="F697" s="214">
        <v>9.6839999999999993</v>
      </c>
    </row>
    <row r="698" spans="1:6" ht="12.75" hidden="1" customHeight="1" x14ac:dyDescent="0.2">
      <c r="A698" s="318" t="s">
        <v>366</v>
      </c>
      <c r="B698" s="251" t="s">
        <v>19</v>
      </c>
      <c r="C698" s="214" t="s">
        <v>19</v>
      </c>
      <c r="D698" s="214" t="s">
        <v>19</v>
      </c>
      <c r="E698" s="214" t="s">
        <v>19</v>
      </c>
      <c r="F698" s="214" t="s">
        <v>19</v>
      </c>
    </row>
    <row r="699" spans="1:6" ht="12.75" hidden="1" customHeight="1" x14ac:dyDescent="0.2">
      <c r="A699" s="310" t="s">
        <v>197</v>
      </c>
      <c r="B699" s="228">
        <v>30066.763999999999</v>
      </c>
      <c r="C699" s="228">
        <v>28391.376</v>
      </c>
      <c r="D699" s="228">
        <v>29548.081999999999</v>
      </c>
      <c r="E699" s="228">
        <v>39415.428</v>
      </c>
      <c r="F699" s="228">
        <v>38766.345999999998</v>
      </c>
    </row>
    <row r="700" spans="1:6" ht="12.75" hidden="1" customHeight="1" x14ac:dyDescent="0.2">
      <c r="A700" s="314" t="s">
        <v>187</v>
      </c>
      <c r="B700" s="228" t="s">
        <v>19</v>
      </c>
      <c r="C700" s="228" t="s">
        <v>19</v>
      </c>
      <c r="D700" s="228" t="s">
        <v>19</v>
      </c>
      <c r="E700" s="228" t="s">
        <v>19</v>
      </c>
      <c r="F700" s="228" t="s">
        <v>19</v>
      </c>
    </row>
    <row r="701" spans="1:6" ht="12.75" hidden="1" customHeight="1" x14ac:dyDescent="0.2">
      <c r="A701" s="257"/>
      <c r="B701" s="228"/>
      <c r="C701" s="228"/>
      <c r="D701" s="228"/>
      <c r="E701" s="228"/>
      <c r="F701" s="228"/>
    </row>
    <row r="702" spans="1:6" ht="25.5" hidden="1" customHeight="1" x14ac:dyDescent="0.2">
      <c r="A702" s="257" t="s">
        <v>227</v>
      </c>
      <c r="B702" s="214">
        <v>7.6360000000000001</v>
      </c>
      <c r="C702" s="214">
        <v>9.3279999999999994</v>
      </c>
      <c r="D702" s="214">
        <v>11.488</v>
      </c>
      <c r="E702" s="214">
        <v>10.14</v>
      </c>
      <c r="F702" s="214">
        <v>10.96</v>
      </c>
    </row>
    <row r="703" spans="1:6" ht="14.25" hidden="1" customHeight="1" x14ac:dyDescent="0.2">
      <c r="A703" s="255" t="s">
        <v>367</v>
      </c>
      <c r="B703" s="209">
        <v>7.6360000000000001</v>
      </c>
      <c r="C703" s="209">
        <v>9.3279999999999994</v>
      </c>
      <c r="D703" s="209">
        <v>11.488</v>
      </c>
      <c r="E703" s="209">
        <v>10.14</v>
      </c>
      <c r="F703" s="209">
        <v>10.96</v>
      </c>
    </row>
    <row r="704" spans="1:6" ht="12.75" hidden="1" customHeight="1" x14ac:dyDescent="0.2">
      <c r="A704" s="258" t="s">
        <v>195</v>
      </c>
      <c r="B704" s="214">
        <v>0.11</v>
      </c>
      <c r="C704" s="214">
        <v>0.47199999999999998</v>
      </c>
      <c r="D704" s="214">
        <v>1.49</v>
      </c>
      <c r="E704" s="214">
        <v>1.0640000000000001</v>
      </c>
      <c r="F704" s="214">
        <v>1.276</v>
      </c>
    </row>
    <row r="705" spans="1:6" ht="12.75" hidden="1" customHeight="1" x14ac:dyDescent="0.2">
      <c r="A705" s="258" t="s">
        <v>196</v>
      </c>
      <c r="B705" s="214">
        <v>7.5259999999999998</v>
      </c>
      <c r="C705" s="214">
        <v>8.8559999999999999</v>
      </c>
      <c r="D705" s="214">
        <v>9.9979999999999993</v>
      </c>
      <c r="E705" s="214">
        <v>9.0760000000000005</v>
      </c>
      <c r="F705" s="214">
        <v>9.6839999999999993</v>
      </c>
    </row>
    <row r="706" spans="1:6" ht="12.75" hidden="1" customHeight="1" x14ac:dyDescent="0.2">
      <c r="A706" s="314" t="s">
        <v>197</v>
      </c>
      <c r="B706" s="217" t="s">
        <v>19</v>
      </c>
      <c r="C706" s="217" t="s">
        <v>19</v>
      </c>
      <c r="D706" s="217" t="s">
        <v>19</v>
      </c>
      <c r="E706" s="217" t="s">
        <v>19</v>
      </c>
      <c r="F706" s="217" t="s">
        <v>19</v>
      </c>
    </row>
    <row r="707" spans="1:6" ht="12.75" hidden="1" customHeight="1" x14ac:dyDescent="0.2">
      <c r="A707" s="314" t="s">
        <v>187</v>
      </c>
      <c r="B707" s="228"/>
      <c r="C707" s="228"/>
      <c r="D707" s="228"/>
      <c r="E707" s="228"/>
      <c r="F707" s="228"/>
    </row>
    <row r="708" spans="1:6" ht="12.75" hidden="1" customHeight="1" x14ac:dyDescent="0.2">
      <c r="A708" s="257"/>
      <c r="B708" s="228"/>
      <c r="C708" s="228"/>
      <c r="D708" s="228"/>
      <c r="E708" s="228"/>
      <c r="F708" s="228"/>
    </row>
    <row r="709" spans="1:6" ht="25.5" hidden="1" customHeight="1" x14ac:dyDescent="0.2">
      <c r="A709" s="430" t="s">
        <v>228</v>
      </c>
      <c r="B709" s="228">
        <v>2141.7350000000001</v>
      </c>
      <c r="C709" s="228">
        <v>2481.6350000000002</v>
      </c>
      <c r="D709" s="228">
        <v>2246.973</v>
      </c>
      <c r="E709" s="228">
        <v>1922.895</v>
      </c>
      <c r="F709" s="228">
        <v>1672.21</v>
      </c>
    </row>
    <row r="710" spans="1:6" ht="12.75" hidden="1" customHeight="1" x14ac:dyDescent="0.2">
      <c r="A710" s="208" t="s">
        <v>204</v>
      </c>
      <c r="B710" s="230">
        <v>120.43</v>
      </c>
      <c r="C710" s="230">
        <v>72.825999999999993</v>
      </c>
      <c r="D710" s="230">
        <v>69.19</v>
      </c>
      <c r="E710" s="230">
        <v>32.521999999999998</v>
      </c>
      <c r="F710" s="230">
        <v>6.9409999999999998</v>
      </c>
    </row>
    <row r="711" spans="1:6" ht="12.75" hidden="1" customHeight="1" x14ac:dyDescent="0.2">
      <c r="A711" s="208" t="s">
        <v>205</v>
      </c>
      <c r="B711" s="319">
        <v>2021.3050000000001</v>
      </c>
      <c r="C711" s="319">
        <v>2408.8090000000002</v>
      </c>
      <c r="D711" s="319">
        <v>2177.7829999999999</v>
      </c>
      <c r="E711" s="319">
        <v>1890.373</v>
      </c>
      <c r="F711" s="319">
        <v>1665.269</v>
      </c>
    </row>
    <row r="712" spans="1:6" ht="12.75" hidden="1" customHeight="1" x14ac:dyDescent="0.2">
      <c r="A712" s="315" t="s">
        <v>229</v>
      </c>
      <c r="B712" s="228" t="s">
        <v>19</v>
      </c>
      <c r="C712" s="228" t="s">
        <v>19</v>
      </c>
      <c r="D712" s="228" t="s">
        <v>19</v>
      </c>
      <c r="E712" s="228" t="s">
        <v>19</v>
      </c>
      <c r="F712" s="228" t="s">
        <v>19</v>
      </c>
    </row>
    <row r="713" spans="1:6" ht="12.75" hidden="1" customHeight="1" x14ac:dyDescent="0.2">
      <c r="A713" s="208" t="s">
        <v>207</v>
      </c>
      <c r="B713" s="230" t="s">
        <v>18</v>
      </c>
      <c r="C713" s="251" t="s">
        <v>18</v>
      </c>
      <c r="D713" s="251" t="s">
        <v>18</v>
      </c>
      <c r="E713" s="230" t="s">
        <v>18</v>
      </c>
      <c r="F713" s="230" t="s">
        <v>18</v>
      </c>
    </row>
    <row r="714" spans="1:6" ht="12.75" hidden="1" customHeight="1" x14ac:dyDescent="0.2">
      <c r="A714" s="194" t="s">
        <v>208</v>
      </c>
      <c r="B714" s="230" t="s">
        <v>18</v>
      </c>
      <c r="C714" s="251" t="s">
        <v>18</v>
      </c>
      <c r="D714" s="251" t="s">
        <v>18</v>
      </c>
      <c r="E714" s="230" t="s">
        <v>18</v>
      </c>
      <c r="F714" s="230" t="s">
        <v>18</v>
      </c>
    </row>
    <row r="715" spans="1:6" ht="12.75" hidden="1" customHeight="1" x14ac:dyDescent="0.2">
      <c r="A715" s="229" t="s">
        <v>209</v>
      </c>
      <c r="B715" s="228" t="s">
        <v>19</v>
      </c>
      <c r="C715" s="228" t="s">
        <v>19</v>
      </c>
      <c r="D715" s="228" t="s">
        <v>19</v>
      </c>
      <c r="E715" s="228" t="s">
        <v>19</v>
      </c>
      <c r="F715" s="228" t="s">
        <v>19</v>
      </c>
    </row>
    <row r="716" spans="1:6" ht="12.75" hidden="1" customHeight="1" x14ac:dyDescent="0.2">
      <c r="A716" s="188"/>
      <c r="B716" s="228"/>
      <c r="C716" s="228"/>
      <c r="D716" s="228"/>
      <c r="E716" s="228"/>
      <c r="F716" s="228"/>
    </row>
    <row r="717" spans="1:6" ht="12.75" hidden="1" customHeight="1" x14ac:dyDescent="0.2">
      <c r="A717" s="244" t="s">
        <v>230</v>
      </c>
      <c r="B717" s="291" t="s">
        <v>19</v>
      </c>
      <c r="C717" s="291" t="s">
        <v>19</v>
      </c>
      <c r="D717" s="291" t="s">
        <v>19</v>
      </c>
      <c r="E717" s="291" t="s">
        <v>19</v>
      </c>
      <c r="F717" s="278" t="s">
        <v>19</v>
      </c>
    </row>
    <row r="718" spans="1:6" ht="12.75" hidden="1" customHeight="1" x14ac:dyDescent="0.2">
      <c r="A718" s="208" t="s">
        <v>204</v>
      </c>
      <c r="B718" s="190"/>
      <c r="C718" s="190"/>
      <c r="D718" s="190"/>
      <c r="E718" s="190"/>
      <c r="F718" s="190"/>
    </row>
    <row r="719" spans="1:6" ht="12.75" hidden="1" customHeight="1" x14ac:dyDescent="0.2">
      <c r="A719" s="208" t="s">
        <v>205</v>
      </c>
      <c r="B719" s="190"/>
      <c r="C719" s="190"/>
      <c r="D719" s="190"/>
      <c r="E719" s="190"/>
      <c r="F719" s="190"/>
    </row>
    <row r="720" spans="1:6" ht="12.75" hidden="1" customHeight="1" x14ac:dyDescent="0.2">
      <c r="A720" s="208" t="s">
        <v>229</v>
      </c>
      <c r="B720" s="190"/>
      <c r="C720" s="190"/>
      <c r="D720" s="190"/>
      <c r="E720" s="190"/>
      <c r="F720" s="190"/>
    </row>
    <row r="721" spans="1:9" ht="12.75" hidden="1" customHeight="1" x14ac:dyDescent="0.2">
      <c r="A721" s="208" t="s">
        <v>207</v>
      </c>
      <c r="B721" s="190"/>
      <c r="C721" s="190"/>
      <c r="D721" s="190"/>
      <c r="E721" s="190"/>
      <c r="F721" s="190"/>
    </row>
    <row r="722" spans="1:9" ht="12.75" hidden="1" customHeight="1" x14ac:dyDescent="0.2">
      <c r="A722" s="194" t="s">
        <v>208</v>
      </c>
      <c r="B722" s="190"/>
      <c r="C722" s="190"/>
      <c r="D722" s="190"/>
      <c r="E722" s="190"/>
      <c r="F722" s="190"/>
    </row>
    <row r="723" spans="1:9" ht="12.75" hidden="1" customHeight="1" x14ac:dyDescent="0.2">
      <c r="A723" s="255" t="s">
        <v>209</v>
      </c>
      <c r="B723" s="190"/>
      <c r="C723" s="190"/>
      <c r="D723" s="190"/>
      <c r="E723" s="190"/>
      <c r="F723" s="190"/>
    </row>
    <row r="724" spans="1:9" ht="14.25" hidden="1" customHeight="1" x14ac:dyDescent="0.2">
      <c r="A724" s="1126" t="s">
        <v>368</v>
      </c>
      <c r="B724" s="1127"/>
      <c r="C724" s="1127"/>
      <c r="D724" s="1127"/>
      <c r="E724" s="1127"/>
      <c r="F724" s="1127"/>
    </row>
    <row r="725" spans="1:9" s="181" customFormat="1" ht="13.5" hidden="1" customHeight="1" x14ac:dyDescent="0.2">
      <c r="A725" s="303"/>
      <c r="B725" s="303"/>
      <c r="C725" s="303"/>
      <c r="D725" s="303"/>
      <c r="E725" s="303"/>
      <c r="F725" s="303"/>
      <c r="G725" s="184"/>
      <c r="H725" s="184"/>
      <c r="I725" s="184"/>
    </row>
    <row r="726" spans="1:9" ht="12.75" hidden="1" customHeight="1" x14ac:dyDescent="0.2">
      <c r="A726" s="257"/>
    </row>
    <row r="727" spans="1:9" ht="12.75" hidden="1" customHeight="1" x14ac:dyDescent="0.2">
      <c r="A727" s="257"/>
    </row>
    <row r="728" spans="1:9" ht="12.75" hidden="1" customHeight="1" x14ac:dyDescent="0.2"/>
    <row r="729" spans="1:9" ht="12.75" hidden="1" customHeight="1" x14ac:dyDescent="0.2">
      <c r="A729" s="1116" t="s">
        <v>231</v>
      </c>
      <c r="B729" s="1116"/>
      <c r="C729" s="1116"/>
      <c r="D729" s="1116"/>
      <c r="E729" s="1116"/>
      <c r="F729" s="1116"/>
    </row>
    <row r="730" spans="1:9" s="608" customFormat="1" ht="15" hidden="1" customHeight="1" x14ac:dyDescent="0.25">
      <c r="A730" s="1115" t="s">
        <v>232</v>
      </c>
      <c r="B730" s="1115"/>
      <c r="C730" s="1115"/>
      <c r="D730" s="1115"/>
      <c r="E730" s="1115"/>
      <c r="F730" s="1115"/>
      <c r="G730" s="184"/>
      <c r="H730" s="184"/>
      <c r="I730" s="184"/>
    </row>
    <row r="731" spans="1:9" ht="12.75" hidden="1" customHeight="1" x14ac:dyDescent="0.2">
      <c r="A731" s="202" t="s">
        <v>327</v>
      </c>
    </row>
    <row r="732" spans="1:9" ht="12.75" hidden="1" customHeight="1" x14ac:dyDescent="0.2">
      <c r="A732" s="202"/>
    </row>
    <row r="733" spans="1:9" ht="12.75" hidden="1" customHeight="1" x14ac:dyDescent="0.2">
      <c r="A733" s="186"/>
      <c r="B733" s="187">
        <v>40909</v>
      </c>
      <c r="C733" s="187">
        <v>41275</v>
      </c>
      <c r="D733" s="187">
        <v>41640</v>
      </c>
      <c r="E733" s="187">
        <v>42005</v>
      </c>
      <c r="F733" s="187">
        <v>42370</v>
      </c>
    </row>
    <row r="734" spans="1:9" ht="12.75" hidden="1" customHeight="1" x14ac:dyDescent="0.2">
      <c r="A734" s="183" t="s">
        <v>362</v>
      </c>
      <c r="B734" s="228"/>
      <c r="C734" s="228"/>
      <c r="D734" s="228"/>
      <c r="E734" s="228"/>
      <c r="F734" s="228"/>
    </row>
    <row r="735" spans="1:9" ht="12.75" hidden="1" customHeight="1" x14ac:dyDescent="0.2">
      <c r="A735" s="181" t="s">
        <v>233</v>
      </c>
      <c r="B735" s="207">
        <v>1156.4038500000001</v>
      </c>
      <c r="C735" s="207">
        <v>1523.943219</v>
      </c>
      <c r="D735" s="207">
        <v>1760.946625</v>
      </c>
      <c r="E735" s="207">
        <v>1618.0073829999999</v>
      </c>
      <c r="F735" s="207">
        <v>1507.6432239999999</v>
      </c>
    </row>
    <row r="736" spans="1:9" ht="12.75" hidden="1" customHeight="1" x14ac:dyDescent="0.2">
      <c r="B736" s="190"/>
      <c r="C736" s="190"/>
      <c r="D736" s="190"/>
      <c r="E736" s="190"/>
      <c r="F736" s="190"/>
    </row>
    <row r="737" spans="1:6" ht="12.75" hidden="1" customHeight="1" x14ac:dyDescent="0.2">
      <c r="A737" s="476" t="s">
        <v>234</v>
      </c>
      <c r="B737" s="207">
        <v>1146.213692</v>
      </c>
      <c r="C737" s="207">
        <v>1511.6412330000001</v>
      </c>
      <c r="D737" s="207">
        <v>1748.0962849999999</v>
      </c>
      <c r="E737" s="207">
        <v>1605.4100169999999</v>
      </c>
      <c r="F737" s="207">
        <v>1497.6914509999999</v>
      </c>
    </row>
    <row r="738" spans="1:6" ht="12.75" hidden="1" customHeight="1" x14ac:dyDescent="0.2">
      <c r="A738" s="240" t="s">
        <v>194</v>
      </c>
      <c r="B738" s="207">
        <v>985.32960300000002</v>
      </c>
      <c r="C738" s="207">
        <v>1341.0119320000001</v>
      </c>
      <c r="D738" s="207">
        <v>1566.8312990000002</v>
      </c>
      <c r="E738" s="207">
        <v>1345.387115</v>
      </c>
      <c r="F738" s="207">
        <v>1259.2545</v>
      </c>
    </row>
    <row r="739" spans="1:6" ht="12.75" hidden="1" customHeight="1" x14ac:dyDescent="0.2">
      <c r="A739" s="307" t="s">
        <v>195</v>
      </c>
      <c r="B739" s="214">
        <v>12.733509</v>
      </c>
      <c r="C739" s="214">
        <v>65.833955000000003</v>
      </c>
      <c r="D739" s="214">
        <v>215.75333499999999</v>
      </c>
      <c r="E739" s="214">
        <v>124.651049</v>
      </c>
      <c r="F739" s="214">
        <v>124.162875</v>
      </c>
    </row>
    <row r="740" spans="1:6" ht="12.75" hidden="1" customHeight="1" x14ac:dyDescent="0.2">
      <c r="A740" s="307" t="s">
        <v>196</v>
      </c>
      <c r="B740" s="214">
        <v>972.596093</v>
      </c>
      <c r="C740" s="214">
        <v>1275.1779759999999</v>
      </c>
      <c r="D740" s="214">
        <v>1351.0779650000002</v>
      </c>
      <c r="E740" s="214">
        <v>1220.7360650000001</v>
      </c>
      <c r="F740" s="214">
        <v>1135.0916240000001</v>
      </c>
    </row>
    <row r="741" spans="1:6" ht="12.75" hidden="1" customHeight="1" x14ac:dyDescent="0.2">
      <c r="A741" s="318" t="s">
        <v>366</v>
      </c>
      <c r="B741" s="214"/>
      <c r="C741" s="214"/>
      <c r="D741" s="214"/>
      <c r="E741" s="214"/>
      <c r="F741" s="214"/>
    </row>
    <row r="742" spans="1:6" ht="12.75" hidden="1" customHeight="1" x14ac:dyDescent="0.2">
      <c r="A742" s="310" t="s">
        <v>197</v>
      </c>
      <c r="B742" s="207">
        <v>160.88408900000002</v>
      </c>
      <c r="C742" s="207">
        <v>170.629301</v>
      </c>
      <c r="D742" s="207">
        <v>181.26498600000002</v>
      </c>
      <c r="E742" s="207">
        <v>260.02290299999999</v>
      </c>
      <c r="F742" s="207">
        <v>238.43695199999999</v>
      </c>
    </row>
    <row r="743" spans="1:6" ht="12.75" hidden="1" customHeight="1" x14ac:dyDescent="0.2">
      <c r="A743" s="315" t="s">
        <v>187</v>
      </c>
      <c r="B743" s="190" t="s">
        <v>19</v>
      </c>
      <c r="C743" s="190" t="s">
        <v>19</v>
      </c>
      <c r="D743" s="190" t="s">
        <v>19</v>
      </c>
      <c r="E743" s="190" t="s">
        <v>19</v>
      </c>
      <c r="F743" s="190" t="s">
        <v>19</v>
      </c>
    </row>
    <row r="744" spans="1:6" ht="12.75" hidden="1" customHeight="1" x14ac:dyDescent="0.2">
      <c r="A744" s="257"/>
      <c r="B744" s="190"/>
      <c r="C744" s="190"/>
      <c r="D744" s="190"/>
      <c r="E744" s="190"/>
      <c r="F744" s="190"/>
    </row>
    <row r="745" spans="1:6" ht="25.5" hidden="1" customHeight="1" x14ac:dyDescent="0.2">
      <c r="A745" s="257" t="s">
        <v>236</v>
      </c>
      <c r="B745" s="214">
        <v>985.32960300000002</v>
      </c>
      <c r="C745" s="214">
        <v>1341.0119310000002</v>
      </c>
      <c r="D745" s="214">
        <v>1566.8312990000002</v>
      </c>
      <c r="E745" s="214">
        <v>1345.387115</v>
      </c>
      <c r="F745" s="214">
        <v>1259.2545</v>
      </c>
    </row>
    <row r="746" spans="1:6" ht="12.75" hidden="1" customHeight="1" x14ac:dyDescent="0.2">
      <c r="A746" s="255" t="s">
        <v>194</v>
      </c>
      <c r="B746" s="209">
        <v>985.32960300000002</v>
      </c>
      <c r="C746" s="209">
        <v>1341.0119310000002</v>
      </c>
      <c r="D746" s="209">
        <v>1566.8312990000002</v>
      </c>
      <c r="E746" s="209">
        <v>1345.387115</v>
      </c>
      <c r="F746" s="209">
        <v>1259.2545</v>
      </c>
    </row>
    <row r="747" spans="1:6" ht="12.75" hidden="1" customHeight="1" x14ac:dyDescent="0.2">
      <c r="A747" s="258" t="s">
        <v>195</v>
      </c>
      <c r="B747" s="214">
        <v>12.733509</v>
      </c>
      <c r="C747" s="214">
        <v>65.833955000000003</v>
      </c>
      <c r="D747" s="214">
        <v>215.75333499999999</v>
      </c>
      <c r="E747" s="214">
        <v>124.651049</v>
      </c>
      <c r="F747" s="214">
        <v>124.162875</v>
      </c>
    </row>
    <row r="748" spans="1:6" ht="12.75" hidden="1" customHeight="1" x14ac:dyDescent="0.2">
      <c r="A748" s="258" t="s">
        <v>196</v>
      </c>
      <c r="B748" s="214">
        <v>972.596093</v>
      </c>
      <c r="C748" s="214">
        <v>1275.1779759999999</v>
      </c>
      <c r="D748" s="214">
        <v>1351.0779650000002</v>
      </c>
      <c r="E748" s="214">
        <v>1220.7360650000001</v>
      </c>
      <c r="F748" s="214">
        <v>1135.0916240000001</v>
      </c>
    </row>
    <row r="749" spans="1:6" ht="12.75" hidden="1" customHeight="1" x14ac:dyDescent="0.2">
      <c r="A749" s="315" t="s">
        <v>197</v>
      </c>
      <c r="B749" s="230" t="s">
        <v>19</v>
      </c>
      <c r="C749" s="230" t="s">
        <v>19</v>
      </c>
      <c r="D749" s="251" t="s">
        <v>19</v>
      </c>
      <c r="E749" s="251" t="s">
        <v>19</v>
      </c>
      <c r="F749" s="251" t="s">
        <v>19</v>
      </c>
    </row>
    <row r="750" spans="1:6" ht="12.75" hidden="1" customHeight="1" x14ac:dyDescent="0.2">
      <c r="A750" s="315" t="s">
        <v>187</v>
      </c>
      <c r="B750" s="283"/>
      <c r="C750" s="283"/>
      <c r="D750" s="283"/>
      <c r="E750" s="283"/>
      <c r="F750" s="283"/>
    </row>
    <row r="751" spans="1:6" ht="12.75" hidden="1" customHeight="1" x14ac:dyDescent="0.2">
      <c r="A751" s="257"/>
      <c r="B751" s="190"/>
      <c r="C751" s="190"/>
      <c r="D751" s="190"/>
      <c r="E751" s="190"/>
      <c r="F751" s="190"/>
    </row>
    <row r="752" spans="1:6" ht="25.5" hidden="1" customHeight="1" x14ac:dyDescent="0.2">
      <c r="A752" s="430" t="s">
        <v>237</v>
      </c>
      <c r="B752" s="207">
        <v>10.190158</v>
      </c>
      <c r="C752" s="207">
        <v>12.301986000000001</v>
      </c>
      <c r="D752" s="207">
        <v>12.850340000000001</v>
      </c>
      <c r="E752" s="207">
        <v>12.597365</v>
      </c>
      <c r="F752" s="207">
        <v>9.9517720000000018</v>
      </c>
    </row>
    <row r="753" spans="1:6" ht="12.75" hidden="1" customHeight="1" x14ac:dyDescent="0.2">
      <c r="A753" s="208" t="s">
        <v>204</v>
      </c>
      <c r="B753" s="214">
        <v>2.7416960000000001</v>
      </c>
      <c r="C753" s="214">
        <v>1.9558530000000001</v>
      </c>
      <c r="D753" s="214">
        <v>2.130582</v>
      </c>
      <c r="E753" s="214">
        <v>1.1628179999999999</v>
      </c>
      <c r="F753" s="214">
        <v>0.23623400000000003</v>
      </c>
    </row>
    <row r="754" spans="1:6" ht="12.75" hidden="1" customHeight="1" x14ac:dyDescent="0.2">
      <c r="A754" s="208" t="s">
        <v>205</v>
      </c>
      <c r="B754" s="209">
        <v>7.448462000000001</v>
      </c>
      <c r="C754" s="209">
        <v>10.346133</v>
      </c>
      <c r="D754" s="209">
        <v>10.719758000000001</v>
      </c>
      <c r="E754" s="209">
        <v>11.434547</v>
      </c>
      <c r="F754" s="209">
        <v>9.7155390000000015</v>
      </c>
    </row>
    <row r="755" spans="1:6" ht="12.75" hidden="1" customHeight="1" x14ac:dyDescent="0.2">
      <c r="A755" s="315" t="s">
        <v>229</v>
      </c>
      <c r="B755" s="228" t="s">
        <v>19</v>
      </c>
      <c r="C755" s="228" t="s">
        <v>19</v>
      </c>
      <c r="D755" s="228" t="s">
        <v>19</v>
      </c>
      <c r="E755" s="228" t="s">
        <v>19</v>
      </c>
      <c r="F755" s="228" t="s">
        <v>19</v>
      </c>
    </row>
    <row r="756" spans="1:6" ht="12.75" hidden="1" customHeight="1" x14ac:dyDescent="0.2">
      <c r="A756" s="208" t="s">
        <v>207</v>
      </c>
      <c r="B756" s="230" t="s">
        <v>18</v>
      </c>
      <c r="C756" s="251" t="s">
        <v>18</v>
      </c>
      <c r="D756" s="251" t="s">
        <v>18</v>
      </c>
      <c r="E756" s="230" t="s">
        <v>18</v>
      </c>
      <c r="F756" s="230" t="s">
        <v>18</v>
      </c>
    </row>
    <row r="757" spans="1:6" ht="12.75" hidden="1" customHeight="1" x14ac:dyDescent="0.2">
      <c r="A757" s="194" t="s">
        <v>208</v>
      </c>
      <c r="B757" s="230" t="s">
        <v>18</v>
      </c>
      <c r="C757" s="251" t="s">
        <v>18</v>
      </c>
      <c r="D757" s="251" t="s">
        <v>18</v>
      </c>
      <c r="E757" s="230" t="s">
        <v>18</v>
      </c>
      <c r="F757" s="230" t="s">
        <v>18</v>
      </c>
    </row>
    <row r="758" spans="1:6" ht="12.75" hidden="1" customHeight="1" x14ac:dyDescent="0.2">
      <c r="A758" s="229" t="s">
        <v>209</v>
      </c>
      <c r="B758" s="228" t="s">
        <v>19</v>
      </c>
      <c r="C758" s="228" t="s">
        <v>19</v>
      </c>
      <c r="D758" s="228" t="s">
        <v>19</v>
      </c>
      <c r="E758" s="228" t="s">
        <v>19</v>
      </c>
      <c r="F758" s="228" t="s">
        <v>19</v>
      </c>
    </row>
    <row r="759" spans="1:6" ht="12.75" hidden="1" customHeight="1" x14ac:dyDescent="0.2">
      <c r="A759" s="188"/>
      <c r="B759" s="228"/>
      <c r="C759" s="228"/>
      <c r="D759" s="228"/>
      <c r="E759" s="228"/>
      <c r="F759" s="228"/>
    </row>
    <row r="760" spans="1:6" ht="12.75" hidden="1" customHeight="1" x14ac:dyDescent="0.2">
      <c r="A760" s="244" t="s">
        <v>238</v>
      </c>
      <c r="B760" s="291" t="s">
        <v>19</v>
      </c>
      <c r="C760" s="291" t="s">
        <v>19</v>
      </c>
      <c r="D760" s="291" t="s">
        <v>19</v>
      </c>
      <c r="E760" s="291" t="s">
        <v>19</v>
      </c>
      <c r="F760" s="278" t="s">
        <v>19</v>
      </c>
    </row>
    <row r="761" spans="1:6" ht="12.75" hidden="1" customHeight="1" x14ac:dyDescent="0.2">
      <c r="A761" s="315" t="s">
        <v>204</v>
      </c>
      <c r="B761" s="228"/>
      <c r="C761" s="228"/>
      <c r="D761" s="228"/>
      <c r="E761" s="228"/>
      <c r="F761" s="228"/>
    </row>
    <row r="762" spans="1:6" ht="12.75" hidden="1" customHeight="1" x14ac:dyDescent="0.2">
      <c r="A762" s="315" t="s">
        <v>205</v>
      </c>
      <c r="B762" s="228"/>
      <c r="C762" s="228"/>
      <c r="D762" s="228"/>
      <c r="E762" s="228"/>
      <c r="F762" s="228"/>
    </row>
    <row r="763" spans="1:6" ht="12.75" hidden="1" customHeight="1" x14ac:dyDescent="0.2">
      <c r="A763" s="315" t="s">
        <v>229</v>
      </c>
      <c r="B763" s="228"/>
      <c r="C763" s="228"/>
      <c r="D763" s="228"/>
      <c r="E763" s="228"/>
      <c r="F763" s="228"/>
    </row>
    <row r="764" spans="1:6" ht="12.75" hidden="1" customHeight="1" x14ac:dyDescent="0.2">
      <c r="A764" s="315" t="s">
        <v>207</v>
      </c>
      <c r="B764" s="228"/>
      <c r="C764" s="228"/>
      <c r="D764" s="228"/>
      <c r="E764" s="228"/>
      <c r="F764" s="228"/>
    </row>
    <row r="765" spans="1:6" ht="12.75" hidden="1" customHeight="1" x14ac:dyDescent="0.2">
      <c r="A765" s="305" t="s">
        <v>208</v>
      </c>
      <c r="B765" s="228"/>
      <c r="C765" s="228"/>
      <c r="D765" s="228"/>
      <c r="E765" s="228"/>
      <c r="F765" s="228"/>
    </row>
    <row r="766" spans="1:6" ht="12.75" hidden="1" customHeight="1" x14ac:dyDescent="0.2">
      <c r="A766" s="229" t="s">
        <v>209</v>
      </c>
      <c r="B766" s="228"/>
      <c r="C766" s="228"/>
      <c r="D766" s="228"/>
      <c r="E766" s="228"/>
      <c r="F766" s="228"/>
    </row>
    <row r="768" spans="1:6" ht="12.75" customHeight="1" x14ac:dyDescent="0.2"/>
    <row r="769" spans="1:9" ht="12.75" customHeight="1" x14ac:dyDescent="0.2"/>
    <row r="770" spans="1:9" x14ac:dyDescent="0.2">
      <c r="A770" s="1116" t="s">
        <v>239</v>
      </c>
      <c r="B770" s="1116"/>
      <c r="C770" s="1116"/>
      <c r="D770" s="1116"/>
      <c r="E770" s="1116"/>
      <c r="F770" s="1116"/>
    </row>
    <row r="771" spans="1:9" s="608" customFormat="1" ht="15" x14ac:dyDescent="0.25">
      <c r="A771" s="1115" t="s">
        <v>240</v>
      </c>
      <c r="B771" s="1115"/>
      <c r="C771" s="1115"/>
      <c r="D771" s="1115"/>
      <c r="E771" s="1115"/>
      <c r="F771" s="1115"/>
      <c r="G771" s="184"/>
      <c r="H771" s="184"/>
      <c r="I771" s="184"/>
    </row>
    <row r="772" spans="1:9" x14ac:dyDescent="0.2">
      <c r="A772" s="202" t="s">
        <v>54</v>
      </c>
    </row>
    <row r="773" spans="1:9" x14ac:dyDescent="0.2">
      <c r="A773" s="202"/>
    </row>
    <row r="774" spans="1:9" x14ac:dyDescent="0.2">
      <c r="A774" s="186"/>
      <c r="B774" s="187">
        <v>40909</v>
      </c>
      <c r="C774" s="187">
        <v>41275</v>
      </c>
      <c r="D774" s="187">
        <v>41640</v>
      </c>
      <c r="E774" s="187">
        <v>42005</v>
      </c>
      <c r="F774" s="187">
        <v>42370</v>
      </c>
    </row>
    <row r="775" spans="1:9" x14ac:dyDescent="0.2">
      <c r="A775" s="183" t="s">
        <v>369</v>
      </c>
      <c r="B775" s="217"/>
      <c r="C775" s="217"/>
      <c r="D775" s="217"/>
      <c r="E775" s="217"/>
      <c r="F775" s="217"/>
    </row>
    <row r="776" spans="1:9" x14ac:dyDescent="0.2">
      <c r="A776" s="188" t="s">
        <v>183</v>
      </c>
      <c r="B776" s="217">
        <v>84</v>
      </c>
      <c r="C776" s="217">
        <v>84</v>
      </c>
      <c r="D776" s="217">
        <v>99</v>
      </c>
      <c r="E776" s="217">
        <v>69</v>
      </c>
      <c r="F776" s="217">
        <v>66</v>
      </c>
    </row>
    <row r="777" spans="1:9" x14ac:dyDescent="0.2">
      <c r="A777" s="194" t="s">
        <v>184</v>
      </c>
      <c r="B777" s="251">
        <v>2</v>
      </c>
      <c r="C777" s="251">
        <v>1</v>
      </c>
      <c r="D777" s="251">
        <v>19</v>
      </c>
      <c r="E777" s="251">
        <v>1</v>
      </c>
      <c r="F777" s="251">
        <v>1</v>
      </c>
    </row>
    <row r="778" spans="1:9" x14ac:dyDescent="0.2">
      <c r="A778" s="194" t="s">
        <v>219</v>
      </c>
      <c r="B778" s="251">
        <v>3</v>
      </c>
      <c r="C778" s="251">
        <v>3</v>
      </c>
      <c r="D778" s="251">
        <v>3</v>
      </c>
      <c r="E778" s="251">
        <v>2</v>
      </c>
      <c r="F778" s="251">
        <v>2</v>
      </c>
    </row>
    <row r="779" spans="1:9" x14ac:dyDescent="0.2">
      <c r="A779" s="194" t="s">
        <v>370</v>
      </c>
      <c r="B779" s="251">
        <v>4</v>
      </c>
      <c r="C779" s="251">
        <v>5</v>
      </c>
      <c r="D779" s="251">
        <v>6</v>
      </c>
      <c r="E779" s="251">
        <v>6</v>
      </c>
      <c r="F779" s="251">
        <v>6</v>
      </c>
    </row>
    <row r="780" spans="1:9" x14ac:dyDescent="0.2">
      <c r="A780" s="194" t="s">
        <v>186</v>
      </c>
      <c r="B780" s="251">
        <v>63</v>
      </c>
      <c r="C780" s="251">
        <v>63</v>
      </c>
      <c r="D780" s="251">
        <v>59</v>
      </c>
      <c r="E780" s="251">
        <v>50</v>
      </c>
      <c r="F780" s="251">
        <v>48</v>
      </c>
    </row>
    <row r="781" spans="1:9" x14ac:dyDescent="0.2">
      <c r="A781" s="194" t="s">
        <v>187</v>
      </c>
      <c r="B781" s="251">
        <v>12</v>
      </c>
      <c r="C781" s="251">
        <v>12</v>
      </c>
      <c r="D781" s="251">
        <v>12</v>
      </c>
      <c r="E781" s="251">
        <v>10</v>
      </c>
      <c r="F781" s="251">
        <v>9</v>
      </c>
    </row>
    <row r="782" spans="1:9" x14ac:dyDescent="0.2">
      <c r="A782" s="188"/>
      <c r="B782" s="217"/>
      <c r="C782" s="217"/>
      <c r="D782" s="217"/>
      <c r="E782" s="217"/>
      <c r="F782" s="217"/>
    </row>
    <row r="783" spans="1:9" x14ac:dyDescent="0.2">
      <c r="A783" s="181" t="s">
        <v>188</v>
      </c>
      <c r="B783" s="217">
        <v>50</v>
      </c>
      <c r="C783" s="217">
        <v>50</v>
      </c>
      <c r="D783" s="217">
        <v>68</v>
      </c>
      <c r="E783" s="217">
        <v>45</v>
      </c>
      <c r="F783" s="217">
        <v>52</v>
      </c>
    </row>
    <row r="784" spans="1:9" x14ac:dyDescent="0.2">
      <c r="A784" s="194" t="s">
        <v>184</v>
      </c>
      <c r="B784" s="251">
        <v>1</v>
      </c>
      <c r="C784" s="251">
        <v>1</v>
      </c>
      <c r="D784" s="251">
        <v>19</v>
      </c>
      <c r="E784" s="251">
        <v>1</v>
      </c>
      <c r="F784" s="251">
        <v>1</v>
      </c>
    </row>
    <row r="785" spans="1:6" x14ac:dyDescent="0.2">
      <c r="A785" s="194" t="s">
        <v>219</v>
      </c>
      <c r="B785" s="251">
        <v>2</v>
      </c>
      <c r="C785" s="251">
        <v>2</v>
      </c>
      <c r="D785" s="251">
        <v>2</v>
      </c>
      <c r="E785" s="251">
        <v>0</v>
      </c>
      <c r="F785" s="251">
        <v>0</v>
      </c>
    </row>
    <row r="786" spans="1:6" x14ac:dyDescent="0.2">
      <c r="A786" s="194" t="s">
        <v>370</v>
      </c>
      <c r="B786" s="251">
        <v>1</v>
      </c>
      <c r="C786" s="251">
        <v>1</v>
      </c>
      <c r="D786" s="251">
        <v>1</v>
      </c>
      <c r="E786" s="251">
        <v>1</v>
      </c>
      <c r="F786" s="251">
        <v>1</v>
      </c>
    </row>
    <row r="787" spans="1:6" x14ac:dyDescent="0.2">
      <c r="A787" s="194" t="s">
        <v>186</v>
      </c>
      <c r="B787" s="251">
        <v>35</v>
      </c>
      <c r="C787" s="251">
        <v>35</v>
      </c>
      <c r="D787" s="251">
        <v>35</v>
      </c>
      <c r="E787" s="251">
        <v>37</v>
      </c>
      <c r="F787" s="251">
        <v>45</v>
      </c>
    </row>
    <row r="788" spans="1:6" x14ac:dyDescent="0.2">
      <c r="A788" s="194" t="s">
        <v>187</v>
      </c>
      <c r="B788" s="251">
        <v>11</v>
      </c>
      <c r="C788" s="251">
        <v>11</v>
      </c>
      <c r="D788" s="251">
        <v>11</v>
      </c>
      <c r="E788" s="251">
        <v>6</v>
      </c>
      <c r="F788" s="251">
        <v>5</v>
      </c>
    </row>
    <row r="789" spans="1:6" x14ac:dyDescent="0.2">
      <c r="A789" s="194"/>
      <c r="B789" s="217"/>
      <c r="C789" s="217"/>
      <c r="D789" s="217"/>
      <c r="E789" s="217"/>
      <c r="F789" s="217"/>
    </row>
    <row r="790" spans="1:6" x14ac:dyDescent="0.2">
      <c r="A790" s="181" t="s">
        <v>189</v>
      </c>
      <c r="B790" s="217">
        <v>34</v>
      </c>
      <c r="C790" s="217">
        <v>34</v>
      </c>
      <c r="D790" s="217">
        <v>31</v>
      </c>
      <c r="E790" s="217">
        <v>24</v>
      </c>
      <c r="F790" s="217">
        <v>14</v>
      </c>
    </row>
    <row r="791" spans="1:6" x14ac:dyDescent="0.2">
      <c r="A791" s="194" t="s">
        <v>184</v>
      </c>
      <c r="B791" s="251">
        <v>1</v>
      </c>
      <c r="C791" s="251">
        <v>0</v>
      </c>
      <c r="D791" s="251">
        <v>0</v>
      </c>
      <c r="E791" s="251">
        <v>0</v>
      </c>
      <c r="F791" s="251">
        <v>0</v>
      </c>
    </row>
    <row r="792" spans="1:6" x14ac:dyDescent="0.2">
      <c r="A792" s="194" t="s">
        <v>219</v>
      </c>
      <c r="B792" s="251">
        <v>1</v>
      </c>
      <c r="C792" s="251">
        <v>1</v>
      </c>
      <c r="D792" s="251">
        <v>1</v>
      </c>
      <c r="E792" s="251">
        <v>2</v>
      </c>
      <c r="F792" s="251">
        <v>2</v>
      </c>
    </row>
    <row r="793" spans="1:6" x14ac:dyDescent="0.2">
      <c r="A793" s="194" t="s">
        <v>370</v>
      </c>
      <c r="B793" s="251">
        <v>3</v>
      </c>
      <c r="C793" s="251">
        <v>4</v>
      </c>
      <c r="D793" s="251">
        <v>5</v>
      </c>
      <c r="E793" s="251">
        <v>5</v>
      </c>
      <c r="F793" s="251">
        <v>5</v>
      </c>
    </row>
    <row r="794" spans="1:6" x14ac:dyDescent="0.2">
      <c r="A794" s="194" t="s">
        <v>186</v>
      </c>
      <c r="B794" s="251">
        <v>28</v>
      </c>
      <c r="C794" s="251">
        <v>28</v>
      </c>
      <c r="D794" s="251">
        <v>24</v>
      </c>
      <c r="E794" s="251">
        <v>13</v>
      </c>
      <c r="F794" s="251">
        <v>3</v>
      </c>
    </row>
    <row r="795" spans="1:6" x14ac:dyDescent="0.2">
      <c r="A795" s="255" t="s">
        <v>187</v>
      </c>
      <c r="B795" s="251">
        <v>1</v>
      </c>
      <c r="C795" s="251">
        <v>1</v>
      </c>
      <c r="D795" s="251">
        <v>1</v>
      </c>
      <c r="E795" s="251">
        <v>4</v>
      </c>
      <c r="F795" s="251">
        <v>4</v>
      </c>
    </row>
    <row r="796" spans="1:6" x14ac:dyDescent="0.2">
      <c r="A796" s="255"/>
      <c r="B796" s="217"/>
      <c r="C796" s="217"/>
      <c r="D796" s="217"/>
      <c r="E796" s="217"/>
      <c r="F796" s="217"/>
    </row>
    <row r="797" spans="1:6" x14ac:dyDescent="0.2">
      <c r="A797" s="183" t="s">
        <v>371</v>
      </c>
      <c r="B797" s="217"/>
      <c r="C797" s="217"/>
      <c r="D797" s="217"/>
      <c r="E797" s="217"/>
      <c r="F797" s="217"/>
    </row>
    <row r="798" spans="1:6" x14ac:dyDescent="0.2">
      <c r="A798" s="188" t="s">
        <v>183</v>
      </c>
      <c r="B798" s="217">
        <v>73</v>
      </c>
      <c r="C798" s="217">
        <v>76</v>
      </c>
      <c r="D798" s="217">
        <v>78</v>
      </c>
      <c r="E798" s="217">
        <v>77</v>
      </c>
      <c r="F798" s="217">
        <v>74</v>
      </c>
    </row>
    <row r="799" spans="1:6" x14ac:dyDescent="0.2">
      <c r="A799" s="194" t="s">
        <v>184</v>
      </c>
      <c r="B799" s="251">
        <v>1</v>
      </c>
      <c r="C799" s="251">
        <v>1</v>
      </c>
      <c r="D799" s="251">
        <v>1</v>
      </c>
      <c r="E799" s="251">
        <v>1</v>
      </c>
      <c r="F799" s="251">
        <v>1</v>
      </c>
    </row>
    <row r="800" spans="1:6" x14ac:dyDescent="0.2">
      <c r="A800" s="194" t="s">
        <v>219</v>
      </c>
      <c r="B800" s="251">
        <v>1</v>
      </c>
      <c r="C800" s="251">
        <v>1</v>
      </c>
      <c r="D800" s="251">
        <v>1</v>
      </c>
      <c r="E800" s="251">
        <v>1</v>
      </c>
      <c r="F800" s="251">
        <v>1</v>
      </c>
    </row>
    <row r="801" spans="1:6" x14ac:dyDescent="0.2">
      <c r="A801" s="194" t="s">
        <v>370</v>
      </c>
      <c r="B801" s="251">
        <v>0</v>
      </c>
      <c r="C801" s="251">
        <v>0</v>
      </c>
      <c r="D801" s="251">
        <v>0</v>
      </c>
      <c r="E801" s="251">
        <v>0</v>
      </c>
      <c r="F801" s="251">
        <v>0</v>
      </c>
    </row>
    <row r="802" spans="1:6" x14ac:dyDescent="0.2">
      <c r="A802" s="194" t="s">
        <v>186</v>
      </c>
      <c r="B802" s="251">
        <v>27</v>
      </c>
      <c r="C802" s="251">
        <v>31</v>
      </c>
      <c r="D802" s="251">
        <v>34</v>
      </c>
      <c r="E802" s="251">
        <v>34</v>
      </c>
      <c r="F802" s="251">
        <v>33</v>
      </c>
    </row>
    <row r="803" spans="1:6" x14ac:dyDescent="0.2">
      <c r="A803" s="194" t="s">
        <v>187</v>
      </c>
      <c r="B803" s="251">
        <v>44</v>
      </c>
      <c r="C803" s="251">
        <v>43</v>
      </c>
      <c r="D803" s="251">
        <v>42</v>
      </c>
      <c r="E803" s="251">
        <v>41</v>
      </c>
      <c r="F803" s="251">
        <v>39</v>
      </c>
    </row>
    <row r="804" spans="1:6" x14ac:dyDescent="0.2">
      <c r="A804" s="188"/>
      <c r="B804" s="217"/>
      <c r="C804" s="217"/>
      <c r="D804" s="217"/>
      <c r="E804" s="217"/>
      <c r="F804" s="217"/>
    </row>
    <row r="805" spans="1:6" x14ac:dyDescent="0.2">
      <c r="A805" s="181" t="s">
        <v>188</v>
      </c>
      <c r="B805" s="217">
        <v>20</v>
      </c>
      <c r="C805" s="217">
        <v>20</v>
      </c>
      <c r="D805" s="217">
        <v>20</v>
      </c>
      <c r="E805" s="217">
        <v>19</v>
      </c>
      <c r="F805" s="217">
        <v>18</v>
      </c>
    </row>
    <row r="806" spans="1:6" x14ac:dyDescent="0.2">
      <c r="A806" s="194" t="s">
        <v>184</v>
      </c>
      <c r="B806" s="251">
        <v>1</v>
      </c>
      <c r="C806" s="251">
        <v>1</v>
      </c>
      <c r="D806" s="251">
        <v>1</v>
      </c>
      <c r="E806" s="251">
        <v>1</v>
      </c>
      <c r="F806" s="251">
        <v>1</v>
      </c>
    </row>
    <row r="807" spans="1:6" x14ac:dyDescent="0.2">
      <c r="A807" s="194" t="s">
        <v>219</v>
      </c>
      <c r="B807" s="251">
        <v>0</v>
      </c>
      <c r="C807" s="251">
        <v>0</v>
      </c>
      <c r="D807" s="251">
        <v>0</v>
      </c>
      <c r="E807" s="251">
        <v>0</v>
      </c>
      <c r="F807" s="251">
        <v>0</v>
      </c>
    </row>
    <row r="808" spans="1:6" x14ac:dyDescent="0.2">
      <c r="A808" s="194" t="s">
        <v>370</v>
      </c>
      <c r="B808" s="251">
        <v>0</v>
      </c>
      <c r="C808" s="251">
        <v>0</v>
      </c>
      <c r="D808" s="251">
        <v>0</v>
      </c>
      <c r="E808" s="251">
        <v>0</v>
      </c>
      <c r="F808" s="251">
        <v>0</v>
      </c>
    </row>
    <row r="809" spans="1:6" x14ac:dyDescent="0.2">
      <c r="A809" s="194" t="s">
        <v>186</v>
      </c>
      <c r="B809" s="251">
        <v>3</v>
      </c>
      <c r="C809" s="251">
        <v>3</v>
      </c>
      <c r="D809" s="251">
        <v>3</v>
      </c>
      <c r="E809" s="251">
        <v>3</v>
      </c>
      <c r="F809" s="251">
        <v>2</v>
      </c>
    </row>
    <row r="810" spans="1:6" x14ac:dyDescent="0.2">
      <c r="A810" s="194" t="s">
        <v>187</v>
      </c>
      <c r="B810" s="251">
        <v>16</v>
      </c>
      <c r="C810" s="251">
        <v>16</v>
      </c>
      <c r="D810" s="251">
        <v>16</v>
      </c>
      <c r="E810" s="251">
        <v>15</v>
      </c>
      <c r="F810" s="251">
        <v>15</v>
      </c>
    </row>
    <row r="811" spans="1:6" x14ac:dyDescent="0.2">
      <c r="A811" s="194"/>
      <c r="B811" s="217"/>
      <c r="C811" s="217"/>
      <c r="D811" s="217"/>
      <c r="E811" s="217"/>
      <c r="F811" s="217"/>
    </row>
    <row r="812" spans="1:6" x14ac:dyDescent="0.2">
      <c r="A812" s="181" t="s">
        <v>189</v>
      </c>
      <c r="B812" s="217">
        <v>53</v>
      </c>
      <c r="C812" s="217">
        <v>56</v>
      </c>
      <c r="D812" s="217">
        <v>58</v>
      </c>
      <c r="E812" s="217">
        <v>58</v>
      </c>
      <c r="F812" s="217">
        <v>56</v>
      </c>
    </row>
    <row r="813" spans="1:6" x14ac:dyDescent="0.2">
      <c r="A813" s="194" t="s">
        <v>184</v>
      </c>
      <c r="B813" s="251">
        <v>0</v>
      </c>
      <c r="C813" s="251">
        <v>0</v>
      </c>
      <c r="D813" s="251">
        <v>0</v>
      </c>
      <c r="E813" s="251">
        <v>0</v>
      </c>
      <c r="F813" s="251">
        <v>0</v>
      </c>
    </row>
    <row r="814" spans="1:6" x14ac:dyDescent="0.2">
      <c r="A814" s="194" t="s">
        <v>219</v>
      </c>
      <c r="B814" s="251">
        <v>1</v>
      </c>
      <c r="C814" s="251">
        <v>1</v>
      </c>
      <c r="D814" s="251">
        <v>1</v>
      </c>
      <c r="E814" s="251">
        <v>1</v>
      </c>
      <c r="F814" s="251">
        <v>1</v>
      </c>
    </row>
    <row r="815" spans="1:6" x14ac:dyDescent="0.2">
      <c r="A815" s="194" t="s">
        <v>370</v>
      </c>
      <c r="B815" s="251">
        <v>0</v>
      </c>
      <c r="C815" s="251">
        <v>0</v>
      </c>
      <c r="D815" s="251">
        <v>0</v>
      </c>
      <c r="E815" s="251">
        <v>0</v>
      </c>
      <c r="F815" s="251">
        <v>0</v>
      </c>
    </row>
    <row r="816" spans="1:6" x14ac:dyDescent="0.2">
      <c r="A816" s="194" t="s">
        <v>186</v>
      </c>
      <c r="B816" s="251">
        <v>24</v>
      </c>
      <c r="C816" s="251">
        <v>28</v>
      </c>
      <c r="D816" s="251">
        <v>31</v>
      </c>
      <c r="E816" s="251">
        <v>31</v>
      </c>
      <c r="F816" s="251">
        <v>31</v>
      </c>
    </row>
    <row r="817" spans="1:6" x14ac:dyDescent="0.2">
      <c r="A817" s="197" t="s">
        <v>187</v>
      </c>
      <c r="B817" s="253">
        <v>28</v>
      </c>
      <c r="C817" s="253">
        <v>27</v>
      </c>
      <c r="D817" s="253">
        <v>26</v>
      </c>
      <c r="E817" s="253">
        <v>26</v>
      </c>
      <c r="F817" s="253">
        <v>24</v>
      </c>
    </row>
    <row r="818" spans="1:6" x14ac:dyDescent="0.2">
      <c r="A818" s="255"/>
      <c r="B818" s="219"/>
      <c r="C818" s="219"/>
      <c r="D818" s="219"/>
      <c r="E818" s="219"/>
      <c r="F818" s="219"/>
    </row>
    <row r="819" spans="1:6" x14ac:dyDescent="0.2">
      <c r="A819" s="255"/>
      <c r="B819" s="219"/>
      <c r="C819" s="219"/>
      <c r="D819" s="219"/>
      <c r="E819" s="219"/>
      <c r="F819" s="219"/>
    </row>
    <row r="820" spans="1:6" x14ac:dyDescent="0.2">
      <c r="A820" s="255"/>
      <c r="B820" s="219"/>
      <c r="C820" s="219"/>
      <c r="D820" s="219"/>
      <c r="E820" s="219"/>
      <c r="F820" s="219"/>
    </row>
    <row r="821" spans="1:6" x14ac:dyDescent="0.2">
      <c r="A821" s="255"/>
      <c r="B821" s="219"/>
      <c r="C821" s="219"/>
      <c r="D821" s="219"/>
      <c r="E821" s="219"/>
      <c r="F821" s="219"/>
    </row>
    <row r="822" spans="1:6" ht="12.75" customHeight="1" x14ac:dyDescent="0.2">
      <c r="A822" s="1116" t="s">
        <v>372</v>
      </c>
      <c r="B822" s="1116"/>
      <c r="C822" s="1116"/>
      <c r="D822" s="1116"/>
      <c r="E822" s="1116"/>
      <c r="F822" s="1116"/>
    </row>
    <row r="823" spans="1:6" x14ac:dyDescent="0.2">
      <c r="A823" s="188"/>
      <c r="B823" s="201"/>
      <c r="C823" s="201"/>
      <c r="D823" s="201"/>
      <c r="E823" s="201"/>
      <c r="F823" s="201"/>
    </row>
    <row r="824" spans="1:6" x14ac:dyDescent="0.2">
      <c r="A824" s="236"/>
      <c r="B824" s="187">
        <v>40909</v>
      </c>
      <c r="C824" s="187">
        <v>41275</v>
      </c>
      <c r="D824" s="187">
        <v>41640</v>
      </c>
      <c r="E824" s="187">
        <v>42005</v>
      </c>
      <c r="F824" s="187">
        <v>42370</v>
      </c>
    </row>
    <row r="825" spans="1:6" x14ac:dyDescent="0.2">
      <c r="A825" s="183" t="s">
        <v>373</v>
      </c>
      <c r="B825" s="217"/>
      <c r="C825" s="217"/>
      <c r="D825" s="217"/>
      <c r="E825" s="217"/>
      <c r="F825" s="217"/>
    </row>
    <row r="826" spans="1:6" x14ac:dyDescent="0.2">
      <c r="A826" s="188" t="s">
        <v>183</v>
      </c>
      <c r="B826" s="217">
        <v>1391</v>
      </c>
      <c r="C826" s="217">
        <v>1474</v>
      </c>
      <c r="D826" s="217">
        <v>1539</v>
      </c>
      <c r="E826" s="217">
        <v>1602</v>
      </c>
      <c r="F826" s="217">
        <v>1617</v>
      </c>
    </row>
    <row r="827" spans="1:6" x14ac:dyDescent="0.2">
      <c r="A827" s="194" t="s">
        <v>184</v>
      </c>
      <c r="B827" s="251">
        <v>97</v>
      </c>
      <c r="C827" s="251">
        <v>109</v>
      </c>
      <c r="D827" s="251">
        <v>107</v>
      </c>
      <c r="E827" s="251">
        <v>109</v>
      </c>
      <c r="F827" s="251">
        <v>105</v>
      </c>
    </row>
    <row r="828" spans="1:6" x14ac:dyDescent="0.2">
      <c r="A828" s="194" t="s">
        <v>219</v>
      </c>
      <c r="B828" s="251">
        <v>4</v>
      </c>
      <c r="C828" s="251">
        <v>4</v>
      </c>
      <c r="D828" s="251">
        <v>7</v>
      </c>
      <c r="E828" s="251">
        <v>4</v>
      </c>
      <c r="F828" s="251">
        <v>3</v>
      </c>
    </row>
    <row r="829" spans="1:6" x14ac:dyDescent="0.2">
      <c r="A829" s="194" t="s">
        <v>243</v>
      </c>
      <c r="B829" s="251">
        <v>15</v>
      </c>
      <c r="C829" s="251">
        <v>15</v>
      </c>
      <c r="D829" s="251">
        <v>21</v>
      </c>
      <c r="E829" s="251">
        <v>14</v>
      </c>
      <c r="F829" s="251">
        <v>14</v>
      </c>
    </row>
    <row r="830" spans="1:6" x14ac:dyDescent="0.2">
      <c r="A830" s="194" t="s">
        <v>186</v>
      </c>
      <c r="B830" s="251">
        <v>322</v>
      </c>
      <c r="C830" s="251">
        <v>348</v>
      </c>
      <c r="D830" s="251">
        <v>397</v>
      </c>
      <c r="E830" s="251">
        <v>454</v>
      </c>
      <c r="F830" s="251">
        <v>447</v>
      </c>
    </row>
    <row r="831" spans="1:6" x14ac:dyDescent="0.2">
      <c r="A831" s="194" t="s">
        <v>187</v>
      </c>
      <c r="B831" s="251">
        <v>953</v>
      </c>
      <c r="C831" s="251">
        <v>998</v>
      </c>
      <c r="D831" s="251">
        <v>1007</v>
      </c>
      <c r="E831" s="251">
        <v>1021</v>
      </c>
      <c r="F831" s="251">
        <v>1048</v>
      </c>
    </row>
    <row r="832" spans="1:6" x14ac:dyDescent="0.2">
      <c r="A832" s="188"/>
      <c r="B832" s="217"/>
      <c r="C832" s="217"/>
      <c r="D832" s="217"/>
      <c r="E832" s="217"/>
      <c r="F832" s="217"/>
    </row>
    <row r="833" spans="1:6" x14ac:dyDescent="0.2">
      <c r="A833" s="181" t="s">
        <v>188</v>
      </c>
      <c r="B833" s="217">
        <v>30</v>
      </c>
      <c r="C833" s="217">
        <v>33</v>
      </c>
      <c r="D833" s="217">
        <v>34</v>
      </c>
      <c r="E833" s="217">
        <v>36</v>
      </c>
      <c r="F833" s="217">
        <v>36</v>
      </c>
    </row>
    <row r="834" spans="1:6" x14ac:dyDescent="0.2">
      <c r="A834" s="194" t="s">
        <v>184</v>
      </c>
      <c r="B834" s="251">
        <v>1</v>
      </c>
      <c r="C834" s="251">
        <v>1</v>
      </c>
      <c r="D834" s="251">
        <v>1</v>
      </c>
      <c r="E834" s="251">
        <v>1</v>
      </c>
      <c r="F834" s="251">
        <v>1</v>
      </c>
    </row>
    <row r="835" spans="1:6" x14ac:dyDescent="0.2">
      <c r="A835" s="194" t="s">
        <v>219</v>
      </c>
      <c r="B835" s="251">
        <v>0</v>
      </c>
      <c r="C835" s="251">
        <v>0</v>
      </c>
      <c r="D835" s="251">
        <v>0</v>
      </c>
      <c r="E835" s="251">
        <v>0</v>
      </c>
      <c r="F835" s="251">
        <v>0</v>
      </c>
    </row>
    <row r="836" spans="1:6" x14ac:dyDescent="0.2">
      <c r="A836" s="194" t="s">
        <v>243</v>
      </c>
      <c r="B836" s="251">
        <v>2</v>
      </c>
      <c r="C836" s="251">
        <v>2</v>
      </c>
      <c r="D836" s="251">
        <v>2</v>
      </c>
      <c r="E836" s="251">
        <v>2</v>
      </c>
      <c r="F836" s="251">
        <v>2</v>
      </c>
    </row>
    <row r="837" spans="1:6" x14ac:dyDescent="0.2">
      <c r="A837" s="194" t="s">
        <v>186</v>
      </c>
      <c r="B837" s="251">
        <v>11</v>
      </c>
      <c r="C837" s="251">
        <v>11</v>
      </c>
      <c r="D837" s="251">
        <v>12</v>
      </c>
      <c r="E837" s="251">
        <v>12</v>
      </c>
      <c r="F837" s="251">
        <v>11</v>
      </c>
    </row>
    <row r="838" spans="1:6" x14ac:dyDescent="0.2">
      <c r="A838" s="194" t="s">
        <v>187</v>
      </c>
      <c r="B838" s="251">
        <v>16</v>
      </c>
      <c r="C838" s="251">
        <v>19</v>
      </c>
      <c r="D838" s="251">
        <v>19</v>
      </c>
      <c r="E838" s="251">
        <v>21</v>
      </c>
      <c r="F838" s="251">
        <v>22</v>
      </c>
    </row>
    <row r="839" spans="1:6" x14ac:dyDescent="0.2">
      <c r="A839" s="194"/>
      <c r="B839" s="217"/>
      <c r="C839" s="217"/>
      <c r="D839" s="217"/>
      <c r="E839" s="217"/>
      <c r="F839" s="217"/>
    </row>
    <row r="840" spans="1:6" x14ac:dyDescent="0.2">
      <c r="A840" s="181" t="s">
        <v>189</v>
      </c>
      <c r="B840" s="217">
        <v>1361</v>
      </c>
      <c r="C840" s="217">
        <v>1441</v>
      </c>
      <c r="D840" s="217">
        <v>1505</v>
      </c>
      <c r="E840" s="217">
        <v>1566</v>
      </c>
      <c r="F840" s="217">
        <v>1581</v>
      </c>
    </row>
    <row r="841" spans="1:6" x14ac:dyDescent="0.2">
      <c r="A841" s="194" t="s">
        <v>184</v>
      </c>
      <c r="B841" s="251">
        <v>96</v>
      </c>
      <c r="C841" s="251">
        <v>108</v>
      </c>
      <c r="D841" s="251">
        <v>106</v>
      </c>
      <c r="E841" s="251">
        <v>108</v>
      </c>
      <c r="F841" s="251">
        <v>104</v>
      </c>
    </row>
    <row r="842" spans="1:6" x14ac:dyDescent="0.2">
      <c r="A842" s="194" t="s">
        <v>219</v>
      </c>
      <c r="B842" s="251">
        <v>4</v>
      </c>
      <c r="C842" s="251">
        <v>4</v>
      </c>
      <c r="D842" s="251">
        <v>7</v>
      </c>
      <c r="E842" s="251">
        <v>4</v>
      </c>
      <c r="F842" s="251">
        <v>3</v>
      </c>
    </row>
    <row r="843" spans="1:6" x14ac:dyDescent="0.2">
      <c r="A843" s="194" t="s">
        <v>243</v>
      </c>
      <c r="B843" s="251">
        <v>13</v>
      </c>
      <c r="C843" s="251">
        <v>13</v>
      </c>
      <c r="D843" s="251">
        <v>19</v>
      </c>
      <c r="E843" s="251">
        <v>12</v>
      </c>
      <c r="F843" s="251">
        <v>12</v>
      </c>
    </row>
    <row r="844" spans="1:6" x14ac:dyDescent="0.2">
      <c r="A844" s="194" t="s">
        <v>186</v>
      </c>
      <c r="B844" s="251">
        <v>311</v>
      </c>
      <c r="C844" s="251">
        <v>337</v>
      </c>
      <c r="D844" s="251">
        <v>385</v>
      </c>
      <c r="E844" s="251">
        <v>442</v>
      </c>
      <c r="F844" s="251">
        <v>436</v>
      </c>
    </row>
    <row r="845" spans="1:6" x14ac:dyDescent="0.2">
      <c r="A845" s="197" t="s">
        <v>187</v>
      </c>
      <c r="B845" s="253">
        <v>937</v>
      </c>
      <c r="C845" s="253">
        <v>979</v>
      </c>
      <c r="D845" s="253">
        <v>988</v>
      </c>
      <c r="E845" s="253">
        <v>1000</v>
      </c>
      <c r="F845" s="253">
        <v>1026</v>
      </c>
    </row>
    <row r="849" spans="1:9" x14ac:dyDescent="0.2">
      <c r="A849" s="200"/>
    </row>
    <row r="850" spans="1:9" x14ac:dyDescent="0.2">
      <c r="A850" s="1116" t="s">
        <v>245</v>
      </c>
      <c r="B850" s="1116"/>
      <c r="C850" s="1116"/>
      <c r="D850" s="1116"/>
      <c r="E850" s="1116"/>
      <c r="F850" s="1116"/>
    </row>
    <row r="851" spans="1:9" s="608" customFormat="1" ht="15" x14ac:dyDescent="0.25">
      <c r="A851" s="1115" t="s">
        <v>246</v>
      </c>
      <c r="B851" s="1115"/>
      <c r="C851" s="1115"/>
      <c r="D851" s="1115"/>
      <c r="E851" s="1115"/>
      <c r="F851" s="1115"/>
      <c r="G851" s="184"/>
      <c r="H851" s="184"/>
      <c r="I851" s="184"/>
    </row>
    <row r="852" spans="1:9" x14ac:dyDescent="0.2">
      <c r="A852" s="200" t="s">
        <v>247</v>
      </c>
    </row>
    <row r="853" spans="1:9" x14ac:dyDescent="0.2">
      <c r="A853" s="200"/>
    </row>
    <row r="854" spans="1:9" x14ac:dyDescent="0.2">
      <c r="A854" s="186"/>
      <c r="B854" s="187">
        <v>40909</v>
      </c>
      <c r="C854" s="187">
        <v>41275</v>
      </c>
      <c r="D854" s="187">
        <v>41640</v>
      </c>
      <c r="E854" s="187">
        <v>42005</v>
      </c>
      <c r="F854" s="187">
        <v>42370</v>
      </c>
    </row>
    <row r="855" spans="1:9" x14ac:dyDescent="0.2">
      <c r="A855" s="183" t="s">
        <v>369</v>
      </c>
      <c r="B855" s="217"/>
      <c r="C855" s="217"/>
      <c r="D855" s="217"/>
      <c r="E855" s="217"/>
      <c r="F855" s="217"/>
    </row>
    <row r="856" spans="1:9" x14ac:dyDescent="0.2">
      <c r="A856" s="430" t="s">
        <v>249</v>
      </c>
      <c r="B856" s="190">
        <v>1.8540000000000001</v>
      </c>
      <c r="C856" s="190">
        <v>2.0579999999999998</v>
      </c>
      <c r="D856" s="190">
        <v>2.1179999999999999</v>
      </c>
      <c r="E856" s="190">
        <v>2.3610000000000002</v>
      </c>
      <c r="F856" s="190" t="s">
        <v>18</v>
      </c>
    </row>
    <row r="857" spans="1:9" x14ac:dyDescent="0.2">
      <c r="A857" s="240" t="s">
        <v>194</v>
      </c>
      <c r="B857" s="190">
        <v>1.8540000000000001</v>
      </c>
      <c r="C857" s="190">
        <v>2.0579999999999998</v>
      </c>
      <c r="D857" s="190">
        <v>2.1179999999999999</v>
      </c>
      <c r="E857" s="190">
        <v>2.3610000000000002</v>
      </c>
      <c r="F857" s="190" t="s">
        <v>18</v>
      </c>
    </row>
    <row r="858" spans="1:9" x14ac:dyDescent="0.2">
      <c r="A858" s="307" t="s">
        <v>195</v>
      </c>
      <c r="B858" s="218">
        <v>1.1399999999999999</v>
      </c>
      <c r="C858" s="218">
        <v>1.2330000000000001</v>
      </c>
      <c r="D858" s="218">
        <v>1.218</v>
      </c>
      <c r="E858" s="218">
        <v>1.252</v>
      </c>
      <c r="F858" s="218" t="s">
        <v>18</v>
      </c>
    </row>
    <row r="859" spans="1:9" x14ac:dyDescent="0.2">
      <c r="A859" s="307" t="s">
        <v>196</v>
      </c>
      <c r="B859" s="218">
        <v>0.71399999999999997</v>
      </c>
      <c r="C859" s="218">
        <v>0.82499999999999996</v>
      </c>
      <c r="D859" s="218">
        <v>0.9</v>
      </c>
      <c r="E859" s="218">
        <v>1.109</v>
      </c>
      <c r="F859" s="218" t="s">
        <v>18</v>
      </c>
    </row>
    <row r="860" spans="1:9" hidden="1" x14ac:dyDescent="0.2">
      <c r="A860" s="308" t="s">
        <v>197</v>
      </c>
      <c r="B860" s="190" t="s">
        <v>19</v>
      </c>
      <c r="C860" s="190" t="s">
        <v>19</v>
      </c>
      <c r="D860" s="190" t="s">
        <v>19</v>
      </c>
      <c r="E860" s="190" t="s">
        <v>19</v>
      </c>
      <c r="F860" s="190" t="s">
        <v>19</v>
      </c>
    </row>
    <row r="861" spans="1:9" hidden="1" x14ac:dyDescent="0.2">
      <c r="A861" s="229" t="s">
        <v>187</v>
      </c>
      <c r="B861" s="190" t="s">
        <v>19</v>
      </c>
      <c r="C861" s="190" t="s">
        <v>19</v>
      </c>
      <c r="D861" s="190" t="s">
        <v>19</v>
      </c>
      <c r="E861" s="190" t="s">
        <v>19</v>
      </c>
      <c r="F861" s="190" t="s">
        <v>19</v>
      </c>
    </row>
    <row r="862" spans="1:9" x14ac:dyDescent="0.2">
      <c r="A862" s="255"/>
      <c r="B862" s="190"/>
      <c r="C862" s="190"/>
      <c r="D862" s="190"/>
      <c r="E862" s="190"/>
      <c r="F862" s="190"/>
    </row>
    <row r="863" spans="1:9" x14ac:dyDescent="0.2">
      <c r="A863" s="183" t="s">
        <v>371</v>
      </c>
      <c r="B863" s="190"/>
      <c r="C863" s="190"/>
      <c r="D863" s="190"/>
      <c r="E863" s="190"/>
      <c r="F863" s="190"/>
    </row>
    <row r="864" spans="1:9" x14ac:dyDescent="0.2">
      <c r="A864" s="430" t="s">
        <v>249</v>
      </c>
      <c r="B864" s="190">
        <v>0.82399999999999995</v>
      </c>
      <c r="C864" s="190">
        <v>1.0349999999999999</v>
      </c>
      <c r="D864" s="190">
        <v>0.97399999999999998</v>
      </c>
      <c r="E864" s="190">
        <v>1.0860000000000001</v>
      </c>
      <c r="F864" s="190">
        <v>1.0860000000000001</v>
      </c>
    </row>
    <row r="865" spans="1:9" x14ac:dyDescent="0.2">
      <c r="A865" s="240" t="s">
        <v>194</v>
      </c>
      <c r="B865" s="190">
        <v>3.3000000000000002E-2</v>
      </c>
      <c r="C865" s="190">
        <v>4.7E-2</v>
      </c>
      <c r="D865" s="190">
        <v>5.8000000000000003E-2</v>
      </c>
      <c r="E865" s="190">
        <v>4.2999999999999997E-2</v>
      </c>
      <c r="F865" s="190">
        <v>4.1000000000000002E-2</v>
      </c>
    </row>
    <row r="866" spans="1:9" hidden="1" x14ac:dyDescent="0.2">
      <c r="A866" s="320" t="s">
        <v>195</v>
      </c>
      <c r="B866" s="218">
        <v>0</v>
      </c>
      <c r="C866" s="218">
        <v>0</v>
      </c>
      <c r="D866" s="218">
        <v>0</v>
      </c>
      <c r="E866" s="218">
        <v>0</v>
      </c>
      <c r="F866" s="251">
        <v>0</v>
      </c>
    </row>
    <row r="867" spans="1:9" x14ac:dyDescent="0.2">
      <c r="A867" s="307" t="s">
        <v>196</v>
      </c>
      <c r="B867" s="218">
        <v>3.3000000000000002E-2</v>
      </c>
      <c r="C867" s="218">
        <v>4.7E-2</v>
      </c>
      <c r="D867" s="218">
        <v>5.8000000000000003E-2</v>
      </c>
      <c r="E867" s="218">
        <v>4.2999999999999997E-2</v>
      </c>
      <c r="F867" s="218">
        <v>4.1000000000000002E-2</v>
      </c>
    </row>
    <row r="868" spans="1:9" x14ac:dyDescent="0.2">
      <c r="A868" s="310" t="s">
        <v>197</v>
      </c>
      <c r="B868" s="190">
        <v>0.44500000000000001</v>
      </c>
      <c r="C868" s="190">
        <v>0.39700000000000002</v>
      </c>
      <c r="D868" s="190">
        <v>0.371</v>
      </c>
      <c r="E868" s="190">
        <v>0.33700000000000002</v>
      </c>
      <c r="F868" s="190">
        <v>0.29299999999999998</v>
      </c>
    </row>
    <row r="869" spans="1:9" x14ac:dyDescent="0.2">
      <c r="A869" s="260" t="s">
        <v>187</v>
      </c>
      <c r="B869" s="190">
        <v>0.34599999999999997</v>
      </c>
      <c r="C869" s="190">
        <v>0.59099999999999997</v>
      </c>
      <c r="D869" s="190">
        <v>0.54500000000000004</v>
      </c>
      <c r="E869" s="190">
        <v>0.70599999999999996</v>
      </c>
      <c r="F869" s="190">
        <v>0.752</v>
      </c>
    </row>
    <row r="870" spans="1:9" x14ac:dyDescent="0.2">
      <c r="A870" s="255"/>
      <c r="B870" s="190"/>
      <c r="C870" s="190"/>
      <c r="D870" s="190"/>
      <c r="E870" s="190"/>
      <c r="F870" s="190"/>
    </row>
    <row r="871" spans="1:9" ht="14.25" x14ac:dyDescent="0.2">
      <c r="A871" s="183" t="s">
        <v>374</v>
      </c>
      <c r="B871" s="190"/>
      <c r="C871" s="190"/>
      <c r="D871" s="190"/>
      <c r="E871" s="190"/>
      <c r="F871" s="190"/>
    </row>
    <row r="872" spans="1:9" x14ac:dyDescent="0.2">
      <c r="A872" s="430" t="s">
        <v>249</v>
      </c>
      <c r="B872" s="190">
        <v>202.81299999999999</v>
      </c>
      <c r="C872" s="190">
        <v>212.13200000000001</v>
      </c>
      <c r="D872" s="190">
        <v>219.96700000000001</v>
      </c>
      <c r="E872" s="190">
        <v>230.65199999999999</v>
      </c>
      <c r="F872" s="190">
        <v>240.161</v>
      </c>
    </row>
    <row r="873" spans="1:9" x14ac:dyDescent="0.2">
      <c r="A873" s="240" t="s">
        <v>194</v>
      </c>
      <c r="B873" s="190">
        <v>156.88499999999999</v>
      </c>
      <c r="C873" s="190">
        <v>167.73</v>
      </c>
      <c r="D873" s="190">
        <v>173.95400000000001</v>
      </c>
      <c r="E873" s="190">
        <v>188.57900000000001</v>
      </c>
      <c r="F873" s="190">
        <v>201.10900000000001</v>
      </c>
    </row>
    <row r="874" spans="1:9" x14ac:dyDescent="0.2">
      <c r="A874" s="307" t="s">
        <v>195</v>
      </c>
      <c r="B874" s="218">
        <v>23.928000000000001</v>
      </c>
      <c r="C874" s="218">
        <v>28.821000000000002</v>
      </c>
      <c r="D874" s="218">
        <v>36.963000000000001</v>
      </c>
      <c r="E874" s="218">
        <v>40.642000000000003</v>
      </c>
      <c r="F874" s="218">
        <v>45.357999999999997</v>
      </c>
    </row>
    <row r="875" spans="1:9" x14ac:dyDescent="0.2">
      <c r="A875" s="307" t="s">
        <v>196</v>
      </c>
      <c r="B875" s="218">
        <v>132.95699999999999</v>
      </c>
      <c r="C875" s="218">
        <v>138.90899999999999</v>
      </c>
      <c r="D875" s="218">
        <v>136.99100000000001</v>
      </c>
      <c r="E875" s="218">
        <v>147.93700000000001</v>
      </c>
      <c r="F875" s="218">
        <v>155.751</v>
      </c>
    </row>
    <row r="876" spans="1:9" x14ac:dyDescent="0.2">
      <c r="A876" s="310" t="s">
        <v>197</v>
      </c>
      <c r="B876" s="190">
        <v>18.516999999999999</v>
      </c>
      <c r="C876" s="190">
        <v>19.832999999999998</v>
      </c>
      <c r="D876" s="190">
        <v>22.995000000000001</v>
      </c>
      <c r="E876" s="190">
        <v>20.864999999999998</v>
      </c>
      <c r="F876" s="190">
        <v>20.462</v>
      </c>
    </row>
    <row r="877" spans="1:9" x14ac:dyDescent="0.2">
      <c r="A877" s="260" t="s">
        <v>187</v>
      </c>
      <c r="B877" s="190">
        <v>27.411000000000001</v>
      </c>
      <c r="C877" s="190">
        <v>24.568999999999999</v>
      </c>
      <c r="D877" s="190">
        <v>23.018000000000001</v>
      </c>
      <c r="E877" s="190">
        <v>21.207999999999998</v>
      </c>
      <c r="F877" s="190">
        <v>18.59</v>
      </c>
    </row>
    <row r="878" spans="1:9" s="181" customFormat="1" ht="14.25" customHeight="1" x14ac:dyDescent="0.2">
      <c r="A878" s="1128" t="s">
        <v>375</v>
      </c>
      <c r="B878" s="1129"/>
      <c r="C878" s="1129"/>
      <c r="D878" s="1129"/>
      <c r="E878" s="1129"/>
      <c r="F878" s="1129"/>
      <c r="G878" s="184"/>
      <c r="H878" s="184"/>
      <c r="I878" s="184"/>
    </row>
    <row r="880" spans="1:9" ht="12.75" customHeight="1" x14ac:dyDescent="0.2"/>
    <row r="881" spans="1:9" ht="12.75" customHeight="1" x14ac:dyDescent="0.2"/>
    <row r="882" spans="1:9" ht="12.75" customHeight="1" x14ac:dyDescent="0.2"/>
    <row r="883" spans="1:9" x14ac:dyDescent="0.2">
      <c r="A883" s="1116" t="s">
        <v>251</v>
      </c>
      <c r="B883" s="1116"/>
      <c r="C883" s="1116"/>
      <c r="D883" s="1116"/>
      <c r="E883" s="1116"/>
      <c r="F883" s="1116"/>
    </row>
    <row r="884" spans="1:9" s="608" customFormat="1" ht="15" x14ac:dyDescent="0.25">
      <c r="A884" s="1115" t="s">
        <v>252</v>
      </c>
      <c r="B884" s="1115"/>
      <c r="C884" s="1115"/>
      <c r="D884" s="1115"/>
      <c r="E884" s="1115"/>
      <c r="F884" s="1115"/>
      <c r="G884" s="184"/>
      <c r="H884" s="184"/>
      <c r="I884" s="184"/>
    </row>
    <row r="885" spans="1:9" x14ac:dyDescent="0.2">
      <c r="A885" s="202" t="s">
        <v>269</v>
      </c>
    </row>
    <row r="887" spans="1:9" x14ac:dyDescent="0.2">
      <c r="A887" s="186"/>
      <c r="B887" s="187">
        <v>40909</v>
      </c>
      <c r="C887" s="187">
        <v>41275</v>
      </c>
      <c r="D887" s="187">
        <v>41640</v>
      </c>
      <c r="E887" s="187">
        <v>42005</v>
      </c>
      <c r="F887" s="187">
        <v>42370</v>
      </c>
    </row>
    <row r="888" spans="1:9" x14ac:dyDescent="0.2">
      <c r="A888" s="183" t="s">
        <v>369</v>
      </c>
      <c r="B888" s="228"/>
      <c r="C888" s="228"/>
      <c r="D888" s="228"/>
      <c r="E888" s="228"/>
      <c r="F888" s="228"/>
    </row>
    <row r="889" spans="1:9" x14ac:dyDescent="0.2">
      <c r="A889" s="430" t="s">
        <v>376</v>
      </c>
      <c r="B889" s="190">
        <v>531.23800000000006</v>
      </c>
      <c r="C889" s="190">
        <v>541.70900000000006</v>
      </c>
      <c r="D889" s="190">
        <v>557.30500000000006</v>
      </c>
      <c r="E889" s="190">
        <v>575.43100000000004</v>
      </c>
      <c r="F889" s="190">
        <v>612.53399999999999</v>
      </c>
    </row>
    <row r="890" spans="1:9" x14ac:dyDescent="0.2">
      <c r="A890" s="240" t="s">
        <v>194</v>
      </c>
      <c r="B890" s="190">
        <v>531.23800000000006</v>
      </c>
      <c r="C890" s="190">
        <v>541.70900000000006</v>
      </c>
      <c r="D890" s="190">
        <v>557.30500000000006</v>
      </c>
      <c r="E890" s="190">
        <v>575.43100000000004</v>
      </c>
      <c r="F890" s="190">
        <v>612.53399999999999</v>
      </c>
    </row>
    <row r="891" spans="1:9" x14ac:dyDescent="0.2">
      <c r="A891" s="307" t="s">
        <v>195</v>
      </c>
      <c r="B891" s="218">
        <v>61.428000000000004</v>
      </c>
      <c r="C891" s="218">
        <v>55.433</v>
      </c>
      <c r="D891" s="218">
        <v>62.82</v>
      </c>
      <c r="E891" s="218">
        <v>67.373000000000005</v>
      </c>
      <c r="F891" s="218">
        <v>75.912000000000006</v>
      </c>
    </row>
    <row r="892" spans="1:9" x14ac:dyDescent="0.2">
      <c r="A892" s="307" t="s">
        <v>196</v>
      </c>
      <c r="B892" s="218">
        <v>469.81</v>
      </c>
      <c r="C892" s="218">
        <v>486.27600000000001</v>
      </c>
      <c r="D892" s="218">
        <v>494.48500000000001</v>
      </c>
      <c r="E892" s="218">
        <v>508.05799999999999</v>
      </c>
      <c r="F892" s="218">
        <v>536.62199999999996</v>
      </c>
    </row>
    <row r="893" spans="1:9" ht="12.75" hidden="1" customHeight="1" x14ac:dyDescent="0.2">
      <c r="A893" s="308" t="s">
        <v>197</v>
      </c>
      <c r="B893" s="230" t="s">
        <v>19</v>
      </c>
      <c r="C893" s="230" t="s">
        <v>19</v>
      </c>
      <c r="D893" s="230" t="s">
        <v>19</v>
      </c>
      <c r="E893" s="230" t="s">
        <v>19</v>
      </c>
      <c r="F893" s="230" t="s">
        <v>19</v>
      </c>
    </row>
    <row r="894" spans="1:9" ht="12.75" hidden="1" customHeight="1" x14ac:dyDescent="0.2">
      <c r="A894" s="229" t="s">
        <v>187</v>
      </c>
      <c r="B894" s="230" t="s">
        <v>19</v>
      </c>
      <c r="C894" s="230" t="s">
        <v>19</v>
      </c>
      <c r="D894" s="230" t="s">
        <v>19</v>
      </c>
      <c r="E894" s="230" t="s">
        <v>19</v>
      </c>
      <c r="F894" s="230" t="s">
        <v>19</v>
      </c>
    </row>
    <row r="895" spans="1:9" x14ac:dyDescent="0.2">
      <c r="A895" s="255"/>
      <c r="B895" s="228"/>
      <c r="C895" s="228"/>
      <c r="D895" s="228"/>
      <c r="E895" s="228"/>
      <c r="F895" s="228"/>
    </row>
    <row r="896" spans="1:9" x14ac:dyDescent="0.2">
      <c r="A896" s="183" t="s">
        <v>371</v>
      </c>
      <c r="B896" s="228"/>
      <c r="C896" s="228"/>
      <c r="D896" s="228"/>
      <c r="E896" s="228"/>
      <c r="F896" s="228"/>
    </row>
    <row r="897" spans="1:9" x14ac:dyDescent="0.2">
      <c r="A897" s="430" t="s">
        <v>376</v>
      </c>
      <c r="B897" s="190">
        <v>158.62700000000001</v>
      </c>
      <c r="C897" s="190">
        <v>202.745</v>
      </c>
      <c r="D897" s="190">
        <v>224.85400000000001</v>
      </c>
      <c r="E897" s="190">
        <v>271.10700000000003</v>
      </c>
      <c r="F897" s="190">
        <v>237.006</v>
      </c>
    </row>
    <row r="898" spans="1:9" x14ac:dyDescent="0.2">
      <c r="A898" s="240" t="s">
        <v>194</v>
      </c>
      <c r="B898" s="190">
        <v>0.13800000000000001</v>
      </c>
      <c r="C898" s="190">
        <v>0.23600000000000002</v>
      </c>
      <c r="D898" s="190">
        <v>0.441</v>
      </c>
      <c r="E898" s="190">
        <v>0.17799999999999999</v>
      </c>
      <c r="F898" s="190">
        <v>0.39700000000000002</v>
      </c>
    </row>
    <row r="899" spans="1:9" ht="12.75" hidden="1" customHeight="1" x14ac:dyDescent="0.2">
      <c r="A899" s="320" t="s">
        <v>195</v>
      </c>
      <c r="B899" s="218">
        <v>0</v>
      </c>
      <c r="C899" s="218">
        <v>0</v>
      </c>
      <c r="D899" s="218">
        <v>0</v>
      </c>
      <c r="E899" s="218">
        <v>0</v>
      </c>
      <c r="F899" s="218">
        <v>0</v>
      </c>
    </row>
    <row r="900" spans="1:9" x14ac:dyDescent="0.2">
      <c r="A900" s="307" t="s">
        <v>196</v>
      </c>
      <c r="B900" s="218">
        <v>0.13800000000000001</v>
      </c>
      <c r="C900" s="218">
        <v>0.23600000000000002</v>
      </c>
      <c r="D900" s="218">
        <v>0.441</v>
      </c>
      <c r="E900" s="218">
        <v>0.17799999999999999</v>
      </c>
      <c r="F900" s="218">
        <v>0.39700000000000002</v>
      </c>
    </row>
    <row r="901" spans="1:9" x14ac:dyDescent="0.2">
      <c r="A901" s="310" t="s">
        <v>197</v>
      </c>
      <c r="B901" s="190">
        <v>157.59100000000001</v>
      </c>
      <c r="C901" s="190">
        <v>201.251</v>
      </c>
      <c r="D901" s="190">
        <v>223.13</v>
      </c>
      <c r="E901" s="190">
        <v>270.40699999999998</v>
      </c>
      <c r="F901" s="190">
        <v>235.81300000000002</v>
      </c>
    </row>
    <row r="902" spans="1:9" x14ac:dyDescent="0.2">
      <c r="A902" s="260" t="s">
        <v>187</v>
      </c>
      <c r="B902" s="190">
        <v>0.89800000000000002</v>
      </c>
      <c r="C902" s="190">
        <v>1.258</v>
      </c>
      <c r="D902" s="190">
        <v>1.2829999999999999</v>
      </c>
      <c r="E902" s="190">
        <v>0.52200000000000002</v>
      </c>
      <c r="F902" s="190">
        <v>0.79600000000000004</v>
      </c>
    </row>
    <row r="903" spans="1:9" x14ac:dyDescent="0.2">
      <c r="A903" s="255"/>
      <c r="B903" s="228"/>
      <c r="C903" s="228"/>
      <c r="D903" s="228"/>
      <c r="E903" s="228"/>
      <c r="F903" s="228"/>
    </row>
    <row r="904" spans="1:9" x14ac:dyDescent="0.2">
      <c r="A904" s="183" t="s">
        <v>373</v>
      </c>
      <c r="B904" s="228"/>
      <c r="C904" s="228"/>
      <c r="D904" s="228"/>
      <c r="E904" s="228"/>
      <c r="F904" s="228"/>
    </row>
    <row r="905" spans="1:9" x14ac:dyDescent="0.2">
      <c r="A905" s="430" t="s">
        <v>376</v>
      </c>
      <c r="B905" s="190">
        <v>10752.576000000001</v>
      </c>
      <c r="C905" s="190">
        <v>10614.296</v>
      </c>
      <c r="D905" s="190">
        <v>11791.412</v>
      </c>
      <c r="E905" s="190">
        <v>12273.203</v>
      </c>
      <c r="F905" s="190">
        <v>12641.026</v>
      </c>
    </row>
    <row r="906" spans="1:9" x14ac:dyDescent="0.2">
      <c r="A906" s="240" t="s">
        <v>194</v>
      </c>
      <c r="B906" s="190">
        <v>10038.594000000001</v>
      </c>
      <c r="C906" s="190">
        <v>9997.5450000000001</v>
      </c>
      <c r="D906" s="190">
        <v>10871.155000000001</v>
      </c>
      <c r="E906" s="190">
        <v>11275.633</v>
      </c>
      <c r="F906" s="190">
        <v>11550.545</v>
      </c>
    </row>
    <row r="907" spans="1:9" x14ac:dyDescent="0.2">
      <c r="A907" s="307" t="s">
        <v>195</v>
      </c>
      <c r="B907" s="218">
        <v>590.26</v>
      </c>
      <c r="C907" s="218">
        <v>540.34</v>
      </c>
      <c r="D907" s="218">
        <v>602.31899999999996</v>
      </c>
      <c r="E907" s="218">
        <v>705.40800000000002</v>
      </c>
      <c r="F907" s="218">
        <v>694.42399999999998</v>
      </c>
    </row>
    <row r="908" spans="1:9" x14ac:dyDescent="0.2">
      <c r="A908" s="307" t="s">
        <v>196</v>
      </c>
      <c r="B908" s="218">
        <v>9448.3340000000007</v>
      </c>
      <c r="C908" s="218">
        <v>9457.2049999999999</v>
      </c>
      <c r="D908" s="218">
        <v>10268.835999999999</v>
      </c>
      <c r="E908" s="218">
        <v>10570.225</v>
      </c>
      <c r="F908" s="218">
        <v>10856.121000000001</v>
      </c>
    </row>
    <row r="909" spans="1:9" x14ac:dyDescent="0.2">
      <c r="A909" s="310" t="s">
        <v>197</v>
      </c>
      <c r="B909" s="190">
        <v>561.125</v>
      </c>
      <c r="C909" s="190">
        <v>505.07400000000001</v>
      </c>
      <c r="D909" s="190">
        <v>733.96299999999997</v>
      </c>
      <c r="E909" s="190">
        <v>825.53100000000006</v>
      </c>
      <c r="F909" s="190">
        <v>952.44200000000001</v>
      </c>
    </row>
    <row r="910" spans="1:9" x14ac:dyDescent="0.2">
      <c r="A910" s="277" t="s">
        <v>187</v>
      </c>
      <c r="B910" s="245">
        <v>152.857</v>
      </c>
      <c r="C910" s="245">
        <v>111.67700000000001</v>
      </c>
      <c r="D910" s="245">
        <v>186.29400000000001</v>
      </c>
      <c r="E910" s="245">
        <v>172.03900000000002</v>
      </c>
      <c r="F910" s="245">
        <v>138.03900000000002</v>
      </c>
    </row>
    <row r="911" spans="1:9" s="181" customFormat="1" ht="27" hidden="1" customHeight="1" x14ac:dyDescent="0.2">
      <c r="A911" s="1127" t="s">
        <v>377</v>
      </c>
      <c r="B911" s="1126"/>
      <c r="C911" s="1126"/>
      <c r="D911" s="1126"/>
      <c r="E911" s="1126"/>
      <c r="F911" s="1126"/>
      <c r="G911" s="184"/>
      <c r="H911" s="184"/>
      <c r="I911" s="184"/>
    </row>
    <row r="913" spans="1:9" ht="12.75" customHeight="1" x14ac:dyDescent="0.2"/>
    <row r="914" spans="1:9" ht="12.75" customHeight="1" x14ac:dyDescent="0.2"/>
    <row r="915" spans="1:9" ht="12.75" customHeight="1" x14ac:dyDescent="0.2"/>
    <row r="916" spans="1:9" x14ac:dyDescent="0.2">
      <c r="A916" s="1116" t="s">
        <v>255</v>
      </c>
      <c r="B916" s="1116"/>
      <c r="C916" s="1116"/>
      <c r="D916" s="1116"/>
      <c r="E916" s="1116"/>
      <c r="F916" s="1116"/>
    </row>
    <row r="917" spans="1:9" s="608" customFormat="1" ht="15" x14ac:dyDescent="0.25">
      <c r="A917" s="1115" t="s">
        <v>256</v>
      </c>
      <c r="B917" s="1115"/>
      <c r="C917" s="1115"/>
      <c r="D917" s="1115"/>
      <c r="E917" s="1115"/>
      <c r="F917" s="1115"/>
      <c r="G917" s="184"/>
      <c r="H917" s="184"/>
      <c r="I917" s="184"/>
    </row>
    <row r="918" spans="1:9" x14ac:dyDescent="0.2">
      <c r="A918" s="202" t="s">
        <v>257</v>
      </c>
    </row>
    <row r="919" spans="1:9" x14ac:dyDescent="0.2">
      <c r="A919" s="202"/>
    </row>
    <row r="920" spans="1:9" x14ac:dyDescent="0.2">
      <c r="A920" s="186"/>
      <c r="B920" s="187">
        <v>40909</v>
      </c>
      <c r="C920" s="187">
        <v>41275</v>
      </c>
      <c r="D920" s="187">
        <v>41640</v>
      </c>
      <c r="E920" s="187">
        <v>42005</v>
      </c>
      <c r="F920" s="187">
        <v>42370</v>
      </c>
    </row>
    <row r="921" spans="1:9" x14ac:dyDescent="0.2">
      <c r="A921" s="183" t="s">
        <v>369</v>
      </c>
      <c r="B921" s="217"/>
      <c r="C921" s="217"/>
      <c r="D921" s="217"/>
      <c r="E921" s="217"/>
      <c r="F921" s="217"/>
    </row>
    <row r="922" spans="1:9" x14ac:dyDescent="0.2">
      <c r="A922" s="430" t="s">
        <v>378</v>
      </c>
      <c r="B922" s="217">
        <v>583</v>
      </c>
      <c r="C922" s="217">
        <v>551</v>
      </c>
      <c r="D922" s="217">
        <v>949</v>
      </c>
      <c r="E922" s="217">
        <v>498</v>
      </c>
      <c r="F922" s="217">
        <v>517</v>
      </c>
    </row>
    <row r="923" spans="1:9" x14ac:dyDescent="0.2">
      <c r="A923" s="240" t="s">
        <v>259</v>
      </c>
      <c r="B923" s="217">
        <v>320</v>
      </c>
      <c r="C923" s="217">
        <v>309</v>
      </c>
      <c r="D923" s="217">
        <v>564</v>
      </c>
      <c r="E923" s="217">
        <v>252</v>
      </c>
      <c r="F923" s="217">
        <v>274</v>
      </c>
    </row>
    <row r="924" spans="1:9" x14ac:dyDescent="0.2">
      <c r="A924" s="265" t="s">
        <v>194</v>
      </c>
      <c r="B924" s="217">
        <v>320</v>
      </c>
      <c r="C924" s="217">
        <v>309</v>
      </c>
      <c r="D924" s="217">
        <v>564</v>
      </c>
      <c r="E924" s="217">
        <v>252</v>
      </c>
      <c r="F924" s="217">
        <v>274</v>
      </c>
    </row>
    <row r="925" spans="1:9" x14ac:dyDescent="0.2">
      <c r="A925" s="267" t="s">
        <v>195</v>
      </c>
      <c r="B925" s="251">
        <v>57</v>
      </c>
      <c r="C925" s="251">
        <v>64</v>
      </c>
      <c r="D925" s="251">
        <v>118</v>
      </c>
      <c r="E925" s="251">
        <v>54</v>
      </c>
      <c r="F925" s="251">
        <v>53</v>
      </c>
    </row>
    <row r="926" spans="1:9" x14ac:dyDescent="0.2">
      <c r="A926" s="267" t="s">
        <v>196</v>
      </c>
      <c r="B926" s="251">
        <v>263</v>
      </c>
      <c r="C926" s="251">
        <v>245</v>
      </c>
      <c r="D926" s="251">
        <v>446</v>
      </c>
      <c r="E926" s="251">
        <v>198</v>
      </c>
      <c r="F926" s="251">
        <v>221</v>
      </c>
    </row>
    <row r="927" spans="1:9" hidden="1" x14ac:dyDescent="0.2">
      <c r="A927" s="321" t="s">
        <v>197</v>
      </c>
      <c r="B927" s="251" t="s">
        <v>19</v>
      </c>
      <c r="C927" s="251" t="s">
        <v>19</v>
      </c>
      <c r="D927" s="251" t="s">
        <v>19</v>
      </c>
      <c r="E927" s="251" t="s">
        <v>19</v>
      </c>
      <c r="F927" s="251" t="s">
        <v>19</v>
      </c>
    </row>
    <row r="928" spans="1:9" hidden="1" x14ac:dyDescent="0.2">
      <c r="A928" s="322" t="s">
        <v>187</v>
      </c>
      <c r="B928" s="251" t="s">
        <v>19</v>
      </c>
      <c r="C928" s="251" t="s">
        <v>19</v>
      </c>
      <c r="D928" s="251" t="s">
        <v>19</v>
      </c>
      <c r="E928" s="251" t="s">
        <v>19</v>
      </c>
      <c r="F928" s="251" t="s">
        <v>19</v>
      </c>
    </row>
    <row r="929" spans="1:6" x14ac:dyDescent="0.2">
      <c r="A929" s="240" t="s">
        <v>260</v>
      </c>
      <c r="B929" s="217">
        <v>263</v>
      </c>
      <c r="C929" s="217">
        <v>242</v>
      </c>
      <c r="D929" s="217">
        <v>385</v>
      </c>
      <c r="E929" s="217">
        <v>246</v>
      </c>
      <c r="F929" s="217">
        <v>243</v>
      </c>
    </row>
    <row r="930" spans="1:6" x14ac:dyDescent="0.2">
      <c r="A930" s="265" t="s">
        <v>194</v>
      </c>
      <c r="B930" s="217">
        <v>263</v>
      </c>
      <c r="C930" s="217">
        <v>242</v>
      </c>
      <c r="D930" s="217">
        <v>385</v>
      </c>
      <c r="E930" s="217">
        <v>246</v>
      </c>
      <c r="F930" s="217">
        <v>243</v>
      </c>
    </row>
    <row r="931" spans="1:6" x14ac:dyDescent="0.2">
      <c r="A931" s="267" t="s">
        <v>195</v>
      </c>
      <c r="B931" s="251">
        <v>36</v>
      </c>
      <c r="C931" s="251">
        <v>32</v>
      </c>
      <c r="D931" s="251">
        <v>52</v>
      </c>
      <c r="E931" s="251">
        <v>34</v>
      </c>
      <c r="F931" s="251">
        <v>32</v>
      </c>
    </row>
    <row r="932" spans="1:6" x14ac:dyDescent="0.2">
      <c r="A932" s="267" t="s">
        <v>196</v>
      </c>
      <c r="B932" s="251">
        <v>227</v>
      </c>
      <c r="C932" s="251">
        <v>210</v>
      </c>
      <c r="D932" s="251">
        <v>333</v>
      </c>
      <c r="E932" s="251">
        <v>212</v>
      </c>
      <c r="F932" s="251">
        <v>211</v>
      </c>
    </row>
    <row r="933" spans="1:6" hidden="1" x14ac:dyDescent="0.2">
      <c r="A933" s="321" t="s">
        <v>197</v>
      </c>
      <c r="B933" s="251" t="s">
        <v>19</v>
      </c>
      <c r="C933" s="251" t="s">
        <v>19</v>
      </c>
      <c r="D933" s="251" t="s">
        <v>19</v>
      </c>
      <c r="E933" s="251" t="s">
        <v>19</v>
      </c>
      <c r="F933" s="251" t="s">
        <v>19</v>
      </c>
    </row>
    <row r="934" spans="1:6" hidden="1" x14ac:dyDescent="0.2">
      <c r="A934" s="322" t="s">
        <v>187</v>
      </c>
      <c r="B934" s="251" t="s">
        <v>19</v>
      </c>
      <c r="C934" s="251" t="s">
        <v>19</v>
      </c>
      <c r="D934" s="251" t="s">
        <v>19</v>
      </c>
      <c r="E934" s="251" t="s">
        <v>19</v>
      </c>
      <c r="F934" s="251" t="s">
        <v>19</v>
      </c>
    </row>
    <row r="935" spans="1:6" x14ac:dyDescent="0.2">
      <c r="A935" s="323"/>
      <c r="B935" s="217"/>
      <c r="C935" s="217"/>
      <c r="D935" s="217"/>
      <c r="E935" s="217"/>
      <c r="F935" s="217"/>
    </row>
    <row r="936" spans="1:6" x14ac:dyDescent="0.2">
      <c r="A936" s="183" t="s">
        <v>371</v>
      </c>
      <c r="B936" s="217"/>
      <c r="C936" s="217"/>
      <c r="D936" s="217"/>
      <c r="E936" s="217"/>
      <c r="F936" s="217"/>
    </row>
    <row r="937" spans="1:6" x14ac:dyDescent="0.2">
      <c r="A937" s="430" t="s">
        <v>378</v>
      </c>
      <c r="B937" s="217">
        <v>1801</v>
      </c>
      <c r="C937" s="217">
        <v>1908</v>
      </c>
      <c r="D937" s="217">
        <v>2118</v>
      </c>
      <c r="E937" s="217">
        <v>2467</v>
      </c>
      <c r="F937" s="217">
        <v>2377</v>
      </c>
    </row>
    <row r="938" spans="1:6" x14ac:dyDescent="0.2">
      <c r="A938" s="240" t="s">
        <v>259</v>
      </c>
      <c r="B938" s="217">
        <v>1719</v>
      </c>
      <c r="C938" s="217">
        <v>1830</v>
      </c>
      <c r="D938" s="217">
        <v>2034</v>
      </c>
      <c r="E938" s="217">
        <v>2363</v>
      </c>
      <c r="F938" s="217">
        <v>2216</v>
      </c>
    </row>
    <row r="939" spans="1:6" x14ac:dyDescent="0.2">
      <c r="A939" s="265" t="s">
        <v>194</v>
      </c>
      <c r="B939" s="217">
        <v>0</v>
      </c>
      <c r="C939" s="217">
        <v>1</v>
      </c>
      <c r="D939" s="217">
        <v>1</v>
      </c>
      <c r="E939" s="217">
        <v>1</v>
      </c>
      <c r="F939" s="217">
        <v>0</v>
      </c>
    </row>
    <row r="940" spans="1:6" hidden="1" x14ac:dyDescent="0.2">
      <c r="A940" s="266" t="s">
        <v>195</v>
      </c>
      <c r="B940" s="251">
        <v>0</v>
      </c>
      <c r="C940" s="251">
        <v>0</v>
      </c>
      <c r="D940" s="251">
        <v>0</v>
      </c>
      <c r="E940" s="251">
        <v>0</v>
      </c>
      <c r="F940" s="251">
        <v>0</v>
      </c>
    </row>
    <row r="941" spans="1:6" x14ac:dyDescent="0.2">
      <c r="A941" s="267" t="s">
        <v>196</v>
      </c>
      <c r="B941" s="251">
        <v>0</v>
      </c>
      <c r="C941" s="251">
        <v>1</v>
      </c>
      <c r="D941" s="251">
        <v>1</v>
      </c>
      <c r="E941" s="251">
        <v>1</v>
      </c>
      <c r="F941" s="251">
        <v>0</v>
      </c>
    </row>
    <row r="942" spans="1:6" x14ac:dyDescent="0.2">
      <c r="A942" s="324" t="s">
        <v>197</v>
      </c>
      <c r="B942" s="217">
        <v>1707</v>
      </c>
      <c r="C942" s="217">
        <v>1813</v>
      </c>
      <c r="D942" s="217">
        <v>2005</v>
      </c>
      <c r="E942" s="217">
        <v>2289</v>
      </c>
      <c r="F942" s="217">
        <v>2179</v>
      </c>
    </row>
    <row r="943" spans="1:6" x14ac:dyDescent="0.2">
      <c r="A943" s="325" t="s">
        <v>187</v>
      </c>
      <c r="B943" s="217">
        <v>12</v>
      </c>
      <c r="C943" s="217">
        <v>16</v>
      </c>
      <c r="D943" s="217">
        <v>28</v>
      </c>
      <c r="E943" s="217">
        <v>73</v>
      </c>
      <c r="F943" s="217">
        <v>37</v>
      </c>
    </row>
    <row r="944" spans="1:6" x14ac:dyDescent="0.2">
      <c r="A944" s="240" t="s">
        <v>260</v>
      </c>
      <c r="B944" s="217">
        <v>82</v>
      </c>
      <c r="C944" s="217">
        <v>78</v>
      </c>
      <c r="D944" s="217">
        <v>84</v>
      </c>
      <c r="E944" s="217">
        <v>104</v>
      </c>
      <c r="F944" s="217">
        <v>161</v>
      </c>
    </row>
    <row r="945" spans="1:6" x14ac:dyDescent="0.2">
      <c r="A945" s="265" t="s">
        <v>194</v>
      </c>
      <c r="B945" s="217">
        <v>0</v>
      </c>
      <c r="C945" s="217">
        <v>0</v>
      </c>
      <c r="D945" s="217">
        <v>0</v>
      </c>
      <c r="E945" s="217">
        <v>0</v>
      </c>
      <c r="F945" s="217">
        <v>0</v>
      </c>
    </row>
    <row r="946" spans="1:6" hidden="1" x14ac:dyDescent="0.2">
      <c r="A946" s="266" t="s">
        <v>195</v>
      </c>
      <c r="B946" s="251">
        <v>0</v>
      </c>
      <c r="C946" s="251">
        <v>0</v>
      </c>
      <c r="D946" s="251">
        <v>0</v>
      </c>
      <c r="E946" s="251">
        <v>0</v>
      </c>
      <c r="F946" s="251">
        <v>0</v>
      </c>
    </row>
    <row r="947" spans="1:6" x14ac:dyDescent="0.2">
      <c r="A947" s="267" t="s">
        <v>196</v>
      </c>
      <c r="B947" s="251">
        <v>0</v>
      </c>
      <c r="C947" s="251">
        <v>0</v>
      </c>
      <c r="D947" s="251">
        <v>0</v>
      </c>
      <c r="E947" s="251">
        <v>0</v>
      </c>
      <c r="F947" s="251">
        <v>0</v>
      </c>
    </row>
    <row r="948" spans="1:6" x14ac:dyDescent="0.2">
      <c r="A948" s="324" t="s">
        <v>197</v>
      </c>
      <c r="B948" s="217">
        <v>77</v>
      </c>
      <c r="C948" s="217">
        <v>72</v>
      </c>
      <c r="D948" s="217">
        <v>74</v>
      </c>
      <c r="E948" s="217">
        <v>76</v>
      </c>
      <c r="F948" s="217">
        <v>146</v>
      </c>
    </row>
    <row r="949" spans="1:6" x14ac:dyDescent="0.2">
      <c r="A949" s="325" t="s">
        <v>187</v>
      </c>
      <c r="B949" s="217">
        <v>5</v>
      </c>
      <c r="C949" s="217">
        <v>6</v>
      </c>
      <c r="D949" s="217">
        <v>10</v>
      </c>
      <c r="E949" s="217">
        <v>28</v>
      </c>
      <c r="F949" s="217">
        <v>15</v>
      </c>
    </row>
    <row r="950" spans="1:6" x14ac:dyDescent="0.2">
      <c r="A950" s="323"/>
      <c r="B950" s="217"/>
      <c r="C950" s="217"/>
      <c r="D950" s="217"/>
      <c r="E950" s="217"/>
      <c r="F950" s="217"/>
    </row>
    <row r="951" spans="1:6" x14ac:dyDescent="0.2">
      <c r="A951" s="183" t="s">
        <v>373</v>
      </c>
      <c r="B951" s="217"/>
      <c r="C951" s="217"/>
      <c r="D951" s="217"/>
      <c r="E951" s="217"/>
      <c r="F951" s="217"/>
    </row>
    <row r="952" spans="1:6" x14ac:dyDescent="0.2">
      <c r="A952" s="430" t="s">
        <v>378</v>
      </c>
      <c r="B952" s="217">
        <v>64858</v>
      </c>
      <c r="C952" s="217">
        <v>70096</v>
      </c>
      <c r="D952" s="217">
        <v>75708</v>
      </c>
      <c r="E952" s="217">
        <v>83725</v>
      </c>
      <c r="F952" s="217">
        <v>84550</v>
      </c>
    </row>
    <row r="953" spans="1:6" x14ac:dyDescent="0.2">
      <c r="A953" s="240" t="s">
        <v>259</v>
      </c>
      <c r="B953" s="217">
        <v>53850</v>
      </c>
      <c r="C953" s="217">
        <v>57879</v>
      </c>
      <c r="D953" s="217">
        <v>62262</v>
      </c>
      <c r="E953" s="217">
        <v>68801</v>
      </c>
      <c r="F953" s="217">
        <v>69740</v>
      </c>
    </row>
    <row r="954" spans="1:6" x14ac:dyDescent="0.2">
      <c r="A954" s="265" t="s">
        <v>194</v>
      </c>
      <c r="B954" s="217">
        <v>46578</v>
      </c>
      <c r="C954" s="217">
        <v>50769</v>
      </c>
      <c r="D954" s="217">
        <v>55489</v>
      </c>
      <c r="E954" s="217">
        <v>61741</v>
      </c>
      <c r="F954" s="217">
        <v>61276</v>
      </c>
    </row>
    <row r="955" spans="1:6" x14ac:dyDescent="0.2">
      <c r="A955" s="267" t="s">
        <v>195</v>
      </c>
      <c r="B955" s="251">
        <v>912</v>
      </c>
      <c r="C955" s="251">
        <v>958</v>
      </c>
      <c r="D955" s="251">
        <v>1017</v>
      </c>
      <c r="E955" s="251">
        <v>1010</v>
      </c>
      <c r="F955" s="251">
        <v>1080</v>
      </c>
    </row>
    <row r="956" spans="1:6" x14ac:dyDescent="0.2">
      <c r="A956" s="267" t="s">
        <v>196</v>
      </c>
      <c r="B956" s="251">
        <v>45666</v>
      </c>
      <c r="C956" s="251">
        <v>49811</v>
      </c>
      <c r="D956" s="251">
        <v>54472</v>
      </c>
      <c r="E956" s="251">
        <v>60731</v>
      </c>
      <c r="F956" s="251">
        <v>60196</v>
      </c>
    </row>
    <row r="957" spans="1:6" x14ac:dyDescent="0.2">
      <c r="A957" s="324" t="s">
        <v>197</v>
      </c>
      <c r="B957" s="217">
        <v>6937</v>
      </c>
      <c r="C957" s="217">
        <v>6736</v>
      </c>
      <c r="D957" s="217">
        <v>6402</v>
      </c>
      <c r="E957" s="217">
        <v>6692</v>
      </c>
      <c r="F957" s="217">
        <v>8160</v>
      </c>
    </row>
    <row r="958" spans="1:6" x14ac:dyDescent="0.2">
      <c r="A958" s="325" t="s">
        <v>187</v>
      </c>
      <c r="B958" s="217">
        <v>335</v>
      </c>
      <c r="C958" s="217">
        <v>374</v>
      </c>
      <c r="D958" s="217">
        <v>371</v>
      </c>
      <c r="E958" s="217">
        <v>368</v>
      </c>
      <c r="F958" s="217">
        <v>304</v>
      </c>
    </row>
    <row r="959" spans="1:6" x14ac:dyDescent="0.2">
      <c r="A959" s="240" t="s">
        <v>260</v>
      </c>
      <c r="B959" s="217">
        <v>11008</v>
      </c>
      <c r="C959" s="217">
        <v>12217</v>
      </c>
      <c r="D959" s="217">
        <v>13446</v>
      </c>
      <c r="E959" s="217">
        <v>14924</v>
      </c>
      <c r="F959" s="217">
        <v>14810</v>
      </c>
    </row>
    <row r="960" spans="1:6" x14ac:dyDescent="0.2">
      <c r="A960" s="265" t="s">
        <v>194</v>
      </c>
      <c r="B960" s="217">
        <v>8951</v>
      </c>
      <c r="C960" s="217">
        <v>10174</v>
      </c>
      <c r="D960" s="217">
        <v>11250</v>
      </c>
      <c r="E960" s="217">
        <v>12530</v>
      </c>
      <c r="F960" s="217">
        <v>11883</v>
      </c>
    </row>
    <row r="961" spans="1:9" x14ac:dyDescent="0.2">
      <c r="A961" s="267" t="s">
        <v>195</v>
      </c>
      <c r="B961" s="251">
        <v>300</v>
      </c>
      <c r="C961" s="251">
        <v>306</v>
      </c>
      <c r="D961" s="251">
        <v>321</v>
      </c>
      <c r="E961" s="251">
        <v>304</v>
      </c>
      <c r="F961" s="251">
        <v>293</v>
      </c>
    </row>
    <row r="962" spans="1:9" x14ac:dyDescent="0.2">
      <c r="A962" s="267" t="s">
        <v>196</v>
      </c>
      <c r="B962" s="251">
        <v>8651</v>
      </c>
      <c r="C962" s="251">
        <v>9868</v>
      </c>
      <c r="D962" s="251">
        <v>10929</v>
      </c>
      <c r="E962" s="251">
        <v>12226</v>
      </c>
      <c r="F962" s="251">
        <v>11590</v>
      </c>
    </row>
    <row r="963" spans="1:9" x14ac:dyDescent="0.2">
      <c r="A963" s="324" t="s">
        <v>197</v>
      </c>
      <c r="B963" s="217">
        <v>1889</v>
      </c>
      <c r="C963" s="217">
        <v>1873</v>
      </c>
      <c r="D963" s="217">
        <v>2033</v>
      </c>
      <c r="E963" s="217">
        <v>2227</v>
      </c>
      <c r="F963" s="217">
        <v>2784</v>
      </c>
    </row>
    <row r="964" spans="1:9" x14ac:dyDescent="0.2">
      <c r="A964" s="326" t="s">
        <v>187</v>
      </c>
      <c r="B964" s="278">
        <v>168</v>
      </c>
      <c r="C964" s="278">
        <v>170</v>
      </c>
      <c r="D964" s="278">
        <v>163</v>
      </c>
      <c r="E964" s="278">
        <v>167</v>
      </c>
      <c r="F964" s="278">
        <v>143</v>
      </c>
    </row>
    <row r="965" spans="1:9" s="181" customFormat="1" ht="14.25" hidden="1" customHeight="1" x14ac:dyDescent="0.2">
      <c r="A965" s="1131" t="s">
        <v>379</v>
      </c>
      <c r="B965" s="1132"/>
      <c r="C965" s="1132"/>
      <c r="D965" s="1132"/>
      <c r="E965" s="1132"/>
      <c r="F965" s="1132"/>
      <c r="G965" s="184"/>
      <c r="H965" s="184"/>
      <c r="I965" s="184"/>
    </row>
    <row r="967" spans="1:9" ht="12.75" customHeight="1" x14ac:dyDescent="0.2"/>
    <row r="968" spans="1:9" ht="12.75" customHeight="1" x14ac:dyDescent="0.2"/>
    <row r="969" spans="1:9" ht="12.75" customHeight="1" x14ac:dyDescent="0.2"/>
    <row r="970" spans="1:9" x14ac:dyDescent="0.2">
      <c r="A970" s="1116" t="s">
        <v>261</v>
      </c>
      <c r="B970" s="1116"/>
      <c r="C970" s="1116"/>
      <c r="D970" s="1116"/>
      <c r="E970" s="1116"/>
      <c r="F970" s="1116"/>
    </row>
    <row r="971" spans="1:9" s="608" customFormat="1" ht="15" x14ac:dyDescent="0.25">
      <c r="A971" s="1115" t="s">
        <v>262</v>
      </c>
      <c r="B971" s="1115"/>
      <c r="C971" s="1115"/>
      <c r="D971" s="1115"/>
      <c r="E971" s="1115"/>
      <c r="F971" s="1115"/>
      <c r="G971" s="184"/>
      <c r="H971" s="184"/>
      <c r="I971" s="184"/>
    </row>
    <row r="972" spans="1:9" x14ac:dyDescent="0.2">
      <c r="A972" s="202" t="s">
        <v>327</v>
      </c>
    </row>
    <row r="973" spans="1:9" x14ac:dyDescent="0.2">
      <c r="A973" s="202"/>
    </row>
    <row r="974" spans="1:9" x14ac:dyDescent="0.2">
      <c r="A974" s="186"/>
      <c r="B974" s="187">
        <v>40909</v>
      </c>
      <c r="C974" s="187">
        <v>41275</v>
      </c>
      <c r="D974" s="187">
        <v>41640</v>
      </c>
      <c r="E974" s="187">
        <v>42005</v>
      </c>
      <c r="F974" s="187">
        <v>42370</v>
      </c>
    </row>
    <row r="975" spans="1:9" x14ac:dyDescent="0.2">
      <c r="A975" s="183" t="s">
        <v>369</v>
      </c>
      <c r="B975" s="217"/>
      <c r="C975" s="217"/>
      <c r="D975" s="217"/>
      <c r="E975" s="217"/>
      <c r="F975" s="217"/>
    </row>
    <row r="976" spans="1:9" x14ac:dyDescent="0.2">
      <c r="A976" s="430" t="s">
        <v>380</v>
      </c>
      <c r="B976" s="228">
        <v>10250.050999999999</v>
      </c>
      <c r="C976" s="228">
        <v>8262.6139999999996</v>
      </c>
      <c r="D976" s="228">
        <v>10838.439</v>
      </c>
      <c r="E976" s="228">
        <v>8028.22</v>
      </c>
      <c r="F976" s="228">
        <v>8714.3130000000001</v>
      </c>
    </row>
    <row r="977" spans="1:6" x14ac:dyDescent="0.2">
      <c r="A977" s="240" t="s">
        <v>259</v>
      </c>
      <c r="B977" s="228">
        <v>5981.2129999999997</v>
      </c>
      <c r="C977" s="228">
        <v>4905.8150000000005</v>
      </c>
      <c r="D977" s="228">
        <v>5106.2640000000001</v>
      </c>
      <c r="E977" s="228">
        <v>4631.9170000000004</v>
      </c>
      <c r="F977" s="228">
        <v>5265.759</v>
      </c>
    </row>
    <row r="978" spans="1:6" x14ac:dyDescent="0.2">
      <c r="A978" s="265" t="s">
        <v>194</v>
      </c>
      <c r="B978" s="228">
        <v>5981.2129999999997</v>
      </c>
      <c r="C978" s="228">
        <v>4905.8150000000005</v>
      </c>
      <c r="D978" s="228">
        <v>5106.2640000000001</v>
      </c>
      <c r="E978" s="228">
        <v>4631.9170000000004</v>
      </c>
      <c r="F978" s="228">
        <v>5265.759</v>
      </c>
    </row>
    <row r="979" spans="1:6" x14ac:dyDescent="0.2">
      <c r="A979" s="267" t="s">
        <v>195</v>
      </c>
      <c r="B979" s="230">
        <v>1179.4470000000001</v>
      </c>
      <c r="C979" s="230">
        <v>1275.4169999999999</v>
      </c>
      <c r="D979" s="230">
        <v>1164.6120000000001</v>
      </c>
      <c r="E979" s="230">
        <v>1065.9939999999999</v>
      </c>
      <c r="F979" s="230">
        <v>1028.482</v>
      </c>
    </row>
    <row r="980" spans="1:6" x14ac:dyDescent="0.2">
      <c r="A980" s="267" t="s">
        <v>196</v>
      </c>
      <c r="B980" s="230">
        <v>4801.7660000000005</v>
      </c>
      <c r="C980" s="230">
        <v>3630.3980000000001</v>
      </c>
      <c r="D980" s="230">
        <v>3941.652</v>
      </c>
      <c r="E980" s="230">
        <v>3565.9230000000002</v>
      </c>
      <c r="F980" s="230">
        <v>4237.277</v>
      </c>
    </row>
    <row r="981" spans="1:6" hidden="1" x14ac:dyDescent="0.2">
      <c r="A981" s="321" t="s">
        <v>197</v>
      </c>
      <c r="B981" s="230" t="s">
        <v>19</v>
      </c>
      <c r="C981" s="230" t="s">
        <v>19</v>
      </c>
      <c r="D981" s="230" t="s">
        <v>19</v>
      </c>
      <c r="E981" s="230" t="s">
        <v>19</v>
      </c>
      <c r="F981" s="230" t="s">
        <v>19</v>
      </c>
    </row>
    <row r="982" spans="1:6" hidden="1" x14ac:dyDescent="0.2">
      <c r="A982" s="322" t="s">
        <v>187</v>
      </c>
      <c r="B982" s="230" t="s">
        <v>19</v>
      </c>
      <c r="C982" s="230" t="s">
        <v>19</v>
      </c>
      <c r="D982" s="230" t="s">
        <v>19</v>
      </c>
      <c r="E982" s="230" t="s">
        <v>19</v>
      </c>
      <c r="F982" s="230" t="s">
        <v>19</v>
      </c>
    </row>
    <row r="983" spans="1:6" x14ac:dyDescent="0.2">
      <c r="A983" s="240" t="s">
        <v>260</v>
      </c>
      <c r="B983" s="228">
        <v>4268.8379999999997</v>
      </c>
      <c r="C983" s="228">
        <v>3356.799</v>
      </c>
      <c r="D983" s="228">
        <v>5732.1750000000002</v>
      </c>
      <c r="E983" s="228">
        <v>3396.3029999999999</v>
      </c>
      <c r="F983" s="228">
        <v>3448.5540000000001</v>
      </c>
    </row>
    <row r="984" spans="1:6" x14ac:dyDescent="0.2">
      <c r="A984" s="265" t="s">
        <v>194</v>
      </c>
      <c r="B984" s="228">
        <v>4268.8379999999997</v>
      </c>
      <c r="C984" s="228">
        <v>3356.799</v>
      </c>
      <c r="D984" s="228">
        <v>5732.1750000000002</v>
      </c>
      <c r="E984" s="228">
        <v>3396.3029999999999</v>
      </c>
      <c r="F984" s="228">
        <v>3448.5540000000001</v>
      </c>
    </row>
    <row r="985" spans="1:6" x14ac:dyDescent="0.2">
      <c r="A985" s="267" t="s">
        <v>195</v>
      </c>
      <c r="B985" s="230">
        <v>957.68100000000004</v>
      </c>
      <c r="C985" s="230">
        <v>996.08</v>
      </c>
      <c r="D985" s="230">
        <v>1472.17</v>
      </c>
      <c r="E985" s="230">
        <v>941.46</v>
      </c>
      <c r="F985" s="230">
        <v>811.26599999999996</v>
      </c>
    </row>
    <row r="986" spans="1:6" x14ac:dyDescent="0.2">
      <c r="A986" s="267" t="s">
        <v>196</v>
      </c>
      <c r="B986" s="230">
        <v>3311.1570000000002</v>
      </c>
      <c r="C986" s="230">
        <v>2360.7190000000001</v>
      </c>
      <c r="D986" s="230">
        <v>4260.0050000000001</v>
      </c>
      <c r="E986" s="230">
        <v>2454.8429999999998</v>
      </c>
      <c r="F986" s="230">
        <v>2637.288</v>
      </c>
    </row>
    <row r="987" spans="1:6" hidden="1" x14ac:dyDescent="0.2">
      <c r="A987" s="321" t="s">
        <v>197</v>
      </c>
      <c r="B987" s="251" t="s">
        <v>19</v>
      </c>
      <c r="C987" s="251" t="s">
        <v>19</v>
      </c>
      <c r="D987" s="251" t="s">
        <v>19</v>
      </c>
      <c r="E987" s="251" t="s">
        <v>19</v>
      </c>
      <c r="F987" s="251" t="s">
        <v>19</v>
      </c>
    </row>
    <row r="988" spans="1:6" hidden="1" x14ac:dyDescent="0.2">
      <c r="A988" s="322" t="s">
        <v>187</v>
      </c>
      <c r="B988" s="251" t="s">
        <v>19</v>
      </c>
      <c r="C988" s="251" t="s">
        <v>19</v>
      </c>
      <c r="D988" s="251" t="s">
        <v>19</v>
      </c>
      <c r="E988" s="251" t="s">
        <v>19</v>
      </c>
      <c r="F988" s="251" t="s">
        <v>19</v>
      </c>
    </row>
    <row r="989" spans="1:6" x14ac:dyDescent="0.2">
      <c r="A989" s="323"/>
      <c r="B989" s="217"/>
      <c r="C989" s="217"/>
      <c r="D989" s="217"/>
      <c r="E989" s="217"/>
      <c r="F989" s="217"/>
    </row>
    <row r="990" spans="1:6" x14ac:dyDescent="0.2">
      <c r="A990" s="183" t="s">
        <v>371</v>
      </c>
      <c r="B990" s="217"/>
      <c r="C990" s="217"/>
      <c r="D990" s="217"/>
      <c r="E990" s="217"/>
      <c r="F990" s="217"/>
    </row>
    <row r="991" spans="1:6" x14ac:dyDescent="0.2">
      <c r="A991" s="430" t="s">
        <v>380</v>
      </c>
      <c r="B991" s="228">
        <v>552.87400000000002</v>
      </c>
      <c r="C991" s="228">
        <v>783.32400000000007</v>
      </c>
      <c r="D991" s="228">
        <v>835.51099999999997</v>
      </c>
      <c r="E991" s="228">
        <v>933.54500000000007</v>
      </c>
      <c r="F991" s="228">
        <v>958.27700000000004</v>
      </c>
    </row>
    <row r="992" spans="1:6" x14ac:dyDescent="0.2">
      <c r="A992" s="240" t="s">
        <v>259</v>
      </c>
      <c r="B992" s="228">
        <v>526.40600000000006</v>
      </c>
      <c r="C992" s="228">
        <v>752.65499999999997</v>
      </c>
      <c r="D992" s="228">
        <v>793.60300000000007</v>
      </c>
      <c r="E992" s="228">
        <v>897.03600000000006</v>
      </c>
      <c r="F992" s="228">
        <v>790.16</v>
      </c>
    </row>
    <row r="993" spans="1:6" x14ac:dyDescent="0.2">
      <c r="A993" s="265" t="s">
        <v>194</v>
      </c>
      <c r="B993" s="228">
        <v>4.9000000000000002E-2</v>
      </c>
      <c r="C993" s="228">
        <v>0.26100000000000001</v>
      </c>
      <c r="D993" s="228">
        <v>0.22700000000000001</v>
      </c>
      <c r="E993" s="228">
        <v>2.7E-2</v>
      </c>
      <c r="F993" s="228">
        <v>1.2E-2</v>
      </c>
    </row>
    <row r="994" spans="1:6" hidden="1" x14ac:dyDescent="0.2">
      <c r="A994" s="266" t="s">
        <v>195</v>
      </c>
      <c r="B994" s="230">
        <v>0</v>
      </c>
      <c r="C994" s="230">
        <v>0</v>
      </c>
      <c r="D994" s="251">
        <v>0</v>
      </c>
      <c r="E994" s="251">
        <v>0</v>
      </c>
      <c r="F994" s="251">
        <v>0</v>
      </c>
    </row>
    <row r="995" spans="1:6" x14ac:dyDescent="0.2">
      <c r="A995" s="267" t="s">
        <v>196</v>
      </c>
      <c r="B995" s="230">
        <v>4.9000000000000002E-2</v>
      </c>
      <c r="C995" s="230">
        <v>0.26100000000000001</v>
      </c>
      <c r="D995" s="230">
        <v>0.22700000000000001</v>
      </c>
      <c r="E995" s="230">
        <v>2.7E-2</v>
      </c>
      <c r="F995" s="230">
        <v>1.2E-2</v>
      </c>
    </row>
    <row r="996" spans="1:6" x14ac:dyDescent="0.2">
      <c r="A996" s="324" t="s">
        <v>197</v>
      </c>
      <c r="B996" s="228">
        <v>526.27200000000005</v>
      </c>
      <c r="C996" s="228">
        <v>752.30799999999999</v>
      </c>
      <c r="D996" s="228">
        <v>793.13400000000001</v>
      </c>
      <c r="E996" s="228">
        <v>896.32799999999997</v>
      </c>
      <c r="F996" s="228">
        <v>789.98599999999999</v>
      </c>
    </row>
    <row r="997" spans="1:6" x14ac:dyDescent="0.2">
      <c r="A997" s="325" t="s">
        <v>187</v>
      </c>
      <c r="B997" s="228">
        <v>8.5000000000000006E-2</v>
      </c>
      <c r="C997" s="228">
        <v>8.6000000000000007E-2</v>
      </c>
      <c r="D997" s="228">
        <v>0.24199999999999999</v>
      </c>
      <c r="E997" s="228">
        <v>0.68100000000000005</v>
      </c>
      <c r="F997" s="228">
        <v>0.16200000000000001</v>
      </c>
    </row>
    <row r="998" spans="1:6" x14ac:dyDescent="0.2">
      <c r="A998" s="240" t="s">
        <v>260</v>
      </c>
      <c r="B998" s="228">
        <v>26.468</v>
      </c>
      <c r="C998" s="228">
        <v>30.669</v>
      </c>
      <c r="D998" s="228">
        <v>41.908000000000001</v>
      </c>
      <c r="E998" s="228">
        <v>36.509</v>
      </c>
      <c r="F998" s="228">
        <v>168.11699999999999</v>
      </c>
    </row>
    <row r="999" spans="1:6" x14ac:dyDescent="0.2">
      <c r="A999" s="265" t="s">
        <v>194</v>
      </c>
      <c r="B999" s="228">
        <v>2.4E-2</v>
      </c>
      <c r="C999" s="228">
        <v>1.2E-2</v>
      </c>
      <c r="D999" s="228">
        <v>9.2999999999999999E-2</v>
      </c>
      <c r="E999" s="228">
        <v>3.0000000000000001E-3</v>
      </c>
      <c r="F999" s="228">
        <v>3.0000000000000001E-3</v>
      </c>
    </row>
    <row r="1000" spans="1:6" hidden="1" x14ac:dyDescent="0.2">
      <c r="A1000" s="266" t="s">
        <v>195</v>
      </c>
      <c r="B1000" s="230">
        <v>0</v>
      </c>
      <c r="C1000" s="230">
        <v>0</v>
      </c>
      <c r="D1000" s="230">
        <v>0</v>
      </c>
      <c r="E1000" s="230">
        <v>0</v>
      </c>
      <c r="F1000" s="230">
        <v>0</v>
      </c>
    </row>
    <row r="1001" spans="1:6" x14ac:dyDescent="0.2">
      <c r="A1001" s="267" t="s">
        <v>196</v>
      </c>
      <c r="B1001" s="230">
        <v>2.4E-2</v>
      </c>
      <c r="C1001" s="230">
        <v>1.2E-2</v>
      </c>
      <c r="D1001" s="230">
        <v>9.2999999999999999E-2</v>
      </c>
      <c r="E1001" s="230">
        <v>3.0000000000000001E-3</v>
      </c>
      <c r="F1001" s="230">
        <v>3.0000000000000001E-3</v>
      </c>
    </row>
    <row r="1002" spans="1:6" x14ac:dyDescent="0.2">
      <c r="A1002" s="324" t="s">
        <v>197</v>
      </c>
      <c r="B1002" s="228">
        <v>26.39</v>
      </c>
      <c r="C1002" s="228">
        <v>30.626000000000001</v>
      </c>
      <c r="D1002" s="228">
        <v>41.651000000000003</v>
      </c>
      <c r="E1002" s="228">
        <v>35.14</v>
      </c>
      <c r="F1002" s="228">
        <v>167.91800000000001</v>
      </c>
    </row>
    <row r="1003" spans="1:6" x14ac:dyDescent="0.2">
      <c r="A1003" s="325" t="s">
        <v>187</v>
      </c>
      <c r="B1003" s="228">
        <v>5.3999999999999999E-2</v>
      </c>
      <c r="C1003" s="228">
        <v>3.1E-2</v>
      </c>
      <c r="D1003" s="228">
        <v>0.16400000000000001</v>
      </c>
      <c r="E1003" s="228">
        <v>1.3660000000000001</v>
      </c>
      <c r="F1003" s="228">
        <v>0.19600000000000001</v>
      </c>
    </row>
    <row r="1004" spans="1:6" x14ac:dyDescent="0.2">
      <c r="A1004" s="323"/>
      <c r="B1004" s="217"/>
      <c r="C1004" s="217"/>
      <c r="D1004" s="217"/>
      <c r="E1004" s="217"/>
      <c r="F1004" s="217"/>
    </row>
    <row r="1005" spans="1:6" x14ac:dyDescent="0.2">
      <c r="A1005" s="183" t="s">
        <v>373</v>
      </c>
      <c r="B1005" s="217"/>
      <c r="C1005" s="217"/>
      <c r="D1005" s="217"/>
      <c r="E1005" s="217"/>
      <c r="F1005" s="217"/>
    </row>
    <row r="1006" spans="1:6" x14ac:dyDescent="0.2">
      <c r="A1006" s="430" t="s">
        <v>380</v>
      </c>
      <c r="B1006" s="228">
        <v>308953.46000000002</v>
      </c>
      <c r="C1006" s="228">
        <v>342231.89</v>
      </c>
      <c r="D1006" s="228">
        <v>388500.31400000001</v>
      </c>
      <c r="E1006" s="228">
        <v>439953.61200000002</v>
      </c>
      <c r="F1006" s="228">
        <v>445980.57199999999</v>
      </c>
    </row>
    <row r="1007" spans="1:6" x14ac:dyDescent="0.2">
      <c r="A1007" s="240" t="s">
        <v>259</v>
      </c>
      <c r="B1007" s="228">
        <v>261263.96900000001</v>
      </c>
      <c r="C1007" s="228">
        <v>294924.91800000001</v>
      </c>
      <c r="D1007" s="228">
        <v>334826.84500000003</v>
      </c>
      <c r="E1007" s="228">
        <v>381913.92300000001</v>
      </c>
      <c r="F1007" s="228">
        <v>386482.44800000003</v>
      </c>
    </row>
    <row r="1008" spans="1:6" x14ac:dyDescent="0.2">
      <c r="A1008" s="265" t="s">
        <v>194</v>
      </c>
      <c r="B1008" s="228">
        <v>258185.141</v>
      </c>
      <c r="C1008" s="228">
        <v>291395.283</v>
      </c>
      <c r="D1008" s="228">
        <v>328701.35100000002</v>
      </c>
      <c r="E1008" s="228">
        <v>375005.71799999999</v>
      </c>
      <c r="F1008" s="228">
        <v>377791.91600000003</v>
      </c>
    </row>
    <row r="1009" spans="1:6" x14ac:dyDescent="0.2">
      <c r="A1009" s="267" t="s">
        <v>195</v>
      </c>
      <c r="B1009" s="230">
        <v>18054.311000000002</v>
      </c>
      <c r="C1009" s="230">
        <v>17939.645</v>
      </c>
      <c r="D1009" s="230">
        <v>18347.523000000001</v>
      </c>
      <c r="E1009" s="230">
        <v>19672.983</v>
      </c>
      <c r="F1009" s="230">
        <v>22238.073</v>
      </c>
    </row>
    <row r="1010" spans="1:6" x14ac:dyDescent="0.2">
      <c r="A1010" s="267" t="s">
        <v>196</v>
      </c>
      <c r="B1010" s="230">
        <v>240130.83000000002</v>
      </c>
      <c r="C1010" s="230">
        <v>273455.63799999998</v>
      </c>
      <c r="D1010" s="230">
        <v>310353.82799999998</v>
      </c>
      <c r="E1010" s="230">
        <v>355332.73499999999</v>
      </c>
      <c r="F1010" s="230">
        <v>355553.84299999999</v>
      </c>
    </row>
    <row r="1011" spans="1:6" x14ac:dyDescent="0.2">
      <c r="A1011" s="324" t="s">
        <v>197</v>
      </c>
      <c r="B1011" s="228">
        <v>2729.3890000000001</v>
      </c>
      <c r="C1011" s="228">
        <v>2710.3139999999999</v>
      </c>
      <c r="D1011" s="228">
        <v>4445.4610000000002</v>
      </c>
      <c r="E1011" s="228">
        <v>6447.5659999999998</v>
      </c>
      <c r="F1011" s="228">
        <v>8400.7360000000008</v>
      </c>
    </row>
    <row r="1012" spans="1:6" x14ac:dyDescent="0.2">
      <c r="A1012" s="325" t="s">
        <v>187</v>
      </c>
      <c r="B1012" s="228">
        <v>349.43900000000002</v>
      </c>
      <c r="C1012" s="228">
        <v>819.32100000000003</v>
      </c>
      <c r="D1012" s="228">
        <v>1680.0330000000001</v>
      </c>
      <c r="E1012" s="228">
        <v>460.63900000000001</v>
      </c>
      <c r="F1012" s="228">
        <v>289.79599999999999</v>
      </c>
    </row>
    <row r="1013" spans="1:6" x14ac:dyDescent="0.2">
      <c r="A1013" s="240" t="s">
        <v>260</v>
      </c>
      <c r="B1013" s="228">
        <v>47689.491000000002</v>
      </c>
      <c r="C1013" s="228">
        <v>47306.972000000002</v>
      </c>
      <c r="D1013" s="228">
        <v>53673.469000000005</v>
      </c>
      <c r="E1013" s="228">
        <v>58039.688999999998</v>
      </c>
      <c r="F1013" s="228">
        <v>59498.124000000003</v>
      </c>
    </row>
    <row r="1014" spans="1:6" x14ac:dyDescent="0.2">
      <c r="A1014" s="265" t="s">
        <v>194</v>
      </c>
      <c r="B1014" s="228">
        <v>44557.357000000004</v>
      </c>
      <c r="C1014" s="228">
        <v>44192.681000000004</v>
      </c>
      <c r="D1014" s="228">
        <v>50391.076999999997</v>
      </c>
      <c r="E1014" s="228">
        <v>54299.114000000001</v>
      </c>
      <c r="F1014" s="228">
        <v>55024.364000000001</v>
      </c>
    </row>
    <row r="1015" spans="1:6" x14ac:dyDescent="0.2">
      <c r="A1015" s="267" t="s">
        <v>195</v>
      </c>
      <c r="B1015" s="230">
        <v>5547.0250000000005</v>
      </c>
      <c r="C1015" s="230">
        <v>4559.5060000000003</v>
      </c>
      <c r="D1015" s="230">
        <v>4402.25</v>
      </c>
      <c r="E1015" s="230">
        <v>4150.7709999999997</v>
      </c>
      <c r="F1015" s="230">
        <v>4368.3590000000004</v>
      </c>
    </row>
    <row r="1016" spans="1:6" x14ac:dyDescent="0.2">
      <c r="A1016" s="267" t="s">
        <v>196</v>
      </c>
      <c r="B1016" s="230">
        <v>39010.332000000002</v>
      </c>
      <c r="C1016" s="230">
        <v>39633.175000000003</v>
      </c>
      <c r="D1016" s="230">
        <v>45988.826999999997</v>
      </c>
      <c r="E1016" s="230">
        <v>50148.343000000001</v>
      </c>
      <c r="F1016" s="230">
        <v>50656.005000000005</v>
      </c>
    </row>
    <row r="1017" spans="1:6" x14ac:dyDescent="0.2">
      <c r="A1017" s="324" t="s">
        <v>197</v>
      </c>
      <c r="B1017" s="228">
        <v>1977.884</v>
      </c>
      <c r="C1017" s="228">
        <v>2202.1179999999999</v>
      </c>
      <c r="D1017" s="228">
        <v>2620.5660000000003</v>
      </c>
      <c r="E1017" s="228">
        <v>3224.1590000000001</v>
      </c>
      <c r="F1017" s="228">
        <v>4171.4459999999999</v>
      </c>
    </row>
    <row r="1018" spans="1:6" x14ac:dyDescent="0.2">
      <c r="A1018" s="326" t="s">
        <v>187</v>
      </c>
      <c r="B1018" s="291">
        <v>1154.25</v>
      </c>
      <c r="C1018" s="291">
        <v>912.173</v>
      </c>
      <c r="D1018" s="291">
        <v>661.82600000000002</v>
      </c>
      <c r="E1018" s="291">
        <v>516.41600000000005</v>
      </c>
      <c r="F1018" s="291">
        <v>302.31400000000002</v>
      </c>
    </row>
    <row r="1019" spans="1:6" s="181" customFormat="1" ht="14.25" hidden="1" customHeight="1" x14ac:dyDescent="0.2">
      <c r="A1019" s="1126" t="s">
        <v>381</v>
      </c>
      <c r="B1019" s="1127"/>
      <c r="C1019" s="1127"/>
      <c r="D1019" s="1127"/>
      <c r="E1019" s="1127"/>
      <c r="F1019" s="1127"/>
    </row>
  </sheetData>
  <mergeCells count="77">
    <mergeCell ref="A917:F917"/>
    <mergeCell ref="A965:F965"/>
    <mergeCell ref="A970:F970"/>
    <mergeCell ref="A971:F971"/>
    <mergeCell ref="A1019:F1019"/>
    <mergeCell ref="A916:F916"/>
    <mergeCell ref="A729:F729"/>
    <mergeCell ref="A730:F730"/>
    <mergeCell ref="A770:F770"/>
    <mergeCell ref="A771:F771"/>
    <mergeCell ref="A822:F822"/>
    <mergeCell ref="A850:F850"/>
    <mergeCell ref="A851:F851"/>
    <mergeCell ref="A878:F878"/>
    <mergeCell ref="A883:F883"/>
    <mergeCell ref="A884:F884"/>
    <mergeCell ref="A911:F911"/>
    <mergeCell ref="A724:F724"/>
    <mergeCell ref="A580:F580"/>
    <mergeCell ref="A581:F581"/>
    <mergeCell ref="A616:F616"/>
    <mergeCell ref="A621:F621"/>
    <mergeCell ref="A622:F622"/>
    <mergeCell ref="A657:F657"/>
    <mergeCell ref="A659:F659"/>
    <mergeCell ref="A660:F660"/>
    <mergeCell ref="A681:F681"/>
    <mergeCell ref="A686:F686"/>
    <mergeCell ref="A687:F687"/>
    <mergeCell ref="A567:F567"/>
    <mergeCell ref="A445:F445"/>
    <mergeCell ref="A446:F446"/>
    <mergeCell ref="A467:F467"/>
    <mergeCell ref="A472:F472"/>
    <mergeCell ref="A473:F473"/>
    <mergeCell ref="A491:F491"/>
    <mergeCell ref="A496:F496"/>
    <mergeCell ref="A497:F497"/>
    <mergeCell ref="A542:F542"/>
    <mergeCell ref="A543:F543"/>
    <mergeCell ref="A566:F566"/>
    <mergeCell ref="A440:F440"/>
    <mergeCell ref="A247:F247"/>
    <mergeCell ref="A248:F248"/>
    <mergeCell ref="A302:F302"/>
    <mergeCell ref="A307:F307"/>
    <mergeCell ref="A308:F308"/>
    <mergeCell ref="A354:F354"/>
    <mergeCell ref="A359:F359"/>
    <mergeCell ref="A360:F360"/>
    <mergeCell ref="A397:F397"/>
    <mergeCell ref="A402:F402"/>
    <mergeCell ref="A403:F403"/>
    <mergeCell ref="A242:F242"/>
    <mergeCell ref="A86:F86"/>
    <mergeCell ref="A91:F91"/>
    <mergeCell ref="A92:F92"/>
    <mergeCell ref="A139:F139"/>
    <mergeCell ref="A143:F143"/>
    <mergeCell ref="A150:F150"/>
    <mergeCell ref="A155:F155"/>
    <mergeCell ref="A156:F156"/>
    <mergeCell ref="A183:F183"/>
    <mergeCell ref="A187:F187"/>
    <mergeCell ref="A188:F188"/>
    <mergeCell ref="A59:F59"/>
    <mergeCell ref="A4:F4"/>
    <mergeCell ref="A5:F5"/>
    <mergeCell ref="A15:F15"/>
    <mergeCell ref="A20:F20"/>
    <mergeCell ref="A21:F21"/>
    <mergeCell ref="A34:F34"/>
    <mergeCell ref="A39:F39"/>
    <mergeCell ref="A40:F40"/>
    <mergeCell ref="A41:F41"/>
    <mergeCell ref="A53:F53"/>
    <mergeCell ref="A58:F58"/>
  </mergeCells>
  <conditionalFormatting sqref="G8:I1018">
    <cfRule type="cellIs" dxfId="14" priority="6" operator="equal">
      <formula>1</formula>
    </cfRule>
  </conditionalFormatting>
  <pageMargins left="0.98425196850393704" right="0.94488188976377963" top="0.59055118110236227" bottom="0.98425196850393704" header="0.47244094488188981" footer="0.47244094488188981"/>
  <pageSetup paperSize="9" scale="86" firstPageNumber="17" orientation="portrait" useFirstPageNumber="1" r:id="rId1"/>
  <headerFooter alignWithMargins="0">
    <oddHeader>&amp;L&amp;11     &amp;"Arial,Italic" Belgium</oddHeader>
    <oddFooter>&amp;L       CPMI – Red Book statistical update&amp;ROctober 2017 (provisional)</oddFooter>
  </headerFooter>
  <rowBreaks count="16" manualBreakCount="16">
    <brk id="87" max="5" man="1"/>
    <brk id="139" max="5" man="1"/>
    <brk id="183" max="5" man="1"/>
    <brk id="243" max="5" man="1"/>
    <brk id="303" max="5" man="1"/>
    <brk id="355" max="16383" man="1"/>
    <brk id="398" max="5" man="1"/>
    <brk id="468" max="5" man="1"/>
    <brk id="538" max="5" man="1"/>
    <brk id="617" max="5" man="1"/>
    <brk id="682" max="5" man="1"/>
    <brk id="818" max="16383" man="1"/>
    <brk id="845" max="5" man="1"/>
    <brk id="912" max="5" man="1"/>
    <brk id="966" max="5" man="1"/>
    <brk id="1025" max="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24"/>
  <sheetViews>
    <sheetView view="pageBreakPreview" zoomScaleNormal="100" zoomScaleSheetLayoutView="100" workbookViewId="0">
      <selection activeCell="G178" sqref="G1:BH1048576"/>
    </sheetView>
  </sheetViews>
  <sheetFormatPr defaultRowHeight="12.75" x14ac:dyDescent="0.2"/>
  <cols>
    <col min="1" max="1" width="40.7109375" style="193" customWidth="1"/>
    <col min="2" max="6" width="10.7109375" style="182" customWidth="1"/>
    <col min="7" max="16384" width="9.140625" style="193"/>
  </cols>
  <sheetData>
    <row r="1" spans="1:11" ht="12.75" customHeight="1" x14ac:dyDescent="0.2"/>
    <row r="2" spans="1:11" ht="12.75" customHeight="1" x14ac:dyDescent="0.2"/>
    <row r="3" spans="1:11" ht="12.75" customHeight="1" x14ac:dyDescent="0.2"/>
    <row r="4" spans="1:11" ht="12.75" customHeight="1" x14ac:dyDescent="0.2">
      <c r="A4" s="1144" t="s">
        <v>0</v>
      </c>
      <c r="B4" s="1145"/>
      <c r="C4" s="1145"/>
      <c r="D4" s="1145"/>
      <c r="E4" s="1145"/>
      <c r="F4" s="1145"/>
    </row>
    <row r="5" spans="1:11" ht="15" customHeight="1" x14ac:dyDescent="0.25">
      <c r="A5" s="1146" t="s">
        <v>1</v>
      </c>
      <c r="B5" s="1259"/>
      <c r="C5" s="1259"/>
      <c r="D5" s="1259"/>
      <c r="E5" s="1259"/>
      <c r="F5" s="1259"/>
    </row>
    <row r="6" spans="1:11" x14ac:dyDescent="0.2">
      <c r="A6" s="410"/>
      <c r="B6" s="411"/>
      <c r="C6" s="411"/>
      <c r="D6" s="411"/>
      <c r="E6" s="411"/>
      <c r="F6" s="411"/>
    </row>
    <row r="7" spans="1:11" x14ac:dyDescent="0.2">
      <c r="A7" s="264"/>
      <c r="B7" s="187">
        <v>40909</v>
      </c>
      <c r="C7" s="187">
        <v>41275</v>
      </c>
      <c r="D7" s="187">
        <v>41640</v>
      </c>
      <c r="E7" s="187">
        <v>42005</v>
      </c>
      <c r="F7" s="187">
        <v>42370</v>
      </c>
    </row>
    <row r="8" spans="1:11" x14ac:dyDescent="0.2">
      <c r="A8" s="412" t="s">
        <v>2</v>
      </c>
      <c r="B8" s="413">
        <v>9521</v>
      </c>
      <c r="C8" s="413">
        <v>9603</v>
      </c>
      <c r="D8" s="413">
        <v>9702</v>
      </c>
      <c r="E8" s="413">
        <v>9851.0169999999998</v>
      </c>
      <c r="F8" s="413">
        <v>9995.1530000000002</v>
      </c>
    </row>
    <row r="9" spans="1:11" x14ac:dyDescent="0.2">
      <c r="A9" s="476" t="s">
        <v>1727</v>
      </c>
      <c r="B9" s="283">
        <v>3684.8</v>
      </c>
      <c r="C9" s="283">
        <v>3769.9090000000001</v>
      </c>
      <c r="D9" s="283">
        <v>3936.84</v>
      </c>
      <c r="E9" s="283">
        <v>4199.8599999999997</v>
      </c>
      <c r="F9" s="283">
        <v>4404.9380000000001</v>
      </c>
    </row>
    <row r="10" spans="1:11" x14ac:dyDescent="0.2">
      <c r="A10" s="476" t="s">
        <v>1728</v>
      </c>
      <c r="B10" s="217">
        <v>387018.17036025628</v>
      </c>
      <c r="C10" s="217">
        <v>392576.17411225656</v>
      </c>
      <c r="D10" s="217">
        <v>405776.1286332715</v>
      </c>
      <c r="E10" s="217">
        <v>426337.70706110849</v>
      </c>
      <c r="F10" s="217">
        <v>440707.41088205454</v>
      </c>
    </row>
    <row r="11" spans="1:11" x14ac:dyDescent="0.2">
      <c r="A11" s="180" t="s">
        <v>5</v>
      </c>
      <c r="B11" s="388">
        <v>0.88837750692372097</v>
      </c>
      <c r="C11" s="388">
        <v>-4.4292970148640497E-2</v>
      </c>
      <c r="D11" s="388">
        <v>-0.17963849411465299</v>
      </c>
      <c r="E11" s="388">
        <v>-4.6784744983241498E-2</v>
      </c>
      <c r="F11" s="388">
        <v>0.98426924457797305</v>
      </c>
    </row>
    <row r="12" spans="1:11" x14ac:dyDescent="0.2">
      <c r="A12" s="476" t="s">
        <v>1729</v>
      </c>
      <c r="B12" s="414"/>
      <c r="C12" s="414"/>
      <c r="D12" s="414"/>
      <c r="E12" s="414"/>
      <c r="F12" s="414"/>
    </row>
    <row r="13" spans="1:11" x14ac:dyDescent="0.2">
      <c r="A13" s="208" t="s">
        <v>642</v>
      </c>
      <c r="B13" s="415">
        <v>6.5045000000000002</v>
      </c>
      <c r="C13" s="415">
        <v>6.4238</v>
      </c>
      <c r="D13" s="415">
        <v>7.7366000000000001</v>
      </c>
      <c r="E13" s="415">
        <v>8.4407999999999994</v>
      </c>
      <c r="F13" s="415">
        <v>9.0622000000000007</v>
      </c>
    </row>
    <row r="14" spans="1:11" x14ac:dyDescent="0.2">
      <c r="A14" s="208" t="s">
        <v>8</v>
      </c>
      <c r="B14" s="415">
        <v>6.7772242187499989</v>
      </c>
      <c r="C14" s="415">
        <v>6.5149070588235309</v>
      </c>
      <c r="D14" s="415">
        <v>6.8636129411764726</v>
      </c>
      <c r="E14" s="415">
        <v>8.4347230468749963</v>
      </c>
      <c r="F14" s="415">
        <v>8.5610680933852077</v>
      </c>
    </row>
    <row r="15" spans="1:11" s="613" customFormat="1" ht="14.25" customHeight="1" x14ac:dyDescent="0.2">
      <c r="A15" s="1153"/>
      <c r="B15" s="1260"/>
      <c r="C15" s="1260"/>
      <c r="D15" s="1260"/>
      <c r="E15" s="1260"/>
      <c r="F15" s="1260"/>
      <c r="G15" s="193"/>
      <c r="H15" s="193"/>
      <c r="I15" s="193"/>
      <c r="J15" s="193"/>
      <c r="K15" s="193"/>
    </row>
    <row r="16" spans="1:11" ht="12.75" customHeight="1" x14ac:dyDescent="0.2">
      <c r="A16" s="237"/>
      <c r="B16" s="201"/>
      <c r="C16" s="201"/>
      <c r="D16" s="201"/>
      <c r="E16" s="201"/>
      <c r="F16" s="201"/>
    </row>
    <row r="17" spans="1:6" ht="12.75" customHeight="1" x14ac:dyDescent="0.2">
      <c r="A17" s="237"/>
      <c r="B17" s="201"/>
      <c r="C17" s="201"/>
      <c r="D17" s="201"/>
      <c r="E17" s="201"/>
      <c r="F17" s="201"/>
    </row>
    <row r="18" spans="1:6" ht="12.75" customHeight="1" x14ac:dyDescent="0.2">
      <c r="A18" s="237"/>
      <c r="B18" s="201"/>
      <c r="C18" s="201"/>
      <c r="D18" s="201"/>
      <c r="E18" s="201"/>
      <c r="F18" s="201"/>
    </row>
    <row r="19" spans="1:6" ht="12.75" customHeight="1" x14ac:dyDescent="0.2">
      <c r="A19" s="180"/>
      <c r="B19" s="201"/>
      <c r="C19" s="201"/>
      <c r="D19" s="201"/>
      <c r="E19" s="201"/>
      <c r="F19" s="201"/>
    </row>
    <row r="20" spans="1:6" ht="12.75" customHeight="1" x14ac:dyDescent="0.2">
      <c r="A20" s="1144" t="s">
        <v>9</v>
      </c>
      <c r="B20" s="1145"/>
      <c r="C20" s="1145"/>
      <c r="D20" s="1145"/>
      <c r="E20" s="1145"/>
      <c r="F20" s="1145"/>
    </row>
    <row r="21" spans="1:6" ht="15" customHeight="1" x14ac:dyDescent="0.25">
      <c r="A21" s="1146" t="s">
        <v>10</v>
      </c>
      <c r="B21" s="1259"/>
      <c r="C21" s="1259"/>
      <c r="D21" s="1259"/>
      <c r="E21" s="1259"/>
      <c r="F21" s="1259"/>
    </row>
    <row r="22" spans="1:6" x14ac:dyDescent="0.2">
      <c r="A22" s="231" t="s">
        <v>1730</v>
      </c>
      <c r="B22" s="411"/>
      <c r="C22" s="411"/>
      <c r="D22" s="411"/>
      <c r="E22" s="911"/>
      <c r="F22" s="911"/>
    </row>
    <row r="23" spans="1:6" x14ac:dyDescent="0.2">
      <c r="A23" s="382"/>
      <c r="B23" s="411"/>
      <c r="C23" s="411"/>
      <c r="D23" s="411"/>
      <c r="E23" s="411"/>
      <c r="F23" s="411"/>
    </row>
    <row r="24" spans="1:6" x14ac:dyDescent="0.2">
      <c r="A24" s="264"/>
      <c r="B24" s="187">
        <v>40909</v>
      </c>
      <c r="C24" s="187">
        <v>41275</v>
      </c>
      <c r="D24" s="187">
        <v>41640</v>
      </c>
      <c r="E24" s="187">
        <v>42005</v>
      </c>
      <c r="F24" s="187">
        <v>42370</v>
      </c>
    </row>
    <row r="25" spans="1:6" x14ac:dyDescent="0.2">
      <c r="A25" s="430" t="s">
        <v>12</v>
      </c>
      <c r="B25" s="912">
        <v>88.001999999999995</v>
      </c>
      <c r="C25" s="912">
        <v>82.451999999999998</v>
      </c>
      <c r="D25" s="912">
        <v>81.091000000000008</v>
      </c>
      <c r="E25" s="912">
        <v>71.536000000000001</v>
      </c>
      <c r="F25" s="228">
        <v>60.718000000000004</v>
      </c>
    </row>
    <row r="26" spans="1:6" x14ac:dyDescent="0.2">
      <c r="A26" s="476" t="s">
        <v>1731</v>
      </c>
      <c r="B26" s="283">
        <v>1586.3120000000001</v>
      </c>
      <c r="C26" s="283">
        <v>1746.3620000000001</v>
      </c>
      <c r="D26" s="283">
        <v>1933.7750000000001</v>
      </c>
      <c r="E26" s="283">
        <v>2221.085</v>
      </c>
      <c r="F26" s="283">
        <v>2422.4690000000001</v>
      </c>
    </row>
    <row r="27" spans="1:6" x14ac:dyDescent="0.2">
      <c r="A27" s="476" t="s">
        <v>14</v>
      </c>
      <c r="B27" s="388">
        <v>18.187999999999874</v>
      </c>
      <c r="C27" s="388">
        <v>16.08199999999988</v>
      </c>
      <c r="D27" s="388">
        <v>10.913999999999987</v>
      </c>
      <c r="E27" s="388">
        <v>0.28600000000005821</v>
      </c>
      <c r="F27" s="388">
        <v>0</v>
      </c>
    </row>
    <row r="28" spans="1:6" x14ac:dyDescent="0.2">
      <c r="A28" s="476" t="s">
        <v>15</v>
      </c>
      <c r="B28" s="388">
        <v>1692.502</v>
      </c>
      <c r="C28" s="388">
        <v>1844.896</v>
      </c>
      <c r="D28" s="388">
        <v>2025.78</v>
      </c>
      <c r="E28" s="388">
        <v>2292.9070000000002</v>
      </c>
      <c r="F28" s="388">
        <v>2483.1869999999999</v>
      </c>
    </row>
    <row r="29" spans="1:6" x14ac:dyDescent="0.2">
      <c r="A29" s="257" t="s">
        <v>16</v>
      </c>
      <c r="B29" s="228"/>
      <c r="C29" s="228"/>
      <c r="D29" s="228"/>
      <c r="E29" s="228"/>
      <c r="F29" s="228"/>
    </row>
    <row r="30" spans="1:6" x14ac:dyDescent="0.2">
      <c r="A30" s="476" t="s">
        <v>17</v>
      </c>
      <c r="B30" s="228">
        <v>99.052999999999997</v>
      </c>
      <c r="C30" s="228">
        <v>103.465</v>
      </c>
      <c r="D30" s="228">
        <v>127.827</v>
      </c>
      <c r="E30" s="228">
        <v>130.666</v>
      </c>
      <c r="F30" s="228">
        <v>148.309</v>
      </c>
    </row>
    <row r="31" spans="1:6" x14ac:dyDescent="0.2">
      <c r="A31" s="476" t="s">
        <v>1274</v>
      </c>
      <c r="B31" s="190" t="s">
        <v>18</v>
      </c>
      <c r="C31" s="190" t="s">
        <v>18</v>
      </c>
      <c r="D31" s="190" t="s">
        <v>18</v>
      </c>
      <c r="E31" s="190" t="s">
        <v>18</v>
      </c>
      <c r="F31" s="190" t="s">
        <v>18</v>
      </c>
    </row>
    <row r="32" spans="1:6" x14ac:dyDescent="0.2">
      <c r="A32" s="208" t="s">
        <v>20</v>
      </c>
      <c r="B32" s="218" t="s">
        <v>18</v>
      </c>
      <c r="C32" s="218" t="s">
        <v>18</v>
      </c>
      <c r="D32" s="218" t="s">
        <v>18</v>
      </c>
      <c r="E32" s="218" t="s">
        <v>18</v>
      </c>
      <c r="F32" s="218" t="s">
        <v>18</v>
      </c>
    </row>
    <row r="33" spans="1:11" x14ac:dyDescent="0.2">
      <c r="A33" s="208" t="s">
        <v>21</v>
      </c>
      <c r="B33" s="262" t="s">
        <v>18</v>
      </c>
      <c r="C33" s="262" t="s">
        <v>18</v>
      </c>
      <c r="D33" s="262" t="s">
        <v>18</v>
      </c>
      <c r="E33" s="262" t="s">
        <v>18</v>
      </c>
      <c r="F33" s="262" t="s">
        <v>18</v>
      </c>
    </row>
    <row r="34" spans="1:11" s="613" customFormat="1" ht="14.25" customHeight="1" x14ac:dyDescent="0.2">
      <c r="A34" s="1153"/>
      <c r="B34" s="1258"/>
      <c r="C34" s="1258"/>
      <c r="D34" s="1258"/>
      <c r="E34" s="1258"/>
      <c r="F34" s="1258"/>
      <c r="G34" s="193"/>
      <c r="H34" s="193"/>
      <c r="I34" s="193"/>
      <c r="J34" s="193"/>
      <c r="K34" s="193"/>
    </row>
    <row r="35" spans="1:11" ht="12.75" customHeight="1" x14ac:dyDescent="0.2"/>
    <row r="36" spans="1:11" ht="12.75" customHeight="1" x14ac:dyDescent="0.2"/>
    <row r="37" spans="1:11" ht="12.75" customHeight="1" x14ac:dyDescent="0.2"/>
    <row r="38" spans="1:11" ht="12.75" customHeight="1" x14ac:dyDescent="0.2"/>
    <row r="39" spans="1:11" ht="12.75" customHeight="1" x14ac:dyDescent="0.2">
      <c r="A39" s="1144" t="s">
        <v>22</v>
      </c>
      <c r="B39" s="1145"/>
      <c r="C39" s="1145"/>
      <c r="D39" s="1145"/>
      <c r="E39" s="1145"/>
      <c r="F39" s="1145"/>
    </row>
    <row r="40" spans="1:11" ht="15" customHeight="1" x14ac:dyDescent="0.25">
      <c r="A40" s="1146" t="s">
        <v>23</v>
      </c>
      <c r="B40" s="1259"/>
      <c r="C40" s="1259"/>
      <c r="D40" s="1259"/>
      <c r="E40" s="1259"/>
      <c r="F40" s="1259"/>
    </row>
    <row r="41" spans="1:11" x14ac:dyDescent="0.2">
      <c r="A41" s="1120" t="s">
        <v>1730</v>
      </c>
      <c r="B41" s="1120"/>
      <c r="C41" s="1120"/>
      <c r="D41" s="1120"/>
      <c r="E41" s="1120"/>
      <c r="F41" s="1120"/>
    </row>
    <row r="42" spans="1:11" x14ac:dyDescent="0.2">
      <c r="A42" s="382"/>
      <c r="B42" s="411"/>
      <c r="C42" s="411"/>
      <c r="D42" s="411"/>
      <c r="E42" s="411"/>
      <c r="F42" s="411"/>
    </row>
    <row r="43" spans="1:11" x14ac:dyDescent="0.2">
      <c r="A43" s="264"/>
      <c r="B43" s="187">
        <v>40909</v>
      </c>
      <c r="C43" s="187">
        <v>41275</v>
      </c>
      <c r="D43" s="187">
        <v>41640</v>
      </c>
      <c r="E43" s="187">
        <v>42005</v>
      </c>
      <c r="F43" s="187">
        <v>42370</v>
      </c>
    </row>
    <row r="44" spans="1:11" x14ac:dyDescent="0.2">
      <c r="A44" s="430" t="s">
        <v>25</v>
      </c>
      <c r="B44" s="414">
        <v>26.153000000000002</v>
      </c>
      <c r="C44" s="414">
        <v>21.664999999999999</v>
      </c>
      <c r="D44" s="414">
        <v>14.803000000000001</v>
      </c>
      <c r="E44" s="414">
        <v>70.921999999999997</v>
      </c>
      <c r="F44" s="414">
        <v>144.34100000000001</v>
      </c>
    </row>
    <row r="45" spans="1:11" s="231" customFormat="1" x14ac:dyDescent="0.2">
      <c r="A45" s="194" t="s">
        <v>26</v>
      </c>
      <c r="B45" s="218" t="s">
        <v>19</v>
      </c>
      <c r="C45" s="218" t="s">
        <v>19</v>
      </c>
      <c r="D45" s="218" t="s">
        <v>19</v>
      </c>
      <c r="E45" s="218" t="s">
        <v>19</v>
      </c>
      <c r="F45" s="218" t="s">
        <v>19</v>
      </c>
      <c r="G45" s="193"/>
      <c r="H45" s="193"/>
      <c r="I45" s="193"/>
      <c r="J45" s="193"/>
      <c r="K45" s="193"/>
    </row>
    <row r="46" spans="1:11" s="237" customFormat="1" x14ac:dyDescent="0.2">
      <c r="A46" s="208" t="s">
        <v>27</v>
      </c>
      <c r="B46" s="383">
        <v>26.154</v>
      </c>
      <c r="C46" s="383">
        <v>21.664999999999999</v>
      </c>
      <c r="D46" s="383">
        <v>14.803000000000001</v>
      </c>
      <c r="E46" s="218">
        <v>70.921999999999997</v>
      </c>
      <c r="F46" s="218">
        <v>144.34100000000001</v>
      </c>
      <c r="G46" s="193"/>
      <c r="H46" s="193"/>
      <c r="I46" s="193"/>
      <c r="J46" s="193"/>
      <c r="K46" s="193"/>
    </row>
    <row r="47" spans="1:11" x14ac:dyDescent="0.2">
      <c r="A47" s="430" t="s">
        <v>28</v>
      </c>
      <c r="B47" s="913">
        <v>197348</v>
      </c>
      <c r="C47" s="913">
        <v>230429</v>
      </c>
      <c r="D47" s="913">
        <v>224578</v>
      </c>
      <c r="E47" s="913">
        <v>235994</v>
      </c>
      <c r="F47" s="913">
        <v>232903</v>
      </c>
    </row>
    <row r="48" spans="1:11" x14ac:dyDescent="0.2">
      <c r="A48" s="776" t="s">
        <v>16</v>
      </c>
      <c r="B48" s="913"/>
      <c r="C48" s="913"/>
      <c r="D48" s="913"/>
      <c r="E48" s="913"/>
      <c r="F48" s="913"/>
    </row>
    <row r="49" spans="1:11" x14ac:dyDescent="0.2">
      <c r="A49" s="476" t="s">
        <v>276</v>
      </c>
      <c r="B49" s="913">
        <v>0</v>
      </c>
      <c r="C49" s="913">
        <v>0</v>
      </c>
      <c r="D49" s="913">
        <v>3.3000000000000002E-2</v>
      </c>
      <c r="E49" s="913">
        <v>0</v>
      </c>
      <c r="F49" s="913">
        <v>0</v>
      </c>
    </row>
    <row r="50" spans="1:11" x14ac:dyDescent="0.2">
      <c r="A50" s="255" t="s">
        <v>30</v>
      </c>
      <c r="B50" s="262" t="s">
        <v>18</v>
      </c>
      <c r="C50" s="262" t="s">
        <v>18</v>
      </c>
      <c r="D50" s="262" t="s">
        <v>18</v>
      </c>
      <c r="E50" s="262" t="s">
        <v>18</v>
      </c>
      <c r="F50" s="262" t="s">
        <v>18</v>
      </c>
    </row>
    <row r="51" spans="1:11" s="184" customFormat="1" x14ac:dyDescent="0.2">
      <c r="A51" s="215" t="s">
        <v>31</v>
      </c>
      <c r="B51" s="262" t="s">
        <v>18</v>
      </c>
      <c r="C51" s="262" t="s">
        <v>18</v>
      </c>
      <c r="D51" s="262">
        <v>3.3000000000000002E-2</v>
      </c>
      <c r="E51" s="262">
        <v>0</v>
      </c>
      <c r="F51" s="262">
        <v>0</v>
      </c>
      <c r="G51" s="193"/>
      <c r="H51" s="193"/>
      <c r="I51" s="193"/>
      <c r="J51" s="193"/>
      <c r="K51" s="193"/>
    </row>
    <row r="52" spans="1:11" s="609" customFormat="1" x14ac:dyDescent="0.2">
      <c r="A52" s="220" t="s">
        <v>1003</v>
      </c>
      <c r="B52" s="211" t="s">
        <v>18</v>
      </c>
      <c r="C52" s="211" t="s">
        <v>18</v>
      </c>
      <c r="D52" s="211" t="s">
        <v>18</v>
      </c>
      <c r="E52" s="211" t="s">
        <v>18</v>
      </c>
      <c r="F52" s="211" t="s">
        <v>18</v>
      </c>
      <c r="G52" s="193"/>
      <c r="H52" s="193"/>
      <c r="I52" s="193"/>
      <c r="J52" s="193"/>
      <c r="K52" s="193"/>
    </row>
    <row r="53" spans="1:11" s="613" customFormat="1" ht="14.25" hidden="1" customHeight="1" x14ac:dyDescent="0.2">
      <c r="A53" s="1261"/>
      <c r="B53" s="1262"/>
      <c r="C53" s="1262"/>
      <c r="D53" s="1262"/>
      <c r="E53" s="1262"/>
      <c r="F53" s="1262"/>
      <c r="G53" s="193"/>
      <c r="H53" s="193"/>
      <c r="I53" s="193"/>
      <c r="J53" s="193"/>
      <c r="K53" s="193"/>
    </row>
    <row r="54" spans="1:11" ht="12.75" customHeight="1" x14ac:dyDescent="0.2">
      <c r="A54" s="257"/>
      <c r="B54" s="225"/>
      <c r="C54" s="226"/>
      <c r="D54" s="226"/>
      <c r="E54" s="226"/>
      <c r="F54" s="226"/>
    </row>
    <row r="55" spans="1:11" ht="12.75" customHeight="1" x14ac:dyDescent="0.2">
      <c r="A55" s="257"/>
      <c r="B55" s="225"/>
      <c r="C55" s="226"/>
      <c r="D55" s="226"/>
      <c r="E55" s="226"/>
      <c r="F55" s="226"/>
    </row>
    <row r="56" spans="1:11" ht="12.75" customHeight="1" x14ac:dyDescent="0.2">
      <c r="A56" s="372"/>
      <c r="B56" s="418"/>
      <c r="C56" s="418"/>
      <c r="D56" s="418"/>
    </row>
    <row r="57" spans="1:11" ht="12.75" customHeight="1" x14ac:dyDescent="0.2"/>
    <row r="58" spans="1:11" ht="12.75" customHeight="1" x14ac:dyDescent="0.2">
      <c r="A58" s="1144" t="s">
        <v>33</v>
      </c>
      <c r="B58" s="1145"/>
      <c r="C58" s="1145"/>
      <c r="D58" s="1145"/>
      <c r="E58" s="1145"/>
      <c r="F58" s="1145"/>
    </row>
    <row r="59" spans="1:11" ht="15" customHeight="1" x14ac:dyDescent="0.25">
      <c r="A59" s="1146" t="s">
        <v>34</v>
      </c>
      <c r="B59" s="1259"/>
      <c r="C59" s="1259"/>
      <c r="D59" s="1259"/>
      <c r="E59" s="1259"/>
      <c r="F59" s="1259"/>
    </row>
    <row r="60" spans="1:11" x14ac:dyDescent="0.2">
      <c r="A60" s="231" t="s">
        <v>1730</v>
      </c>
      <c r="B60" s="419"/>
      <c r="C60" s="420"/>
      <c r="D60" s="420"/>
      <c r="E60" s="420"/>
      <c r="F60" s="420"/>
    </row>
    <row r="62" spans="1:11" x14ac:dyDescent="0.2">
      <c r="A62" s="264"/>
      <c r="B62" s="187">
        <v>40909</v>
      </c>
      <c r="C62" s="187">
        <v>41275</v>
      </c>
      <c r="D62" s="187">
        <v>41640</v>
      </c>
      <c r="E62" s="187">
        <v>42005</v>
      </c>
      <c r="F62" s="187">
        <v>42370</v>
      </c>
    </row>
    <row r="63" spans="1:11" x14ac:dyDescent="0.2">
      <c r="A63" s="193" t="s">
        <v>36</v>
      </c>
      <c r="B63" s="190">
        <v>96.44</v>
      </c>
      <c r="C63" s="190">
        <v>85.7</v>
      </c>
      <c r="D63" s="190">
        <v>83.22</v>
      </c>
      <c r="E63" s="190">
        <v>73.45</v>
      </c>
      <c r="F63" s="190">
        <v>62.39</v>
      </c>
    </row>
    <row r="64" spans="1:11" x14ac:dyDescent="0.2">
      <c r="A64" s="231"/>
      <c r="B64" s="190"/>
      <c r="C64" s="190"/>
      <c r="D64" s="190"/>
      <c r="E64" s="190"/>
      <c r="F64" s="190"/>
    </row>
    <row r="65" spans="1:11" x14ac:dyDescent="0.2">
      <c r="A65" s="193" t="s">
        <v>37</v>
      </c>
      <c r="B65" s="190">
        <v>91.055999999999997</v>
      </c>
      <c r="C65" s="190">
        <v>80.293999999999997</v>
      </c>
      <c r="D65" s="190">
        <v>77.887</v>
      </c>
      <c r="E65" s="190">
        <v>68.192999999999998</v>
      </c>
      <c r="F65" s="190">
        <v>57.534999999999997</v>
      </c>
    </row>
    <row r="66" spans="1:11" s="231" customFormat="1" x14ac:dyDescent="0.2">
      <c r="A66" s="194" t="s">
        <v>1732</v>
      </c>
      <c r="B66" s="218">
        <v>21.38</v>
      </c>
      <c r="C66" s="218">
        <v>9.7089999999999996</v>
      </c>
      <c r="D66" s="218">
        <v>6.16</v>
      </c>
      <c r="E66" s="218">
        <v>4.1980000000000004</v>
      </c>
      <c r="F66" s="218">
        <v>3.2989999999999999</v>
      </c>
      <c r="G66" s="193"/>
      <c r="H66" s="193"/>
      <c r="I66" s="193"/>
      <c r="J66" s="193"/>
      <c r="K66" s="193"/>
    </row>
    <row r="67" spans="1:11" s="231" customFormat="1" x14ac:dyDescent="0.2">
      <c r="A67" s="255" t="s">
        <v>1733</v>
      </c>
      <c r="B67" s="218">
        <v>56.654000000000003</v>
      </c>
      <c r="C67" s="218">
        <v>57.378</v>
      </c>
      <c r="D67" s="218">
        <v>57.203000000000003</v>
      </c>
      <c r="E67" s="218">
        <v>49.789000000000001</v>
      </c>
      <c r="F67" s="218">
        <v>37.94</v>
      </c>
      <c r="G67" s="193"/>
      <c r="H67" s="193"/>
      <c r="I67" s="193"/>
      <c r="J67" s="193"/>
      <c r="K67" s="193"/>
    </row>
    <row r="68" spans="1:11" s="231" customFormat="1" x14ac:dyDescent="0.2">
      <c r="A68" s="255" t="s">
        <v>1734</v>
      </c>
      <c r="B68" s="218" t="s">
        <v>19</v>
      </c>
      <c r="C68" s="218" t="s">
        <v>19</v>
      </c>
      <c r="D68" s="218" t="s">
        <v>19</v>
      </c>
      <c r="E68" s="218">
        <v>0.93200000000000005</v>
      </c>
      <c r="F68" s="218">
        <v>6.5129999999999999</v>
      </c>
      <c r="G68" s="193"/>
      <c r="H68" s="193"/>
      <c r="I68" s="193"/>
      <c r="J68" s="193"/>
      <c r="K68" s="193"/>
    </row>
    <row r="69" spans="1:11" s="231" customFormat="1" x14ac:dyDescent="0.2">
      <c r="A69" s="255" t="s">
        <v>1735</v>
      </c>
      <c r="B69" s="218">
        <v>9.3680000000000003</v>
      </c>
      <c r="C69" s="218">
        <v>9.5060000000000002</v>
      </c>
      <c r="D69" s="218">
        <v>9.2230000000000008</v>
      </c>
      <c r="E69" s="218">
        <v>8.0449999999999999</v>
      </c>
      <c r="F69" s="218">
        <v>5.1719999999999997</v>
      </c>
      <c r="G69" s="193"/>
      <c r="H69" s="193"/>
      <c r="I69" s="193"/>
      <c r="J69" s="193"/>
      <c r="K69" s="193"/>
    </row>
    <row r="70" spans="1:11" s="231" customFormat="1" x14ac:dyDescent="0.2">
      <c r="A70" s="255" t="s">
        <v>1736</v>
      </c>
      <c r="B70" s="218">
        <v>1.244</v>
      </c>
      <c r="C70" s="218">
        <v>1.236</v>
      </c>
      <c r="D70" s="218">
        <v>1.093</v>
      </c>
      <c r="E70" s="218">
        <v>1.1140000000000001</v>
      </c>
      <c r="F70" s="218">
        <v>0.98799999999999999</v>
      </c>
      <c r="G70" s="193"/>
      <c r="H70" s="193"/>
      <c r="I70" s="193"/>
      <c r="J70" s="193"/>
      <c r="K70" s="193"/>
    </row>
    <row r="71" spans="1:11" s="231" customFormat="1" ht="12" customHeight="1" x14ac:dyDescent="0.2">
      <c r="A71" s="255" t="s">
        <v>1737</v>
      </c>
      <c r="B71" s="218">
        <v>1.742</v>
      </c>
      <c r="C71" s="218">
        <v>1.742</v>
      </c>
      <c r="D71" s="218">
        <v>1.738</v>
      </c>
      <c r="E71" s="218">
        <v>1.85</v>
      </c>
      <c r="F71" s="218">
        <v>1.032</v>
      </c>
      <c r="G71" s="193"/>
      <c r="H71" s="193"/>
      <c r="I71" s="193"/>
      <c r="J71" s="193"/>
      <c r="K71" s="193"/>
    </row>
    <row r="72" spans="1:11" s="231" customFormat="1" ht="13.5" customHeight="1" x14ac:dyDescent="0.2">
      <c r="A72" s="255" t="s">
        <v>1738</v>
      </c>
      <c r="B72" s="214" t="s">
        <v>19</v>
      </c>
      <c r="C72" s="214" t="s">
        <v>19</v>
      </c>
      <c r="D72" s="214" t="s">
        <v>19</v>
      </c>
      <c r="E72" s="214" t="s">
        <v>19</v>
      </c>
      <c r="F72" s="214" t="s">
        <v>19</v>
      </c>
      <c r="G72" s="193"/>
      <c r="H72" s="193"/>
      <c r="I72" s="193"/>
      <c r="J72" s="193"/>
      <c r="K72" s="193"/>
    </row>
    <row r="73" spans="1:11" s="231" customFormat="1" x14ac:dyDescent="0.2">
      <c r="A73" s="255" t="s">
        <v>1739</v>
      </c>
      <c r="B73" s="214" t="s">
        <v>19</v>
      </c>
      <c r="C73" s="214" t="s">
        <v>19</v>
      </c>
      <c r="D73" s="214" t="s">
        <v>19</v>
      </c>
      <c r="E73" s="214" t="s">
        <v>19</v>
      </c>
      <c r="F73" s="214" t="s">
        <v>19</v>
      </c>
      <c r="G73" s="193"/>
      <c r="H73" s="193"/>
      <c r="I73" s="193"/>
      <c r="J73" s="193"/>
      <c r="K73" s="193"/>
    </row>
    <row r="74" spans="1:11" s="231" customFormat="1" x14ac:dyDescent="0.2">
      <c r="A74" s="255" t="s">
        <v>1740</v>
      </c>
      <c r="B74" s="218">
        <v>0.66800000000000004</v>
      </c>
      <c r="C74" s="218">
        <v>0.72299999999999998</v>
      </c>
      <c r="D74" s="218">
        <v>2.4700000000000002</v>
      </c>
      <c r="E74" s="218">
        <v>2.2639999999999998</v>
      </c>
      <c r="F74" s="218">
        <v>2.5920000000000001</v>
      </c>
      <c r="G74" s="193"/>
      <c r="H74" s="193"/>
      <c r="I74" s="193"/>
      <c r="J74" s="193"/>
      <c r="K74" s="193"/>
    </row>
    <row r="75" spans="1:11" s="231" customFormat="1" x14ac:dyDescent="0.2">
      <c r="A75" s="255"/>
      <c r="B75" s="218"/>
      <c r="C75" s="218"/>
      <c r="D75" s="218"/>
      <c r="E75" s="218"/>
      <c r="F75" s="218"/>
      <c r="G75" s="193"/>
      <c r="H75" s="193"/>
      <c r="I75" s="193"/>
      <c r="J75" s="193"/>
      <c r="K75" s="193"/>
    </row>
    <row r="76" spans="1:11" ht="12.75" customHeight="1" x14ac:dyDescent="0.2">
      <c r="A76" s="180" t="s">
        <v>43</v>
      </c>
      <c r="B76" s="190">
        <v>5.3849999999999998</v>
      </c>
      <c r="C76" s="190">
        <v>5.4059999999999997</v>
      </c>
      <c r="D76" s="190">
        <v>5.3369999999999997</v>
      </c>
      <c r="E76" s="190">
        <v>5.258</v>
      </c>
      <c r="F76" s="190">
        <v>4.8579999999999997</v>
      </c>
    </row>
    <row r="77" spans="1:11" s="231" customFormat="1" x14ac:dyDescent="0.2">
      <c r="A77" s="194" t="s">
        <v>1738</v>
      </c>
      <c r="B77" s="218">
        <v>2.5619999999999998</v>
      </c>
      <c r="C77" s="218">
        <v>2.57</v>
      </c>
      <c r="D77" s="218">
        <v>2.5129999999999999</v>
      </c>
      <c r="E77" s="218">
        <v>2.492</v>
      </c>
      <c r="F77" s="218">
        <v>2.3199999999999998</v>
      </c>
      <c r="G77" s="193"/>
      <c r="H77" s="193"/>
      <c r="I77" s="193"/>
      <c r="J77" s="193"/>
      <c r="K77" s="193"/>
    </row>
    <row r="78" spans="1:11" s="231" customFormat="1" x14ac:dyDescent="0.2">
      <c r="A78" s="194" t="s">
        <v>1739</v>
      </c>
      <c r="B78" s="218">
        <v>1.3240000000000001</v>
      </c>
      <c r="C78" s="218">
        <v>1.3360000000000001</v>
      </c>
      <c r="D78" s="218">
        <v>1.337</v>
      </c>
      <c r="E78" s="218">
        <v>1.31</v>
      </c>
      <c r="F78" s="218">
        <v>1.1910000000000001</v>
      </c>
      <c r="G78" s="193"/>
      <c r="H78" s="193"/>
      <c r="I78" s="193"/>
      <c r="J78" s="193"/>
      <c r="K78" s="193"/>
    </row>
    <row r="79" spans="1:11" s="231" customFormat="1" x14ac:dyDescent="0.2">
      <c r="A79" s="194" t="s">
        <v>1741</v>
      </c>
      <c r="B79" s="218">
        <v>8.0000000000000002E-3</v>
      </c>
      <c r="C79" s="218">
        <v>8.0000000000000002E-3</v>
      </c>
      <c r="D79" s="218">
        <v>8.0000000000000002E-3</v>
      </c>
      <c r="E79" s="218">
        <v>8.0000000000000002E-3</v>
      </c>
      <c r="F79" s="218">
        <v>6.0999999999999999E-2</v>
      </c>
      <c r="G79" s="193"/>
      <c r="H79" s="193"/>
      <c r="I79" s="193"/>
      <c r="J79" s="193"/>
      <c r="K79" s="193"/>
    </row>
    <row r="80" spans="1:11" s="231" customFormat="1" x14ac:dyDescent="0.2">
      <c r="A80" s="194" t="s">
        <v>1742</v>
      </c>
      <c r="B80" s="218">
        <v>1.375</v>
      </c>
      <c r="C80" s="218">
        <v>1.393</v>
      </c>
      <c r="D80" s="218">
        <v>1.4039999999999999</v>
      </c>
      <c r="E80" s="218">
        <v>1.39</v>
      </c>
      <c r="F80" s="218">
        <v>1.2490000000000001</v>
      </c>
      <c r="G80" s="193"/>
      <c r="H80" s="193"/>
      <c r="I80" s="193"/>
      <c r="J80" s="193"/>
      <c r="K80" s="193"/>
    </row>
    <row r="81" spans="1:11" s="231" customFormat="1" x14ac:dyDescent="0.2">
      <c r="A81" s="194" t="s">
        <v>1743</v>
      </c>
      <c r="B81" s="251">
        <v>0</v>
      </c>
      <c r="C81" s="251" t="s">
        <v>19</v>
      </c>
      <c r="D81" s="251">
        <v>0</v>
      </c>
      <c r="E81" s="251" t="s">
        <v>19</v>
      </c>
      <c r="F81" s="251" t="s">
        <v>19</v>
      </c>
      <c r="G81" s="193"/>
      <c r="H81" s="193"/>
      <c r="I81" s="193"/>
      <c r="J81" s="193"/>
      <c r="K81" s="193"/>
    </row>
    <row r="82" spans="1:11" s="231" customFormat="1" x14ac:dyDescent="0.2">
      <c r="A82" s="194" t="s">
        <v>832</v>
      </c>
      <c r="B82" s="218">
        <v>0.11600000000000001</v>
      </c>
      <c r="C82" s="218">
        <v>9.9000000000000005E-2</v>
      </c>
      <c r="D82" s="218">
        <v>7.4999999999999997E-2</v>
      </c>
      <c r="E82" s="218">
        <v>5.8000000000000003E-2</v>
      </c>
      <c r="F82" s="218">
        <v>3.6999999999999998E-2</v>
      </c>
      <c r="G82" s="193"/>
      <c r="H82" s="193"/>
      <c r="I82" s="193"/>
      <c r="J82" s="193"/>
      <c r="K82" s="193"/>
    </row>
    <row r="83" spans="1:11" x14ac:dyDescent="0.2">
      <c r="A83" s="231"/>
      <c r="B83" s="190"/>
      <c r="C83" s="190"/>
      <c r="D83" s="190"/>
      <c r="E83" s="190"/>
      <c r="F83" s="190"/>
    </row>
    <row r="84" spans="1:11" x14ac:dyDescent="0.2">
      <c r="A84" s="372" t="s">
        <v>50</v>
      </c>
      <c r="B84" s="190">
        <v>8.4380000000000006</v>
      </c>
      <c r="C84" s="190">
        <v>3.2480000000000002</v>
      </c>
      <c r="D84" s="190">
        <v>2.129</v>
      </c>
      <c r="E84" s="190">
        <v>1.9139999999999999</v>
      </c>
      <c r="F84" s="190">
        <v>1.6719999999999999</v>
      </c>
    </row>
    <row r="85" spans="1:11" x14ac:dyDescent="0.2">
      <c r="A85" s="373" t="s">
        <v>51</v>
      </c>
      <c r="B85" s="245">
        <v>88.001999999999995</v>
      </c>
      <c r="C85" s="245">
        <v>82.451999999999998</v>
      </c>
      <c r="D85" s="245">
        <v>81.091000000000008</v>
      </c>
      <c r="E85" s="245">
        <v>71.536000000000001</v>
      </c>
      <c r="F85" s="245">
        <v>60.718000000000004</v>
      </c>
    </row>
    <row r="86" spans="1:11" ht="12.75" customHeight="1" x14ac:dyDescent="0.2"/>
    <row r="87" spans="1:11" ht="12.75" customHeight="1" x14ac:dyDescent="0.2"/>
    <row r="88" spans="1:11" ht="12.75" customHeight="1" x14ac:dyDescent="0.2"/>
    <row r="89" spans="1:11" ht="12.75" customHeight="1" x14ac:dyDescent="0.2"/>
    <row r="90" spans="1:11" ht="12.75" customHeight="1" x14ac:dyDescent="0.2">
      <c r="A90" s="1144" t="s">
        <v>52</v>
      </c>
      <c r="B90" s="1145"/>
      <c r="C90" s="1145"/>
      <c r="D90" s="1145"/>
      <c r="E90" s="1145"/>
      <c r="F90" s="1145"/>
    </row>
    <row r="91" spans="1:11" ht="15" customHeight="1" x14ac:dyDescent="0.25">
      <c r="A91" s="1146" t="s">
        <v>53</v>
      </c>
      <c r="B91" s="1259"/>
      <c r="C91" s="1259"/>
      <c r="D91" s="1259"/>
      <c r="E91" s="1259"/>
      <c r="F91" s="1259"/>
    </row>
    <row r="92" spans="1:11" x14ac:dyDescent="0.2">
      <c r="A92" s="231" t="s">
        <v>54</v>
      </c>
      <c r="B92" s="411"/>
      <c r="C92" s="411"/>
      <c r="D92" s="411"/>
      <c r="E92" s="411"/>
      <c r="F92" s="411"/>
    </row>
    <row r="93" spans="1:11" x14ac:dyDescent="0.2">
      <c r="A93" s="280"/>
      <c r="B93" s="866"/>
      <c r="C93" s="866"/>
      <c r="D93" s="866"/>
      <c r="E93" s="866"/>
      <c r="F93" s="866"/>
    </row>
    <row r="94" spans="1:11" s="180" customFormat="1" x14ac:dyDescent="0.2">
      <c r="A94" s="374"/>
      <c r="B94" s="187">
        <v>40909</v>
      </c>
      <c r="C94" s="187">
        <v>41275</v>
      </c>
      <c r="D94" s="187">
        <v>41640</v>
      </c>
      <c r="E94" s="187">
        <v>42005</v>
      </c>
      <c r="F94" s="187">
        <v>42370</v>
      </c>
      <c r="G94" s="193"/>
      <c r="H94" s="193"/>
      <c r="I94" s="193"/>
      <c r="J94" s="193"/>
      <c r="K94" s="193"/>
    </row>
    <row r="95" spans="1:11" ht="14.25" x14ac:dyDescent="0.2">
      <c r="A95" s="206" t="s">
        <v>1744</v>
      </c>
    </row>
    <row r="96" spans="1:11" x14ac:dyDescent="0.2">
      <c r="A96" s="193" t="s">
        <v>56</v>
      </c>
      <c r="B96" s="182">
        <v>1</v>
      </c>
      <c r="C96" s="182">
        <v>1</v>
      </c>
      <c r="D96" s="182">
        <v>1</v>
      </c>
      <c r="E96" s="182">
        <v>1</v>
      </c>
      <c r="F96" s="182">
        <v>1</v>
      </c>
    </row>
    <row r="97" spans="1:11" x14ac:dyDescent="0.2">
      <c r="A97" s="193" t="s">
        <v>57</v>
      </c>
      <c r="B97" s="182" t="s">
        <v>19</v>
      </c>
      <c r="C97" s="182" t="s">
        <v>19</v>
      </c>
      <c r="D97" s="182" t="s">
        <v>18</v>
      </c>
      <c r="E97" s="182" t="s">
        <v>18</v>
      </c>
      <c r="F97" s="182" t="s">
        <v>18</v>
      </c>
    </row>
    <row r="98" spans="1:11" x14ac:dyDescent="0.2">
      <c r="A98" s="193" t="s">
        <v>606</v>
      </c>
      <c r="B98" s="182" t="s">
        <v>19</v>
      </c>
      <c r="C98" s="182" t="s">
        <v>19</v>
      </c>
      <c r="D98" s="182" t="s">
        <v>18</v>
      </c>
      <c r="E98" s="182" t="s">
        <v>18</v>
      </c>
      <c r="F98" s="182" t="s">
        <v>18</v>
      </c>
    </row>
    <row r="99" spans="1:11" s="612" customFormat="1" hidden="1" x14ac:dyDescent="0.2">
      <c r="A99" s="915" t="s">
        <v>16</v>
      </c>
      <c r="B99" s="228"/>
      <c r="C99" s="228"/>
      <c r="D99" s="228"/>
      <c r="E99" s="228"/>
      <c r="F99" s="228"/>
      <c r="G99" s="193"/>
      <c r="H99" s="193"/>
      <c r="I99" s="193"/>
      <c r="J99" s="193"/>
      <c r="K99" s="193"/>
    </row>
    <row r="100" spans="1:11" s="612" customFormat="1" hidden="1" x14ac:dyDescent="0.2">
      <c r="A100" s="204" t="s">
        <v>59</v>
      </c>
      <c r="B100" s="182" t="s">
        <v>19</v>
      </c>
      <c r="C100" s="182" t="s">
        <v>19</v>
      </c>
      <c r="D100" s="182" t="s">
        <v>18</v>
      </c>
      <c r="E100" s="182" t="s">
        <v>18</v>
      </c>
      <c r="F100" s="182" t="s">
        <v>18</v>
      </c>
      <c r="G100" s="193"/>
      <c r="H100" s="193"/>
      <c r="I100" s="193"/>
      <c r="J100" s="193"/>
      <c r="K100" s="193"/>
    </row>
    <row r="101" spans="1:11" s="612" customFormat="1" hidden="1" x14ac:dyDescent="0.2">
      <c r="A101" s="204" t="s">
        <v>835</v>
      </c>
      <c r="B101" s="182" t="s">
        <v>19</v>
      </c>
      <c r="C101" s="182" t="s">
        <v>19</v>
      </c>
      <c r="D101" s="182" t="s">
        <v>18</v>
      </c>
      <c r="E101" s="182" t="s">
        <v>18</v>
      </c>
      <c r="F101" s="182" t="s">
        <v>18</v>
      </c>
      <c r="G101" s="193"/>
      <c r="H101" s="193"/>
      <c r="I101" s="193"/>
      <c r="J101" s="193"/>
      <c r="K101" s="193"/>
    </row>
    <row r="103" spans="1:11" x14ac:dyDescent="0.2">
      <c r="A103" s="206" t="s">
        <v>62</v>
      </c>
      <c r="B103" s="228"/>
    </row>
    <row r="104" spans="1:11" x14ac:dyDescent="0.2">
      <c r="A104" s="193" t="s">
        <v>63</v>
      </c>
      <c r="B104" s="182">
        <v>117</v>
      </c>
      <c r="C104" s="182">
        <v>118</v>
      </c>
      <c r="D104" s="182">
        <v>117</v>
      </c>
      <c r="E104" s="182">
        <v>116</v>
      </c>
      <c r="F104" s="182">
        <v>117</v>
      </c>
    </row>
    <row r="105" spans="1:11" x14ac:dyDescent="0.2">
      <c r="A105" s="193" t="s">
        <v>56</v>
      </c>
      <c r="B105" s="217">
        <v>1839</v>
      </c>
      <c r="C105" s="217">
        <v>1822</v>
      </c>
      <c r="D105" s="217">
        <v>1774</v>
      </c>
      <c r="E105" s="217">
        <v>1644</v>
      </c>
      <c r="F105" s="217">
        <v>1514</v>
      </c>
    </row>
    <row r="106" spans="1:11" x14ac:dyDescent="0.2">
      <c r="A106" s="193" t="s">
        <v>57</v>
      </c>
      <c r="B106" s="217" t="s">
        <v>18</v>
      </c>
      <c r="C106" s="217" t="s">
        <v>18</v>
      </c>
      <c r="D106" s="217" t="s">
        <v>18</v>
      </c>
      <c r="E106" s="217" t="s">
        <v>18</v>
      </c>
      <c r="F106" s="217" t="s">
        <v>18</v>
      </c>
    </row>
    <row r="107" spans="1:11" ht="25.5" hidden="1" x14ac:dyDescent="0.2">
      <c r="A107" s="380" t="s">
        <v>695</v>
      </c>
      <c r="B107" s="251" t="s">
        <v>18</v>
      </c>
      <c r="C107" s="251" t="s">
        <v>18</v>
      </c>
      <c r="D107" s="251" t="s">
        <v>18</v>
      </c>
      <c r="E107" s="251" t="s">
        <v>18</v>
      </c>
      <c r="F107" s="251" t="s">
        <v>18</v>
      </c>
    </row>
    <row r="108" spans="1:11" x14ac:dyDescent="0.2">
      <c r="A108" s="193" t="s">
        <v>1745</v>
      </c>
      <c r="B108" s="228">
        <v>2949.873</v>
      </c>
      <c r="C108" s="228">
        <v>3154.7629999999999</v>
      </c>
      <c r="D108" s="228">
        <v>3450.3270000000002</v>
      </c>
      <c r="E108" s="228">
        <v>3562</v>
      </c>
      <c r="F108" s="228">
        <v>3927</v>
      </c>
    </row>
    <row r="109" spans="1:11" x14ac:dyDescent="0.2">
      <c r="A109" s="242" t="s">
        <v>1746</v>
      </c>
      <c r="B109" s="217"/>
      <c r="C109" s="217"/>
      <c r="D109" s="217"/>
      <c r="E109" s="217"/>
      <c r="F109" s="217"/>
    </row>
    <row r="110" spans="1:11" ht="14.25" x14ac:dyDescent="0.2">
      <c r="A110" s="240" t="s">
        <v>66</v>
      </c>
      <c r="B110" s="182">
        <v>39</v>
      </c>
      <c r="C110" s="182">
        <v>40</v>
      </c>
      <c r="D110" s="182">
        <v>41</v>
      </c>
      <c r="E110" s="182">
        <v>40</v>
      </c>
      <c r="F110" s="182">
        <v>41</v>
      </c>
    </row>
    <row r="111" spans="1:11" x14ac:dyDescent="0.2">
      <c r="A111" s="240" t="s">
        <v>56</v>
      </c>
      <c r="B111" s="217">
        <v>1665</v>
      </c>
      <c r="C111" s="217">
        <v>1655</v>
      </c>
      <c r="D111" s="217">
        <v>1629</v>
      </c>
      <c r="E111" s="217">
        <v>1499</v>
      </c>
      <c r="F111" s="217">
        <v>1370</v>
      </c>
    </row>
    <row r="112" spans="1:11" x14ac:dyDescent="0.2">
      <c r="A112" s="240" t="s">
        <v>1745</v>
      </c>
      <c r="B112" s="228">
        <v>2571.2269999999999</v>
      </c>
      <c r="C112" s="228">
        <v>2755.7359999999999</v>
      </c>
      <c r="D112" s="228">
        <v>2995.7269999999999</v>
      </c>
      <c r="E112" s="228">
        <v>3115.0940000000001</v>
      </c>
      <c r="F112" s="228">
        <v>3543.4790000000003</v>
      </c>
    </row>
    <row r="113" spans="1:6" x14ac:dyDescent="0.2">
      <c r="A113" s="242" t="s">
        <v>1747</v>
      </c>
      <c r="B113" s="217"/>
      <c r="C113" s="217"/>
      <c r="D113" s="217"/>
      <c r="E113" s="217"/>
      <c r="F113" s="217"/>
    </row>
    <row r="114" spans="1:6" x14ac:dyDescent="0.2">
      <c r="A114" s="240" t="s">
        <v>63</v>
      </c>
      <c r="B114" s="182">
        <v>49</v>
      </c>
      <c r="C114" s="182">
        <v>49</v>
      </c>
      <c r="D114" s="182">
        <v>48</v>
      </c>
      <c r="E114" s="182">
        <v>47</v>
      </c>
      <c r="F114" s="182">
        <v>47</v>
      </c>
    </row>
    <row r="115" spans="1:6" x14ac:dyDescent="0.2">
      <c r="A115" s="240" t="s">
        <v>56</v>
      </c>
      <c r="B115" s="217">
        <v>174</v>
      </c>
      <c r="C115" s="217">
        <v>167</v>
      </c>
      <c r="D115" s="217">
        <v>145</v>
      </c>
      <c r="E115" s="217">
        <v>145</v>
      </c>
      <c r="F115" s="217">
        <v>144</v>
      </c>
    </row>
    <row r="116" spans="1:6" x14ac:dyDescent="0.2">
      <c r="A116" s="240" t="s">
        <v>1745</v>
      </c>
      <c r="B116" s="228">
        <v>140.792</v>
      </c>
      <c r="C116" s="228">
        <v>146.60300000000001</v>
      </c>
      <c r="D116" s="228">
        <v>136.63</v>
      </c>
      <c r="E116" s="228">
        <v>149.483</v>
      </c>
      <c r="F116" s="228">
        <v>164.90299999999999</v>
      </c>
    </row>
    <row r="117" spans="1:6" x14ac:dyDescent="0.2">
      <c r="A117" s="242" t="s">
        <v>68</v>
      </c>
      <c r="B117" s="217"/>
      <c r="C117" s="217"/>
      <c r="D117" s="217"/>
      <c r="E117" s="217"/>
      <c r="F117" s="217"/>
    </row>
    <row r="118" spans="1:6" x14ac:dyDescent="0.2">
      <c r="A118" s="240" t="s">
        <v>63</v>
      </c>
      <c r="B118" s="182">
        <v>29</v>
      </c>
      <c r="C118" s="182">
        <v>29</v>
      </c>
      <c r="D118" s="182">
        <v>28</v>
      </c>
      <c r="E118" s="182">
        <v>29</v>
      </c>
      <c r="F118" s="182">
        <v>29</v>
      </c>
    </row>
    <row r="119" spans="1:6" x14ac:dyDescent="0.2">
      <c r="A119" s="240" t="s">
        <v>56</v>
      </c>
      <c r="B119" s="182" t="s">
        <v>18</v>
      </c>
      <c r="C119" s="182" t="s">
        <v>18</v>
      </c>
      <c r="D119" s="182" t="s">
        <v>18</v>
      </c>
      <c r="E119" s="182" t="s">
        <v>18</v>
      </c>
      <c r="F119" s="182" t="s">
        <v>18</v>
      </c>
    </row>
    <row r="120" spans="1:6" x14ac:dyDescent="0.2">
      <c r="A120" s="240" t="s">
        <v>1745</v>
      </c>
      <c r="B120" s="228">
        <v>237.85400000000001</v>
      </c>
      <c r="C120" s="228">
        <v>252.42400000000001</v>
      </c>
      <c r="D120" s="228">
        <v>317.97000000000003</v>
      </c>
      <c r="E120" s="228">
        <v>297.423</v>
      </c>
      <c r="F120" s="228">
        <v>374.78199999999998</v>
      </c>
    </row>
    <row r="121" spans="1:6" x14ac:dyDescent="0.2">
      <c r="B121" s="228"/>
      <c r="C121" s="228"/>
      <c r="D121" s="228"/>
      <c r="E121" s="228"/>
      <c r="F121" s="228"/>
    </row>
    <row r="122" spans="1:6" x14ac:dyDescent="0.2">
      <c r="A122" s="206" t="s">
        <v>295</v>
      </c>
    </row>
    <row r="123" spans="1:6" x14ac:dyDescent="0.2">
      <c r="A123" s="193" t="s">
        <v>63</v>
      </c>
      <c r="B123" s="217" t="s">
        <v>18</v>
      </c>
      <c r="C123" s="182" t="s">
        <v>18</v>
      </c>
      <c r="D123" s="182" t="s">
        <v>18</v>
      </c>
      <c r="E123" s="182" t="s">
        <v>18</v>
      </c>
      <c r="F123" s="182" t="s">
        <v>18</v>
      </c>
    </row>
    <row r="124" spans="1:6" x14ac:dyDescent="0.2">
      <c r="A124" s="193" t="s">
        <v>56</v>
      </c>
      <c r="B124" s="217" t="s">
        <v>18</v>
      </c>
      <c r="C124" s="217" t="s">
        <v>18</v>
      </c>
      <c r="D124" s="217" t="s">
        <v>18</v>
      </c>
      <c r="E124" s="217" t="s">
        <v>18</v>
      </c>
      <c r="F124" s="413" t="s">
        <v>18</v>
      </c>
    </row>
    <row r="125" spans="1:6" x14ac:dyDescent="0.2">
      <c r="A125" s="193" t="s">
        <v>57</v>
      </c>
      <c r="B125" s="217" t="s">
        <v>18</v>
      </c>
      <c r="C125" s="217" t="s">
        <v>18</v>
      </c>
      <c r="D125" s="217" t="s">
        <v>18</v>
      </c>
      <c r="E125" s="217" t="s">
        <v>18</v>
      </c>
      <c r="F125" s="217" t="s">
        <v>18</v>
      </c>
    </row>
    <row r="126" spans="1:6" x14ac:dyDescent="0.2">
      <c r="A126" s="193" t="s">
        <v>606</v>
      </c>
      <c r="B126" s="217" t="s">
        <v>18</v>
      </c>
      <c r="C126" s="217" t="s">
        <v>18</v>
      </c>
      <c r="D126" s="217" t="s">
        <v>18</v>
      </c>
      <c r="E126" s="217" t="s">
        <v>18</v>
      </c>
      <c r="F126" s="217" t="s">
        <v>18</v>
      </c>
    </row>
    <row r="127" spans="1:6" x14ac:dyDescent="0.2">
      <c r="B127" s="228"/>
    </row>
    <row r="128" spans="1:6" x14ac:dyDescent="0.2">
      <c r="A128" s="206" t="s">
        <v>73</v>
      </c>
    </row>
    <row r="129" spans="1:11" x14ac:dyDescent="0.2">
      <c r="A129" s="193" t="s">
        <v>63</v>
      </c>
      <c r="B129" s="217">
        <v>117</v>
      </c>
      <c r="C129" s="217">
        <v>118</v>
      </c>
      <c r="D129" s="217">
        <v>117</v>
      </c>
      <c r="E129" s="217">
        <v>116</v>
      </c>
      <c r="F129" s="217">
        <v>117</v>
      </c>
    </row>
    <row r="130" spans="1:11" x14ac:dyDescent="0.2">
      <c r="A130" s="193" t="s">
        <v>56</v>
      </c>
      <c r="B130" s="217">
        <v>1839</v>
      </c>
      <c r="C130" s="217">
        <v>1822</v>
      </c>
      <c r="D130" s="217">
        <v>1774</v>
      </c>
      <c r="E130" s="217">
        <v>1644</v>
      </c>
      <c r="F130" s="217">
        <v>1514</v>
      </c>
    </row>
    <row r="131" spans="1:11" x14ac:dyDescent="0.2">
      <c r="A131" s="430" t="s">
        <v>74</v>
      </c>
      <c r="B131" s="217" t="s">
        <v>18</v>
      </c>
      <c r="C131" s="217" t="s">
        <v>18</v>
      </c>
      <c r="D131" s="217" t="s">
        <v>18</v>
      </c>
      <c r="E131" s="217" t="s">
        <v>18</v>
      </c>
      <c r="F131" s="217" t="s">
        <v>18</v>
      </c>
    </row>
    <row r="132" spans="1:11" s="231" customFormat="1" ht="25.5" hidden="1" x14ac:dyDescent="0.2">
      <c r="A132" s="380" t="s">
        <v>695</v>
      </c>
      <c r="B132" s="251" t="s">
        <v>18</v>
      </c>
      <c r="C132" s="251" t="s">
        <v>18</v>
      </c>
      <c r="D132" s="251" t="s">
        <v>18</v>
      </c>
      <c r="E132" s="251">
        <v>3562000</v>
      </c>
      <c r="F132" s="251" t="s">
        <v>18</v>
      </c>
      <c r="G132" s="193"/>
      <c r="H132" s="193"/>
      <c r="I132" s="193"/>
      <c r="J132" s="193"/>
      <c r="K132" s="193"/>
    </row>
    <row r="133" spans="1:11" ht="25.5" x14ac:dyDescent="0.2">
      <c r="A133" s="430" t="s">
        <v>1748</v>
      </c>
      <c r="B133" s="228">
        <v>2949.873</v>
      </c>
      <c r="C133" s="228">
        <v>3154.7629999999999</v>
      </c>
      <c r="D133" s="228">
        <v>3450.3270000000002</v>
      </c>
      <c r="E133" s="228" t="s">
        <v>18</v>
      </c>
      <c r="F133" s="228">
        <v>3927</v>
      </c>
    </row>
    <row r="134" spans="1:11" s="184" customFormat="1" x14ac:dyDescent="0.2">
      <c r="A134" s="430"/>
      <c r="B134" s="217"/>
      <c r="C134" s="217"/>
      <c r="D134" s="217"/>
      <c r="E134" s="217"/>
      <c r="F134" s="217"/>
      <c r="G134" s="193"/>
      <c r="H134" s="193"/>
      <c r="I134" s="193"/>
      <c r="J134" s="193"/>
      <c r="K134" s="193"/>
    </row>
    <row r="135" spans="1:11" s="184" customFormat="1" x14ac:dyDescent="0.2">
      <c r="A135" s="237" t="s">
        <v>16</v>
      </c>
      <c r="B135" s="217"/>
      <c r="C135" s="217"/>
      <c r="D135" s="217"/>
      <c r="E135" s="217"/>
      <c r="F135" s="217"/>
      <c r="G135" s="193"/>
      <c r="H135" s="193"/>
      <c r="I135" s="193"/>
      <c r="J135" s="193"/>
      <c r="K135" s="193"/>
    </row>
    <row r="136" spans="1:11" s="613" customFormat="1" x14ac:dyDescent="0.2">
      <c r="A136" s="206" t="s">
        <v>76</v>
      </c>
      <c r="B136" s="283"/>
      <c r="C136" s="283"/>
      <c r="D136" s="283"/>
      <c r="E136" s="283"/>
      <c r="F136" s="283"/>
      <c r="G136" s="193"/>
      <c r="H136" s="193"/>
      <c r="I136" s="193"/>
      <c r="J136" s="193"/>
      <c r="K136" s="193"/>
    </row>
    <row r="137" spans="1:11" s="613" customFormat="1" x14ac:dyDescent="0.2">
      <c r="A137" s="193" t="s">
        <v>63</v>
      </c>
      <c r="B137" s="217" t="s">
        <v>19</v>
      </c>
      <c r="C137" s="217" t="s">
        <v>19</v>
      </c>
      <c r="D137" s="217" t="s">
        <v>19</v>
      </c>
      <c r="E137" s="217">
        <v>5</v>
      </c>
      <c r="F137" s="217">
        <v>5</v>
      </c>
      <c r="G137" s="193"/>
      <c r="H137" s="193"/>
      <c r="I137" s="193"/>
      <c r="J137" s="193"/>
      <c r="K137" s="193"/>
    </row>
    <row r="138" spans="1:11" s="613" customFormat="1" ht="25.5" x14ac:dyDescent="0.2">
      <c r="A138" s="244" t="s">
        <v>302</v>
      </c>
      <c r="B138" s="217" t="s">
        <v>19</v>
      </c>
      <c r="C138" s="217" t="s">
        <v>19</v>
      </c>
      <c r="D138" s="217" t="s">
        <v>19</v>
      </c>
      <c r="E138" s="217" t="s">
        <v>18</v>
      </c>
      <c r="F138" s="217" t="s">
        <v>18</v>
      </c>
      <c r="G138" s="193"/>
      <c r="H138" s="193"/>
      <c r="I138" s="193"/>
      <c r="J138" s="193"/>
      <c r="K138" s="193"/>
    </row>
    <row r="139" spans="1:11" s="613" customFormat="1" ht="14.25" customHeight="1" x14ac:dyDescent="0.2">
      <c r="A139" s="1117" t="s">
        <v>1749</v>
      </c>
      <c r="B139" s="1263"/>
      <c r="C139" s="1263"/>
      <c r="D139" s="1263"/>
      <c r="E139" s="1263"/>
      <c r="F139" s="1263"/>
      <c r="G139" s="193"/>
      <c r="H139" s="193"/>
      <c r="I139" s="193"/>
      <c r="J139" s="193"/>
      <c r="K139" s="193"/>
    </row>
    <row r="140" spans="1:11" ht="12.75" customHeight="1" x14ac:dyDescent="0.2">
      <c r="A140" s="476"/>
      <c r="B140" s="201"/>
      <c r="C140" s="201"/>
      <c r="D140" s="201"/>
      <c r="E140" s="201"/>
      <c r="F140" s="201"/>
    </row>
    <row r="141" spans="1:11" ht="12.75" customHeight="1" x14ac:dyDescent="0.2"/>
    <row r="142" spans="1:11" ht="12.75" customHeight="1" x14ac:dyDescent="0.2"/>
    <row r="143" spans="1:11" ht="12.75" customHeight="1" x14ac:dyDescent="0.2"/>
    <row r="144" spans="1:11" ht="12.75" customHeight="1" x14ac:dyDescent="0.2">
      <c r="A144" s="1144" t="s">
        <v>78</v>
      </c>
      <c r="B144" s="1145"/>
      <c r="C144" s="1145"/>
      <c r="D144" s="1145"/>
      <c r="E144" s="1145"/>
      <c r="F144" s="1145"/>
    </row>
    <row r="145" spans="1:6" ht="15" customHeight="1" x14ac:dyDescent="0.25">
      <c r="A145" s="1146" t="s">
        <v>79</v>
      </c>
      <c r="B145" s="1259"/>
      <c r="C145" s="1259"/>
      <c r="D145" s="1259"/>
      <c r="E145" s="1259"/>
      <c r="F145" s="1259"/>
    </row>
    <row r="146" spans="1:6" x14ac:dyDescent="0.2">
      <c r="A146" s="231" t="s">
        <v>54</v>
      </c>
      <c r="B146" s="411"/>
      <c r="C146" s="411"/>
      <c r="D146" s="411"/>
      <c r="E146" s="411"/>
      <c r="F146" s="411"/>
    </row>
    <row r="147" spans="1:6" x14ac:dyDescent="0.2">
      <c r="A147" s="382"/>
      <c r="B147" s="411"/>
      <c r="C147" s="411"/>
      <c r="D147" s="411"/>
      <c r="E147" s="411"/>
      <c r="F147" s="411"/>
    </row>
    <row r="148" spans="1:6" x14ac:dyDescent="0.2">
      <c r="A148" s="264"/>
      <c r="B148" s="187">
        <v>40909</v>
      </c>
      <c r="C148" s="187">
        <v>41275</v>
      </c>
      <c r="D148" s="187">
        <v>41640</v>
      </c>
      <c r="E148" s="187">
        <v>42005</v>
      </c>
      <c r="F148" s="187">
        <v>42370</v>
      </c>
    </row>
    <row r="149" spans="1:6" x14ac:dyDescent="0.2">
      <c r="A149" s="246" t="s">
        <v>80</v>
      </c>
      <c r="B149" s="297"/>
      <c r="C149" s="297"/>
      <c r="D149" s="297"/>
      <c r="E149" s="297"/>
      <c r="F149" s="297"/>
    </row>
    <row r="150" spans="1:6" x14ac:dyDescent="0.2">
      <c r="A150" s="476" t="s">
        <v>81</v>
      </c>
      <c r="B150" s="217">
        <v>12034</v>
      </c>
      <c r="C150" s="217">
        <v>12600</v>
      </c>
      <c r="D150" s="217">
        <v>13262</v>
      </c>
      <c r="E150" s="217">
        <v>11008.329</v>
      </c>
      <c r="F150" s="217">
        <v>17399.373</v>
      </c>
    </row>
    <row r="151" spans="1:6" x14ac:dyDescent="0.2">
      <c r="A151" s="247" t="s">
        <v>82</v>
      </c>
      <c r="B151" s="217">
        <v>10594</v>
      </c>
      <c r="C151" s="217">
        <v>10741</v>
      </c>
      <c r="D151" s="217">
        <v>11320</v>
      </c>
      <c r="E151" s="217">
        <v>10429.719000000001</v>
      </c>
      <c r="F151" s="217">
        <v>10568.672</v>
      </c>
    </row>
    <row r="152" spans="1:6" x14ac:dyDescent="0.2">
      <c r="A152" s="247" t="s">
        <v>83</v>
      </c>
      <c r="B152" s="217">
        <v>709</v>
      </c>
      <c r="C152" s="217">
        <v>688</v>
      </c>
      <c r="D152" s="217">
        <v>702</v>
      </c>
      <c r="E152" s="217">
        <v>858.63</v>
      </c>
      <c r="F152" s="217">
        <v>767.49599999999998</v>
      </c>
    </row>
    <row r="153" spans="1:6" x14ac:dyDescent="0.2">
      <c r="A153" s="247" t="s">
        <v>703</v>
      </c>
      <c r="B153" s="217">
        <v>10793</v>
      </c>
      <c r="C153" s="217">
        <v>10539</v>
      </c>
      <c r="D153" s="217">
        <v>10078</v>
      </c>
      <c r="E153" s="217">
        <v>9746.5529999999999</v>
      </c>
      <c r="F153" s="217">
        <v>9583.027</v>
      </c>
    </row>
    <row r="154" spans="1:6" x14ac:dyDescent="0.2">
      <c r="A154" s="476" t="s">
        <v>85</v>
      </c>
      <c r="B154" s="217" t="s">
        <v>19</v>
      </c>
      <c r="C154" s="217" t="s">
        <v>19</v>
      </c>
      <c r="D154" s="217" t="s">
        <v>19</v>
      </c>
      <c r="E154" s="217">
        <v>122.248</v>
      </c>
      <c r="F154" s="217">
        <v>131.41400000000002</v>
      </c>
    </row>
    <row r="155" spans="1:6" ht="25.5" customHeight="1" x14ac:dyDescent="0.2">
      <c r="A155" s="248" t="s">
        <v>86</v>
      </c>
      <c r="B155" s="251" t="s">
        <v>19</v>
      </c>
      <c r="C155" s="251" t="s">
        <v>19</v>
      </c>
      <c r="D155" s="251" t="s">
        <v>19</v>
      </c>
      <c r="E155" s="251">
        <v>122.248</v>
      </c>
      <c r="F155" s="251">
        <v>131.41400000000002</v>
      </c>
    </row>
    <row r="156" spans="1:6" ht="12.75" customHeight="1" x14ac:dyDescent="0.2">
      <c r="A156" s="248"/>
      <c r="B156" s="217"/>
      <c r="C156" s="217"/>
      <c r="D156" s="217"/>
      <c r="E156" s="217"/>
      <c r="F156" s="217"/>
    </row>
    <row r="157" spans="1:6" ht="25.5" customHeight="1" x14ac:dyDescent="0.2">
      <c r="A157" s="247" t="s">
        <v>87</v>
      </c>
      <c r="B157" s="217">
        <v>22096</v>
      </c>
      <c r="C157" s="217">
        <v>21968</v>
      </c>
      <c r="D157" s="217">
        <v>22100</v>
      </c>
      <c r="E157" s="217">
        <v>21034.902000000002</v>
      </c>
      <c r="F157" s="217">
        <v>20919.195</v>
      </c>
    </row>
    <row r="158" spans="1:6" ht="25.5" customHeight="1" x14ac:dyDescent="0.2">
      <c r="A158" s="248" t="s">
        <v>704</v>
      </c>
      <c r="B158" s="251" t="s">
        <v>18</v>
      </c>
      <c r="C158" s="251" t="s">
        <v>18</v>
      </c>
      <c r="D158" s="251" t="s">
        <v>18</v>
      </c>
      <c r="E158" s="251" t="s">
        <v>18</v>
      </c>
      <c r="F158" s="251" t="s">
        <v>18</v>
      </c>
    </row>
    <row r="159" spans="1:6" ht="12.75" customHeight="1" x14ac:dyDescent="0.2">
      <c r="A159" s="248"/>
      <c r="B159" s="217"/>
      <c r="C159" s="217"/>
      <c r="D159" s="217"/>
      <c r="E159" s="217"/>
      <c r="F159" s="217"/>
    </row>
    <row r="160" spans="1:6" ht="12.75" customHeight="1" x14ac:dyDescent="0.2">
      <c r="A160" s="237" t="s">
        <v>16</v>
      </c>
      <c r="B160" s="251"/>
      <c r="C160" s="251"/>
      <c r="D160" s="251"/>
      <c r="E160" s="251"/>
      <c r="F160" s="251"/>
    </row>
    <row r="161" spans="1:11" ht="12.75" customHeight="1" x14ac:dyDescent="0.2">
      <c r="A161" s="180" t="s">
        <v>89</v>
      </c>
      <c r="B161" s="217" t="s">
        <v>18</v>
      </c>
      <c r="C161" s="217" t="s">
        <v>18</v>
      </c>
      <c r="D161" s="217" t="s">
        <v>18</v>
      </c>
      <c r="E161" s="217" t="s">
        <v>18</v>
      </c>
      <c r="F161" s="217" t="s">
        <v>18</v>
      </c>
    </row>
    <row r="162" spans="1:11" x14ac:dyDescent="0.2">
      <c r="B162" s="217"/>
      <c r="C162" s="217"/>
      <c r="D162" s="217"/>
      <c r="E162" s="217"/>
      <c r="F162" s="217"/>
    </row>
    <row r="163" spans="1:11" x14ac:dyDescent="0.2">
      <c r="A163" s="249" t="s">
        <v>90</v>
      </c>
      <c r="B163" s="217"/>
      <c r="C163" s="217"/>
      <c r="D163" s="217"/>
      <c r="E163" s="217"/>
      <c r="F163" s="217"/>
    </row>
    <row r="164" spans="1:11" x14ac:dyDescent="0.2">
      <c r="A164" s="430" t="s">
        <v>91</v>
      </c>
      <c r="B164" s="217">
        <v>3416</v>
      </c>
      <c r="C164" s="217">
        <v>3237</v>
      </c>
      <c r="D164" s="217">
        <v>3231</v>
      </c>
      <c r="E164" s="217">
        <v>3285</v>
      </c>
      <c r="F164" s="217">
        <v>2850</v>
      </c>
    </row>
    <row r="165" spans="1:11" x14ac:dyDescent="0.2">
      <c r="A165" s="250" t="s">
        <v>92</v>
      </c>
      <c r="B165" s="251">
        <v>3416</v>
      </c>
      <c r="C165" s="251">
        <v>3237</v>
      </c>
      <c r="D165" s="251">
        <v>3231</v>
      </c>
      <c r="E165" s="251">
        <v>3285</v>
      </c>
      <c r="F165" s="251">
        <v>2850</v>
      </c>
    </row>
    <row r="166" spans="1:11" x14ac:dyDescent="0.2">
      <c r="A166" s="250" t="s">
        <v>93</v>
      </c>
      <c r="B166" s="251">
        <v>0</v>
      </c>
      <c r="C166" s="251">
        <v>0</v>
      </c>
      <c r="D166" s="251" t="s">
        <v>18</v>
      </c>
      <c r="E166" s="251">
        <v>0</v>
      </c>
      <c r="F166" s="251">
        <v>0</v>
      </c>
    </row>
    <row r="167" spans="1:11" x14ac:dyDescent="0.2">
      <c r="A167" s="430" t="s">
        <v>94</v>
      </c>
      <c r="B167" s="217">
        <v>198388</v>
      </c>
      <c r="C167" s="217">
        <v>195709</v>
      </c>
      <c r="D167" s="217">
        <v>196985</v>
      </c>
      <c r="E167" s="217">
        <v>183818</v>
      </c>
      <c r="F167" s="217">
        <v>257874</v>
      </c>
    </row>
    <row r="168" spans="1:11" x14ac:dyDescent="0.2">
      <c r="A168" s="238" t="s">
        <v>311</v>
      </c>
      <c r="B168" s="251" t="s">
        <v>18</v>
      </c>
      <c r="C168" s="251" t="s">
        <v>18</v>
      </c>
      <c r="D168" s="251" t="s">
        <v>18</v>
      </c>
      <c r="E168" s="251" t="s">
        <v>18</v>
      </c>
      <c r="F168" s="251" t="s">
        <v>18</v>
      </c>
    </row>
    <row r="169" spans="1:11" x14ac:dyDescent="0.2">
      <c r="A169" s="430" t="s">
        <v>96</v>
      </c>
      <c r="B169" s="217" t="s">
        <v>19</v>
      </c>
      <c r="C169" s="217" t="s">
        <v>19</v>
      </c>
      <c r="D169" s="217" t="s">
        <v>19</v>
      </c>
      <c r="E169" s="217" t="s">
        <v>19</v>
      </c>
      <c r="F169" s="217" t="s">
        <v>19</v>
      </c>
    </row>
    <row r="170" spans="1:11" hidden="1" x14ac:dyDescent="0.2">
      <c r="A170" s="308" t="s">
        <v>313</v>
      </c>
      <c r="B170" s="251" t="s">
        <v>19</v>
      </c>
      <c r="C170" s="251" t="s">
        <v>19</v>
      </c>
      <c r="D170" s="251" t="s">
        <v>19</v>
      </c>
      <c r="E170" s="251" t="s">
        <v>19</v>
      </c>
      <c r="F170" s="251" t="s">
        <v>19</v>
      </c>
    </row>
    <row r="171" spans="1:11" s="180" customFormat="1" hidden="1" x14ac:dyDescent="0.2">
      <c r="A171" s="917" t="s">
        <v>314</v>
      </c>
      <c r="B171" s="219" t="s">
        <v>19</v>
      </c>
      <c r="C171" s="219" t="s">
        <v>19</v>
      </c>
      <c r="D171" s="219" t="s">
        <v>19</v>
      </c>
      <c r="E171" s="219" t="s">
        <v>19</v>
      </c>
      <c r="F171" s="219" t="s">
        <v>19</v>
      </c>
      <c r="G171" s="193"/>
      <c r="H171" s="193"/>
      <c r="I171" s="193"/>
      <c r="J171" s="193"/>
      <c r="K171" s="193"/>
    </row>
    <row r="172" spans="1:11" s="613" customFormat="1" ht="14.25" customHeight="1" x14ac:dyDescent="0.2">
      <c r="A172" s="1153"/>
      <c r="B172" s="1258"/>
      <c r="C172" s="1258"/>
      <c r="D172" s="1258"/>
      <c r="E172" s="1258"/>
      <c r="F172" s="1258"/>
      <c r="G172" s="193"/>
      <c r="H172" s="193"/>
      <c r="I172" s="193"/>
      <c r="J172" s="193"/>
      <c r="K172" s="193"/>
    </row>
    <row r="173" spans="1:11" ht="12.75" customHeight="1" x14ac:dyDescent="0.2"/>
    <row r="174" spans="1:11" ht="12.75" customHeight="1" x14ac:dyDescent="0.2"/>
    <row r="175" spans="1:11" ht="12.75" customHeight="1" x14ac:dyDescent="0.2"/>
    <row r="176" spans="1:11" ht="12.75" customHeight="1" x14ac:dyDescent="0.2"/>
    <row r="177" spans="1:6" ht="12.75" customHeight="1" x14ac:dyDescent="0.2">
      <c r="A177" s="1144" t="s">
        <v>100</v>
      </c>
      <c r="B177" s="1145"/>
      <c r="C177" s="1145"/>
      <c r="D177" s="1145"/>
      <c r="E177" s="1145"/>
      <c r="F177" s="1145"/>
    </row>
    <row r="178" spans="1:6" ht="15" customHeight="1" x14ac:dyDescent="0.25">
      <c r="A178" s="1146" t="s">
        <v>101</v>
      </c>
      <c r="B178" s="1259"/>
      <c r="C178" s="1259"/>
      <c r="D178" s="1259"/>
      <c r="E178" s="1259"/>
      <c r="F178" s="1259"/>
    </row>
    <row r="179" spans="1:6" x14ac:dyDescent="0.2">
      <c r="A179" s="231" t="s">
        <v>102</v>
      </c>
      <c r="B179" s="918"/>
      <c r="C179" s="918"/>
      <c r="D179" s="918"/>
      <c r="E179" s="918"/>
      <c r="F179" s="918"/>
    </row>
    <row r="180" spans="1:6" x14ac:dyDescent="0.2">
      <c r="A180" s="382"/>
      <c r="B180" s="411"/>
      <c r="C180" s="411"/>
      <c r="D180" s="411"/>
      <c r="E180" s="411"/>
      <c r="F180" s="411"/>
    </row>
    <row r="181" spans="1:6" x14ac:dyDescent="0.2">
      <c r="A181" s="264"/>
      <c r="B181" s="187">
        <v>40909</v>
      </c>
      <c r="C181" s="187">
        <v>41275</v>
      </c>
      <c r="D181" s="187">
        <v>41640</v>
      </c>
      <c r="E181" s="187">
        <v>42005</v>
      </c>
      <c r="F181" s="187">
        <v>42370</v>
      </c>
    </row>
    <row r="182" spans="1:6" x14ac:dyDescent="0.2">
      <c r="A182" s="206" t="s">
        <v>103</v>
      </c>
      <c r="B182" s="228"/>
      <c r="C182" s="228"/>
      <c r="D182" s="228"/>
      <c r="E182" s="228"/>
      <c r="F182" s="228"/>
    </row>
    <row r="183" spans="1:6" x14ac:dyDescent="0.2">
      <c r="A183" s="180" t="s">
        <v>439</v>
      </c>
      <c r="B183" s="228">
        <v>859</v>
      </c>
      <c r="C183" s="228">
        <v>894</v>
      </c>
      <c r="D183" s="228">
        <v>957</v>
      </c>
      <c r="E183" s="228">
        <v>1074</v>
      </c>
      <c r="F183" s="228">
        <v>1303</v>
      </c>
    </row>
    <row r="184" spans="1:6" x14ac:dyDescent="0.2">
      <c r="A184" s="255" t="s">
        <v>105</v>
      </c>
      <c r="B184" s="230">
        <v>70</v>
      </c>
      <c r="C184" s="230">
        <v>67</v>
      </c>
      <c r="D184" s="230">
        <v>69</v>
      </c>
      <c r="E184" s="230">
        <v>58</v>
      </c>
      <c r="F184" s="230">
        <v>59</v>
      </c>
    </row>
    <row r="185" spans="1:6" x14ac:dyDescent="0.2">
      <c r="A185" s="255" t="s">
        <v>106</v>
      </c>
      <c r="B185" s="230">
        <v>789</v>
      </c>
      <c r="C185" s="230">
        <v>827</v>
      </c>
      <c r="D185" s="230">
        <v>888</v>
      </c>
      <c r="E185" s="230">
        <v>1016</v>
      </c>
      <c r="F185" s="230">
        <v>1244</v>
      </c>
    </row>
    <row r="186" spans="1:6" x14ac:dyDescent="0.2">
      <c r="A186" s="180" t="s">
        <v>107</v>
      </c>
      <c r="B186" s="228">
        <v>297</v>
      </c>
      <c r="C186" s="228">
        <v>312</v>
      </c>
      <c r="D186" s="228">
        <v>323</v>
      </c>
      <c r="E186" s="228">
        <v>279.54399999999998</v>
      </c>
      <c r="F186" s="228">
        <v>301</v>
      </c>
    </row>
    <row r="187" spans="1:6" x14ac:dyDescent="0.2">
      <c r="A187" s="180" t="s">
        <v>108</v>
      </c>
      <c r="B187" s="228">
        <v>2190</v>
      </c>
      <c r="C187" s="228">
        <v>2398.0459999999998</v>
      </c>
      <c r="D187" s="228">
        <v>2619.9430000000002</v>
      </c>
      <c r="E187" s="228">
        <v>2845</v>
      </c>
      <c r="F187" s="228">
        <v>3166</v>
      </c>
    </row>
    <row r="188" spans="1:6" x14ac:dyDescent="0.2">
      <c r="A188" s="255" t="s">
        <v>109</v>
      </c>
      <c r="B188" s="230">
        <v>1810</v>
      </c>
      <c r="C188" s="230">
        <v>1986.8240000000001</v>
      </c>
      <c r="D188" s="230">
        <v>2169.5169999999998</v>
      </c>
      <c r="E188" s="230">
        <v>2343</v>
      </c>
      <c r="F188" s="230">
        <v>2604</v>
      </c>
    </row>
    <row r="189" spans="1:6" ht="12.75" customHeight="1" x14ac:dyDescent="0.2">
      <c r="A189" s="208" t="s">
        <v>110</v>
      </c>
      <c r="B189" s="230">
        <v>43</v>
      </c>
      <c r="C189" s="230">
        <v>42.564</v>
      </c>
      <c r="D189" s="230">
        <v>44.656999999999996</v>
      </c>
      <c r="E189" s="230">
        <v>61</v>
      </c>
      <c r="F189" s="230">
        <v>61</v>
      </c>
    </row>
    <row r="190" spans="1:6" x14ac:dyDescent="0.2">
      <c r="A190" s="208" t="s">
        <v>526</v>
      </c>
      <c r="B190" s="230">
        <v>337</v>
      </c>
      <c r="C190" s="230">
        <v>368.65800000000002</v>
      </c>
      <c r="D190" s="230">
        <v>405.76900000000001</v>
      </c>
      <c r="E190" s="230">
        <v>441</v>
      </c>
      <c r="F190" s="230">
        <v>501</v>
      </c>
    </row>
    <row r="191" spans="1:6" x14ac:dyDescent="0.2">
      <c r="A191" s="180" t="s">
        <v>112</v>
      </c>
      <c r="B191" s="228" t="s">
        <v>19</v>
      </c>
      <c r="C191" s="228" t="s">
        <v>19</v>
      </c>
      <c r="D191" s="228" t="s">
        <v>19</v>
      </c>
      <c r="E191" s="228">
        <v>3.46</v>
      </c>
      <c r="F191" s="228">
        <v>6.6</v>
      </c>
    </row>
    <row r="192" spans="1:6" x14ac:dyDescent="0.2">
      <c r="A192" s="255" t="s">
        <v>113</v>
      </c>
      <c r="B192" s="230" t="s">
        <v>19</v>
      </c>
      <c r="C192" s="230" t="s">
        <v>19</v>
      </c>
      <c r="D192" s="230" t="s">
        <v>19</v>
      </c>
      <c r="E192" s="230">
        <v>3.46</v>
      </c>
      <c r="F192" s="230">
        <v>6.6</v>
      </c>
    </row>
    <row r="193" spans="1:11" x14ac:dyDescent="0.2">
      <c r="A193" s="255" t="s">
        <v>114</v>
      </c>
      <c r="B193" s="230" t="s">
        <v>19</v>
      </c>
      <c r="C193" s="230" t="s">
        <v>19</v>
      </c>
      <c r="D193" s="230" t="s">
        <v>19</v>
      </c>
      <c r="E193" s="230">
        <v>0</v>
      </c>
      <c r="F193" s="251">
        <v>0</v>
      </c>
    </row>
    <row r="194" spans="1:11" x14ac:dyDescent="0.2">
      <c r="A194" s="180" t="s">
        <v>115</v>
      </c>
      <c r="B194" s="228">
        <v>0.2</v>
      </c>
      <c r="C194" s="228">
        <v>0.1</v>
      </c>
      <c r="D194" s="228">
        <v>2.1999999999999999E-2</v>
      </c>
      <c r="E194" s="228">
        <v>0.08</v>
      </c>
      <c r="F194" s="228">
        <v>0.06</v>
      </c>
    </row>
    <row r="195" spans="1:11" x14ac:dyDescent="0.2">
      <c r="A195" s="180" t="s">
        <v>321</v>
      </c>
      <c r="B195" s="217">
        <v>0</v>
      </c>
      <c r="C195" s="217">
        <v>0</v>
      </c>
      <c r="D195" s="217">
        <v>0</v>
      </c>
      <c r="E195" s="217">
        <v>0</v>
      </c>
      <c r="F195" s="217">
        <v>0</v>
      </c>
    </row>
    <row r="196" spans="1:11" x14ac:dyDescent="0.2">
      <c r="A196" s="180"/>
      <c r="B196" s="228"/>
      <c r="C196" s="228"/>
      <c r="D196" s="228"/>
      <c r="E196" s="228"/>
      <c r="F196" s="228"/>
    </row>
    <row r="197" spans="1:11" ht="25.5" x14ac:dyDescent="0.2">
      <c r="A197" s="476" t="s">
        <v>528</v>
      </c>
      <c r="B197" s="228">
        <v>3346.2</v>
      </c>
      <c r="C197" s="228">
        <v>3604.1460000000002</v>
      </c>
      <c r="D197" s="228">
        <v>3899.9650000000001</v>
      </c>
      <c r="E197" s="228">
        <v>4202.1000000000004</v>
      </c>
      <c r="F197" s="228">
        <v>4776.66</v>
      </c>
    </row>
    <row r="198" spans="1:11" x14ac:dyDescent="0.2">
      <c r="A198" s="248" t="s">
        <v>118</v>
      </c>
      <c r="B198" s="230" t="s">
        <v>18</v>
      </c>
      <c r="C198" s="230" t="s">
        <v>18</v>
      </c>
      <c r="D198" s="230" t="s">
        <v>18</v>
      </c>
      <c r="E198" s="230" t="s">
        <v>18</v>
      </c>
      <c r="F198" s="230" t="s">
        <v>18</v>
      </c>
    </row>
    <row r="199" spans="1:11" x14ac:dyDescent="0.2">
      <c r="A199" s="476"/>
      <c r="B199" s="228"/>
      <c r="C199" s="228"/>
      <c r="D199" s="228"/>
      <c r="E199" s="228"/>
      <c r="F199" s="228"/>
    </row>
    <row r="200" spans="1:11" x14ac:dyDescent="0.2">
      <c r="A200" s="257" t="s">
        <v>16</v>
      </c>
      <c r="B200" s="228"/>
      <c r="C200" s="228"/>
      <c r="D200" s="228"/>
      <c r="E200" s="228"/>
      <c r="F200" s="228"/>
    </row>
    <row r="201" spans="1:11" x14ac:dyDescent="0.2">
      <c r="A201" s="476" t="s">
        <v>119</v>
      </c>
      <c r="B201" s="228" t="s">
        <v>18</v>
      </c>
      <c r="C201" s="228" t="s">
        <v>18</v>
      </c>
      <c r="D201" s="228" t="s">
        <v>18</v>
      </c>
      <c r="E201" s="228" t="s">
        <v>18</v>
      </c>
      <c r="F201" s="228" t="s">
        <v>18</v>
      </c>
    </row>
    <row r="202" spans="1:11" x14ac:dyDescent="0.2">
      <c r="B202" s="228"/>
      <c r="C202" s="228"/>
      <c r="D202" s="228"/>
      <c r="E202" s="228"/>
      <c r="F202" s="228"/>
    </row>
    <row r="203" spans="1:11" x14ac:dyDescent="0.2">
      <c r="A203" s="276" t="s">
        <v>120</v>
      </c>
      <c r="B203" s="228"/>
      <c r="C203" s="228"/>
      <c r="D203" s="228"/>
      <c r="E203" s="228"/>
      <c r="F203" s="228"/>
    </row>
    <row r="204" spans="1:11" s="613" customFormat="1" x14ac:dyDescent="0.2">
      <c r="A204" s="188" t="s">
        <v>121</v>
      </c>
      <c r="B204" s="228"/>
      <c r="C204" s="228"/>
      <c r="D204" s="228"/>
      <c r="E204" s="228"/>
      <c r="F204" s="228"/>
      <c r="G204" s="193"/>
      <c r="H204" s="193"/>
      <c r="I204" s="193"/>
      <c r="J204" s="193"/>
      <c r="K204" s="193"/>
    </row>
    <row r="205" spans="1:11" s="613" customFormat="1" x14ac:dyDescent="0.2">
      <c r="A205" s="260" t="s">
        <v>129</v>
      </c>
      <c r="B205" s="228">
        <v>207</v>
      </c>
      <c r="C205" s="228">
        <v>229</v>
      </c>
      <c r="D205" s="228">
        <v>216</v>
      </c>
      <c r="E205" s="228">
        <v>154.02000000000001</v>
      </c>
      <c r="F205" s="228">
        <v>144.4</v>
      </c>
      <c r="G205" s="193"/>
      <c r="H205" s="193"/>
      <c r="I205" s="193"/>
      <c r="J205" s="193"/>
      <c r="K205" s="193"/>
    </row>
    <row r="206" spans="1:11" s="613" customFormat="1" x14ac:dyDescent="0.2">
      <c r="A206" s="822" t="s">
        <v>123</v>
      </c>
      <c r="B206" s="230">
        <v>207</v>
      </c>
      <c r="C206" s="230">
        <v>229</v>
      </c>
      <c r="D206" s="230">
        <v>216</v>
      </c>
      <c r="E206" s="230">
        <v>154.02000000000001</v>
      </c>
      <c r="F206" s="230">
        <v>139</v>
      </c>
      <c r="G206" s="193"/>
      <c r="H206" s="193"/>
      <c r="I206" s="193"/>
      <c r="J206" s="193"/>
      <c r="K206" s="193"/>
    </row>
    <row r="207" spans="1:11" s="613" customFormat="1" x14ac:dyDescent="0.2">
      <c r="A207" s="822" t="s">
        <v>124</v>
      </c>
      <c r="B207" s="251">
        <v>0</v>
      </c>
      <c r="C207" s="251">
        <v>0</v>
      </c>
      <c r="D207" s="251">
        <v>0</v>
      </c>
      <c r="E207" s="251" t="s">
        <v>18</v>
      </c>
      <c r="F207" s="251">
        <v>5.4</v>
      </c>
      <c r="G207" s="193"/>
      <c r="H207" s="193"/>
      <c r="I207" s="193"/>
      <c r="J207" s="193"/>
      <c r="K207" s="193"/>
    </row>
    <row r="208" spans="1:11" s="613" customFormat="1" ht="12.75" customHeight="1" x14ac:dyDescent="0.2">
      <c r="A208" s="259" t="s">
        <v>125</v>
      </c>
      <c r="B208" s="228">
        <v>1979</v>
      </c>
      <c r="C208" s="228">
        <v>2239</v>
      </c>
      <c r="D208" s="228">
        <v>2370</v>
      </c>
      <c r="E208" s="228">
        <v>2501</v>
      </c>
      <c r="F208" s="228">
        <v>2807</v>
      </c>
      <c r="G208" s="193"/>
      <c r="H208" s="193"/>
      <c r="I208" s="193"/>
      <c r="J208" s="193"/>
      <c r="K208" s="193"/>
    </row>
    <row r="209" spans="1:11" s="613" customFormat="1" x14ac:dyDescent="0.2">
      <c r="A209" s="260" t="s">
        <v>126</v>
      </c>
      <c r="B209" s="228" t="s">
        <v>19</v>
      </c>
      <c r="C209" s="228" t="s">
        <v>19</v>
      </c>
      <c r="D209" s="228" t="s">
        <v>19</v>
      </c>
      <c r="E209" s="228" t="s">
        <v>18</v>
      </c>
      <c r="F209" s="228" t="s">
        <v>18</v>
      </c>
      <c r="G209" s="193"/>
      <c r="H209" s="193"/>
      <c r="I209" s="193"/>
      <c r="J209" s="193"/>
      <c r="K209" s="193"/>
    </row>
    <row r="210" spans="1:11" s="613" customFormat="1" x14ac:dyDescent="0.2">
      <c r="A210" s="260" t="s">
        <v>127</v>
      </c>
      <c r="B210" s="228" t="s">
        <v>19</v>
      </c>
      <c r="C210" s="228" t="s">
        <v>19</v>
      </c>
      <c r="D210" s="228" t="s">
        <v>19</v>
      </c>
      <c r="E210" s="228">
        <v>3.46</v>
      </c>
      <c r="F210" s="228">
        <v>6.6</v>
      </c>
      <c r="G210" s="193"/>
      <c r="H210" s="193"/>
      <c r="I210" s="193"/>
      <c r="J210" s="193"/>
      <c r="K210" s="193"/>
    </row>
    <row r="211" spans="1:11" x14ac:dyDescent="0.2">
      <c r="A211" s="180" t="s">
        <v>128</v>
      </c>
      <c r="B211" s="228"/>
      <c r="C211" s="228"/>
      <c r="D211" s="228"/>
      <c r="E211" s="228"/>
      <c r="F211" s="228"/>
    </row>
    <row r="212" spans="1:11" x14ac:dyDescent="0.2">
      <c r="A212" s="240" t="s">
        <v>129</v>
      </c>
      <c r="B212" s="228">
        <v>202</v>
      </c>
      <c r="C212" s="228">
        <v>225</v>
      </c>
      <c r="D212" s="228">
        <v>214</v>
      </c>
      <c r="E212" s="228">
        <v>151</v>
      </c>
      <c r="F212" s="228">
        <v>141.4</v>
      </c>
    </row>
    <row r="213" spans="1:11" x14ac:dyDescent="0.2">
      <c r="A213" s="258" t="s">
        <v>123</v>
      </c>
      <c r="B213" s="230">
        <v>202</v>
      </c>
      <c r="C213" s="230">
        <v>225</v>
      </c>
      <c r="D213" s="230">
        <v>214</v>
      </c>
      <c r="E213" s="230">
        <v>151</v>
      </c>
      <c r="F213" s="230">
        <v>136</v>
      </c>
    </row>
    <row r="214" spans="1:11" x14ac:dyDescent="0.2">
      <c r="A214" s="258" t="s">
        <v>124</v>
      </c>
      <c r="B214" s="251">
        <v>0</v>
      </c>
      <c r="C214" s="251">
        <v>0</v>
      </c>
      <c r="D214" s="251">
        <v>0</v>
      </c>
      <c r="E214" s="251" t="s">
        <v>18</v>
      </c>
      <c r="F214" s="251">
        <v>5.4</v>
      </c>
    </row>
    <row r="215" spans="1:11" x14ac:dyDescent="0.2">
      <c r="A215" s="310" t="s">
        <v>125</v>
      </c>
      <c r="B215" s="228">
        <v>1885</v>
      </c>
      <c r="C215" s="228">
        <v>2139</v>
      </c>
      <c r="D215" s="228">
        <v>2271</v>
      </c>
      <c r="E215" s="228">
        <v>2387</v>
      </c>
      <c r="F215" s="228">
        <v>2641</v>
      </c>
    </row>
    <row r="216" spans="1:11" x14ac:dyDescent="0.2">
      <c r="A216" s="260" t="s">
        <v>126</v>
      </c>
      <c r="B216" s="283" t="s">
        <v>19</v>
      </c>
      <c r="C216" s="283" t="s">
        <v>19</v>
      </c>
      <c r="D216" s="283" t="s">
        <v>19</v>
      </c>
      <c r="E216" s="283" t="s">
        <v>18</v>
      </c>
      <c r="F216" s="283" t="s">
        <v>18</v>
      </c>
    </row>
    <row r="217" spans="1:11" s="178" customFormat="1" x14ac:dyDescent="0.2">
      <c r="A217" s="260" t="s">
        <v>127</v>
      </c>
      <c r="B217" s="283" t="s">
        <v>19</v>
      </c>
      <c r="C217" s="283" t="s">
        <v>19</v>
      </c>
      <c r="D217" s="283" t="s">
        <v>19</v>
      </c>
      <c r="E217" s="283" t="s">
        <v>18</v>
      </c>
      <c r="F217" s="283">
        <v>6.6</v>
      </c>
      <c r="G217" s="193"/>
      <c r="H217" s="193"/>
      <c r="I217" s="193"/>
      <c r="J217" s="193"/>
      <c r="K217" s="193"/>
    </row>
    <row r="218" spans="1:11" x14ac:dyDescent="0.2">
      <c r="A218" s="180" t="s">
        <v>130</v>
      </c>
      <c r="B218" s="283"/>
      <c r="C218" s="283"/>
      <c r="D218" s="283"/>
      <c r="E218" s="283"/>
      <c r="F218" s="283"/>
    </row>
    <row r="219" spans="1:11" x14ac:dyDescent="0.2">
      <c r="A219" s="240" t="s">
        <v>129</v>
      </c>
      <c r="B219" s="283">
        <v>5</v>
      </c>
      <c r="C219" s="283">
        <v>4</v>
      </c>
      <c r="D219" s="283">
        <v>2</v>
      </c>
      <c r="E219" s="283">
        <v>3.18</v>
      </c>
      <c r="F219" s="283">
        <v>3</v>
      </c>
    </row>
    <row r="220" spans="1:11" x14ac:dyDescent="0.2">
      <c r="A220" s="258" t="s">
        <v>123</v>
      </c>
      <c r="B220" s="230">
        <v>5</v>
      </c>
      <c r="C220" s="230">
        <v>4</v>
      </c>
      <c r="D220" s="230">
        <v>2</v>
      </c>
      <c r="E220" s="230">
        <v>3.18</v>
      </c>
      <c r="F220" s="230">
        <v>3</v>
      </c>
    </row>
    <row r="221" spans="1:11" x14ac:dyDescent="0.2">
      <c r="A221" s="258" t="s">
        <v>124</v>
      </c>
      <c r="B221" s="251">
        <v>0</v>
      </c>
      <c r="C221" s="251">
        <v>0</v>
      </c>
      <c r="D221" s="251">
        <v>0</v>
      </c>
      <c r="E221" s="251" t="s">
        <v>18</v>
      </c>
      <c r="F221" s="251" t="s">
        <v>18</v>
      </c>
    </row>
    <row r="222" spans="1:11" x14ac:dyDescent="0.2">
      <c r="A222" s="310" t="s">
        <v>125</v>
      </c>
      <c r="B222" s="283">
        <v>94</v>
      </c>
      <c r="C222" s="283">
        <v>101</v>
      </c>
      <c r="D222" s="283">
        <v>99</v>
      </c>
      <c r="E222" s="283">
        <v>114</v>
      </c>
      <c r="F222" s="283">
        <v>166</v>
      </c>
    </row>
    <row r="223" spans="1:11" x14ac:dyDescent="0.2">
      <c r="A223" s="260" t="s">
        <v>126</v>
      </c>
      <c r="B223" s="283" t="s">
        <v>19</v>
      </c>
      <c r="C223" s="283" t="s">
        <v>19</v>
      </c>
      <c r="D223" s="283" t="s">
        <v>19</v>
      </c>
      <c r="E223" s="261" t="s">
        <v>18</v>
      </c>
      <c r="F223" s="261" t="s">
        <v>18</v>
      </c>
    </row>
    <row r="224" spans="1:11" s="178" customFormat="1" x14ac:dyDescent="0.2">
      <c r="A224" s="260" t="s">
        <v>127</v>
      </c>
      <c r="B224" s="283" t="s">
        <v>19</v>
      </c>
      <c r="C224" s="283" t="s">
        <v>19</v>
      </c>
      <c r="D224" s="283" t="s">
        <v>19</v>
      </c>
      <c r="E224" s="283" t="s">
        <v>18</v>
      </c>
      <c r="F224" s="283" t="s">
        <v>18</v>
      </c>
      <c r="G224" s="193"/>
      <c r="H224" s="193"/>
      <c r="I224" s="193"/>
      <c r="J224" s="193"/>
      <c r="K224" s="193"/>
    </row>
    <row r="225" spans="1:11" x14ac:dyDescent="0.2">
      <c r="A225" s="180" t="s">
        <v>131</v>
      </c>
      <c r="B225" s="283"/>
      <c r="C225" s="283"/>
      <c r="D225" s="283"/>
      <c r="E225" s="283"/>
      <c r="F225" s="283"/>
    </row>
    <row r="226" spans="1:11" x14ac:dyDescent="0.2">
      <c r="A226" s="240" t="s">
        <v>129</v>
      </c>
      <c r="B226" s="283">
        <v>8</v>
      </c>
      <c r="C226" s="283">
        <v>7</v>
      </c>
      <c r="D226" s="283">
        <v>4</v>
      </c>
      <c r="E226" s="283">
        <v>12.26</v>
      </c>
      <c r="F226" s="283">
        <v>12.879</v>
      </c>
    </row>
    <row r="227" spans="1:11" x14ac:dyDescent="0.2">
      <c r="A227" s="258" t="s">
        <v>123</v>
      </c>
      <c r="B227" s="230">
        <v>8</v>
      </c>
      <c r="C227" s="230">
        <v>7</v>
      </c>
      <c r="D227" s="230">
        <v>4</v>
      </c>
      <c r="E227" s="230">
        <v>12.26</v>
      </c>
      <c r="F227" s="230">
        <v>12.879</v>
      </c>
    </row>
    <row r="228" spans="1:11" x14ac:dyDescent="0.2">
      <c r="A228" s="258" t="s">
        <v>124</v>
      </c>
      <c r="B228" s="251">
        <v>0</v>
      </c>
      <c r="C228" s="251">
        <v>0</v>
      </c>
      <c r="D228" s="251">
        <v>0</v>
      </c>
      <c r="E228" s="251" t="s">
        <v>18</v>
      </c>
      <c r="F228" s="251" t="s">
        <v>18</v>
      </c>
    </row>
    <row r="229" spans="1:11" x14ac:dyDescent="0.2">
      <c r="A229" s="310" t="s">
        <v>125</v>
      </c>
      <c r="B229" s="283">
        <v>70</v>
      </c>
      <c r="C229" s="283">
        <v>88</v>
      </c>
      <c r="D229" s="283">
        <v>53</v>
      </c>
      <c r="E229" s="283">
        <v>166</v>
      </c>
      <c r="F229" s="283">
        <v>191</v>
      </c>
    </row>
    <row r="230" spans="1:11" x14ac:dyDescent="0.2">
      <c r="A230" s="260" t="s">
        <v>126</v>
      </c>
      <c r="B230" s="283" t="s">
        <v>19</v>
      </c>
      <c r="C230" s="283" t="s">
        <v>19</v>
      </c>
      <c r="D230" s="283" t="s">
        <v>19</v>
      </c>
      <c r="E230" s="261" t="s">
        <v>18</v>
      </c>
      <c r="F230" s="261" t="s">
        <v>18</v>
      </c>
    </row>
    <row r="231" spans="1:11" s="178" customFormat="1" x14ac:dyDescent="0.2">
      <c r="A231" s="260" t="s">
        <v>127</v>
      </c>
      <c r="B231" s="283" t="s">
        <v>19</v>
      </c>
      <c r="C231" s="283" t="s">
        <v>19</v>
      </c>
      <c r="D231" s="283" t="s">
        <v>19</v>
      </c>
      <c r="E231" s="283" t="s">
        <v>18</v>
      </c>
      <c r="F231" s="283" t="s">
        <v>18</v>
      </c>
      <c r="G231" s="193"/>
      <c r="H231" s="193"/>
      <c r="I231" s="193"/>
      <c r="J231" s="193"/>
      <c r="K231" s="193"/>
    </row>
    <row r="232" spans="1:11" s="613" customFormat="1" ht="27" customHeight="1" x14ac:dyDescent="0.2">
      <c r="A232" s="1153"/>
      <c r="B232" s="1258"/>
      <c r="C232" s="1258"/>
      <c r="D232" s="1258"/>
      <c r="E232" s="1258"/>
      <c r="F232" s="1258"/>
      <c r="G232" s="193"/>
      <c r="H232" s="193"/>
      <c r="I232" s="193"/>
      <c r="J232" s="193"/>
      <c r="K232" s="193"/>
    </row>
    <row r="233" spans="1:11" ht="12.75" customHeight="1" x14ac:dyDescent="0.2">
      <c r="A233" s="180"/>
      <c r="B233" s="201"/>
      <c r="C233" s="201"/>
      <c r="D233" s="201"/>
      <c r="E233" s="201"/>
      <c r="F233" s="201"/>
    </row>
    <row r="234" spans="1:11" ht="12.75" customHeight="1" x14ac:dyDescent="0.2"/>
    <row r="235" spans="1:11" ht="12.75" customHeight="1" x14ac:dyDescent="0.2"/>
    <row r="236" spans="1:11" ht="12.75" customHeight="1" x14ac:dyDescent="0.2"/>
    <row r="237" spans="1:11" ht="12.75" customHeight="1" x14ac:dyDescent="0.2">
      <c r="A237" s="1144" t="s">
        <v>133</v>
      </c>
      <c r="B237" s="1145"/>
      <c r="C237" s="1145"/>
      <c r="D237" s="1145"/>
      <c r="E237" s="1145"/>
      <c r="F237" s="1145"/>
    </row>
    <row r="238" spans="1:11" ht="15" customHeight="1" x14ac:dyDescent="0.25">
      <c r="A238" s="1146" t="s">
        <v>134</v>
      </c>
      <c r="B238" s="1264"/>
      <c r="C238" s="1264"/>
      <c r="D238" s="1264"/>
      <c r="E238" s="1264"/>
      <c r="F238" s="1264"/>
    </row>
    <row r="239" spans="1:11" x14ac:dyDescent="0.2">
      <c r="A239" s="231" t="s">
        <v>1750</v>
      </c>
      <c r="B239" s="919"/>
      <c r="C239" s="411"/>
      <c r="D239" s="411"/>
      <c r="E239" s="411"/>
      <c r="F239" s="411"/>
    </row>
    <row r="240" spans="1:11" x14ac:dyDescent="0.2">
      <c r="A240" s="382"/>
      <c r="B240" s="411"/>
      <c r="C240" s="411"/>
      <c r="D240" s="411"/>
      <c r="E240" s="411"/>
      <c r="F240" s="411"/>
    </row>
    <row r="241" spans="1:6" x14ac:dyDescent="0.2">
      <c r="A241" s="264"/>
      <c r="B241" s="187">
        <v>40909</v>
      </c>
      <c r="C241" s="187">
        <v>41275</v>
      </c>
      <c r="D241" s="187">
        <v>41640</v>
      </c>
      <c r="E241" s="187">
        <v>42005</v>
      </c>
      <c r="F241" s="187">
        <v>42370</v>
      </c>
    </row>
    <row r="242" spans="1:6" x14ac:dyDescent="0.2">
      <c r="A242" s="206" t="s">
        <v>103</v>
      </c>
      <c r="B242" s="228"/>
      <c r="C242" s="228"/>
      <c r="D242" s="228"/>
      <c r="E242" s="228"/>
      <c r="F242" s="228"/>
    </row>
    <row r="243" spans="1:6" x14ac:dyDescent="0.2">
      <c r="A243" s="180" t="s">
        <v>439</v>
      </c>
      <c r="B243" s="190">
        <v>13646</v>
      </c>
      <c r="C243" s="190">
        <v>14175</v>
      </c>
      <c r="D243" s="190">
        <v>14769</v>
      </c>
      <c r="E243" s="190">
        <v>13042.442000000001</v>
      </c>
      <c r="F243" s="190">
        <v>14561.300000000001</v>
      </c>
    </row>
    <row r="244" spans="1:6" x14ac:dyDescent="0.2">
      <c r="A244" s="255" t="s">
        <v>105</v>
      </c>
      <c r="B244" s="218">
        <v>175</v>
      </c>
      <c r="C244" s="218">
        <v>151</v>
      </c>
      <c r="D244" s="218">
        <v>142</v>
      </c>
      <c r="E244" s="218">
        <v>227.87300000000002</v>
      </c>
      <c r="F244" s="218">
        <v>179.94</v>
      </c>
    </row>
    <row r="245" spans="1:6" x14ac:dyDescent="0.2">
      <c r="A245" s="255" t="s">
        <v>106</v>
      </c>
      <c r="B245" s="218">
        <v>13471</v>
      </c>
      <c r="C245" s="218">
        <v>14024</v>
      </c>
      <c r="D245" s="218">
        <v>14627</v>
      </c>
      <c r="E245" s="218">
        <v>12814.569</v>
      </c>
      <c r="F245" s="218">
        <v>14381.363000000001</v>
      </c>
    </row>
    <row r="246" spans="1:6" x14ac:dyDescent="0.2">
      <c r="A246" s="180" t="s">
        <v>107</v>
      </c>
      <c r="B246" s="190">
        <v>545</v>
      </c>
      <c r="C246" s="190">
        <v>553</v>
      </c>
      <c r="D246" s="190">
        <v>558</v>
      </c>
      <c r="E246" s="190">
        <v>477.73900000000003</v>
      </c>
      <c r="F246" s="190">
        <v>508.06299999999999</v>
      </c>
    </row>
    <row r="247" spans="1:6" x14ac:dyDescent="0.2">
      <c r="A247" s="180" t="s">
        <v>108</v>
      </c>
      <c r="B247" s="190">
        <v>849</v>
      </c>
      <c r="C247" s="190">
        <v>899.98699999999997</v>
      </c>
      <c r="D247" s="190">
        <v>980.59300000000007</v>
      </c>
      <c r="E247" s="190">
        <v>916.33500000000004</v>
      </c>
      <c r="F247" s="190">
        <v>1003.062</v>
      </c>
    </row>
    <row r="248" spans="1:6" x14ac:dyDescent="0.2">
      <c r="A248" s="255" t="s">
        <v>109</v>
      </c>
      <c r="B248" s="218">
        <v>617</v>
      </c>
      <c r="C248" s="218">
        <v>657.79300000000001</v>
      </c>
      <c r="D248" s="218">
        <v>718.98</v>
      </c>
      <c r="E248" s="218">
        <v>668.61500000000001</v>
      </c>
      <c r="F248" s="218">
        <v>731.697</v>
      </c>
    </row>
    <row r="249" spans="1:6" ht="12.75" customHeight="1" x14ac:dyDescent="0.2">
      <c r="A249" s="208" t="s">
        <v>110</v>
      </c>
      <c r="B249" s="218">
        <v>33</v>
      </c>
      <c r="C249" s="218">
        <v>35.481000000000002</v>
      </c>
      <c r="D249" s="218">
        <v>36.195999999999998</v>
      </c>
      <c r="E249" s="218">
        <v>40.819000000000003</v>
      </c>
      <c r="F249" s="218">
        <v>40.929000000000002</v>
      </c>
    </row>
    <row r="250" spans="1:6" x14ac:dyDescent="0.2">
      <c r="A250" s="208" t="s">
        <v>526</v>
      </c>
      <c r="B250" s="218">
        <v>199</v>
      </c>
      <c r="C250" s="218">
        <v>206.71299999999999</v>
      </c>
      <c r="D250" s="218">
        <v>225.417</v>
      </c>
      <c r="E250" s="218">
        <v>206.90100000000001</v>
      </c>
      <c r="F250" s="218">
        <v>230.43600000000001</v>
      </c>
    </row>
    <row r="251" spans="1:6" x14ac:dyDescent="0.2">
      <c r="A251" s="180" t="s">
        <v>112</v>
      </c>
      <c r="B251" s="190" t="s">
        <v>19</v>
      </c>
      <c r="C251" s="190" t="s">
        <v>19</v>
      </c>
      <c r="D251" s="190" t="s">
        <v>19</v>
      </c>
      <c r="E251" s="190">
        <v>4.3E-3</v>
      </c>
      <c r="F251" s="207">
        <v>7.4999999999999997E-3</v>
      </c>
    </row>
    <row r="252" spans="1:6" x14ac:dyDescent="0.2">
      <c r="A252" s="255" t="s">
        <v>113</v>
      </c>
      <c r="B252" s="218" t="s">
        <v>19</v>
      </c>
      <c r="C252" s="218" t="s">
        <v>19</v>
      </c>
      <c r="D252" s="218" t="s">
        <v>19</v>
      </c>
      <c r="E252" s="218">
        <v>4.3E-3</v>
      </c>
      <c r="F252" s="214">
        <v>7.4999999999999997E-3</v>
      </c>
    </row>
    <row r="253" spans="1:6" x14ac:dyDescent="0.2">
      <c r="A253" s="255" t="s">
        <v>114</v>
      </c>
      <c r="B253" s="218" t="s">
        <v>19</v>
      </c>
      <c r="C253" s="218" t="s">
        <v>19</v>
      </c>
      <c r="D253" s="218" t="s">
        <v>19</v>
      </c>
      <c r="E253" s="218">
        <v>0</v>
      </c>
      <c r="F253" s="251">
        <v>0</v>
      </c>
    </row>
    <row r="254" spans="1:6" x14ac:dyDescent="0.2">
      <c r="A254" s="180" t="s">
        <v>115</v>
      </c>
      <c r="B254" s="190">
        <v>40.300000000000004</v>
      </c>
      <c r="C254" s="190">
        <v>12.6</v>
      </c>
      <c r="D254" s="190">
        <v>6.4</v>
      </c>
      <c r="E254" s="190">
        <v>4.45</v>
      </c>
      <c r="F254" s="190">
        <v>3.681</v>
      </c>
    </row>
    <row r="255" spans="1:6" x14ac:dyDescent="0.2">
      <c r="A255" s="180" t="s">
        <v>321</v>
      </c>
      <c r="B255" s="217">
        <v>0</v>
      </c>
      <c r="C255" s="217">
        <v>0</v>
      </c>
      <c r="D255" s="217">
        <v>0</v>
      </c>
      <c r="E255" s="217">
        <v>0</v>
      </c>
      <c r="F255" s="217">
        <v>0</v>
      </c>
    </row>
    <row r="256" spans="1:6" x14ac:dyDescent="0.2">
      <c r="A256" s="180"/>
      <c r="B256" s="228"/>
      <c r="C256" s="228"/>
      <c r="D256" s="228"/>
      <c r="E256" s="228"/>
      <c r="F256" s="228"/>
    </row>
    <row r="257" spans="1:11" ht="25.5" x14ac:dyDescent="0.2">
      <c r="A257" s="476" t="s">
        <v>536</v>
      </c>
      <c r="B257" s="190">
        <v>15080.300000000001</v>
      </c>
      <c r="C257" s="190">
        <v>15640.59</v>
      </c>
      <c r="D257" s="190">
        <v>16313.993</v>
      </c>
      <c r="E257" s="190">
        <v>14440.966</v>
      </c>
      <c r="F257" s="190">
        <v>16076.113499999999</v>
      </c>
    </row>
    <row r="258" spans="1:11" x14ac:dyDescent="0.2">
      <c r="A258" s="248" t="s">
        <v>118</v>
      </c>
      <c r="B258" s="218" t="s">
        <v>18</v>
      </c>
      <c r="C258" s="218" t="s">
        <v>18</v>
      </c>
      <c r="D258" s="230" t="s">
        <v>18</v>
      </c>
      <c r="E258" s="230" t="s">
        <v>18</v>
      </c>
      <c r="F258" s="230" t="s">
        <v>18</v>
      </c>
    </row>
    <row r="259" spans="1:11" x14ac:dyDescent="0.2">
      <c r="A259" s="476"/>
      <c r="B259" s="228"/>
      <c r="C259" s="228"/>
      <c r="D259" s="228"/>
      <c r="E259" s="228"/>
      <c r="F259" s="228"/>
    </row>
    <row r="260" spans="1:11" x14ac:dyDescent="0.2">
      <c r="A260" s="257" t="s">
        <v>16</v>
      </c>
      <c r="B260" s="228"/>
      <c r="C260" s="228"/>
      <c r="D260" s="228"/>
      <c r="E260" s="228"/>
      <c r="F260" s="228"/>
    </row>
    <row r="261" spans="1:11" x14ac:dyDescent="0.2">
      <c r="A261" s="476" t="s">
        <v>119</v>
      </c>
      <c r="B261" s="190" t="s">
        <v>18</v>
      </c>
      <c r="C261" s="190" t="s">
        <v>18</v>
      </c>
      <c r="D261" s="228" t="s">
        <v>18</v>
      </c>
      <c r="E261" s="228" t="s">
        <v>18</v>
      </c>
      <c r="F261" s="228" t="s">
        <v>18</v>
      </c>
    </row>
    <row r="262" spans="1:11" x14ac:dyDescent="0.2">
      <c r="B262" s="228"/>
      <c r="C262" s="228"/>
    </row>
    <row r="263" spans="1:11" x14ac:dyDescent="0.2">
      <c r="A263" s="276" t="s">
        <v>120</v>
      </c>
      <c r="B263" s="228"/>
      <c r="C263" s="228"/>
      <c r="D263" s="228"/>
      <c r="E263" s="228"/>
      <c r="F263" s="228"/>
    </row>
    <row r="264" spans="1:11" s="613" customFormat="1" x14ac:dyDescent="0.2">
      <c r="A264" s="188" t="s">
        <v>121</v>
      </c>
      <c r="B264" s="228"/>
      <c r="C264" s="228"/>
      <c r="D264" s="228"/>
      <c r="E264" s="228"/>
      <c r="F264" s="228"/>
      <c r="G264" s="193"/>
      <c r="H264" s="193"/>
      <c r="I264" s="193"/>
      <c r="J264" s="193"/>
      <c r="K264" s="193"/>
    </row>
    <row r="265" spans="1:11" s="613" customFormat="1" x14ac:dyDescent="0.2">
      <c r="A265" s="260" t="s">
        <v>129</v>
      </c>
      <c r="B265" s="190">
        <v>182.505</v>
      </c>
      <c r="C265" s="190">
        <v>218.47400000000002</v>
      </c>
      <c r="D265" s="190">
        <v>207.73699999999999</v>
      </c>
      <c r="E265" s="190">
        <v>153.262</v>
      </c>
      <c r="F265" s="190">
        <v>115.84273</v>
      </c>
      <c r="G265" s="193"/>
      <c r="H265" s="193"/>
      <c r="I265" s="193"/>
      <c r="J265" s="193"/>
      <c r="K265" s="193"/>
    </row>
    <row r="266" spans="1:11" s="613" customFormat="1" x14ac:dyDescent="0.2">
      <c r="A266" s="822" t="s">
        <v>123</v>
      </c>
      <c r="B266" s="218">
        <v>182.505</v>
      </c>
      <c r="C266" s="218">
        <v>218.47400000000002</v>
      </c>
      <c r="D266" s="218">
        <v>207.73699999999999</v>
      </c>
      <c r="E266" s="218">
        <v>153.262</v>
      </c>
      <c r="F266" s="218">
        <v>110.16073</v>
      </c>
      <c r="G266" s="193"/>
      <c r="H266" s="193"/>
      <c r="I266" s="193"/>
      <c r="J266" s="193"/>
      <c r="K266" s="193"/>
    </row>
    <row r="267" spans="1:11" s="613" customFormat="1" x14ac:dyDescent="0.2">
      <c r="A267" s="822" t="s">
        <v>124</v>
      </c>
      <c r="B267" s="251">
        <v>0</v>
      </c>
      <c r="C267" s="251">
        <v>0</v>
      </c>
      <c r="D267" s="251">
        <v>0</v>
      </c>
      <c r="E267" s="251" t="s">
        <v>18</v>
      </c>
      <c r="F267" s="218">
        <v>5.6820000000000004</v>
      </c>
      <c r="G267" s="193"/>
      <c r="H267" s="193"/>
      <c r="I267" s="193"/>
      <c r="J267" s="193"/>
      <c r="K267" s="193"/>
    </row>
    <row r="268" spans="1:11" s="613" customFormat="1" ht="12.75" customHeight="1" x14ac:dyDescent="0.2">
      <c r="A268" s="259" t="s">
        <v>125</v>
      </c>
      <c r="B268" s="190">
        <v>626.38</v>
      </c>
      <c r="C268" s="190">
        <v>665.88700000000006</v>
      </c>
      <c r="D268" s="190">
        <v>690.33699999999999</v>
      </c>
      <c r="E268" s="190">
        <v>747.05000000000007</v>
      </c>
      <c r="F268" s="190">
        <v>997.24800000000005</v>
      </c>
      <c r="G268" s="193"/>
      <c r="H268" s="193"/>
      <c r="I268" s="193"/>
      <c r="J268" s="193"/>
      <c r="K268" s="193"/>
    </row>
    <row r="269" spans="1:11" s="613" customFormat="1" x14ac:dyDescent="0.2">
      <c r="A269" s="260" t="s">
        <v>126</v>
      </c>
      <c r="B269" s="228" t="s">
        <v>19</v>
      </c>
      <c r="C269" s="228" t="s">
        <v>19</v>
      </c>
      <c r="D269" s="228" t="s">
        <v>19</v>
      </c>
      <c r="E269" s="228" t="s">
        <v>18</v>
      </c>
      <c r="F269" s="228" t="s">
        <v>18</v>
      </c>
      <c r="G269" s="193"/>
      <c r="H269" s="193"/>
      <c r="I269" s="193"/>
      <c r="J269" s="193"/>
      <c r="K269" s="193"/>
    </row>
    <row r="270" spans="1:11" s="613" customFormat="1" x14ac:dyDescent="0.2">
      <c r="A270" s="260" t="s">
        <v>127</v>
      </c>
      <c r="B270" s="228" t="s">
        <v>19</v>
      </c>
      <c r="C270" s="228" t="s">
        <v>19</v>
      </c>
      <c r="D270" s="228" t="s">
        <v>19</v>
      </c>
      <c r="E270" s="228" t="s">
        <v>18</v>
      </c>
      <c r="F270" s="228" t="s">
        <v>18</v>
      </c>
      <c r="G270" s="193"/>
      <c r="H270" s="193"/>
      <c r="I270" s="193"/>
      <c r="J270" s="193"/>
      <c r="K270" s="193"/>
    </row>
    <row r="271" spans="1:11" x14ac:dyDescent="0.2">
      <c r="A271" s="180" t="s">
        <v>128</v>
      </c>
      <c r="B271" s="228"/>
      <c r="C271" s="228"/>
      <c r="D271" s="228"/>
      <c r="E271" s="228"/>
      <c r="F271" s="228"/>
    </row>
    <row r="272" spans="1:11" x14ac:dyDescent="0.2">
      <c r="A272" s="240" t="s">
        <v>129</v>
      </c>
      <c r="B272" s="190">
        <v>176.18</v>
      </c>
      <c r="C272" s="190">
        <v>206.417</v>
      </c>
      <c r="D272" s="190">
        <v>195.68</v>
      </c>
      <c r="E272" s="190">
        <v>149.773</v>
      </c>
      <c r="F272" s="190">
        <v>113.666</v>
      </c>
    </row>
    <row r="273" spans="1:11" x14ac:dyDescent="0.2">
      <c r="A273" s="258" t="s">
        <v>123</v>
      </c>
      <c r="B273" s="218">
        <v>176.18</v>
      </c>
      <c r="C273" s="218">
        <v>206.417</v>
      </c>
      <c r="D273" s="218">
        <v>195.68</v>
      </c>
      <c r="E273" s="218">
        <v>149.773</v>
      </c>
      <c r="F273" s="218">
        <v>107.98400000000001</v>
      </c>
    </row>
    <row r="274" spans="1:11" x14ac:dyDescent="0.2">
      <c r="A274" s="258" t="s">
        <v>124</v>
      </c>
      <c r="B274" s="251">
        <v>0</v>
      </c>
      <c r="C274" s="251">
        <v>0</v>
      </c>
      <c r="D274" s="251">
        <v>0</v>
      </c>
      <c r="E274" s="251" t="s">
        <v>19</v>
      </c>
      <c r="F274" s="218">
        <v>5.6820000000000004</v>
      </c>
    </row>
    <row r="275" spans="1:11" x14ac:dyDescent="0.2">
      <c r="A275" s="310" t="s">
        <v>125</v>
      </c>
      <c r="B275" s="190">
        <v>580.56000000000006</v>
      </c>
      <c r="C275" s="190">
        <v>620.78</v>
      </c>
      <c r="D275" s="190">
        <v>645.23</v>
      </c>
      <c r="E275" s="190">
        <v>686.24199999999996</v>
      </c>
      <c r="F275" s="190">
        <v>916.89700000000005</v>
      </c>
    </row>
    <row r="276" spans="1:11" x14ac:dyDescent="0.2">
      <c r="A276" s="260" t="s">
        <v>126</v>
      </c>
      <c r="B276" s="882" t="s">
        <v>19</v>
      </c>
      <c r="C276" s="882" t="s">
        <v>19</v>
      </c>
      <c r="D276" s="882" t="s">
        <v>19</v>
      </c>
      <c r="E276" s="882" t="s">
        <v>18</v>
      </c>
      <c r="F276" s="882" t="s">
        <v>18</v>
      </c>
    </row>
    <row r="277" spans="1:11" s="178" customFormat="1" x14ac:dyDescent="0.2">
      <c r="A277" s="260" t="s">
        <v>127</v>
      </c>
      <c r="B277" s="882" t="s">
        <v>19</v>
      </c>
      <c r="C277" s="882" t="s">
        <v>19</v>
      </c>
      <c r="D277" s="882" t="s">
        <v>19</v>
      </c>
      <c r="E277" s="882" t="s">
        <v>18</v>
      </c>
      <c r="F277" s="882">
        <v>7.4999999999999997E-3</v>
      </c>
      <c r="G277" s="193"/>
      <c r="H277" s="193"/>
      <c r="I277" s="193"/>
      <c r="J277" s="193"/>
      <c r="K277" s="193"/>
    </row>
    <row r="278" spans="1:11" x14ac:dyDescent="0.2">
      <c r="A278" s="180" t="s">
        <v>130</v>
      </c>
      <c r="B278" s="283"/>
      <c r="C278" s="283"/>
      <c r="D278" s="283"/>
      <c r="E278" s="283"/>
      <c r="F278" s="283"/>
    </row>
    <row r="279" spans="1:11" x14ac:dyDescent="0.2">
      <c r="A279" s="240" t="s">
        <v>129</v>
      </c>
      <c r="B279" s="261">
        <v>6.3250000000000002</v>
      </c>
      <c r="C279" s="261">
        <v>12.057</v>
      </c>
      <c r="D279" s="261">
        <v>12.057</v>
      </c>
      <c r="E279" s="261">
        <v>3.4889999999999999</v>
      </c>
      <c r="F279" s="261">
        <v>2.1767300000000001</v>
      </c>
    </row>
    <row r="280" spans="1:11" x14ac:dyDescent="0.2">
      <c r="A280" s="258" t="s">
        <v>123</v>
      </c>
      <c r="B280" s="218">
        <v>6.3250000000000002</v>
      </c>
      <c r="C280" s="218">
        <v>12.057</v>
      </c>
      <c r="D280" s="218">
        <v>12.057</v>
      </c>
      <c r="E280" s="218">
        <v>3.4889999999999999</v>
      </c>
      <c r="F280" s="218">
        <v>2.1767300000000001</v>
      </c>
    </row>
    <row r="281" spans="1:11" x14ac:dyDescent="0.2">
      <c r="A281" s="258" t="s">
        <v>124</v>
      </c>
      <c r="B281" s="251">
        <v>0</v>
      </c>
      <c r="C281" s="251">
        <v>0</v>
      </c>
      <c r="D281" s="251">
        <v>0</v>
      </c>
      <c r="E281" s="251" t="s">
        <v>19</v>
      </c>
      <c r="F281" s="251" t="s">
        <v>19</v>
      </c>
    </row>
    <row r="282" spans="1:11" x14ac:dyDescent="0.2">
      <c r="A282" s="310" t="s">
        <v>125</v>
      </c>
      <c r="B282" s="261">
        <v>45.82</v>
      </c>
      <c r="C282" s="261">
        <v>45.106999999999999</v>
      </c>
      <c r="D282" s="261">
        <v>45.106999999999999</v>
      </c>
      <c r="E282" s="261">
        <v>60.808</v>
      </c>
      <c r="F282" s="261">
        <v>80.350999999999999</v>
      </c>
    </row>
    <row r="283" spans="1:11" x14ac:dyDescent="0.2">
      <c r="A283" s="260" t="s">
        <v>126</v>
      </c>
      <c r="B283" s="283" t="s">
        <v>19</v>
      </c>
      <c r="C283" s="283" t="s">
        <v>19</v>
      </c>
      <c r="D283" s="283" t="s">
        <v>19</v>
      </c>
      <c r="E283" s="261" t="s">
        <v>18</v>
      </c>
      <c r="F283" s="261" t="s">
        <v>18</v>
      </c>
    </row>
    <row r="284" spans="1:11" s="178" customFormat="1" x14ac:dyDescent="0.2">
      <c r="A284" s="260" t="s">
        <v>127</v>
      </c>
      <c r="B284" s="283" t="s">
        <v>19</v>
      </c>
      <c r="C284" s="283" t="s">
        <v>19</v>
      </c>
      <c r="D284" s="283" t="s">
        <v>19</v>
      </c>
      <c r="E284" s="283" t="s">
        <v>18</v>
      </c>
      <c r="F284" s="283" t="s">
        <v>18</v>
      </c>
      <c r="G284" s="193"/>
      <c r="H284" s="193"/>
      <c r="I284" s="193"/>
      <c r="J284" s="193"/>
      <c r="K284" s="193"/>
    </row>
    <row r="285" spans="1:11" x14ac:dyDescent="0.2">
      <c r="A285" s="180" t="s">
        <v>131</v>
      </c>
      <c r="B285" s="283"/>
      <c r="C285" s="283"/>
      <c r="D285" s="283"/>
      <c r="E285" s="283"/>
      <c r="F285" s="283"/>
    </row>
    <row r="286" spans="1:11" x14ac:dyDescent="0.2">
      <c r="A286" s="240" t="s">
        <v>129</v>
      </c>
      <c r="B286" s="261">
        <v>11.01</v>
      </c>
      <c r="C286" s="261">
        <v>7.9</v>
      </c>
      <c r="D286" s="261">
        <v>11.51</v>
      </c>
      <c r="E286" s="261">
        <v>17.548999999999999</v>
      </c>
      <c r="F286" s="261">
        <v>19.297000000000001</v>
      </c>
    </row>
    <row r="287" spans="1:11" x14ac:dyDescent="0.2">
      <c r="A287" s="258" t="s">
        <v>123</v>
      </c>
      <c r="B287" s="218">
        <v>11.01</v>
      </c>
      <c r="C287" s="218">
        <v>7.9</v>
      </c>
      <c r="D287" s="218">
        <v>11.51</v>
      </c>
      <c r="E287" s="218">
        <v>17.548999999999999</v>
      </c>
      <c r="F287" s="218">
        <v>19.297000000000001</v>
      </c>
    </row>
    <row r="288" spans="1:11" x14ac:dyDescent="0.2">
      <c r="A288" s="258" t="s">
        <v>124</v>
      </c>
      <c r="B288" s="251">
        <v>0</v>
      </c>
      <c r="C288" s="251">
        <v>0</v>
      </c>
      <c r="D288" s="251">
        <v>0</v>
      </c>
      <c r="E288" s="251" t="s">
        <v>19</v>
      </c>
      <c r="F288" s="251" t="s">
        <v>19</v>
      </c>
    </row>
    <row r="289" spans="1:11" x14ac:dyDescent="0.2">
      <c r="A289" s="310" t="s">
        <v>125</v>
      </c>
      <c r="B289" s="261">
        <v>27.76</v>
      </c>
      <c r="C289" s="261">
        <v>31.900000000000002</v>
      </c>
      <c r="D289" s="261">
        <v>31.990000000000002</v>
      </c>
      <c r="E289" s="261">
        <v>76.38</v>
      </c>
      <c r="F289" s="261">
        <v>88.766999999999996</v>
      </c>
    </row>
    <row r="290" spans="1:11" x14ac:dyDescent="0.2">
      <c r="A290" s="260" t="s">
        <v>126</v>
      </c>
      <c r="B290" s="283" t="s">
        <v>19</v>
      </c>
      <c r="C290" s="283" t="s">
        <v>19</v>
      </c>
      <c r="D290" s="283" t="s">
        <v>19</v>
      </c>
      <c r="E290" s="261" t="s">
        <v>18</v>
      </c>
      <c r="F290" s="261" t="s">
        <v>18</v>
      </c>
    </row>
    <row r="291" spans="1:11" s="178" customFormat="1" x14ac:dyDescent="0.2">
      <c r="A291" s="260" t="s">
        <v>127</v>
      </c>
      <c r="B291" s="882" t="s">
        <v>19</v>
      </c>
      <c r="C291" s="882" t="s">
        <v>19</v>
      </c>
      <c r="D291" s="882" t="s">
        <v>19</v>
      </c>
      <c r="E291" s="283" t="s">
        <v>18</v>
      </c>
      <c r="F291" s="283" t="s">
        <v>18</v>
      </c>
      <c r="G291" s="193"/>
      <c r="H291" s="193"/>
      <c r="I291" s="193"/>
      <c r="J291" s="193"/>
      <c r="K291" s="193"/>
    </row>
    <row r="292" spans="1:11" s="613" customFormat="1" ht="27" customHeight="1" x14ac:dyDescent="0.2">
      <c r="A292" s="1153"/>
      <c r="B292" s="1258"/>
      <c r="C292" s="1258"/>
      <c r="D292" s="1258"/>
      <c r="E292" s="1258"/>
      <c r="F292" s="1258"/>
      <c r="G292" s="193"/>
      <c r="H292" s="193"/>
      <c r="I292" s="193"/>
      <c r="J292" s="193"/>
      <c r="K292" s="193"/>
    </row>
    <row r="293" spans="1:11" s="180" customFormat="1" ht="12.75" customHeight="1" x14ac:dyDescent="0.2">
      <c r="A293" s="254"/>
      <c r="B293" s="201"/>
      <c r="C293" s="201"/>
      <c r="D293" s="201"/>
      <c r="E293" s="201"/>
      <c r="F293" s="201"/>
      <c r="G293" s="193"/>
      <c r="H293" s="193"/>
      <c r="I293" s="193"/>
      <c r="J293" s="193"/>
      <c r="K293" s="193"/>
    </row>
    <row r="294" spans="1:11" ht="12.75" customHeight="1" x14ac:dyDescent="0.2"/>
    <row r="295" spans="1:11" ht="12.75" customHeight="1" x14ac:dyDescent="0.2"/>
    <row r="296" spans="1:11" ht="12.75" customHeight="1" x14ac:dyDescent="0.2"/>
    <row r="297" spans="1:11" ht="12.75" customHeight="1" x14ac:dyDescent="0.2">
      <c r="A297" s="1230" t="s">
        <v>137</v>
      </c>
      <c r="B297" s="1230"/>
      <c r="C297" s="1230"/>
      <c r="D297" s="1230"/>
      <c r="E297" s="1230"/>
      <c r="F297" s="1230"/>
    </row>
    <row r="298" spans="1:11" s="607" customFormat="1" ht="15" x14ac:dyDescent="0.25">
      <c r="A298" s="573" t="s">
        <v>138</v>
      </c>
      <c r="B298" s="423"/>
      <c r="C298" s="423"/>
      <c r="D298" s="423"/>
      <c r="E298" s="423"/>
      <c r="F298" s="423"/>
      <c r="G298" s="193"/>
      <c r="H298" s="193"/>
      <c r="I298" s="193"/>
      <c r="J298" s="193"/>
      <c r="K298" s="193"/>
    </row>
    <row r="299" spans="1:11" s="178" customFormat="1" x14ac:dyDescent="0.2">
      <c r="A299" s="231" t="s">
        <v>54</v>
      </c>
      <c r="B299" s="241"/>
      <c r="C299" s="182"/>
      <c r="D299" s="182"/>
      <c r="E299" s="182"/>
      <c r="F299" s="182"/>
      <c r="G299" s="193"/>
      <c r="H299" s="193"/>
      <c r="I299" s="193"/>
      <c r="J299" s="193"/>
      <c r="K299" s="193"/>
    </row>
    <row r="300" spans="1:11" s="178" customFormat="1" x14ac:dyDescent="0.2">
      <c r="B300" s="182"/>
      <c r="C300" s="182"/>
      <c r="D300" s="182"/>
      <c r="E300" s="182"/>
      <c r="F300" s="182"/>
      <c r="G300" s="193"/>
      <c r="H300" s="193"/>
      <c r="I300" s="193"/>
      <c r="J300" s="193"/>
      <c r="K300" s="193"/>
    </row>
    <row r="301" spans="1:11" s="178" customFormat="1" x14ac:dyDescent="0.2">
      <c r="A301" s="264"/>
      <c r="B301" s="187">
        <v>40909</v>
      </c>
      <c r="C301" s="187">
        <v>41275</v>
      </c>
      <c r="D301" s="187">
        <v>41640</v>
      </c>
      <c r="E301" s="187">
        <v>42005</v>
      </c>
      <c r="F301" s="187">
        <v>42370</v>
      </c>
      <c r="G301" s="193"/>
      <c r="H301" s="193"/>
      <c r="I301" s="193"/>
      <c r="J301" s="193"/>
      <c r="K301" s="193"/>
    </row>
    <row r="302" spans="1:11" s="608" customFormat="1" ht="12.75" customHeight="1" x14ac:dyDescent="0.2">
      <c r="A302" s="185" t="s">
        <v>332</v>
      </c>
      <c r="B302" s="201"/>
      <c r="C302" s="201"/>
      <c r="D302" s="201"/>
      <c r="E302" s="201"/>
      <c r="F302" s="201"/>
      <c r="G302" s="193"/>
      <c r="H302" s="193"/>
      <c r="I302" s="193"/>
      <c r="J302" s="193"/>
      <c r="K302" s="193"/>
    </row>
    <row r="303" spans="1:11" s="608" customFormat="1" ht="12.75" customHeight="1" x14ac:dyDescent="0.2">
      <c r="A303" s="188"/>
      <c r="B303" s="201"/>
      <c r="C303" s="201"/>
      <c r="D303" s="201"/>
      <c r="E303" s="201"/>
      <c r="F303" s="201"/>
      <c r="G303" s="193"/>
      <c r="H303" s="193"/>
      <c r="I303" s="193"/>
      <c r="J303" s="193"/>
      <c r="K303" s="193"/>
    </row>
    <row r="304" spans="1:11" s="178" customFormat="1" hidden="1" x14ac:dyDescent="0.2">
      <c r="A304" s="920" t="s">
        <v>1751</v>
      </c>
      <c r="B304" s="217"/>
      <c r="C304" s="217"/>
      <c r="D304" s="217"/>
      <c r="E304" s="217"/>
      <c r="F304" s="217"/>
      <c r="G304" s="193"/>
      <c r="H304" s="193"/>
      <c r="I304" s="193"/>
      <c r="J304" s="193"/>
      <c r="K304" s="193"/>
    </row>
    <row r="305" spans="1:11" s="178" customFormat="1" hidden="1" x14ac:dyDescent="0.2">
      <c r="A305" s="270" t="s">
        <v>148</v>
      </c>
      <c r="B305" s="217" t="s">
        <v>19</v>
      </c>
      <c r="C305" s="217" t="s">
        <v>19</v>
      </c>
      <c r="D305" s="217" t="s">
        <v>19</v>
      </c>
      <c r="E305" s="217" t="s">
        <v>19</v>
      </c>
      <c r="F305" s="217" t="s">
        <v>19</v>
      </c>
      <c r="G305" s="193"/>
      <c r="H305" s="193"/>
      <c r="I305" s="193"/>
      <c r="J305" s="193"/>
      <c r="K305" s="193"/>
    </row>
    <row r="306" spans="1:11" s="178" customFormat="1" hidden="1" x14ac:dyDescent="0.2">
      <c r="A306" s="271" t="s">
        <v>140</v>
      </c>
      <c r="B306" s="217" t="s">
        <v>19</v>
      </c>
      <c r="C306" s="217" t="s">
        <v>19</v>
      </c>
      <c r="D306" s="217" t="s">
        <v>19</v>
      </c>
      <c r="E306" s="217" t="s">
        <v>19</v>
      </c>
      <c r="F306" s="217" t="s">
        <v>19</v>
      </c>
      <c r="G306" s="193"/>
      <c r="H306" s="193"/>
      <c r="I306" s="193"/>
      <c r="J306" s="193"/>
      <c r="K306" s="193"/>
    </row>
    <row r="307" spans="1:11" s="178" customFormat="1" hidden="1" x14ac:dyDescent="0.2">
      <c r="A307" s="272" t="s">
        <v>62</v>
      </c>
      <c r="B307" s="217" t="s">
        <v>19</v>
      </c>
      <c r="C307" s="217" t="s">
        <v>19</v>
      </c>
      <c r="D307" s="217" t="s">
        <v>19</v>
      </c>
      <c r="E307" s="217" t="s">
        <v>19</v>
      </c>
      <c r="F307" s="217" t="s">
        <v>19</v>
      </c>
      <c r="G307" s="193"/>
      <c r="H307" s="193"/>
      <c r="I307" s="193"/>
      <c r="J307" s="193"/>
      <c r="K307" s="193"/>
    </row>
    <row r="308" spans="1:11" s="178" customFormat="1" hidden="1" x14ac:dyDescent="0.2">
      <c r="A308" s="272" t="s">
        <v>55</v>
      </c>
      <c r="B308" s="217" t="s">
        <v>19</v>
      </c>
      <c r="C308" s="217" t="s">
        <v>19</v>
      </c>
      <c r="D308" s="217" t="s">
        <v>19</v>
      </c>
      <c r="E308" s="217" t="s">
        <v>19</v>
      </c>
      <c r="F308" s="217" t="s">
        <v>19</v>
      </c>
      <c r="G308" s="193"/>
      <c r="H308" s="193"/>
      <c r="I308" s="193"/>
      <c r="J308" s="193"/>
      <c r="K308" s="193"/>
    </row>
    <row r="309" spans="1:11" s="178" customFormat="1" hidden="1" x14ac:dyDescent="0.2">
      <c r="A309" s="272" t="s">
        <v>141</v>
      </c>
      <c r="B309" s="217" t="s">
        <v>19</v>
      </c>
      <c r="C309" s="217" t="s">
        <v>19</v>
      </c>
      <c r="D309" s="217" t="s">
        <v>19</v>
      </c>
      <c r="E309" s="217" t="s">
        <v>19</v>
      </c>
      <c r="F309" s="217" t="s">
        <v>19</v>
      </c>
      <c r="G309" s="193"/>
      <c r="H309" s="193"/>
      <c r="I309" s="193"/>
      <c r="J309" s="193"/>
      <c r="K309" s="193"/>
    </row>
    <row r="310" spans="1:11" s="627" customFormat="1" hidden="1" x14ac:dyDescent="0.2">
      <c r="A310" s="273" t="s">
        <v>142</v>
      </c>
      <c r="B310" s="251" t="s">
        <v>19</v>
      </c>
      <c r="C310" s="251" t="s">
        <v>19</v>
      </c>
      <c r="D310" s="251" t="s">
        <v>19</v>
      </c>
      <c r="E310" s="251" t="s">
        <v>19</v>
      </c>
      <c r="F310" s="251" t="s">
        <v>19</v>
      </c>
      <c r="G310" s="193"/>
      <c r="H310" s="193"/>
      <c r="I310" s="193"/>
      <c r="J310" s="193"/>
      <c r="K310" s="193"/>
    </row>
    <row r="311" spans="1:11" s="627" customFormat="1" ht="12.75" hidden="1" customHeight="1" x14ac:dyDescent="0.2">
      <c r="A311" s="273" t="s">
        <v>143</v>
      </c>
      <c r="B311" s="251" t="s">
        <v>19</v>
      </c>
      <c r="C311" s="251" t="s">
        <v>19</v>
      </c>
      <c r="D311" s="251" t="s">
        <v>19</v>
      </c>
      <c r="E311" s="251" t="s">
        <v>19</v>
      </c>
      <c r="F311" s="251" t="s">
        <v>19</v>
      </c>
      <c r="G311" s="193"/>
      <c r="H311" s="193"/>
      <c r="I311" s="193"/>
      <c r="J311" s="193"/>
      <c r="K311" s="193"/>
    </row>
    <row r="312" spans="1:11" s="627" customFormat="1" hidden="1" x14ac:dyDescent="0.2">
      <c r="A312" s="273" t="s">
        <v>144</v>
      </c>
      <c r="B312" s="251" t="s">
        <v>19</v>
      </c>
      <c r="C312" s="251" t="s">
        <v>19</v>
      </c>
      <c r="D312" s="251" t="s">
        <v>19</v>
      </c>
      <c r="E312" s="251" t="s">
        <v>19</v>
      </c>
      <c r="F312" s="251" t="s">
        <v>19</v>
      </c>
      <c r="G312" s="193"/>
      <c r="H312" s="193"/>
      <c r="I312" s="193"/>
      <c r="J312" s="193"/>
      <c r="K312" s="193"/>
    </row>
    <row r="313" spans="1:11" s="627" customFormat="1" hidden="1" x14ac:dyDescent="0.2">
      <c r="A313" s="273" t="s">
        <v>145</v>
      </c>
      <c r="B313" s="251" t="s">
        <v>19</v>
      </c>
      <c r="C313" s="251" t="s">
        <v>19</v>
      </c>
      <c r="D313" s="251" t="s">
        <v>19</v>
      </c>
      <c r="E313" s="251" t="s">
        <v>19</v>
      </c>
      <c r="F313" s="251" t="s">
        <v>19</v>
      </c>
      <c r="G313" s="193"/>
      <c r="H313" s="193"/>
      <c r="I313" s="193"/>
      <c r="J313" s="193"/>
      <c r="K313" s="193"/>
    </row>
    <row r="314" spans="1:11" s="627" customFormat="1" hidden="1" x14ac:dyDescent="0.2">
      <c r="A314" s="273" t="s">
        <v>14</v>
      </c>
      <c r="B314" s="251" t="s">
        <v>19</v>
      </c>
      <c r="C314" s="251" t="s">
        <v>19</v>
      </c>
      <c r="D314" s="251" t="s">
        <v>19</v>
      </c>
      <c r="E314" s="251" t="s">
        <v>19</v>
      </c>
      <c r="F314" s="251" t="s">
        <v>19</v>
      </c>
      <c r="G314" s="193"/>
      <c r="H314" s="193"/>
      <c r="I314" s="193"/>
      <c r="J314" s="193"/>
      <c r="K314" s="193"/>
    </row>
    <row r="315" spans="1:11" s="178" customFormat="1" hidden="1" x14ac:dyDescent="0.2">
      <c r="A315" s="271" t="s">
        <v>146</v>
      </c>
      <c r="B315" s="217" t="s">
        <v>19</v>
      </c>
      <c r="C315" s="217" t="s">
        <v>19</v>
      </c>
      <c r="D315" s="217" t="s">
        <v>19</v>
      </c>
      <c r="E315" s="217" t="s">
        <v>19</v>
      </c>
      <c r="F315" s="217" t="s">
        <v>19</v>
      </c>
      <c r="G315" s="193"/>
      <c r="H315" s="193"/>
      <c r="I315" s="193"/>
      <c r="J315" s="193"/>
      <c r="K315" s="193"/>
    </row>
    <row r="316" spans="1:11" s="178" customFormat="1" hidden="1" x14ac:dyDescent="0.2">
      <c r="A316" s="243"/>
      <c r="B316" s="217"/>
      <c r="C316" s="217"/>
      <c r="D316" s="217"/>
      <c r="E316" s="217"/>
      <c r="F316" s="217"/>
      <c r="G316" s="193"/>
      <c r="H316" s="193"/>
      <c r="I316" s="193"/>
      <c r="J316" s="193"/>
      <c r="K316" s="193"/>
    </row>
    <row r="317" spans="1:11" s="178" customFormat="1" x14ac:dyDescent="0.2">
      <c r="A317" s="276" t="s">
        <v>1752</v>
      </c>
      <c r="B317" s="217"/>
      <c r="C317" s="217"/>
      <c r="D317" s="217"/>
      <c r="E317" s="217"/>
      <c r="F317" s="217"/>
      <c r="G317" s="193"/>
      <c r="H317" s="193"/>
      <c r="I317" s="193"/>
      <c r="J317" s="193"/>
      <c r="K317" s="193"/>
    </row>
    <row r="318" spans="1:11" s="178" customFormat="1" x14ac:dyDescent="0.2">
      <c r="A318" s="243" t="s">
        <v>148</v>
      </c>
      <c r="B318" s="217">
        <v>25</v>
      </c>
      <c r="C318" s="217">
        <v>27</v>
      </c>
      <c r="D318" s="217">
        <v>30</v>
      </c>
      <c r="E318" s="217">
        <v>29</v>
      </c>
      <c r="F318" s="217">
        <v>29</v>
      </c>
      <c r="G318" s="193"/>
      <c r="H318" s="193"/>
      <c r="I318" s="193"/>
      <c r="J318" s="193"/>
      <c r="K318" s="193"/>
    </row>
    <row r="319" spans="1:11" s="178" customFormat="1" x14ac:dyDescent="0.2">
      <c r="A319" s="240" t="s">
        <v>140</v>
      </c>
      <c r="B319" s="217">
        <v>25</v>
      </c>
      <c r="C319" s="217">
        <v>27</v>
      </c>
      <c r="D319" s="217">
        <v>30</v>
      </c>
      <c r="E319" s="217">
        <v>29</v>
      </c>
      <c r="F319" s="217">
        <v>29</v>
      </c>
      <c r="G319" s="193"/>
      <c r="H319" s="193"/>
      <c r="I319" s="193"/>
      <c r="J319" s="193"/>
      <c r="K319" s="193"/>
    </row>
    <row r="320" spans="1:11" s="178" customFormat="1" x14ac:dyDescent="0.2">
      <c r="A320" s="265" t="s">
        <v>62</v>
      </c>
      <c r="B320" s="217">
        <v>18</v>
      </c>
      <c r="C320" s="217">
        <v>19</v>
      </c>
      <c r="D320" s="217">
        <v>22</v>
      </c>
      <c r="E320" s="217">
        <v>21</v>
      </c>
      <c r="F320" s="217">
        <v>23</v>
      </c>
      <c r="G320" s="193"/>
      <c r="H320" s="193"/>
      <c r="I320" s="193"/>
      <c r="J320" s="193"/>
      <c r="K320" s="193"/>
    </row>
    <row r="321" spans="1:11" s="178" customFormat="1" x14ac:dyDescent="0.2">
      <c r="A321" s="265" t="s">
        <v>55</v>
      </c>
      <c r="B321" s="217">
        <v>1</v>
      </c>
      <c r="C321" s="217">
        <v>1</v>
      </c>
      <c r="D321" s="217">
        <v>1</v>
      </c>
      <c r="E321" s="217">
        <v>1</v>
      </c>
      <c r="F321" s="217">
        <v>1</v>
      </c>
      <c r="G321" s="193"/>
      <c r="H321" s="193"/>
      <c r="I321" s="193"/>
      <c r="J321" s="193"/>
      <c r="K321" s="193"/>
    </row>
    <row r="322" spans="1:11" s="178" customFormat="1" x14ac:dyDescent="0.2">
      <c r="A322" s="265" t="s">
        <v>141</v>
      </c>
      <c r="B322" s="217">
        <v>6</v>
      </c>
      <c r="C322" s="217">
        <v>7</v>
      </c>
      <c r="D322" s="217">
        <v>7</v>
      </c>
      <c r="E322" s="217">
        <v>7</v>
      </c>
      <c r="F322" s="217">
        <v>5</v>
      </c>
      <c r="G322" s="193"/>
      <c r="H322" s="193"/>
      <c r="I322" s="193"/>
      <c r="J322" s="193"/>
      <c r="K322" s="193"/>
    </row>
    <row r="323" spans="1:11" s="627" customFormat="1" x14ac:dyDescent="0.2">
      <c r="A323" s="267" t="s">
        <v>142</v>
      </c>
      <c r="B323" s="251">
        <v>0</v>
      </c>
      <c r="C323" s="251">
        <v>0</v>
      </c>
      <c r="D323" s="251">
        <v>0</v>
      </c>
      <c r="E323" s="251">
        <v>1</v>
      </c>
      <c r="F323" s="251">
        <v>1</v>
      </c>
      <c r="G323" s="193"/>
      <c r="H323" s="193"/>
      <c r="I323" s="193"/>
      <c r="J323" s="193"/>
      <c r="K323" s="193"/>
    </row>
    <row r="324" spans="1:11" s="627" customFormat="1" ht="12.75" hidden="1" customHeight="1" x14ac:dyDescent="0.2">
      <c r="A324" s="266" t="s">
        <v>143</v>
      </c>
      <c r="B324" s="251">
        <v>0</v>
      </c>
      <c r="C324" s="251">
        <v>0</v>
      </c>
      <c r="D324" s="251">
        <v>0</v>
      </c>
      <c r="E324" s="251">
        <v>0</v>
      </c>
      <c r="F324" s="251">
        <v>0</v>
      </c>
      <c r="G324" s="193"/>
      <c r="H324" s="193"/>
      <c r="I324" s="193"/>
      <c r="J324" s="193"/>
      <c r="K324" s="193"/>
    </row>
    <row r="325" spans="1:11" s="627" customFormat="1" x14ac:dyDescent="0.2">
      <c r="A325" s="267" t="s">
        <v>144</v>
      </c>
      <c r="B325" s="251">
        <v>4</v>
      </c>
      <c r="C325" s="251">
        <v>5</v>
      </c>
      <c r="D325" s="251">
        <v>5</v>
      </c>
      <c r="E325" s="251">
        <v>6</v>
      </c>
      <c r="F325" s="251">
        <v>4</v>
      </c>
      <c r="G325" s="193"/>
      <c r="H325" s="193"/>
      <c r="I325" s="193"/>
      <c r="J325" s="193"/>
      <c r="K325" s="193"/>
    </row>
    <row r="326" spans="1:11" s="627" customFormat="1" hidden="1" x14ac:dyDescent="0.2">
      <c r="A326" s="273" t="s">
        <v>145</v>
      </c>
      <c r="B326" s="251">
        <v>2</v>
      </c>
      <c r="C326" s="251">
        <v>2</v>
      </c>
      <c r="D326" s="251">
        <v>2</v>
      </c>
      <c r="E326" s="251">
        <v>0</v>
      </c>
      <c r="F326" s="251">
        <v>0</v>
      </c>
      <c r="G326" s="193"/>
      <c r="H326" s="193"/>
      <c r="I326" s="193"/>
      <c r="J326" s="193"/>
      <c r="K326" s="193"/>
    </row>
    <row r="327" spans="1:11" s="627" customFormat="1" hidden="1" x14ac:dyDescent="0.2">
      <c r="A327" s="266" t="s">
        <v>14</v>
      </c>
      <c r="B327" s="251">
        <v>0</v>
      </c>
      <c r="C327" s="251">
        <v>0</v>
      </c>
      <c r="D327" s="251">
        <v>0</v>
      </c>
      <c r="E327" s="251">
        <v>0</v>
      </c>
      <c r="F327" s="251">
        <v>0</v>
      </c>
      <c r="G327" s="193"/>
      <c r="H327" s="193"/>
      <c r="I327" s="193"/>
      <c r="J327" s="193"/>
      <c r="K327" s="193"/>
    </row>
    <row r="328" spans="1:11" s="179" customFormat="1" ht="12.75" hidden="1" customHeight="1" x14ac:dyDescent="0.2">
      <c r="A328" s="274" t="s">
        <v>146</v>
      </c>
      <c r="B328" s="275">
        <v>0</v>
      </c>
      <c r="C328" s="275">
        <v>0</v>
      </c>
      <c r="D328" s="275">
        <v>0</v>
      </c>
      <c r="E328" s="275">
        <v>0</v>
      </c>
      <c r="F328" s="275">
        <v>0</v>
      </c>
      <c r="G328" s="193"/>
      <c r="H328" s="193"/>
      <c r="I328" s="193"/>
      <c r="J328" s="193"/>
      <c r="K328" s="193"/>
    </row>
    <row r="329" spans="1:11" s="178" customFormat="1" x14ac:dyDescent="0.2">
      <c r="A329" s="243"/>
      <c r="B329" s="217"/>
      <c r="C329" s="217"/>
      <c r="D329" s="217"/>
      <c r="E329" s="217"/>
      <c r="F329" s="217"/>
      <c r="G329" s="193"/>
      <c r="H329" s="193"/>
      <c r="I329" s="193"/>
      <c r="J329" s="193"/>
      <c r="K329" s="193"/>
    </row>
    <row r="330" spans="1:11" s="608" customFormat="1" ht="12.75" customHeight="1" x14ac:dyDescent="0.2">
      <c r="A330" s="185" t="s">
        <v>334</v>
      </c>
      <c r="B330" s="201"/>
      <c r="C330" s="201"/>
      <c r="D330" s="201"/>
      <c r="E330" s="201"/>
      <c r="F330" s="201"/>
      <c r="G330" s="193"/>
      <c r="H330" s="193"/>
      <c r="I330" s="193"/>
      <c r="J330" s="193"/>
      <c r="K330" s="193"/>
    </row>
    <row r="331" spans="1:11" s="608" customFormat="1" ht="12.75" customHeight="1" x14ac:dyDescent="0.2">
      <c r="A331" s="188"/>
      <c r="B331" s="201"/>
      <c r="C331" s="201"/>
      <c r="D331" s="201"/>
      <c r="E331" s="201"/>
      <c r="F331" s="201"/>
      <c r="G331" s="193"/>
      <c r="H331" s="193"/>
      <c r="I331" s="193"/>
      <c r="J331" s="193"/>
      <c r="K331" s="193"/>
    </row>
    <row r="332" spans="1:11" s="178" customFormat="1" x14ac:dyDescent="0.2">
      <c r="A332" s="276" t="s">
        <v>1753</v>
      </c>
      <c r="B332" s="217"/>
      <c r="C332" s="217"/>
      <c r="D332" s="217"/>
      <c r="E332" s="217"/>
      <c r="F332" s="217"/>
      <c r="G332" s="193"/>
      <c r="H332" s="193"/>
      <c r="I332" s="193"/>
      <c r="J332" s="193"/>
      <c r="K332" s="193"/>
    </row>
    <row r="333" spans="1:11" s="178" customFormat="1" x14ac:dyDescent="0.2">
      <c r="A333" s="243" t="s">
        <v>148</v>
      </c>
      <c r="B333" s="217">
        <v>21</v>
      </c>
      <c r="C333" s="217">
        <v>21</v>
      </c>
      <c r="D333" s="217">
        <v>21</v>
      </c>
      <c r="E333" s="217">
        <v>22</v>
      </c>
      <c r="F333" s="217">
        <v>23</v>
      </c>
      <c r="G333" s="193"/>
      <c r="H333" s="193"/>
      <c r="I333" s="193"/>
      <c r="J333" s="193"/>
      <c r="K333" s="193"/>
    </row>
    <row r="334" spans="1:11" s="178" customFormat="1" x14ac:dyDescent="0.2">
      <c r="A334" s="240" t="s">
        <v>140</v>
      </c>
      <c r="B334" s="217">
        <v>21</v>
      </c>
      <c r="C334" s="217">
        <v>21</v>
      </c>
      <c r="D334" s="217">
        <v>21</v>
      </c>
      <c r="E334" s="217">
        <v>22</v>
      </c>
      <c r="F334" s="217">
        <v>23</v>
      </c>
      <c r="G334" s="193"/>
      <c r="H334" s="193"/>
      <c r="I334" s="193"/>
      <c r="J334" s="193"/>
      <c r="K334" s="193"/>
    </row>
    <row r="335" spans="1:11" s="178" customFormat="1" x14ac:dyDescent="0.2">
      <c r="A335" s="265" t="s">
        <v>62</v>
      </c>
      <c r="B335" s="217">
        <v>21</v>
      </c>
      <c r="C335" s="217">
        <v>21</v>
      </c>
      <c r="D335" s="217">
        <v>21</v>
      </c>
      <c r="E335" s="217">
        <v>21</v>
      </c>
      <c r="F335" s="217">
        <v>22</v>
      </c>
      <c r="G335" s="193"/>
      <c r="H335" s="193"/>
      <c r="I335" s="193"/>
      <c r="J335" s="193"/>
      <c r="K335" s="193"/>
    </row>
    <row r="336" spans="1:11" s="178" customFormat="1" hidden="1" x14ac:dyDescent="0.2">
      <c r="A336" s="272" t="s">
        <v>55</v>
      </c>
      <c r="B336" s="217">
        <v>0</v>
      </c>
      <c r="C336" s="217">
        <v>0</v>
      </c>
      <c r="D336" s="217">
        <v>0</v>
      </c>
      <c r="E336" s="217">
        <v>0</v>
      </c>
      <c r="F336" s="217">
        <v>0</v>
      </c>
      <c r="G336" s="193"/>
      <c r="H336" s="193"/>
      <c r="I336" s="193"/>
      <c r="J336" s="193"/>
      <c r="K336" s="193"/>
    </row>
    <row r="337" spans="1:11" s="178" customFormat="1" hidden="1" x14ac:dyDescent="0.2">
      <c r="A337" s="272" t="s">
        <v>141</v>
      </c>
      <c r="B337" s="217">
        <v>0</v>
      </c>
      <c r="C337" s="217">
        <v>0</v>
      </c>
      <c r="D337" s="217">
        <v>0</v>
      </c>
      <c r="E337" s="217">
        <v>1</v>
      </c>
      <c r="F337" s="217">
        <v>1</v>
      </c>
      <c r="G337" s="193"/>
      <c r="H337" s="193"/>
      <c r="I337" s="193"/>
      <c r="J337" s="193"/>
      <c r="K337" s="193"/>
    </row>
    <row r="338" spans="1:11" s="627" customFormat="1" hidden="1" x14ac:dyDescent="0.2">
      <c r="A338" s="266" t="s">
        <v>142</v>
      </c>
      <c r="B338" s="251">
        <v>0</v>
      </c>
      <c r="C338" s="251">
        <v>0</v>
      </c>
      <c r="D338" s="251">
        <v>0</v>
      </c>
      <c r="E338" s="251">
        <v>1</v>
      </c>
      <c r="F338" s="251">
        <v>1</v>
      </c>
      <c r="G338" s="193"/>
      <c r="H338" s="193"/>
      <c r="I338" s="193"/>
      <c r="J338" s="193"/>
      <c r="K338" s="193"/>
    </row>
    <row r="339" spans="1:11" s="627" customFormat="1" hidden="1" x14ac:dyDescent="0.2">
      <c r="A339" s="266" t="s">
        <v>143</v>
      </c>
      <c r="B339" s="251">
        <v>0</v>
      </c>
      <c r="C339" s="251">
        <v>0</v>
      </c>
      <c r="D339" s="251">
        <v>0</v>
      </c>
      <c r="E339" s="251">
        <v>0</v>
      </c>
      <c r="F339" s="251">
        <v>0</v>
      </c>
      <c r="G339" s="193"/>
      <c r="H339" s="193"/>
      <c r="I339" s="193"/>
      <c r="J339" s="193"/>
      <c r="K339" s="193"/>
    </row>
    <row r="340" spans="1:11" s="627" customFormat="1" hidden="1" x14ac:dyDescent="0.2">
      <c r="A340" s="266" t="s">
        <v>144</v>
      </c>
      <c r="B340" s="251">
        <v>0</v>
      </c>
      <c r="C340" s="251">
        <v>0</v>
      </c>
      <c r="D340" s="251">
        <v>0</v>
      </c>
      <c r="E340" s="251">
        <v>0</v>
      </c>
      <c r="F340" s="251">
        <v>0</v>
      </c>
      <c r="G340" s="193"/>
      <c r="H340" s="193"/>
      <c r="I340" s="193"/>
      <c r="J340" s="193"/>
      <c r="K340" s="193"/>
    </row>
    <row r="341" spans="1:11" s="627" customFormat="1" hidden="1" x14ac:dyDescent="0.2">
      <c r="A341" s="266" t="s">
        <v>145</v>
      </c>
      <c r="B341" s="251">
        <v>0</v>
      </c>
      <c r="C341" s="251">
        <v>0</v>
      </c>
      <c r="D341" s="251">
        <v>0</v>
      </c>
      <c r="E341" s="251">
        <v>0</v>
      </c>
      <c r="F341" s="251">
        <v>0</v>
      </c>
      <c r="G341" s="193"/>
      <c r="H341" s="193"/>
      <c r="I341" s="193"/>
      <c r="J341" s="193"/>
      <c r="K341" s="193"/>
    </row>
    <row r="342" spans="1:11" s="627" customFormat="1" hidden="1" x14ac:dyDescent="0.2">
      <c r="A342" s="266" t="s">
        <v>14</v>
      </c>
      <c r="B342" s="251">
        <v>0</v>
      </c>
      <c r="C342" s="251">
        <v>0</v>
      </c>
      <c r="D342" s="251">
        <v>0</v>
      </c>
      <c r="E342" s="251">
        <v>0</v>
      </c>
      <c r="F342" s="251">
        <v>0</v>
      </c>
      <c r="G342" s="193"/>
      <c r="H342" s="193"/>
      <c r="I342" s="193"/>
      <c r="J342" s="193"/>
      <c r="K342" s="193"/>
    </row>
    <row r="343" spans="1:11" s="178" customFormat="1" hidden="1" x14ac:dyDescent="0.2">
      <c r="A343" s="274" t="s">
        <v>146</v>
      </c>
      <c r="B343" s="275">
        <v>0</v>
      </c>
      <c r="C343" s="275">
        <v>0</v>
      </c>
      <c r="D343" s="275">
        <v>0</v>
      </c>
      <c r="E343" s="275">
        <v>0</v>
      </c>
      <c r="F343" s="275">
        <v>0</v>
      </c>
      <c r="G343" s="193"/>
      <c r="H343" s="193"/>
      <c r="I343" s="193"/>
      <c r="J343" s="193"/>
      <c r="K343" s="193"/>
    </row>
    <row r="344" spans="1:11" s="608" customFormat="1" ht="12.75" customHeight="1" x14ac:dyDescent="0.2">
      <c r="A344" s="188"/>
      <c r="B344" s="201"/>
      <c r="C344" s="201"/>
      <c r="D344" s="201"/>
      <c r="E344" s="201"/>
      <c r="F344" s="201"/>
      <c r="G344" s="193"/>
      <c r="H344" s="193"/>
      <c r="I344" s="193"/>
      <c r="J344" s="193"/>
      <c r="K344" s="193"/>
    </row>
    <row r="345" spans="1:11" s="178" customFormat="1" x14ac:dyDescent="0.2">
      <c r="A345" s="276" t="s">
        <v>1754</v>
      </c>
      <c r="B345" s="217"/>
      <c r="C345" s="217"/>
      <c r="D345" s="217"/>
      <c r="E345" s="217"/>
      <c r="F345" s="217"/>
      <c r="G345" s="193"/>
      <c r="H345" s="193"/>
      <c r="I345" s="193"/>
      <c r="J345" s="193"/>
      <c r="K345" s="193"/>
    </row>
    <row r="346" spans="1:11" s="178" customFormat="1" x14ac:dyDescent="0.2">
      <c r="A346" s="243" t="s">
        <v>148</v>
      </c>
      <c r="B346" s="217">
        <v>21</v>
      </c>
      <c r="C346" s="217">
        <v>21</v>
      </c>
      <c r="D346" s="217">
        <v>21</v>
      </c>
      <c r="E346" s="217">
        <v>29</v>
      </c>
      <c r="F346" s="217">
        <v>31</v>
      </c>
      <c r="G346" s="193"/>
      <c r="H346" s="193"/>
      <c r="I346" s="193"/>
      <c r="J346" s="193"/>
      <c r="K346" s="193"/>
    </row>
    <row r="347" spans="1:11" s="178" customFormat="1" x14ac:dyDescent="0.2">
      <c r="A347" s="240" t="s">
        <v>140</v>
      </c>
      <c r="B347" s="217">
        <v>21</v>
      </c>
      <c r="C347" s="217">
        <v>21</v>
      </c>
      <c r="D347" s="217">
        <v>21</v>
      </c>
      <c r="E347" s="217">
        <v>29</v>
      </c>
      <c r="F347" s="217">
        <v>31</v>
      </c>
      <c r="G347" s="193"/>
      <c r="H347" s="193"/>
      <c r="I347" s="193"/>
      <c r="J347" s="193"/>
      <c r="K347" s="193"/>
    </row>
    <row r="348" spans="1:11" s="178" customFormat="1" x14ac:dyDescent="0.2">
      <c r="A348" s="921" t="s">
        <v>62</v>
      </c>
      <c r="B348" s="278">
        <v>21</v>
      </c>
      <c r="C348" s="278">
        <v>21</v>
      </c>
      <c r="D348" s="278">
        <v>21</v>
      </c>
      <c r="E348" s="278">
        <v>28</v>
      </c>
      <c r="F348" s="278">
        <v>30</v>
      </c>
      <c r="G348" s="193"/>
      <c r="H348" s="193"/>
      <c r="I348" s="193"/>
      <c r="J348" s="193"/>
      <c r="K348" s="193"/>
    </row>
    <row r="349" spans="1:11" s="178" customFormat="1" hidden="1" x14ac:dyDescent="0.2">
      <c r="A349" s="272" t="s">
        <v>55</v>
      </c>
      <c r="B349" s="217">
        <v>0</v>
      </c>
      <c r="C349" s="217">
        <v>0</v>
      </c>
      <c r="D349" s="217">
        <v>0</v>
      </c>
      <c r="E349" s="217">
        <v>0</v>
      </c>
      <c r="F349" s="217">
        <v>0</v>
      </c>
      <c r="G349" s="193"/>
      <c r="H349" s="193"/>
      <c r="I349" s="193"/>
      <c r="J349" s="193"/>
      <c r="K349" s="193"/>
    </row>
    <row r="350" spans="1:11" s="178" customFormat="1" hidden="1" x14ac:dyDescent="0.2">
      <c r="A350" s="272" t="s">
        <v>141</v>
      </c>
      <c r="B350" s="217">
        <v>0</v>
      </c>
      <c r="C350" s="217">
        <v>0</v>
      </c>
      <c r="D350" s="217">
        <v>0</v>
      </c>
      <c r="E350" s="217">
        <v>1</v>
      </c>
      <c r="F350" s="217">
        <v>1</v>
      </c>
      <c r="G350" s="193"/>
      <c r="H350" s="193"/>
      <c r="I350" s="193"/>
      <c r="J350" s="193"/>
      <c r="K350" s="193"/>
    </row>
    <row r="351" spans="1:11" s="627" customFormat="1" hidden="1" x14ac:dyDescent="0.2">
      <c r="A351" s="266" t="s">
        <v>142</v>
      </c>
      <c r="B351" s="251">
        <v>0</v>
      </c>
      <c r="C351" s="251">
        <v>0</v>
      </c>
      <c r="D351" s="251">
        <v>0</v>
      </c>
      <c r="E351" s="251">
        <v>1</v>
      </c>
      <c r="F351" s="251">
        <v>1</v>
      </c>
      <c r="G351" s="193"/>
      <c r="H351" s="193"/>
      <c r="I351" s="193"/>
      <c r="J351" s="193"/>
      <c r="K351" s="193"/>
    </row>
    <row r="352" spans="1:11" s="627" customFormat="1" hidden="1" x14ac:dyDescent="0.2">
      <c r="A352" s="266" t="s">
        <v>143</v>
      </c>
      <c r="B352" s="251">
        <v>0</v>
      </c>
      <c r="C352" s="251">
        <v>0</v>
      </c>
      <c r="D352" s="251">
        <v>0</v>
      </c>
      <c r="E352" s="251">
        <v>0</v>
      </c>
      <c r="F352" s="251">
        <v>0</v>
      </c>
      <c r="G352" s="193"/>
      <c r="H352" s="193"/>
      <c r="I352" s="193"/>
      <c r="J352" s="193"/>
      <c r="K352" s="193"/>
    </row>
    <row r="353" spans="1:18" s="627" customFormat="1" hidden="1" x14ac:dyDescent="0.2">
      <c r="A353" s="266" t="s">
        <v>144</v>
      </c>
      <c r="B353" s="251">
        <v>0</v>
      </c>
      <c r="C353" s="251">
        <v>0</v>
      </c>
      <c r="D353" s="251">
        <v>0</v>
      </c>
      <c r="E353" s="251">
        <v>0</v>
      </c>
      <c r="F353" s="251">
        <v>0</v>
      </c>
      <c r="G353" s="193"/>
      <c r="H353" s="193"/>
      <c r="I353" s="193"/>
      <c r="J353" s="193"/>
      <c r="K353" s="193"/>
    </row>
    <row r="354" spans="1:18" s="627" customFormat="1" hidden="1" x14ac:dyDescent="0.2">
      <c r="A354" s="266" t="s">
        <v>145</v>
      </c>
      <c r="B354" s="251">
        <v>0</v>
      </c>
      <c r="C354" s="251">
        <v>0</v>
      </c>
      <c r="D354" s="251">
        <v>0</v>
      </c>
      <c r="E354" s="251">
        <v>0</v>
      </c>
      <c r="F354" s="251">
        <v>0</v>
      </c>
      <c r="G354" s="193"/>
      <c r="H354" s="193"/>
      <c r="I354" s="193"/>
      <c r="J354" s="193"/>
      <c r="K354" s="193"/>
    </row>
    <row r="355" spans="1:18" s="627" customFormat="1" hidden="1" x14ac:dyDescent="0.2">
      <c r="A355" s="266" t="s">
        <v>14</v>
      </c>
      <c r="B355" s="251">
        <v>0</v>
      </c>
      <c r="C355" s="251">
        <v>0</v>
      </c>
      <c r="D355" s="251">
        <v>0</v>
      </c>
      <c r="E355" s="251">
        <v>0</v>
      </c>
      <c r="F355" s="251">
        <v>0</v>
      </c>
      <c r="G355" s="193"/>
      <c r="H355" s="193"/>
      <c r="I355" s="193"/>
      <c r="J355" s="193"/>
      <c r="K355" s="193"/>
    </row>
    <row r="356" spans="1:18" s="178" customFormat="1" hidden="1" x14ac:dyDescent="0.2">
      <c r="A356" s="922" t="s">
        <v>146</v>
      </c>
      <c r="B356" s="278">
        <v>0</v>
      </c>
      <c r="C356" s="278">
        <v>0</v>
      </c>
      <c r="D356" s="278">
        <v>0</v>
      </c>
      <c r="E356" s="278">
        <v>0</v>
      </c>
      <c r="F356" s="278">
        <v>0</v>
      </c>
      <c r="G356" s="193"/>
      <c r="H356" s="193"/>
      <c r="I356" s="193"/>
      <c r="J356" s="193"/>
      <c r="K356" s="193"/>
    </row>
    <row r="357" spans="1:18" s="178" customFormat="1" x14ac:dyDescent="0.2">
      <c r="A357" s="254"/>
      <c r="B357" s="201"/>
      <c r="C357" s="201"/>
      <c r="D357" s="201"/>
      <c r="E357" s="201"/>
      <c r="F357" s="201"/>
      <c r="G357" s="193"/>
      <c r="H357" s="193"/>
      <c r="I357" s="193"/>
      <c r="J357" s="193"/>
      <c r="K357" s="193"/>
    </row>
    <row r="358" spans="1:18" ht="12.75" customHeight="1" x14ac:dyDescent="0.2"/>
    <row r="359" spans="1:18" ht="12.75" customHeight="1" x14ac:dyDescent="0.2"/>
    <row r="360" spans="1:18" ht="12.75" customHeight="1" x14ac:dyDescent="0.2"/>
    <row r="361" spans="1:18" ht="12.75" customHeight="1" x14ac:dyDescent="0.2">
      <c r="A361" s="1144" t="s">
        <v>150</v>
      </c>
      <c r="B361" s="1145"/>
      <c r="C361" s="1145"/>
      <c r="D361" s="1145"/>
      <c r="E361" s="1145"/>
      <c r="F361" s="1145"/>
    </row>
    <row r="362" spans="1:18" ht="15" customHeight="1" x14ac:dyDescent="0.25">
      <c r="A362" s="1146" t="s">
        <v>151</v>
      </c>
      <c r="B362" s="1259"/>
      <c r="C362" s="1259"/>
      <c r="D362" s="1259"/>
      <c r="E362" s="1259"/>
      <c r="F362" s="1259"/>
    </row>
    <row r="363" spans="1:18" x14ac:dyDescent="0.2">
      <c r="A363" s="231" t="s">
        <v>102</v>
      </c>
      <c r="B363" s="919"/>
      <c r="C363" s="411"/>
      <c r="D363" s="411"/>
      <c r="E363" s="411"/>
      <c r="F363" s="411"/>
    </row>
    <row r="364" spans="1:18" x14ac:dyDescent="0.2">
      <c r="A364" s="382"/>
      <c r="B364" s="411"/>
      <c r="C364" s="411"/>
      <c r="D364" s="411"/>
      <c r="E364" s="411"/>
      <c r="F364" s="411"/>
    </row>
    <row r="365" spans="1:18" x14ac:dyDescent="0.2">
      <c r="A365" s="264"/>
      <c r="B365" s="187">
        <v>40909</v>
      </c>
      <c r="C365" s="187">
        <v>41275</v>
      </c>
      <c r="D365" s="187">
        <v>41640</v>
      </c>
      <c r="E365" s="187">
        <v>42005</v>
      </c>
      <c r="F365" s="187">
        <v>42370</v>
      </c>
    </row>
    <row r="366" spans="1:18" x14ac:dyDescent="0.2">
      <c r="A366" s="206" t="s">
        <v>332</v>
      </c>
      <c r="B366" s="225"/>
      <c r="C366" s="225"/>
      <c r="D366" s="225"/>
      <c r="E366" s="225"/>
      <c r="F366" s="225"/>
    </row>
    <row r="367" spans="1:18" ht="12.95" customHeight="1" x14ac:dyDescent="0.2">
      <c r="B367" s="885"/>
      <c r="C367" s="885"/>
      <c r="D367" s="885"/>
      <c r="E367" s="885"/>
      <c r="F367" s="885"/>
    </row>
    <row r="368" spans="1:18" ht="14.25" hidden="1" customHeight="1" x14ac:dyDescent="0.2">
      <c r="A368" s="923" t="s">
        <v>1751</v>
      </c>
      <c r="B368" s="885"/>
      <c r="C368" s="885"/>
      <c r="D368" s="885"/>
      <c r="E368" s="885"/>
      <c r="F368" s="885"/>
      <c r="L368" s="924"/>
      <c r="M368" s="924"/>
      <c r="N368" s="924"/>
      <c r="O368" s="924"/>
      <c r="P368" s="924"/>
      <c r="Q368" s="924"/>
      <c r="R368" s="924"/>
    </row>
    <row r="369" spans="1:18" ht="14.25" hidden="1" x14ac:dyDescent="0.2">
      <c r="A369" s="816" t="s">
        <v>1755</v>
      </c>
      <c r="B369" s="925" t="s">
        <v>19</v>
      </c>
      <c r="C369" s="925" t="s">
        <v>19</v>
      </c>
      <c r="D369" s="925" t="s">
        <v>19</v>
      </c>
      <c r="E369" s="925" t="s">
        <v>19</v>
      </c>
      <c r="F369" s="925" t="s">
        <v>19</v>
      </c>
    </row>
    <row r="370" spans="1:18" hidden="1" x14ac:dyDescent="0.2">
      <c r="A370" s="392" t="s">
        <v>1756</v>
      </c>
      <c r="B370" s="926" t="s">
        <v>19</v>
      </c>
      <c r="C370" s="926" t="s">
        <v>19</v>
      </c>
      <c r="D370" s="926" t="s">
        <v>19</v>
      </c>
      <c r="E370" s="926" t="s">
        <v>19</v>
      </c>
      <c r="F370" s="926" t="s">
        <v>19</v>
      </c>
    </row>
    <row r="371" spans="1:18" ht="25.5" hidden="1" x14ac:dyDescent="0.2">
      <c r="A371" s="392" t="s">
        <v>341</v>
      </c>
      <c r="B371" s="926" t="s">
        <v>19</v>
      </c>
      <c r="C371" s="926" t="s">
        <v>19</v>
      </c>
      <c r="D371" s="926" t="s">
        <v>19</v>
      </c>
      <c r="E371" s="926" t="s">
        <v>19</v>
      </c>
      <c r="F371" s="926" t="s">
        <v>19</v>
      </c>
    </row>
    <row r="372" spans="1:18" s="184" customFormat="1" hidden="1" x14ac:dyDescent="0.2">
      <c r="A372" s="927"/>
      <c r="B372" s="284"/>
      <c r="C372" s="284"/>
      <c r="D372" s="284"/>
      <c r="E372" s="284"/>
      <c r="F372" s="284"/>
      <c r="G372" s="193"/>
      <c r="H372" s="193"/>
      <c r="I372" s="193"/>
      <c r="J372" s="193"/>
      <c r="K372" s="193"/>
    </row>
    <row r="373" spans="1:18" s="184" customFormat="1" hidden="1" x14ac:dyDescent="0.2">
      <c r="A373" s="928" t="s">
        <v>718</v>
      </c>
      <c r="B373" s="284"/>
      <c r="C373" s="284"/>
      <c r="D373" s="284"/>
      <c r="E373" s="284"/>
      <c r="F373" s="284"/>
      <c r="G373" s="193"/>
      <c r="H373" s="193"/>
      <c r="I373" s="193"/>
      <c r="J373" s="193"/>
      <c r="K373" s="193"/>
    </row>
    <row r="374" spans="1:18" ht="25.5" hidden="1" x14ac:dyDescent="0.2">
      <c r="A374" s="929" t="s">
        <v>719</v>
      </c>
      <c r="B374" s="925" t="s">
        <v>19</v>
      </c>
      <c r="C374" s="925" t="s">
        <v>19</v>
      </c>
      <c r="D374" s="925" t="s">
        <v>19</v>
      </c>
      <c r="E374" s="925" t="s">
        <v>19</v>
      </c>
      <c r="F374" s="925" t="s">
        <v>19</v>
      </c>
    </row>
    <row r="375" spans="1:18" hidden="1" x14ac:dyDescent="0.2">
      <c r="A375" s="929"/>
      <c r="B375" s="925"/>
      <c r="C375" s="925"/>
      <c r="D375" s="925"/>
      <c r="E375" s="925"/>
      <c r="F375" s="925"/>
    </row>
    <row r="376" spans="1:18" hidden="1" x14ac:dyDescent="0.2">
      <c r="A376" s="268" t="s">
        <v>154</v>
      </c>
      <c r="B376" s="388" t="s">
        <v>19</v>
      </c>
      <c r="C376" s="388" t="s">
        <v>19</v>
      </c>
      <c r="D376" s="388" t="s">
        <v>19</v>
      </c>
      <c r="E376" s="388" t="s">
        <v>19</v>
      </c>
      <c r="F376" s="388" t="s">
        <v>19</v>
      </c>
    </row>
    <row r="377" spans="1:18" ht="14.25" hidden="1" customHeight="1" x14ac:dyDescent="0.2">
      <c r="A377" s="923"/>
      <c r="B377" s="885"/>
      <c r="C377" s="885"/>
      <c r="D377" s="885"/>
      <c r="E377" s="885"/>
      <c r="F377" s="885"/>
      <c r="L377" s="924"/>
      <c r="M377" s="924"/>
      <c r="N377" s="924"/>
      <c r="O377" s="924"/>
      <c r="P377" s="924"/>
      <c r="Q377" s="924"/>
      <c r="R377" s="924"/>
    </row>
    <row r="378" spans="1:18" ht="12.95" customHeight="1" x14ac:dyDescent="0.2">
      <c r="A378" s="206" t="s">
        <v>1752</v>
      </c>
      <c r="B378" s="885"/>
      <c r="C378" s="885"/>
      <c r="D378" s="885"/>
      <c r="E378" s="885"/>
      <c r="F378" s="885"/>
    </row>
    <row r="379" spans="1:18" x14ac:dyDescent="0.2">
      <c r="A379" s="180" t="s">
        <v>446</v>
      </c>
      <c r="B379" s="261">
        <v>3.62</v>
      </c>
      <c r="C379" s="261">
        <v>3.81</v>
      </c>
      <c r="D379" s="261">
        <v>4.0599999999999996</v>
      </c>
      <c r="E379" s="261">
        <v>4.359</v>
      </c>
      <c r="F379" s="261">
        <v>4.5410000000000004</v>
      </c>
    </row>
    <row r="380" spans="1:18" x14ac:dyDescent="0.2">
      <c r="A380" s="255" t="s">
        <v>345</v>
      </c>
      <c r="B380" s="383">
        <v>3.62</v>
      </c>
      <c r="C380" s="383">
        <v>3.81</v>
      </c>
      <c r="D380" s="383">
        <v>4.0599999999999996</v>
      </c>
      <c r="E380" s="383">
        <v>4.359</v>
      </c>
      <c r="F380" s="383">
        <v>4.5410000000000004</v>
      </c>
    </row>
    <row r="381" spans="1:18" x14ac:dyDescent="0.2">
      <c r="A381" s="180"/>
      <c r="B381" s="261"/>
      <c r="C381" s="261"/>
      <c r="D381" s="261"/>
      <c r="E381" s="261"/>
      <c r="F381" s="261"/>
    </row>
    <row r="382" spans="1:18" x14ac:dyDescent="0.2">
      <c r="A382" s="180" t="s">
        <v>154</v>
      </c>
      <c r="B382" s="414">
        <v>89</v>
      </c>
      <c r="C382" s="930">
        <v>86.49</v>
      </c>
      <c r="D382" s="930">
        <v>88.5</v>
      </c>
      <c r="E382" s="414">
        <v>88.08</v>
      </c>
      <c r="F382" s="414">
        <v>87.84</v>
      </c>
    </row>
    <row r="383" spans="1:18" x14ac:dyDescent="0.2">
      <c r="A383" s="775"/>
      <c r="B383" s="284"/>
      <c r="C383" s="284"/>
      <c r="D383" s="284"/>
      <c r="E383" s="284"/>
      <c r="F383" s="284"/>
    </row>
    <row r="384" spans="1:18" x14ac:dyDescent="0.2">
      <c r="A384" s="206" t="s">
        <v>334</v>
      </c>
      <c r="B384" s="284"/>
      <c r="C384" s="284"/>
      <c r="D384" s="284"/>
      <c r="E384" s="284"/>
      <c r="F384" s="284"/>
    </row>
    <row r="385" spans="1:6" x14ac:dyDescent="0.2">
      <c r="A385" s="206"/>
      <c r="B385" s="284"/>
      <c r="C385" s="284"/>
      <c r="D385" s="284"/>
      <c r="E385" s="284"/>
      <c r="F385" s="284"/>
    </row>
    <row r="386" spans="1:6" ht="12.95" customHeight="1" x14ac:dyDescent="0.2">
      <c r="A386" s="206" t="s">
        <v>1753</v>
      </c>
      <c r="B386" s="261"/>
      <c r="C386" s="261"/>
      <c r="D386" s="261"/>
      <c r="E386" s="261"/>
      <c r="F386" s="261"/>
    </row>
    <row r="387" spans="1:6" x14ac:dyDescent="0.2">
      <c r="A387" s="180" t="s">
        <v>446</v>
      </c>
      <c r="B387" s="261">
        <v>808</v>
      </c>
      <c r="C387" s="261">
        <v>850</v>
      </c>
      <c r="D387" s="261">
        <v>903</v>
      </c>
      <c r="E387" s="261">
        <v>1173.271</v>
      </c>
      <c r="F387" s="261">
        <v>1303.93</v>
      </c>
    </row>
    <row r="388" spans="1:6" x14ac:dyDescent="0.2">
      <c r="A388" s="255" t="s">
        <v>345</v>
      </c>
      <c r="B388" s="383">
        <v>561</v>
      </c>
      <c r="C388" s="383">
        <v>590</v>
      </c>
      <c r="D388" s="383">
        <v>634</v>
      </c>
      <c r="E388" s="383">
        <v>893.72699999999998</v>
      </c>
      <c r="F388" s="383">
        <v>1002.929</v>
      </c>
    </row>
    <row r="389" spans="1:6" x14ac:dyDescent="0.2">
      <c r="A389" s="255" t="s">
        <v>348</v>
      </c>
      <c r="B389" s="926">
        <v>247</v>
      </c>
      <c r="C389" s="926">
        <v>260</v>
      </c>
      <c r="D389" s="926">
        <v>269</v>
      </c>
      <c r="E389" s="926">
        <v>279.54399999999998</v>
      </c>
      <c r="F389" s="926">
        <v>301.00099999999998</v>
      </c>
    </row>
    <row r="390" spans="1:6" hidden="1" x14ac:dyDescent="0.2">
      <c r="A390" s="287" t="s">
        <v>349</v>
      </c>
      <c r="B390" s="926">
        <v>0</v>
      </c>
      <c r="C390" s="926">
        <v>0</v>
      </c>
      <c r="D390" s="926">
        <v>0</v>
      </c>
      <c r="E390" s="926" t="s">
        <v>18</v>
      </c>
      <c r="F390" s="926" t="s">
        <v>18</v>
      </c>
    </row>
    <row r="391" spans="1:6" hidden="1" x14ac:dyDescent="0.2">
      <c r="A391" s="287" t="s">
        <v>350</v>
      </c>
      <c r="B391" s="926">
        <v>0</v>
      </c>
      <c r="C391" s="926">
        <v>0</v>
      </c>
      <c r="D391" s="926">
        <v>0</v>
      </c>
      <c r="E391" s="926" t="s">
        <v>18</v>
      </c>
      <c r="F391" s="926" t="s">
        <v>18</v>
      </c>
    </row>
    <row r="392" spans="1:6" hidden="1" x14ac:dyDescent="0.2">
      <c r="A392" s="392" t="s">
        <v>351</v>
      </c>
      <c r="B392" s="926">
        <v>0</v>
      </c>
      <c r="C392" s="926">
        <v>0</v>
      </c>
      <c r="D392" s="926">
        <v>0</v>
      </c>
      <c r="E392" s="926" t="s">
        <v>18</v>
      </c>
      <c r="F392" s="926" t="s">
        <v>18</v>
      </c>
    </row>
    <row r="393" spans="1:6" hidden="1" x14ac:dyDescent="0.2">
      <c r="A393" s="392" t="s">
        <v>346</v>
      </c>
      <c r="B393" s="926">
        <v>0</v>
      </c>
      <c r="C393" s="926">
        <v>0</v>
      </c>
      <c r="D393" s="926">
        <v>0</v>
      </c>
      <c r="E393" s="926" t="s">
        <v>18</v>
      </c>
      <c r="F393" s="926" t="s">
        <v>18</v>
      </c>
    </row>
    <row r="394" spans="1:6" hidden="1" x14ac:dyDescent="0.2">
      <c r="A394" s="287" t="s">
        <v>347</v>
      </c>
      <c r="B394" s="926">
        <v>0</v>
      </c>
      <c r="C394" s="926">
        <v>0</v>
      </c>
      <c r="D394" s="926">
        <v>0</v>
      </c>
      <c r="E394" s="926" t="s">
        <v>18</v>
      </c>
      <c r="F394" s="926" t="s">
        <v>18</v>
      </c>
    </row>
    <row r="395" spans="1:6" x14ac:dyDescent="0.2">
      <c r="A395" s="180"/>
      <c r="B395" s="261"/>
      <c r="C395" s="261"/>
      <c r="D395" s="261"/>
      <c r="E395" s="261"/>
      <c r="F395" s="261"/>
    </row>
    <row r="396" spans="1:6" x14ac:dyDescent="0.2">
      <c r="A396" s="180" t="s">
        <v>775</v>
      </c>
      <c r="B396" s="925" t="s">
        <v>19</v>
      </c>
      <c r="C396" s="925" t="s">
        <v>19</v>
      </c>
      <c r="D396" s="925" t="s">
        <v>19</v>
      </c>
      <c r="E396" s="925" t="s">
        <v>19</v>
      </c>
      <c r="F396" s="925" t="s">
        <v>19</v>
      </c>
    </row>
    <row r="397" spans="1:6" ht="12.95" customHeight="1" x14ac:dyDescent="0.2">
      <c r="A397" s="206"/>
      <c r="B397" s="261"/>
      <c r="C397" s="261"/>
      <c r="D397" s="261"/>
      <c r="E397" s="261"/>
      <c r="F397" s="261"/>
    </row>
    <row r="398" spans="1:6" ht="12.75" customHeight="1" x14ac:dyDescent="0.2">
      <c r="A398" s="239" t="s">
        <v>1754</v>
      </c>
      <c r="B398" s="261"/>
      <c r="C398" s="261"/>
      <c r="D398" s="261"/>
      <c r="E398" s="261"/>
      <c r="F398" s="261"/>
    </row>
    <row r="399" spans="1:6" x14ac:dyDescent="0.2">
      <c r="A399" s="180" t="s">
        <v>446</v>
      </c>
      <c r="B399" s="261">
        <v>135</v>
      </c>
      <c r="C399" s="261">
        <v>140.69999999999999</v>
      </c>
      <c r="D399" s="261">
        <v>144.69999999999999</v>
      </c>
      <c r="E399" s="261">
        <v>145.59200000000001</v>
      </c>
      <c r="F399" s="261">
        <v>144.25</v>
      </c>
    </row>
    <row r="400" spans="1:6" x14ac:dyDescent="0.2">
      <c r="A400" s="255" t="s">
        <v>345</v>
      </c>
      <c r="B400" s="383">
        <v>135</v>
      </c>
      <c r="C400" s="383">
        <v>140.69999999999999</v>
      </c>
      <c r="D400" s="383">
        <v>144.69999999999999</v>
      </c>
      <c r="E400" s="383">
        <v>145.59200000000001</v>
      </c>
      <c r="F400" s="383">
        <v>144.25</v>
      </c>
    </row>
    <row r="401" spans="1:11" hidden="1" x14ac:dyDescent="0.2">
      <c r="A401" s="287" t="s">
        <v>348</v>
      </c>
      <c r="B401" s="926" t="s">
        <v>18</v>
      </c>
      <c r="C401" s="926">
        <v>0</v>
      </c>
      <c r="D401" s="926">
        <v>0</v>
      </c>
      <c r="E401" s="926" t="s">
        <v>18</v>
      </c>
      <c r="F401" s="926" t="s">
        <v>18</v>
      </c>
    </row>
    <row r="402" spans="1:11" hidden="1" x14ac:dyDescent="0.2">
      <c r="A402" s="287" t="s">
        <v>349</v>
      </c>
      <c r="B402" s="926" t="s">
        <v>18</v>
      </c>
      <c r="C402" s="926">
        <v>0</v>
      </c>
      <c r="D402" s="926">
        <v>0</v>
      </c>
      <c r="E402" s="926" t="s">
        <v>18</v>
      </c>
      <c r="F402" s="926" t="s">
        <v>18</v>
      </c>
    </row>
    <row r="403" spans="1:11" hidden="1" x14ac:dyDescent="0.2">
      <c r="A403" s="287" t="s">
        <v>350</v>
      </c>
      <c r="B403" s="926" t="s">
        <v>18</v>
      </c>
      <c r="C403" s="926">
        <v>0</v>
      </c>
      <c r="D403" s="926">
        <v>0</v>
      </c>
      <c r="E403" s="926" t="s">
        <v>18</v>
      </c>
      <c r="F403" s="926" t="s">
        <v>18</v>
      </c>
    </row>
    <row r="404" spans="1:11" hidden="1" x14ac:dyDescent="0.2">
      <c r="A404" s="392" t="s">
        <v>351</v>
      </c>
      <c r="B404" s="926" t="s">
        <v>18</v>
      </c>
      <c r="C404" s="926">
        <v>0</v>
      </c>
      <c r="D404" s="926">
        <v>0</v>
      </c>
      <c r="E404" s="926" t="s">
        <v>18</v>
      </c>
      <c r="F404" s="926" t="s">
        <v>18</v>
      </c>
    </row>
    <row r="405" spans="1:11" hidden="1" x14ac:dyDescent="0.2">
      <c r="A405" s="392" t="s">
        <v>346</v>
      </c>
      <c r="B405" s="926" t="s">
        <v>18</v>
      </c>
      <c r="C405" s="926">
        <v>0</v>
      </c>
      <c r="D405" s="926">
        <v>0</v>
      </c>
      <c r="E405" s="926" t="s">
        <v>18</v>
      </c>
      <c r="F405" s="926" t="s">
        <v>18</v>
      </c>
    </row>
    <row r="406" spans="1:11" hidden="1" x14ac:dyDescent="0.2">
      <c r="A406" s="229" t="s">
        <v>347</v>
      </c>
      <c r="B406" s="926" t="s">
        <v>18</v>
      </c>
      <c r="C406" s="926">
        <v>0</v>
      </c>
      <c r="D406" s="926">
        <v>0</v>
      </c>
      <c r="E406" s="926" t="s">
        <v>18</v>
      </c>
      <c r="F406" s="926" t="s">
        <v>18</v>
      </c>
    </row>
    <row r="407" spans="1:11" x14ac:dyDescent="0.2">
      <c r="A407" s="180"/>
      <c r="B407" s="261"/>
      <c r="C407" s="261"/>
      <c r="D407" s="261"/>
      <c r="E407" s="261"/>
      <c r="F407" s="261"/>
    </row>
    <row r="408" spans="1:11" x14ac:dyDescent="0.2">
      <c r="A408" s="264" t="s">
        <v>775</v>
      </c>
      <c r="B408" s="931" t="s">
        <v>19</v>
      </c>
      <c r="C408" s="931" t="s">
        <v>19</v>
      </c>
      <c r="D408" s="931" t="s">
        <v>19</v>
      </c>
      <c r="E408" s="931" t="s">
        <v>19</v>
      </c>
      <c r="F408" s="931" t="s">
        <v>19</v>
      </c>
    </row>
    <row r="409" spans="1:11" s="613" customFormat="1" ht="14.25" hidden="1" customHeight="1" x14ac:dyDescent="0.2">
      <c r="A409" s="1265" t="s">
        <v>1757</v>
      </c>
      <c r="B409" s="1266"/>
      <c r="C409" s="1266"/>
      <c r="D409" s="1266"/>
      <c r="E409" s="1266"/>
      <c r="F409" s="1266"/>
      <c r="G409" s="193"/>
      <c r="H409" s="193"/>
      <c r="I409" s="193"/>
      <c r="J409" s="193"/>
      <c r="K409" s="193"/>
    </row>
    <row r="410" spans="1:11" ht="12.75" customHeight="1" x14ac:dyDescent="0.2">
      <c r="A410" s="775"/>
      <c r="B410" s="201"/>
      <c r="C410" s="201"/>
      <c r="D410" s="201"/>
      <c r="E410" s="201"/>
      <c r="F410" s="201"/>
    </row>
    <row r="411" spans="1:11" ht="12.75" customHeight="1" x14ac:dyDescent="0.2"/>
    <row r="412" spans="1:11" ht="12.75" customHeight="1" x14ac:dyDescent="0.2"/>
    <row r="413" spans="1:11" ht="12.75" customHeight="1" x14ac:dyDescent="0.2"/>
    <row r="414" spans="1:11" ht="12.75" customHeight="1" x14ac:dyDescent="0.2">
      <c r="A414" s="1144" t="s">
        <v>155</v>
      </c>
      <c r="B414" s="1145"/>
      <c r="C414" s="1145"/>
      <c r="D414" s="1145"/>
      <c r="E414" s="1145"/>
      <c r="F414" s="1145"/>
    </row>
    <row r="415" spans="1:11" ht="15" customHeight="1" x14ac:dyDescent="0.25">
      <c r="A415" s="1146" t="s">
        <v>156</v>
      </c>
      <c r="B415" s="1264"/>
      <c r="C415" s="1264"/>
      <c r="D415" s="1264"/>
      <c r="E415" s="1264"/>
      <c r="F415" s="1264"/>
    </row>
    <row r="416" spans="1:11" x14ac:dyDescent="0.2">
      <c r="A416" s="231" t="s">
        <v>1758</v>
      </c>
      <c r="B416" s="411"/>
      <c r="C416" s="411"/>
      <c r="D416" s="411"/>
      <c r="E416" s="411"/>
      <c r="F416" s="411"/>
    </row>
    <row r="417" spans="1:18" x14ac:dyDescent="0.2">
      <c r="A417" s="382"/>
      <c r="B417" s="411"/>
      <c r="C417" s="411"/>
      <c r="D417" s="411"/>
      <c r="E417" s="411"/>
      <c r="F417" s="411"/>
    </row>
    <row r="418" spans="1:18" x14ac:dyDescent="0.2">
      <c r="A418" s="264"/>
      <c r="B418" s="187">
        <v>40909</v>
      </c>
      <c r="C418" s="187">
        <v>41275</v>
      </c>
      <c r="D418" s="187">
        <v>41640</v>
      </c>
      <c r="E418" s="187">
        <v>42005</v>
      </c>
      <c r="F418" s="187">
        <v>42370</v>
      </c>
    </row>
    <row r="419" spans="1:18" ht="12.75" customHeight="1" x14ac:dyDescent="0.2">
      <c r="A419" s="206" t="s">
        <v>332</v>
      </c>
      <c r="B419" s="386"/>
      <c r="C419" s="386"/>
      <c r="D419" s="386"/>
      <c r="E419" s="386"/>
      <c r="F419" s="386"/>
    </row>
    <row r="420" spans="1:18" ht="12.95" hidden="1" customHeight="1" x14ac:dyDescent="0.2">
      <c r="A420" s="914"/>
      <c r="B420" s="283"/>
      <c r="C420" s="283"/>
      <c r="D420" s="283"/>
      <c r="E420" s="283"/>
      <c r="F420" s="283"/>
    </row>
    <row r="421" spans="1:18" ht="14.25" hidden="1" customHeight="1" x14ac:dyDescent="0.2">
      <c r="A421" s="923" t="s">
        <v>1759</v>
      </c>
      <c r="B421" s="283"/>
      <c r="C421" s="283"/>
      <c r="D421" s="283"/>
      <c r="E421" s="283"/>
      <c r="F421" s="283"/>
      <c r="L421" s="924"/>
      <c r="M421" s="924"/>
      <c r="N421" s="924"/>
      <c r="O421" s="924"/>
      <c r="P421" s="924"/>
      <c r="Q421" s="924"/>
      <c r="R421" s="924"/>
    </row>
    <row r="422" spans="1:18" ht="14.25" hidden="1" x14ac:dyDescent="0.2">
      <c r="A422" s="816" t="s">
        <v>1755</v>
      </c>
      <c r="B422" s="932"/>
      <c r="C422" s="932"/>
      <c r="D422" s="932"/>
      <c r="E422" s="932"/>
      <c r="F422" s="932"/>
    </row>
    <row r="423" spans="1:18" hidden="1" x14ac:dyDescent="0.2">
      <c r="A423" s="392" t="s">
        <v>1756</v>
      </c>
      <c r="B423" s="933"/>
      <c r="C423" s="933"/>
      <c r="D423" s="933"/>
      <c r="E423" s="933"/>
      <c r="F423" s="933"/>
    </row>
    <row r="424" spans="1:18" ht="25.5" hidden="1" x14ac:dyDescent="0.2">
      <c r="A424" s="392" t="s">
        <v>341</v>
      </c>
      <c r="B424" s="933" t="s">
        <v>18</v>
      </c>
      <c r="C424" s="933" t="s">
        <v>18</v>
      </c>
      <c r="D424" s="933" t="s">
        <v>18</v>
      </c>
      <c r="E424" s="933" t="s">
        <v>18</v>
      </c>
      <c r="F424" s="933" t="s">
        <v>18</v>
      </c>
    </row>
    <row r="425" spans="1:18" s="184" customFormat="1" hidden="1" x14ac:dyDescent="0.2">
      <c r="A425" s="927"/>
      <c r="B425" s="386"/>
      <c r="C425" s="386"/>
      <c r="D425" s="386"/>
      <c r="E425" s="386"/>
      <c r="F425" s="386"/>
      <c r="G425" s="193"/>
      <c r="H425" s="193"/>
      <c r="I425" s="193"/>
      <c r="J425" s="193"/>
      <c r="K425" s="193"/>
    </row>
    <row r="426" spans="1:18" s="184" customFormat="1" hidden="1" x14ac:dyDescent="0.2">
      <c r="A426" s="928" t="s">
        <v>718</v>
      </c>
      <c r="B426" s="386"/>
      <c r="C426" s="386"/>
      <c r="D426" s="386"/>
      <c r="E426" s="386"/>
      <c r="F426" s="386"/>
      <c r="G426" s="193"/>
      <c r="H426" s="193"/>
      <c r="I426" s="193"/>
      <c r="J426" s="193"/>
      <c r="K426" s="193"/>
    </row>
    <row r="427" spans="1:18" ht="25.5" hidden="1" x14ac:dyDescent="0.2">
      <c r="A427" s="929" t="s">
        <v>719</v>
      </c>
      <c r="B427" s="932" t="s">
        <v>18</v>
      </c>
      <c r="C427" s="932" t="s">
        <v>18</v>
      </c>
      <c r="D427" s="932" t="s">
        <v>18</v>
      </c>
      <c r="E427" s="932" t="s">
        <v>18</v>
      </c>
      <c r="F427" s="932" t="s">
        <v>18</v>
      </c>
    </row>
    <row r="428" spans="1:18" hidden="1" x14ac:dyDescent="0.2">
      <c r="A428" s="929"/>
      <c r="B428" s="932"/>
      <c r="C428" s="932"/>
      <c r="D428" s="932"/>
      <c r="E428" s="932"/>
      <c r="F428" s="932"/>
    </row>
    <row r="429" spans="1:18" hidden="1" x14ac:dyDescent="0.2">
      <c r="A429" s="268" t="s">
        <v>157</v>
      </c>
      <c r="B429" s="388" t="s">
        <v>19</v>
      </c>
      <c r="C429" s="388" t="s">
        <v>19</v>
      </c>
      <c r="D429" s="388" t="s">
        <v>19</v>
      </c>
      <c r="E429" s="388" t="s">
        <v>19</v>
      </c>
      <c r="F429" s="388" t="s">
        <v>19</v>
      </c>
    </row>
    <row r="430" spans="1:18" ht="12.75" customHeight="1" x14ac:dyDescent="0.2">
      <c r="B430" s="283"/>
      <c r="C430" s="283"/>
      <c r="D430" s="283"/>
      <c r="E430" s="283"/>
      <c r="F430" s="283"/>
      <c r="L430" s="924"/>
      <c r="M430" s="924"/>
      <c r="N430" s="924"/>
      <c r="O430" s="924"/>
      <c r="P430" s="924"/>
      <c r="Q430" s="924"/>
      <c r="R430" s="924"/>
    </row>
    <row r="431" spans="1:18" ht="12.95" customHeight="1" x14ac:dyDescent="0.2">
      <c r="A431" s="206" t="s">
        <v>1752</v>
      </c>
      <c r="B431" s="283"/>
      <c r="C431" s="283"/>
      <c r="D431" s="283"/>
      <c r="E431" s="283"/>
      <c r="F431" s="283"/>
    </row>
    <row r="432" spans="1:18" x14ac:dyDescent="0.2">
      <c r="A432" s="180" t="s">
        <v>446</v>
      </c>
      <c r="B432" s="283">
        <v>124454</v>
      </c>
      <c r="C432" s="283">
        <v>111986</v>
      </c>
      <c r="D432" s="283">
        <v>117537</v>
      </c>
      <c r="E432" s="283">
        <v>133635</v>
      </c>
      <c r="F432" s="283">
        <v>158662</v>
      </c>
    </row>
    <row r="433" spans="1:6" x14ac:dyDescent="0.2">
      <c r="A433" s="255" t="s">
        <v>345</v>
      </c>
      <c r="B433" s="869">
        <v>124454</v>
      </c>
      <c r="C433" s="869">
        <v>111986</v>
      </c>
      <c r="D433" s="869">
        <v>117537</v>
      </c>
      <c r="E433" s="869">
        <v>133635</v>
      </c>
      <c r="F433" s="869">
        <v>158662</v>
      </c>
    </row>
    <row r="434" spans="1:6" x14ac:dyDescent="0.2">
      <c r="A434" s="180"/>
      <c r="B434" s="283"/>
      <c r="C434" s="283"/>
      <c r="D434" s="283"/>
      <c r="E434" s="283"/>
      <c r="F434" s="283"/>
    </row>
    <row r="435" spans="1:6" x14ac:dyDescent="0.2">
      <c r="A435" s="180" t="s">
        <v>157</v>
      </c>
      <c r="B435" s="388">
        <v>79.599999999999994</v>
      </c>
      <c r="C435" s="934">
        <v>74</v>
      </c>
      <c r="D435" s="934">
        <v>74.2</v>
      </c>
      <c r="E435" s="388">
        <v>81.86</v>
      </c>
      <c r="F435" s="388">
        <v>80.02</v>
      </c>
    </row>
    <row r="436" spans="1:6" x14ac:dyDescent="0.2">
      <c r="A436" s="775"/>
      <c r="B436" s="283"/>
      <c r="C436" s="283"/>
      <c r="D436" s="283"/>
      <c r="E436" s="283"/>
      <c r="F436" s="283"/>
    </row>
    <row r="437" spans="1:6" x14ac:dyDescent="0.2">
      <c r="A437" s="206" t="s">
        <v>334</v>
      </c>
      <c r="B437" s="386"/>
      <c r="C437" s="386"/>
      <c r="D437" s="386"/>
      <c r="E437" s="386"/>
      <c r="F437" s="386"/>
    </row>
    <row r="438" spans="1:6" x14ac:dyDescent="0.2">
      <c r="A438" s="206"/>
      <c r="B438" s="386"/>
      <c r="C438" s="386"/>
      <c r="D438" s="386"/>
      <c r="E438" s="386"/>
      <c r="F438" s="386"/>
    </row>
    <row r="439" spans="1:6" ht="12.95" customHeight="1" x14ac:dyDescent="0.2">
      <c r="A439" s="206" t="s">
        <v>1753</v>
      </c>
      <c r="B439" s="283"/>
      <c r="C439" s="283"/>
      <c r="D439" s="283"/>
      <c r="E439" s="283"/>
      <c r="F439" s="283"/>
    </row>
    <row r="440" spans="1:6" x14ac:dyDescent="0.2">
      <c r="A440" s="180" t="s">
        <v>446</v>
      </c>
      <c r="B440" s="283">
        <v>8667</v>
      </c>
      <c r="C440" s="283">
        <v>9044</v>
      </c>
      <c r="D440" s="283">
        <v>9394</v>
      </c>
      <c r="E440" s="283">
        <v>13281.225574</v>
      </c>
      <c r="F440" s="283">
        <v>14049.252</v>
      </c>
    </row>
    <row r="441" spans="1:6" x14ac:dyDescent="0.2">
      <c r="A441" s="255" t="s">
        <v>345</v>
      </c>
      <c r="B441" s="869">
        <v>8205</v>
      </c>
      <c r="C441" s="869">
        <v>8573</v>
      </c>
      <c r="D441" s="869">
        <v>8915</v>
      </c>
      <c r="E441" s="869">
        <v>12803.48595</v>
      </c>
      <c r="F441" s="869">
        <v>13541.188189999999</v>
      </c>
    </row>
    <row r="442" spans="1:6" x14ac:dyDescent="0.2">
      <c r="A442" s="255" t="s">
        <v>348</v>
      </c>
      <c r="B442" s="933">
        <v>462</v>
      </c>
      <c r="C442" s="933">
        <v>471</v>
      </c>
      <c r="D442" s="933">
        <v>479</v>
      </c>
      <c r="E442" s="933">
        <v>477.73962400000005</v>
      </c>
      <c r="F442" s="933">
        <v>508.063401</v>
      </c>
    </row>
    <row r="443" spans="1:6" hidden="1" x14ac:dyDescent="0.2">
      <c r="A443" s="287" t="s">
        <v>349</v>
      </c>
      <c r="B443" s="933">
        <v>0</v>
      </c>
      <c r="C443" s="933">
        <v>0</v>
      </c>
      <c r="D443" s="933">
        <v>0</v>
      </c>
      <c r="E443" s="933" t="s">
        <v>18</v>
      </c>
      <c r="F443" s="933" t="s">
        <v>18</v>
      </c>
    </row>
    <row r="444" spans="1:6" hidden="1" x14ac:dyDescent="0.2">
      <c r="A444" s="287" t="s">
        <v>350</v>
      </c>
      <c r="B444" s="933">
        <v>0</v>
      </c>
      <c r="C444" s="933">
        <v>0</v>
      </c>
      <c r="D444" s="933">
        <v>0</v>
      </c>
      <c r="E444" s="933" t="s">
        <v>18</v>
      </c>
      <c r="F444" s="933" t="s">
        <v>18</v>
      </c>
    </row>
    <row r="445" spans="1:6" hidden="1" x14ac:dyDescent="0.2">
      <c r="A445" s="392" t="s">
        <v>351</v>
      </c>
      <c r="B445" s="933">
        <v>0</v>
      </c>
      <c r="C445" s="933">
        <v>0</v>
      </c>
      <c r="D445" s="933">
        <v>0</v>
      </c>
      <c r="E445" s="933" t="s">
        <v>18</v>
      </c>
      <c r="F445" s="933" t="s">
        <v>18</v>
      </c>
    </row>
    <row r="446" spans="1:6" hidden="1" x14ac:dyDescent="0.2">
      <c r="A446" s="392" t="s">
        <v>346</v>
      </c>
      <c r="B446" s="933">
        <v>0</v>
      </c>
      <c r="C446" s="933">
        <v>0</v>
      </c>
      <c r="D446" s="933">
        <v>0</v>
      </c>
      <c r="E446" s="933" t="s">
        <v>18</v>
      </c>
      <c r="F446" s="933" t="s">
        <v>18</v>
      </c>
    </row>
    <row r="447" spans="1:6" hidden="1" x14ac:dyDescent="0.2">
      <c r="A447" s="287" t="s">
        <v>347</v>
      </c>
      <c r="B447" s="933">
        <v>0</v>
      </c>
      <c r="C447" s="933">
        <v>0</v>
      </c>
      <c r="D447" s="933">
        <v>0</v>
      </c>
      <c r="E447" s="933" t="s">
        <v>18</v>
      </c>
      <c r="F447" s="933" t="s">
        <v>18</v>
      </c>
    </row>
    <row r="448" spans="1:6" x14ac:dyDescent="0.2">
      <c r="A448" s="180"/>
      <c r="B448" s="283"/>
      <c r="C448" s="283"/>
      <c r="D448" s="283"/>
      <c r="E448" s="283"/>
      <c r="F448" s="283"/>
    </row>
    <row r="449" spans="1:11" x14ac:dyDescent="0.2">
      <c r="A449" s="180" t="s">
        <v>778</v>
      </c>
      <c r="B449" s="388" t="s">
        <v>19</v>
      </c>
      <c r="C449" s="388" t="s">
        <v>19</v>
      </c>
      <c r="D449" s="388" t="s">
        <v>19</v>
      </c>
      <c r="E449" s="388" t="s">
        <v>19</v>
      </c>
      <c r="F449" s="388" t="s">
        <v>19</v>
      </c>
    </row>
    <row r="450" spans="1:11" ht="12.95" customHeight="1" x14ac:dyDescent="0.2">
      <c r="A450" s="206"/>
      <c r="B450" s="283"/>
      <c r="C450" s="283"/>
      <c r="D450" s="283"/>
      <c r="E450" s="283"/>
      <c r="F450" s="283"/>
    </row>
    <row r="451" spans="1:11" ht="12.75" customHeight="1" x14ac:dyDescent="0.2">
      <c r="A451" s="239" t="s">
        <v>1754</v>
      </c>
      <c r="B451" s="283"/>
      <c r="C451" s="283"/>
      <c r="D451" s="283"/>
      <c r="E451" s="283"/>
      <c r="F451" s="283"/>
    </row>
    <row r="452" spans="1:11" x14ac:dyDescent="0.2">
      <c r="A452" s="180" t="s">
        <v>446</v>
      </c>
      <c r="B452" s="283">
        <v>2694</v>
      </c>
      <c r="C452" s="283">
        <v>2720</v>
      </c>
      <c r="D452" s="283">
        <v>2938</v>
      </c>
      <c r="E452" s="283">
        <v>3234.261</v>
      </c>
      <c r="F452" s="283">
        <v>3302.4300000000003</v>
      </c>
    </row>
    <row r="453" spans="1:11" x14ac:dyDescent="0.2">
      <c r="A453" s="255" t="s">
        <v>345</v>
      </c>
      <c r="B453" s="869">
        <v>2694</v>
      </c>
      <c r="C453" s="869">
        <v>2720</v>
      </c>
      <c r="D453" s="869">
        <v>2938</v>
      </c>
      <c r="E453" s="869">
        <v>3234.261</v>
      </c>
      <c r="F453" s="869">
        <v>3302.4300000000003</v>
      </c>
    </row>
    <row r="454" spans="1:11" hidden="1" x14ac:dyDescent="0.2">
      <c r="A454" s="229" t="s">
        <v>348</v>
      </c>
      <c r="B454" s="933" t="s">
        <v>18</v>
      </c>
      <c r="C454" s="933">
        <v>0</v>
      </c>
      <c r="D454" s="933">
        <v>0</v>
      </c>
      <c r="E454" s="933" t="s">
        <v>18</v>
      </c>
      <c r="F454" s="933" t="s">
        <v>18</v>
      </c>
    </row>
    <row r="455" spans="1:11" hidden="1" x14ac:dyDescent="0.2">
      <c r="A455" s="229" t="s">
        <v>349</v>
      </c>
      <c r="B455" s="933" t="s">
        <v>18</v>
      </c>
      <c r="C455" s="933">
        <v>0</v>
      </c>
      <c r="D455" s="933">
        <v>0</v>
      </c>
      <c r="E455" s="933" t="s">
        <v>18</v>
      </c>
      <c r="F455" s="933" t="s">
        <v>18</v>
      </c>
    </row>
    <row r="456" spans="1:11" hidden="1" x14ac:dyDescent="0.2">
      <c r="A456" s="229" t="s">
        <v>350</v>
      </c>
      <c r="B456" s="933" t="s">
        <v>18</v>
      </c>
      <c r="C456" s="933">
        <v>0</v>
      </c>
      <c r="D456" s="933">
        <v>0</v>
      </c>
      <c r="E456" s="933" t="s">
        <v>18</v>
      </c>
      <c r="F456" s="933" t="s">
        <v>18</v>
      </c>
    </row>
    <row r="457" spans="1:11" hidden="1" x14ac:dyDescent="0.2">
      <c r="A457" s="315" t="s">
        <v>351</v>
      </c>
      <c r="B457" s="933" t="s">
        <v>18</v>
      </c>
      <c r="C457" s="933">
        <v>0</v>
      </c>
      <c r="D457" s="933">
        <v>0</v>
      </c>
      <c r="E457" s="933" t="s">
        <v>18</v>
      </c>
      <c r="F457" s="933" t="s">
        <v>18</v>
      </c>
    </row>
    <row r="458" spans="1:11" hidden="1" x14ac:dyDescent="0.2">
      <c r="A458" s="392" t="s">
        <v>346</v>
      </c>
      <c r="B458" s="933" t="s">
        <v>18</v>
      </c>
      <c r="C458" s="933">
        <v>0</v>
      </c>
      <c r="D458" s="933">
        <v>0</v>
      </c>
      <c r="E458" s="933" t="s">
        <v>18</v>
      </c>
      <c r="F458" s="933" t="s">
        <v>18</v>
      </c>
    </row>
    <row r="459" spans="1:11" hidden="1" x14ac:dyDescent="0.2">
      <c r="A459" s="229" t="s">
        <v>347</v>
      </c>
      <c r="B459" s="933" t="s">
        <v>18</v>
      </c>
      <c r="C459" s="933">
        <v>0</v>
      </c>
      <c r="D459" s="933">
        <v>0</v>
      </c>
      <c r="E459" s="933" t="s">
        <v>18</v>
      </c>
      <c r="F459" s="933" t="s">
        <v>18</v>
      </c>
    </row>
    <row r="460" spans="1:11" x14ac:dyDescent="0.2">
      <c r="A460" s="180"/>
      <c r="B460" s="283"/>
      <c r="C460" s="283"/>
      <c r="D460" s="283"/>
      <c r="E460" s="283"/>
      <c r="F460" s="283"/>
    </row>
    <row r="461" spans="1:11" x14ac:dyDescent="0.2">
      <c r="A461" s="264" t="s">
        <v>778</v>
      </c>
      <c r="B461" s="877" t="s">
        <v>19</v>
      </c>
      <c r="C461" s="877" t="s">
        <v>19</v>
      </c>
      <c r="D461" s="877" t="s">
        <v>19</v>
      </c>
      <c r="E461" s="877" t="s">
        <v>19</v>
      </c>
      <c r="F461" s="877" t="s">
        <v>19</v>
      </c>
    </row>
    <row r="462" spans="1:11" s="613" customFormat="1" ht="14.25" hidden="1" customHeight="1" x14ac:dyDescent="0.2">
      <c r="A462" s="1265" t="s">
        <v>1760</v>
      </c>
      <c r="B462" s="1266"/>
      <c r="C462" s="1266"/>
      <c r="D462" s="1266"/>
      <c r="E462" s="1266"/>
      <c r="F462" s="1266"/>
      <c r="G462" s="193"/>
      <c r="H462" s="193"/>
      <c r="I462" s="193"/>
      <c r="J462" s="193"/>
      <c r="K462" s="193"/>
    </row>
    <row r="463" spans="1:11" ht="12.75" customHeight="1" x14ac:dyDescent="0.2"/>
    <row r="464" spans="1:11" ht="12.75" customHeight="1" x14ac:dyDescent="0.2"/>
    <row r="465" spans="1:11" ht="12.75" customHeight="1" x14ac:dyDescent="0.2"/>
    <row r="466" spans="1:11" ht="12.75" customHeight="1" x14ac:dyDescent="0.2"/>
    <row r="467" spans="1:11" ht="12.75" customHeight="1" x14ac:dyDescent="0.2">
      <c r="A467" s="1116" t="s">
        <v>158</v>
      </c>
      <c r="B467" s="1116"/>
      <c r="C467" s="1116"/>
      <c r="D467" s="1116"/>
      <c r="E467" s="1116"/>
      <c r="F467" s="1116"/>
    </row>
    <row r="468" spans="1:11" ht="15" customHeight="1" x14ac:dyDescent="0.25">
      <c r="A468" s="1115" t="s">
        <v>159</v>
      </c>
      <c r="B468" s="1115"/>
      <c r="C468" s="1115"/>
      <c r="D468" s="1115"/>
      <c r="E468" s="1115"/>
      <c r="F468" s="1115"/>
    </row>
    <row r="469" spans="1:11" ht="12.75" customHeight="1" x14ac:dyDescent="0.2">
      <c r="A469" s="202" t="s">
        <v>54</v>
      </c>
      <c r="B469" s="411"/>
      <c r="C469" s="411"/>
      <c r="D469" s="411"/>
      <c r="E469" s="411"/>
      <c r="F469" s="411"/>
    </row>
    <row r="470" spans="1:11" s="231" customFormat="1" ht="12.75" customHeight="1" x14ac:dyDescent="0.2">
      <c r="A470" s="181"/>
      <c r="B470" s="182"/>
      <c r="C470" s="182"/>
      <c r="D470" s="182"/>
      <c r="E470" s="182"/>
      <c r="F470" s="182"/>
      <c r="G470" s="193"/>
      <c r="H470" s="193"/>
      <c r="I470" s="193"/>
      <c r="J470" s="193"/>
      <c r="K470" s="193"/>
    </row>
    <row r="471" spans="1:11" s="180" customFormat="1" ht="12.75" customHeight="1" x14ac:dyDescent="0.2">
      <c r="A471" s="186"/>
      <c r="B471" s="187">
        <v>40909</v>
      </c>
      <c r="C471" s="187">
        <v>41275</v>
      </c>
      <c r="D471" s="187">
        <v>41640</v>
      </c>
      <c r="E471" s="187">
        <v>42005</v>
      </c>
      <c r="F471" s="187">
        <v>42370</v>
      </c>
      <c r="G471" s="193"/>
      <c r="H471" s="193"/>
      <c r="I471" s="193"/>
      <c r="J471" s="193"/>
      <c r="K471" s="193"/>
    </row>
    <row r="472" spans="1:11" ht="12.75" customHeight="1" x14ac:dyDescent="0.2">
      <c r="A472" s="181" t="s">
        <v>160</v>
      </c>
      <c r="B472" s="217">
        <v>7</v>
      </c>
      <c r="C472" s="217">
        <v>9</v>
      </c>
      <c r="D472" s="217">
        <v>9</v>
      </c>
      <c r="E472" s="217">
        <v>9</v>
      </c>
      <c r="F472" s="217">
        <v>9</v>
      </c>
    </row>
    <row r="473" spans="1:11" s="231" customFormat="1" ht="12.75" customHeight="1" x14ac:dyDescent="0.2">
      <c r="A473" s="279" t="s">
        <v>161</v>
      </c>
      <c r="B473" s="251">
        <v>7</v>
      </c>
      <c r="C473" s="251">
        <v>9</v>
      </c>
      <c r="D473" s="251">
        <v>9</v>
      </c>
      <c r="E473" s="251">
        <v>9</v>
      </c>
      <c r="F473" s="251">
        <v>9</v>
      </c>
      <c r="G473" s="193"/>
      <c r="H473" s="193"/>
      <c r="I473" s="193"/>
      <c r="J473" s="193"/>
      <c r="K473" s="193"/>
    </row>
    <row r="474" spans="1:11" s="180" customFormat="1" ht="12.75" customHeight="1" x14ac:dyDescent="0.2">
      <c r="A474" s="254"/>
      <c r="B474" s="297"/>
      <c r="C474" s="297"/>
      <c r="D474" s="297"/>
      <c r="E474" s="297"/>
      <c r="F474" s="297"/>
      <c r="G474" s="193"/>
      <c r="H474" s="193"/>
      <c r="I474" s="193"/>
      <c r="J474" s="193"/>
      <c r="K474" s="193"/>
    </row>
    <row r="475" spans="1:11" ht="12.75" customHeight="1" x14ac:dyDescent="0.2">
      <c r="A475" s="181" t="s">
        <v>162</v>
      </c>
      <c r="B475" s="217">
        <v>11</v>
      </c>
      <c r="C475" s="217">
        <v>9</v>
      </c>
      <c r="D475" s="217">
        <v>9</v>
      </c>
      <c r="E475" s="217">
        <v>9</v>
      </c>
      <c r="F475" s="217">
        <v>9</v>
      </c>
    </row>
    <row r="476" spans="1:11" s="231" customFormat="1" ht="12.75" customHeight="1" x14ac:dyDescent="0.2">
      <c r="A476" s="279" t="s">
        <v>161</v>
      </c>
      <c r="B476" s="251">
        <v>11</v>
      </c>
      <c r="C476" s="251">
        <v>9</v>
      </c>
      <c r="D476" s="251">
        <v>9</v>
      </c>
      <c r="E476" s="251">
        <v>9</v>
      </c>
      <c r="F476" s="251">
        <v>9</v>
      </c>
      <c r="G476" s="193"/>
      <c r="H476" s="193"/>
      <c r="I476" s="193"/>
      <c r="J476" s="193"/>
      <c r="K476" s="193"/>
    </row>
    <row r="477" spans="1:11" s="180" customFormat="1" ht="12.75" customHeight="1" x14ac:dyDescent="0.2">
      <c r="A477" s="254"/>
      <c r="B477" s="297"/>
      <c r="C477" s="297"/>
      <c r="D477" s="297"/>
      <c r="E477" s="297"/>
      <c r="F477" s="297"/>
      <c r="G477" s="193"/>
      <c r="H477" s="193"/>
      <c r="I477" s="193"/>
      <c r="J477" s="193"/>
      <c r="K477" s="193"/>
    </row>
    <row r="478" spans="1:11" ht="12.75" customHeight="1" x14ac:dyDescent="0.2">
      <c r="A478" s="181" t="s">
        <v>163</v>
      </c>
      <c r="B478" s="217">
        <v>22</v>
      </c>
      <c r="C478" s="217">
        <v>24</v>
      </c>
      <c r="D478" s="217">
        <v>29</v>
      </c>
      <c r="E478" s="217">
        <v>35</v>
      </c>
      <c r="F478" s="217">
        <v>36</v>
      </c>
    </row>
    <row r="479" spans="1:11" s="231" customFormat="1" ht="12.75" customHeight="1" x14ac:dyDescent="0.2">
      <c r="A479" s="279" t="s">
        <v>161</v>
      </c>
      <c r="B479" s="251">
        <v>20</v>
      </c>
      <c r="C479" s="251">
        <v>21</v>
      </c>
      <c r="D479" s="251">
        <v>23</v>
      </c>
      <c r="E479" s="251">
        <v>28</v>
      </c>
      <c r="F479" s="251">
        <v>30</v>
      </c>
      <c r="G479" s="193"/>
      <c r="H479" s="193"/>
      <c r="I479" s="193"/>
      <c r="J479" s="193"/>
      <c r="K479" s="193"/>
    </row>
    <row r="480" spans="1:11" s="180" customFormat="1" ht="12.75" customHeight="1" x14ac:dyDescent="0.2">
      <c r="A480" s="254"/>
      <c r="B480" s="297"/>
      <c r="C480" s="297"/>
      <c r="D480" s="297"/>
      <c r="E480" s="297"/>
      <c r="F480" s="297"/>
      <c r="G480" s="193"/>
      <c r="H480" s="193"/>
      <c r="I480" s="193"/>
      <c r="J480" s="193"/>
      <c r="K480" s="193"/>
    </row>
    <row r="481" spans="1:11" s="231" customFormat="1" ht="12.75" customHeight="1" x14ac:dyDescent="0.2">
      <c r="A481" s="181" t="s">
        <v>164</v>
      </c>
      <c r="B481" s="217">
        <v>40</v>
      </c>
      <c r="C481" s="217">
        <v>42</v>
      </c>
      <c r="D481" s="217">
        <v>47</v>
      </c>
      <c r="E481" s="217">
        <v>53</v>
      </c>
      <c r="F481" s="217">
        <v>54</v>
      </c>
      <c r="G481" s="193"/>
      <c r="H481" s="193"/>
      <c r="I481" s="193"/>
      <c r="J481" s="193"/>
      <c r="K481" s="193"/>
    </row>
    <row r="482" spans="1:11" s="231" customFormat="1" ht="12.75" customHeight="1" x14ac:dyDescent="0.2">
      <c r="A482" s="279" t="s">
        <v>161</v>
      </c>
      <c r="B482" s="251">
        <v>38</v>
      </c>
      <c r="C482" s="251">
        <v>39</v>
      </c>
      <c r="D482" s="251">
        <v>41</v>
      </c>
      <c r="E482" s="251">
        <v>46</v>
      </c>
      <c r="F482" s="251">
        <v>48</v>
      </c>
      <c r="G482" s="193"/>
      <c r="H482" s="193"/>
      <c r="I482" s="193"/>
      <c r="J482" s="193"/>
      <c r="K482" s="193"/>
    </row>
    <row r="483" spans="1:11" s="237" customFormat="1" ht="12.75" customHeight="1" x14ac:dyDescent="0.2">
      <c r="A483" s="254"/>
      <c r="B483" s="297"/>
      <c r="C483" s="297"/>
      <c r="D483" s="297"/>
      <c r="E483" s="297"/>
      <c r="F483" s="297"/>
      <c r="G483" s="193"/>
      <c r="H483" s="193"/>
      <c r="I483" s="193"/>
      <c r="J483" s="193"/>
      <c r="K483" s="193"/>
    </row>
    <row r="484" spans="1:11" s="231" customFormat="1" ht="12.75" customHeight="1" x14ac:dyDescent="0.2">
      <c r="A484" s="202" t="s">
        <v>16</v>
      </c>
      <c r="B484" s="298"/>
      <c r="C484" s="298"/>
      <c r="D484" s="298"/>
      <c r="E484" s="298"/>
      <c r="F484" s="298"/>
      <c r="G484" s="193"/>
      <c r="H484" s="193"/>
      <c r="I484" s="193"/>
      <c r="J484" s="193"/>
      <c r="K484" s="193"/>
    </row>
    <row r="485" spans="1:11" s="231" customFormat="1" ht="12.75" customHeight="1" x14ac:dyDescent="0.2">
      <c r="A485" s="243" t="s">
        <v>165</v>
      </c>
      <c r="B485" s="435">
        <v>10279</v>
      </c>
      <c r="C485" s="435">
        <v>10583</v>
      </c>
      <c r="D485" s="435">
        <v>10805</v>
      </c>
      <c r="E485" s="435">
        <v>11094</v>
      </c>
      <c r="F485" s="435">
        <v>11299</v>
      </c>
      <c r="G485" s="193"/>
      <c r="H485" s="193"/>
      <c r="I485" s="193"/>
      <c r="J485" s="193"/>
      <c r="K485" s="193"/>
    </row>
    <row r="486" spans="1:11" s="180" customFormat="1" ht="12.75" customHeight="1" x14ac:dyDescent="0.2">
      <c r="A486" s="775" t="s">
        <v>166</v>
      </c>
      <c r="B486" s="436">
        <v>2398</v>
      </c>
      <c r="C486" s="436">
        <v>2389</v>
      </c>
      <c r="D486" s="436">
        <v>2379</v>
      </c>
      <c r="E486" s="436">
        <v>2455</v>
      </c>
      <c r="F486" s="436">
        <v>2422</v>
      </c>
      <c r="G486" s="193"/>
      <c r="H486" s="193"/>
      <c r="I486" s="193"/>
      <c r="J486" s="193"/>
      <c r="K486" s="193"/>
    </row>
    <row r="487" spans="1:11" ht="12.75" customHeight="1" x14ac:dyDescent="0.2">
      <c r="A487" s="202" t="s">
        <v>167</v>
      </c>
      <c r="B487" s="436">
        <v>3340</v>
      </c>
      <c r="C487" s="436">
        <v>3343</v>
      </c>
      <c r="D487" s="436">
        <v>3353</v>
      </c>
      <c r="E487" s="436">
        <v>3395</v>
      </c>
      <c r="F487" s="436">
        <v>3367</v>
      </c>
    </row>
    <row r="488" spans="1:11" ht="12.75" customHeight="1" x14ac:dyDescent="0.2">
      <c r="A488" s="300" t="s">
        <v>168</v>
      </c>
      <c r="B488" s="437">
        <v>4541</v>
      </c>
      <c r="C488" s="437">
        <v>4851</v>
      </c>
      <c r="D488" s="437">
        <v>5073</v>
      </c>
      <c r="E488" s="437">
        <v>5244</v>
      </c>
      <c r="F488" s="437">
        <v>5510</v>
      </c>
    </row>
    <row r="489" spans="1:11" ht="12.75" customHeight="1" x14ac:dyDescent="0.2">
      <c r="A489" s="1124" t="s">
        <v>169</v>
      </c>
      <c r="B489" s="1124"/>
      <c r="C489" s="1124"/>
      <c r="D489" s="1124"/>
      <c r="E489" s="1124"/>
      <c r="F489" s="1124"/>
    </row>
    <row r="490" spans="1:11" ht="12.75" customHeight="1" x14ac:dyDescent="0.2">
      <c r="A490" s="254"/>
      <c r="B490" s="225"/>
      <c r="C490" s="225"/>
      <c r="D490" s="225"/>
      <c r="E490" s="225"/>
      <c r="F490" s="225"/>
    </row>
    <row r="491" spans="1:11" ht="12.75" customHeight="1" x14ac:dyDescent="0.2">
      <c r="A491" s="254"/>
      <c r="B491" s="225"/>
      <c r="C491" s="225"/>
      <c r="D491" s="225"/>
      <c r="E491" s="225"/>
      <c r="F491" s="225"/>
    </row>
    <row r="492" spans="1:11" ht="12.75" customHeight="1" x14ac:dyDescent="0.2">
      <c r="A492" s="422"/>
      <c r="B492" s="411"/>
      <c r="C492" s="411"/>
      <c r="D492" s="411"/>
      <c r="E492" s="411"/>
      <c r="F492" s="411"/>
    </row>
    <row r="493" spans="1:11" ht="12.75" customHeight="1" x14ac:dyDescent="0.2">
      <c r="A493" s="422"/>
      <c r="B493" s="411"/>
      <c r="C493" s="411"/>
      <c r="D493" s="411"/>
      <c r="E493" s="411"/>
      <c r="F493" s="411"/>
    </row>
    <row r="494" spans="1:11" s="184" customFormat="1" ht="12.75" customHeight="1" x14ac:dyDescent="0.2">
      <c r="A494" s="1116" t="s">
        <v>170</v>
      </c>
      <c r="B494" s="1116"/>
      <c r="C494" s="1116"/>
      <c r="D494" s="1116"/>
      <c r="E494" s="1116"/>
      <c r="F494" s="1116"/>
      <c r="G494" s="193"/>
      <c r="H494" s="193"/>
      <c r="I494" s="193"/>
      <c r="J494" s="193"/>
      <c r="K494" s="193"/>
    </row>
    <row r="495" spans="1:11" ht="15" customHeight="1" x14ac:dyDescent="0.25">
      <c r="A495" s="1115" t="s">
        <v>171</v>
      </c>
      <c r="B495" s="1115"/>
      <c r="C495" s="1115"/>
      <c r="D495" s="1115"/>
      <c r="E495" s="1115"/>
      <c r="F495" s="1115"/>
    </row>
    <row r="496" spans="1:11" ht="12.75" customHeight="1" x14ac:dyDescent="0.2">
      <c r="A496" s="202" t="s">
        <v>173</v>
      </c>
      <c r="B496" s="411"/>
      <c r="C496" s="411"/>
      <c r="D496" s="411"/>
      <c r="E496" s="411"/>
      <c r="F496" s="411"/>
    </row>
    <row r="497" spans="1:11" s="231" customFormat="1" ht="12.75" customHeight="1" x14ac:dyDescent="0.2">
      <c r="A497" s="422"/>
      <c r="B497" s="411"/>
      <c r="C497" s="411"/>
      <c r="D497" s="411"/>
      <c r="E497" s="411"/>
      <c r="F497" s="411"/>
      <c r="G497" s="193"/>
      <c r="H497" s="193"/>
      <c r="I497" s="193"/>
      <c r="J497" s="193"/>
      <c r="K497" s="193"/>
    </row>
    <row r="498" spans="1:11" s="237" customFormat="1" ht="12.75" customHeight="1" x14ac:dyDescent="0.2">
      <c r="A498" s="186"/>
      <c r="B498" s="187">
        <v>40909</v>
      </c>
      <c r="C498" s="187">
        <v>41275</v>
      </c>
      <c r="D498" s="187">
        <v>41640</v>
      </c>
      <c r="E498" s="187">
        <v>42005</v>
      </c>
      <c r="F498" s="187">
        <v>42370</v>
      </c>
      <c r="G498" s="193"/>
      <c r="H498" s="193"/>
      <c r="I498" s="193"/>
      <c r="J498" s="193"/>
      <c r="K498" s="193"/>
    </row>
    <row r="499" spans="1:11" s="231" customFormat="1" ht="12.75" customHeight="1" x14ac:dyDescent="0.2">
      <c r="A499" s="181" t="s">
        <v>172</v>
      </c>
      <c r="B499" s="217">
        <v>71075.775999999998</v>
      </c>
      <c r="C499" s="217">
        <v>70969.021999999997</v>
      </c>
      <c r="D499" s="217">
        <v>77157.682000000001</v>
      </c>
      <c r="E499" s="217">
        <v>77144.884999999995</v>
      </c>
      <c r="F499" s="217">
        <v>86868.876000000004</v>
      </c>
      <c r="G499" s="193"/>
      <c r="H499" s="193"/>
      <c r="I499" s="193"/>
      <c r="J499" s="193"/>
      <c r="K499" s="193"/>
    </row>
    <row r="500" spans="1:11" s="231" customFormat="1" ht="12.75" customHeight="1" x14ac:dyDescent="0.2">
      <c r="A500" s="279" t="s">
        <v>174</v>
      </c>
      <c r="B500" s="251"/>
      <c r="C500" s="251"/>
      <c r="D500" s="251"/>
      <c r="E500" s="251"/>
      <c r="F500" s="251"/>
      <c r="G500" s="193"/>
      <c r="H500" s="193"/>
      <c r="I500" s="193"/>
      <c r="J500" s="193"/>
      <c r="K500" s="193"/>
    </row>
    <row r="501" spans="1:11" s="231" customFormat="1" ht="12.75" customHeight="1" x14ac:dyDescent="0.2">
      <c r="A501" s="255" t="s">
        <v>175</v>
      </c>
      <c r="B501" s="219">
        <v>8642.39</v>
      </c>
      <c r="C501" s="219">
        <v>9013.4840000000004</v>
      </c>
      <c r="D501" s="219">
        <v>9318.732</v>
      </c>
      <c r="E501" s="219">
        <v>9626.4809999999998</v>
      </c>
      <c r="F501" s="219">
        <v>10315.239</v>
      </c>
      <c r="G501" s="193"/>
      <c r="H501" s="193"/>
      <c r="I501" s="193"/>
      <c r="J501" s="193"/>
      <c r="K501" s="193"/>
    </row>
    <row r="502" spans="1:11" s="231" customFormat="1" ht="12.75" customHeight="1" x14ac:dyDescent="0.2">
      <c r="A502" s="194" t="s">
        <v>176</v>
      </c>
      <c r="B502" s="219">
        <v>4247.3850000000002</v>
      </c>
      <c r="C502" s="219">
        <v>4238.2619999999997</v>
      </c>
      <c r="D502" s="219">
        <v>4402.9269999999997</v>
      </c>
      <c r="E502" s="219">
        <v>4697.732</v>
      </c>
      <c r="F502" s="219">
        <v>4915.1530000000002</v>
      </c>
      <c r="G502" s="193"/>
      <c r="H502" s="193"/>
      <c r="I502" s="193"/>
      <c r="J502" s="193"/>
      <c r="K502" s="193"/>
    </row>
    <row r="503" spans="1:11" s="237" customFormat="1" ht="12.75" customHeight="1" x14ac:dyDescent="0.2">
      <c r="A503" s="243"/>
      <c r="B503" s="297"/>
      <c r="C503" s="297"/>
      <c r="D503" s="297"/>
      <c r="E503" s="297"/>
      <c r="F503" s="297"/>
      <c r="G503" s="193"/>
      <c r="H503" s="193"/>
      <c r="I503" s="193"/>
      <c r="J503" s="193"/>
      <c r="K503" s="193"/>
    </row>
    <row r="504" spans="1:11" s="231" customFormat="1" ht="12.75" customHeight="1" x14ac:dyDescent="0.2">
      <c r="A504" s="181" t="s">
        <v>177</v>
      </c>
      <c r="B504" s="275">
        <v>51392.236000000004</v>
      </c>
      <c r="C504" s="275">
        <v>52784.156999999999</v>
      </c>
      <c r="D504" s="275">
        <v>56545.429000000004</v>
      </c>
      <c r="E504" s="275">
        <v>61481.482000000004</v>
      </c>
      <c r="F504" s="275">
        <v>69387.277000000002</v>
      </c>
      <c r="G504" s="193"/>
      <c r="H504" s="193"/>
      <c r="I504" s="193"/>
      <c r="J504" s="193"/>
      <c r="K504" s="193"/>
    </row>
    <row r="505" spans="1:11" s="231" customFormat="1" ht="12.75" customHeight="1" x14ac:dyDescent="0.2">
      <c r="A505" s="279" t="s">
        <v>174</v>
      </c>
      <c r="B505" s="251"/>
      <c r="C505" s="251"/>
      <c r="D505" s="251"/>
      <c r="E505" s="251"/>
      <c r="F505" s="251"/>
      <c r="G505" s="193"/>
      <c r="H505" s="193"/>
      <c r="I505" s="193"/>
      <c r="J505" s="193"/>
      <c r="K505" s="193"/>
    </row>
    <row r="506" spans="1:11" s="231" customFormat="1" ht="12.75" customHeight="1" x14ac:dyDescent="0.2">
      <c r="A506" s="255" t="s">
        <v>175</v>
      </c>
      <c r="B506" s="219">
        <v>9762.9709999999995</v>
      </c>
      <c r="C506" s="219">
        <v>10045.221</v>
      </c>
      <c r="D506" s="219">
        <v>10431.814</v>
      </c>
      <c r="E506" s="219">
        <v>10979.869000000001</v>
      </c>
      <c r="F506" s="219">
        <v>11452.535</v>
      </c>
      <c r="G506" s="193"/>
      <c r="H506" s="193"/>
      <c r="I506" s="193"/>
      <c r="J506" s="193"/>
      <c r="K506" s="193"/>
    </row>
    <row r="507" spans="1:11" s="237" customFormat="1" ht="12.75" customHeight="1" x14ac:dyDescent="0.2">
      <c r="A507" s="194" t="s">
        <v>176</v>
      </c>
      <c r="B507" s="219">
        <v>5060.9040000000005</v>
      </c>
      <c r="C507" s="219">
        <v>5085.2730000000001</v>
      </c>
      <c r="D507" s="219">
        <v>5166.2880000000005</v>
      </c>
      <c r="E507" s="219">
        <v>5489.8379999999997</v>
      </c>
      <c r="F507" s="219">
        <v>5727.3620000000001</v>
      </c>
      <c r="G507" s="193"/>
      <c r="H507" s="193"/>
      <c r="I507" s="193"/>
      <c r="J507" s="193"/>
      <c r="K507" s="193"/>
    </row>
    <row r="508" spans="1:11" s="231" customFormat="1" ht="12.75" customHeight="1" x14ac:dyDescent="0.2">
      <c r="A508" s="243"/>
      <c r="B508" s="297"/>
      <c r="C508" s="297"/>
      <c r="D508" s="297"/>
      <c r="E508" s="297"/>
      <c r="F508" s="297"/>
      <c r="G508" s="193"/>
      <c r="H508" s="193"/>
      <c r="I508" s="193"/>
      <c r="J508" s="193"/>
      <c r="K508" s="193"/>
    </row>
    <row r="509" spans="1:11" ht="12.75" customHeight="1" x14ac:dyDescent="0.2">
      <c r="A509" s="181" t="s">
        <v>178</v>
      </c>
      <c r="B509" s="217">
        <v>9231.3140000000003</v>
      </c>
      <c r="C509" s="217">
        <v>7384.3060000000005</v>
      </c>
      <c r="D509" s="217">
        <v>8352.6090000000004</v>
      </c>
      <c r="E509" s="217">
        <v>10050.782000000001</v>
      </c>
      <c r="F509" s="217">
        <v>12123.862000000001</v>
      </c>
    </row>
    <row r="510" spans="1:11" ht="12.75" customHeight="1" x14ac:dyDescent="0.2">
      <c r="A510" s="254"/>
      <c r="B510" s="297"/>
      <c r="C510" s="297"/>
      <c r="D510" s="297"/>
      <c r="E510" s="297"/>
      <c r="F510" s="297"/>
    </row>
    <row r="511" spans="1:11" ht="12.75" customHeight="1" x14ac:dyDescent="0.2">
      <c r="A511" s="202" t="s">
        <v>16</v>
      </c>
      <c r="B511" s="298"/>
      <c r="C511" s="298"/>
      <c r="D511" s="298"/>
      <c r="E511" s="298"/>
      <c r="F511" s="298"/>
    </row>
    <row r="512" spans="1:11" ht="12.75" customHeight="1" x14ac:dyDescent="0.2">
      <c r="A512" s="301" t="s">
        <v>179</v>
      </c>
      <c r="B512" s="302">
        <v>4589109.2719999999</v>
      </c>
      <c r="C512" s="302">
        <v>5065668.4230000004</v>
      </c>
      <c r="D512" s="302">
        <v>5612723.8500000006</v>
      </c>
      <c r="E512" s="302">
        <v>6106644.0080000004</v>
      </c>
      <c r="F512" s="302">
        <v>6525799.5049999999</v>
      </c>
    </row>
    <row r="513" spans="1:6" ht="12.75" customHeight="1" x14ac:dyDescent="0.2">
      <c r="A513" s="1129" t="s">
        <v>169</v>
      </c>
      <c r="B513" s="1129"/>
      <c r="C513" s="1129"/>
      <c r="D513" s="1129"/>
      <c r="E513" s="1129"/>
      <c r="F513" s="1129"/>
    </row>
    <row r="514" spans="1:6" ht="12.75" customHeight="1" x14ac:dyDescent="0.2"/>
    <row r="515" spans="1:6" ht="12.75" customHeight="1" x14ac:dyDescent="0.2"/>
    <row r="516" spans="1:6" ht="12.75" customHeight="1" x14ac:dyDescent="0.2"/>
    <row r="517" spans="1:6" ht="12.75" customHeight="1" x14ac:dyDescent="0.2"/>
    <row r="518" spans="1:6" x14ac:dyDescent="0.2">
      <c r="A518" s="1116" t="s">
        <v>180</v>
      </c>
      <c r="B518" s="1116"/>
      <c r="C518" s="1116"/>
      <c r="D518" s="1116"/>
      <c r="E518" s="1116"/>
      <c r="F518" s="1116"/>
    </row>
    <row r="519" spans="1:6" ht="15" x14ac:dyDescent="0.25">
      <c r="A519" s="1231" t="s">
        <v>181</v>
      </c>
      <c r="B519" s="1231"/>
      <c r="C519" s="1231"/>
      <c r="D519" s="1231"/>
      <c r="E519" s="1231"/>
      <c r="F519" s="1231"/>
    </row>
    <row r="520" spans="1:6" ht="12.75" customHeight="1" x14ac:dyDescent="0.25">
      <c r="A520" s="200" t="s">
        <v>54</v>
      </c>
      <c r="B520" s="782"/>
      <c r="C520" s="782"/>
      <c r="D520" s="782"/>
      <c r="E520" s="782"/>
      <c r="F520" s="782"/>
    </row>
    <row r="521" spans="1:6" x14ac:dyDescent="0.2">
      <c r="A521" s="202"/>
      <c r="B521" s="422"/>
      <c r="C521" s="422"/>
      <c r="D521" s="422"/>
      <c r="E521" s="422"/>
    </row>
    <row r="522" spans="1:6" ht="12.75" customHeight="1" x14ac:dyDescent="0.2">
      <c r="A522" s="186"/>
      <c r="B522" s="187">
        <v>40909</v>
      </c>
      <c r="C522" s="187">
        <v>41275</v>
      </c>
      <c r="D522" s="187">
        <v>41640</v>
      </c>
      <c r="E522" s="187">
        <v>42005</v>
      </c>
      <c r="F522" s="187">
        <v>42370</v>
      </c>
    </row>
    <row r="523" spans="1:6" ht="12.75" customHeight="1" x14ac:dyDescent="0.2">
      <c r="A523" s="185" t="s">
        <v>1761</v>
      </c>
    </row>
    <row r="524" spans="1:6" ht="12.75" customHeight="1" x14ac:dyDescent="0.2">
      <c r="A524" s="188" t="s">
        <v>183</v>
      </c>
      <c r="B524" s="182">
        <v>173</v>
      </c>
      <c r="C524" s="182">
        <v>192</v>
      </c>
      <c r="D524" s="182">
        <v>192</v>
      </c>
      <c r="E524" s="182">
        <v>186</v>
      </c>
      <c r="F524" s="182">
        <v>171</v>
      </c>
    </row>
    <row r="525" spans="1:6" ht="12.75" customHeight="1" x14ac:dyDescent="0.2">
      <c r="A525" s="194" t="s">
        <v>184</v>
      </c>
      <c r="B525" s="397" t="s">
        <v>18</v>
      </c>
      <c r="C525" s="397" t="s">
        <v>18</v>
      </c>
      <c r="D525" s="397" t="s">
        <v>18</v>
      </c>
      <c r="E525" s="397" t="s">
        <v>18</v>
      </c>
      <c r="F525" s="397" t="s">
        <v>18</v>
      </c>
    </row>
    <row r="526" spans="1:6" ht="12.75" customHeight="1" x14ac:dyDescent="0.2">
      <c r="A526" s="194" t="s">
        <v>219</v>
      </c>
      <c r="B526" s="397" t="s">
        <v>18</v>
      </c>
      <c r="C526" s="397" t="s">
        <v>18</v>
      </c>
      <c r="D526" s="397" t="s">
        <v>18</v>
      </c>
      <c r="E526" s="397" t="s">
        <v>18</v>
      </c>
      <c r="F526" s="397" t="s">
        <v>18</v>
      </c>
    </row>
    <row r="527" spans="1:6" ht="12.75" customHeight="1" x14ac:dyDescent="0.2">
      <c r="A527" s="194" t="s">
        <v>186</v>
      </c>
      <c r="B527" s="397" t="s">
        <v>18</v>
      </c>
      <c r="C527" s="397" t="s">
        <v>18</v>
      </c>
      <c r="D527" s="397" t="s">
        <v>18</v>
      </c>
      <c r="E527" s="397" t="s">
        <v>18</v>
      </c>
      <c r="F527" s="397" t="s">
        <v>18</v>
      </c>
    </row>
    <row r="528" spans="1:6" ht="12.75" customHeight="1" x14ac:dyDescent="0.2">
      <c r="A528" s="194" t="s">
        <v>187</v>
      </c>
      <c r="B528" s="397" t="s">
        <v>18</v>
      </c>
      <c r="C528" s="397" t="s">
        <v>18</v>
      </c>
      <c r="D528" s="397" t="s">
        <v>18</v>
      </c>
      <c r="E528" s="397" t="s">
        <v>18</v>
      </c>
      <c r="F528" s="397" t="s">
        <v>18</v>
      </c>
    </row>
    <row r="529" spans="1:6" ht="12.75" customHeight="1" x14ac:dyDescent="0.2">
      <c r="A529" s="188"/>
    </row>
    <row r="530" spans="1:6" ht="12.75" customHeight="1" x14ac:dyDescent="0.2">
      <c r="A530" s="181" t="s">
        <v>188</v>
      </c>
      <c r="B530" s="182">
        <v>38</v>
      </c>
      <c r="C530" s="182">
        <v>36</v>
      </c>
      <c r="D530" s="182">
        <v>36</v>
      </c>
      <c r="E530" s="182">
        <v>37</v>
      </c>
      <c r="F530" s="182">
        <v>30</v>
      </c>
    </row>
    <row r="531" spans="1:6" ht="12.75" customHeight="1" x14ac:dyDescent="0.2">
      <c r="A531" s="194" t="s">
        <v>184</v>
      </c>
      <c r="B531" s="397" t="s">
        <v>18</v>
      </c>
      <c r="C531" s="397" t="s">
        <v>18</v>
      </c>
      <c r="D531" s="397" t="s">
        <v>18</v>
      </c>
      <c r="E531" s="397" t="s">
        <v>18</v>
      </c>
      <c r="F531" s="397" t="s">
        <v>18</v>
      </c>
    </row>
    <row r="532" spans="1:6" ht="12.75" customHeight="1" x14ac:dyDescent="0.2">
      <c r="A532" s="194" t="s">
        <v>219</v>
      </c>
      <c r="B532" s="397" t="s">
        <v>18</v>
      </c>
      <c r="C532" s="397" t="s">
        <v>18</v>
      </c>
      <c r="D532" s="397" t="s">
        <v>18</v>
      </c>
      <c r="E532" s="397" t="s">
        <v>18</v>
      </c>
      <c r="F532" s="397" t="s">
        <v>18</v>
      </c>
    </row>
    <row r="533" spans="1:6" ht="12.75" customHeight="1" x14ac:dyDescent="0.2">
      <c r="A533" s="194" t="s">
        <v>186</v>
      </c>
      <c r="B533" s="397" t="s">
        <v>18</v>
      </c>
      <c r="C533" s="397" t="s">
        <v>18</v>
      </c>
      <c r="D533" s="397" t="s">
        <v>18</v>
      </c>
      <c r="E533" s="397" t="s">
        <v>18</v>
      </c>
      <c r="F533" s="397" t="s">
        <v>18</v>
      </c>
    </row>
    <row r="534" spans="1:6" ht="12.75" customHeight="1" x14ac:dyDescent="0.2">
      <c r="A534" s="194" t="s">
        <v>187</v>
      </c>
      <c r="B534" s="397" t="s">
        <v>18</v>
      </c>
      <c r="C534" s="397" t="s">
        <v>18</v>
      </c>
      <c r="D534" s="397" t="s">
        <v>18</v>
      </c>
      <c r="E534" s="397" t="s">
        <v>18</v>
      </c>
      <c r="F534" s="397" t="s">
        <v>18</v>
      </c>
    </row>
    <row r="535" spans="1:6" ht="12.75" customHeight="1" x14ac:dyDescent="0.2">
      <c r="A535" s="194"/>
    </row>
    <row r="536" spans="1:6" ht="12.75" customHeight="1" x14ac:dyDescent="0.2">
      <c r="A536" s="188" t="s">
        <v>189</v>
      </c>
      <c r="B536" s="182">
        <v>135</v>
      </c>
      <c r="C536" s="182">
        <v>156</v>
      </c>
      <c r="D536" s="182">
        <v>156</v>
      </c>
      <c r="E536" s="182">
        <v>149</v>
      </c>
      <c r="F536" s="182">
        <v>141</v>
      </c>
    </row>
    <row r="537" spans="1:6" ht="12.75" customHeight="1" x14ac:dyDescent="0.2">
      <c r="A537" s="194" t="s">
        <v>184</v>
      </c>
      <c r="B537" s="397" t="s">
        <v>18</v>
      </c>
      <c r="C537" s="397" t="s">
        <v>18</v>
      </c>
      <c r="D537" s="397" t="s">
        <v>18</v>
      </c>
      <c r="E537" s="397" t="s">
        <v>18</v>
      </c>
      <c r="F537" s="397" t="s">
        <v>18</v>
      </c>
    </row>
    <row r="538" spans="1:6" ht="12.75" customHeight="1" x14ac:dyDescent="0.2">
      <c r="A538" s="194" t="s">
        <v>219</v>
      </c>
      <c r="B538" s="397" t="s">
        <v>18</v>
      </c>
      <c r="C538" s="397" t="s">
        <v>18</v>
      </c>
      <c r="D538" s="397" t="s">
        <v>18</v>
      </c>
      <c r="E538" s="397" t="s">
        <v>18</v>
      </c>
      <c r="F538" s="397" t="s">
        <v>18</v>
      </c>
    </row>
    <row r="539" spans="1:6" ht="12.75" customHeight="1" x14ac:dyDescent="0.2">
      <c r="A539" s="194" t="s">
        <v>186</v>
      </c>
      <c r="B539" s="397" t="s">
        <v>18</v>
      </c>
      <c r="C539" s="397" t="s">
        <v>18</v>
      </c>
      <c r="D539" s="397" t="s">
        <v>18</v>
      </c>
      <c r="E539" s="397" t="s">
        <v>18</v>
      </c>
      <c r="F539" s="397" t="s">
        <v>18</v>
      </c>
    </row>
    <row r="540" spans="1:6" ht="12.75" customHeight="1" x14ac:dyDescent="0.2">
      <c r="A540" s="255" t="s">
        <v>187</v>
      </c>
      <c r="B540" s="397" t="s">
        <v>18</v>
      </c>
      <c r="C540" s="397" t="s">
        <v>18</v>
      </c>
      <c r="D540" s="397" t="s">
        <v>18</v>
      </c>
      <c r="E540" s="397" t="s">
        <v>18</v>
      </c>
      <c r="F540" s="397" t="s">
        <v>18</v>
      </c>
    </row>
    <row r="541" spans="1:6" ht="12.75" hidden="1" customHeight="1" x14ac:dyDescent="0.2">
      <c r="A541" s="304"/>
      <c r="B541" s="888"/>
      <c r="C541" s="888"/>
      <c r="D541" s="888"/>
      <c r="E541" s="888"/>
      <c r="F541" s="888"/>
    </row>
    <row r="542" spans="1:6" ht="14.25" hidden="1" customHeight="1" x14ac:dyDescent="0.2">
      <c r="A542" s="316" t="s">
        <v>1762</v>
      </c>
      <c r="B542" s="201"/>
      <c r="C542" s="201"/>
      <c r="D542" s="201"/>
      <c r="E542" s="201"/>
      <c r="F542" s="201"/>
    </row>
    <row r="543" spans="1:6" ht="12.75" hidden="1" customHeight="1" x14ac:dyDescent="0.2">
      <c r="A543" s="304" t="s">
        <v>183</v>
      </c>
      <c r="B543" s="201"/>
      <c r="C543" s="201"/>
      <c r="D543" s="201"/>
      <c r="E543" s="201"/>
      <c r="F543" s="201"/>
    </row>
    <row r="544" spans="1:6" ht="12.75" hidden="1" customHeight="1" x14ac:dyDescent="0.2">
      <c r="A544" s="305" t="s">
        <v>184</v>
      </c>
      <c r="B544" s="791" t="s">
        <v>18</v>
      </c>
      <c r="C544" s="791" t="s">
        <v>18</v>
      </c>
      <c r="D544" s="791" t="s">
        <v>18</v>
      </c>
      <c r="E544" s="791" t="s">
        <v>18</v>
      </c>
      <c r="F544" s="791" t="s">
        <v>18</v>
      </c>
    </row>
    <row r="545" spans="1:6" ht="12.75" hidden="1" customHeight="1" x14ac:dyDescent="0.2">
      <c r="A545" s="305" t="s">
        <v>219</v>
      </c>
      <c r="B545" s="791" t="s">
        <v>18</v>
      </c>
      <c r="C545" s="791" t="s">
        <v>18</v>
      </c>
      <c r="D545" s="791" t="s">
        <v>18</v>
      </c>
      <c r="E545" s="791" t="s">
        <v>18</v>
      </c>
      <c r="F545" s="791" t="s">
        <v>18</v>
      </c>
    </row>
    <row r="546" spans="1:6" ht="12.75" hidden="1" customHeight="1" x14ac:dyDescent="0.2">
      <c r="A546" s="305" t="s">
        <v>186</v>
      </c>
      <c r="B546" s="791" t="s">
        <v>18</v>
      </c>
      <c r="C546" s="791" t="s">
        <v>18</v>
      </c>
      <c r="D546" s="791" t="s">
        <v>18</v>
      </c>
      <c r="E546" s="791" t="s">
        <v>18</v>
      </c>
      <c r="F546" s="791" t="s">
        <v>18</v>
      </c>
    </row>
    <row r="547" spans="1:6" ht="12.75" hidden="1" customHeight="1" x14ac:dyDescent="0.2">
      <c r="A547" s="305" t="s">
        <v>187</v>
      </c>
      <c r="B547" s="791" t="s">
        <v>18</v>
      </c>
      <c r="C547" s="791" t="s">
        <v>18</v>
      </c>
      <c r="D547" s="791" t="s">
        <v>18</v>
      </c>
      <c r="E547" s="791" t="s">
        <v>18</v>
      </c>
      <c r="F547" s="791" t="s">
        <v>18</v>
      </c>
    </row>
    <row r="548" spans="1:6" ht="12.75" hidden="1" customHeight="1" x14ac:dyDescent="0.2">
      <c r="A548" s="304"/>
      <c r="B548" s="201"/>
      <c r="C548" s="201"/>
      <c r="D548" s="201"/>
      <c r="E548" s="201"/>
      <c r="F548" s="201"/>
    </row>
    <row r="549" spans="1:6" ht="12.75" hidden="1" customHeight="1" x14ac:dyDescent="0.2">
      <c r="A549" s="317" t="s">
        <v>188</v>
      </c>
      <c r="B549" s="201"/>
      <c r="C549" s="201"/>
      <c r="D549" s="201"/>
      <c r="E549" s="201"/>
      <c r="F549" s="201"/>
    </row>
    <row r="550" spans="1:6" ht="12.75" hidden="1" customHeight="1" x14ac:dyDescent="0.2">
      <c r="A550" s="305" t="s">
        <v>184</v>
      </c>
      <c r="B550" s="201" t="s">
        <v>18</v>
      </c>
      <c r="C550" s="201" t="s">
        <v>18</v>
      </c>
      <c r="D550" s="201" t="s">
        <v>18</v>
      </c>
      <c r="E550" s="201" t="s">
        <v>18</v>
      </c>
      <c r="F550" s="201" t="s">
        <v>18</v>
      </c>
    </row>
    <row r="551" spans="1:6" ht="12.75" hidden="1" customHeight="1" x14ac:dyDescent="0.2">
      <c r="A551" s="305" t="s">
        <v>219</v>
      </c>
      <c r="B551" s="201" t="s">
        <v>18</v>
      </c>
      <c r="C551" s="201" t="s">
        <v>18</v>
      </c>
      <c r="D551" s="201" t="s">
        <v>18</v>
      </c>
      <c r="E551" s="201" t="s">
        <v>18</v>
      </c>
      <c r="F551" s="201" t="s">
        <v>18</v>
      </c>
    </row>
    <row r="552" spans="1:6" ht="12.75" hidden="1" customHeight="1" x14ac:dyDescent="0.2">
      <c r="A552" s="305" t="s">
        <v>186</v>
      </c>
      <c r="B552" s="201" t="s">
        <v>18</v>
      </c>
      <c r="C552" s="201" t="s">
        <v>18</v>
      </c>
      <c r="D552" s="201" t="s">
        <v>18</v>
      </c>
      <c r="E552" s="201" t="s">
        <v>18</v>
      </c>
      <c r="F552" s="201" t="s">
        <v>18</v>
      </c>
    </row>
    <row r="553" spans="1:6" ht="12.75" hidden="1" customHeight="1" x14ac:dyDescent="0.2">
      <c r="A553" s="305" t="s">
        <v>187</v>
      </c>
      <c r="B553" s="201" t="s">
        <v>18</v>
      </c>
      <c r="C553" s="201" t="s">
        <v>18</v>
      </c>
      <c r="D553" s="201" t="s">
        <v>18</v>
      </c>
      <c r="E553" s="201" t="s">
        <v>18</v>
      </c>
      <c r="F553" s="201" t="s">
        <v>18</v>
      </c>
    </row>
    <row r="554" spans="1:6" ht="12.75" hidden="1" customHeight="1" x14ac:dyDescent="0.2">
      <c r="A554" s="305"/>
      <c r="B554" s="201"/>
      <c r="C554" s="201"/>
      <c r="D554" s="201"/>
      <c r="E554" s="201"/>
      <c r="F554" s="201"/>
    </row>
    <row r="555" spans="1:6" ht="12.75" hidden="1" customHeight="1" x14ac:dyDescent="0.2">
      <c r="A555" s="304" t="s">
        <v>189</v>
      </c>
      <c r="B555" s="201"/>
      <c r="C555" s="201"/>
      <c r="D555" s="201"/>
      <c r="E555" s="201"/>
      <c r="F555" s="201"/>
    </row>
    <row r="556" spans="1:6" ht="12.75" hidden="1" customHeight="1" x14ac:dyDescent="0.2">
      <c r="A556" s="305" t="s">
        <v>184</v>
      </c>
      <c r="B556" s="201" t="s">
        <v>18</v>
      </c>
      <c r="C556" s="201" t="s">
        <v>18</v>
      </c>
      <c r="D556" s="201" t="s">
        <v>18</v>
      </c>
      <c r="E556" s="201" t="s">
        <v>18</v>
      </c>
      <c r="F556" s="201" t="s">
        <v>18</v>
      </c>
    </row>
    <row r="557" spans="1:6" ht="12.75" hidden="1" customHeight="1" x14ac:dyDescent="0.2">
      <c r="A557" s="305" t="s">
        <v>219</v>
      </c>
      <c r="B557" s="201" t="s">
        <v>18</v>
      </c>
      <c r="C557" s="201" t="s">
        <v>18</v>
      </c>
      <c r="D557" s="201" t="s">
        <v>18</v>
      </c>
      <c r="E557" s="201" t="s">
        <v>18</v>
      </c>
      <c r="F557" s="201" t="s">
        <v>18</v>
      </c>
    </row>
    <row r="558" spans="1:6" ht="12.75" hidden="1" customHeight="1" x14ac:dyDescent="0.2">
      <c r="A558" s="305" t="s">
        <v>186</v>
      </c>
      <c r="B558" s="201" t="s">
        <v>18</v>
      </c>
      <c r="C558" s="201" t="s">
        <v>18</v>
      </c>
      <c r="D558" s="201" t="s">
        <v>18</v>
      </c>
      <c r="E558" s="201" t="s">
        <v>18</v>
      </c>
      <c r="F558" s="201" t="s">
        <v>18</v>
      </c>
    </row>
    <row r="559" spans="1:6" ht="12.75" hidden="1" customHeight="1" x14ac:dyDescent="0.2">
      <c r="A559" s="229" t="s">
        <v>187</v>
      </c>
      <c r="B559" s="182" t="s">
        <v>18</v>
      </c>
      <c r="C559" s="182" t="s">
        <v>18</v>
      </c>
      <c r="D559" s="182" t="s">
        <v>18</v>
      </c>
      <c r="E559" s="182" t="s">
        <v>18</v>
      </c>
      <c r="F559" s="182" t="s">
        <v>18</v>
      </c>
    </row>
    <row r="560" spans="1:6" ht="12.75" hidden="1" customHeight="1" x14ac:dyDescent="0.2">
      <c r="A560" s="229"/>
    </row>
    <row r="561" spans="1:6" ht="14.25" hidden="1" x14ac:dyDescent="0.2">
      <c r="A561" s="316" t="s">
        <v>1763</v>
      </c>
    </row>
    <row r="562" spans="1:6" ht="12.75" hidden="1" customHeight="1" x14ac:dyDescent="0.2">
      <c r="A562" s="304" t="s">
        <v>183</v>
      </c>
      <c r="B562" s="182">
        <v>173</v>
      </c>
      <c r="C562" s="182">
        <v>192</v>
      </c>
      <c r="D562" s="182">
        <v>192</v>
      </c>
      <c r="E562" s="182">
        <v>186</v>
      </c>
      <c r="F562" s="182">
        <v>171</v>
      </c>
    </row>
    <row r="563" spans="1:6" ht="12.75" hidden="1" customHeight="1" x14ac:dyDescent="0.2">
      <c r="A563" s="305" t="s">
        <v>184</v>
      </c>
      <c r="B563" s="397" t="s">
        <v>18</v>
      </c>
      <c r="C563" s="397" t="s">
        <v>18</v>
      </c>
      <c r="D563" s="397" t="s">
        <v>18</v>
      </c>
      <c r="E563" s="397" t="s">
        <v>18</v>
      </c>
      <c r="F563" s="397" t="s">
        <v>18</v>
      </c>
    </row>
    <row r="564" spans="1:6" ht="12.75" hidden="1" customHeight="1" x14ac:dyDescent="0.2">
      <c r="A564" s="305" t="s">
        <v>219</v>
      </c>
      <c r="B564" s="397" t="s">
        <v>18</v>
      </c>
      <c r="C564" s="397" t="s">
        <v>18</v>
      </c>
      <c r="D564" s="397" t="s">
        <v>18</v>
      </c>
      <c r="E564" s="397" t="s">
        <v>18</v>
      </c>
      <c r="F564" s="397" t="s">
        <v>18</v>
      </c>
    </row>
    <row r="565" spans="1:6" ht="12.75" hidden="1" customHeight="1" x14ac:dyDescent="0.2">
      <c r="A565" s="305" t="s">
        <v>186</v>
      </c>
      <c r="B565" s="397" t="s">
        <v>18</v>
      </c>
      <c r="C565" s="397" t="s">
        <v>18</v>
      </c>
      <c r="D565" s="397" t="s">
        <v>18</v>
      </c>
      <c r="E565" s="397" t="s">
        <v>18</v>
      </c>
      <c r="F565" s="397" t="s">
        <v>18</v>
      </c>
    </row>
    <row r="566" spans="1:6" ht="12.75" hidden="1" customHeight="1" x14ac:dyDescent="0.2">
      <c r="A566" s="305" t="s">
        <v>187</v>
      </c>
      <c r="B566" s="397" t="s">
        <v>18</v>
      </c>
      <c r="C566" s="397" t="s">
        <v>18</v>
      </c>
      <c r="D566" s="397" t="s">
        <v>18</v>
      </c>
      <c r="E566" s="397" t="s">
        <v>18</v>
      </c>
      <c r="F566" s="397" t="s">
        <v>18</v>
      </c>
    </row>
    <row r="567" spans="1:6" ht="12.75" hidden="1" customHeight="1" x14ac:dyDescent="0.2">
      <c r="A567" s="304"/>
    </row>
    <row r="568" spans="1:6" ht="12.75" hidden="1" customHeight="1" x14ac:dyDescent="0.2">
      <c r="A568" s="317" t="s">
        <v>188</v>
      </c>
      <c r="B568" s="182">
        <v>38</v>
      </c>
      <c r="C568" s="182">
        <v>36</v>
      </c>
      <c r="D568" s="182">
        <v>36</v>
      </c>
      <c r="E568" s="182">
        <v>37</v>
      </c>
      <c r="F568" s="182">
        <v>30</v>
      </c>
    </row>
    <row r="569" spans="1:6" ht="12.75" hidden="1" customHeight="1" x14ac:dyDescent="0.2">
      <c r="A569" s="305" t="s">
        <v>184</v>
      </c>
      <c r="B569" s="182" t="s">
        <v>18</v>
      </c>
      <c r="C569" s="182" t="s">
        <v>18</v>
      </c>
      <c r="D569" s="182" t="s">
        <v>18</v>
      </c>
      <c r="E569" s="182" t="s">
        <v>18</v>
      </c>
      <c r="F569" s="182" t="s">
        <v>18</v>
      </c>
    </row>
    <row r="570" spans="1:6" ht="12.75" hidden="1" customHeight="1" x14ac:dyDescent="0.2">
      <c r="A570" s="305" t="s">
        <v>219</v>
      </c>
      <c r="B570" s="182" t="s">
        <v>18</v>
      </c>
      <c r="C570" s="182" t="s">
        <v>18</v>
      </c>
      <c r="D570" s="182" t="s">
        <v>18</v>
      </c>
      <c r="E570" s="182" t="s">
        <v>18</v>
      </c>
      <c r="F570" s="182" t="s">
        <v>18</v>
      </c>
    </row>
    <row r="571" spans="1:6" ht="12.75" hidden="1" customHeight="1" x14ac:dyDescent="0.2">
      <c r="A571" s="305" t="s">
        <v>186</v>
      </c>
      <c r="B571" s="182" t="s">
        <v>18</v>
      </c>
      <c r="C571" s="182" t="s">
        <v>18</v>
      </c>
      <c r="D571" s="182" t="s">
        <v>18</v>
      </c>
      <c r="E571" s="182" t="s">
        <v>18</v>
      </c>
      <c r="F571" s="182" t="s">
        <v>18</v>
      </c>
    </row>
    <row r="572" spans="1:6" ht="12.75" hidden="1" customHeight="1" x14ac:dyDescent="0.2">
      <c r="A572" s="305" t="s">
        <v>187</v>
      </c>
      <c r="B572" s="182" t="s">
        <v>18</v>
      </c>
      <c r="C572" s="182" t="s">
        <v>18</v>
      </c>
      <c r="D572" s="182" t="s">
        <v>18</v>
      </c>
      <c r="E572" s="182" t="s">
        <v>18</v>
      </c>
      <c r="F572" s="182" t="s">
        <v>18</v>
      </c>
    </row>
    <row r="573" spans="1:6" ht="12.75" hidden="1" customHeight="1" x14ac:dyDescent="0.2">
      <c r="A573" s="305"/>
    </row>
    <row r="574" spans="1:6" ht="12.75" hidden="1" customHeight="1" x14ac:dyDescent="0.2">
      <c r="A574" s="304" t="s">
        <v>189</v>
      </c>
      <c r="B574" s="182">
        <v>135</v>
      </c>
      <c r="C574" s="182">
        <v>156</v>
      </c>
      <c r="D574" s="182">
        <v>156</v>
      </c>
      <c r="E574" s="182">
        <v>149</v>
      </c>
      <c r="F574" s="182">
        <v>141</v>
      </c>
    </row>
    <row r="575" spans="1:6" ht="12.75" hidden="1" customHeight="1" x14ac:dyDescent="0.2">
      <c r="A575" s="305" t="s">
        <v>184</v>
      </c>
      <c r="B575" s="182" t="s">
        <v>18</v>
      </c>
      <c r="C575" s="182" t="s">
        <v>18</v>
      </c>
      <c r="D575" s="182" t="s">
        <v>18</v>
      </c>
      <c r="E575" s="182" t="s">
        <v>18</v>
      </c>
      <c r="F575" s="182" t="s">
        <v>18</v>
      </c>
    </row>
    <row r="576" spans="1:6" ht="12.75" hidden="1" customHeight="1" x14ac:dyDescent="0.2">
      <c r="A576" s="305" t="s">
        <v>219</v>
      </c>
      <c r="B576" s="182" t="s">
        <v>18</v>
      </c>
      <c r="C576" s="182" t="s">
        <v>18</v>
      </c>
      <c r="D576" s="182" t="s">
        <v>18</v>
      </c>
      <c r="E576" s="182" t="s">
        <v>18</v>
      </c>
      <c r="F576" s="182" t="s">
        <v>18</v>
      </c>
    </row>
    <row r="577" spans="1:6" ht="12.75" hidden="1" customHeight="1" x14ac:dyDescent="0.2">
      <c r="A577" s="305" t="s">
        <v>186</v>
      </c>
      <c r="B577" s="182" t="s">
        <v>18</v>
      </c>
      <c r="C577" s="182" t="s">
        <v>18</v>
      </c>
      <c r="D577" s="182" t="s">
        <v>18</v>
      </c>
      <c r="E577" s="182" t="s">
        <v>18</v>
      </c>
      <c r="F577" s="182" t="s">
        <v>18</v>
      </c>
    </row>
    <row r="578" spans="1:6" ht="12.75" hidden="1" customHeight="1" x14ac:dyDescent="0.2">
      <c r="A578" s="229" t="s">
        <v>187</v>
      </c>
      <c r="B578" s="182" t="s">
        <v>18</v>
      </c>
      <c r="C578" s="182" t="s">
        <v>18</v>
      </c>
      <c r="D578" s="182" t="s">
        <v>18</v>
      </c>
      <c r="E578" s="182" t="s">
        <v>18</v>
      </c>
      <c r="F578" s="182" t="s">
        <v>18</v>
      </c>
    </row>
    <row r="579" spans="1:6" ht="14.25" customHeight="1" x14ac:dyDescent="0.2">
      <c r="A579" s="1267"/>
      <c r="B579" s="1268"/>
      <c r="C579" s="1268"/>
      <c r="D579" s="1268"/>
      <c r="E579" s="1268"/>
      <c r="F579" s="1268"/>
    </row>
    <row r="580" spans="1:6" x14ac:dyDescent="0.2">
      <c r="A580" s="424"/>
      <c r="B580" s="935"/>
      <c r="C580" s="935"/>
      <c r="D580" s="935"/>
      <c r="E580" s="935"/>
      <c r="F580" s="935"/>
    </row>
    <row r="581" spans="1:6" x14ac:dyDescent="0.2">
      <c r="A581" s="181"/>
    </row>
    <row r="582" spans="1:6" x14ac:dyDescent="0.2">
      <c r="A582" s="188"/>
      <c r="B582" s="201"/>
      <c r="C582" s="201"/>
      <c r="D582" s="201"/>
      <c r="E582" s="201"/>
      <c r="F582" s="201"/>
    </row>
    <row r="583" spans="1:6" x14ac:dyDescent="0.2">
      <c r="A583" s="188"/>
      <c r="B583" s="201"/>
      <c r="C583" s="201"/>
      <c r="D583" s="201"/>
      <c r="E583" s="201"/>
      <c r="F583" s="201"/>
    </row>
    <row r="584" spans="1:6" x14ac:dyDescent="0.2">
      <c r="A584" s="1116" t="s">
        <v>191</v>
      </c>
      <c r="B584" s="1116"/>
      <c r="C584" s="1116"/>
      <c r="D584" s="1116"/>
      <c r="E584" s="1116"/>
      <c r="F584" s="1116"/>
    </row>
    <row r="585" spans="1:6" ht="15" x14ac:dyDescent="0.25">
      <c r="A585" s="1231" t="s">
        <v>192</v>
      </c>
      <c r="B585" s="1231"/>
      <c r="C585" s="1231"/>
      <c r="D585" s="1231"/>
      <c r="E585" s="1231"/>
      <c r="F585" s="1231"/>
    </row>
    <row r="586" spans="1:6" x14ac:dyDescent="0.2">
      <c r="A586" s="279" t="s">
        <v>54</v>
      </c>
      <c r="E586" s="193"/>
    </row>
    <row r="587" spans="1:6" x14ac:dyDescent="0.2">
      <c r="A587" s="202"/>
      <c r="E587" s="193"/>
    </row>
    <row r="588" spans="1:6" x14ac:dyDescent="0.2">
      <c r="A588" s="186"/>
      <c r="B588" s="187">
        <v>40909</v>
      </c>
      <c r="C588" s="187">
        <v>41275</v>
      </c>
      <c r="D588" s="187">
        <v>41640</v>
      </c>
      <c r="E588" s="187">
        <v>42005</v>
      </c>
      <c r="F588" s="187">
        <v>42370</v>
      </c>
    </row>
    <row r="589" spans="1:6" x14ac:dyDescent="0.2">
      <c r="A589" s="185" t="s">
        <v>1761</v>
      </c>
      <c r="B589" s="201"/>
      <c r="C589" s="201"/>
      <c r="D589" s="201"/>
      <c r="E589" s="201"/>
      <c r="F589" s="201"/>
    </row>
    <row r="590" spans="1:6" x14ac:dyDescent="0.2">
      <c r="A590" s="430" t="s">
        <v>1764</v>
      </c>
      <c r="B590" s="275">
        <v>6227</v>
      </c>
      <c r="C590" s="275">
        <v>8822</v>
      </c>
      <c r="D590" s="275">
        <v>8456</v>
      </c>
      <c r="E590" s="275">
        <v>11407</v>
      </c>
      <c r="F590" s="275">
        <v>13055</v>
      </c>
    </row>
    <row r="591" spans="1:6" x14ac:dyDescent="0.2">
      <c r="A591" s="240" t="s">
        <v>194</v>
      </c>
      <c r="B591" s="275">
        <v>3121</v>
      </c>
      <c r="C591" s="275">
        <v>4306</v>
      </c>
      <c r="D591" s="275">
        <v>5123</v>
      </c>
      <c r="E591" s="275">
        <v>5779</v>
      </c>
      <c r="F591" s="275">
        <v>6007</v>
      </c>
    </row>
    <row r="592" spans="1:6" hidden="1" x14ac:dyDescent="0.2">
      <c r="A592" s="320" t="s">
        <v>195</v>
      </c>
      <c r="B592" s="791">
        <v>0</v>
      </c>
      <c r="C592" s="791">
        <v>0</v>
      </c>
      <c r="D592" s="791" t="s">
        <v>18</v>
      </c>
      <c r="E592" s="791" t="s">
        <v>18</v>
      </c>
      <c r="F592" s="219" t="s">
        <v>18</v>
      </c>
    </row>
    <row r="593" spans="1:6" x14ac:dyDescent="0.2">
      <c r="A593" s="307" t="s">
        <v>196</v>
      </c>
      <c r="B593" s="219">
        <v>3121</v>
      </c>
      <c r="C593" s="219">
        <v>4306</v>
      </c>
      <c r="D593" s="219">
        <v>5123</v>
      </c>
      <c r="E593" s="219">
        <v>5779</v>
      </c>
      <c r="F593" s="219">
        <v>6007</v>
      </c>
    </row>
    <row r="594" spans="1:6" x14ac:dyDescent="0.2">
      <c r="A594" s="310" t="s">
        <v>197</v>
      </c>
      <c r="B594" s="275">
        <v>258</v>
      </c>
      <c r="C594" s="275">
        <v>256</v>
      </c>
      <c r="D594" s="275">
        <v>236</v>
      </c>
      <c r="E594" s="275">
        <v>288</v>
      </c>
      <c r="F594" s="275">
        <v>300</v>
      </c>
    </row>
    <row r="595" spans="1:6" x14ac:dyDescent="0.2">
      <c r="A595" s="311" t="s">
        <v>187</v>
      </c>
      <c r="B595" s="278">
        <v>2848</v>
      </c>
      <c r="C595" s="278">
        <v>4260</v>
      </c>
      <c r="D595" s="278">
        <v>3097</v>
      </c>
      <c r="E595" s="278">
        <v>5340</v>
      </c>
      <c r="F595" s="278">
        <v>6748</v>
      </c>
    </row>
    <row r="596" spans="1:6" ht="12.75" hidden="1" customHeight="1" x14ac:dyDescent="0.2">
      <c r="A596" s="289"/>
      <c r="B596" s="888"/>
      <c r="C596" s="888"/>
      <c r="D596" s="888"/>
      <c r="E596" s="888"/>
      <c r="F596" s="888"/>
    </row>
    <row r="597" spans="1:6" ht="12.75" hidden="1" customHeight="1" x14ac:dyDescent="0.2">
      <c r="A597" s="290" t="s">
        <v>1765</v>
      </c>
      <c r="B597" s="201"/>
      <c r="C597" s="201"/>
      <c r="D597" s="201"/>
      <c r="E597" s="201"/>
      <c r="F597" s="201"/>
    </row>
    <row r="598" spans="1:6" ht="12.75" hidden="1" customHeight="1" x14ac:dyDescent="0.2">
      <c r="A598" s="813" t="s">
        <v>1764</v>
      </c>
      <c r="B598" s="275"/>
      <c r="C598" s="201"/>
      <c r="D598" s="201"/>
      <c r="E598" s="201"/>
      <c r="F598" s="201"/>
    </row>
    <row r="599" spans="1:6" ht="12.75" hidden="1" customHeight="1" x14ac:dyDescent="0.2">
      <c r="A599" s="271" t="s">
        <v>194</v>
      </c>
      <c r="B599" s="275"/>
      <c r="C599" s="201"/>
      <c r="D599" s="201"/>
      <c r="E599" s="201"/>
      <c r="F599" s="201"/>
    </row>
    <row r="600" spans="1:6" ht="12.75" hidden="1" customHeight="1" x14ac:dyDescent="0.2">
      <c r="A600" s="272" t="s">
        <v>195</v>
      </c>
      <c r="B600" s="201"/>
      <c r="C600" s="201"/>
      <c r="D600" s="201"/>
      <c r="E600" s="201"/>
      <c r="F600" s="201"/>
    </row>
    <row r="601" spans="1:6" ht="12.75" hidden="1" customHeight="1" x14ac:dyDescent="0.2">
      <c r="A601" s="272" t="s">
        <v>196</v>
      </c>
      <c r="B601" s="275"/>
      <c r="C601" s="201"/>
      <c r="D601" s="201"/>
      <c r="E601" s="201"/>
      <c r="F601" s="201"/>
    </row>
    <row r="602" spans="1:6" ht="12.75" hidden="1" customHeight="1" x14ac:dyDescent="0.2">
      <c r="A602" s="936" t="s">
        <v>197</v>
      </c>
      <c r="B602" s="275"/>
      <c r="C602" s="201"/>
      <c r="D602" s="201"/>
      <c r="E602" s="201"/>
      <c r="F602" s="201"/>
    </row>
    <row r="603" spans="1:6" ht="12.75" hidden="1" customHeight="1" x14ac:dyDescent="0.2">
      <c r="A603" s="394" t="s">
        <v>187</v>
      </c>
      <c r="B603" s="275"/>
      <c r="C603" s="201"/>
      <c r="D603" s="201"/>
      <c r="E603" s="201"/>
      <c r="F603" s="201"/>
    </row>
    <row r="604" spans="1:6" ht="12.75" hidden="1" customHeight="1" x14ac:dyDescent="0.2">
      <c r="A604" s="392"/>
      <c r="B604" s="201"/>
      <c r="C604" s="201"/>
      <c r="D604" s="201"/>
      <c r="E604" s="201"/>
      <c r="F604" s="201"/>
    </row>
    <row r="605" spans="1:6" ht="12.75" hidden="1" customHeight="1" x14ac:dyDescent="0.2">
      <c r="A605" s="290" t="s">
        <v>1761</v>
      </c>
      <c r="B605" s="201"/>
      <c r="C605" s="201"/>
      <c r="D605" s="201"/>
      <c r="E605" s="201"/>
      <c r="F605" s="201"/>
    </row>
    <row r="606" spans="1:6" ht="12.75" hidden="1" customHeight="1" x14ac:dyDescent="0.2">
      <c r="A606" s="813" t="s">
        <v>1764</v>
      </c>
      <c r="B606" s="201">
        <v>6227</v>
      </c>
      <c r="C606" s="275">
        <v>8822</v>
      </c>
      <c r="D606" s="275">
        <v>8456</v>
      </c>
      <c r="E606" s="275">
        <v>11407</v>
      </c>
      <c r="F606" s="275">
        <v>13055</v>
      </c>
    </row>
    <row r="607" spans="1:6" ht="12.75" hidden="1" customHeight="1" x14ac:dyDescent="0.2">
      <c r="A607" s="271" t="s">
        <v>194</v>
      </c>
      <c r="B607" s="201">
        <v>3121</v>
      </c>
      <c r="C607" s="275">
        <v>4306</v>
      </c>
      <c r="D607" s="275">
        <v>5123</v>
      </c>
      <c r="E607" s="275">
        <v>5779</v>
      </c>
      <c r="F607" s="275">
        <v>6007</v>
      </c>
    </row>
    <row r="608" spans="1:6" ht="12.75" hidden="1" customHeight="1" x14ac:dyDescent="0.2">
      <c r="A608" s="272" t="s">
        <v>195</v>
      </c>
      <c r="B608" s="201">
        <v>0</v>
      </c>
      <c r="C608" s="275">
        <v>0</v>
      </c>
      <c r="D608" s="275" t="s">
        <v>18</v>
      </c>
      <c r="E608" s="275" t="s">
        <v>18</v>
      </c>
      <c r="F608" s="275" t="s">
        <v>18</v>
      </c>
    </row>
    <row r="609" spans="1:6" ht="12.75" hidden="1" customHeight="1" x14ac:dyDescent="0.2">
      <c r="A609" s="272" t="s">
        <v>196</v>
      </c>
      <c r="B609" s="201">
        <v>3121</v>
      </c>
      <c r="C609" s="275">
        <v>4306</v>
      </c>
      <c r="D609" s="275">
        <v>5123</v>
      </c>
      <c r="E609" s="275">
        <v>5779</v>
      </c>
      <c r="F609" s="275">
        <v>6007</v>
      </c>
    </row>
    <row r="610" spans="1:6" ht="12.75" hidden="1" customHeight="1" x14ac:dyDescent="0.2">
      <c r="A610" s="936" t="s">
        <v>197</v>
      </c>
      <c r="B610" s="201">
        <v>258</v>
      </c>
      <c r="C610" s="275">
        <v>256</v>
      </c>
      <c r="D610" s="275">
        <v>236</v>
      </c>
      <c r="E610" s="275">
        <v>288</v>
      </c>
      <c r="F610" s="275">
        <v>300</v>
      </c>
    </row>
    <row r="611" spans="1:6" ht="12.75" hidden="1" customHeight="1" x14ac:dyDescent="0.2">
      <c r="A611" s="394" t="s">
        <v>187</v>
      </c>
      <c r="B611" s="201">
        <v>2848</v>
      </c>
      <c r="C611" s="275">
        <v>4260</v>
      </c>
      <c r="D611" s="275">
        <v>3097</v>
      </c>
      <c r="E611" s="275">
        <v>5340</v>
      </c>
      <c r="F611" s="275">
        <v>6748</v>
      </c>
    </row>
    <row r="612" spans="1:6" ht="14.25" customHeight="1" x14ac:dyDescent="0.2">
      <c r="A612" s="1267"/>
      <c r="B612" s="1268"/>
      <c r="C612" s="1268"/>
      <c r="D612" s="1268"/>
      <c r="E612" s="1268"/>
      <c r="F612" s="1268"/>
    </row>
    <row r="613" spans="1:6" x14ac:dyDescent="0.2">
      <c r="A613" s="424"/>
      <c r="B613" s="935"/>
      <c r="C613" s="935"/>
      <c r="D613" s="935"/>
      <c r="E613" s="935"/>
      <c r="F613" s="935"/>
    </row>
    <row r="614" spans="1:6" x14ac:dyDescent="0.2">
      <c r="A614" s="181"/>
    </row>
    <row r="615" spans="1:6" x14ac:dyDescent="0.2">
      <c r="A615" s="188"/>
      <c r="B615" s="201"/>
      <c r="C615" s="201"/>
      <c r="D615" s="201"/>
      <c r="E615" s="201"/>
      <c r="F615" s="201"/>
    </row>
    <row r="616" spans="1:6" x14ac:dyDescent="0.2">
      <c r="A616" s="188"/>
      <c r="B616" s="201"/>
      <c r="C616" s="201"/>
      <c r="D616" s="201"/>
      <c r="E616" s="201"/>
      <c r="F616" s="201"/>
    </row>
    <row r="617" spans="1:6" x14ac:dyDescent="0.2">
      <c r="A617" s="1116" t="s">
        <v>198</v>
      </c>
      <c r="B617" s="1116"/>
      <c r="C617" s="1116"/>
      <c r="D617" s="1116"/>
      <c r="E617" s="1116"/>
      <c r="F617" s="1116"/>
    </row>
    <row r="618" spans="1:6" ht="15" x14ac:dyDescent="0.25">
      <c r="A618" s="1231" t="s">
        <v>199</v>
      </c>
      <c r="B618" s="1231"/>
      <c r="C618" s="1231"/>
      <c r="D618" s="1231"/>
      <c r="E618" s="1231"/>
      <c r="F618" s="1231"/>
    </row>
    <row r="619" spans="1:6" x14ac:dyDescent="0.2">
      <c r="A619" s="202" t="s">
        <v>1750</v>
      </c>
    </row>
    <row r="620" spans="1:6" x14ac:dyDescent="0.2">
      <c r="A620" s="202"/>
    </row>
    <row r="621" spans="1:6" x14ac:dyDescent="0.2">
      <c r="A621" s="186"/>
      <c r="B621" s="187">
        <v>40909</v>
      </c>
      <c r="C621" s="187">
        <v>41275</v>
      </c>
      <c r="D621" s="187">
        <v>41640</v>
      </c>
      <c r="E621" s="187">
        <v>42005</v>
      </c>
      <c r="F621" s="187">
        <v>42370</v>
      </c>
    </row>
    <row r="622" spans="1:6" x14ac:dyDescent="0.2">
      <c r="A622" s="185" t="s">
        <v>1761</v>
      </c>
      <c r="B622" s="888"/>
      <c r="C622" s="888"/>
      <c r="D622" s="888"/>
      <c r="E622" s="888"/>
      <c r="F622" s="888"/>
    </row>
    <row r="623" spans="1:6" x14ac:dyDescent="0.2">
      <c r="A623" s="244" t="s">
        <v>200</v>
      </c>
      <c r="B623" s="278">
        <v>3916.3879999999999</v>
      </c>
      <c r="C623" s="278">
        <v>4825.5190000000002</v>
      </c>
      <c r="D623" s="278">
        <v>5322.6980000000003</v>
      </c>
      <c r="E623" s="278">
        <v>5770.2746339999994</v>
      </c>
      <c r="F623" s="278">
        <v>6141.4869529999996</v>
      </c>
    </row>
    <row r="624" spans="1:6" hidden="1" x14ac:dyDescent="0.2">
      <c r="A624" s="289"/>
      <c r="B624" s="888"/>
      <c r="C624" s="888"/>
      <c r="D624" s="888"/>
      <c r="E624" s="888"/>
      <c r="F624" s="888"/>
    </row>
    <row r="625" spans="1:6" hidden="1" x14ac:dyDescent="0.2">
      <c r="A625" s="290" t="s">
        <v>1765</v>
      </c>
      <c r="B625" s="201"/>
      <c r="C625" s="201"/>
      <c r="D625" s="201"/>
      <c r="E625" s="201"/>
      <c r="F625" s="201"/>
    </row>
    <row r="626" spans="1:6" hidden="1" x14ac:dyDescent="0.2">
      <c r="A626" s="816" t="s">
        <v>200</v>
      </c>
      <c r="B626" s="275"/>
      <c r="C626" s="275"/>
      <c r="D626" s="275"/>
      <c r="E626" s="283"/>
      <c r="F626" s="283"/>
    </row>
    <row r="627" spans="1:6" hidden="1" x14ac:dyDescent="0.2">
      <c r="A627" s="816"/>
      <c r="B627" s="283"/>
      <c r="C627" s="283"/>
      <c r="D627" s="283"/>
      <c r="E627" s="283"/>
      <c r="F627" s="283"/>
    </row>
    <row r="628" spans="1:6" hidden="1" x14ac:dyDescent="0.2">
      <c r="A628" s="290" t="s">
        <v>1761</v>
      </c>
      <c r="B628" s="283"/>
      <c r="C628" s="283"/>
      <c r="D628" s="283"/>
      <c r="E628" s="283"/>
      <c r="F628" s="283"/>
    </row>
    <row r="629" spans="1:6" hidden="1" x14ac:dyDescent="0.2">
      <c r="A629" s="816" t="s">
        <v>200</v>
      </c>
      <c r="B629" s="283">
        <v>3916.3879999999999</v>
      </c>
      <c r="C629" s="283">
        <v>4825.5190000000002</v>
      </c>
      <c r="D629" s="275">
        <v>5322.6980000000003</v>
      </c>
      <c r="E629" s="275">
        <v>5770.2746339999994</v>
      </c>
      <c r="F629" s="275">
        <v>6141.4869529999996</v>
      </c>
    </row>
    <row r="630" spans="1:6" ht="14.25" customHeight="1" x14ac:dyDescent="0.2">
      <c r="A630" s="1267"/>
      <c r="B630" s="1268"/>
      <c r="C630" s="1268"/>
      <c r="D630" s="1268"/>
      <c r="E630" s="1268"/>
      <c r="F630" s="1268"/>
    </row>
    <row r="631" spans="1:6" x14ac:dyDescent="0.2">
      <c r="A631" s="424"/>
      <c r="B631" s="935"/>
      <c r="C631" s="935"/>
      <c r="D631" s="935"/>
      <c r="E631" s="935"/>
      <c r="F631" s="935"/>
    </row>
    <row r="632" spans="1:6" x14ac:dyDescent="0.2">
      <c r="A632" s="181"/>
    </row>
    <row r="633" spans="1:6" x14ac:dyDescent="0.2">
      <c r="A633" s="188"/>
      <c r="B633" s="201"/>
      <c r="C633" s="201"/>
      <c r="D633" s="201"/>
      <c r="E633" s="201"/>
      <c r="F633" s="201"/>
    </row>
    <row r="634" spans="1:6" x14ac:dyDescent="0.2">
      <c r="A634" s="188"/>
      <c r="B634" s="201"/>
      <c r="C634" s="201"/>
      <c r="D634" s="201"/>
      <c r="E634" s="201"/>
      <c r="F634" s="201"/>
    </row>
    <row r="635" spans="1:6" x14ac:dyDescent="0.2">
      <c r="A635" s="1116" t="s">
        <v>201</v>
      </c>
      <c r="B635" s="1116"/>
      <c r="C635" s="1116"/>
      <c r="D635" s="1116"/>
      <c r="E635" s="1116"/>
      <c r="F635" s="1116"/>
    </row>
    <row r="636" spans="1:6" ht="15" x14ac:dyDescent="0.25">
      <c r="A636" s="1231" t="s">
        <v>202</v>
      </c>
      <c r="B636" s="1231"/>
      <c r="C636" s="1231"/>
      <c r="D636" s="1231"/>
      <c r="E636" s="1231"/>
      <c r="F636" s="1231"/>
    </row>
    <row r="637" spans="1:6" x14ac:dyDescent="0.2">
      <c r="A637" s="202" t="s">
        <v>173</v>
      </c>
      <c r="E637" s="193"/>
    </row>
    <row r="638" spans="1:6" x14ac:dyDescent="0.2">
      <c r="A638" s="202"/>
      <c r="E638" s="193"/>
    </row>
    <row r="639" spans="1:6" x14ac:dyDescent="0.2">
      <c r="A639" s="186"/>
      <c r="B639" s="187">
        <v>40909</v>
      </c>
      <c r="C639" s="187">
        <v>41275</v>
      </c>
      <c r="D639" s="187">
        <v>41640</v>
      </c>
      <c r="E639" s="187">
        <v>42005</v>
      </c>
      <c r="F639" s="187">
        <v>42370</v>
      </c>
    </row>
    <row r="640" spans="1:6" x14ac:dyDescent="0.2">
      <c r="A640" s="185" t="s">
        <v>1761</v>
      </c>
      <c r="B640" s="888"/>
      <c r="C640" s="888"/>
      <c r="D640" s="888"/>
      <c r="E640" s="888"/>
      <c r="F640" s="888"/>
    </row>
    <row r="641" spans="1:6" x14ac:dyDescent="0.2">
      <c r="A641" s="430" t="s">
        <v>203</v>
      </c>
      <c r="B641" s="275">
        <v>50846</v>
      </c>
      <c r="C641" s="275">
        <v>46606</v>
      </c>
      <c r="D641" s="275">
        <v>51097</v>
      </c>
      <c r="E641" s="275">
        <v>65177.983999999997</v>
      </c>
      <c r="F641" s="275">
        <v>71787.16</v>
      </c>
    </row>
    <row r="642" spans="1:6" x14ac:dyDescent="0.2">
      <c r="A642" s="194" t="s">
        <v>194</v>
      </c>
      <c r="B642" s="275">
        <v>113</v>
      </c>
      <c r="C642" s="275">
        <v>136</v>
      </c>
      <c r="D642" s="275">
        <v>124</v>
      </c>
      <c r="E642" s="275">
        <v>141.98400000000001</v>
      </c>
      <c r="F642" s="275">
        <v>212.86199999999999</v>
      </c>
    </row>
    <row r="643" spans="1:6" hidden="1" x14ac:dyDescent="0.2">
      <c r="A643" s="318" t="s">
        <v>195</v>
      </c>
      <c r="B643" s="219">
        <v>0</v>
      </c>
      <c r="C643" s="219">
        <v>0</v>
      </c>
      <c r="D643" s="219" t="s">
        <v>18</v>
      </c>
      <c r="E643" s="219" t="s">
        <v>18</v>
      </c>
      <c r="F643" s="219" t="s">
        <v>18</v>
      </c>
    </row>
    <row r="644" spans="1:6" x14ac:dyDescent="0.2">
      <c r="A644" s="307" t="s">
        <v>196</v>
      </c>
      <c r="B644" s="219">
        <v>113</v>
      </c>
      <c r="C644" s="219">
        <v>136</v>
      </c>
      <c r="D644" s="219">
        <v>124</v>
      </c>
      <c r="E644" s="219">
        <v>141.98400000000001</v>
      </c>
      <c r="F644" s="219">
        <v>212.86199999999999</v>
      </c>
    </row>
    <row r="645" spans="1:6" x14ac:dyDescent="0.2">
      <c r="A645" s="310" t="s">
        <v>197</v>
      </c>
      <c r="B645" s="275">
        <v>50424</v>
      </c>
      <c r="C645" s="275">
        <v>46268</v>
      </c>
      <c r="D645" s="275">
        <v>50789</v>
      </c>
      <c r="E645" s="275">
        <v>64688</v>
      </c>
      <c r="F645" s="275">
        <v>68965.64</v>
      </c>
    </row>
    <row r="646" spans="1:6" x14ac:dyDescent="0.2">
      <c r="A646" s="259" t="s">
        <v>187</v>
      </c>
      <c r="B646" s="275">
        <v>309</v>
      </c>
      <c r="C646" s="275">
        <v>202</v>
      </c>
      <c r="D646" s="275">
        <v>184</v>
      </c>
      <c r="E646" s="275">
        <v>348</v>
      </c>
      <c r="F646" s="275">
        <v>2608.6619999999998</v>
      </c>
    </row>
    <row r="647" spans="1:6" x14ac:dyDescent="0.2">
      <c r="A647" s="257"/>
      <c r="B647" s="275"/>
      <c r="C647" s="275"/>
      <c r="D647" s="275"/>
      <c r="E647" s="275"/>
      <c r="F647" s="275"/>
    </row>
    <row r="648" spans="1:6" x14ac:dyDescent="0.2">
      <c r="A648" s="476" t="s">
        <v>210</v>
      </c>
      <c r="B648" s="275">
        <v>10056</v>
      </c>
      <c r="C648" s="275">
        <v>9789</v>
      </c>
      <c r="D648" s="275">
        <v>11463</v>
      </c>
      <c r="E648" s="275">
        <v>18115.358</v>
      </c>
      <c r="F648" s="275">
        <v>18728.650000000001</v>
      </c>
    </row>
    <row r="649" spans="1:6" x14ac:dyDescent="0.2">
      <c r="A649" s="208" t="s">
        <v>204</v>
      </c>
      <c r="B649" s="219">
        <v>8879</v>
      </c>
      <c r="C649" s="219">
        <v>8760</v>
      </c>
      <c r="D649" s="219">
        <v>10211</v>
      </c>
      <c r="E649" s="219">
        <v>16492.838</v>
      </c>
      <c r="F649" s="219">
        <v>17340.64</v>
      </c>
    </row>
    <row r="650" spans="1:6" x14ac:dyDescent="0.2">
      <c r="A650" s="210" t="s">
        <v>205</v>
      </c>
      <c r="B650" s="253">
        <v>1177</v>
      </c>
      <c r="C650" s="253">
        <v>1029</v>
      </c>
      <c r="D650" s="253">
        <v>1252</v>
      </c>
      <c r="E650" s="253">
        <v>1622.52</v>
      </c>
      <c r="F650" s="253">
        <v>1388.0070000000001</v>
      </c>
    </row>
    <row r="651" spans="1:6" hidden="1" x14ac:dyDescent="0.2">
      <c r="A651" s="315" t="s">
        <v>229</v>
      </c>
      <c r="B651" s="275">
        <v>0</v>
      </c>
      <c r="C651" s="275" t="s">
        <v>18</v>
      </c>
      <c r="D651" s="275" t="s">
        <v>18</v>
      </c>
      <c r="E651" s="275" t="s">
        <v>18</v>
      </c>
      <c r="F651" s="275" t="s">
        <v>18</v>
      </c>
    </row>
    <row r="652" spans="1:6" hidden="1" x14ac:dyDescent="0.2">
      <c r="A652" s="315" t="s">
        <v>207</v>
      </c>
      <c r="B652" s="275">
        <v>0</v>
      </c>
      <c r="C652" s="275" t="s">
        <v>18</v>
      </c>
      <c r="D652" s="275" t="s">
        <v>18</v>
      </c>
      <c r="E652" s="275" t="s">
        <v>18</v>
      </c>
      <c r="F652" s="275" t="s">
        <v>18</v>
      </c>
    </row>
    <row r="653" spans="1:6" hidden="1" x14ac:dyDescent="0.2">
      <c r="A653" s="305" t="s">
        <v>208</v>
      </c>
      <c r="B653" s="275">
        <v>0</v>
      </c>
      <c r="C653" s="275" t="s">
        <v>18</v>
      </c>
      <c r="D653" s="275" t="s">
        <v>18</v>
      </c>
      <c r="E653" s="275" t="s">
        <v>18</v>
      </c>
      <c r="F653" s="275" t="s">
        <v>18</v>
      </c>
    </row>
    <row r="654" spans="1:6" hidden="1" x14ac:dyDescent="0.2">
      <c r="A654" s="229" t="s">
        <v>209</v>
      </c>
      <c r="B654" s="275">
        <v>0</v>
      </c>
      <c r="C654" s="275" t="s">
        <v>18</v>
      </c>
      <c r="D654" s="275" t="s">
        <v>18</v>
      </c>
      <c r="E654" s="275" t="s">
        <v>18</v>
      </c>
      <c r="F654" s="275" t="s">
        <v>18</v>
      </c>
    </row>
    <row r="655" spans="1:6" hidden="1" x14ac:dyDescent="0.2">
      <c r="A655" s="289"/>
      <c r="B655" s="888"/>
      <c r="C655" s="888"/>
      <c r="D655" s="888"/>
      <c r="E655" s="888"/>
      <c r="F655" s="888"/>
    </row>
    <row r="656" spans="1:6" hidden="1" x14ac:dyDescent="0.2">
      <c r="A656" s="290" t="s">
        <v>1765</v>
      </c>
      <c r="B656" s="201"/>
      <c r="C656" s="201"/>
      <c r="D656" s="201"/>
      <c r="E656" s="201"/>
      <c r="F656" s="201"/>
    </row>
    <row r="657" spans="1:6" hidden="1" x14ac:dyDescent="0.2">
      <c r="A657" s="813" t="s">
        <v>203</v>
      </c>
      <c r="B657" s="275"/>
      <c r="C657" s="275"/>
      <c r="D657" s="275"/>
      <c r="E657" s="937"/>
      <c r="F657" s="201"/>
    </row>
    <row r="658" spans="1:6" hidden="1" x14ac:dyDescent="0.2">
      <c r="A658" s="285" t="s">
        <v>194</v>
      </c>
      <c r="B658" s="275"/>
      <c r="C658" s="275"/>
      <c r="D658" s="275"/>
      <c r="E658" s="938"/>
      <c r="F658" s="791"/>
    </row>
    <row r="659" spans="1:6" hidden="1" x14ac:dyDescent="0.2">
      <c r="A659" s="318" t="s">
        <v>195</v>
      </c>
      <c r="B659" s="275" t="s">
        <v>18</v>
      </c>
      <c r="C659" s="275" t="s">
        <v>18</v>
      </c>
      <c r="D659" s="275" t="s">
        <v>18</v>
      </c>
      <c r="E659" s="938" t="s">
        <v>18</v>
      </c>
      <c r="F659" s="791" t="s">
        <v>18</v>
      </c>
    </row>
    <row r="660" spans="1:6" hidden="1" x14ac:dyDescent="0.2">
      <c r="A660" s="318" t="s">
        <v>196</v>
      </c>
      <c r="B660" s="275"/>
      <c r="C660" s="275"/>
      <c r="D660" s="275"/>
      <c r="E660" s="938"/>
      <c r="F660" s="791"/>
    </row>
    <row r="661" spans="1:6" hidden="1" x14ac:dyDescent="0.2">
      <c r="A661" s="936" t="s">
        <v>197</v>
      </c>
      <c r="B661" s="275"/>
      <c r="C661" s="275"/>
      <c r="D661" s="275"/>
      <c r="E661" s="937"/>
      <c r="F661" s="201"/>
    </row>
    <row r="662" spans="1:6" hidden="1" x14ac:dyDescent="0.2">
      <c r="A662" s="392" t="s">
        <v>187</v>
      </c>
      <c r="B662" s="791" t="s">
        <v>18</v>
      </c>
      <c r="C662" s="791" t="s">
        <v>18</v>
      </c>
      <c r="D662" s="791" t="s">
        <v>18</v>
      </c>
      <c r="E662" s="791" t="s">
        <v>18</v>
      </c>
      <c r="F662" s="791" t="s">
        <v>18</v>
      </c>
    </row>
    <row r="663" spans="1:6" hidden="1" x14ac:dyDescent="0.2">
      <c r="A663" s="815"/>
      <c r="B663" s="201"/>
      <c r="C663" s="201"/>
      <c r="D663" s="201"/>
      <c r="E663" s="201"/>
      <c r="F663" s="201"/>
    </row>
    <row r="664" spans="1:6" hidden="1" x14ac:dyDescent="0.2">
      <c r="A664" s="813" t="s">
        <v>210</v>
      </c>
      <c r="B664" s="201" t="s">
        <v>18</v>
      </c>
      <c r="C664" s="201" t="s">
        <v>18</v>
      </c>
      <c r="D664" s="201" t="s">
        <v>18</v>
      </c>
      <c r="E664" s="201" t="s">
        <v>18</v>
      </c>
      <c r="F664" s="201" t="s">
        <v>18</v>
      </c>
    </row>
    <row r="665" spans="1:6" hidden="1" x14ac:dyDescent="0.2">
      <c r="A665" s="392" t="s">
        <v>204</v>
      </c>
      <c r="B665" s="791" t="s">
        <v>18</v>
      </c>
      <c r="C665" s="791" t="s">
        <v>18</v>
      </c>
      <c r="D665" s="791" t="s">
        <v>18</v>
      </c>
      <c r="E665" s="791" t="s">
        <v>18</v>
      </c>
      <c r="F665" s="791" t="s">
        <v>18</v>
      </c>
    </row>
    <row r="666" spans="1:6" hidden="1" x14ac:dyDescent="0.2">
      <c r="A666" s="392" t="s">
        <v>205</v>
      </c>
      <c r="B666" s="791" t="s">
        <v>18</v>
      </c>
      <c r="C666" s="791" t="s">
        <v>18</v>
      </c>
      <c r="D666" s="791" t="s">
        <v>18</v>
      </c>
      <c r="E666" s="791" t="s">
        <v>18</v>
      </c>
      <c r="F666" s="791" t="s">
        <v>18</v>
      </c>
    </row>
    <row r="667" spans="1:6" hidden="1" x14ac:dyDescent="0.2">
      <c r="A667" s="392" t="s">
        <v>229</v>
      </c>
      <c r="B667" s="791" t="s">
        <v>18</v>
      </c>
      <c r="C667" s="791" t="s">
        <v>18</v>
      </c>
      <c r="D667" s="791" t="s">
        <v>18</v>
      </c>
      <c r="E667" s="791" t="s">
        <v>18</v>
      </c>
      <c r="F667" s="791" t="s">
        <v>18</v>
      </c>
    </row>
    <row r="668" spans="1:6" hidden="1" x14ac:dyDescent="0.2">
      <c r="A668" s="392" t="s">
        <v>207</v>
      </c>
      <c r="B668" s="791" t="s">
        <v>18</v>
      </c>
      <c r="C668" s="791" t="s">
        <v>18</v>
      </c>
      <c r="D668" s="791" t="s">
        <v>18</v>
      </c>
      <c r="E668" s="791" t="s">
        <v>18</v>
      </c>
      <c r="F668" s="791" t="s">
        <v>18</v>
      </c>
    </row>
    <row r="669" spans="1:6" hidden="1" x14ac:dyDescent="0.2">
      <c r="A669" s="285" t="s">
        <v>208</v>
      </c>
      <c r="B669" s="791" t="s">
        <v>18</v>
      </c>
      <c r="C669" s="791" t="s">
        <v>18</v>
      </c>
      <c r="D669" s="791" t="s">
        <v>18</v>
      </c>
      <c r="E669" s="791" t="s">
        <v>18</v>
      </c>
      <c r="F669" s="791" t="s">
        <v>18</v>
      </c>
    </row>
    <row r="670" spans="1:6" hidden="1" x14ac:dyDescent="0.2">
      <c r="A670" s="287" t="s">
        <v>209</v>
      </c>
      <c r="B670" s="791" t="s">
        <v>18</v>
      </c>
      <c r="C670" s="791" t="s">
        <v>18</v>
      </c>
      <c r="D670" s="791" t="s">
        <v>18</v>
      </c>
      <c r="E670" s="791" t="s">
        <v>18</v>
      </c>
      <c r="F670" s="791" t="s">
        <v>18</v>
      </c>
    </row>
    <row r="671" spans="1:6" hidden="1" x14ac:dyDescent="0.2">
      <c r="A671" s="287"/>
      <c r="B671" s="201"/>
      <c r="C671" s="201"/>
      <c r="D671" s="201"/>
      <c r="E671" s="201"/>
      <c r="F671" s="201"/>
    </row>
    <row r="672" spans="1:6" hidden="1" x14ac:dyDescent="0.2">
      <c r="A672" s="290" t="s">
        <v>1761</v>
      </c>
      <c r="B672" s="201"/>
      <c r="C672" s="201"/>
      <c r="D672" s="201"/>
      <c r="E672" s="201"/>
      <c r="F672" s="201"/>
    </row>
    <row r="673" spans="1:6" hidden="1" x14ac:dyDescent="0.2">
      <c r="A673" s="813" t="s">
        <v>203</v>
      </c>
      <c r="B673" s="201">
        <v>50846</v>
      </c>
      <c r="C673" s="201">
        <v>46606</v>
      </c>
      <c r="D673" s="201">
        <v>51097</v>
      </c>
      <c r="E673" s="275">
        <v>65177.983999999997</v>
      </c>
      <c r="F673" s="275">
        <v>71787.16</v>
      </c>
    </row>
    <row r="674" spans="1:6" hidden="1" x14ac:dyDescent="0.2">
      <c r="A674" s="285" t="s">
        <v>194</v>
      </c>
      <c r="B674" s="791">
        <v>113</v>
      </c>
      <c r="C674" s="791">
        <v>136</v>
      </c>
      <c r="D674" s="791">
        <v>124</v>
      </c>
      <c r="E674" s="275">
        <v>141.98400000000001</v>
      </c>
      <c r="F674" s="275">
        <v>212.86199999999999</v>
      </c>
    </row>
    <row r="675" spans="1:6" hidden="1" x14ac:dyDescent="0.2">
      <c r="A675" s="318" t="s">
        <v>195</v>
      </c>
      <c r="B675" s="791">
        <v>0</v>
      </c>
      <c r="C675" s="791">
        <v>0</v>
      </c>
      <c r="D675" s="791" t="s">
        <v>18</v>
      </c>
      <c r="E675" s="275" t="s">
        <v>18</v>
      </c>
      <c r="F675" s="275" t="s">
        <v>18</v>
      </c>
    </row>
    <row r="676" spans="1:6" hidden="1" x14ac:dyDescent="0.2">
      <c r="A676" s="318" t="s">
        <v>196</v>
      </c>
      <c r="B676" s="791">
        <v>113</v>
      </c>
      <c r="C676" s="791">
        <v>136</v>
      </c>
      <c r="D676" s="791">
        <v>124</v>
      </c>
      <c r="E676" s="275">
        <v>141.98400000000001</v>
      </c>
      <c r="F676" s="275">
        <v>212.86199999999999</v>
      </c>
    </row>
    <row r="677" spans="1:6" hidden="1" x14ac:dyDescent="0.2">
      <c r="A677" s="936" t="s">
        <v>197</v>
      </c>
      <c r="B677" s="201">
        <v>50424</v>
      </c>
      <c r="C677" s="201">
        <v>46268</v>
      </c>
      <c r="D677" s="201">
        <v>50789</v>
      </c>
      <c r="E677" s="275">
        <v>64688</v>
      </c>
      <c r="F677" s="275">
        <v>68965.64</v>
      </c>
    </row>
    <row r="678" spans="1:6" hidden="1" x14ac:dyDescent="0.2">
      <c r="A678" s="315" t="s">
        <v>187</v>
      </c>
      <c r="B678" s="201">
        <v>309</v>
      </c>
      <c r="C678" s="201">
        <v>202</v>
      </c>
      <c r="D678" s="201">
        <v>184</v>
      </c>
      <c r="E678" s="201">
        <v>348</v>
      </c>
      <c r="F678" s="201">
        <v>2608.6619999999998</v>
      </c>
    </row>
    <row r="679" spans="1:6" hidden="1" x14ac:dyDescent="0.2">
      <c r="A679" s="815"/>
      <c r="B679" s="201"/>
      <c r="C679" s="201"/>
      <c r="D679" s="201"/>
      <c r="E679" s="201"/>
      <c r="F679" s="201"/>
    </row>
    <row r="680" spans="1:6" hidden="1" x14ac:dyDescent="0.2">
      <c r="A680" s="816" t="s">
        <v>210</v>
      </c>
      <c r="B680" s="201">
        <v>10056</v>
      </c>
      <c r="C680" s="201">
        <v>9789</v>
      </c>
      <c r="D680" s="201">
        <v>11463</v>
      </c>
      <c r="E680" s="201">
        <v>18115.358</v>
      </c>
      <c r="F680" s="201">
        <v>18728.650000000001</v>
      </c>
    </row>
    <row r="681" spans="1:6" hidden="1" x14ac:dyDescent="0.2">
      <c r="A681" s="392" t="s">
        <v>204</v>
      </c>
      <c r="B681" s="201">
        <v>8879</v>
      </c>
      <c r="C681" s="201">
        <v>8760</v>
      </c>
      <c r="D681" s="201">
        <v>10211</v>
      </c>
      <c r="E681" s="201">
        <v>16492.838</v>
      </c>
      <c r="F681" s="201">
        <v>17340.64</v>
      </c>
    </row>
    <row r="682" spans="1:6" hidden="1" x14ac:dyDescent="0.2">
      <c r="A682" s="392" t="s">
        <v>205</v>
      </c>
      <c r="B682" s="201">
        <v>1177</v>
      </c>
      <c r="C682" s="201">
        <v>1029</v>
      </c>
      <c r="D682" s="201">
        <v>1252</v>
      </c>
      <c r="E682" s="201">
        <v>1622.52</v>
      </c>
      <c r="F682" s="201">
        <v>1388.0070000000001</v>
      </c>
    </row>
    <row r="683" spans="1:6" hidden="1" x14ac:dyDescent="0.2">
      <c r="A683" s="392" t="s">
        <v>229</v>
      </c>
      <c r="B683" s="201">
        <v>0</v>
      </c>
      <c r="C683" s="201" t="s">
        <v>18</v>
      </c>
      <c r="D683" s="201" t="s">
        <v>18</v>
      </c>
      <c r="E683" s="201" t="s">
        <v>18</v>
      </c>
      <c r="F683" s="201" t="s">
        <v>18</v>
      </c>
    </row>
    <row r="684" spans="1:6" hidden="1" x14ac:dyDescent="0.2">
      <c r="A684" s="392" t="s">
        <v>207</v>
      </c>
      <c r="B684" s="201">
        <v>0</v>
      </c>
      <c r="C684" s="201" t="s">
        <v>18</v>
      </c>
      <c r="D684" s="201" t="s">
        <v>18</v>
      </c>
      <c r="E684" s="201" t="s">
        <v>18</v>
      </c>
      <c r="F684" s="201" t="s">
        <v>18</v>
      </c>
    </row>
    <row r="685" spans="1:6" hidden="1" x14ac:dyDescent="0.2">
      <c r="A685" s="305" t="s">
        <v>208</v>
      </c>
      <c r="B685" s="201">
        <v>0</v>
      </c>
      <c r="C685" s="201" t="s">
        <v>18</v>
      </c>
      <c r="D685" s="201" t="s">
        <v>18</v>
      </c>
      <c r="E685" s="201" t="s">
        <v>18</v>
      </c>
      <c r="F685" s="201" t="s">
        <v>18</v>
      </c>
    </row>
    <row r="686" spans="1:6" hidden="1" x14ac:dyDescent="0.2">
      <c r="A686" s="229" t="s">
        <v>209</v>
      </c>
      <c r="B686" s="201">
        <v>0</v>
      </c>
      <c r="C686" s="201" t="s">
        <v>18</v>
      </c>
      <c r="D686" s="201" t="s">
        <v>18</v>
      </c>
      <c r="E686" s="201" t="s">
        <v>18</v>
      </c>
      <c r="F686" s="201" t="s">
        <v>18</v>
      </c>
    </row>
    <row r="687" spans="1:6" ht="14.25" customHeight="1" x14ac:dyDescent="0.2">
      <c r="A687" s="1267"/>
      <c r="B687" s="1268"/>
      <c r="C687" s="1268"/>
      <c r="D687" s="1268"/>
      <c r="E687" s="1268"/>
      <c r="F687" s="1268"/>
    </row>
    <row r="688" spans="1:6" x14ac:dyDescent="0.2">
      <c r="A688" s="424"/>
      <c r="B688" s="935"/>
      <c r="C688" s="935"/>
      <c r="D688" s="935"/>
      <c r="E688" s="935"/>
      <c r="F688" s="935"/>
    </row>
    <row r="689" spans="1:6" x14ac:dyDescent="0.2">
      <c r="A689" s="181"/>
    </row>
    <row r="690" spans="1:6" x14ac:dyDescent="0.2">
      <c r="A690" s="188"/>
      <c r="B690" s="201"/>
      <c r="C690" s="201"/>
      <c r="D690" s="201"/>
      <c r="E690" s="201"/>
      <c r="F690" s="201"/>
    </row>
    <row r="691" spans="1:6" x14ac:dyDescent="0.2">
      <c r="A691" s="188"/>
      <c r="B691" s="201"/>
      <c r="C691" s="201"/>
      <c r="D691" s="201"/>
      <c r="E691" s="201"/>
      <c r="F691" s="201"/>
    </row>
    <row r="692" spans="1:6" x14ac:dyDescent="0.2">
      <c r="A692" s="1116" t="s">
        <v>211</v>
      </c>
      <c r="B692" s="1116"/>
      <c r="C692" s="1116"/>
      <c r="D692" s="1116"/>
      <c r="E692" s="1116"/>
      <c r="F692" s="1116"/>
    </row>
    <row r="693" spans="1:6" ht="15" x14ac:dyDescent="0.25">
      <c r="A693" s="1231" t="s">
        <v>212</v>
      </c>
      <c r="B693" s="1231"/>
      <c r="C693" s="1231"/>
      <c r="D693" s="1231"/>
      <c r="E693" s="1231"/>
      <c r="F693" s="1231"/>
    </row>
    <row r="694" spans="1:6" x14ac:dyDescent="0.2">
      <c r="A694" s="202" t="s">
        <v>1750</v>
      </c>
      <c r="E694" s="193"/>
    </row>
    <row r="695" spans="1:6" x14ac:dyDescent="0.2">
      <c r="A695" s="202"/>
      <c r="E695" s="193"/>
    </row>
    <row r="696" spans="1:6" x14ac:dyDescent="0.2">
      <c r="A696" s="186"/>
      <c r="B696" s="187">
        <v>40909</v>
      </c>
      <c r="C696" s="187">
        <v>41275</v>
      </c>
      <c r="D696" s="187">
        <v>41640</v>
      </c>
      <c r="E696" s="187">
        <v>42005</v>
      </c>
      <c r="F696" s="187">
        <v>42370</v>
      </c>
    </row>
    <row r="697" spans="1:6" x14ac:dyDescent="0.2">
      <c r="A697" s="185" t="s">
        <v>1761</v>
      </c>
      <c r="B697" s="201"/>
      <c r="C697" s="201"/>
      <c r="D697" s="201"/>
      <c r="E697" s="201"/>
      <c r="F697" s="201"/>
    </row>
    <row r="698" spans="1:6" x14ac:dyDescent="0.2">
      <c r="A698" s="430" t="s">
        <v>213</v>
      </c>
      <c r="B698" s="418">
        <v>2915.0239999999999</v>
      </c>
      <c r="C698" s="418">
        <v>3073.6</v>
      </c>
      <c r="D698" s="418">
        <v>3414.6</v>
      </c>
      <c r="E698" s="418">
        <v>4295.8999999999996</v>
      </c>
      <c r="F698" s="418">
        <v>4091.69</v>
      </c>
    </row>
    <row r="699" spans="1:6" x14ac:dyDescent="0.2">
      <c r="A699" s="240" t="s">
        <v>194</v>
      </c>
      <c r="B699" s="418" t="s">
        <v>18</v>
      </c>
      <c r="C699" s="418" t="s">
        <v>18</v>
      </c>
      <c r="D699" s="418" t="s">
        <v>18</v>
      </c>
      <c r="E699" s="418" t="s">
        <v>18</v>
      </c>
      <c r="F699" s="418" t="s">
        <v>18</v>
      </c>
    </row>
    <row r="700" spans="1:6" hidden="1" x14ac:dyDescent="0.2">
      <c r="A700" s="320" t="s">
        <v>195</v>
      </c>
      <c r="B700" s="939" t="s">
        <v>18</v>
      </c>
      <c r="C700" s="939" t="s">
        <v>18</v>
      </c>
      <c r="D700" s="939" t="s">
        <v>18</v>
      </c>
      <c r="E700" s="939" t="s">
        <v>18</v>
      </c>
      <c r="F700" s="939" t="s">
        <v>18</v>
      </c>
    </row>
    <row r="701" spans="1:6" hidden="1" x14ac:dyDescent="0.2">
      <c r="A701" s="318" t="s">
        <v>196</v>
      </c>
      <c r="B701" s="939" t="s">
        <v>18</v>
      </c>
      <c r="C701" s="939" t="s">
        <v>18</v>
      </c>
      <c r="D701" s="939" t="s">
        <v>18</v>
      </c>
      <c r="E701" s="939" t="s">
        <v>18</v>
      </c>
      <c r="F701" s="939" t="s">
        <v>18</v>
      </c>
    </row>
    <row r="702" spans="1:6" x14ac:dyDescent="0.2">
      <c r="A702" s="310" t="s">
        <v>197</v>
      </c>
      <c r="B702" s="418">
        <v>2892.3</v>
      </c>
      <c r="C702" s="418">
        <v>3058.9</v>
      </c>
      <c r="D702" s="418">
        <v>3402</v>
      </c>
      <c r="E702" s="418">
        <v>4270.3999999999996</v>
      </c>
      <c r="F702" s="418">
        <v>3932.8180000000002</v>
      </c>
    </row>
    <row r="703" spans="1:6" x14ac:dyDescent="0.2">
      <c r="A703" s="259" t="s">
        <v>187</v>
      </c>
      <c r="B703" s="418">
        <v>22.724</v>
      </c>
      <c r="C703" s="418">
        <v>14.700000000000001</v>
      </c>
      <c r="D703" s="418">
        <v>12.6</v>
      </c>
      <c r="E703" s="418">
        <v>25.5</v>
      </c>
      <c r="F703" s="418">
        <v>158.87200000000001</v>
      </c>
    </row>
    <row r="704" spans="1:6" x14ac:dyDescent="0.2">
      <c r="A704" s="257"/>
      <c r="B704" s="283"/>
      <c r="C704" s="283"/>
      <c r="D704" s="283"/>
      <c r="E704" s="283"/>
      <c r="F704" s="283"/>
    </row>
    <row r="705" spans="1:18" x14ac:dyDescent="0.2">
      <c r="A705" s="430" t="s">
        <v>214</v>
      </c>
      <c r="B705" s="418">
        <v>3599.6779999999999</v>
      </c>
      <c r="C705" s="418">
        <v>4016.8</v>
      </c>
      <c r="D705" s="418">
        <v>4697.2</v>
      </c>
      <c r="E705" s="418">
        <v>6252.5604139999996</v>
      </c>
      <c r="F705" s="418">
        <v>5748.0120509999997</v>
      </c>
    </row>
    <row r="706" spans="1:18" x14ac:dyDescent="0.2">
      <c r="A706" s="208" t="s">
        <v>204</v>
      </c>
      <c r="B706" s="939">
        <v>3573.14</v>
      </c>
      <c r="C706" s="939">
        <v>3984.9</v>
      </c>
      <c r="D706" s="939">
        <v>4670.4000000000005</v>
      </c>
      <c r="E706" s="939">
        <v>6220.1425449999997</v>
      </c>
      <c r="F706" s="939">
        <v>5720.8150530000003</v>
      </c>
    </row>
    <row r="707" spans="1:18" x14ac:dyDescent="0.2">
      <c r="A707" s="208" t="s">
        <v>205</v>
      </c>
      <c r="B707" s="939">
        <v>26.538</v>
      </c>
      <c r="C707" s="939">
        <v>31.900000000000002</v>
      </c>
      <c r="D707" s="939" t="s">
        <v>18</v>
      </c>
      <c r="E707" s="939">
        <v>32.417868999999996</v>
      </c>
      <c r="F707" s="939">
        <v>27.196998000000001</v>
      </c>
    </row>
    <row r="708" spans="1:18" ht="12.75" hidden="1" customHeight="1" x14ac:dyDescent="0.2">
      <c r="A708" s="315" t="s">
        <v>229</v>
      </c>
      <c r="B708" s="418" t="s">
        <v>18</v>
      </c>
      <c r="C708" s="418" t="s">
        <v>18</v>
      </c>
      <c r="D708" s="418" t="s">
        <v>18</v>
      </c>
      <c r="E708" s="418" t="s">
        <v>18</v>
      </c>
      <c r="F708" s="418" t="s">
        <v>18</v>
      </c>
    </row>
    <row r="709" spans="1:18" ht="12.75" hidden="1" customHeight="1" x14ac:dyDescent="0.2">
      <c r="A709" s="315" t="s">
        <v>207</v>
      </c>
      <c r="B709" s="418" t="s">
        <v>18</v>
      </c>
      <c r="C709" s="418" t="s">
        <v>18</v>
      </c>
      <c r="D709" s="418" t="s">
        <v>18</v>
      </c>
      <c r="E709" s="418" t="s">
        <v>18</v>
      </c>
      <c r="F709" s="418" t="s">
        <v>18</v>
      </c>
    </row>
    <row r="710" spans="1:18" ht="12.75" hidden="1" customHeight="1" x14ac:dyDescent="0.2">
      <c r="A710" s="305" t="s">
        <v>208</v>
      </c>
      <c r="B710" s="418" t="s">
        <v>18</v>
      </c>
      <c r="C710" s="418" t="s">
        <v>18</v>
      </c>
      <c r="D710" s="418" t="s">
        <v>18</v>
      </c>
      <c r="E710" s="418" t="s">
        <v>18</v>
      </c>
      <c r="F710" s="418" t="s">
        <v>18</v>
      </c>
    </row>
    <row r="711" spans="1:18" ht="12.75" hidden="1" customHeight="1" x14ac:dyDescent="0.2">
      <c r="A711" s="229" t="s">
        <v>209</v>
      </c>
      <c r="B711" s="418" t="s">
        <v>18</v>
      </c>
      <c r="C711" s="418" t="s">
        <v>18</v>
      </c>
      <c r="D711" s="418" t="s">
        <v>18</v>
      </c>
      <c r="E711" s="418" t="s">
        <v>18</v>
      </c>
      <c r="F711" s="418" t="s">
        <v>18</v>
      </c>
    </row>
    <row r="712" spans="1:18" ht="12.75" hidden="1" customHeight="1" x14ac:dyDescent="0.2">
      <c r="A712" s="287"/>
      <c r="B712" s="418"/>
      <c r="C712" s="418"/>
      <c r="D712" s="418"/>
      <c r="E712" s="418"/>
      <c r="F712" s="418"/>
    </row>
    <row r="713" spans="1:18" ht="12.75" hidden="1" customHeight="1" x14ac:dyDescent="0.2">
      <c r="A713" s="290" t="s">
        <v>1765</v>
      </c>
      <c r="B713" s="201"/>
      <c r="C713" s="201"/>
      <c r="D713" s="201"/>
      <c r="E713" s="201"/>
      <c r="F713" s="201"/>
    </row>
    <row r="714" spans="1:18" ht="12.75" hidden="1" customHeight="1" x14ac:dyDescent="0.2">
      <c r="A714" s="813" t="s">
        <v>213</v>
      </c>
      <c r="B714" s="283"/>
      <c r="C714" s="283"/>
      <c r="D714" s="283"/>
      <c r="E714" s="418"/>
      <c r="F714" s="418"/>
    </row>
    <row r="715" spans="1:18" ht="12.75" hidden="1" customHeight="1" x14ac:dyDescent="0.2">
      <c r="A715" s="285" t="s">
        <v>194</v>
      </c>
      <c r="B715" s="283" t="s">
        <v>18</v>
      </c>
      <c r="C715" s="283" t="s">
        <v>18</v>
      </c>
      <c r="D715" s="283" t="s">
        <v>18</v>
      </c>
      <c r="E715" s="939" t="s">
        <v>18</v>
      </c>
      <c r="F715" s="939" t="s">
        <v>18</v>
      </c>
    </row>
    <row r="716" spans="1:18" ht="12.75" hidden="1" customHeight="1" x14ac:dyDescent="0.2">
      <c r="A716" s="318" t="s">
        <v>195</v>
      </c>
      <c r="B716" s="283" t="s">
        <v>18</v>
      </c>
      <c r="C716" s="283" t="s">
        <v>18</v>
      </c>
      <c r="D716" s="283" t="s">
        <v>18</v>
      </c>
      <c r="E716" s="939" t="s">
        <v>18</v>
      </c>
      <c r="F716" s="939" t="s">
        <v>18</v>
      </c>
    </row>
    <row r="717" spans="1:18" ht="12.75" hidden="1" customHeight="1" x14ac:dyDescent="0.2">
      <c r="A717" s="318" t="s">
        <v>196</v>
      </c>
      <c r="B717" s="283" t="s">
        <v>18</v>
      </c>
      <c r="C717" s="283" t="s">
        <v>18</v>
      </c>
      <c r="D717" s="283" t="s">
        <v>18</v>
      </c>
      <c r="E717" s="939" t="s">
        <v>18</v>
      </c>
      <c r="F717" s="939" t="s">
        <v>18</v>
      </c>
    </row>
    <row r="718" spans="1:18" ht="12.75" hidden="1" customHeight="1" x14ac:dyDescent="0.2">
      <c r="A718" s="936" t="s">
        <v>197</v>
      </c>
      <c r="B718" s="283"/>
      <c r="C718" s="283"/>
      <c r="D718" s="283"/>
      <c r="E718" s="418"/>
      <c r="F718" s="418"/>
    </row>
    <row r="719" spans="1:18" ht="12.75" hidden="1" customHeight="1" x14ac:dyDescent="0.2">
      <c r="A719" s="392" t="s">
        <v>187</v>
      </c>
      <c r="B719" s="939" t="s">
        <v>18</v>
      </c>
      <c r="C719" s="939" t="s">
        <v>18</v>
      </c>
      <c r="D719" s="939" t="s">
        <v>18</v>
      </c>
      <c r="E719" s="939" t="s">
        <v>18</v>
      </c>
      <c r="F719" s="939" t="s">
        <v>18</v>
      </c>
    </row>
    <row r="720" spans="1:18" s="206" customFormat="1" ht="12.75" hidden="1" customHeight="1" x14ac:dyDescent="0.2">
      <c r="A720" s="815"/>
      <c r="B720" s="418"/>
      <c r="C720" s="418"/>
      <c r="D720" s="418"/>
      <c r="E720" s="418"/>
      <c r="F720" s="418"/>
      <c r="G720" s="193"/>
      <c r="H720" s="193"/>
      <c r="I720" s="193"/>
      <c r="J720" s="193"/>
      <c r="K720" s="193"/>
      <c r="L720" s="193"/>
      <c r="M720" s="193"/>
      <c r="N720" s="193"/>
      <c r="O720" s="193"/>
      <c r="P720" s="193"/>
      <c r="Q720" s="193"/>
      <c r="R720" s="193"/>
    </row>
    <row r="721" spans="1:18" s="206" customFormat="1" ht="12.75" hidden="1" customHeight="1" x14ac:dyDescent="0.2">
      <c r="A721" s="813" t="s">
        <v>214</v>
      </c>
      <c r="B721" s="418" t="s">
        <v>18</v>
      </c>
      <c r="C721" s="418" t="s">
        <v>18</v>
      </c>
      <c r="D721" s="418" t="s">
        <v>18</v>
      </c>
      <c r="E721" s="418" t="s">
        <v>18</v>
      </c>
      <c r="F721" s="418" t="s">
        <v>18</v>
      </c>
      <c r="G721" s="193"/>
      <c r="H721" s="193"/>
      <c r="I721" s="193"/>
      <c r="J721" s="193"/>
      <c r="K721" s="193"/>
      <c r="L721" s="193"/>
      <c r="M721" s="193"/>
      <c r="N721" s="193"/>
      <c r="O721" s="193"/>
      <c r="P721" s="193"/>
      <c r="Q721" s="193"/>
      <c r="R721" s="193"/>
    </row>
    <row r="722" spans="1:18" s="206" customFormat="1" ht="12.75" hidden="1" customHeight="1" x14ac:dyDescent="0.2">
      <c r="A722" s="392" t="s">
        <v>204</v>
      </c>
      <c r="B722" s="939" t="s">
        <v>18</v>
      </c>
      <c r="C722" s="939" t="s">
        <v>18</v>
      </c>
      <c r="D722" s="939" t="s">
        <v>18</v>
      </c>
      <c r="E722" s="939" t="s">
        <v>18</v>
      </c>
      <c r="F722" s="939" t="s">
        <v>18</v>
      </c>
      <c r="G722" s="193"/>
      <c r="H722" s="193"/>
      <c r="I722" s="193"/>
      <c r="J722" s="193"/>
      <c r="K722" s="193"/>
      <c r="L722" s="193"/>
      <c r="M722" s="193"/>
      <c r="N722" s="193"/>
      <c r="O722" s="193"/>
      <c r="P722" s="193"/>
      <c r="Q722" s="193"/>
      <c r="R722" s="193"/>
    </row>
    <row r="723" spans="1:18" s="206" customFormat="1" ht="12.75" hidden="1" customHeight="1" x14ac:dyDescent="0.2">
      <c r="A723" s="392" t="s">
        <v>205</v>
      </c>
      <c r="B723" s="939" t="s">
        <v>18</v>
      </c>
      <c r="C723" s="939" t="s">
        <v>18</v>
      </c>
      <c r="D723" s="939" t="s">
        <v>18</v>
      </c>
      <c r="E723" s="939" t="s">
        <v>18</v>
      </c>
      <c r="F723" s="939" t="s">
        <v>18</v>
      </c>
      <c r="G723" s="193"/>
      <c r="H723" s="193"/>
      <c r="I723" s="193"/>
      <c r="J723" s="193"/>
      <c r="K723" s="193"/>
      <c r="L723" s="193"/>
      <c r="M723" s="193"/>
      <c r="N723" s="193"/>
      <c r="O723" s="193"/>
      <c r="P723" s="193"/>
      <c r="Q723" s="193"/>
      <c r="R723" s="193"/>
    </row>
    <row r="724" spans="1:18" s="206" customFormat="1" ht="12.75" hidden="1" customHeight="1" x14ac:dyDescent="0.2">
      <c r="A724" s="392" t="s">
        <v>229</v>
      </c>
      <c r="B724" s="939" t="s">
        <v>18</v>
      </c>
      <c r="C724" s="939" t="s">
        <v>18</v>
      </c>
      <c r="D724" s="939" t="s">
        <v>18</v>
      </c>
      <c r="E724" s="939" t="s">
        <v>18</v>
      </c>
      <c r="F724" s="939" t="s">
        <v>18</v>
      </c>
      <c r="G724" s="193"/>
      <c r="H724" s="193"/>
      <c r="I724" s="193"/>
      <c r="J724" s="193"/>
      <c r="K724" s="193"/>
      <c r="L724" s="193"/>
      <c r="M724" s="193"/>
      <c r="N724" s="193"/>
      <c r="O724" s="193"/>
      <c r="P724" s="193"/>
      <c r="Q724" s="193"/>
      <c r="R724" s="193"/>
    </row>
    <row r="725" spans="1:18" s="206" customFormat="1" ht="12.75" hidden="1" customHeight="1" x14ac:dyDescent="0.2">
      <c r="A725" s="392" t="s">
        <v>207</v>
      </c>
      <c r="B725" s="939" t="s">
        <v>18</v>
      </c>
      <c r="C725" s="939" t="s">
        <v>18</v>
      </c>
      <c r="D725" s="939" t="s">
        <v>18</v>
      </c>
      <c r="E725" s="939" t="s">
        <v>18</v>
      </c>
      <c r="F725" s="939" t="s">
        <v>18</v>
      </c>
      <c r="G725" s="193"/>
      <c r="H725" s="193"/>
      <c r="I725" s="193"/>
      <c r="J725" s="193"/>
      <c r="K725" s="193"/>
      <c r="L725" s="193"/>
      <c r="M725" s="193"/>
      <c r="N725" s="193"/>
      <c r="O725" s="193"/>
      <c r="P725" s="193"/>
      <c r="Q725" s="193"/>
      <c r="R725" s="193"/>
    </row>
    <row r="726" spans="1:18" s="206" customFormat="1" ht="12.75" hidden="1" customHeight="1" x14ac:dyDescent="0.2">
      <c r="A726" s="285" t="s">
        <v>208</v>
      </c>
      <c r="B726" s="939" t="s">
        <v>18</v>
      </c>
      <c r="C726" s="939" t="s">
        <v>18</v>
      </c>
      <c r="D726" s="939" t="s">
        <v>18</v>
      </c>
      <c r="E726" s="939" t="s">
        <v>18</v>
      </c>
      <c r="F726" s="939" t="s">
        <v>18</v>
      </c>
      <c r="G726" s="193"/>
      <c r="H726" s="193"/>
      <c r="I726" s="193"/>
      <c r="J726" s="193"/>
      <c r="K726" s="193"/>
      <c r="L726" s="193"/>
      <c r="M726" s="193"/>
      <c r="N726" s="193"/>
      <c r="O726" s="193"/>
      <c r="P726" s="193"/>
      <c r="Q726" s="193"/>
      <c r="R726" s="193"/>
    </row>
    <row r="727" spans="1:18" s="206" customFormat="1" ht="12.75" hidden="1" customHeight="1" x14ac:dyDescent="0.2">
      <c r="A727" s="287" t="s">
        <v>209</v>
      </c>
      <c r="B727" s="939" t="s">
        <v>18</v>
      </c>
      <c r="C727" s="939" t="s">
        <v>18</v>
      </c>
      <c r="D727" s="939" t="s">
        <v>18</v>
      </c>
      <c r="E727" s="939" t="s">
        <v>18</v>
      </c>
      <c r="F727" s="939" t="s">
        <v>18</v>
      </c>
      <c r="G727" s="193"/>
      <c r="H727" s="193"/>
      <c r="I727" s="193"/>
      <c r="J727" s="193"/>
      <c r="K727" s="193"/>
      <c r="L727" s="193"/>
      <c r="M727" s="193"/>
      <c r="N727" s="193"/>
      <c r="O727" s="193"/>
      <c r="P727" s="193"/>
      <c r="Q727" s="193"/>
      <c r="R727" s="193"/>
    </row>
    <row r="728" spans="1:18" s="206" customFormat="1" ht="12.75" hidden="1" customHeight="1" x14ac:dyDescent="0.2">
      <c r="A728" s="287"/>
      <c r="B728" s="418"/>
      <c r="C728" s="418"/>
      <c r="D728" s="418"/>
      <c r="E728" s="418"/>
      <c r="F728" s="418"/>
      <c r="G728" s="193"/>
      <c r="H728" s="193"/>
      <c r="I728" s="193"/>
      <c r="J728" s="193"/>
      <c r="K728" s="193"/>
      <c r="L728" s="193"/>
      <c r="M728" s="193"/>
      <c r="N728" s="193"/>
      <c r="O728" s="193"/>
      <c r="P728" s="193"/>
      <c r="Q728" s="193"/>
      <c r="R728" s="193"/>
    </row>
    <row r="729" spans="1:18" s="206" customFormat="1" ht="12.75" hidden="1" customHeight="1" x14ac:dyDescent="0.2">
      <c r="A729" s="290" t="s">
        <v>1761</v>
      </c>
      <c r="B729" s="418"/>
      <c r="C729" s="418"/>
      <c r="D729" s="418"/>
      <c r="E729" s="418"/>
      <c r="F729" s="418"/>
      <c r="G729" s="193"/>
      <c r="H729" s="193"/>
      <c r="I729" s="193"/>
      <c r="J729" s="193"/>
      <c r="K729" s="193"/>
      <c r="L729" s="193"/>
      <c r="M729" s="193"/>
      <c r="N729" s="193"/>
      <c r="O729" s="193"/>
      <c r="P729" s="193"/>
      <c r="Q729" s="193"/>
      <c r="R729" s="193"/>
    </row>
    <row r="730" spans="1:18" s="206" customFormat="1" ht="12.75" hidden="1" customHeight="1" x14ac:dyDescent="0.2">
      <c r="A730" s="813" t="s">
        <v>213</v>
      </c>
      <c r="B730" s="418">
        <v>2915.0239999999999</v>
      </c>
      <c r="C730" s="418">
        <v>3073.6</v>
      </c>
      <c r="D730" s="418">
        <v>3414.6</v>
      </c>
      <c r="E730" s="283">
        <v>4295.8999999999996</v>
      </c>
      <c r="F730" s="283">
        <v>4091.69</v>
      </c>
      <c r="G730" s="193"/>
      <c r="H730" s="193"/>
      <c r="I730" s="193"/>
      <c r="J730" s="193"/>
      <c r="K730" s="193"/>
      <c r="L730" s="193"/>
      <c r="M730" s="193"/>
      <c r="N730" s="193"/>
      <c r="O730" s="193"/>
      <c r="P730" s="193"/>
      <c r="Q730" s="193"/>
      <c r="R730" s="193"/>
    </row>
    <row r="731" spans="1:18" s="206" customFormat="1" ht="12.75" hidden="1" customHeight="1" x14ac:dyDescent="0.2">
      <c r="A731" s="285" t="s">
        <v>194</v>
      </c>
      <c r="B731" s="418" t="s">
        <v>18</v>
      </c>
      <c r="C731" s="418" t="s">
        <v>18</v>
      </c>
      <c r="D731" s="418" t="s">
        <v>18</v>
      </c>
      <c r="E731" s="283" t="s">
        <v>18</v>
      </c>
      <c r="F731" s="283" t="s">
        <v>18</v>
      </c>
      <c r="G731" s="193"/>
      <c r="H731" s="193"/>
      <c r="I731" s="193"/>
      <c r="J731" s="193"/>
      <c r="K731" s="193"/>
      <c r="L731" s="193"/>
      <c r="M731" s="193"/>
      <c r="N731" s="193"/>
      <c r="O731" s="193"/>
      <c r="P731" s="193"/>
      <c r="Q731" s="193"/>
      <c r="R731" s="193"/>
    </row>
    <row r="732" spans="1:18" s="206" customFormat="1" ht="12.75" hidden="1" customHeight="1" x14ac:dyDescent="0.2">
      <c r="A732" s="318" t="s">
        <v>195</v>
      </c>
      <c r="B732" s="418" t="s">
        <v>18</v>
      </c>
      <c r="C732" s="418" t="s">
        <v>18</v>
      </c>
      <c r="D732" s="418" t="s">
        <v>18</v>
      </c>
      <c r="E732" s="283" t="s">
        <v>18</v>
      </c>
      <c r="F732" s="283" t="s">
        <v>18</v>
      </c>
      <c r="G732" s="193"/>
      <c r="H732" s="193"/>
      <c r="I732" s="193"/>
      <c r="J732" s="193"/>
      <c r="K732" s="193"/>
      <c r="L732" s="193"/>
      <c r="M732" s="193"/>
      <c r="N732" s="193"/>
      <c r="O732" s="193"/>
      <c r="P732" s="193"/>
      <c r="Q732" s="193"/>
      <c r="R732" s="193"/>
    </row>
    <row r="733" spans="1:18" s="206" customFormat="1" ht="12.75" hidden="1" customHeight="1" x14ac:dyDescent="0.2">
      <c r="A733" s="318" t="s">
        <v>196</v>
      </c>
      <c r="B733" s="418" t="s">
        <v>18</v>
      </c>
      <c r="C733" s="418" t="s">
        <v>18</v>
      </c>
      <c r="D733" s="418" t="s">
        <v>18</v>
      </c>
      <c r="E733" s="283" t="s">
        <v>18</v>
      </c>
      <c r="F733" s="283" t="s">
        <v>18</v>
      </c>
      <c r="G733" s="193"/>
      <c r="H733" s="193"/>
      <c r="I733" s="193"/>
      <c r="J733" s="193"/>
      <c r="K733" s="193"/>
      <c r="L733" s="193"/>
      <c r="M733" s="193"/>
      <c r="N733" s="193"/>
      <c r="O733" s="193"/>
      <c r="P733" s="193"/>
      <c r="Q733" s="193"/>
      <c r="R733" s="193"/>
    </row>
    <row r="734" spans="1:18" s="206" customFormat="1" ht="12.75" hidden="1" customHeight="1" x14ac:dyDescent="0.2">
      <c r="A734" s="936" t="s">
        <v>197</v>
      </c>
      <c r="B734" s="418">
        <v>2892.3</v>
      </c>
      <c r="C734" s="418">
        <v>3058.9</v>
      </c>
      <c r="D734" s="418">
        <v>3402</v>
      </c>
      <c r="E734" s="283">
        <v>4270.3999999999996</v>
      </c>
      <c r="F734" s="283">
        <v>3932.8180000000002</v>
      </c>
      <c r="G734" s="193"/>
      <c r="H734" s="193"/>
      <c r="I734" s="193"/>
      <c r="J734" s="193"/>
      <c r="K734" s="193"/>
      <c r="L734" s="193"/>
      <c r="M734" s="193"/>
      <c r="N734" s="193"/>
      <c r="O734" s="193"/>
      <c r="P734" s="193"/>
      <c r="Q734" s="193"/>
      <c r="R734" s="193"/>
    </row>
    <row r="735" spans="1:18" s="206" customFormat="1" ht="12.75" hidden="1" customHeight="1" x14ac:dyDescent="0.2">
      <c r="A735" s="392" t="s">
        <v>187</v>
      </c>
      <c r="B735" s="201">
        <v>22.724</v>
      </c>
      <c r="C735" s="201">
        <v>14.700000000000001</v>
      </c>
      <c r="D735" s="201">
        <v>12.6</v>
      </c>
      <c r="E735" s="201">
        <v>25.5</v>
      </c>
      <c r="F735" s="201">
        <v>158.87200000000001</v>
      </c>
      <c r="G735" s="193"/>
      <c r="H735" s="193"/>
      <c r="I735" s="193"/>
      <c r="J735" s="193"/>
      <c r="K735" s="193"/>
      <c r="L735" s="193"/>
      <c r="M735" s="193"/>
      <c r="N735" s="193"/>
      <c r="O735" s="193"/>
      <c r="P735" s="193"/>
      <c r="Q735" s="193"/>
      <c r="R735" s="193"/>
    </row>
    <row r="736" spans="1:18" s="206" customFormat="1" ht="12.75" hidden="1" customHeight="1" x14ac:dyDescent="0.2">
      <c r="A736" s="815"/>
      <c r="B736" s="201"/>
      <c r="C736" s="201"/>
      <c r="D736" s="201"/>
      <c r="E736" s="201"/>
      <c r="F736" s="201"/>
      <c r="G736" s="193"/>
      <c r="H736" s="193"/>
      <c r="I736" s="193"/>
      <c r="J736" s="193"/>
      <c r="K736" s="193"/>
      <c r="L736" s="193"/>
      <c r="M736" s="193"/>
      <c r="N736" s="193"/>
      <c r="O736" s="193"/>
      <c r="P736" s="193"/>
      <c r="Q736" s="193"/>
      <c r="R736" s="193"/>
    </row>
    <row r="737" spans="1:18" s="206" customFormat="1" ht="12.75" hidden="1" customHeight="1" x14ac:dyDescent="0.2">
      <c r="A737" s="817" t="s">
        <v>214</v>
      </c>
      <c r="B737" s="792">
        <v>3599.6779999999999</v>
      </c>
      <c r="C737" s="792">
        <v>4016.8</v>
      </c>
      <c r="D737" s="792">
        <v>4697.2</v>
      </c>
      <c r="E737" s="792">
        <v>6252.5604139999996</v>
      </c>
      <c r="F737" s="792">
        <v>5748.0120509999997</v>
      </c>
      <c r="G737" s="193"/>
      <c r="H737" s="193"/>
      <c r="I737" s="193"/>
      <c r="J737" s="193"/>
      <c r="K737" s="193"/>
      <c r="L737" s="193"/>
      <c r="M737" s="193"/>
      <c r="N737" s="193"/>
      <c r="O737" s="193"/>
      <c r="P737" s="193"/>
      <c r="Q737" s="193"/>
      <c r="R737" s="193"/>
    </row>
    <row r="738" spans="1:18" s="206" customFormat="1" ht="12.75" hidden="1" customHeight="1" x14ac:dyDescent="0.2">
      <c r="A738" s="392" t="s">
        <v>204</v>
      </c>
      <c r="B738" s="201">
        <v>3573.14</v>
      </c>
      <c r="C738" s="201">
        <v>3984.9</v>
      </c>
      <c r="D738" s="201">
        <v>4670.4000000000005</v>
      </c>
      <c r="E738" s="201">
        <v>6220.1425449999997</v>
      </c>
      <c r="F738" s="201">
        <v>5720.8150530000003</v>
      </c>
      <c r="G738" s="193"/>
      <c r="H738" s="193"/>
      <c r="I738" s="193"/>
      <c r="J738" s="193"/>
      <c r="K738" s="193"/>
      <c r="L738" s="193"/>
      <c r="M738" s="193"/>
      <c r="N738" s="193"/>
      <c r="O738" s="193"/>
      <c r="P738" s="193"/>
      <c r="Q738" s="193"/>
      <c r="R738" s="193"/>
    </row>
    <row r="739" spans="1:18" s="206" customFormat="1" ht="12.75" hidden="1" customHeight="1" x14ac:dyDescent="0.2">
      <c r="A739" s="392" t="s">
        <v>205</v>
      </c>
      <c r="B739" s="201">
        <v>26.538</v>
      </c>
      <c r="C739" s="201">
        <v>31.900000000000002</v>
      </c>
      <c r="D739" s="201" t="s">
        <v>18</v>
      </c>
      <c r="E739" s="201">
        <v>32.417868999999996</v>
      </c>
      <c r="F739" s="201">
        <v>27.196998000000001</v>
      </c>
      <c r="G739" s="193"/>
      <c r="H739" s="193"/>
      <c r="I739" s="193"/>
      <c r="J739" s="193"/>
      <c r="K739" s="193"/>
      <c r="L739" s="193"/>
      <c r="M739" s="193"/>
      <c r="N739" s="193"/>
      <c r="O739" s="193"/>
      <c r="P739" s="193"/>
      <c r="Q739" s="193"/>
      <c r="R739" s="193"/>
    </row>
    <row r="740" spans="1:18" s="206" customFormat="1" ht="12.75" hidden="1" customHeight="1" x14ac:dyDescent="0.2">
      <c r="A740" s="392" t="s">
        <v>229</v>
      </c>
      <c r="B740" s="201" t="s">
        <v>18</v>
      </c>
      <c r="C740" s="201" t="s">
        <v>18</v>
      </c>
      <c r="D740" s="201" t="s">
        <v>18</v>
      </c>
      <c r="E740" s="201" t="s">
        <v>18</v>
      </c>
      <c r="F740" s="201" t="s">
        <v>18</v>
      </c>
      <c r="G740" s="193"/>
      <c r="H740" s="193"/>
      <c r="I740" s="193"/>
      <c r="J740" s="193"/>
      <c r="K740" s="193"/>
      <c r="L740" s="193"/>
      <c r="M740" s="193"/>
      <c r="N740" s="193"/>
      <c r="O740" s="193"/>
      <c r="P740" s="193"/>
      <c r="Q740" s="193"/>
      <c r="R740" s="193"/>
    </row>
    <row r="741" spans="1:18" s="206" customFormat="1" ht="12.75" hidden="1" customHeight="1" x14ac:dyDescent="0.2">
      <c r="A741" s="392" t="s">
        <v>207</v>
      </c>
      <c r="B741" s="201" t="s">
        <v>18</v>
      </c>
      <c r="C741" s="201" t="s">
        <v>18</v>
      </c>
      <c r="D741" s="201" t="s">
        <v>18</v>
      </c>
      <c r="E741" s="201" t="s">
        <v>18</v>
      </c>
      <c r="F741" s="201" t="s">
        <v>18</v>
      </c>
      <c r="G741" s="193"/>
      <c r="H741" s="193"/>
      <c r="I741" s="193"/>
      <c r="J741" s="193"/>
      <c r="K741" s="193"/>
      <c r="L741" s="193"/>
      <c r="M741" s="193"/>
      <c r="N741" s="193"/>
      <c r="O741" s="193"/>
      <c r="P741" s="193"/>
      <c r="Q741" s="193"/>
      <c r="R741" s="193"/>
    </row>
    <row r="742" spans="1:18" s="206" customFormat="1" ht="12.75" hidden="1" customHeight="1" x14ac:dyDescent="0.2">
      <c r="A742" s="285" t="s">
        <v>208</v>
      </c>
      <c r="B742" s="201" t="s">
        <v>18</v>
      </c>
      <c r="C742" s="201" t="s">
        <v>18</v>
      </c>
      <c r="D742" s="201" t="s">
        <v>18</v>
      </c>
      <c r="E742" s="201" t="s">
        <v>18</v>
      </c>
      <c r="F742" s="201" t="s">
        <v>18</v>
      </c>
      <c r="G742" s="193"/>
      <c r="H742" s="193"/>
      <c r="I742" s="193"/>
      <c r="J742" s="193"/>
      <c r="K742" s="193"/>
      <c r="L742" s="193"/>
      <c r="M742" s="193"/>
      <c r="N742" s="193"/>
      <c r="O742" s="193"/>
      <c r="P742" s="193"/>
      <c r="Q742" s="193"/>
      <c r="R742" s="193"/>
    </row>
    <row r="743" spans="1:18" s="206" customFormat="1" ht="12.75" hidden="1" customHeight="1" x14ac:dyDescent="0.2">
      <c r="A743" s="287" t="s">
        <v>209</v>
      </c>
      <c r="B743" s="201" t="s">
        <v>18</v>
      </c>
      <c r="C743" s="201" t="s">
        <v>18</v>
      </c>
      <c r="D743" s="201" t="s">
        <v>18</v>
      </c>
      <c r="E743" s="201" t="s">
        <v>18</v>
      </c>
      <c r="F743" s="201" t="s">
        <v>18</v>
      </c>
      <c r="G743" s="193"/>
      <c r="H743" s="193"/>
      <c r="I743" s="193"/>
      <c r="J743" s="193"/>
      <c r="K743" s="193"/>
      <c r="L743" s="193"/>
      <c r="M743" s="193"/>
      <c r="N743" s="193"/>
      <c r="O743" s="193"/>
      <c r="P743" s="193"/>
      <c r="Q743" s="193"/>
      <c r="R743" s="193"/>
    </row>
    <row r="744" spans="1:18" s="206" customFormat="1" ht="14.25" customHeight="1" x14ac:dyDescent="0.2">
      <c r="A744" s="1267"/>
      <c r="B744" s="1268"/>
      <c r="C744" s="1268"/>
      <c r="D744" s="1268"/>
      <c r="E744" s="1268"/>
      <c r="F744" s="1268"/>
      <c r="G744" s="193"/>
      <c r="H744" s="193"/>
      <c r="I744" s="193"/>
      <c r="J744" s="193"/>
      <c r="K744" s="193"/>
      <c r="L744" s="193"/>
      <c r="M744" s="193"/>
      <c r="N744" s="193"/>
      <c r="O744" s="193"/>
      <c r="P744" s="193"/>
      <c r="Q744" s="193"/>
      <c r="R744" s="193"/>
    </row>
    <row r="745" spans="1:18" s="206" customFormat="1" x14ac:dyDescent="0.2">
      <c r="A745" s="424"/>
      <c r="B745" s="935"/>
      <c r="C745" s="935"/>
      <c r="D745" s="935"/>
      <c r="E745" s="935"/>
      <c r="F745" s="935"/>
      <c r="G745" s="193"/>
      <c r="H745" s="193"/>
      <c r="I745" s="193"/>
      <c r="J745" s="193"/>
      <c r="K745" s="193"/>
      <c r="L745" s="193"/>
      <c r="M745" s="193"/>
      <c r="N745" s="193"/>
      <c r="O745" s="193"/>
      <c r="P745" s="193"/>
      <c r="Q745" s="193"/>
      <c r="R745" s="193"/>
    </row>
    <row r="746" spans="1:18" s="206" customFormat="1" ht="12.75" customHeight="1" x14ac:dyDescent="0.2">
      <c r="A746" s="193"/>
      <c r="B746" s="182"/>
      <c r="C746" s="182"/>
      <c r="D746" s="182"/>
      <c r="E746" s="182"/>
      <c r="F746" s="182"/>
      <c r="G746" s="193"/>
      <c r="H746" s="193"/>
      <c r="I746" s="193"/>
      <c r="J746" s="193"/>
      <c r="K746" s="193"/>
      <c r="L746" s="193"/>
      <c r="M746" s="193"/>
      <c r="N746" s="193"/>
      <c r="O746" s="193"/>
      <c r="P746" s="193"/>
      <c r="Q746" s="193"/>
      <c r="R746" s="193"/>
    </row>
    <row r="747" spans="1:18" s="206" customFormat="1" ht="12.75" customHeight="1" x14ac:dyDescent="0.2">
      <c r="A747" s="193"/>
      <c r="B747" s="182"/>
      <c r="C747" s="182"/>
      <c r="D747" s="182"/>
      <c r="E747" s="182"/>
      <c r="F747" s="182"/>
      <c r="G747" s="193"/>
      <c r="H747" s="193"/>
      <c r="I747" s="193"/>
      <c r="J747" s="193"/>
      <c r="K747" s="193"/>
      <c r="L747" s="193"/>
      <c r="M747" s="193"/>
      <c r="N747" s="193"/>
      <c r="O747" s="193"/>
      <c r="P747" s="193"/>
      <c r="Q747" s="193"/>
      <c r="R747" s="193"/>
    </row>
    <row r="748" spans="1:18" s="206" customFormat="1" ht="12.75" customHeight="1" x14ac:dyDescent="0.2">
      <c r="A748" s="193"/>
      <c r="B748" s="182"/>
      <c r="C748" s="182"/>
      <c r="D748" s="182"/>
      <c r="E748" s="182"/>
      <c r="F748" s="182"/>
      <c r="G748" s="193"/>
      <c r="H748" s="193"/>
      <c r="I748" s="193"/>
      <c r="J748" s="193"/>
      <c r="K748" s="193"/>
      <c r="L748" s="193"/>
      <c r="M748" s="193"/>
      <c r="N748" s="193"/>
      <c r="O748" s="193"/>
      <c r="P748" s="193"/>
      <c r="Q748" s="193"/>
      <c r="R748" s="193"/>
    </row>
    <row r="749" spans="1:18" s="206" customFormat="1" x14ac:dyDescent="0.2">
      <c r="A749" s="1116" t="s">
        <v>215</v>
      </c>
      <c r="B749" s="1116"/>
      <c r="C749" s="1116"/>
      <c r="D749" s="1116"/>
      <c r="E749" s="1116"/>
      <c r="F749" s="1116"/>
      <c r="G749" s="193"/>
      <c r="H749" s="193"/>
      <c r="I749" s="193"/>
      <c r="J749" s="193"/>
      <c r="K749" s="193"/>
      <c r="L749" s="193"/>
      <c r="M749" s="193"/>
      <c r="N749" s="193"/>
      <c r="O749" s="193"/>
      <c r="P749" s="193"/>
      <c r="Q749" s="193"/>
      <c r="R749" s="193"/>
    </row>
    <row r="750" spans="1:18" s="206" customFormat="1" ht="15" x14ac:dyDescent="0.25">
      <c r="A750" s="1231" t="s">
        <v>216</v>
      </c>
      <c r="B750" s="1231"/>
      <c r="C750" s="1231"/>
      <c r="D750" s="1231"/>
      <c r="E750" s="1231"/>
      <c r="F750" s="1231"/>
      <c r="G750" s="193"/>
      <c r="H750" s="193"/>
      <c r="I750" s="193"/>
      <c r="J750" s="193"/>
      <c r="K750" s="193"/>
      <c r="L750" s="193"/>
      <c r="M750" s="193"/>
      <c r="N750" s="193"/>
      <c r="O750" s="193"/>
      <c r="P750" s="193"/>
      <c r="Q750" s="193"/>
      <c r="R750" s="193"/>
    </row>
    <row r="751" spans="1:18" s="206" customFormat="1" x14ac:dyDescent="0.2">
      <c r="A751" s="200" t="s">
        <v>54</v>
      </c>
      <c r="B751" s="182"/>
      <c r="C751" s="182"/>
      <c r="D751" s="182"/>
      <c r="E751" s="193"/>
      <c r="F751" s="182"/>
      <c r="G751" s="193"/>
      <c r="H751" s="193"/>
      <c r="I751" s="193"/>
      <c r="J751" s="193"/>
      <c r="K751" s="193"/>
      <c r="L751" s="193"/>
      <c r="M751" s="193"/>
      <c r="N751" s="193"/>
      <c r="O751" s="193"/>
      <c r="P751" s="193"/>
      <c r="Q751" s="193"/>
      <c r="R751" s="193"/>
    </row>
    <row r="752" spans="1:18" x14ac:dyDescent="0.2">
      <c r="A752" s="202"/>
      <c r="E752" s="193"/>
    </row>
    <row r="753" spans="1:6" x14ac:dyDescent="0.2">
      <c r="A753" s="186"/>
      <c r="B753" s="187">
        <v>40909</v>
      </c>
      <c r="C753" s="187">
        <v>41275</v>
      </c>
      <c r="D753" s="187">
        <v>41640</v>
      </c>
      <c r="E753" s="187">
        <v>42005</v>
      </c>
      <c r="F753" s="187">
        <v>42370</v>
      </c>
    </row>
    <row r="754" spans="1:6" ht="14.25" hidden="1" x14ac:dyDescent="0.2">
      <c r="A754" s="269" t="s">
        <v>1766</v>
      </c>
      <c r="B754" s="201"/>
      <c r="C754" s="201"/>
      <c r="D754" s="201"/>
      <c r="E754" s="201"/>
      <c r="F754" s="201"/>
    </row>
    <row r="755" spans="1:6" hidden="1" x14ac:dyDescent="0.2">
      <c r="A755" s="289" t="s">
        <v>218</v>
      </c>
      <c r="B755" s="201"/>
      <c r="C755" s="201"/>
      <c r="D755" s="201"/>
      <c r="E755" s="201"/>
      <c r="F755" s="201"/>
    </row>
    <row r="756" spans="1:6" hidden="1" x14ac:dyDescent="0.2">
      <c r="A756" s="285" t="s">
        <v>184</v>
      </c>
      <c r="B756" s="791"/>
      <c r="C756" s="791"/>
      <c r="D756" s="791"/>
      <c r="E756" s="791"/>
      <c r="F756" s="791"/>
    </row>
    <row r="757" spans="1:6" hidden="1" x14ac:dyDescent="0.2">
      <c r="A757" s="285" t="s">
        <v>219</v>
      </c>
      <c r="B757" s="791"/>
      <c r="C757" s="791"/>
      <c r="D757" s="791"/>
      <c r="E757" s="791"/>
      <c r="F757" s="791"/>
    </row>
    <row r="758" spans="1:6" hidden="1" x14ac:dyDescent="0.2">
      <c r="A758" s="285" t="s">
        <v>186</v>
      </c>
      <c r="B758" s="791"/>
      <c r="C758" s="791"/>
      <c r="D758" s="791"/>
      <c r="E758" s="791"/>
      <c r="F758" s="791"/>
    </row>
    <row r="759" spans="1:6" hidden="1" x14ac:dyDescent="0.2">
      <c r="A759" s="285" t="s">
        <v>187</v>
      </c>
      <c r="B759" s="791"/>
      <c r="C759" s="791"/>
      <c r="D759" s="791"/>
      <c r="E759" s="791"/>
      <c r="F759" s="791"/>
    </row>
    <row r="760" spans="1:6" hidden="1" x14ac:dyDescent="0.2">
      <c r="A760" s="289"/>
      <c r="B760" s="201"/>
      <c r="C760" s="201"/>
      <c r="D760" s="201"/>
      <c r="E760" s="201"/>
      <c r="F760" s="201"/>
    </row>
    <row r="761" spans="1:6" hidden="1" x14ac:dyDescent="0.2">
      <c r="A761" s="288" t="s">
        <v>364</v>
      </c>
      <c r="B761" s="201"/>
      <c r="C761" s="201"/>
      <c r="D761" s="201"/>
      <c r="E761" s="201"/>
      <c r="F761" s="201"/>
    </row>
    <row r="762" spans="1:6" hidden="1" x14ac:dyDescent="0.2">
      <c r="A762" s="285" t="s">
        <v>184</v>
      </c>
      <c r="B762" s="791"/>
      <c r="C762" s="791"/>
      <c r="D762" s="791"/>
      <c r="E762" s="791"/>
      <c r="F762" s="791"/>
    </row>
    <row r="763" spans="1:6" hidden="1" x14ac:dyDescent="0.2">
      <c r="A763" s="285" t="s">
        <v>219</v>
      </c>
      <c r="B763" s="791"/>
      <c r="C763" s="791"/>
      <c r="D763" s="791"/>
      <c r="E763" s="791"/>
      <c r="F763" s="791"/>
    </row>
    <row r="764" spans="1:6" hidden="1" x14ac:dyDescent="0.2">
      <c r="A764" s="285" t="s">
        <v>186</v>
      </c>
      <c r="B764" s="791"/>
      <c r="C764" s="791"/>
      <c r="D764" s="791"/>
      <c r="E764" s="791"/>
      <c r="F764" s="791"/>
    </row>
    <row r="765" spans="1:6" hidden="1" x14ac:dyDescent="0.2">
      <c r="A765" s="285" t="s">
        <v>187</v>
      </c>
      <c r="B765" s="791"/>
      <c r="C765" s="791"/>
      <c r="D765" s="791"/>
      <c r="E765" s="791"/>
      <c r="F765" s="791"/>
    </row>
    <row r="766" spans="1:6" hidden="1" x14ac:dyDescent="0.2">
      <c r="A766" s="285"/>
      <c r="B766" s="201"/>
      <c r="C766" s="201"/>
      <c r="D766" s="201"/>
      <c r="E766" s="201"/>
      <c r="F766" s="201"/>
    </row>
    <row r="767" spans="1:6" hidden="1" x14ac:dyDescent="0.2">
      <c r="A767" s="288" t="s">
        <v>221</v>
      </c>
      <c r="B767" s="201"/>
      <c r="C767" s="201"/>
      <c r="D767" s="201"/>
      <c r="E767" s="201"/>
      <c r="F767" s="201"/>
    </row>
    <row r="768" spans="1:6" hidden="1" x14ac:dyDescent="0.2">
      <c r="A768" s="285" t="s">
        <v>184</v>
      </c>
      <c r="B768" s="791"/>
      <c r="C768" s="791"/>
      <c r="D768" s="791"/>
      <c r="E768" s="791"/>
      <c r="F768" s="791"/>
    </row>
    <row r="769" spans="1:6" hidden="1" x14ac:dyDescent="0.2">
      <c r="A769" s="287" t="s">
        <v>219</v>
      </c>
      <c r="B769" s="791"/>
      <c r="C769" s="791"/>
      <c r="D769" s="791"/>
      <c r="E769" s="791"/>
      <c r="F769" s="791"/>
    </row>
    <row r="770" spans="1:6" hidden="1" x14ac:dyDescent="0.2">
      <c r="A770" s="287" t="s">
        <v>186</v>
      </c>
      <c r="B770" s="791"/>
      <c r="C770" s="791"/>
      <c r="D770" s="791"/>
      <c r="E770" s="791"/>
      <c r="F770" s="791"/>
    </row>
    <row r="771" spans="1:6" hidden="1" x14ac:dyDescent="0.2">
      <c r="A771" s="287" t="s">
        <v>187</v>
      </c>
      <c r="B771" s="791"/>
      <c r="C771" s="791"/>
      <c r="D771" s="791"/>
      <c r="E771" s="791"/>
      <c r="F771" s="791"/>
    </row>
    <row r="772" spans="1:6" hidden="1" x14ac:dyDescent="0.2">
      <c r="A772" s="287"/>
      <c r="B772" s="791"/>
      <c r="C772" s="791"/>
      <c r="D772" s="791"/>
      <c r="E772" s="791"/>
      <c r="F772" s="791"/>
    </row>
    <row r="773" spans="1:6" x14ac:dyDescent="0.2">
      <c r="A773" s="940" t="s">
        <v>1767</v>
      </c>
      <c r="B773" s="791"/>
      <c r="C773" s="791"/>
      <c r="D773" s="791"/>
      <c r="E773" s="791"/>
      <c r="F773" s="791"/>
    </row>
    <row r="774" spans="1:6" x14ac:dyDescent="0.2">
      <c r="A774" s="188" t="s">
        <v>218</v>
      </c>
      <c r="B774" s="201">
        <v>47</v>
      </c>
      <c r="C774" s="201">
        <v>46</v>
      </c>
      <c r="D774" s="201">
        <v>48</v>
      </c>
      <c r="E774" s="201">
        <v>47</v>
      </c>
      <c r="F774" s="201">
        <v>47</v>
      </c>
    </row>
    <row r="775" spans="1:6" x14ac:dyDescent="0.2">
      <c r="A775" s="194" t="s">
        <v>184</v>
      </c>
      <c r="B775" s="791" t="s">
        <v>18</v>
      </c>
      <c r="C775" s="791" t="s">
        <v>18</v>
      </c>
      <c r="D775" s="791" t="s">
        <v>18</v>
      </c>
      <c r="E775" s="791" t="s">
        <v>18</v>
      </c>
      <c r="F775" s="791" t="s">
        <v>18</v>
      </c>
    </row>
    <row r="776" spans="1:6" x14ac:dyDescent="0.2">
      <c r="A776" s="194" t="s">
        <v>219</v>
      </c>
      <c r="B776" s="791" t="s">
        <v>18</v>
      </c>
      <c r="C776" s="791" t="s">
        <v>18</v>
      </c>
      <c r="D776" s="791" t="s">
        <v>18</v>
      </c>
      <c r="E776" s="791" t="s">
        <v>18</v>
      </c>
      <c r="F776" s="791" t="s">
        <v>18</v>
      </c>
    </row>
    <row r="777" spans="1:6" x14ac:dyDescent="0.2">
      <c r="A777" s="194" t="s">
        <v>186</v>
      </c>
      <c r="B777" s="791" t="s">
        <v>18</v>
      </c>
      <c r="C777" s="791" t="s">
        <v>18</v>
      </c>
      <c r="D777" s="791" t="s">
        <v>18</v>
      </c>
      <c r="E777" s="791" t="s">
        <v>18</v>
      </c>
      <c r="F777" s="791" t="s">
        <v>18</v>
      </c>
    </row>
    <row r="778" spans="1:6" x14ac:dyDescent="0.2">
      <c r="A778" s="194" t="s">
        <v>187</v>
      </c>
      <c r="B778" s="791" t="s">
        <v>18</v>
      </c>
      <c r="C778" s="791" t="s">
        <v>18</v>
      </c>
      <c r="D778" s="791" t="s">
        <v>18</v>
      </c>
      <c r="E778" s="791" t="s">
        <v>18</v>
      </c>
      <c r="F778" s="791" t="s">
        <v>18</v>
      </c>
    </row>
    <row r="779" spans="1:6" x14ac:dyDescent="0.2">
      <c r="A779" s="188"/>
      <c r="B779" s="791"/>
      <c r="C779" s="791"/>
      <c r="D779" s="791"/>
      <c r="E779" s="791"/>
      <c r="F779" s="791"/>
    </row>
    <row r="780" spans="1:6" x14ac:dyDescent="0.2">
      <c r="A780" s="181" t="s">
        <v>364</v>
      </c>
      <c r="B780" s="201">
        <v>17</v>
      </c>
      <c r="C780" s="201">
        <v>17</v>
      </c>
      <c r="D780" s="201">
        <v>17</v>
      </c>
      <c r="E780" s="201">
        <v>16</v>
      </c>
      <c r="F780" s="201">
        <v>19</v>
      </c>
    </row>
    <row r="781" spans="1:6" x14ac:dyDescent="0.2">
      <c r="A781" s="194" t="s">
        <v>184</v>
      </c>
      <c r="B781" s="791" t="s">
        <v>18</v>
      </c>
      <c r="C781" s="791" t="s">
        <v>18</v>
      </c>
      <c r="D781" s="791" t="s">
        <v>18</v>
      </c>
      <c r="E781" s="791" t="s">
        <v>18</v>
      </c>
      <c r="F781" s="791" t="s">
        <v>18</v>
      </c>
    </row>
    <row r="782" spans="1:6" x14ac:dyDescent="0.2">
      <c r="A782" s="194" t="s">
        <v>219</v>
      </c>
      <c r="B782" s="791" t="s">
        <v>18</v>
      </c>
      <c r="C782" s="791" t="s">
        <v>18</v>
      </c>
      <c r="D782" s="791" t="s">
        <v>18</v>
      </c>
      <c r="E782" s="791" t="s">
        <v>18</v>
      </c>
      <c r="F782" s="791" t="s">
        <v>18</v>
      </c>
    </row>
    <row r="783" spans="1:6" x14ac:dyDescent="0.2">
      <c r="A783" s="194" t="s">
        <v>186</v>
      </c>
      <c r="B783" s="791" t="s">
        <v>18</v>
      </c>
      <c r="C783" s="791" t="s">
        <v>18</v>
      </c>
      <c r="D783" s="791" t="s">
        <v>18</v>
      </c>
      <c r="E783" s="791" t="s">
        <v>18</v>
      </c>
      <c r="F783" s="791" t="s">
        <v>18</v>
      </c>
    </row>
    <row r="784" spans="1:6" x14ac:dyDescent="0.2">
      <c r="A784" s="194" t="s">
        <v>187</v>
      </c>
      <c r="B784" s="791" t="s">
        <v>18</v>
      </c>
      <c r="C784" s="791" t="s">
        <v>18</v>
      </c>
      <c r="D784" s="791" t="s">
        <v>18</v>
      </c>
      <c r="E784" s="791" t="s">
        <v>18</v>
      </c>
      <c r="F784" s="791" t="s">
        <v>18</v>
      </c>
    </row>
    <row r="785" spans="1:18" x14ac:dyDescent="0.2">
      <c r="A785" s="194"/>
      <c r="B785" s="791"/>
      <c r="C785" s="791"/>
      <c r="D785" s="791"/>
      <c r="E785" s="791"/>
      <c r="F785" s="791"/>
    </row>
    <row r="786" spans="1:18" x14ac:dyDescent="0.2">
      <c r="A786" s="181" t="s">
        <v>221</v>
      </c>
      <c r="B786" s="201">
        <v>30</v>
      </c>
      <c r="C786" s="201">
        <v>29</v>
      </c>
      <c r="D786" s="201">
        <v>31</v>
      </c>
      <c r="E786" s="201">
        <v>31</v>
      </c>
      <c r="F786" s="201">
        <v>28</v>
      </c>
    </row>
    <row r="787" spans="1:18" x14ac:dyDescent="0.2">
      <c r="A787" s="194" t="s">
        <v>184</v>
      </c>
      <c r="B787" s="791" t="s">
        <v>18</v>
      </c>
      <c r="C787" s="791" t="s">
        <v>18</v>
      </c>
      <c r="D787" s="791" t="s">
        <v>18</v>
      </c>
      <c r="E787" s="791" t="s">
        <v>18</v>
      </c>
      <c r="F787" s="791" t="s">
        <v>18</v>
      </c>
    </row>
    <row r="788" spans="1:18" x14ac:dyDescent="0.2">
      <c r="A788" s="255" t="s">
        <v>219</v>
      </c>
      <c r="B788" s="791" t="s">
        <v>18</v>
      </c>
      <c r="C788" s="791" t="s">
        <v>18</v>
      </c>
      <c r="D788" s="791" t="s">
        <v>18</v>
      </c>
      <c r="E788" s="791" t="s">
        <v>18</v>
      </c>
      <c r="F788" s="791" t="s">
        <v>18</v>
      </c>
    </row>
    <row r="789" spans="1:18" x14ac:dyDescent="0.2">
      <c r="A789" s="255" t="s">
        <v>186</v>
      </c>
      <c r="B789" s="791" t="s">
        <v>18</v>
      </c>
      <c r="C789" s="791" t="s">
        <v>18</v>
      </c>
      <c r="D789" s="791" t="s">
        <v>18</v>
      </c>
      <c r="E789" s="791" t="s">
        <v>18</v>
      </c>
      <c r="F789" s="791" t="s">
        <v>18</v>
      </c>
    </row>
    <row r="790" spans="1:18" x14ac:dyDescent="0.2">
      <c r="A790" s="197" t="s">
        <v>187</v>
      </c>
      <c r="B790" s="861" t="s">
        <v>18</v>
      </c>
      <c r="C790" s="861" t="s">
        <v>18</v>
      </c>
      <c r="D790" s="861" t="s">
        <v>18</v>
      </c>
      <c r="E790" s="861" t="s">
        <v>18</v>
      </c>
      <c r="F790" s="861" t="s">
        <v>18</v>
      </c>
    </row>
    <row r="791" spans="1:18" ht="27" hidden="1" customHeight="1" x14ac:dyDescent="0.2">
      <c r="A791" s="1269" t="s">
        <v>1768</v>
      </c>
      <c r="B791" s="1270"/>
      <c r="C791" s="1270"/>
      <c r="D791" s="1270"/>
      <c r="E791" s="1270"/>
      <c r="F791" s="1270"/>
    </row>
    <row r="792" spans="1:18" x14ac:dyDescent="0.2">
      <c r="A792" s="424"/>
      <c r="B792" s="935"/>
      <c r="C792" s="935"/>
      <c r="D792" s="935"/>
      <c r="E792" s="935"/>
      <c r="F792" s="935"/>
    </row>
    <row r="793" spans="1:18" x14ac:dyDescent="0.2">
      <c r="A793" s="181"/>
    </row>
    <row r="794" spans="1:18" x14ac:dyDescent="0.2">
      <c r="A794" s="188"/>
      <c r="B794" s="201"/>
      <c r="C794" s="201"/>
      <c r="D794" s="201"/>
      <c r="E794" s="201"/>
      <c r="F794" s="201"/>
    </row>
    <row r="795" spans="1:18" x14ac:dyDescent="0.2">
      <c r="A795" s="188"/>
      <c r="B795" s="201"/>
      <c r="C795" s="201"/>
      <c r="D795" s="201"/>
      <c r="E795" s="201"/>
      <c r="F795" s="201"/>
    </row>
    <row r="796" spans="1:18" x14ac:dyDescent="0.2">
      <c r="A796" s="1116" t="s">
        <v>223</v>
      </c>
      <c r="B796" s="1116"/>
      <c r="C796" s="1116"/>
      <c r="D796" s="1116"/>
      <c r="E796" s="1116"/>
      <c r="F796" s="1116"/>
    </row>
    <row r="797" spans="1:18" ht="15" x14ac:dyDescent="0.25">
      <c r="A797" s="1231" t="s">
        <v>224</v>
      </c>
      <c r="B797" s="1231"/>
      <c r="C797" s="1231"/>
      <c r="D797" s="1231"/>
      <c r="E797" s="1231"/>
      <c r="F797" s="1231"/>
    </row>
    <row r="798" spans="1:18" x14ac:dyDescent="0.2">
      <c r="A798" s="202" t="s">
        <v>257</v>
      </c>
      <c r="E798" s="193"/>
    </row>
    <row r="799" spans="1:18" x14ac:dyDescent="0.2">
      <c r="A799" s="202"/>
      <c r="E799" s="193"/>
    </row>
    <row r="800" spans="1:18" s="206" customFormat="1" x14ac:dyDescent="0.2">
      <c r="A800" s="186"/>
      <c r="B800" s="187">
        <v>40909</v>
      </c>
      <c r="C800" s="187">
        <v>41275</v>
      </c>
      <c r="D800" s="187">
        <v>41640</v>
      </c>
      <c r="E800" s="187">
        <v>42005</v>
      </c>
      <c r="F800" s="187">
        <v>42370</v>
      </c>
      <c r="G800" s="193"/>
      <c r="H800" s="193"/>
      <c r="I800" s="193"/>
      <c r="J800" s="193"/>
      <c r="K800" s="193"/>
      <c r="L800" s="193"/>
      <c r="M800" s="193"/>
      <c r="N800" s="193"/>
      <c r="O800" s="193"/>
      <c r="P800" s="193"/>
      <c r="Q800" s="193"/>
      <c r="R800" s="193"/>
    </row>
    <row r="801" spans="1:18" s="206" customFormat="1" hidden="1" x14ac:dyDescent="0.2">
      <c r="A801" s="269" t="s">
        <v>1769</v>
      </c>
      <c r="B801" s="201"/>
      <c r="C801" s="201"/>
      <c r="D801" s="201"/>
      <c r="E801" s="201"/>
      <c r="F801" s="201"/>
      <c r="G801" s="193"/>
      <c r="H801" s="193"/>
      <c r="I801" s="193"/>
      <c r="J801" s="193"/>
      <c r="K801" s="193"/>
      <c r="L801" s="193"/>
      <c r="M801" s="193"/>
      <c r="N801" s="193"/>
      <c r="O801" s="193"/>
      <c r="P801" s="193"/>
      <c r="Q801" s="193"/>
      <c r="R801" s="193"/>
    </row>
    <row r="802" spans="1:18" s="206" customFormat="1" hidden="1" x14ac:dyDescent="0.2">
      <c r="A802" s="914" t="s">
        <v>225</v>
      </c>
      <c r="B802" s="413"/>
      <c r="C802" s="413"/>
      <c r="D802" s="413"/>
      <c r="E802" s="413"/>
      <c r="F802" s="413"/>
      <c r="G802" s="193"/>
      <c r="H802" s="193"/>
      <c r="I802" s="193"/>
      <c r="J802" s="193"/>
      <c r="K802" s="193"/>
      <c r="L802" s="193"/>
      <c r="M802" s="193"/>
      <c r="N802" s="193"/>
      <c r="O802" s="193"/>
      <c r="P802" s="193"/>
      <c r="Q802" s="193"/>
      <c r="R802" s="193"/>
    </row>
    <row r="803" spans="1:18" s="206" customFormat="1" hidden="1" x14ac:dyDescent="0.2">
      <c r="A803" s="288"/>
      <c r="B803" s="201"/>
      <c r="C803" s="201"/>
      <c r="D803" s="201"/>
      <c r="E803" s="201"/>
      <c r="F803" s="201"/>
      <c r="G803" s="193"/>
      <c r="H803" s="193"/>
      <c r="I803" s="193"/>
      <c r="J803" s="193"/>
      <c r="K803" s="193"/>
      <c r="L803" s="193"/>
      <c r="M803" s="193"/>
      <c r="N803" s="193"/>
      <c r="O803" s="193"/>
      <c r="P803" s="193"/>
      <c r="Q803" s="193"/>
      <c r="R803" s="193"/>
    </row>
    <row r="804" spans="1:18" s="206" customFormat="1" hidden="1" x14ac:dyDescent="0.2">
      <c r="A804" s="816" t="s">
        <v>226</v>
      </c>
      <c r="B804" s="201" t="s">
        <v>18</v>
      </c>
      <c r="C804" s="201" t="s">
        <v>18</v>
      </c>
      <c r="D804" s="201" t="s">
        <v>18</v>
      </c>
      <c r="E804" s="201" t="s">
        <v>18</v>
      </c>
      <c r="F804" s="201" t="s">
        <v>18</v>
      </c>
      <c r="G804" s="193"/>
      <c r="H804" s="193"/>
      <c r="I804" s="193"/>
      <c r="J804" s="193"/>
      <c r="K804" s="193"/>
      <c r="L804" s="193"/>
      <c r="M804" s="193"/>
      <c r="N804" s="193"/>
      <c r="O804" s="193"/>
      <c r="P804" s="193"/>
      <c r="Q804" s="193"/>
      <c r="R804" s="193"/>
    </row>
    <row r="805" spans="1:18" s="206" customFormat="1" hidden="1" x14ac:dyDescent="0.2">
      <c r="A805" s="285" t="s">
        <v>194</v>
      </c>
      <c r="B805" s="791"/>
      <c r="C805" s="791"/>
      <c r="D805" s="791"/>
      <c r="E805" s="791"/>
      <c r="F805" s="791"/>
      <c r="G805" s="193"/>
      <c r="H805" s="193"/>
      <c r="I805" s="193"/>
      <c r="J805" s="193"/>
      <c r="K805" s="193"/>
      <c r="L805" s="193"/>
      <c r="M805" s="193"/>
      <c r="N805" s="193"/>
      <c r="O805" s="193"/>
      <c r="P805" s="193"/>
      <c r="Q805" s="193"/>
      <c r="R805" s="193"/>
    </row>
    <row r="806" spans="1:18" s="206" customFormat="1" hidden="1" x14ac:dyDescent="0.2">
      <c r="A806" s="318" t="s">
        <v>195</v>
      </c>
      <c r="B806" s="791"/>
      <c r="C806" s="791"/>
      <c r="D806" s="791"/>
      <c r="E806" s="791"/>
      <c r="F806" s="791"/>
      <c r="G806" s="193"/>
      <c r="H806" s="193"/>
      <c r="I806" s="193"/>
      <c r="J806" s="193"/>
      <c r="K806" s="193"/>
      <c r="L806" s="193"/>
      <c r="M806" s="193"/>
      <c r="N806" s="193"/>
      <c r="O806" s="193"/>
      <c r="P806" s="193"/>
      <c r="Q806" s="193"/>
      <c r="R806" s="193"/>
    </row>
    <row r="807" spans="1:18" s="206" customFormat="1" hidden="1" x14ac:dyDescent="0.2">
      <c r="A807" s="318" t="s">
        <v>196</v>
      </c>
      <c r="B807" s="791"/>
      <c r="C807" s="791"/>
      <c r="D807" s="791"/>
      <c r="E807" s="791"/>
      <c r="F807" s="791"/>
      <c r="G807" s="193"/>
      <c r="H807" s="193"/>
      <c r="I807" s="193"/>
      <c r="J807" s="193"/>
      <c r="K807" s="193"/>
      <c r="L807" s="193"/>
      <c r="M807" s="193"/>
      <c r="N807" s="193"/>
      <c r="O807" s="193"/>
      <c r="P807" s="193"/>
      <c r="Q807" s="193"/>
      <c r="R807" s="193"/>
    </row>
    <row r="808" spans="1:18" s="206" customFormat="1" hidden="1" x14ac:dyDescent="0.2">
      <c r="A808" s="814" t="s">
        <v>197</v>
      </c>
      <c r="B808" s="791"/>
      <c r="C808" s="791"/>
      <c r="D808" s="791"/>
      <c r="E808" s="791"/>
      <c r="F808" s="791"/>
      <c r="G808" s="193"/>
      <c r="H808" s="193"/>
      <c r="I808" s="193"/>
      <c r="J808" s="193"/>
      <c r="K808" s="193"/>
      <c r="L808" s="193"/>
      <c r="M808" s="193"/>
      <c r="N808" s="193"/>
      <c r="O808" s="193"/>
      <c r="P808" s="193"/>
      <c r="Q808" s="193"/>
      <c r="R808" s="193"/>
    </row>
    <row r="809" spans="1:18" s="206" customFormat="1" hidden="1" x14ac:dyDescent="0.2">
      <c r="A809" s="392" t="s">
        <v>187</v>
      </c>
      <c r="B809" s="791" t="s">
        <v>18</v>
      </c>
      <c r="C809" s="791" t="s">
        <v>18</v>
      </c>
      <c r="D809" s="791" t="s">
        <v>18</v>
      </c>
      <c r="E809" s="791" t="s">
        <v>18</v>
      </c>
      <c r="F809" s="791">
        <v>0</v>
      </c>
      <c r="G809" s="193"/>
      <c r="H809" s="193"/>
      <c r="I809" s="193"/>
      <c r="J809" s="193"/>
      <c r="K809" s="193"/>
      <c r="L809" s="193"/>
      <c r="M809" s="193"/>
      <c r="N809" s="193"/>
      <c r="O809" s="193"/>
      <c r="P809" s="193"/>
      <c r="Q809" s="193"/>
      <c r="R809" s="193"/>
    </row>
    <row r="810" spans="1:18" s="206" customFormat="1" hidden="1" x14ac:dyDescent="0.2">
      <c r="A810" s="815"/>
      <c r="B810" s="201"/>
      <c r="C810" s="201"/>
      <c r="D810" s="201"/>
      <c r="E810" s="201"/>
      <c r="F810" s="201"/>
      <c r="G810" s="193"/>
      <c r="H810" s="193"/>
      <c r="I810" s="193"/>
      <c r="J810" s="193"/>
      <c r="K810" s="193"/>
      <c r="L810" s="193"/>
      <c r="M810" s="193"/>
      <c r="N810" s="193"/>
      <c r="O810" s="193"/>
      <c r="P810" s="193"/>
      <c r="Q810" s="193"/>
      <c r="R810" s="193"/>
    </row>
    <row r="811" spans="1:18" s="206" customFormat="1" ht="25.5" hidden="1" x14ac:dyDescent="0.2">
      <c r="A811" s="815" t="s">
        <v>227</v>
      </c>
      <c r="B811" s="791"/>
      <c r="C811" s="791"/>
      <c r="D811" s="791"/>
      <c r="E811" s="791"/>
      <c r="F811" s="791"/>
      <c r="G811" s="193"/>
      <c r="H811" s="193"/>
      <c r="I811" s="193"/>
      <c r="J811" s="193"/>
      <c r="K811" s="193"/>
      <c r="L811" s="193"/>
      <c r="M811" s="193"/>
      <c r="N811" s="193"/>
      <c r="O811" s="193"/>
      <c r="P811" s="193"/>
      <c r="Q811" s="193"/>
      <c r="R811" s="193"/>
    </row>
    <row r="812" spans="1:18" s="206" customFormat="1" hidden="1" x14ac:dyDescent="0.2">
      <c r="A812" s="287" t="s">
        <v>194</v>
      </c>
      <c r="B812" s="201"/>
      <c r="C812" s="201"/>
      <c r="D812" s="201"/>
      <c r="E812" s="201"/>
      <c r="F812" s="201"/>
      <c r="G812" s="193"/>
      <c r="H812" s="193"/>
      <c r="I812" s="193"/>
      <c r="J812" s="193"/>
      <c r="K812" s="193"/>
      <c r="L812" s="193"/>
      <c r="M812" s="193"/>
      <c r="N812" s="193"/>
      <c r="O812" s="193"/>
      <c r="P812" s="193"/>
      <c r="Q812" s="193"/>
      <c r="R812" s="193"/>
    </row>
    <row r="813" spans="1:18" s="206" customFormat="1" hidden="1" x14ac:dyDescent="0.2">
      <c r="A813" s="941" t="s">
        <v>195</v>
      </c>
      <c r="B813" s="201"/>
      <c r="C813" s="201"/>
      <c r="D813" s="201"/>
      <c r="E813" s="201"/>
      <c r="F813" s="201"/>
      <c r="G813" s="193"/>
      <c r="H813" s="193"/>
      <c r="I813" s="193"/>
      <c r="J813" s="193"/>
      <c r="K813" s="193"/>
      <c r="L813" s="193"/>
      <c r="M813" s="193"/>
      <c r="N813" s="193"/>
      <c r="O813" s="193"/>
      <c r="P813" s="193"/>
      <c r="Q813" s="193"/>
      <c r="R813" s="193"/>
    </row>
    <row r="814" spans="1:18" s="206" customFormat="1" hidden="1" x14ac:dyDescent="0.2">
      <c r="A814" s="941" t="s">
        <v>196</v>
      </c>
      <c r="B814" s="201"/>
      <c r="C814" s="201"/>
      <c r="D814" s="201"/>
      <c r="E814" s="201"/>
      <c r="F814" s="201"/>
      <c r="G814" s="193"/>
      <c r="H814" s="193"/>
      <c r="I814" s="193"/>
      <c r="J814" s="193"/>
      <c r="K814" s="193"/>
      <c r="L814" s="193"/>
      <c r="M814" s="193"/>
      <c r="N814" s="193"/>
      <c r="O814" s="193"/>
      <c r="P814" s="193"/>
      <c r="Q814" s="193"/>
      <c r="R814" s="193"/>
    </row>
    <row r="815" spans="1:18" s="206" customFormat="1" hidden="1" x14ac:dyDescent="0.2">
      <c r="A815" s="392" t="s">
        <v>197</v>
      </c>
      <c r="B815" s="201"/>
      <c r="C815" s="201"/>
      <c r="D815" s="201"/>
      <c r="E815" s="201"/>
      <c r="F815" s="201"/>
      <c r="G815" s="193"/>
      <c r="H815" s="193"/>
      <c r="I815" s="193"/>
      <c r="J815" s="193"/>
      <c r="K815" s="193"/>
      <c r="L815" s="193"/>
      <c r="M815" s="193"/>
      <c r="N815" s="193"/>
      <c r="O815" s="193"/>
      <c r="P815" s="193"/>
      <c r="Q815" s="193"/>
      <c r="R815" s="193"/>
    </row>
    <row r="816" spans="1:18" hidden="1" x14ac:dyDescent="0.2">
      <c r="A816" s="392" t="s">
        <v>187</v>
      </c>
      <c r="B816" s="201"/>
      <c r="C816" s="201"/>
      <c r="D816" s="201"/>
      <c r="E816" s="201"/>
      <c r="F816" s="201"/>
    </row>
    <row r="817" spans="1:6" hidden="1" x14ac:dyDescent="0.2">
      <c r="A817" s="815"/>
      <c r="B817" s="201"/>
      <c r="C817" s="201"/>
      <c r="D817" s="201"/>
      <c r="E817" s="201"/>
      <c r="F817" s="201"/>
    </row>
    <row r="818" spans="1:6" ht="25.5" hidden="1" x14ac:dyDescent="0.2">
      <c r="A818" s="813" t="s">
        <v>228</v>
      </c>
      <c r="B818" s="413"/>
      <c r="C818" s="413"/>
      <c r="D818" s="413"/>
      <c r="E818" s="413"/>
      <c r="F818" s="413"/>
    </row>
    <row r="819" spans="1:6" hidden="1" x14ac:dyDescent="0.2">
      <c r="A819" s="392" t="s">
        <v>204</v>
      </c>
      <c r="B819" s="862"/>
      <c r="C819" s="862"/>
      <c r="D819" s="862"/>
      <c r="E819" s="862"/>
      <c r="F819" s="862"/>
    </row>
    <row r="820" spans="1:6" hidden="1" x14ac:dyDescent="0.2">
      <c r="A820" s="392" t="s">
        <v>205</v>
      </c>
      <c r="B820" s="862"/>
      <c r="C820" s="862"/>
      <c r="D820" s="862"/>
      <c r="E820" s="862"/>
      <c r="F820" s="862"/>
    </row>
    <row r="821" spans="1:6" hidden="1" x14ac:dyDescent="0.2">
      <c r="A821" s="392" t="s">
        <v>229</v>
      </c>
      <c r="B821" s="862"/>
      <c r="C821" s="862"/>
      <c r="D821" s="862"/>
      <c r="E821" s="862"/>
      <c r="F821" s="862"/>
    </row>
    <row r="822" spans="1:6" hidden="1" x14ac:dyDescent="0.2">
      <c r="A822" s="392" t="s">
        <v>207</v>
      </c>
      <c r="B822" s="791"/>
      <c r="C822" s="791"/>
      <c r="D822" s="791"/>
      <c r="E822" s="791"/>
      <c r="F822" s="200"/>
    </row>
    <row r="823" spans="1:6" hidden="1" x14ac:dyDescent="0.2">
      <c r="A823" s="285" t="s">
        <v>208</v>
      </c>
      <c r="B823" s="791"/>
      <c r="C823" s="791"/>
      <c r="D823" s="791"/>
      <c r="E823" s="791"/>
      <c r="F823" s="200"/>
    </row>
    <row r="824" spans="1:6" hidden="1" x14ac:dyDescent="0.2">
      <c r="A824" s="287" t="s">
        <v>209</v>
      </c>
      <c r="B824" s="791"/>
      <c r="C824" s="791"/>
      <c r="D824" s="791"/>
      <c r="E824" s="791"/>
      <c r="F824" s="200"/>
    </row>
    <row r="825" spans="1:6" hidden="1" x14ac:dyDescent="0.2">
      <c r="A825" s="289"/>
      <c r="B825" s="201"/>
      <c r="C825" s="201"/>
      <c r="D825" s="201"/>
      <c r="E825" s="201"/>
      <c r="F825" s="201"/>
    </row>
    <row r="826" spans="1:6" hidden="1" x14ac:dyDescent="0.2">
      <c r="A826" s="816" t="s">
        <v>230</v>
      </c>
      <c r="B826" s="201" t="s">
        <v>18</v>
      </c>
      <c r="C826" s="201" t="s">
        <v>18</v>
      </c>
      <c r="D826" s="201" t="s">
        <v>18</v>
      </c>
      <c r="E826" s="201" t="s">
        <v>18</v>
      </c>
      <c r="F826" s="201" t="s">
        <v>18</v>
      </c>
    </row>
    <row r="827" spans="1:6" hidden="1" x14ac:dyDescent="0.2">
      <c r="A827" s="392" t="s">
        <v>204</v>
      </c>
      <c r="B827" s="791" t="s">
        <v>18</v>
      </c>
      <c r="C827" s="791" t="s">
        <v>18</v>
      </c>
      <c r="D827" s="791" t="s">
        <v>18</v>
      </c>
      <c r="E827" s="791" t="s">
        <v>18</v>
      </c>
      <c r="F827" s="791" t="s">
        <v>18</v>
      </c>
    </row>
    <row r="828" spans="1:6" hidden="1" x14ac:dyDescent="0.2">
      <c r="A828" s="392" t="s">
        <v>205</v>
      </c>
      <c r="B828" s="791" t="s">
        <v>18</v>
      </c>
      <c r="C828" s="791" t="s">
        <v>18</v>
      </c>
      <c r="D828" s="791" t="s">
        <v>18</v>
      </c>
      <c r="E828" s="791" t="s">
        <v>18</v>
      </c>
      <c r="F828" s="791" t="s">
        <v>18</v>
      </c>
    </row>
    <row r="829" spans="1:6" hidden="1" x14ac:dyDescent="0.2">
      <c r="A829" s="392" t="s">
        <v>229</v>
      </c>
      <c r="B829" s="791" t="s">
        <v>18</v>
      </c>
      <c r="C829" s="791" t="s">
        <v>18</v>
      </c>
      <c r="D829" s="791" t="s">
        <v>18</v>
      </c>
      <c r="E829" s="791" t="s">
        <v>18</v>
      </c>
      <c r="F829" s="791" t="s">
        <v>18</v>
      </c>
    </row>
    <row r="830" spans="1:6" hidden="1" x14ac:dyDescent="0.2">
      <c r="A830" s="392" t="s">
        <v>207</v>
      </c>
      <c r="B830" s="791" t="s">
        <v>18</v>
      </c>
      <c r="C830" s="791" t="s">
        <v>18</v>
      </c>
      <c r="D830" s="791" t="s">
        <v>18</v>
      </c>
      <c r="E830" s="791" t="s">
        <v>18</v>
      </c>
      <c r="F830" s="791" t="s">
        <v>18</v>
      </c>
    </row>
    <row r="831" spans="1:6" hidden="1" x14ac:dyDescent="0.2">
      <c r="A831" s="287" t="s">
        <v>208</v>
      </c>
      <c r="B831" s="791" t="s">
        <v>18</v>
      </c>
      <c r="C831" s="791" t="s">
        <v>18</v>
      </c>
      <c r="D831" s="791" t="s">
        <v>18</v>
      </c>
      <c r="E831" s="791" t="s">
        <v>18</v>
      </c>
      <c r="F831" s="791" t="s">
        <v>18</v>
      </c>
    </row>
    <row r="832" spans="1:6" hidden="1" x14ac:dyDescent="0.2">
      <c r="A832" s="287" t="s">
        <v>209</v>
      </c>
      <c r="B832" s="791" t="s">
        <v>18</v>
      </c>
      <c r="C832" s="791" t="s">
        <v>18</v>
      </c>
      <c r="D832" s="791" t="s">
        <v>18</v>
      </c>
      <c r="E832" s="791" t="s">
        <v>18</v>
      </c>
      <c r="F832" s="791" t="s">
        <v>18</v>
      </c>
    </row>
    <row r="833" spans="1:6" hidden="1" x14ac:dyDescent="0.2">
      <c r="A833" s="287"/>
      <c r="B833" s="791"/>
      <c r="C833" s="791"/>
      <c r="D833" s="791"/>
      <c r="E833" s="791"/>
      <c r="F833" s="791"/>
    </row>
    <row r="834" spans="1:6" x14ac:dyDescent="0.2">
      <c r="A834" s="940" t="s">
        <v>1767</v>
      </c>
      <c r="B834" s="791"/>
      <c r="C834" s="791"/>
      <c r="D834" s="791"/>
      <c r="E834" s="791"/>
      <c r="F834" s="791"/>
    </row>
    <row r="835" spans="1:6" x14ac:dyDescent="0.2">
      <c r="A835" s="193" t="s">
        <v>225</v>
      </c>
      <c r="B835" s="413">
        <v>104914</v>
      </c>
      <c r="C835" s="413">
        <v>98380</v>
      </c>
      <c r="D835" s="413">
        <v>92328</v>
      </c>
      <c r="E835" s="413">
        <v>107765.90399999999</v>
      </c>
      <c r="F835" s="275">
        <v>97798.51</v>
      </c>
    </row>
    <row r="836" spans="1:6" x14ac:dyDescent="0.2">
      <c r="A836" s="181"/>
      <c r="B836" s="791"/>
      <c r="C836" s="791"/>
      <c r="D836" s="791"/>
      <c r="E836" s="791"/>
      <c r="F836" s="942"/>
    </row>
    <row r="837" spans="1:6" x14ac:dyDescent="0.2">
      <c r="A837" s="476" t="s">
        <v>226</v>
      </c>
      <c r="B837" s="201" t="s">
        <v>19</v>
      </c>
      <c r="C837" s="201" t="s">
        <v>19</v>
      </c>
      <c r="D837" s="201" t="s">
        <v>19</v>
      </c>
      <c r="E837" s="201">
        <v>7884.7629999999999</v>
      </c>
      <c r="F837" s="943">
        <v>7941.6660000000002</v>
      </c>
    </row>
    <row r="838" spans="1:6" ht="12.75" hidden="1" customHeight="1" x14ac:dyDescent="0.2">
      <c r="A838" s="305" t="s">
        <v>194</v>
      </c>
      <c r="B838" s="791" t="s">
        <v>18</v>
      </c>
      <c r="C838" s="791" t="s">
        <v>18</v>
      </c>
      <c r="D838" s="791" t="s">
        <v>18</v>
      </c>
      <c r="E838" s="791" t="s">
        <v>18</v>
      </c>
      <c r="F838" s="942" t="s">
        <v>18</v>
      </c>
    </row>
    <row r="839" spans="1:6" ht="12.75" hidden="1" customHeight="1" x14ac:dyDescent="0.2">
      <c r="A839" s="320" t="s">
        <v>195</v>
      </c>
      <c r="B839" s="791" t="s">
        <v>18</v>
      </c>
      <c r="C839" s="791" t="s">
        <v>18</v>
      </c>
      <c r="D839" s="791" t="s">
        <v>18</v>
      </c>
      <c r="E839" s="791" t="s">
        <v>18</v>
      </c>
      <c r="F839" s="942" t="s">
        <v>18</v>
      </c>
    </row>
    <row r="840" spans="1:6" ht="12.75" hidden="1" customHeight="1" x14ac:dyDescent="0.2">
      <c r="A840" s="320" t="s">
        <v>196</v>
      </c>
      <c r="B840" s="791" t="s">
        <v>18</v>
      </c>
      <c r="C840" s="791" t="s">
        <v>18</v>
      </c>
      <c r="D840" s="791" t="s">
        <v>18</v>
      </c>
      <c r="E840" s="791" t="s">
        <v>18</v>
      </c>
      <c r="F840" s="942" t="s">
        <v>18</v>
      </c>
    </row>
    <row r="841" spans="1:6" hidden="1" x14ac:dyDescent="0.2">
      <c r="A841" s="308" t="s">
        <v>197</v>
      </c>
      <c r="B841" s="791" t="s">
        <v>18</v>
      </c>
      <c r="C841" s="791" t="s">
        <v>18</v>
      </c>
      <c r="D841" s="791" t="s">
        <v>18</v>
      </c>
      <c r="E841" s="791" t="s">
        <v>18</v>
      </c>
      <c r="F841" s="942" t="s">
        <v>18</v>
      </c>
    </row>
    <row r="842" spans="1:6" hidden="1" x14ac:dyDescent="0.2">
      <c r="A842" s="315" t="s">
        <v>187</v>
      </c>
      <c r="B842" s="791"/>
      <c r="C842" s="791"/>
      <c r="D842" s="791"/>
      <c r="E842" s="791"/>
      <c r="F842" s="942"/>
    </row>
    <row r="843" spans="1:6" x14ac:dyDescent="0.2">
      <c r="A843" s="257"/>
      <c r="B843" s="791"/>
      <c r="C843" s="791"/>
      <c r="D843" s="791"/>
      <c r="E843" s="791"/>
      <c r="F843" s="942"/>
    </row>
    <row r="844" spans="1:6" ht="25.5" x14ac:dyDescent="0.2">
      <c r="A844" s="257" t="s">
        <v>227</v>
      </c>
      <c r="B844" s="791">
        <v>3602</v>
      </c>
      <c r="C844" s="862">
        <v>4635</v>
      </c>
      <c r="D844" s="862">
        <v>4342</v>
      </c>
      <c r="E844" s="862">
        <v>7884.7629999999999</v>
      </c>
      <c r="F844" s="862">
        <v>7941.6660000000002</v>
      </c>
    </row>
    <row r="845" spans="1:6" hidden="1" x14ac:dyDescent="0.2">
      <c r="A845" s="229" t="s">
        <v>194</v>
      </c>
      <c r="B845" s="791" t="s">
        <v>18</v>
      </c>
      <c r="C845" s="791" t="s">
        <v>18</v>
      </c>
      <c r="D845" s="791" t="s">
        <v>18</v>
      </c>
      <c r="E845" s="791" t="s">
        <v>18</v>
      </c>
      <c r="F845" s="942" t="s">
        <v>18</v>
      </c>
    </row>
    <row r="846" spans="1:6" hidden="1" x14ac:dyDescent="0.2">
      <c r="A846" s="395" t="s">
        <v>195</v>
      </c>
      <c r="B846" s="791" t="s">
        <v>18</v>
      </c>
      <c r="C846" s="791" t="s">
        <v>18</v>
      </c>
      <c r="D846" s="791" t="s">
        <v>18</v>
      </c>
      <c r="E846" s="791" t="s">
        <v>18</v>
      </c>
      <c r="F846" s="942" t="s">
        <v>18</v>
      </c>
    </row>
    <row r="847" spans="1:6" hidden="1" x14ac:dyDescent="0.2">
      <c r="A847" s="395" t="s">
        <v>196</v>
      </c>
      <c r="B847" s="791" t="s">
        <v>18</v>
      </c>
      <c r="C847" s="791" t="s">
        <v>18</v>
      </c>
      <c r="D847" s="791" t="s">
        <v>18</v>
      </c>
      <c r="E847" s="791" t="s">
        <v>18</v>
      </c>
      <c r="F847" s="942" t="s">
        <v>18</v>
      </c>
    </row>
    <row r="848" spans="1:6" hidden="1" x14ac:dyDescent="0.2">
      <c r="A848" s="315" t="s">
        <v>197</v>
      </c>
      <c r="B848" s="791" t="s">
        <v>18</v>
      </c>
      <c r="C848" s="791" t="s">
        <v>18</v>
      </c>
      <c r="D848" s="791" t="s">
        <v>18</v>
      </c>
      <c r="E848" s="791" t="s">
        <v>18</v>
      </c>
      <c r="F848" s="942" t="s">
        <v>18</v>
      </c>
    </row>
    <row r="849" spans="1:6" hidden="1" x14ac:dyDescent="0.2">
      <c r="A849" s="315" t="s">
        <v>187</v>
      </c>
      <c r="B849" s="791" t="s">
        <v>18</v>
      </c>
      <c r="C849" s="791" t="s">
        <v>18</v>
      </c>
      <c r="D849" s="791" t="s">
        <v>18</v>
      </c>
      <c r="E849" s="791" t="s">
        <v>18</v>
      </c>
      <c r="F849" s="942" t="s">
        <v>18</v>
      </c>
    </row>
    <row r="850" spans="1:6" x14ac:dyDescent="0.2">
      <c r="A850" s="257"/>
      <c r="B850" s="791"/>
      <c r="C850" s="791"/>
      <c r="D850" s="791"/>
      <c r="E850" s="791"/>
      <c r="F850" s="942"/>
    </row>
    <row r="851" spans="1:6" ht="25.5" x14ac:dyDescent="0.2">
      <c r="A851" s="430" t="s">
        <v>228</v>
      </c>
      <c r="B851" s="862">
        <v>71753</v>
      </c>
      <c r="C851" s="862">
        <v>69976</v>
      </c>
      <c r="D851" s="862">
        <v>73794</v>
      </c>
      <c r="E851" s="413">
        <v>83215</v>
      </c>
      <c r="F851" s="275">
        <v>78151.820000000007</v>
      </c>
    </row>
    <row r="852" spans="1:6" x14ac:dyDescent="0.2">
      <c r="A852" s="208" t="s">
        <v>204</v>
      </c>
      <c r="B852" s="862">
        <v>34622</v>
      </c>
      <c r="C852" s="862">
        <v>34513</v>
      </c>
      <c r="D852" s="862">
        <v>35459</v>
      </c>
      <c r="E852" s="862">
        <v>44246</v>
      </c>
      <c r="F852" s="219">
        <v>45955.64</v>
      </c>
    </row>
    <row r="853" spans="1:6" x14ac:dyDescent="0.2">
      <c r="A853" s="208" t="s">
        <v>205</v>
      </c>
      <c r="B853" s="862">
        <v>37131</v>
      </c>
      <c r="C853" s="862">
        <v>35463</v>
      </c>
      <c r="D853" s="862">
        <v>38335</v>
      </c>
      <c r="E853" s="862">
        <v>38969</v>
      </c>
      <c r="F853" s="219">
        <v>32196.19</v>
      </c>
    </row>
    <row r="854" spans="1:6" x14ac:dyDescent="0.2">
      <c r="A854" s="208" t="s">
        <v>229</v>
      </c>
      <c r="B854" s="791" t="s">
        <v>18</v>
      </c>
      <c r="C854" s="791" t="s">
        <v>18</v>
      </c>
      <c r="D854" s="862" t="s">
        <v>18</v>
      </c>
      <c r="E854" s="862" t="s">
        <v>18</v>
      </c>
      <c r="F854" s="219" t="s">
        <v>18</v>
      </c>
    </row>
    <row r="855" spans="1:6" x14ac:dyDescent="0.2">
      <c r="A855" s="208" t="s">
        <v>207</v>
      </c>
      <c r="B855" s="791" t="s">
        <v>18</v>
      </c>
      <c r="C855" s="791" t="s">
        <v>18</v>
      </c>
      <c r="D855" s="791" t="s">
        <v>18</v>
      </c>
      <c r="E855" s="791" t="s">
        <v>18</v>
      </c>
      <c r="F855" s="938" t="s">
        <v>18</v>
      </c>
    </row>
    <row r="856" spans="1:6" x14ac:dyDescent="0.2">
      <c r="A856" s="194" t="s">
        <v>208</v>
      </c>
      <c r="B856" s="791" t="s">
        <v>18</v>
      </c>
      <c r="C856" s="791" t="s">
        <v>18</v>
      </c>
      <c r="D856" s="791" t="s">
        <v>18</v>
      </c>
      <c r="E856" s="791" t="s">
        <v>18</v>
      </c>
      <c r="F856" s="938" t="s">
        <v>18</v>
      </c>
    </row>
    <row r="857" spans="1:6" x14ac:dyDescent="0.2">
      <c r="A857" s="255" t="s">
        <v>209</v>
      </c>
      <c r="B857" s="791" t="s">
        <v>18</v>
      </c>
      <c r="C857" s="791" t="s">
        <v>18</v>
      </c>
      <c r="D857" s="791" t="s">
        <v>18</v>
      </c>
      <c r="E857" s="791" t="s">
        <v>18</v>
      </c>
      <c r="F857" s="938" t="s">
        <v>18</v>
      </c>
    </row>
    <row r="858" spans="1:6" x14ac:dyDescent="0.2">
      <c r="A858" s="188"/>
      <c r="B858" s="791"/>
      <c r="C858" s="791"/>
      <c r="D858" s="791"/>
      <c r="E858" s="791"/>
      <c r="F858" s="938"/>
    </row>
    <row r="859" spans="1:6" x14ac:dyDescent="0.2">
      <c r="A859" s="476" t="s">
        <v>230</v>
      </c>
      <c r="B859" s="937">
        <v>33161</v>
      </c>
      <c r="C859" s="937">
        <v>28404</v>
      </c>
      <c r="D859" s="937">
        <v>18534</v>
      </c>
      <c r="E859" s="937">
        <v>16666.141</v>
      </c>
      <c r="F859" s="937">
        <v>11705.02</v>
      </c>
    </row>
    <row r="860" spans="1:6" x14ac:dyDescent="0.2">
      <c r="A860" s="208" t="s">
        <v>204</v>
      </c>
      <c r="B860" s="938">
        <v>32419</v>
      </c>
      <c r="C860" s="938">
        <v>27406</v>
      </c>
      <c r="D860" s="938">
        <v>18285</v>
      </c>
      <c r="E860" s="938">
        <v>16613.641</v>
      </c>
      <c r="F860" s="938">
        <v>11685.02</v>
      </c>
    </row>
    <row r="861" spans="1:6" x14ac:dyDescent="0.2">
      <c r="A861" s="208" t="s">
        <v>205</v>
      </c>
      <c r="B861" s="938">
        <v>742</v>
      </c>
      <c r="C861" s="938">
        <v>998</v>
      </c>
      <c r="D861" s="938">
        <v>249</v>
      </c>
      <c r="E861" s="938">
        <v>52.5</v>
      </c>
      <c r="F861" s="938">
        <v>20</v>
      </c>
    </row>
    <row r="862" spans="1:6" x14ac:dyDescent="0.2">
      <c r="A862" s="208" t="s">
        <v>229</v>
      </c>
      <c r="B862" s="791" t="s">
        <v>18</v>
      </c>
      <c r="C862" s="791" t="s">
        <v>18</v>
      </c>
      <c r="D862" s="791" t="s">
        <v>18</v>
      </c>
      <c r="E862" s="791" t="s">
        <v>18</v>
      </c>
      <c r="F862" s="938" t="s">
        <v>18</v>
      </c>
    </row>
    <row r="863" spans="1:6" x14ac:dyDescent="0.2">
      <c r="A863" s="208" t="s">
        <v>207</v>
      </c>
      <c r="B863" s="791" t="s">
        <v>18</v>
      </c>
      <c r="C863" s="791" t="s">
        <v>18</v>
      </c>
      <c r="D863" s="791" t="s">
        <v>18</v>
      </c>
      <c r="E863" s="791" t="s">
        <v>18</v>
      </c>
      <c r="F863" s="938" t="s">
        <v>18</v>
      </c>
    </row>
    <row r="864" spans="1:6" x14ac:dyDescent="0.2">
      <c r="A864" s="255" t="s">
        <v>208</v>
      </c>
      <c r="B864" s="791" t="s">
        <v>18</v>
      </c>
      <c r="C864" s="791" t="s">
        <v>18</v>
      </c>
      <c r="D864" s="791" t="s">
        <v>18</v>
      </c>
      <c r="E864" s="791" t="s">
        <v>18</v>
      </c>
      <c r="F864" s="938" t="s">
        <v>18</v>
      </c>
    </row>
    <row r="865" spans="1:6" x14ac:dyDescent="0.2">
      <c r="A865" s="197" t="s">
        <v>209</v>
      </c>
      <c r="B865" s="861" t="s">
        <v>18</v>
      </c>
      <c r="C865" s="861" t="s">
        <v>18</v>
      </c>
      <c r="D865" s="861" t="s">
        <v>18</v>
      </c>
      <c r="E865" s="861" t="s">
        <v>18</v>
      </c>
      <c r="F865" s="944" t="s">
        <v>18</v>
      </c>
    </row>
    <row r="866" spans="1:6" hidden="1" x14ac:dyDescent="0.2">
      <c r="A866" s="1271"/>
      <c r="B866" s="1271"/>
      <c r="C866" s="1271"/>
      <c r="D866" s="1271"/>
      <c r="E866" s="1271"/>
      <c r="F866" s="1271"/>
    </row>
    <row r="867" spans="1:6" x14ac:dyDescent="0.2">
      <c r="A867" s="424"/>
      <c r="B867" s="935"/>
      <c r="C867" s="935"/>
      <c r="D867" s="935"/>
      <c r="E867" s="935"/>
      <c r="F867" s="935"/>
    </row>
    <row r="868" spans="1:6" x14ac:dyDescent="0.2">
      <c r="A868" s="181"/>
    </row>
    <row r="869" spans="1:6" x14ac:dyDescent="0.2">
      <c r="A869" s="188"/>
      <c r="B869" s="201"/>
      <c r="C869" s="201"/>
      <c r="D869" s="201"/>
      <c r="E869" s="201"/>
      <c r="F869" s="201"/>
    </row>
    <row r="870" spans="1:6" x14ac:dyDescent="0.2">
      <c r="A870" s="188"/>
      <c r="B870" s="201"/>
      <c r="C870" s="201"/>
      <c r="D870" s="201"/>
      <c r="E870" s="201"/>
      <c r="F870" s="201"/>
    </row>
    <row r="871" spans="1:6" x14ac:dyDescent="0.2">
      <c r="A871" s="1116" t="s">
        <v>231</v>
      </c>
      <c r="B871" s="1116"/>
      <c r="C871" s="1116"/>
      <c r="D871" s="1116"/>
      <c r="E871" s="1116"/>
      <c r="F871" s="1116"/>
    </row>
    <row r="872" spans="1:6" ht="15" x14ac:dyDescent="0.25">
      <c r="A872" s="1231" t="s">
        <v>232</v>
      </c>
      <c r="B872" s="1231"/>
      <c r="C872" s="1231"/>
      <c r="D872" s="1231"/>
      <c r="E872" s="1231"/>
      <c r="F872" s="1231"/>
    </row>
    <row r="873" spans="1:6" x14ac:dyDescent="0.2">
      <c r="A873" s="202" t="s">
        <v>1750</v>
      </c>
      <c r="E873" s="193"/>
    </row>
    <row r="874" spans="1:6" x14ac:dyDescent="0.2">
      <c r="A874" s="202"/>
      <c r="E874" s="193"/>
    </row>
    <row r="875" spans="1:6" x14ac:dyDescent="0.2">
      <c r="A875" s="186"/>
      <c r="B875" s="187">
        <v>40909</v>
      </c>
      <c r="C875" s="187">
        <v>41275</v>
      </c>
      <c r="D875" s="187">
        <v>41640</v>
      </c>
      <c r="E875" s="187">
        <v>42005</v>
      </c>
      <c r="F875" s="187">
        <v>42370</v>
      </c>
    </row>
    <row r="876" spans="1:6" hidden="1" x14ac:dyDescent="0.2">
      <c r="A876" s="269" t="s">
        <v>1769</v>
      </c>
      <c r="B876" s="201"/>
      <c r="C876" s="201"/>
      <c r="D876" s="201"/>
      <c r="E876" s="201"/>
      <c r="F876" s="201"/>
    </row>
    <row r="877" spans="1:6" hidden="1" x14ac:dyDescent="0.2">
      <c r="A877" s="288" t="s">
        <v>233</v>
      </c>
      <c r="B877" s="388"/>
      <c r="C877" s="388"/>
      <c r="D877" s="388"/>
      <c r="E877" s="413"/>
      <c r="F877" s="413"/>
    </row>
    <row r="878" spans="1:6" hidden="1" x14ac:dyDescent="0.2">
      <c r="A878" s="288"/>
      <c r="B878" s="283"/>
      <c r="C878" s="283"/>
      <c r="D878" s="283"/>
      <c r="E878" s="201"/>
      <c r="F878" s="937"/>
    </row>
    <row r="879" spans="1:6" hidden="1" x14ac:dyDescent="0.2">
      <c r="A879" s="816" t="s">
        <v>234</v>
      </c>
      <c r="B879" s="283" t="s">
        <v>18</v>
      </c>
      <c r="C879" s="283" t="s">
        <v>18</v>
      </c>
      <c r="D879" s="283" t="s">
        <v>18</v>
      </c>
      <c r="E879" s="201" t="s">
        <v>18</v>
      </c>
      <c r="F879" s="201" t="s">
        <v>18</v>
      </c>
    </row>
    <row r="880" spans="1:6" hidden="1" x14ac:dyDescent="0.2">
      <c r="A880" s="285" t="s">
        <v>194</v>
      </c>
      <c r="B880" s="319"/>
      <c r="C880" s="319"/>
      <c r="D880" s="319"/>
      <c r="E880" s="791"/>
      <c r="F880" s="938"/>
    </row>
    <row r="881" spans="1:6" hidden="1" x14ac:dyDescent="0.2">
      <c r="A881" s="318" t="s">
        <v>195</v>
      </c>
      <c r="B881" s="319"/>
      <c r="C881" s="319"/>
      <c r="D881" s="319"/>
      <c r="E881" s="791"/>
      <c r="F881" s="938"/>
    </row>
    <row r="882" spans="1:6" hidden="1" x14ac:dyDescent="0.2">
      <c r="A882" s="318" t="s">
        <v>196</v>
      </c>
      <c r="B882" s="319"/>
      <c r="C882" s="319"/>
      <c r="D882" s="319"/>
      <c r="E882" s="791"/>
      <c r="F882" s="938"/>
    </row>
    <row r="883" spans="1:6" hidden="1" x14ac:dyDescent="0.2">
      <c r="A883" s="814" t="s">
        <v>197</v>
      </c>
      <c r="B883" s="319"/>
      <c r="C883" s="319"/>
      <c r="D883" s="319"/>
      <c r="E883" s="791"/>
      <c r="F883" s="938"/>
    </row>
    <row r="884" spans="1:6" hidden="1" x14ac:dyDescent="0.2">
      <c r="A884" s="392" t="s">
        <v>187</v>
      </c>
      <c r="B884" s="319" t="s">
        <v>18</v>
      </c>
      <c r="C884" s="319" t="s">
        <v>18</v>
      </c>
      <c r="D884" s="319" t="s">
        <v>18</v>
      </c>
      <c r="E884" s="791" t="s">
        <v>18</v>
      </c>
      <c r="F884" s="945">
        <v>0</v>
      </c>
    </row>
    <row r="885" spans="1:6" hidden="1" x14ac:dyDescent="0.2">
      <c r="A885" s="815"/>
      <c r="B885" s="283"/>
      <c r="C885" s="283"/>
      <c r="D885" s="283"/>
      <c r="E885" s="201"/>
      <c r="F885" s="937"/>
    </row>
    <row r="886" spans="1:6" ht="25.5" hidden="1" x14ac:dyDescent="0.2">
      <c r="A886" s="815" t="s">
        <v>236</v>
      </c>
      <c r="B886" s="319"/>
      <c r="C886" s="319"/>
      <c r="D886" s="319"/>
      <c r="E886" s="791"/>
      <c r="F886" s="791"/>
    </row>
    <row r="887" spans="1:6" hidden="1" x14ac:dyDescent="0.2">
      <c r="A887" s="287" t="s">
        <v>194</v>
      </c>
      <c r="B887" s="319"/>
      <c r="C887" s="319"/>
      <c r="D887" s="319"/>
      <c r="E887" s="791"/>
      <c r="F887" s="791"/>
    </row>
    <row r="888" spans="1:6" hidden="1" x14ac:dyDescent="0.2">
      <c r="A888" s="318" t="s">
        <v>195</v>
      </c>
      <c r="B888" s="319"/>
      <c r="C888" s="319"/>
      <c r="D888" s="319"/>
      <c r="E888" s="791"/>
      <c r="F888" s="791"/>
    </row>
    <row r="889" spans="1:6" hidden="1" x14ac:dyDescent="0.2">
      <c r="A889" s="318" t="s">
        <v>196</v>
      </c>
      <c r="B889" s="319"/>
      <c r="C889" s="319"/>
      <c r="D889" s="319"/>
      <c r="E889" s="791"/>
      <c r="F889" s="791"/>
    </row>
    <row r="890" spans="1:6" hidden="1" x14ac:dyDescent="0.2">
      <c r="A890" s="814" t="s">
        <v>197</v>
      </c>
      <c r="B890" s="319"/>
      <c r="C890" s="319"/>
      <c r="D890" s="319"/>
      <c r="E890" s="791"/>
      <c r="F890" s="791"/>
    </row>
    <row r="891" spans="1:6" hidden="1" x14ac:dyDescent="0.2">
      <c r="A891" s="392" t="s">
        <v>187</v>
      </c>
      <c r="B891" s="319"/>
      <c r="C891" s="319"/>
      <c r="D891" s="319"/>
      <c r="E891" s="791"/>
      <c r="F891" s="791"/>
    </row>
    <row r="892" spans="1:6" hidden="1" x14ac:dyDescent="0.2">
      <c r="A892" s="815"/>
      <c r="B892" s="283"/>
      <c r="C892" s="283"/>
      <c r="D892" s="283"/>
      <c r="E892" s="201"/>
      <c r="F892" s="937"/>
    </row>
    <row r="893" spans="1:6" ht="25.5" hidden="1" x14ac:dyDescent="0.2">
      <c r="A893" s="813" t="s">
        <v>237</v>
      </c>
      <c r="B893" s="388"/>
      <c r="C893" s="388"/>
      <c r="D893" s="388"/>
      <c r="E893" s="413"/>
      <c r="F893" s="413"/>
    </row>
    <row r="894" spans="1:6" hidden="1" x14ac:dyDescent="0.2">
      <c r="A894" s="392" t="s">
        <v>204</v>
      </c>
      <c r="B894" s="869"/>
      <c r="C894" s="869"/>
      <c r="D894" s="869"/>
      <c r="E894" s="862"/>
      <c r="F894" s="862"/>
    </row>
    <row r="895" spans="1:6" hidden="1" x14ac:dyDescent="0.2">
      <c r="A895" s="392" t="s">
        <v>205</v>
      </c>
      <c r="B895" s="869"/>
      <c r="C895" s="869"/>
      <c r="D895" s="869"/>
      <c r="E895" s="862"/>
      <c r="F895" s="862"/>
    </row>
    <row r="896" spans="1:6" hidden="1" x14ac:dyDescent="0.2">
      <c r="A896" s="392" t="s">
        <v>229</v>
      </c>
      <c r="B896" s="319"/>
      <c r="C896" s="319"/>
      <c r="D896" s="319"/>
      <c r="E896" s="791"/>
      <c r="F896" s="938"/>
    </row>
    <row r="897" spans="1:6" hidden="1" x14ac:dyDescent="0.2">
      <c r="A897" s="392" t="s">
        <v>207</v>
      </c>
      <c r="B897" s="319"/>
      <c r="C897" s="319"/>
      <c r="D897" s="319"/>
      <c r="E897" s="791"/>
      <c r="F897" s="938"/>
    </row>
    <row r="898" spans="1:6" hidden="1" x14ac:dyDescent="0.2">
      <c r="A898" s="285" t="s">
        <v>208</v>
      </c>
      <c r="B898" s="319"/>
      <c r="C898" s="319"/>
      <c r="D898" s="319"/>
      <c r="E898" s="791"/>
      <c r="F898" s="938"/>
    </row>
    <row r="899" spans="1:6" hidden="1" x14ac:dyDescent="0.2">
      <c r="A899" s="287" t="s">
        <v>209</v>
      </c>
      <c r="B899" s="319"/>
      <c r="C899" s="319"/>
      <c r="D899" s="319"/>
      <c r="E899" s="791"/>
      <c r="F899" s="938"/>
    </row>
    <row r="900" spans="1:6" hidden="1" x14ac:dyDescent="0.2">
      <c r="A900" s="289"/>
      <c r="B900" s="283"/>
      <c r="C900" s="283"/>
      <c r="D900" s="283"/>
      <c r="E900" s="201"/>
      <c r="F900" s="937"/>
    </row>
    <row r="901" spans="1:6" hidden="1" x14ac:dyDescent="0.2">
      <c r="A901" s="816" t="s">
        <v>238</v>
      </c>
      <c r="B901" s="283" t="s">
        <v>18</v>
      </c>
      <c r="C901" s="283" t="s">
        <v>18</v>
      </c>
      <c r="D901" s="283" t="s">
        <v>18</v>
      </c>
      <c r="E901" s="413" t="s">
        <v>18</v>
      </c>
      <c r="F901" s="413" t="s">
        <v>18</v>
      </c>
    </row>
    <row r="902" spans="1:6" hidden="1" x14ac:dyDescent="0.2">
      <c r="A902" s="392" t="s">
        <v>204</v>
      </c>
      <c r="B902" s="791" t="s">
        <v>18</v>
      </c>
      <c r="C902" s="791" t="s">
        <v>18</v>
      </c>
      <c r="D902" s="791" t="s">
        <v>18</v>
      </c>
      <c r="E902" s="862" t="s">
        <v>18</v>
      </c>
      <c r="F902" s="862" t="s">
        <v>18</v>
      </c>
    </row>
    <row r="903" spans="1:6" hidden="1" x14ac:dyDescent="0.2">
      <c r="A903" s="392" t="s">
        <v>205</v>
      </c>
      <c r="B903" s="791" t="s">
        <v>18</v>
      </c>
      <c r="C903" s="791" t="s">
        <v>18</v>
      </c>
      <c r="D903" s="791" t="s">
        <v>18</v>
      </c>
      <c r="E903" s="862" t="s">
        <v>18</v>
      </c>
      <c r="F903" s="862" t="s">
        <v>18</v>
      </c>
    </row>
    <row r="904" spans="1:6" hidden="1" x14ac:dyDescent="0.2">
      <c r="A904" s="392" t="s">
        <v>229</v>
      </c>
      <c r="B904" s="791" t="s">
        <v>18</v>
      </c>
      <c r="C904" s="791" t="s">
        <v>18</v>
      </c>
      <c r="D904" s="791" t="s">
        <v>18</v>
      </c>
      <c r="E904" s="862" t="s">
        <v>18</v>
      </c>
      <c r="F904" s="862" t="s">
        <v>18</v>
      </c>
    </row>
    <row r="905" spans="1:6" hidden="1" x14ac:dyDescent="0.2">
      <c r="A905" s="392" t="s">
        <v>207</v>
      </c>
      <c r="B905" s="791" t="s">
        <v>18</v>
      </c>
      <c r="C905" s="791" t="s">
        <v>18</v>
      </c>
      <c r="D905" s="791" t="s">
        <v>18</v>
      </c>
      <c r="E905" s="862" t="s">
        <v>18</v>
      </c>
      <c r="F905" s="862" t="s">
        <v>18</v>
      </c>
    </row>
    <row r="906" spans="1:6" hidden="1" x14ac:dyDescent="0.2">
      <c r="A906" s="287" t="s">
        <v>208</v>
      </c>
      <c r="B906" s="791" t="s">
        <v>18</v>
      </c>
      <c r="C906" s="791" t="s">
        <v>18</v>
      </c>
      <c r="D906" s="791" t="s">
        <v>18</v>
      </c>
      <c r="E906" s="862" t="s">
        <v>18</v>
      </c>
      <c r="F906" s="862" t="s">
        <v>18</v>
      </c>
    </row>
    <row r="907" spans="1:6" hidden="1" x14ac:dyDescent="0.2">
      <c r="A907" s="287" t="s">
        <v>209</v>
      </c>
      <c r="B907" s="791" t="s">
        <v>18</v>
      </c>
      <c r="C907" s="791" t="s">
        <v>18</v>
      </c>
      <c r="D907" s="791" t="s">
        <v>18</v>
      </c>
      <c r="E907" s="862" t="s">
        <v>18</v>
      </c>
      <c r="F907" s="862" t="s">
        <v>18</v>
      </c>
    </row>
    <row r="908" spans="1:6" hidden="1" x14ac:dyDescent="0.2">
      <c r="A908" s="287"/>
      <c r="B908" s="791"/>
      <c r="C908" s="791"/>
      <c r="D908" s="791"/>
      <c r="E908" s="791"/>
      <c r="F908" s="200"/>
    </row>
    <row r="909" spans="1:6" x14ac:dyDescent="0.2">
      <c r="A909" s="940" t="s">
        <v>1767</v>
      </c>
      <c r="B909" s="791"/>
      <c r="C909" s="791"/>
      <c r="D909" s="791"/>
      <c r="E909" s="791"/>
      <c r="F909" s="200"/>
    </row>
    <row r="910" spans="1:6" x14ac:dyDescent="0.2">
      <c r="A910" s="181" t="s">
        <v>233</v>
      </c>
      <c r="B910" s="388">
        <v>40289.678</v>
      </c>
      <c r="C910" s="388">
        <v>36810.300000000003</v>
      </c>
      <c r="D910" s="388">
        <v>26998.559000000001</v>
      </c>
      <c r="E910" s="388">
        <v>30994.060414000003</v>
      </c>
      <c r="F910" s="388">
        <v>25805.999469999999</v>
      </c>
    </row>
    <row r="911" spans="1:6" x14ac:dyDescent="0.2">
      <c r="A911" s="181"/>
      <c r="B911" s="791"/>
      <c r="C911" s="791"/>
      <c r="D911" s="791"/>
      <c r="E911" s="319"/>
      <c r="F911" s="883"/>
    </row>
    <row r="912" spans="1:6" x14ac:dyDescent="0.2">
      <c r="A912" s="476" t="s">
        <v>234</v>
      </c>
      <c r="B912" s="201" t="s">
        <v>19</v>
      </c>
      <c r="C912" s="201" t="s">
        <v>19</v>
      </c>
      <c r="D912" s="201" t="s">
        <v>19</v>
      </c>
      <c r="E912" s="283" t="s">
        <v>19</v>
      </c>
      <c r="F912" s="885" t="s">
        <v>19</v>
      </c>
    </row>
    <row r="913" spans="1:18" ht="12.75" hidden="1" customHeight="1" x14ac:dyDescent="0.2">
      <c r="A913" s="305" t="s">
        <v>194</v>
      </c>
      <c r="B913" s="791" t="s">
        <v>19</v>
      </c>
      <c r="C913" s="791" t="s">
        <v>19</v>
      </c>
      <c r="D913" s="791" t="s">
        <v>19</v>
      </c>
      <c r="E913" s="319" t="s">
        <v>18</v>
      </c>
      <c r="F913" s="883" t="s">
        <v>18</v>
      </c>
    </row>
    <row r="914" spans="1:18" ht="12.75" hidden="1" customHeight="1" x14ac:dyDescent="0.2">
      <c r="A914" s="320" t="s">
        <v>195</v>
      </c>
      <c r="B914" s="791" t="s">
        <v>19</v>
      </c>
      <c r="C914" s="791" t="s">
        <v>19</v>
      </c>
      <c r="D914" s="791" t="s">
        <v>19</v>
      </c>
      <c r="E914" s="319" t="s">
        <v>18</v>
      </c>
      <c r="F914" s="883" t="s">
        <v>18</v>
      </c>
    </row>
    <row r="915" spans="1:18" ht="12.75" hidden="1" customHeight="1" x14ac:dyDescent="0.2">
      <c r="A915" s="320" t="s">
        <v>196</v>
      </c>
      <c r="B915" s="791" t="s">
        <v>19</v>
      </c>
      <c r="C915" s="791" t="s">
        <v>19</v>
      </c>
      <c r="D915" s="791" t="s">
        <v>19</v>
      </c>
      <c r="E915" s="319" t="s">
        <v>18</v>
      </c>
      <c r="F915" s="883" t="s">
        <v>18</v>
      </c>
    </row>
    <row r="916" spans="1:18" ht="12.75" hidden="1" customHeight="1" x14ac:dyDescent="0.2">
      <c r="A916" s="308" t="s">
        <v>197</v>
      </c>
      <c r="B916" s="791" t="s">
        <v>19</v>
      </c>
      <c r="C916" s="791" t="s">
        <v>19</v>
      </c>
      <c r="D916" s="791" t="s">
        <v>19</v>
      </c>
      <c r="E916" s="319" t="s">
        <v>18</v>
      </c>
      <c r="F916" s="883" t="s">
        <v>18</v>
      </c>
    </row>
    <row r="917" spans="1:18" ht="12.75" hidden="1" customHeight="1" x14ac:dyDescent="0.2">
      <c r="A917" s="315" t="s">
        <v>187</v>
      </c>
      <c r="B917" s="791"/>
      <c r="C917" s="791"/>
      <c r="D917" s="791"/>
      <c r="E917" s="319"/>
      <c r="F917" s="883"/>
    </row>
    <row r="918" spans="1:18" ht="12.75" customHeight="1" x14ac:dyDescent="0.2">
      <c r="A918" s="257"/>
      <c r="B918" s="791"/>
      <c r="C918" s="791"/>
      <c r="D918" s="791"/>
      <c r="E918" s="319"/>
      <c r="F918" s="883"/>
    </row>
    <row r="919" spans="1:18" ht="25.5" customHeight="1" x14ac:dyDescent="0.2">
      <c r="A919" s="257" t="s">
        <v>236</v>
      </c>
      <c r="B919" s="791" t="s">
        <v>18</v>
      </c>
      <c r="C919" s="791" t="s">
        <v>18</v>
      </c>
      <c r="D919" s="791" t="s">
        <v>18</v>
      </c>
      <c r="E919" s="319" t="s">
        <v>18</v>
      </c>
      <c r="F919" s="883" t="s">
        <v>18</v>
      </c>
    </row>
    <row r="920" spans="1:18" ht="12.75" hidden="1" customHeight="1" x14ac:dyDescent="0.2">
      <c r="A920" s="229" t="s">
        <v>194</v>
      </c>
      <c r="B920" s="791" t="s">
        <v>18</v>
      </c>
      <c r="C920" s="791" t="s">
        <v>18</v>
      </c>
      <c r="D920" s="791" t="s">
        <v>18</v>
      </c>
      <c r="E920" s="319" t="s">
        <v>18</v>
      </c>
      <c r="F920" s="883" t="s">
        <v>18</v>
      </c>
    </row>
    <row r="921" spans="1:18" ht="12.75" hidden="1" customHeight="1" x14ac:dyDescent="0.2">
      <c r="A921" s="320" t="s">
        <v>195</v>
      </c>
      <c r="B921" s="791" t="s">
        <v>18</v>
      </c>
      <c r="C921" s="791" t="s">
        <v>18</v>
      </c>
      <c r="D921" s="791" t="s">
        <v>18</v>
      </c>
      <c r="E921" s="319" t="s">
        <v>18</v>
      </c>
      <c r="F921" s="883" t="s">
        <v>18</v>
      </c>
    </row>
    <row r="922" spans="1:18" ht="12.75" hidden="1" customHeight="1" x14ac:dyDescent="0.2">
      <c r="A922" s="320" t="s">
        <v>196</v>
      </c>
      <c r="B922" s="791" t="s">
        <v>18</v>
      </c>
      <c r="C922" s="791" t="s">
        <v>18</v>
      </c>
      <c r="D922" s="791" t="s">
        <v>18</v>
      </c>
      <c r="E922" s="319" t="s">
        <v>18</v>
      </c>
      <c r="F922" s="883" t="s">
        <v>18</v>
      </c>
    </row>
    <row r="923" spans="1:18" ht="12.75" hidden="1" customHeight="1" x14ac:dyDescent="0.2">
      <c r="A923" s="308" t="s">
        <v>197</v>
      </c>
      <c r="B923" s="791" t="s">
        <v>18</v>
      </c>
      <c r="C923" s="791" t="s">
        <v>18</v>
      </c>
      <c r="D923" s="791" t="s">
        <v>18</v>
      </c>
      <c r="E923" s="319" t="s">
        <v>18</v>
      </c>
      <c r="F923" s="883" t="s">
        <v>18</v>
      </c>
    </row>
    <row r="924" spans="1:18" ht="12.75" hidden="1" customHeight="1" x14ac:dyDescent="0.2">
      <c r="A924" s="315" t="s">
        <v>187</v>
      </c>
      <c r="B924" s="791" t="s">
        <v>18</v>
      </c>
      <c r="C924" s="791" t="s">
        <v>18</v>
      </c>
      <c r="D924" s="791" t="s">
        <v>18</v>
      </c>
      <c r="E924" s="319" t="s">
        <v>18</v>
      </c>
      <c r="F924" s="883" t="s">
        <v>18</v>
      </c>
    </row>
    <row r="925" spans="1:18" x14ac:dyDescent="0.2">
      <c r="A925" s="257"/>
      <c r="B925" s="791"/>
      <c r="C925" s="791"/>
      <c r="D925" s="791"/>
      <c r="E925" s="319"/>
      <c r="F925" s="883"/>
    </row>
    <row r="926" spans="1:18" ht="25.5" x14ac:dyDescent="0.2">
      <c r="A926" s="430" t="s">
        <v>237</v>
      </c>
      <c r="B926" s="388">
        <v>3599.6779999999999</v>
      </c>
      <c r="C926" s="388">
        <v>4016.8</v>
      </c>
      <c r="D926" s="388">
        <v>4697.2</v>
      </c>
      <c r="E926" s="388">
        <v>6252.5604139999996</v>
      </c>
      <c r="F926" s="388">
        <v>5749.299473</v>
      </c>
    </row>
    <row r="927" spans="1:18" x14ac:dyDescent="0.2">
      <c r="A927" s="208" t="s">
        <v>204</v>
      </c>
      <c r="B927" s="869">
        <v>3573.14</v>
      </c>
      <c r="C927" s="869">
        <v>3984.9</v>
      </c>
      <c r="D927" s="869">
        <v>4670.4000000000005</v>
      </c>
      <c r="E927" s="869">
        <v>6220.1425499999996</v>
      </c>
      <c r="F927" s="869">
        <v>5722.1024749999997</v>
      </c>
    </row>
    <row r="928" spans="1:18" s="206" customFormat="1" x14ac:dyDescent="0.2">
      <c r="A928" s="208" t="s">
        <v>205</v>
      </c>
      <c r="B928" s="869">
        <v>26.538</v>
      </c>
      <c r="C928" s="869">
        <v>31.900000000000002</v>
      </c>
      <c r="D928" s="869">
        <v>26.8</v>
      </c>
      <c r="E928" s="869">
        <v>32.417868999999996</v>
      </c>
      <c r="F928" s="946">
        <v>27.196998240000003</v>
      </c>
      <c r="G928" s="193"/>
      <c r="H928" s="193"/>
      <c r="I928" s="193"/>
      <c r="J928" s="193"/>
      <c r="K928" s="193"/>
      <c r="L928" s="193"/>
      <c r="M928" s="193"/>
      <c r="N928" s="193"/>
      <c r="O928" s="193"/>
      <c r="P928" s="193"/>
      <c r="Q928" s="193"/>
      <c r="R928" s="193"/>
    </row>
    <row r="929" spans="1:18" s="206" customFormat="1" x14ac:dyDescent="0.2">
      <c r="A929" s="208" t="s">
        <v>229</v>
      </c>
      <c r="B929" s="791" t="s">
        <v>18</v>
      </c>
      <c r="C929" s="791" t="s">
        <v>18</v>
      </c>
      <c r="D929" s="791" t="s">
        <v>18</v>
      </c>
      <c r="E929" s="791" t="s">
        <v>18</v>
      </c>
      <c r="F929" s="883" t="s">
        <v>18</v>
      </c>
      <c r="G929" s="193"/>
      <c r="H929" s="193"/>
      <c r="I929" s="193"/>
      <c r="J929" s="193"/>
      <c r="K929" s="193"/>
      <c r="L929" s="193"/>
      <c r="M929" s="193"/>
      <c r="N929" s="193"/>
      <c r="O929" s="193"/>
      <c r="P929" s="193"/>
      <c r="Q929" s="193"/>
      <c r="R929" s="193"/>
    </row>
    <row r="930" spans="1:18" s="206" customFormat="1" x14ac:dyDescent="0.2">
      <c r="A930" s="208" t="s">
        <v>207</v>
      </c>
      <c r="B930" s="791" t="s">
        <v>18</v>
      </c>
      <c r="C930" s="791" t="s">
        <v>18</v>
      </c>
      <c r="D930" s="791" t="s">
        <v>18</v>
      </c>
      <c r="E930" s="791" t="s">
        <v>18</v>
      </c>
      <c r="F930" s="883" t="s">
        <v>18</v>
      </c>
      <c r="G930" s="193"/>
      <c r="H930" s="193"/>
      <c r="I930" s="193"/>
      <c r="J930" s="193"/>
      <c r="K930" s="193"/>
      <c r="L930" s="193"/>
      <c r="M930" s="193"/>
      <c r="N930" s="193"/>
      <c r="O930" s="193"/>
      <c r="P930" s="193"/>
      <c r="Q930" s="193"/>
      <c r="R930" s="193"/>
    </row>
    <row r="931" spans="1:18" s="206" customFormat="1" x14ac:dyDescent="0.2">
      <c r="A931" s="255" t="s">
        <v>208</v>
      </c>
      <c r="B931" s="791" t="s">
        <v>18</v>
      </c>
      <c r="C931" s="791" t="s">
        <v>18</v>
      </c>
      <c r="D931" s="791" t="s">
        <v>18</v>
      </c>
      <c r="E931" s="791" t="s">
        <v>18</v>
      </c>
      <c r="F931" s="883" t="s">
        <v>18</v>
      </c>
      <c r="G931" s="193"/>
      <c r="H931" s="193"/>
      <c r="I931" s="193"/>
      <c r="J931" s="193"/>
      <c r="K931" s="193"/>
      <c r="L931" s="193"/>
      <c r="M931" s="193"/>
      <c r="N931" s="193"/>
      <c r="O931" s="193"/>
      <c r="P931" s="193"/>
      <c r="Q931" s="193"/>
      <c r="R931" s="193"/>
    </row>
    <row r="932" spans="1:18" s="206" customFormat="1" x14ac:dyDescent="0.2">
      <c r="A932" s="255" t="s">
        <v>209</v>
      </c>
      <c r="B932" s="791" t="s">
        <v>18</v>
      </c>
      <c r="C932" s="791" t="s">
        <v>18</v>
      </c>
      <c r="D932" s="791" t="s">
        <v>18</v>
      </c>
      <c r="E932" s="791" t="s">
        <v>18</v>
      </c>
      <c r="F932" s="883" t="s">
        <v>18</v>
      </c>
      <c r="G932" s="193"/>
      <c r="H932" s="193"/>
      <c r="I932" s="193"/>
      <c r="J932" s="193"/>
      <c r="K932" s="193"/>
      <c r="L932" s="193"/>
      <c r="M932" s="193"/>
      <c r="N932" s="193"/>
      <c r="O932" s="193"/>
      <c r="P932" s="193"/>
      <c r="Q932" s="193"/>
      <c r="R932" s="193"/>
    </row>
    <row r="933" spans="1:18" s="206" customFormat="1" x14ac:dyDescent="0.2">
      <c r="A933" s="188"/>
      <c r="B933" s="791"/>
      <c r="C933" s="791"/>
      <c r="D933" s="791"/>
      <c r="E933" s="791"/>
      <c r="F933" s="883"/>
      <c r="G933" s="193"/>
      <c r="H933" s="193"/>
      <c r="I933" s="193"/>
      <c r="J933" s="193"/>
      <c r="K933" s="193"/>
      <c r="L933" s="193"/>
      <c r="M933" s="193"/>
      <c r="N933" s="193"/>
      <c r="O933" s="193"/>
      <c r="P933" s="193"/>
      <c r="Q933" s="193"/>
      <c r="R933" s="193"/>
    </row>
    <row r="934" spans="1:18" s="206" customFormat="1" x14ac:dyDescent="0.2">
      <c r="A934" s="244" t="s">
        <v>238</v>
      </c>
      <c r="B934" s="798">
        <v>36690</v>
      </c>
      <c r="C934" s="792">
        <v>32793.5</v>
      </c>
      <c r="D934" s="792">
        <v>22301.4</v>
      </c>
      <c r="E934" s="792">
        <v>24741.5</v>
      </c>
      <c r="F934" s="798">
        <v>20056.7</v>
      </c>
      <c r="G934" s="193"/>
      <c r="H934" s="193"/>
      <c r="I934" s="193"/>
      <c r="J934" s="193"/>
      <c r="K934" s="193"/>
      <c r="L934" s="193"/>
      <c r="M934" s="193"/>
      <c r="N934" s="193"/>
      <c r="O934" s="193"/>
      <c r="P934" s="193"/>
      <c r="Q934" s="193"/>
      <c r="R934" s="193"/>
    </row>
    <row r="935" spans="1:18" s="206" customFormat="1" hidden="1" x14ac:dyDescent="0.2">
      <c r="A935" s="315" t="s">
        <v>204</v>
      </c>
      <c r="B935" s="791" t="s">
        <v>18</v>
      </c>
      <c r="C935" s="791" t="s">
        <v>18</v>
      </c>
      <c r="D935" s="791" t="s">
        <v>18</v>
      </c>
      <c r="E935" s="791" t="s">
        <v>18</v>
      </c>
      <c r="F935" s="791" t="s">
        <v>18</v>
      </c>
      <c r="G935" s="193"/>
      <c r="H935" s="193"/>
      <c r="I935" s="193"/>
      <c r="J935" s="193"/>
      <c r="K935" s="193"/>
      <c r="L935" s="193"/>
      <c r="M935" s="193"/>
      <c r="N935" s="193"/>
      <c r="O935" s="193"/>
      <c r="P935" s="193"/>
      <c r="Q935" s="193"/>
      <c r="R935" s="193"/>
    </row>
    <row r="936" spans="1:18" s="206" customFormat="1" hidden="1" x14ac:dyDescent="0.2">
      <c r="A936" s="315" t="s">
        <v>205</v>
      </c>
      <c r="B936" s="791" t="s">
        <v>18</v>
      </c>
      <c r="C936" s="791" t="s">
        <v>18</v>
      </c>
      <c r="D936" s="791" t="s">
        <v>18</v>
      </c>
      <c r="E936" s="791" t="s">
        <v>18</v>
      </c>
      <c r="F936" s="791" t="s">
        <v>18</v>
      </c>
      <c r="G936" s="193"/>
      <c r="H936" s="193"/>
      <c r="I936" s="193"/>
      <c r="J936" s="193"/>
      <c r="K936" s="193"/>
      <c r="L936" s="193"/>
      <c r="M936" s="193"/>
      <c r="N936" s="193"/>
      <c r="O936" s="193"/>
      <c r="P936" s="193"/>
      <c r="Q936" s="193"/>
      <c r="R936" s="193"/>
    </row>
    <row r="937" spans="1:18" s="206" customFormat="1" hidden="1" x14ac:dyDescent="0.2">
      <c r="A937" s="315" t="s">
        <v>229</v>
      </c>
      <c r="B937" s="791" t="s">
        <v>18</v>
      </c>
      <c r="C937" s="791" t="s">
        <v>18</v>
      </c>
      <c r="D937" s="791" t="s">
        <v>18</v>
      </c>
      <c r="E937" s="791" t="s">
        <v>18</v>
      </c>
      <c r="F937" s="791" t="s">
        <v>18</v>
      </c>
      <c r="G937" s="193"/>
      <c r="H937" s="193"/>
      <c r="I937" s="193"/>
      <c r="J937" s="193"/>
      <c r="K937" s="193"/>
      <c r="L937" s="193"/>
      <c r="M937" s="193"/>
      <c r="N937" s="193"/>
      <c r="O937" s="193"/>
      <c r="P937" s="193"/>
      <c r="Q937" s="193"/>
      <c r="R937" s="193"/>
    </row>
    <row r="938" spans="1:18" s="206" customFormat="1" hidden="1" x14ac:dyDescent="0.2">
      <c r="A938" s="315" t="s">
        <v>207</v>
      </c>
      <c r="B938" s="791" t="s">
        <v>18</v>
      </c>
      <c r="C938" s="791" t="s">
        <v>18</v>
      </c>
      <c r="D938" s="791" t="s">
        <v>18</v>
      </c>
      <c r="E938" s="791" t="s">
        <v>18</v>
      </c>
      <c r="F938" s="791" t="s">
        <v>18</v>
      </c>
      <c r="G938" s="193"/>
      <c r="H938" s="193"/>
      <c r="I938" s="193"/>
      <c r="J938" s="193"/>
      <c r="K938" s="193"/>
      <c r="L938" s="193"/>
      <c r="M938" s="193"/>
      <c r="N938" s="193"/>
      <c r="O938" s="193"/>
      <c r="P938" s="193"/>
      <c r="Q938" s="193"/>
      <c r="R938" s="193"/>
    </row>
    <row r="939" spans="1:18" s="206" customFormat="1" hidden="1" x14ac:dyDescent="0.2">
      <c r="A939" s="229" t="s">
        <v>208</v>
      </c>
      <c r="B939" s="791" t="s">
        <v>18</v>
      </c>
      <c r="C939" s="791" t="s">
        <v>18</v>
      </c>
      <c r="D939" s="791" t="s">
        <v>18</v>
      </c>
      <c r="E939" s="791" t="s">
        <v>18</v>
      </c>
      <c r="F939" s="791" t="s">
        <v>18</v>
      </c>
      <c r="G939" s="193"/>
      <c r="H939" s="193"/>
      <c r="I939" s="193"/>
      <c r="J939" s="193"/>
      <c r="K939" s="193"/>
      <c r="L939" s="193"/>
      <c r="M939" s="193"/>
      <c r="N939" s="193"/>
      <c r="O939" s="193"/>
      <c r="P939" s="193"/>
      <c r="Q939" s="193"/>
      <c r="R939" s="193"/>
    </row>
    <row r="940" spans="1:18" s="206" customFormat="1" hidden="1" x14ac:dyDescent="0.2">
      <c r="A940" s="229" t="s">
        <v>209</v>
      </c>
      <c r="B940" s="791" t="s">
        <v>18</v>
      </c>
      <c r="C940" s="791" t="s">
        <v>18</v>
      </c>
      <c r="D940" s="791" t="s">
        <v>18</v>
      </c>
      <c r="E940" s="791" t="s">
        <v>18</v>
      </c>
      <c r="F940" s="791" t="s">
        <v>18</v>
      </c>
      <c r="G940" s="193"/>
      <c r="H940" s="193"/>
      <c r="I940" s="193"/>
      <c r="J940" s="193"/>
      <c r="K940" s="193"/>
      <c r="L940" s="193"/>
      <c r="M940" s="193"/>
      <c r="N940" s="193"/>
      <c r="O940" s="193"/>
      <c r="P940" s="193"/>
      <c r="Q940" s="193"/>
      <c r="R940" s="193"/>
    </row>
    <row r="941" spans="1:18" s="206" customFormat="1" hidden="1" x14ac:dyDescent="0.2">
      <c r="A941" s="1272"/>
      <c r="B941" s="1272"/>
      <c r="C941" s="1272"/>
      <c r="D941" s="1272"/>
      <c r="E941" s="1272"/>
      <c r="F941" s="1272"/>
      <c r="G941" s="193"/>
      <c r="H941" s="193"/>
      <c r="I941" s="193"/>
      <c r="J941" s="193"/>
      <c r="K941" s="193"/>
      <c r="L941" s="193"/>
      <c r="M941" s="193"/>
      <c r="N941" s="193"/>
      <c r="O941" s="193"/>
      <c r="P941" s="193"/>
      <c r="Q941" s="193"/>
      <c r="R941" s="193"/>
    </row>
    <row r="942" spans="1:18" s="206" customFormat="1" x14ac:dyDescent="0.2">
      <c r="A942" s="424"/>
      <c r="B942" s="935"/>
      <c r="C942" s="935"/>
      <c r="D942" s="935"/>
      <c r="E942" s="935"/>
      <c r="F942" s="935"/>
      <c r="G942" s="193"/>
      <c r="H942" s="193"/>
      <c r="I942" s="193"/>
      <c r="J942" s="193"/>
      <c r="K942" s="193"/>
      <c r="L942" s="193"/>
      <c r="M942" s="193"/>
      <c r="N942" s="193"/>
      <c r="O942" s="193"/>
      <c r="P942" s="193"/>
      <c r="Q942" s="193"/>
      <c r="R942" s="193"/>
    </row>
    <row r="943" spans="1:18" s="206" customFormat="1" ht="12.75" customHeight="1" x14ac:dyDescent="0.2">
      <c r="A943" s="193"/>
      <c r="B943" s="182"/>
      <c r="C943" s="182"/>
      <c r="D943" s="182"/>
      <c r="E943" s="182"/>
      <c r="F943" s="182"/>
      <c r="G943" s="193"/>
      <c r="H943" s="193"/>
      <c r="I943" s="193"/>
      <c r="J943" s="193"/>
      <c r="K943" s="193"/>
      <c r="L943" s="193"/>
      <c r="M943" s="193"/>
      <c r="N943" s="193"/>
      <c r="O943" s="193"/>
      <c r="P943" s="193"/>
      <c r="Q943" s="193"/>
      <c r="R943" s="193"/>
    </row>
    <row r="944" spans="1:18" ht="12.75" customHeight="1" x14ac:dyDescent="0.2"/>
    <row r="945" spans="1:6" ht="12.75" customHeight="1" x14ac:dyDescent="0.2"/>
    <row r="946" spans="1:6" x14ac:dyDescent="0.2">
      <c r="A946" s="1116" t="s">
        <v>239</v>
      </c>
      <c r="B946" s="1116"/>
      <c r="C946" s="1116"/>
      <c r="D946" s="1116"/>
      <c r="E946" s="1116"/>
      <c r="F946" s="1116"/>
    </row>
    <row r="947" spans="1:6" ht="15" x14ac:dyDescent="0.25">
      <c r="A947" s="1231" t="s">
        <v>240</v>
      </c>
      <c r="B947" s="1231"/>
      <c r="C947" s="1231"/>
      <c r="D947" s="1231"/>
      <c r="E947" s="1231"/>
      <c r="F947" s="1231"/>
    </row>
    <row r="948" spans="1:6" x14ac:dyDescent="0.2">
      <c r="A948" s="200" t="s">
        <v>54</v>
      </c>
      <c r="E948" s="193"/>
    </row>
    <row r="949" spans="1:6" x14ac:dyDescent="0.2">
      <c r="A949" s="200"/>
      <c r="E949" s="193"/>
    </row>
    <row r="950" spans="1:6" x14ac:dyDescent="0.2">
      <c r="A950" s="186"/>
      <c r="B950" s="187">
        <v>40909</v>
      </c>
      <c r="C950" s="187">
        <v>41275</v>
      </c>
      <c r="D950" s="187">
        <v>41640</v>
      </c>
      <c r="E950" s="187">
        <v>42005</v>
      </c>
      <c r="F950" s="187">
        <v>42370</v>
      </c>
    </row>
    <row r="951" spans="1:6" hidden="1" x14ac:dyDescent="0.2">
      <c r="A951" s="269" t="s">
        <v>1770</v>
      </c>
      <c r="B951" s="201"/>
      <c r="C951" s="201"/>
      <c r="D951" s="201"/>
      <c r="E951" s="201"/>
      <c r="F951" s="201"/>
    </row>
    <row r="952" spans="1:6" hidden="1" x14ac:dyDescent="0.2">
      <c r="A952" s="289" t="s">
        <v>183</v>
      </c>
      <c r="B952" s="201" t="s">
        <v>19</v>
      </c>
      <c r="C952" s="201">
        <v>54</v>
      </c>
      <c r="D952" s="201">
        <v>52</v>
      </c>
      <c r="E952" s="413" t="s">
        <v>18</v>
      </c>
      <c r="F952" s="413" t="s">
        <v>18</v>
      </c>
    </row>
    <row r="953" spans="1:6" hidden="1" x14ac:dyDescent="0.2">
      <c r="A953" s="285" t="s">
        <v>184</v>
      </c>
      <c r="B953" s="791" t="s">
        <v>19</v>
      </c>
      <c r="C953" s="791">
        <v>1</v>
      </c>
      <c r="D953" s="791">
        <v>1</v>
      </c>
      <c r="E953" s="791" t="s">
        <v>18</v>
      </c>
      <c r="F953" s="791" t="s">
        <v>18</v>
      </c>
    </row>
    <row r="954" spans="1:6" hidden="1" x14ac:dyDescent="0.2">
      <c r="A954" s="285" t="s">
        <v>219</v>
      </c>
      <c r="B954" s="791" t="s">
        <v>19</v>
      </c>
      <c r="C954" s="791">
        <v>4</v>
      </c>
      <c r="D954" s="791">
        <v>3</v>
      </c>
      <c r="E954" s="791" t="s">
        <v>18</v>
      </c>
      <c r="F954" s="791" t="s">
        <v>18</v>
      </c>
    </row>
    <row r="955" spans="1:6" hidden="1" x14ac:dyDescent="0.2">
      <c r="A955" s="285" t="s">
        <v>370</v>
      </c>
      <c r="B955" s="791" t="s">
        <v>19</v>
      </c>
      <c r="C955" s="791">
        <v>1</v>
      </c>
      <c r="D955" s="791">
        <v>1</v>
      </c>
      <c r="E955" s="397" t="s">
        <v>18</v>
      </c>
      <c r="F955" s="397" t="s">
        <v>18</v>
      </c>
    </row>
    <row r="956" spans="1:6" hidden="1" x14ac:dyDescent="0.2">
      <c r="A956" s="285" t="s">
        <v>186</v>
      </c>
      <c r="B956" s="791" t="s">
        <v>19</v>
      </c>
      <c r="C956" s="791">
        <v>27</v>
      </c>
      <c r="D956" s="791">
        <v>19</v>
      </c>
      <c r="E956" s="791" t="s">
        <v>18</v>
      </c>
      <c r="F956" s="791" t="s">
        <v>18</v>
      </c>
    </row>
    <row r="957" spans="1:6" hidden="1" x14ac:dyDescent="0.2">
      <c r="A957" s="285" t="s">
        <v>187</v>
      </c>
      <c r="B957" s="791" t="s">
        <v>19</v>
      </c>
      <c r="C957" s="791">
        <v>21</v>
      </c>
      <c r="D957" s="791">
        <v>28</v>
      </c>
      <c r="E957" s="791" t="s">
        <v>18</v>
      </c>
      <c r="F957" s="791" t="s">
        <v>18</v>
      </c>
    </row>
    <row r="958" spans="1:6" hidden="1" x14ac:dyDescent="0.2">
      <c r="A958" s="289"/>
      <c r="B958" s="201"/>
      <c r="C958" s="201"/>
      <c r="D958" s="201"/>
      <c r="E958" s="201"/>
      <c r="F958" s="201"/>
    </row>
    <row r="959" spans="1:6" hidden="1" x14ac:dyDescent="0.2">
      <c r="A959" s="288" t="s">
        <v>188</v>
      </c>
      <c r="B959" s="201" t="s">
        <v>19</v>
      </c>
      <c r="C959" s="201">
        <v>41</v>
      </c>
      <c r="D959" s="201">
        <v>40</v>
      </c>
      <c r="E959" s="201" t="s">
        <v>18</v>
      </c>
      <c r="F959" s="201" t="s">
        <v>18</v>
      </c>
    </row>
    <row r="960" spans="1:6" hidden="1" x14ac:dyDescent="0.2">
      <c r="A960" s="285" t="s">
        <v>184</v>
      </c>
      <c r="B960" s="791" t="s">
        <v>19</v>
      </c>
      <c r="C960" s="791">
        <v>1</v>
      </c>
      <c r="D960" s="791">
        <v>1</v>
      </c>
      <c r="E960" s="791" t="s">
        <v>18</v>
      </c>
      <c r="F960" s="791" t="s">
        <v>18</v>
      </c>
    </row>
    <row r="961" spans="1:6" hidden="1" x14ac:dyDescent="0.2">
      <c r="A961" s="285" t="s">
        <v>219</v>
      </c>
      <c r="B961" s="791" t="s">
        <v>19</v>
      </c>
      <c r="C961" s="791">
        <v>1</v>
      </c>
      <c r="D961" s="791">
        <v>1</v>
      </c>
      <c r="E961" s="791" t="s">
        <v>18</v>
      </c>
      <c r="F961" s="791" t="s">
        <v>18</v>
      </c>
    </row>
    <row r="962" spans="1:6" hidden="1" x14ac:dyDescent="0.2">
      <c r="A962" s="285" t="s">
        <v>370</v>
      </c>
      <c r="B962" s="791" t="s">
        <v>19</v>
      </c>
      <c r="C962" s="791">
        <v>0</v>
      </c>
      <c r="D962" s="791">
        <v>0</v>
      </c>
      <c r="E962" s="791" t="s">
        <v>18</v>
      </c>
      <c r="F962" s="791" t="s">
        <v>18</v>
      </c>
    </row>
    <row r="963" spans="1:6" hidden="1" x14ac:dyDescent="0.2">
      <c r="A963" s="285" t="s">
        <v>186</v>
      </c>
      <c r="B963" s="791" t="s">
        <v>19</v>
      </c>
      <c r="C963" s="791">
        <v>20</v>
      </c>
      <c r="D963" s="791">
        <v>15</v>
      </c>
      <c r="E963" s="791" t="s">
        <v>18</v>
      </c>
      <c r="F963" s="791" t="s">
        <v>18</v>
      </c>
    </row>
    <row r="964" spans="1:6" hidden="1" x14ac:dyDescent="0.2">
      <c r="A964" s="285" t="s">
        <v>187</v>
      </c>
      <c r="B964" s="791" t="s">
        <v>19</v>
      </c>
      <c r="C964" s="791">
        <v>19</v>
      </c>
      <c r="D964" s="791">
        <v>23</v>
      </c>
      <c r="E964" s="791" t="s">
        <v>18</v>
      </c>
      <c r="F964" s="791" t="s">
        <v>18</v>
      </c>
    </row>
    <row r="965" spans="1:6" hidden="1" x14ac:dyDescent="0.2">
      <c r="A965" s="285"/>
      <c r="B965" s="201"/>
      <c r="C965" s="201"/>
      <c r="D965" s="201"/>
      <c r="E965" s="201"/>
      <c r="F965" s="201"/>
    </row>
    <row r="966" spans="1:6" hidden="1" x14ac:dyDescent="0.2">
      <c r="A966" s="288" t="s">
        <v>189</v>
      </c>
      <c r="B966" s="201" t="s">
        <v>19</v>
      </c>
      <c r="C966" s="201">
        <v>12</v>
      </c>
      <c r="D966" s="201">
        <v>12</v>
      </c>
      <c r="E966" s="201" t="s">
        <v>18</v>
      </c>
      <c r="F966" s="201" t="s">
        <v>18</v>
      </c>
    </row>
    <row r="967" spans="1:6" hidden="1" x14ac:dyDescent="0.2">
      <c r="A967" s="285" t="s">
        <v>184</v>
      </c>
      <c r="B967" s="791" t="s">
        <v>19</v>
      </c>
      <c r="C967" s="791">
        <v>0</v>
      </c>
      <c r="D967" s="791">
        <v>0</v>
      </c>
      <c r="E967" s="791" t="s">
        <v>18</v>
      </c>
      <c r="F967" s="791" t="s">
        <v>18</v>
      </c>
    </row>
    <row r="968" spans="1:6" hidden="1" x14ac:dyDescent="0.2">
      <c r="A968" s="285" t="s">
        <v>219</v>
      </c>
      <c r="B968" s="791" t="s">
        <v>19</v>
      </c>
      <c r="C968" s="791">
        <v>3</v>
      </c>
      <c r="D968" s="791">
        <v>2</v>
      </c>
      <c r="E968" s="791" t="s">
        <v>18</v>
      </c>
      <c r="F968" s="791" t="s">
        <v>18</v>
      </c>
    </row>
    <row r="969" spans="1:6" hidden="1" x14ac:dyDescent="0.2">
      <c r="A969" s="285" t="s">
        <v>370</v>
      </c>
      <c r="B969" s="791" t="s">
        <v>19</v>
      </c>
      <c r="C969" s="791">
        <v>1</v>
      </c>
      <c r="D969" s="791">
        <v>1</v>
      </c>
      <c r="E969" s="791" t="s">
        <v>18</v>
      </c>
      <c r="F969" s="791" t="s">
        <v>18</v>
      </c>
    </row>
    <row r="970" spans="1:6" hidden="1" x14ac:dyDescent="0.2">
      <c r="A970" s="285" t="s">
        <v>186</v>
      </c>
      <c r="B970" s="791" t="s">
        <v>19</v>
      </c>
      <c r="C970" s="791">
        <v>6</v>
      </c>
      <c r="D970" s="791">
        <v>4</v>
      </c>
      <c r="E970" s="791" t="s">
        <v>18</v>
      </c>
      <c r="F970" s="791" t="s">
        <v>18</v>
      </c>
    </row>
    <row r="971" spans="1:6" hidden="1" x14ac:dyDescent="0.2">
      <c r="A971" s="287" t="s">
        <v>187</v>
      </c>
      <c r="B971" s="791" t="s">
        <v>19</v>
      </c>
      <c r="C971" s="791">
        <v>2</v>
      </c>
      <c r="D971" s="791">
        <v>5</v>
      </c>
      <c r="E971" s="791" t="s">
        <v>18</v>
      </c>
      <c r="F971" s="791" t="s">
        <v>18</v>
      </c>
    </row>
    <row r="972" spans="1:6" hidden="1" x14ac:dyDescent="0.2">
      <c r="A972" s="287"/>
      <c r="B972" s="791"/>
      <c r="C972" s="791"/>
      <c r="D972" s="791"/>
      <c r="E972" s="791"/>
      <c r="F972" s="791"/>
    </row>
    <row r="973" spans="1:6" x14ac:dyDescent="0.2">
      <c r="A973" s="940" t="s">
        <v>1771</v>
      </c>
      <c r="B973" s="791"/>
      <c r="C973" s="791"/>
      <c r="D973" s="791"/>
      <c r="E973" s="791"/>
      <c r="F973" s="791"/>
    </row>
    <row r="974" spans="1:6" x14ac:dyDescent="0.2">
      <c r="A974" s="188" t="s">
        <v>183</v>
      </c>
      <c r="B974" s="201">
        <v>53</v>
      </c>
      <c r="C974" s="201">
        <v>53</v>
      </c>
      <c r="D974" s="201">
        <v>52</v>
      </c>
      <c r="E974" s="201">
        <v>49</v>
      </c>
      <c r="F974" s="201">
        <v>46</v>
      </c>
    </row>
    <row r="975" spans="1:6" x14ac:dyDescent="0.2">
      <c r="A975" s="255" t="s">
        <v>184</v>
      </c>
      <c r="B975" s="791">
        <v>1</v>
      </c>
      <c r="C975" s="791">
        <v>1</v>
      </c>
      <c r="D975" s="791">
        <v>1</v>
      </c>
      <c r="E975" s="791">
        <v>1</v>
      </c>
      <c r="F975" s="791">
        <v>1</v>
      </c>
    </row>
    <row r="976" spans="1:6" x14ac:dyDescent="0.2">
      <c r="A976" s="255" t="s">
        <v>219</v>
      </c>
      <c r="B976" s="791">
        <v>4</v>
      </c>
      <c r="C976" s="791">
        <v>4</v>
      </c>
      <c r="D976" s="791">
        <v>3</v>
      </c>
      <c r="E976" s="791">
        <v>4</v>
      </c>
      <c r="F976" s="791">
        <v>4</v>
      </c>
    </row>
    <row r="977" spans="1:18" x14ac:dyDescent="0.2">
      <c r="A977" s="255" t="s">
        <v>370</v>
      </c>
      <c r="B977" s="791">
        <v>1</v>
      </c>
      <c r="C977" s="791">
        <v>1</v>
      </c>
      <c r="D977" s="791">
        <v>1</v>
      </c>
      <c r="E977" s="791">
        <v>1</v>
      </c>
      <c r="F977" s="791">
        <v>1</v>
      </c>
    </row>
    <row r="978" spans="1:18" x14ac:dyDescent="0.2">
      <c r="A978" s="255" t="s">
        <v>186</v>
      </c>
      <c r="B978" s="791">
        <v>24</v>
      </c>
      <c r="C978" s="791">
        <v>26</v>
      </c>
      <c r="D978" s="791">
        <v>19</v>
      </c>
      <c r="E978" s="791">
        <v>15</v>
      </c>
      <c r="F978" s="791">
        <v>22</v>
      </c>
    </row>
    <row r="979" spans="1:18" x14ac:dyDescent="0.2">
      <c r="A979" s="255" t="s">
        <v>187</v>
      </c>
      <c r="B979" s="791">
        <v>23</v>
      </c>
      <c r="C979" s="791">
        <v>21</v>
      </c>
      <c r="D979" s="791">
        <v>28</v>
      </c>
      <c r="E979" s="791">
        <v>28</v>
      </c>
      <c r="F979" s="791">
        <v>18</v>
      </c>
    </row>
    <row r="980" spans="1:18" x14ac:dyDescent="0.2">
      <c r="A980" s="188"/>
      <c r="B980" s="791"/>
      <c r="C980" s="791"/>
      <c r="D980" s="791"/>
      <c r="E980" s="791"/>
      <c r="F980" s="791"/>
    </row>
    <row r="981" spans="1:18" x14ac:dyDescent="0.2">
      <c r="A981" s="188" t="s">
        <v>188</v>
      </c>
      <c r="B981" s="201">
        <v>39</v>
      </c>
      <c r="C981" s="201">
        <v>41</v>
      </c>
      <c r="D981" s="201">
        <v>40</v>
      </c>
      <c r="E981" s="201">
        <v>36</v>
      </c>
      <c r="F981" s="201">
        <v>29</v>
      </c>
    </row>
    <row r="982" spans="1:18" x14ac:dyDescent="0.2">
      <c r="A982" s="255" t="s">
        <v>184</v>
      </c>
      <c r="B982" s="791">
        <v>1</v>
      </c>
      <c r="C982" s="791">
        <v>1</v>
      </c>
      <c r="D982" s="791">
        <v>1</v>
      </c>
      <c r="E982" s="791">
        <v>1</v>
      </c>
      <c r="F982" s="791">
        <v>1</v>
      </c>
    </row>
    <row r="983" spans="1:18" x14ac:dyDescent="0.2">
      <c r="A983" s="255" t="s">
        <v>219</v>
      </c>
      <c r="B983" s="791">
        <v>1</v>
      </c>
      <c r="C983" s="791">
        <v>1</v>
      </c>
      <c r="D983" s="791">
        <v>1</v>
      </c>
      <c r="E983" s="791">
        <v>1</v>
      </c>
      <c r="F983" s="791">
        <v>1</v>
      </c>
    </row>
    <row r="984" spans="1:18" x14ac:dyDescent="0.2">
      <c r="A984" s="255" t="s">
        <v>370</v>
      </c>
      <c r="B984" s="791">
        <v>0</v>
      </c>
      <c r="C984" s="791">
        <v>0</v>
      </c>
      <c r="D984" s="791">
        <v>0</v>
      </c>
      <c r="E984" s="791">
        <v>0</v>
      </c>
      <c r="F984" s="791">
        <v>0</v>
      </c>
    </row>
    <row r="985" spans="1:18" x14ac:dyDescent="0.2">
      <c r="A985" s="255" t="s">
        <v>186</v>
      </c>
      <c r="B985" s="791">
        <v>21</v>
      </c>
      <c r="C985" s="791">
        <v>20</v>
      </c>
      <c r="D985" s="791">
        <v>15</v>
      </c>
      <c r="E985" s="791">
        <v>11</v>
      </c>
      <c r="F985" s="791">
        <v>15</v>
      </c>
    </row>
    <row r="986" spans="1:18" x14ac:dyDescent="0.2">
      <c r="A986" s="255" t="s">
        <v>187</v>
      </c>
      <c r="B986" s="791">
        <v>16</v>
      </c>
      <c r="C986" s="791">
        <v>19</v>
      </c>
      <c r="D986" s="791">
        <v>23</v>
      </c>
      <c r="E986" s="791">
        <v>23</v>
      </c>
      <c r="F986" s="791">
        <v>12</v>
      </c>
    </row>
    <row r="987" spans="1:18" x14ac:dyDescent="0.2">
      <c r="A987" s="255"/>
      <c r="B987" s="791"/>
      <c r="C987" s="791"/>
      <c r="D987" s="791"/>
      <c r="E987" s="791"/>
      <c r="F987" s="791"/>
    </row>
    <row r="988" spans="1:18" x14ac:dyDescent="0.2">
      <c r="A988" s="188" t="s">
        <v>189</v>
      </c>
      <c r="B988" s="201">
        <v>14</v>
      </c>
      <c r="C988" s="201">
        <v>12</v>
      </c>
      <c r="D988" s="201">
        <v>12</v>
      </c>
      <c r="E988" s="201">
        <v>13</v>
      </c>
      <c r="F988" s="201">
        <v>17</v>
      </c>
    </row>
    <row r="989" spans="1:18" x14ac:dyDescent="0.2">
      <c r="A989" s="255" t="s">
        <v>184</v>
      </c>
      <c r="B989" s="791">
        <v>0</v>
      </c>
      <c r="C989" s="791">
        <v>0</v>
      </c>
      <c r="D989" s="791">
        <v>0</v>
      </c>
      <c r="E989" s="791">
        <v>0</v>
      </c>
      <c r="F989" s="791">
        <v>0</v>
      </c>
    </row>
    <row r="990" spans="1:18" x14ac:dyDescent="0.2">
      <c r="A990" s="255" t="s">
        <v>219</v>
      </c>
      <c r="B990" s="791">
        <v>3</v>
      </c>
      <c r="C990" s="791">
        <v>3</v>
      </c>
      <c r="D990" s="791">
        <v>2</v>
      </c>
      <c r="E990" s="791">
        <v>3</v>
      </c>
      <c r="F990" s="791">
        <v>3</v>
      </c>
    </row>
    <row r="991" spans="1:18" x14ac:dyDescent="0.2">
      <c r="A991" s="255" t="s">
        <v>370</v>
      </c>
      <c r="B991" s="791">
        <v>1</v>
      </c>
      <c r="C991" s="791">
        <v>1</v>
      </c>
      <c r="D991" s="791">
        <v>1</v>
      </c>
      <c r="E991" s="791">
        <v>1</v>
      </c>
      <c r="F991" s="791">
        <v>1</v>
      </c>
    </row>
    <row r="992" spans="1:18" s="206" customFormat="1" x14ac:dyDescent="0.2">
      <c r="A992" s="255" t="s">
        <v>186</v>
      </c>
      <c r="B992" s="791">
        <v>4</v>
      </c>
      <c r="C992" s="791">
        <v>6</v>
      </c>
      <c r="D992" s="791">
        <v>4</v>
      </c>
      <c r="E992" s="791">
        <v>4</v>
      </c>
      <c r="F992" s="791">
        <v>7</v>
      </c>
      <c r="G992" s="193"/>
      <c r="H992" s="193"/>
      <c r="I992" s="193"/>
      <c r="J992" s="193"/>
      <c r="K992" s="193"/>
      <c r="L992" s="193"/>
      <c r="M992" s="193"/>
      <c r="N992" s="193"/>
      <c r="O992" s="193"/>
      <c r="P992" s="193"/>
      <c r="Q992" s="193"/>
      <c r="R992" s="193"/>
    </row>
    <row r="993" spans="1:18" s="206" customFormat="1" x14ac:dyDescent="0.2">
      <c r="A993" s="197" t="s">
        <v>187</v>
      </c>
      <c r="B993" s="861">
        <v>6</v>
      </c>
      <c r="C993" s="861">
        <v>2</v>
      </c>
      <c r="D993" s="861">
        <v>5</v>
      </c>
      <c r="E993" s="861">
        <v>5</v>
      </c>
      <c r="F993" s="861">
        <v>6</v>
      </c>
      <c r="G993" s="193"/>
      <c r="H993" s="193"/>
      <c r="I993" s="193"/>
      <c r="J993" s="193"/>
      <c r="K993" s="193"/>
      <c r="L993" s="193"/>
      <c r="M993" s="193"/>
      <c r="N993" s="193"/>
      <c r="O993" s="193"/>
      <c r="P993" s="193"/>
      <c r="Q993" s="193"/>
      <c r="R993" s="193"/>
    </row>
    <row r="994" spans="1:18" s="206" customFormat="1" ht="14.25" hidden="1" x14ac:dyDescent="0.2">
      <c r="A994" s="1273" t="s">
        <v>1772</v>
      </c>
      <c r="B994" s="1274"/>
      <c r="C994" s="1274"/>
      <c r="D994" s="1274"/>
      <c r="E994" s="1274"/>
      <c r="F994" s="1274"/>
      <c r="G994" s="193"/>
      <c r="H994" s="193"/>
      <c r="I994" s="193"/>
      <c r="J994" s="193"/>
      <c r="K994" s="193"/>
      <c r="L994" s="193"/>
      <c r="M994" s="193"/>
      <c r="N994" s="193"/>
      <c r="O994" s="193"/>
      <c r="P994" s="193"/>
      <c r="Q994" s="193"/>
      <c r="R994" s="193"/>
    </row>
    <row r="995" spans="1:18" s="206" customFormat="1" x14ac:dyDescent="0.2">
      <c r="A995" s="424"/>
      <c r="B995" s="935"/>
      <c r="C995" s="935"/>
      <c r="D995" s="935"/>
      <c r="E995" s="935"/>
      <c r="F995" s="935"/>
      <c r="G995" s="193"/>
      <c r="H995" s="193"/>
      <c r="I995" s="193"/>
      <c r="J995" s="193"/>
      <c r="K995" s="193"/>
      <c r="L995" s="193"/>
      <c r="M995" s="193"/>
      <c r="N995" s="193"/>
      <c r="O995" s="193"/>
      <c r="P995" s="193"/>
      <c r="Q995" s="193"/>
      <c r="R995" s="193"/>
    </row>
    <row r="996" spans="1:18" s="206" customFormat="1" hidden="1" x14ac:dyDescent="0.2">
      <c r="A996" s="181"/>
      <c r="B996" s="182"/>
      <c r="C996" s="182"/>
      <c r="D996" s="182"/>
      <c r="E996" s="182"/>
      <c r="F996" s="182"/>
      <c r="G996" s="193"/>
      <c r="H996" s="193"/>
      <c r="I996" s="193"/>
      <c r="J996" s="193"/>
      <c r="K996" s="193"/>
      <c r="L996" s="193"/>
      <c r="M996" s="193"/>
      <c r="N996" s="193"/>
      <c r="O996" s="193"/>
      <c r="P996" s="193"/>
      <c r="Q996" s="193"/>
      <c r="R996" s="193"/>
    </row>
    <row r="997" spans="1:18" s="206" customFormat="1" hidden="1" x14ac:dyDescent="0.2">
      <c r="A997" s="188"/>
      <c r="B997" s="201"/>
      <c r="C997" s="201"/>
      <c r="D997" s="201"/>
      <c r="E997" s="201"/>
      <c r="F997" s="201"/>
      <c r="G997" s="193"/>
      <c r="H997" s="193"/>
      <c r="I997" s="193"/>
      <c r="J997" s="193"/>
      <c r="K997" s="193"/>
      <c r="L997" s="193"/>
      <c r="M997" s="193"/>
      <c r="N997" s="193"/>
      <c r="O997" s="193"/>
      <c r="P997" s="193"/>
      <c r="Q997" s="193"/>
      <c r="R997" s="193"/>
    </row>
    <row r="998" spans="1:18" s="206" customFormat="1" hidden="1" x14ac:dyDescent="0.2">
      <c r="A998" s="188"/>
      <c r="B998" s="201"/>
      <c r="C998" s="201"/>
      <c r="D998" s="201"/>
      <c r="E998" s="201"/>
      <c r="F998" s="201"/>
      <c r="G998" s="193"/>
      <c r="H998" s="193"/>
      <c r="I998" s="193"/>
      <c r="J998" s="193"/>
      <c r="K998" s="193"/>
      <c r="L998" s="193"/>
      <c r="M998" s="193"/>
      <c r="N998" s="193"/>
      <c r="O998" s="193"/>
      <c r="P998" s="193"/>
      <c r="Q998" s="193"/>
      <c r="R998" s="193"/>
    </row>
    <row r="999" spans="1:18" s="206" customFormat="1" hidden="1" x14ac:dyDescent="0.2">
      <c r="A999" s="1116" t="s">
        <v>245</v>
      </c>
      <c r="B999" s="1116"/>
      <c r="C999" s="1116"/>
      <c r="D999" s="1116"/>
      <c r="E999" s="1116"/>
      <c r="F999" s="1116"/>
      <c r="G999" s="193"/>
      <c r="H999" s="193"/>
      <c r="I999" s="193"/>
      <c r="J999" s="193"/>
      <c r="K999" s="193"/>
      <c r="L999" s="193"/>
      <c r="M999" s="193"/>
      <c r="N999" s="193"/>
      <c r="O999" s="193"/>
      <c r="P999" s="193"/>
      <c r="Q999" s="193"/>
      <c r="R999" s="193"/>
    </row>
    <row r="1000" spans="1:18" s="206" customFormat="1" ht="15" hidden="1" x14ac:dyDescent="0.25">
      <c r="A1000" s="1231" t="s">
        <v>246</v>
      </c>
      <c r="B1000" s="1231"/>
      <c r="C1000" s="1231"/>
      <c r="D1000" s="1231"/>
      <c r="E1000" s="1231"/>
      <c r="F1000" s="1231"/>
      <c r="G1000" s="193"/>
      <c r="H1000" s="193"/>
      <c r="I1000" s="193"/>
      <c r="J1000" s="193"/>
      <c r="K1000" s="193"/>
      <c r="L1000" s="193"/>
      <c r="M1000" s="193"/>
      <c r="N1000" s="193"/>
      <c r="O1000" s="193"/>
      <c r="P1000" s="193"/>
      <c r="Q1000" s="193"/>
      <c r="R1000" s="193"/>
    </row>
    <row r="1001" spans="1:18" s="206" customFormat="1" hidden="1" x14ac:dyDescent="0.2">
      <c r="A1001" s="202"/>
      <c r="B1001" s="182"/>
      <c r="C1001" s="182"/>
      <c r="D1001" s="182"/>
      <c r="E1001" s="193"/>
      <c r="F1001" s="182"/>
      <c r="G1001" s="193"/>
      <c r="H1001" s="193"/>
      <c r="I1001" s="193"/>
      <c r="J1001" s="193"/>
      <c r="K1001" s="193"/>
      <c r="L1001" s="193"/>
      <c r="M1001" s="193"/>
      <c r="N1001" s="193"/>
      <c r="O1001" s="193"/>
      <c r="P1001" s="193"/>
      <c r="Q1001" s="193"/>
      <c r="R1001" s="193"/>
    </row>
    <row r="1002" spans="1:18" s="206" customFormat="1" hidden="1" x14ac:dyDescent="0.2">
      <c r="A1002" s="947"/>
      <c r="B1002" s="187">
        <v>40909</v>
      </c>
      <c r="C1002" s="187">
        <v>41275</v>
      </c>
      <c r="D1002" s="187">
        <v>41640</v>
      </c>
      <c r="E1002" s="187">
        <v>42005</v>
      </c>
      <c r="F1002" s="187">
        <v>42370</v>
      </c>
      <c r="G1002" s="193"/>
      <c r="H1002" s="193"/>
      <c r="I1002" s="193"/>
      <c r="J1002" s="193"/>
      <c r="K1002" s="193"/>
      <c r="L1002" s="193"/>
      <c r="M1002" s="193"/>
      <c r="N1002" s="193"/>
      <c r="O1002" s="193"/>
      <c r="P1002" s="193"/>
      <c r="Q1002" s="193"/>
      <c r="R1002" s="193"/>
    </row>
    <row r="1003" spans="1:18" s="206" customFormat="1" hidden="1" x14ac:dyDescent="0.2">
      <c r="A1003" s="805" t="s">
        <v>1770</v>
      </c>
      <c r="B1003" s="201"/>
      <c r="C1003" s="201"/>
      <c r="D1003" s="201"/>
      <c r="E1003" s="201"/>
      <c r="F1003" s="201"/>
      <c r="G1003" s="193"/>
      <c r="H1003" s="193"/>
      <c r="I1003" s="193"/>
      <c r="J1003" s="193"/>
      <c r="K1003" s="193"/>
      <c r="L1003" s="193"/>
      <c r="M1003" s="193"/>
      <c r="N1003" s="193"/>
      <c r="O1003" s="193"/>
      <c r="P1003" s="193"/>
      <c r="Q1003" s="193"/>
      <c r="R1003" s="193"/>
    </row>
    <row r="1004" spans="1:18" s="206" customFormat="1" hidden="1" x14ac:dyDescent="0.2">
      <c r="A1004" s="205" t="s">
        <v>249</v>
      </c>
      <c r="B1004" s="201" t="s">
        <v>18</v>
      </c>
      <c r="C1004" s="201" t="s">
        <v>18</v>
      </c>
      <c r="D1004" s="201" t="s">
        <v>18</v>
      </c>
      <c r="E1004" s="201" t="s">
        <v>18</v>
      </c>
      <c r="F1004" s="201" t="s">
        <v>18</v>
      </c>
      <c r="G1004" s="193"/>
      <c r="H1004" s="193"/>
      <c r="I1004" s="193"/>
      <c r="J1004" s="193"/>
      <c r="K1004" s="193"/>
      <c r="L1004" s="193"/>
      <c r="M1004" s="193"/>
      <c r="N1004" s="193"/>
      <c r="O1004" s="193"/>
      <c r="P1004" s="193"/>
      <c r="Q1004" s="193"/>
      <c r="R1004" s="193"/>
    </row>
    <row r="1005" spans="1:18" s="206" customFormat="1" hidden="1" x14ac:dyDescent="0.2">
      <c r="A1005" s="305" t="s">
        <v>194</v>
      </c>
      <c r="B1005" s="791" t="s">
        <v>18</v>
      </c>
      <c r="C1005" s="791" t="s">
        <v>18</v>
      </c>
      <c r="D1005" s="791" t="s">
        <v>18</v>
      </c>
      <c r="E1005" s="791" t="s">
        <v>18</v>
      </c>
      <c r="F1005" s="791" t="s">
        <v>18</v>
      </c>
      <c r="G1005" s="193"/>
      <c r="H1005" s="193"/>
      <c r="I1005" s="193"/>
      <c r="J1005" s="193"/>
      <c r="K1005" s="193"/>
      <c r="L1005" s="193"/>
      <c r="M1005" s="193"/>
      <c r="N1005" s="193"/>
      <c r="O1005" s="193"/>
      <c r="P1005" s="193"/>
      <c r="Q1005" s="193"/>
      <c r="R1005" s="193"/>
    </row>
    <row r="1006" spans="1:18" s="206" customFormat="1" hidden="1" x14ac:dyDescent="0.2">
      <c r="A1006" s="320" t="s">
        <v>195</v>
      </c>
      <c r="B1006" s="791" t="s">
        <v>18</v>
      </c>
      <c r="C1006" s="791" t="s">
        <v>18</v>
      </c>
      <c r="D1006" s="791" t="s">
        <v>18</v>
      </c>
      <c r="E1006" s="791" t="s">
        <v>18</v>
      </c>
      <c r="F1006" s="791" t="s">
        <v>18</v>
      </c>
      <c r="G1006" s="193"/>
      <c r="H1006" s="193"/>
      <c r="I1006" s="193"/>
      <c r="J1006" s="193"/>
      <c r="K1006" s="193"/>
      <c r="L1006" s="193"/>
      <c r="M1006" s="193"/>
      <c r="N1006" s="193"/>
      <c r="O1006" s="193"/>
      <c r="P1006" s="193"/>
      <c r="Q1006" s="193"/>
      <c r="R1006" s="193"/>
    </row>
    <row r="1007" spans="1:18" s="206" customFormat="1" hidden="1" x14ac:dyDescent="0.2">
      <c r="A1007" s="320" t="s">
        <v>196</v>
      </c>
      <c r="B1007" s="791" t="s">
        <v>18</v>
      </c>
      <c r="C1007" s="791" t="s">
        <v>18</v>
      </c>
      <c r="D1007" s="791" t="s">
        <v>18</v>
      </c>
      <c r="E1007" s="791" t="s">
        <v>18</v>
      </c>
      <c r="F1007" s="791" t="s">
        <v>18</v>
      </c>
      <c r="G1007" s="193"/>
      <c r="H1007" s="193"/>
      <c r="I1007" s="193"/>
      <c r="J1007" s="193"/>
      <c r="K1007" s="193"/>
      <c r="L1007" s="193"/>
      <c r="M1007" s="193"/>
      <c r="N1007" s="193"/>
      <c r="O1007" s="193"/>
      <c r="P1007" s="193"/>
      <c r="Q1007" s="193"/>
      <c r="R1007" s="193"/>
    </row>
    <row r="1008" spans="1:18" s="206" customFormat="1" hidden="1" x14ac:dyDescent="0.2">
      <c r="A1008" s="308" t="s">
        <v>197</v>
      </c>
      <c r="B1008" s="791" t="s">
        <v>18</v>
      </c>
      <c r="C1008" s="791" t="s">
        <v>18</v>
      </c>
      <c r="D1008" s="791" t="s">
        <v>18</v>
      </c>
      <c r="E1008" s="791" t="s">
        <v>18</v>
      </c>
      <c r="F1008" s="791" t="s">
        <v>18</v>
      </c>
      <c r="G1008" s="193"/>
      <c r="H1008" s="193"/>
      <c r="I1008" s="193"/>
      <c r="J1008" s="193"/>
      <c r="K1008" s="193"/>
      <c r="L1008" s="193"/>
      <c r="M1008" s="193"/>
      <c r="N1008" s="193"/>
      <c r="O1008" s="193"/>
      <c r="P1008" s="193"/>
      <c r="Q1008" s="193"/>
      <c r="R1008" s="193"/>
    </row>
    <row r="1009" spans="1:18" s="206" customFormat="1" hidden="1" x14ac:dyDescent="0.2">
      <c r="A1009" s="229" t="s">
        <v>187</v>
      </c>
      <c r="B1009" s="791" t="s">
        <v>18</v>
      </c>
      <c r="C1009" s="791" t="s">
        <v>18</v>
      </c>
      <c r="D1009" s="791" t="s">
        <v>18</v>
      </c>
      <c r="E1009" s="791" t="s">
        <v>18</v>
      </c>
      <c r="F1009" s="791" t="s">
        <v>18</v>
      </c>
      <c r="G1009" s="193"/>
      <c r="H1009" s="193"/>
      <c r="I1009" s="193"/>
      <c r="J1009" s="193"/>
      <c r="K1009" s="193"/>
      <c r="L1009" s="193"/>
      <c r="M1009" s="193"/>
      <c r="N1009" s="193"/>
      <c r="O1009" s="193"/>
      <c r="P1009" s="193"/>
      <c r="Q1009" s="193"/>
      <c r="R1009" s="193"/>
    </row>
    <row r="1010" spans="1:18" s="206" customFormat="1" hidden="1" x14ac:dyDescent="0.2">
      <c r="A1010" s="229"/>
      <c r="B1010" s="791"/>
      <c r="C1010" s="791"/>
      <c r="D1010" s="791"/>
      <c r="E1010" s="791"/>
      <c r="F1010" s="791"/>
      <c r="G1010" s="193"/>
      <c r="H1010" s="193"/>
      <c r="I1010" s="193"/>
      <c r="J1010" s="193"/>
      <c r="K1010" s="193"/>
      <c r="L1010" s="193"/>
      <c r="M1010" s="193"/>
      <c r="N1010" s="193"/>
      <c r="O1010" s="193"/>
      <c r="P1010" s="193"/>
      <c r="Q1010" s="193"/>
      <c r="R1010" s="193"/>
    </row>
    <row r="1011" spans="1:18" s="206" customFormat="1" hidden="1" x14ac:dyDescent="0.2">
      <c r="A1011" s="948" t="s">
        <v>1771</v>
      </c>
      <c r="B1011" s="791"/>
      <c r="C1011" s="791"/>
      <c r="D1011" s="791"/>
      <c r="E1011" s="791"/>
      <c r="F1011" s="791"/>
      <c r="G1011" s="193"/>
      <c r="H1011" s="193"/>
      <c r="I1011" s="193"/>
      <c r="J1011" s="193"/>
      <c r="K1011" s="193"/>
      <c r="L1011" s="193"/>
      <c r="M1011" s="193"/>
      <c r="N1011" s="193"/>
      <c r="O1011" s="193"/>
      <c r="P1011" s="193"/>
      <c r="Q1011" s="193"/>
      <c r="R1011" s="193"/>
    </row>
    <row r="1012" spans="1:18" s="206" customFormat="1" hidden="1" x14ac:dyDescent="0.2">
      <c r="A1012" s="205" t="s">
        <v>249</v>
      </c>
      <c r="B1012" s="201" t="s">
        <v>18</v>
      </c>
      <c r="C1012" s="201" t="s">
        <v>18</v>
      </c>
      <c r="D1012" s="201" t="s">
        <v>18</v>
      </c>
      <c r="E1012" s="201" t="s">
        <v>18</v>
      </c>
      <c r="F1012" s="201" t="s">
        <v>18</v>
      </c>
      <c r="G1012" s="193"/>
      <c r="H1012" s="193"/>
      <c r="I1012" s="193"/>
      <c r="J1012" s="193"/>
      <c r="K1012" s="193"/>
      <c r="L1012" s="193"/>
      <c r="M1012" s="193"/>
      <c r="N1012" s="193"/>
      <c r="O1012" s="193"/>
      <c r="P1012" s="193"/>
      <c r="Q1012" s="193"/>
      <c r="R1012" s="193"/>
    </row>
    <row r="1013" spans="1:18" s="206" customFormat="1" hidden="1" x14ac:dyDescent="0.2">
      <c r="A1013" s="305" t="s">
        <v>194</v>
      </c>
      <c r="B1013" s="791" t="s">
        <v>18</v>
      </c>
      <c r="C1013" s="791" t="s">
        <v>18</v>
      </c>
      <c r="D1013" s="791" t="s">
        <v>18</v>
      </c>
      <c r="E1013" s="791" t="s">
        <v>18</v>
      </c>
      <c r="F1013" s="791" t="s">
        <v>18</v>
      </c>
      <c r="G1013" s="193"/>
      <c r="H1013" s="193"/>
      <c r="I1013" s="193"/>
      <c r="J1013" s="193"/>
      <c r="K1013" s="193"/>
      <c r="L1013" s="193"/>
      <c r="M1013" s="193"/>
      <c r="N1013" s="193"/>
      <c r="O1013" s="193"/>
      <c r="P1013" s="193"/>
      <c r="Q1013" s="193"/>
      <c r="R1013" s="193"/>
    </row>
    <row r="1014" spans="1:18" s="206" customFormat="1" hidden="1" x14ac:dyDescent="0.2">
      <c r="A1014" s="320" t="s">
        <v>195</v>
      </c>
      <c r="B1014" s="791" t="s">
        <v>18</v>
      </c>
      <c r="C1014" s="791" t="s">
        <v>18</v>
      </c>
      <c r="D1014" s="791" t="s">
        <v>18</v>
      </c>
      <c r="E1014" s="791" t="s">
        <v>18</v>
      </c>
      <c r="F1014" s="791" t="s">
        <v>18</v>
      </c>
      <c r="G1014" s="193"/>
      <c r="H1014" s="193"/>
      <c r="I1014" s="193"/>
      <c r="J1014" s="193"/>
      <c r="K1014" s="193"/>
      <c r="L1014" s="193"/>
      <c r="M1014" s="193"/>
      <c r="N1014" s="193"/>
      <c r="O1014" s="193"/>
      <c r="P1014" s="193"/>
      <c r="Q1014" s="193"/>
      <c r="R1014" s="193"/>
    </row>
    <row r="1015" spans="1:18" s="206" customFormat="1" hidden="1" x14ac:dyDescent="0.2">
      <c r="A1015" s="320" t="s">
        <v>196</v>
      </c>
      <c r="B1015" s="791" t="s">
        <v>18</v>
      </c>
      <c r="C1015" s="791" t="s">
        <v>18</v>
      </c>
      <c r="D1015" s="791" t="s">
        <v>18</v>
      </c>
      <c r="E1015" s="791" t="s">
        <v>18</v>
      </c>
      <c r="F1015" s="791" t="s">
        <v>18</v>
      </c>
      <c r="G1015" s="193"/>
      <c r="H1015" s="193"/>
      <c r="I1015" s="193"/>
      <c r="J1015" s="193"/>
      <c r="K1015" s="193"/>
      <c r="L1015" s="193"/>
      <c r="M1015" s="193"/>
      <c r="N1015" s="193"/>
      <c r="O1015" s="193"/>
      <c r="P1015" s="193"/>
      <c r="Q1015" s="193"/>
      <c r="R1015" s="193"/>
    </row>
    <row r="1016" spans="1:18" s="206" customFormat="1" hidden="1" x14ac:dyDescent="0.2">
      <c r="A1016" s="308" t="s">
        <v>197</v>
      </c>
      <c r="B1016" s="791" t="s">
        <v>18</v>
      </c>
      <c r="C1016" s="791" t="s">
        <v>18</v>
      </c>
      <c r="D1016" s="791" t="s">
        <v>18</v>
      </c>
      <c r="E1016" s="791" t="s">
        <v>18</v>
      </c>
      <c r="F1016" s="791" t="s">
        <v>18</v>
      </c>
      <c r="G1016" s="193"/>
      <c r="H1016" s="193"/>
      <c r="I1016" s="193"/>
      <c r="J1016" s="193"/>
      <c r="K1016" s="193"/>
      <c r="L1016" s="193"/>
      <c r="M1016" s="193"/>
      <c r="N1016" s="193"/>
      <c r="O1016" s="193"/>
      <c r="P1016" s="193"/>
      <c r="Q1016" s="193"/>
      <c r="R1016" s="193"/>
    </row>
    <row r="1017" spans="1:18" s="206" customFormat="1" hidden="1" x14ac:dyDescent="0.2">
      <c r="A1017" s="306" t="s">
        <v>187</v>
      </c>
      <c r="B1017" s="791" t="s">
        <v>18</v>
      </c>
      <c r="C1017" s="791" t="s">
        <v>18</v>
      </c>
      <c r="D1017" s="791" t="s">
        <v>18</v>
      </c>
      <c r="E1017" s="791" t="s">
        <v>18</v>
      </c>
      <c r="F1017" s="791" t="s">
        <v>18</v>
      </c>
      <c r="G1017" s="193"/>
      <c r="H1017" s="193"/>
      <c r="I1017" s="193"/>
      <c r="J1017" s="193"/>
      <c r="K1017" s="193"/>
      <c r="L1017" s="193"/>
      <c r="M1017" s="193"/>
      <c r="N1017" s="193"/>
      <c r="O1017" s="193"/>
      <c r="P1017" s="193"/>
      <c r="Q1017" s="193"/>
      <c r="R1017" s="193"/>
    </row>
    <row r="1018" spans="1:18" s="206" customFormat="1" hidden="1" x14ac:dyDescent="0.2">
      <c r="A1018" s="1129" t="s">
        <v>977</v>
      </c>
      <c r="B1018" s="1129"/>
      <c r="C1018" s="1129"/>
      <c r="D1018" s="1129"/>
      <c r="E1018" s="1129"/>
      <c r="F1018" s="1129"/>
      <c r="G1018" s="193"/>
      <c r="H1018" s="193"/>
      <c r="I1018" s="193"/>
      <c r="J1018" s="193"/>
      <c r="K1018" s="193"/>
      <c r="L1018" s="193"/>
      <c r="M1018" s="193"/>
      <c r="N1018" s="193"/>
      <c r="O1018" s="193"/>
      <c r="P1018" s="193"/>
      <c r="Q1018" s="193"/>
      <c r="R1018" s="193"/>
    </row>
    <row r="1019" spans="1:18" s="206" customFormat="1" hidden="1" x14ac:dyDescent="0.2">
      <c r="A1019" s="424"/>
      <c r="B1019" s="935"/>
      <c r="C1019" s="935"/>
      <c r="D1019" s="935"/>
      <c r="E1019" s="935"/>
      <c r="F1019" s="935"/>
      <c r="G1019" s="193"/>
      <c r="H1019" s="193"/>
      <c r="I1019" s="193"/>
      <c r="J1019" s="193"/>
      <c r="K1019" s="193"/>
      <c r="L1019" s="193"/>
      <c r="M1019" s="193"/>
      <c r="N1019" s="193"/>
      <c r="O1019" s="193"/>
      <c r="P1019" s="193"/>
      <c r="Q1019" s="193"/>
      <c r="R1019" s="193"/>
    </row>
    <row r="1020" spans="1:18" s="206" customFormat="1" hidden="1" x14ac:dyDescent="0.2">
      <c r="A1020" s="181"/>
      <c r="B1020" s="182"/>
      <c r="C1020" s="182"/>
      <c r="D1020" s="182"/>
      <c r="E1020" s="182"/>
      <c r="F1020" s="182"/>
      <c r="G1020" s="193"/>
      <c r="H1020" s="193"/>
      <c r="I1020" s="193"/>
      <c r="J1020" s="193"/>
      <c r="K1020" s="193"/>
      <c r="L1020" s="193"/>
      <c r="M1020" s="193"/>
      <c r="N1020" s="193"/>
      <c r="O1020" s="193"/>
      <c r="P1020" s="193"/>
      <c r="Q1020" s="193"/>
      <c r="R1020" s="193"/>
    </row>
    <row r="1021" spans="1:18" s="206" customFormat="1" x14ac:dyDescent="0.2">
      <c r="A1021" s="188"/>
      <c r="B1021" s="201"/>
      <c r="C1021" s="201"/>
      <c r="D1021" s="201"/>
      <c r="E1021" s="201"/>
      <c r="F1021" s="201"/>
      <c r="G1021" s="193"/>
      <c r="H1021" s="193"/>
      <c r="I1021" s="193"/>
      <c r="J1021" s="193"/>
      <c r="K1021" s="193"/>
      <c r="L1021" s="193"/>
      <c r="M1021" s="193"/>
      <c r="N1021" s="193"/>
      <c r="O1021" s="193"/>
      <c r="P1021" s="193"/>
      <c r="Q1021" s="193"/>
      <c r="R1021" s="193"/>
    </row>
    <row r="1022" spans="1:18" s="206" customFormat="1" x14ac:dyDescent="0.2">
      <c r="A1022" s="188"/>
      <c r="B1022" s="201"/>
      <c r="C1022" s="201"/>
      <c r="D1022" s="201"/>
      <c r="E1022" s="201"/>
      <c r="F1022" s="201"/>
      <c r="G1022" s="193"/>
      <c r="H1022" s="193"/>
      <c r="I1022" s="193"/>
      <c r="J1022" s="193"/>
      <c r="K1022" s="193"/>
      <c r="L1022" s="193"/>
      <c r="M1022" s="193"/>
      <c r="N1022" s="193"/>
      <c r="O1022" s="193"/>
      <c r="P1022" s="193"/>
      <c r="Q1022" s="193"/>
      <c r="R1022" s="193"/>
    </row>
    <row r="1023" spans="1:18" s="206" customFormat="1" x14ac:dyDescent="0.2">
      <c r="A1023" s="1116" t="s">
        <v>251</v>
      </c>
      <c r="B1023" s="1116"/>
      <c r="C1023" s="1116"/>
      <c r="D1023" s="1116"/>
      <c r="E1023" s="1116"/>
      <c r="F1023" s="1116"/>
      <c r="G1023" s="193"/>
      <c r="H1023" s="193"/>
      <c r="I1023" s="193"/>
      <c r="J1023" s="193"/>
      <c r="K1023" s="193"/>
      <c r="L1023" s="193"/>
      <c r="M1023" s="193"/>
      <c r="N1023" s="193"/>
      <c r="O1023" s="193"/>
      <c r="P1023" s="193"/>
      <c r="Q1023" s="193"/>
      <c r="R1023" s="193"/>
    </row>
    <row r="1024" spans="1:18" ht="15" x14ac:dyDescent="0.25">
      <c r="A1024" s="1231" t="s">
        <v>252</v>
      </c>
      <c r="B1024" s="1231"/>
      <c r="C1024" s="1231"/>
      <c r="D1024" s="1231"/>
      <c r="E1024" s="1231"/>
      <c r="F1024" s="1231"/>
    </row>
    <row r="1025" spans="1:6" x14ac:dyDescent="0.2">
      <c r="A1025" s="202" t="s">
        <v>1730</v>
      </c>
      <c r="C1025" s="397"/>
      <c r="E1025" s="193"/>
    </row>
    <row r="1026" spans="1:6" x14ac:dyDescent="0.2">
      <c r="A1026" s="202"/>
      <c r="C1026" s="397"/>
      <c r="E1026" s="193"/>
    </row>
    <row r="1027" spans="1:6" x14ac:dyDescent="0.2">
      <c r="A1027" s="186"/>
      <c r="B1027" s="187">
        <v>40909</v>
      </c>
      <c r="C1027" s="187">
        <v>41275</v>
      </c>
      <c r="D1027" s="187">
        <v>41640</v>
      </c>
      <c r="E1027" s="187">
        <v>42005</v>
      </c>
      <c r="F1027" s="187">
        <v>42370</v>
      </c>
    </row>
    <row r="1028" spans="1:6" hidden="1" x14ac:dyDescent="0.2">
      <c r="A1028" s="269" t="s">
        <v>1770</v>
      </c>
      <c r="B1028" s="201"/>
      <c r="C1028" s="201"/>
      <c r="D1028" s="201"/>
      <c r="E1028" s="201"/>
      <c r="F1028" s="201"/>
    </row>
    <row r="1029" spans="1:6" hidden="1" x14ac:dyDescent="0.2">
      <c r="A1029" s="813" t="s">
        <v>376</v>
      </c>
      <c r="B1029" s="934" t="s">
        <v>19</v>
      </c>
      <c r="C1029" s="934">
        <v>11387</v>
      </c>
      <c r="D1029" s="934">
        <v>9070.4</v>
      </c>
      <c r="E1029" s="388" t="s">
        <v>18</v>
      </c>
      <c r="F1029" s="388" t="s">
        <v>18</v>
      </c>
    </row>
    <row r="1030" spans="1:6" hidden="1" x14ac:dyDescent="0.2">
      <c r="A1030" s="271" t="s">
        <v>194</v>
      </c>
      <c r="B1030" s="934" t="s">
        <v>19</v>
      </c>
      <c r="C1030" s="934">
        <v>3046</v>
      </c>
      <c r="D1030" s="934">
        <v>3147</v>
      </c>
      <c r="E1030" s="388" t="s">
        <v>18</v>
      </c>
      <c r="F1030" s="388" t="s">
        <v>18</v>
      </c>
    </row>
    <row r="1031" spans="1:6" hidden="1" x14ac:dyDescent="0.2">
      <c r="A1031" s="318" t="s">
        <v>195</v>
      </c>
      <c r="B1031" s="949" t="s">
        <v>19</v>
      </c>
      <c r="C1031" s="949">
        <v>250</v>
      </c>
      <c r="D1031" s="949">
        <v>269</v>
      </c>
      <c r="E1031" s="869" t="s">
        <v>18</v>
      </c>
      <c r="F1031" s="869" t="s">
        <v>18</v>
      </c>
    </row>
    <row r="1032" spans="1:6" hidden="1" x14ac:dyDescent="0.2">
      <c r="A1032" s="318" t="s">
        <v>196</v>
      </c>
      <c r="B1032" s="949" t="s">
        <v>19</v>
      </c>
      <c r="C1032" s="949">
        <v>2797</v>
      </c>
      <c r="D1032" s="949">
        <v>2878</v>
      </c>
      <c r="E1032" s="869" t="s">
        <v>18</v>
      </c>
      <c r="F1032" s="869" t="s">
        <v>18</v>
      </c>
    </row>
    <row r="1033" spans="1:6" hidden="1" x14ac:dyDescent="0.2">
      <c r="A1033" s="936" t="s">
        <v>197</v>
      </c>
      <c r="B1033" s="934" t="s">
        <v>19</v>
      </c>
      <c r="C1033" s="934">
        <v>5371</v>
      </c>
      <c r="D1033" s="934">
        <v>5677.6</v>
      </c>
      <c r="E1033" s="388" t="s">
        <v>18</v>
      </c>
      <c r="F1033" s="388" t="s">
        <v>18</v>
      </c>
    </row>
    <row r="1034" spans="1:6" hidden="1" x14ac:dyDescent="0.2">
      <c r="A1034" s="274" t="s">
        <v>187</v>
      </c>
      <c r="B1034" s="934" t="s">
        <v>19</v>
      </c>
      <c r="C1034" s="934">
        <v>2969</v>
      </c>
      <c r="D1034" s="934">
        <v>246</v>
      </c>
      <c r="E1034" s="388" t="s">
        <v>18</v>
      </c>
      <c r="F1034" s="388" t="s">
        <v>18</v>
      </c>
    </row>
    <row r="1035" spans="1:6" hidden="1" x14ac:dyDescent="0.2">
      <c r="A1035" s="287"/>
      <c r="B1035" s="791"/>
      <c r="C1035" s="950"/>
      <c r="D1035" s="950"/>
      <c r="E1035" s="950"/>
      <c r="F1035" s="862"/>
    </row>
    <row r="1036" spans="1:6" x14ac:dyDescent="0.2">
      <c r="A1036" s="951" t="s">
        <v>1771</v>
      </c>
      <c r="B1036" s="791"/>
      <c r="C1036" s="950"/>
      <c r="D1036" s="950"/>
      <c r="E1036" s="950"/>
      <c r="F1036" s="862"/>
    </row>
    <row r="1037" spans="1:6" x14ac:dyDescent="0.2">
      <c r="A1037" s="476" t="s">
        <v>376</v>
      </c>
      <c r="B1037" s="388">
        <v>10342</v>
      </c>
      <c r="C1037" s="388">
        <v>11387</v>
      </c>
      <c r="D1037" s="388">
        <v>9070.4</v>
      </c>
      <c r="E1037" s="388">
        <v>11882.800000000001</v>
      </c>
      <c r="F1037" s="388">
        <v>13295.5</v>
      </c>
    </row>
    <row r="1038" spans="1:6" x14ac:dyDescent="0.2">
      <c r="A1038" s="260" t="s">
        <v>194</v>
      </c>
      <c r="B1038" s="388">
        <v>2828</v>
      </c>
      <c r="C1038" s="388">
        <v>3047</v>
      </c>
      <c r="D1038" s="388">
        <v>3147</v>
      </c>
      <c r="E1038" s="388">
        <v>3429.8</v>
      </c>
      <c r="F1038" s="388">
        <v>3645.4</v>
      </c>
    </row>
    <row r="1039" spans="1:6" x14ac:dyDescent="0.2">
      <c r="A1039" s="258" t="s">
        <v>195</v>
      </c>
      <c r="B1039" s="869">
        <v>270</v>
      </c>
      <c r="C1039" s="869">
        <v>250</v>
      </c>
      <c r="D1039" s="869">
        <v>269</v>
      </c>
      <c r="E1039" s="869">
        <v>427</v>
      </c>
      <c r="F1039" s="869">
        <v>454.7</v>
      </c>
    </row>
    <row r="1040" spans="1:6" x14ac:dyDescent="0.2">
      <c r="A1040" s="258" t="s">
        <v>196</v>
      </c>
      <c r="B1040" s="869">
        <v>2558</v>
      </c>
      <c r="C1040" s="869">
        <v>2797</v>
      </c>
      <c r="D1040" s="869">
        <v>2878</v>
      </c>
      <c r="E1040" s="869">
        <v>3002.8</v>
      </c>
      <c r="F1040" s="869">
        <v>3190.7000000000003</v>
      </c>
    </row>
    <row r="1041" spans="1:6" x14ac:dyDescent="0.2">
      <c r="A1041" s="259" t="s">
        <v>197</v>
      </c>
      <c r="B1041" s="388">
        <v>4534</v>
      </c>
      <c r="C1041" s="388">
        <v>5371</v>
      </c>
      <c r="D1041" s="388">
        <v>5677.4000000000005</v>
      </c>
      <c r="E1041" s="388">
        <v>6087</v>
      </c>
      <c r="F1041" s="388">
        <v>7177.6</v>
      </c>
    </row>
    <row r="1042" spans="1:6" x14ac:dyDescent="0.2">
      <c r="A1042" s="277" t="s">
        <v>187</v>
      </c>
      <c r="B1042" s="877">
        <v>2980</v>
      </c>
      <c r="C1042" s="877">
        <v>2969</v>
      </c>
      <c r="D1042" s="877">
        <v>246</v>
      </c>
      <c r="E1042" s="877">
        <v>2366</v>
      </c>
      <c r="F1042" s="877">
        <v>2472.5</v>
      </c>
    </row>
    <row r="1043" spans="1:6" hidden="1" x14ac:dyDescent="0.2">
      <c r="A1043" s="1272"/>
      <c r="B1043" s="1272"/>
      <c r="C1043" s="1272"/>
      <c r="D1043" s="1272"/>
      <c r="E1043" s="1272"/>
      <c r="F1043" s="1272"/>
    </row>
    <row r="1044" spans="1:6" x14ac:dyDescent="0.2">
      <c r="A1044" s="935"/>
      <c r="B1044" s="935"/>
      <c r="C1044" s="935"/>
      <c r="D1044" s="935"/>
      <c r="E1044" s="935"/>
      <c r="F1044" s="935"/>
    </row>
    <row r="1045" spans="1:6" ht="12.75" customHeight="1" x14ac:dyDescent="0.2"/>
    <row r="1046" spans="1:6" ht="12.75" customHeight="1" x14ac:dyDescent="0.2">
      <c r="E1046" s="952"/>
      <c r="F1046" s="952"/>
    </row>
    <row r="1047" spans="1:6" ht="12.75" customHeight="1" x14ac:dyDescent="0.2"/>
    <row r="1048" spans="1:6" x14ac:dyDescent="0.2">
      <c r="A1048" s="1116" t="s">
        <v>255</v>
      </c>
      <c r="B1048" s="1116"/>
      <c r="C1048" s="1116"/>
      <c r="D1048" s="1116"/>
      <c r="E1048" s="1116"/>
      <c r="F1048" s="1116"/>
    </row>
    <row r="1049" spans="1:6" ht="15" x14ac:dyDescent="0.25">
      <c r="A1049" s="1231" t="s">
        <v>256</v>
      </c>
      <c r="B1049" s="1231"/>
      <c r="C1049" s="1231"/>
      <c r="D1049" s="1231"/>
      <c r="E1049" s="1231"/>
      <c r="F1049" s="1231"/>
    </row>
    <row r="1050" spans="1:6" x14ac:dyDescent="0.2">
      <c r="A1050" s="202" t="s">
        <v>638</v>
      </c>
      <c r="E1050" s="193"/>
    </row>
    <row r="1051" spans="1:6" x14ac:dyDescent="0.2">
      <c r="A1051" s="202"/>
      <c r="E1051" s="193"/>
    </row>
    <row r="1052" spans="1:6" x14ac:dyDescent="0.2">
      <c r="A1052" s="186"/>
      <c r="B1052" s="187">
        <v>40909</v>
      </c>
      <c r="C1052" s="187">
        <v>41275</v>
      </c>
      <c r="D1052" s="187">
        <v>41640</v>
      </c>
      <c r="E1052" s="187">
        <v>42005</v>
      </c>
      <c r="F1052" s="187">
        <v>42370</v>
      </c>
    </row>
    <row r="1053" spans="1:6" hidden="1" x14ac:dyDescent="0.2">
      <c r="A1053" s="269" t="s">
        <v>1770</v>
      </c>
      <c r="B1053" s="201"/>
      <c r="C1053" s="201"/>
      <c r="D1053" s="201"/>
      <c r="E1053" s="201"/>
      <c r="F1053" s="201"/>
    </row>
    <row r="1054" spans="1:6" hidden="1" x14ac:dyDescent="0.2">
      <c r="A1054" s="813" t="s">
        <v>378</v>
      </c>
      <c r="B1054" s="887" t="s">
        <v>19</v>
      </c>
      <c r="C1054" s="887">
        <v>12.572000000000001</v>
      </c>
      <c r="D1054" s="887">
        <v>14.111000000000001</v>
      </c>
      <c r="E1054" s="953" t="s">
        <v>18</v>
      </c>
      <c r="F1054" s="953" t="s">
        <v>18</v>
      </c>
    </row>
    <row r="1055" spans="1:6" hidden="1" x14ac:dyDescent="0.2">
      <c r="A1055" s="271" t="s">
        <v>259</v>
      </c>
      <c r="B1055" s="887" t="s">
        <v>19</v>
      </c>
      <c r="C1055" s="887">
        <v>11.076000000000001</v>
      </c>
      <c r="D1055" s="887">
        <v>12.449</v>
      </c>
      <c r="E1055" s="953" t="s">
        <v>18</v>
      </c>
      <c r="F1055" s="953" t="s">
        <v>18</v>
      </c>
    </row>
    <row r="1056" spans="1:6" hidden="1" x14ac:dyDescent="0.2">
      <c r="A1056" s="272" t="s">
        <v>194</v>
      </c>
      <c r="B1056" s="887" t="s">
        <v>19</v>
      </c>
      <c r="C1056" s="887">
        <v>0.42699999999999999</v>
      </c>
      <c r="D1056" s="887">
        <v>0.40500000000000003</v>
      </c>
      <c r="E1056" s="953" t="s">
        <v>18</v>
      </c>
      <c r="F1056" s="953" t="s">
        <v>18</v>
      </c>
    </row>
    <row r="1057" spans="1:6" hidden="1" x14ac:dyDescent="0.2">
      <c r="A1057" s="273" t="s">
        <v>195</v>
      </c>
      <c r="B1057" s="886" t="s">
        <v>19</v>
      </c>
      <c r="C1057" s="886">
        <v>2.1999999999999999E-2</v>
      </c>
      <c r="D1057" s="886">
        <v>2.1999999999999999E-2</v>
      </c>
      <c r="E1057" s="371" t="s">
        <v>18</v>
      </c>
      <c r="F1057" s="371" t="s">
        <v>18</v>
      </c>
    </row>
    <row r="1058" spans="1:6" hidden="1" x14ac:dyDescent="0.2">
      <c r="A1058" s="273" t="s">
        <v>196</v>
      </c>
      <c r="B1058" s="886" t="s">
        <v>19</v>
      </c>
      <c r="C1058" s="886">
        <v>0.40500000000000003</v>
      </c>
      <c r="D1058" s="886">
        <v>0.38300000000000001</v>
      </c>
      <c r="E1058" s="371" t="s">
        <v>18</v>
      </c>
      <c r="F1058" s="371" t="s">
        <v>18</v>
      </c>
    </row>
    <row r="1059" spans="1:6" hidden="1" x14ac:dyDescent="0.2">
      <c r="A1059" s="954" t="s">
        <v>197</v>
      </c>
      <c r="B1059" s="887" t="s">
        <v>19</v>
      </c>
      <c r="C1059" s="887">
        <v>9.7200000000000006</v>
      </c>
      <c r="D1059" s="887">
        <v>10.732000000000001</v>
      </c>
      <c r="E1059" s="953" t="s">
        <v>18</v>
      </c>
      <c r="F1059" s="953" t="s">
        <v>18</v>
      </c>
    </row>
    <row r="1060" spans="1:6" hidden="1" x14ac:dyDescent="0.2">
      <c r="A1060" s="955" t="s">
        <v>187</v>
      </c>
      <c r="B1060" s="887" t="s">
        <v>19</v>
      </c>
      <c r="C1060" s="887">
        <v>0.92900000000000005</v>
      </c>
      <c r="D1060" s="887">
        <v>1.3120000000000001</v>
      </c>
      <c r="E1060" s="953" t="s">
        <v>18</v>
      </c>
      <c r="F1060" s="953" t="s">
        <v>18</v>
      </c>
    </row>
    <row r="1061" spans="1:6" hidden="1" x14ac:dyDescent="0.2">
      <c r="A1061" s="271" t="s">
        <v>260</v>
      </c>
      <c r="B1061" s="887" t="s">
        <v>19</v>
      </c>
      <c r="C1061" s="887">
        <v>1.496</v>
      </c>
      <c r="D1061" s="887">
        <v>1.6620000000000001</v>
      </c>
      <c r="E1061" s="953" t="s">
        <v>18</v>
      </c>
      <c r="F1061" s="953" t="s">
        <v>18</v>
      </c>
    </row>
    <row r="1062" spans="1:6" hidden="1" x14ac:dyDescent="0.2">
      <c r="A1062" s="272" t="s">
        <v>194</v>
      </c>
      <c r="B1062" s="887" t="s">
        <v>19</v>
      </c>
      <c r="C1062" s="887">
        <v>0.14899999999999999</v>
      </c>
      <c r="D1062" s="887">
        <v>0.14899999999999999</v>
      </c>
      <c r="E1062" s="953" t="s">
        <v>18</v>
      </c>
      <c r="F1062" s="953" t="s">
        <v>18</v>
      </c>
    </row>
    <row r="1063" spans="1:6" hidden="1" x14ac:dyDescent="0.2">
      <c r="A1063" s="273" t="s">
        <v>195</v>
      </c>
      <c r="B1063" s="886" t="s">
        <v>19</v>
      </c>
      <c r="C1063" s="886">
        <v>9.0000000000000011E-3</v>
      </c>
      <c r="D1063" s="886">
        <v>0.01</v>
      </c>
      <c r="E1063" s="371" t="s">
        <v>18</v>
      </c>
      <c r="F1063" s="371" t="s">
        <v>18</v>
      </c>
    </row>
    <row r="1064" spans="1:6" hidden="1" x14ac:dyDescent="0.2">
      <c r="A1064" s="273" t="s">
        <v>196</v>
      </c>
      <c r="B1064" s="886" t="s">
        <v>19</v>
      </c>
      <c r="C1064" s="886">
        <v>0.14000000000000001</v>
      </c>
      <c r="D1064" s="886">
        <v>0.13900000000000001</v>
      </c>
      <c r="E1064" s="371" t="s">
        <v>18</v>
      </c>
      <c r="F1064" s="371" t="s">
        <v>18</v>
      </c>
    </row>
    <row r="1065" spans="1:6" hidden="1" x14ac:dyDescent="0.2">
      <c r="A1065" s="954" t="s">
        <v>197</v>
      </c>
      <c r="B1065" s="887" t="s">
        <v>19</v>
      </c>
      <c r="C1065" s="887">
        <v>1.3</v>
      </c>
      <c r="D1065" s="887">
        <v>1.456</v>
      </c>
      <c r="E1065" s="953" t="s">
        <v>18</v>
      </c>
      <c r="F1065" s="953" t="s">
        <v>18</v>
      </c>
    </row>
    <row r="1066" spans="1:6" hidden="1" x14ac:dyDescent="0.2">
      <c r="A1066" s="955" t="s">
        <v>187</v>
      </c>
      <c r="B1066" s="887" t="s">
        <v>19</v>
      </c>
      <c r="C1066" s="887">
        <v>4.7E-2</v>
      </c>
      <c r="D1066" s="887">
        <v>5.7000000000000002E-2</v>
      </c>
      <c r="E1066" s="953" t="s">
        <v>18</v>
      </c>
      <c r="F1066" s="953" t="s">
        <v>18</v>
      </c>
    </row>
    <row r="1067" spans="1:6" hidden="1" x14ac:dyDescent="0.2">
      <c r="A1067" s="927"/>
      <c r="B1067" s="791"/>
      <c r="C1067" s="791"/>
      <c r="D1067" s="791"/>
      <c r="E1067" s="383"/>
      <c r="F1067" s="383"/>
    </row>
    <row r="1068" spans="1:6" x14ac:dyDescent="0.2">
      <c r="A1068" s="956" t="s">
        <v>1771</v>
      </c>
      <c r="B1068" s="791"/>
      <c r="C1068" s="791"/>
      <c r="D1068" s="791"/>
      <c r="E1068" s="383"/>
      <c r="F1068" s="383"/>
    </row>
    <row r="1069" spans="1:6" x14ac:dyDescent="0.2">
      <c r="A1069" s="476" t="s">
        <v>378</v>
      </c>
      <c r="B1069" s="201">
        <v>11.384</v>
      </c>
      <c r="C1069" s="201">
        <v>12.572000000000001</v>
      </c>
      <c r="D1069" s="201">
        <v>14.111000000000001</v>
      </c>
      <c r="E1069" s="953">
        <v>13.282</v>
      </c>
      <c r="F1069" s="953">
        <v>13.870000000000001</v>
      </c>
    </row>
    <row r="1070" spans="1:6" x14ac:dyDescent="0.2">
      <c r="A1070" s="260" t="s">
        <v>259</v>
      </c>
      <c r="B1070" s="201">
        <v>9.77</v>
      </c>
      <c r="C1070" s="201">
        <v>11.076000000000001</v>
      </c>
      <c r="D1070" s="201">
        <v>12.449</v>
      </c>
      <c r="E1070" s="953">
        <v>11.47</v>
      </c>
      <c r="F1070" s="953">
        <v>11.819000000000001</v>
      </c>
    </row>
    <row r="1071" spans="1:6" x14ac:dyDescent="0.2">
      <c r="A1071" s="796" t="s">
        <v>194</v>
      </c>
      <c r="B1071" s="887">
        <v>0.41899999999999998</v>
      </c>
      <c r="C1071" s="887">
        <v>0.42699999999999999</v>
      </c>
      <c r="D1071" s="887">
        <v>0.40500000000000003</v>
      </c>
      <c r="E1071" s="953">
        <v>0.40600000000000003</v>
      </c>
      <c r="F1071" s="953">
        <v>0.35000000000000003</v>
      </c>
    </row>
    <row r="1072" spans="1:6" x14ac:dyDescent="0.2">
      <c r="A1072" s="795" t="s">
        <v>195</v>
      </c>
      <c r="B1072" s="886">
        <v>2.8000000000000001E-2</v>
      </c>
      <c r="C1072" s="886">
        <v>2.1999999999999999E-2</v>
      </c>
      <c r="D1072" s="791">
        <v>2.1999999999999999E-2</v>
      </c>
      <c r="E1072" s="371">
        <v>1.8000000000000002E-2</v>
      </c>
      <c r="F1072" s="371">
        <v>2.1000000000000001E-2</v>
      </c>
    </row>
    <row r="1073" spans="1:6" x14ac:dyDescent="0.2">
      <c r="A1073" s="795" t="s">
        <v>196</v>
      </c>
      <c r="B1073" s="791">
        <v>0.39100000000000001</v>
      </c>
      <c r="C1073" s="791">
        <v>0.40500000000000003</v>
      </c>
      <c r="D1073" s="791">
        <v>0.38300000000000001</v>
      </c>
      <c r="E1073" s="371">
        <v>0.38800000000000001</v>
      </c>
      <c r="F1073" s="371">
        <v>0.32900000000000001</v>
      </c>
    </row>
    <row r="1074" spans="1:6" x14ac:dyDescent="0.2">
      <c r="A1074" s="325" t="s">
        <v>197</v>
      </c>
      <c r="B1074" s="201">
        <v>8.3580000000000005</v>
      </c>
      <c r="C1074" s="201">
        <v>9.7200000000000006</v>
      </c>
      <c r="D1074" s="201">
        <v>10.732000000000001</v>
      </c>
      <c r="E1074" s="953">
        <v>8.9939999999999998</v>
      </c>
      <c r="F1074" s="953">
        <v>9.4340000000000011</v>
      </c>
    </row>
    <row r="1075" spans="1:6" x14ac:dyDescent="0.2">
      <c r="A1075" s="325" t="s">
        <v>187</v>
      </c>
      <c r="B1075" s="201">
        <v>0.99299999999999999</v>
      </c>
      <c r="C1075" s="201">
        <v>0.92900000000000005</v>
      </c>
      <c r="D1075" s="201">
        <v>1.3120000000000001</v>
      </c>
      <c r="E1075" s="953">
        <v>2.0699999999999998</v>
      </c>
      <c r="F1075" s="953">
        <v>2.0350000000000001</v>
      </c>
    </row>
    <row r="1076" spans="1:6" x14ac:dyDescent="0.2">
      <c r="A1076" s="260" t="s">
        <v>260</v>
      </c>
      <c r="B1076" s="887">
        <v>1.6140000000000001</v>
      </c>
      <c r="C1076" s="201">
        <v>1.496</v>
      </c>
      <c r="D1076" s="887">
        <v>1.6620000000000001</v>
      </c>
      <c r="E1076" s="953">
        <v>1.8120000000000001</v>
      </c>
      <c r="F1076" s="953">
        <v>2.0510000000000002</v>
      </c>
    </row>
    <row r="1077" spans="1:6" x14ac:dyDescent="0.2">
      <c r="A1077" s="796" t="s">
        <v>194</v>
      </c>
      <c r="B1077" s="201">
        <v>0.17100000000000001</v>
      </c>
      <c r="C1077" s="201">
        <v>0.14899999999999999</v>
      </c>
      <c r="D1077" s="201">
        <v>0.14899999999999999</v>
      </c>
      <c r="E1077" s="953">
        <v>0.14699999999999999</v>
      </c>
      <c r="F1077" s="953">
        <v>0.16</v>
      </c>
    </row>
    <row r="1078" spans="1:6" x14ac:dyDescent="0.2">
      <c r="A1078" s="795" t="s">
        <v>195</v>
      </c>
      <c r="B1078" s="791">
        <v>1.3000000000000001E-2</v>
      </c>
      <c r="C1078" s="791">
        <v>9.0000000000000011E-3</v>
      </c>
      <c r="D1078" s="791">
        <v>0.01</v>
      </c>
      <c r="E1078" s="371">
        <v>7.0000000000000001E-3</v>
      </c>
      <c r="F1078" s="371">
        <v>7.0000000000000001E-3</v>
      </c>
    </row>
    <row r="1079" spans="1:6" x14ac:dyDescent="0.2">
      <c r="A1079" s="795" t="s">
        <v>196</v>
      </c>
      <c r="B1079" s="791">
        <v>0.158</v>
      </c>
      <c r="C1079" s="791">
        <v>0.14000000000000001</v>
      </c>
      <c r="D1079" s="791">
        <v>0.13900000000000001</v>
      </c>
      <c r="E1079" s="371">
        <v>0.14000000000000001</v>
      </c>
      <c r="F1079" s="371">
        <v>0.153</v>
      </c>
    </row>
    <row r="1080" spans="1:6" x14ac:dyDescent="0.2">
      <c r="A1080" s="325" t="s">
        <v>197</v>
      </c>
      <c r="B1080" s="201">
        <v>1.3820000000000001</v>
      </c>
      <c r="C1080" s="201">
        <v>1.3</v>
      </c>
      <c r="D1080" s="201">
        <v>1.456</v>
      </c>
      <c r="E1080" s="953">
        <v>1.5660000000000001</v>
      </c>
      <c r="F1080" s="953">
        <v>1.784</v>
      </c>
    </row>
    <row r="1081" spans="1:6" x14ac:dyDescent="0.2">
      <c r="A1081" s="326" t="s">
        <v>187</v>
      </c>
      <c r="B1081" s="792">
        <v>6.0999999999999999E-2</v>
      </c>
      <c r="C1081" s="792">
        <v>4.7E-2</v>
      </c>
      <c r="D1081" s="792">
        <v>5.7000000000000002E-2</v>
      </c>
      <c r="E1081" s="957">
        <v>9.9000000000000005E-2</v>
      </c>
      <c r="F1081" s="957">
        <v>0.107</v>
      </c>
    </row>
    <row r="1082" spans="1:6" hidden="1" x14ac:dyDescent="0.2">
      <c r="A1082" s="1275"/>
      <c r="B1082" s="1275"/>
      <c r="C1082" s="1275"/>
      <c r="D1082" s="1275"/>
      <c r="E1082" s="1275"/>
      <c r="F1082" s="1275"/>
    </row>
    <row r="1083" spans="1:6" x14ac:dyDescent="0.2">
      <c r="A1083" s="424"/>
      <c r="B1083" s="935"/>
      <c r="C1083" s="935"/>
      <c r="D1083" s="935"/>
      <c r="E1083" s="935"/>
      <c r="F1083" s="935"/>
    </row>
    <row r="1084" spans="1:6" x14ac:dyDescent="0.2">
      <c r="A1084" s="181"/>
    </row>
    <row r="1085" spans="1:6" x14ac:dyDescent="0.2">
      <c r="A1085" s="188"/>
      <c r="B1085" s="201"/>
      <c r="C1085" s="201"/>
      <c r="D1085" s="201"/>
      <c r="E1085" s="201"/>
      <c r="F1085" s="201"/>
    </row>
    <row r="1086" spans="1:6" x14ac:dyDescent="0.2">
      <c r="A1086" s="188"/>
      <c r="B1086" s="201"/>
      <c r="C1086" s="201"/>
      <c r="D1086" s="201"/>
      <c r="E1086" s="201"/>
      <c r="F1086" s="201"/>
    </row>
    <row r="1087" spans="1:6" x14ac:dyDescent="0.2">
      <c r="A1087" s="1116" t="s">
        <v>261</v>
      </c>
      <c r="B1087" s="1116"/>
      <c r="C1087" s="1116"/>
      <c r="D1087" s="1116"/>
      <c r="E1087" s="1116"/>
      <c r="F1087" s="1116"/>
    </row>
    <row r="1088" spans="1:6" ht="15" x14ac:dyDescent="0.25">
      <c r="A1088" s="1231" t="s">
        <v>262</v>
      </c>
      <c r="B1088" s="1231"/>
      <c r="C1088" s="1231"/>
      <c r="D1088" s="1231"/>
      <c r="E1088" s="1231"/>
      <c r="F1088" s="1231"/>
    </row>
    <row r="1089" spans="1:6" x14ac:dyDescent="0.2">
      <c r="A1089" s="202" t="s">
        <v>1750</v>
      </c>
      <c r="E1089" s="193"/>
      <c r="F1089" s="935"/>
    </row>
    <row r="1090" spans="1:6" x14ac:dyDescent="0.2">
      <c r="A1090" s="202"/>
      <c r="E1090" s="193"/>
      <c r="F1090" s="935"/>
    </row>
    <row r="1091" spans="1:6" x14ac:dyDescent="0.2">
      <c r="A1091" s="186"/>
      <c r="B1091" s="187">
        <v>40909</v>
      </c>
      <c r="C1091" s="187">
        <v>41275</v>
      </c>
      <c r="D1091" s="187">
        <v>41640</v>
      </c>
      <c r="E1091" s="187">
        <v>42005</v>
      </c>
      <c r="F1091" s="187">
        <v>42370</v>
      </c>
    </row>
    <row r="1092" spans="1:6" hidden="1" x14ac:dyDescent="0.2">
      <c r="A1092" s="269" t="s">
        <v>1770</v>
      </c>
      <c r="B1092" s="201"/>
      <c r="C1092" s="201"/>
      <c r="D1092" s="201"/>
      <c r="E1092" s="201"/>
      <c r="F1092" s="201"/>
    </row>
    <row r="1093" spans="1:6" hidden="1" x14ac:dyDescent="0.2">
      <c r="A1093" s="813" t="s">
        <v>380</v>
      </c>
      <c r="B1093" s="418" t="s">
        <v>19</v>
      </c>
      <c r="C1093" s="418">
        <v>92946</v>
      </c>
      <c r="D1093" s="418">
        <v>85305</v>
      </c>
      <c r="E1093" s="418" t="s">
        <v>18</v>
      </c>
      <c r="F1093" s="418" t="s">
        <v>18</v>
      </c>
    </row>
    <row r="1094" spans="1:6" hidden="1" x14ac:dyDescent="0.2">
      <c r="A1094" s="271" t="s">
        <v>259</v>
      </c>
      <c r="B1094" s="418" t="s">
        <v>19</v>
      </c>
      <c r="C1094" s="418">
        <v>75667.8</v>
      </c>
      <c r="D1094" s="418">
        <v>67418</v>
      </c>
      <c r="E1094" s="418" t="s">
        <v>18</v>
      </c>
      <c r="F1094" s="418" t="s">
        <v>18</v>
      </c>
    </row>
    <row r="1095" spans="1:6" hidden="1" x14ac:dyDescent="0.2">
      <c r="A1095" s="272" t="s">
        <v>194</v>
      </c>
      <c r="B1095" s="418" t="s">
        <v>19</v>
      </c>
      <c r="C1095" s="418">
        <v>68072.899999999994</v>
      </c>
      <c r="D1095" s="418">
        <v>58951</v>
      </c>
      <c r="E1095" s="418" t="s">
        <v>18</v>
      </c>
      <c r="F1095" s="418" t="s">
        <v>18</v>
      </c>
    </row>
    <row r="1096" spans="1:6" hidden="1" x14ac:dyDescent="0.2">
      <c r="A1096" s="273" t="s">
        <v>195</v>
      </c>
      <c r="B1096" s="939" t="s">
        <v>19</v>
      </c>
      <c r="C1096" s="939">
        <v>2872.1</v>
      </c>
      <c r="D1096" s="939">
        <v>3446</v>
      </c>
      <c r="E1096" s="939" t="s">
        <v>18</v>
      </c>
      <c r="F1096" s="939" t="s">
        <v>18</v>
      </c>
    </row>
    <row r="1097" spans="1:6" hidden="1" x14ac:dyDescent="0.2">
      <c r="A1097" s="273" t="s">
        <v>196</v>
      </c>
      <c r="B1097" s="939" t="s">
        <v>19</v>
      </c>
      <c r="C1097" s="939">
        <v>65200.800000000003</v>
      </c>
      <c r="D1097" s="939">
        <v>55505</v>
      </c>
      <c r="E1097" s="939" t="s">
        <v>18</v>
      </c>
      <c r="F1097" s="939" t="s">
        <v>18</v>
      </c>
    </row>
    <row r="1098" spans="1:6" hidden="1" x14ac:dyDescent="0.2">
      <c r="A1098" s="954" t="s">
        <v>197</v>
      </c>
      <c r="B1098" s="418" t="s">
        <v>19</v>
      </c>
      <c r="C1098" s="418">
        <v>7537.8</v>
      </c>
      <c r="D1098" s="418">
        <v>8396</v>
      </c>
      <c r="E1098" s="418" t="s">
        <v>18</v>
      </c>
      <c r="F1098" s="418" t="s">
        <v>18</v>
      </c>
    </row>
    <row r="1099" spans="1:6" hidden="1" x14ac:dyDescent="0.2">
      <c r="A1099" s="955" t="s">
        <v>187</v>
      </c>
      <c r="B1099" s="418" t="s">
        <v>19</v>
      </c>
      <c r="C1099" s="418">
        <v>57.1</v>
      </c>
      <c r="D1099" s="418">
        <v>71</v>
      </c>
      <c r="E1099" s="418" t="s">
        <v>18</v>
      </c>
      <c r="F1099" s="418" t="s">
        <v>18</v>
      </c>
    </row>
    <row r="1100" spans="1:6" hidden="1" x14ac:dyDescent="0.2">
      <c r="A1100" s="271" t="s">
        <v>260</v>
      </c>
      <c r="B1100" s="418" t="s">
        <v>19</v>
      </c>
      <c r="C1100" s="418">
        <v>17278.2</v>
      </c>
      <c r="D1100" s="418">
        <v>17887</v>
      </c>
      <c r="E1100" s="418" t="s">
        <v>18</v>
      </c>
      <c r="F1100" s="418" t="s">
        <v>18</v>
      </c>
    </row>
    <row r="1101" spans="1:6" hidden="1" x14ac:dyDescent="0.2">
      <c r="A1101" s="272" t="s">
        <v>194</v>
      </c>
      <c r="B1101" s="418" t="s">
        <v>19</v>
      </c>
      <c r="C1101" s="418">
        <v>9326.1</v>
      </c>
      <c r="D1101" s="418">
        <v>10977</v>
      </c>
      <c r="E1101" s="418" t="s">
        <v>18</v>
      </c>
      <c r="F1101" s="418" t="s">
        <v>18</v>
      </c>
    </row>
    <row r="1102" spans="1:6" hidden="1" x14ac:dyDescent="0.2">
      <c r="A1102" s="273" t="s">
        <v>195</v>
      </c>
      <c r="B1102" s="939" t="s">
        <v>19</v>
      </c>
      <c r="C1102" s="939">
        <v>1339.9</v>
      </c>
      <c r="D1102" s="939">
        <v>2068</v>
      </c>
      <c r="E1102" s="939" t="s">
        <v>18</v>
      </c>
      <c r="F1102" s="939" t="s">
        <v>18</v>
      </c>
    </row>
    <row r="1103" spans="1:6" hidden="1" x14ac:dyDescent="0.2">
      <c r="A1103" s="273" t="s">
        <v>196</v>
      </c>
      <c r="B1103" s="939" t="s">
        <v>19</v>
      </c>
      <c r="C1103" s="939">
        <v>7986.2</v>
      </c>
      <c r="D1103" s="939">
        <v>8909</v>
      </c>
      <c r="E1103" s="939" t="s">
        <v>18</v>
      </c>
      <c r="F1103" s="939" t="s">
        <v>18</v>
      </c>
    </row>
    <row r="1104" spans="1:6" hidden="1" x14ac:dyDescent="0.2">
      <c r="A1104" s="954" t="s">
        <v>197</v>
      </c>
      <c r="B1104" s="418" t="s">
        <v>19</v>
      </c>
      <c r="C1104" s="418">
        <v>5056</v>
      </c>
      <c r="D1104" s="418">
        <v>5585</v>
      </c>
      <c r="E1104" s="418" t="s">
        <v>18</v>
      </c>
      <c r="F1104" s="418" t="s">
        <v>18</v>
      </c>
    </row>
    <row r="1105" spans="1:6" hidden="1" x14ac:dyDescent="0.2">
      <c r="A1105" s="955" t="s">
        <v>187</v>
      </c>
      <c r="B1105" s="418" t="s">
        <v>19</v>
      </c>
      <c r="C1105" s="418">
        <v>2896.1</v>
      </c>
      <c r="D1105" s="418">
        <v>1325</v>
      </c>
      <c r="E1105" s="418" t="s">
        <v>18</v>
      </c>
      <c r="F1105" s="418" t="s">
        <v>18</v>
      </c>
    </row>
    <row r="1106" spans="1:6" hidden="1" x14ac:dyDescent="0.2">
      <c r="A1106" s="927"/>
      <c r="B1106" s="791"/>
      <c r="C1106" s="938"/>
      <c r="D1106" s="938"/>
      <c r="E1106" s="938"/>
      <c r="F1106" s="938"/>
    </row>
    <row r="1107" spans="1:6" x14ac:dyDescent="0.2">
      <c r="A1107" s="956" t="s">
        <v>1771</v>
      </c>
      <c r="B1107" s="791"/>
      <c r="C1107" s="938"/>
      <c r="D1107" s="938"/>
      <c r="E1107" s="938"/>
      <c r="F1107" s="938"/>
    </row>
    <row r="1108" spans="1:6" x14ac:dyDescent="0.2">
      <c r="A1108" s="476" t="s">
        <v>380</v>
      </c>
      <c r="B1108" s="418">
        <v>93580.403000000006</v>
      </c>
      <c r="C1108" s="418">
        <v>92946</v>
      </c>
      <c r="D1108" s="418">
        <v>85305</v>
      </c>
      <c r="E1108" s="418">
        <v>92982</v>
      </c>
      <c r="F1108" s="388">
        <v>96320</v>
      </c>
    </row>
    <row r="1109" spans="1:6" x14ac:dyDescent="0.2">
      <c r="A1109" s="260" t="s">
        <v>259</v>
      </c>
      <c r="B1109" s="418">
        <v>78481.09</v>
      </c>
      <c r="C1109" s="418">
        <v>75667.8</v>
      </c>
      <c r="D1109" s="418">
        <v>67418</v>
      </c>
      <c r="E1109" s="418">
        <v>74619</v>
      </c>
      <c r="F1109" s="388">
        <v>75295.600000000006</v>
      </c>
    </row>
    <row r="1110" spans="1:6" x14ac:dyDescent="0.2">
      <c r="A1110" s="796" t="s">
        <v>194</v>
      </c>
      <c r="B1110" s="418">
        <v>71737.510999999999</v>
      </c>
      <c r="C1110" s="418">
        <v>68072.899999999994</v>
      </c>
      <c r="D1110" s="418">
        <v>58951</v>
      </c>
      <c r="E1110" s="418">
        <v>64109</v>
      </c>
      <c r="F1110" s="388">
        <v>64938.8</v>
      </c>
    </row>
    <row r="1111" spans="1:6" x14ac:dyDescent="0.2">
      <c r="A1111" s="795" t="s">
        <v>195</v>
      </c>
      <c r="B1111" s="939">
        <v>2455.127</v>
      </c>
      <c r="C1111" s="939">
        <v>2872.1</v>
      </c>
      <c r="D1111" s="939">
        <v>3446</v>
      </c>
      <c r="E1111" s="939">
        <v>2252</v>
      </c>
      <c r="F1111" s="869">
        <v>4626.1000000000004</v>
      </c>
    </row>
    <row r="1112" spans="1:6" x14ac:dyDescent="0.2">
      <c r="A1112" s="795" t="s">
        <v>196</v>
      </c>
      <c r="B1112" s="939">
        <v>69282.384000000005</v>
      </c>
      <c r="C1112" s="939">
        <v>65200.800000000003</v>
      </c>
      <c r="D1112" s="939">
        <v>55505</v>
      </c>
      <c r="E1112" s="939">
        <v>61857</v>
      </c>
      <c r="F1112" s="869">
        <v>60312.700000000004</v>
      </c>
    </row>
    <row r="1113" spans="1:6" x14ac:dyDescent="0.2">
      <c r="A1113" s="325" t="s">
        <v>197</v>
      </c>
      <c r="B1113" s="418">
        <v>6692.0609999999997</v>
      </c>
      <c r="C1113" s="418">
        <v>7537.8</v>
      </c>
      <c r="D1113" s="418">
        <v>8396</v>
      </c>
      <c r="E1113" s="418">
        <v>10382</v>
      </c>
      <c r="F1113" s="388">
        <v>10255.200000000001</v>
      </c>
    </row>
    <row r="1114" spans="1:6" x14ac:dyDescent="0.2">
      <c r="A1114" s="325" t="s">
        <v>187</v>
      </c>
      <c r="B1114" s="418">
        <v>51.518000000000001</v>
      </c>
      <c r="C1114" s="418">
        <v>57.1</v>
      </c>
      <c r="D1114" s="418">
        <v>71</v>
      </c>
      <c r="E1114" s="418">
        <v>128</v>
      </c>
      <c r="F1114" s="388">
        <v>101.60000000000001</v>
      </c>
    </row>
    <row r="1115" spans="1:6" x14ac:dyDescent="0.2">
      <c r="A1115" s="260" t="s">
        <v>260</v>
      </c>
      <c r="B1115" s="418">
        <v>15099.313</v>
      </c>
      <c r="C1115" s="418">
        <v>17278.2</v>
      </c>
      <c r="D1115" s="418">
        <v>17887</v>
      </c>
      <c r="E1115" s="418">
        <v>18363</v>
      </c>
      <c r="F1115" s="388">
        <v>21024.400000000001</v>
      </c>
    </row>
    <row r="1116" spans="1:6" x14ac:dyDescent="0.2">
      <c r="A1116" s="796" t="s">
        <v>194</v>
      </c>
      <c r="B1116" s="418">
        <v>7839.18</v>
      </c>
      <c r="C1116" s="418">
        <v>9326.1</v>
      </c>
      <c r="D1116" s="418">
        <v>10977</v>
      </c>
      <c r="E1116" s="418">
        <v>11559</v>
      </c>
      <c r="F1116" s="388">
        <v>10466.800000000001</v>
      </c>
    </row>
    <row r="1117" spans="1:6" x14ac:dyDescent="0.2">
      <c r="A1117" s="795" t="s">
        <v>195</v>
      </c>
      <c r="B1117" s="939">
        <v>534.83900000000006</v>
      </c>
      <c r="C1117" s="939">
        <v>1339.9</v>
      </c>
      <c r="D1117" s="939">
        <v>2068</v>
      </c>
      <c r="E1117" s="939">
        <v>1310</v>
      </c>
      <c r="F1117" s="869">
        <v>2751.2000000000003</v>
      </c>
    </row>
    <row r="1118" spans="1:6" x14ac:dyDescent="0.2">
      <c r="A1118" s="795" t="s">
        <v>196</v>
      </c>
      <c r="B1118" s="939">
        <v>7304.3410000000003</v>
      </c>
      <c r="C1118" s="939">
        <v>7986.2</v>
      </c>
      <c r="D1118" s="939">
        <v>8909</v>
      </c>
      <c r="E1118" s="939">
        <v>10249</v>
      </c>
      <c r="F1118" s="869">
        <v>7715.6</v>
      </c>
    </row>
    <row r="1119" spans="1:6" x14ac:dyDescent="0.2">
      <c r="A1119" s="325" t="s">
        <v>197</v>
      </c>
      <c r="B1119" s="418">
        <v>4254.68</v>
      </c>
      <c r="C1119" s="418">
        <v>5056</v>
      </c>
      <c r="D1119" s="418">
        <v>5585</v>
      </c>
      <c r="E1119" s="418">
        <v>6440</v>
      </c>
      <c r="F1119" s="388">
        <v>8191.5</v>
      </c>
    </row>
    <row r="1120" spans="1:6" x14ac:dyDescent="0.2">
      <c r="A1120" s="326" t="s">
        <v>187</v>
      </c>
      <c r="B1120" s="958">
        <v>3005.453</v>
      </c>
      <c r="C1120" s="958">
        <v>2896.1</v>
      </c>
      <c r="D1120" s="958">
        <v>1325</v>
      </c>
      <c r="E1120" s="958">
        <v>364</v>
      </c>
      <c r="F1120" s="877">
        <v>2366.1</v>
      </c>
    </row>
    <row r="1121" spans="1:6" hidden="1" x14ac:dyDescent="0.2">
      <c r="A1121" s="1275"/>
      <c r="B1121" s="1275"/>
      <c r="C1121" s="1275"/>
      <c r="D1121" s="1275"/>
      <c r="E1121" s="1275"/>
      <c r="F1121" s="1275"/>
    </row>
    <row r="1122" spans="1:6" x14ac:dyDescent="0.2">
      <c r="A1122" s="424"/>
      <c r="B1122" s="935"/>
      <c r="C1122" s="935"/>
      <c r="D1122" s="935"/>
      <c r="E1122" s="935"/>
      <c r="F1122" s="935"/>
    </row>
    <row r="1124" spans="1:6" x14ac:dyDescent="0.2">
      <c r="E1124" s="952"/>
    </row>
  </sheetData>
  <mergeCells count="76">
    <mergeCell ref="A1082:F1082"/>
    <mergeCell ref="A1087:F1087"/>
    <mergeCell ref="A1088:F1088"/>
    <mergeCell ref="A1121:F1121"/>
    <mergeCell ref="A1018:F1018"/>
    <mergeCell ref="A1023:F1023"/>
    <mergeCell ref="A1024:F1024"/>
    <mergeCell ref="A1043:F1043"/>
    <mergeCell ref="A1048:F1048"/>
    <mergeCell ref="A1049:F1049"/>
    <mergeCell ref="A1000:F1000"/>
    <mergeCell ref="A791:F791"/>
    <mergeCell ref="A796:F796"/>
    <mergeCell ref="A797:F797"/>
    <mergeCell ref="A866:F866"/>
    <mergeCell ref="A871:F871"/>
    <mergeCell ref="A872:F872"/>
    <mergeCell ref="A941:F941"/>
    <mergeCell ref="A946:F946"/>
    <mergeCell ref="A947:F947"/>
    <mergeCell ref="A994:F994"/>
    <mergeCell ref="A999:F999"/>
    <mergeCell ref="A750:F750"/>
    <mergeCell ref="A612:F612"/>
    <mergeCell ref="A617:F617"/>
    <mergeCell ref="A618:F618"/>
    <mergeCell ref="A630:F630"/>
    <mergeCell ref="A635:F635"/>
    <mergeCell ref="A636:F636"/>
    <mergeCell ref="A687:F687"/>
    <mergeCell ref="A692:F692"/>
    <mergeCell ref="A693:F693"/>
    <mergeCell ref="A744:F744"/>
    <mergeCell ref="A749:F749"/>
    <mergeCell ref="A585:F585"/>
    <mergeCell ref="A462:F462"/>
    <mergeCell ref="A467:F467"/>
    <mergeCell ref="A468:F468"/>
    <mergeCell ref="A489:F489"/>
    <mergeCell ref="A494:F494"/>
    <mergeCell ref="A495:F495"/>
    <mergeCell ref="A513:F513"/>
    <mergeCell ref="A518:F518"/>
    <mergeCell ref="A519:F519"/>
    <mergeCell ref="A579:F579"/>
    <mergeCell ref="A584:F584"/>
    <mergeCell ref="A415:F415"/>
    <mergeCell ref="A177:F177"/>
    <mergeCell ref="A178:F178"/>
    <mergeCell ref="A232:F232"/>
    <mergeCell ref="A237:F237"/>
    <mergeCell ref="A238:F238"/>
    <mergeCell ref="A292:F292"/>
    <mergeCell ref="A297:F297"/>
    <mergeCell ref="A361:F361"/>
    <mergeCell ref="A362:F362"/>
    <mergeCell ref="A409:F409"/>
    <mergeCell ref="A414:F414"/>
    <mergeCell ref="A172:F172"/>
    <mergeCell ref="A39:F39"/>
    <mergeCell ref="A40:F40"/>
    <mergeCell ref="A41:F41"/>
    <mergeCell ref="A53:F53"/>
    <mergeCell ref="A58:F58"/>
    <mergeCell ref="A59:F59"/>
    <mergeCell ref="A90:F90"/>
    <mergeCell ref="A91:F91"/>
    <mergeCell ref="A139:F139"/>
    <mergeCell ref="A144:F144"/>
    <mergeCell ref="A145:F145"/>
    <mergeCell ref="A34:F34"/>
    <mergeCell ref="A4:F4"/>
    <mergeCell ref="A5:F5"/>
    <mergeCell ref="A15:F15"/>
    <mergeCell ref="A20:F20"/>
    <mergeCell ref="A21:F21"/>
  </mergeCells>
  <conditionalFormatting sqref="G845:K1120 H835:K844 G8:K834">
    <cfRule type="cellIs" dxfId="2" priority="1" operator="equal">
      <formula>1</formula>
    </cfRule>
  </conditionalFormatting>
  <pageMargins left="0.98425196850393704" right="0.94488188976377963" top="0.59055118110236227" bottom="0.98425196850393704" header="0.47244094488188981" footer="0.47244094488188981"/>
  <pageSetup paperSize="9" scale="86" firstPageNumber="355" fitToHeight="0" orientation="portrait" useFirstPageNumber="1" r:id="rId1"/>
  <headerFooter alignWithMargins="0">
    <oddHeader>&amp;L&amp;"Arial,Italic"&amp;11      Sweden</oddHeader>
    <oddFooter>&amp;L       CPMI – Red Book statistical update&amp;ROctober 2017 (provisional)</oddFooter>
  </headerFooter>
  <rowBreaks count="16" manualBreakCount="16">
    <brk id="35" max="5" man="1"/>
    <brk id="86" max="5" man="1"/>
    <brk id="140" max="5" man="1"/>
    <brk id="173" max="5" man="1"/>
    <brk id="233" max="5" man="1"/>
    <brk id="293" max="5" man="1"/>
    <brk id="357" max="5" man="1"/>
    <brk id="410" max="5" man="1"/>
    <brk id="463" max="5" man="1"/>
    <brk id="514" max="5" man="1"/>
    <brk id="613" max="5" man="1"/>
    <brk id="745" max="5" man="1"/>
    <brk id="867" max="5" man="1"/>
    <brk id="995" max="5" man="1"/>
    <brk id="1122" max="5" man="1"/>
    <brk id="1143" max="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831"/>
  <sheetViews>
    <sheetView view="pageBreakPreview" zoomScaleNormal="100" zoomScaleSheetLayoutView="100" workbookViewId="0">
      <selection activeCell="G178" sqref="G1:BH1048576"/>
    </sheetView>
  </sheetViews>
  <sheetFormatPr defaultRowHeight="12.75" x14ac:dyDescent="0.2"/>
  <cols>
    <col min="1" max="1" width="40.7109375" style="178" customWidth="1"/>
    <col min="2" max="6" width="10.7109375" style="263" customWidth="1"/>
    <col min="7" max="16384" width="9.140625" style="613"/>
  </cols>
  <sheetData>
    <row r="4" spans="1:9" x14ac:dyDescent="0.2">
      <c r="A4" s="1116" t="s">
        <v>0</v>
      </c>
      <c r="B4" s="1116"/>
      <c r="C4" s="1116"/>
      <c r="D4" s="1116"/>
      <c r="E4" s="1116"/>
      <c r="F4" s="1116"/>
    </row>
    <row r="5" spans="1:9" s="607" customFormat="1" ht="15" x14ac:dyDescent="0.25">
      <c r="A5" s="1115" t="s">
        <v>1</v>
      </c>
      <c r="B5" s="1115"/>
      <c r="C5" s="1115"/>
      <c r="D5" s="1115"/>
      <c r="E5" s="1115"/>
      <c r="F5" s="1115"/>
    </row>
    <row r="6" spans="1:9" x14ac:dyDescent="0.2">
      <c r="A6" s="276"/>
      <c r="B6" s="201"/>
      <c r="C6" s="201"/>
      <c r="D6" s="201"/>
      <c r="E6" s="201"/>
      <c r="F6" s="201"/>
    </row>
    <row r="7" spans="1:9" x14ac:dyDescent="0.2">
      <c r="A7" s="264"/>
      <c r="B7" s="187">
        <v>40909</v>
      </c>
      <c r="C7" s="187">
        <v>41275</v>
      </c>
      <c r="D7" s="187">
        <v>41640</v>
      </c>
      <c r="E7" s="187">
        <v>42005</v>
      </c>
      <c r="F7" s="187">
        <v>42370</v>
      </c>
    </row>
    <row r="8" spans="1:9" ht="14.25" x14ac:dyDescent="0.2">
      <c r="A8" s="180" t="s">
        <v>263</v>
      </c>
      <c r="B8" s="283">
        <v>7996.86</v>
      </c>
      <c r="C8" s="283">
        <v>8089.35</v>
      </c>
      <c r="D8" s="283">
        <v>8188.65</v>
      </c>
      <c r="E8" s="283">
        <v>8282.4</v>
      </c>
      <c r="F8" s="283">
        <v>8373.34</v>
      </c>
      <c r="G8" s="178"/>
      <c r="H8" s="178"/>
      <c r="I8" s="178"/>
    </row>
    <row r="9" spans="1:9" x14ac:dyDescent="0.2">
      <c r="A9" s="180" t="s">
        <v>1773</v>
      </c>
      <c r="B9" s="261">
        <v>626.41413</v>
      </c>
      <c r="C9" s="261">
        <v>638.17696100000001</v>
      </c>
      <c r="D9" s="261">
        <v>649.718345</v>
      </c>
      <c r="E9" s="261">
        <v>653.73521000000005</v>
      </c>
      <c r="F9" s="261">
        <v>658.97784899999999</v>
      </c>
      <c r="G9" s="178"/>
      <c r="H9" s="178"/>
    </row>
    <row r="10" spans="1:9" x14ac:dyDescent="0.2">
      <c r="A10" s="180" t="s">
        <v>1774</v>
      </c>
      <c r="B10" s="275">
        <v>78332.511760866139</v>
      </c>
      <c r="C10" s="275">
        <v>78891.006199509226</v>
      </c>
      <c r="D10" s="275">
        <v>79343.767898249411</v>
      </c>
      <c r="E10" s="275">
        <v>78930.649328696993</v>
      </c>
      <c r="F10" s="275">
        <v>78699.521218534064</v>
      </c>
      <c r="G10" s="178"/>
      <c r="H10" s="178"/>
    </row>
    <row r="11" spans="1:9" x14ac:dyDescent="0.2">
      <c r="A11" s="180" t="s">
        <v>5</v>
      </c>
      <c r="B11" s="367">
        <v>-0.7</v>
      </c>
      <c r="C11" s="367">
        <v>-0.2</v>
      </c>
      <c r="D11" s="367">
        <v>0</v>
      </c>
      <c r="E11" s="367">
        <v>-1.1000000000000001</v>
      </c>
      <c r="F11" s="367">
        <v>-0.4</v>
      </c>
      <c r="G11" s="178"/>
      <c r="H11" s="178"/>
    </row>
    <row r="12" spans="1:9" x14ac:dyDescent="0.2">
      <c r="A12" s="180" t="s">
        <v>1775</v>
      </c>
      <c r="B12" s="275"/>
      <c r="C12" s="275"/>
      <c r="D12" s="275"/>
      <c r="E12" s="275"/>
      <c r="F12" s="275"/>
      <c r="G12" s="178"/>
      <c r="H12" s="178"/>
    </row>
    <row r="13" spans="1:9" x14ac:dyDescent="0.2">
      <c r="A13" s="255" t="s">
        <v>7</v>
      </c>
      <c r="B13" s="195">
        <v>0.91500000000000004</v>
      </c>
      <c r="C13" s="195">
        <v>0.8901</v>
      </c>
      <c r="D13" s="195">
        <v>0.99039999999999995</v>
      </c>
      <c r="E13" s="195">
        <v>0.99519999999999997</v>
      </c>
      <c r="F13" s="195">
        <v>1.0187999999999999</v>
      </c>
      <c r="G13" s="178"/>
      <c r="H13" s="178"/>
    </row>
    <row r="14" spans="1:9" x14ac:dyDescent="0.2">
      <c r="A14" s="197" t="s">
        <v>8</v>
      </c>
      <c r="B14" s="198">
        <v>0.93868164062499992</v>
      </c>
      <c r="C14" s="198">
        <v>0.92728117647058828</v>
      </c>
      <c r="D14" s="198">
        <v>0.91554549019607778</v>
      </c>
      <c r="E14" s="198">
        <v>0.96285078125000001</v>
      </c>
      <c r="F14" s="198">
        <v>0.98526108949416313</v>
      </c>
      <c r="G14" s="178"/>
      <c r="H14" s="178"/>
    </row>
    <row r="15" spans="1:9" s="612" customFormat="1" ht="14.25" customHeight="1" x14ac:dyDescent="0.2">
      <c r="A15" s="1118" t="s">
        <v>686</v>
      </c>
      <c r="B15" s="1119"/>
      <c r="C15" s="1119"/>
      <c r="D15" s="1119"/>
      <c r="E15" s="1119"/>
      <c r="F15" s="1119"/>
      <c r="G15" s="178"/>
      <c r="H15" s="178"/>
    </row>
    <row r="16" spans="1:9" x14ac:dyDescent="0.2">
      <c r="A16" s="180"/>
      <c r="B16" s="201"/>
      <c r="C16" s="201"/>
      <c r="D16" s="201"/>
      <c r="E16" s="201"/>
      <c r="F16" s="201"/>
      <c r="G16" s="178"/>
      <c r="H16" s="178"/>
    </row>
    <row r="17" spans="1:8" x14ac:dyDescent="0.2">
      <c r="A17" s="180"/>
      <c r="B17" s="201"/>
      <c r="C17" s="201"/>
      <c r="D17" s="201"/>
      <c r="E17" s="201"/>
      <c r="F17" s="201"/>
      <c r="G17" s="178"/>
      <c r="H17" s="178"/>
    </row>
    <row r="18" spans="1:8" x14ac:dyDescent="0.2">
      <c r="A18" s="180"/>
      <c r="B18" s="201"/>
      <c r="C18" s="201"/>
      <c r="D18" s="201"/>
      <c r="E18" s="201"/>
      <c r="F18" s="201"/>
      <c r="G18" s="178"/>
      <c r="H18" s="178"/>
    </row>
    <row r="19" spans="1:8" x14ac:dyDescent="0.2">
      <c r="A19" s="180"/>
      <c r="B19" s="201"/>
      <c r="C19" s="201"/>
      <c r="D19" s="201"/>
      <c r="E19" s="201"/>
      <c r="F19" s="201"/>
      <c r="G19" s="178"/>
      <c r="H19" s="178"/>
    </row>
    <row r="20" spans="1:8" x14ac:dyDescent="0.2">
      <c r="A20" s="1116" t="s">
        <v>9</v>
      </c>
      <c r="B20" s="1116"/>
      <c r="C20" s="1116"/>
      <c r="D20" s="1116"/>
      <c r="E20" s="1116"/>
      <c r="F20" s="1116"/>
      <c r="G20" s="178"/>
      <c r="H20" s="178"/>
    </row>
    <row r="21" spans="1:8" s="607" customFormat="1" ht="15" x14ac:dyDescent="0.25">
      <c r="A21" s="1115" t="s">
        <v>10</v>
      </c>
      <c r="B21" s="1115"/>
      <c r="C21" s="1115"/>
      <c r="D21" s="1115"/>
      <c r="E21" s="1115"/>
      <c r="F21" s="1115"/>
      <c r="G21" s="178"/>
      <c r="H21" s="178"/>
    </row>
    <row r="22" spans="1:8" x14ac:dyDescent="0.2">
      <c r="A22" s="231" t="s">
        <v>1776</v>
      </c>
      <c r="B22" s="182"/>
      <c r="C22" s="182"/>
      <c r="D22" s="182"/>
      <c r="E22" s="182"/>
      <c r="F22" s="182"/>
      <c r="G22" s="178"/>
      <c r="H22" s="178"/>
    </row>
    <row r="23" spans="1:8" x14ac:dyDescent="0.2">
      <c r="G23" s="178"/>
      <c r="H23" s="178"/>
    </row>
    <row r="24" spans="1:8" x14ac:dyDescent="0.2">
      <c r="A24" s="264"/>
      <c r="B24" s="187">
        <v>40909</v>
      </c>
      <c r="C24" s="187">
        <v>41275</v>
      </c>
      <c r="D24" s="187">
        <v>41640</v>
      </c>
      <c r="E24" s="187">
        <v>42005</v>
      </c>
      <c r="F24" s="187">
        <v>42370</v>
      </c>
      <c r="G24" s="178"/>
      <c r="H24" s="178"/>
    </row>
    <row r="25" spans="1:8" x14ac:dyDescent="0.2">
      <c r="A25" s="430" t="s">
        <v>12</v>
      </c>
      <c r="B25" s="190">
        <v>56.933430000000001</v>
      </c>
      <c r="C25" s="190">
        <v>60.480019999999996</v>
      </c>
      <c r="D25" s="190">
        <v>62.686760000000007</v>
      </c>
      <c r="E25" s="190">
        <v>68.581299999999999</v>
      </c>
      <c r="F25" s="190">
        <v>73.631990000000002</v>
      </c>
      <c r="G25" s="178"/>
      <c r="H25" s="178"/>
    </row>
    <row r="26" spans="1:8" ht="14.25" x14ac:dyDescent="0.2">
      <c r="A26" s="430" t="s">
        <v>387</v>
      </c>
      <c r="B26" s="190">
        <v>334.86</v>
      </c>
      <c r="C26" s="190">
        <v>339.25799999999998</v>
      </c>
      <c r="D26" s="190">
        <v>328.88400000000001</v>
      </c>
      <c r="E26" s="190">
        <v>332.90199999999999</v>
      </c>
      <c r="F26" s="190">
        <v>377.55099999999999</v>
      </c>
      <c r="G26" s="178"/>
      <c r="H26" s="178"/>
    </row>
    <row r="27" spans="1:8" x14ac:dyDescent="0.2">
      <c r="A27" s="430" t="s">
        <v>14</v>
      </c>
      <c r="B27" s="190">
        <v>145.12757000000005</v>
      </c>
      <c r="C27" s="190">
        <v>154.69097999999997</v>
      </c>
      <c r="D27" s="190">
        <v>175.63824000000005</v>
      </c>
      <c r="E27" s="190">
        <v>157.81370000000004</v>
      </c>
      <c r="F27" s="190">
        <v>141.92300999999998</v>
      </c>
      <c r="G27" s="178"/>
      <c r="H27" s="178"/>
    </row>
    <row r="28" spans="1:8" x14ac:dyDescent="0.2">
      <c r="A28" s="430" t="s">
        <v>1777</v>
      </c>
      <c r="B28" s="190">
        <v>536.92100000000005</v>
      </c>
      <c r="C28" s="190">
        <v>554.42899999999997</v>
      </c>
      <c r="D28" s="190">
        <v>567.20900000000006</v>
      </c>
      <c r="E28" s="190">
        <v>559.29700000000003</v>
      </c>
      <c r="F28" s="190">
        <v>593.10599999999999</v>
      </c>
      <c r="G28" s="178"/>
      <c r="H28" s="178"/>
    </row>
    <row r="29" spans="1:8" s="627" customFormat="1" x14ac:dyDescent="0.2">
      <c r="A29" s="776" t="s">
        <v>16</v>
      </c>
      <c r="B29" s="218"/>
      <c r="C29" s="218"/>
      <c r="D29" s="218"/>
      <c r="E29" s="218"/>
      <c r="F29" s="218"/>
      <c r="G29" s="178"/>
      <c r="H29" s="178"/>
    </row>
    <row r="30" spans="1:8" x14ac:dyDescent="0.2">
      <c r="A30" s="476" t="s">
        <v>17</v>
      </c>
      <c r="B30" s="190">
        <v>80.430000000000007</v>
      </c>
      <c r="C30" s="190">
        <v>96.2</v>
      </c>
      <c r="D30" s="190">
        <v>107.43</v>
      </c>
      <c r="E30" s="190">
        <v>96.42</v>
      </c>
      <c r="F30" s="190">
        <v>101.59</v>
      </c>
      <c r="G30" s="178"/>
      <c r="H30" s="178"/>
    </row>
    <row r="31" spans="1:8" s="612" customFormat="1" ht="14.25" x14ac:dyDescent="0.2">
      <c r="A31" s="476" t="s">
        <v>1425</v>
      </c>
      <c r="B31" s="959">
        <v>1.6E-2</v>
      </c>
      <c r="C31" s="959">
        <v>1.18E-2</v>
      </c>
      <c r="D31" s="959">
        <v>0.56000000000000005</v>
      </c>
      <c r="E31" s="959">
        <v>0.54</v>
      </c>
      <c r="F31" s="959">
        <v>0.51</v>
      </c>
      <c r="G31" s="178"/>
      <c r="H31" s="178"/>
    </row>
    <row r="32" spans="1:8" s="627" customFormat="1" ht="14.25" x14ac:dyDescent="0.2">
      <c r="A32" s="255" t="s">
        <v>1778</v>
      </c>
      <c r="B32" s="789">
        <v>1.6E-2</v>
      </c>
      <c r="C32" s="789">
        <v>1.18E-2</v>
      </c>
      <c r="D32" s="789">
        <v>0.56000000000000005</v>
      </c>
      <c r="E32" s="789">
        <v>0.54</v>
      </c>
      <c r="F32" s="789">
        <v>0.51</v>
      </c>
      <c r="G32" s="178"/>
      <c r="H32" s="178"/>
    </row>
    <row r="33" spans="1:8" s="627" customFormat="1" x14ac:dyDescent="0.2">
      <c r="A33" s="197" t="s">
        <v>21</v>
      </c>
      <c r="B33" s="861" t="s">
        <v>19</v>
      </c>
      <c r="C33" s="861" t="s">
        <v>19</v>
      </c>
      <c r="D33" s="861" t="s">
        <v>19</v>
      </c>
      <c r="E33" s="861" t="s">
        <v>19</v>
      </c>
      <c r="F33" s="861" t="s">
        <v>19</v>
      </c>
      <c r="G33" s="178"/>
      <c r="H33" s="178"/>
    </row>
    <row r="34" spans="1:8" ht="25.5" customHeight="1" x14ac:dyDescent="0.2">
      <c r="A34" s="1118" t="s">
        <v>1779</v>
      </c>
      <c r="B34" s="1119"/>
      <c r="C34" s="1119"/>
      <c r="D34" s="1119"/>
      <c r="E34" s="1119"/>
      <c r="F34" s="1119"/>
      <c r="G34" s="178"/>
      <c r="H34" s="178"/>
    </row>
    <row r="35" spans="1:8" x14ac:dyDescent="0.2">
      <c r="G35" s="178"/>
      <c r="H35" s="178"/>
    </row>
    <row r="36" spans="1:8" x14ac:dyDescent="0.2">
      <c r="G36" s="178"/>
      <c r="H36" s="178"/>
    </row>
    <row r="37" spans="1:8" x14ac:dyDescent="0.2">
      <c r="G37" s="178"/>
      <c r="H37" s="178"/>
    </row>
    <row r="38" spans="1:8" x14ac:dyDescent="0.2">
      <c r="G38" s="178"/>
      <c r="H38" s="178"/>
    </row>
    <row r="39" spans="1:8" x14ac:dyDescent="0.2">
      <c r="A39" s="1116" t="s">
        <v>22</v>
      </c>
      <c r="B39" s="1116"/>
      <c r="C39" s="1116"/>
      <c r="D39" s="1116"/>
      <c r="E39" s="1116"/>
      <c r="F39" s="1116"/>
      <c r="G39" s="178"/>
      <c r="H39" s="178"/>
    </row>
    <row r="40" spans="1:8" s="607" customFormat="1" ht="15" x14ac:dyDescent="0.25">
      <c r="A40" s="1115" t="s">
        <v>23</v>
      </c>
      <c r="B40" s="1115"/>
      <c r="C40" s="1115"/>
      <c r="D40" s="1115"/>
      <c r="E40" s="1115"/>
      <c r="F40" s="1115"/>
      <c r="G40" s="178"/>
      <c r="H40" s="178"/>
    </row>
    <row r="41" spans="1:8" ht="14.25" x14ac:dyDescent="0.2">
      <c r="A41" s="1120" t="s">
        <v>1780</v>
      </c>
      <c r="B41" s="1120"/>
      <c r="C41" s="1120"/>
      <c r="D41" s="1120"/>
      <c r="E41" s="1120"/>
      <c r="F41" s="1120"/>
      <c r="G41" s="178"/>
      <c r="H41" s="178"/>
    </row>
    <row r="42" spans="1:8" x14ac:dyDescent="0.2">
      <c r="G42" s="178"/>
      <c r="H42" s="178"/>
    </row>
    <row r="43" spans="1:8" x14ac:dyDescent="0.2">
      <c r="A43" s="264"/>
      <c r="B43" s="187">
        <v>40909</v>
      </c>
      <c r="C43" s="187">
        <v>41275</v>
      </c>
      <c r="D43" s="187">
        <v>41640</v>
      </c>
      <c r="E43" s="187">
        <v>42005</v>
      </c>
      <c r="F43" s="187">
        <v>42370</v>
      </c>
      <c r="G43" s="178"/>
      <c r="H43" s="178"/>
    </row>
    <row r="44" spans="1:8" ht="14.25" x14ac:dyDescent="0.2">
      <c r="A44" s="430" t="s">
        <v>1781</v>
      </c>
      <c r="B44" s="190">
        <v>284.98689999999999</v>
      </c>
      <c r="C44" s="190">
        <v>319.33139999999997</v>
      </c>
      <c r="D44" s="190">
        <v>332.40690000000001</v>
      </c>
      <c r="E44" s="190">
        <v>403.26</v>
      </c>
      <c r="F44" s="190">
        <v>465.09</v>
      </c>
      <c r="G44" s="178"/>
      <c r="H44" s="178"/>
    </row>
    <row r="45" spans="1:8" s="627" customFormat="1" x14ac:dyDescent="0.2">
      <c r="A45" s="255" t="s">
        <v>26</v>
      </c>
      <c r="B45" s="218" t="s">
        <v>19</v>
      </c>
      <c r="C45" s="218" t="s">
        <v>19</v>
      </c>
      <c r="D45" s="218" t="s">
        <v>19</v>
      </c>
      <c r="E45" s="218" t="s">
        <v>19</v>
      </c>
      <c r="F45" s="218" t="s">
        <v>19</v>
      </c>
      <c r="G45" s="178"/>
      <c r="H45" s="178"/>
    </row>
    <row r="46" spans="1:8" s="627" customFormat="1" x14ac:dyDescent="0.2">
      <c r="A46" s="255" t="s">
        <v>27</v>
      </c>
      <c r="B46" s="218" t="s">
        <v>19</v>
      </c>
      <c r="C46" s="218" t="s">
        <v>19</v>
      </c>
      <c r="D46" s="218" t="s">
        <v>19</v>
      </c>
      <c r="E46" s="218" t="s">
        <v>19</v>
      </c>
      <c r="F46" s="218" t="s">
        <v>19</v>
      </c>
      <c r="G46" s="178"/>
      <c r="H46" s="178"/>
    </row>
    <row r="47" spans="1:8" x14ac:dyDescent="0.2">
      <c r="A47" s="430" t="s">
        <v>28</v>
      </c>
      <c r="B47" s="190">
        <v>96.91</v>
      </c>
      <c r="C47" s="190">
        <v>94.82</v>
      </c>
      <c r="D47" s="190">
        <v>79.22</v>
      </c>
      <c r="E47" s="190">
        <v>69.59</v>
      </c>
      <c r="F47" s="190">
        <v>82.52</v>
      </c>
      <c r="G47" s="178"/>
      <c r="H47" s="178"/>
    </row>
    <row r="48" spans="1:8" s="627" customFormat="1" x14ac:dyDescent="0.2">
      <c r="A48" s="776" t="s">
        <v>16</v>
      </c>
      <c r="B48" s="218"/>
      <c r="C48" s="218"/>
      <c r="D48" s="218"/>
      <c r="E48" s="218"/>
      <c r="F48" s="218"/>
      <c r="G48" s="178"/>
      <c r="H48" s="178"/>
    </row>
    <row r="49" spans="1:8" x14ac:dyDescent="0.2">
      <c r="A49" s="430" t="s">
        <v>1782</v>
      </c>
      <c r="B49" s="190"/>
      <c r="C49" s="190"/>
      <c r="D49" s="190"/>
      <c r="E49" s="190"/>
      <c r="F49" s="190"/>
      <c r="G49" s="178"/>
      <c r="H49" s="178"/>
    </row>
    <row r="50" spans="1:8" s="627" customFormat="1" ht="14.25" x14ac:dyDescent="0.2">
      <c r="A50" s="255" t="s">
        <v>1002</v>
      </c>
      <c r="B50" s="218">
        <v>2.2509999999999999</v>
      </c>
      <c r="C50" s="218">
        <v>1.8580000000000001</v>
      </c>
      <c r="D50" s="218">
        <v>1.5469999999999999</v>
      </c>
      <c r="E50" s="218">
        <v>1.629</v>
      </c>
      <c r="F50" s="218">
        <v>1.06</v>
      </c>
      <c r="G50" s="178"/>
      <c r="H50" s="178"/>
    </row>
    <row r="51" spans="1:8" s="627" customFormat="1" x14ac:dyDescent="0.2">
      <c r="A51" s="255" t="s">
        <v>31</v>
      </c>
      <c r="B51" s="262" t="s">
        <v>18</v>
      </c>
      <c r="C51" s="219" t="s">
        <v>18</v>
      </c>
      <c r="D51" s="219" t="s">
        <v>18</v>
      </c>
      <c r="E51" s="262" t="s">
        <v>18</v>
      </c>
      <c r="F51" s="219" t="s">
        <v>18</v>
      </c>
      <c r="G51" s="178"/>
      <c r="H51" s="178"/>
    </row>
    <row r="52" spans="1:8" s="627" customFormat="1" ht="14.25" x14ac:dyDescent="0.2">
      <c r="A52" s="197" t="s">
        <v>1474</v>
      </c>
      <c r="B52" s="370">
        <v>9.423</v>
      </c>
      <c r="C52" s="370">
        <v>0</v>
      </c>
      <c r="D52" s="370">
        <v>1E-3</v>
      </c>
      <c r="E52" s="370">
        <v>0</v>
      </c>
      <c r="F52" s="370">
        <v>8.9999999999999993E-3</v>
      </c>
      <c r="G52" s="178"/>
      <c r="H52" s="178"/>
    </row>
    <row r="53" spans="1:8" ht="75" customHeight="1" x14ac:dyDescent="0.2">
      <c r="A53" s="1118" t="s">
        <v>1783</v>
      </c>
      <c r="B53" s="1119"/>
      <c r="C53" s="1119"/>
      <c r="D53" s="1119"/>
      <c r="E53" s="1119"/>
      <c r="F53" s="1119"/>
      <c r="G53" s="178"/>
      <c r="H53" s="178"/>
    </row>
    <row r="54" spans="1:8" x14ac:dyDescent="0.2">
      <c r="A54" s="257"/>
      <c r="B54" s="225"/>
      <c r="C54" s="226"/>
      <c r="D54" s="226"/>
      <c r="E54" s="226"/>
      <c r="F54" s="226"/>
      <c r="G54" s="178"/>
      <c r="H54" s="178"/>
    </row>
    <row r="55" spans="1:8" x14ac:dyDescent="0.2">
      <c r="A55" s="257"/>
      <c r="B55" s="225"/>
      <c r="C55" s="226"/>
      <c r="D55" s="226"/>
      <c r="E55" s="226"/>
      <c r="F55" s="226"/>
      <c r="G55" s="178"/>
      <c r="H55" s="178"/>
    </row>
    <row r="56" spans="1:8" x14ac:dyDescent="0.2">
      <c r="A56" s="372"/>
      <c r="B56" s="893"/>
      <c r="C56" s="893"/>
      <c r="D56" s="893"/>
      <c r="E56" s="182"/>
      <c r="F56" s="182"/>
      <c r="G56" s="178"/>
      <c r="H56" s="178"/>
    </row>
    <row r="57" spans="1:8" x14ac:dyDescent="0.2">
      <c r="G57" s="178"/>
      <c r="H57" s="178"/>
    </row>
    <row r="58" spans="1:8" x14ac:dyDescent="0.2">
      <c r="A58" s="1116" t="s">
        <v>33</v>
      </c>
      <c r="B58" s="1116"/>
      <c r="C58" s="1116"/>
      <c r="D58" s="1116"/>
      <c r="E58" s="1116"/>
      <c r="F58" s="1116"/>
      <c r="G58" s="178"/>
      <c r="H58" s="178"/>
    </row>
    <row r="59" spans="1:8" s="607" customFormat="1" ht="15" x14ac:dyDescent="0.25">
      <c r="A59" s="1115" t="s">
        <v>34</v>
      </c>
      <c r="B59" s="1115"/>
      <c r="C59" s="1115"/>
      <c r="D59" s="1115"/>
      <c r="E59" s="1115"/>
      <c r="F59" s="1115"/>
      <c r="G59" s="178"/>
      <c r="H59" s="178"/>
    </row>
    <row r="60" spans="1:8" x14ac:dyDescent="0.2">
      <c r="A60" s="231" t="s">
        <v>1784</v>
      </c>
      <c r="B60" s="225"/>
      <c r="C60" s="226"/>
      <c r="D60" s="226"/>
      <c r="E60" s="226"/>
      <c r="F60" s="226"/>
      <c r="G60" s="178"/>
      <c r="H60" s="178"/>
    </row>
    <row r="61" spans="1:8" x14ac:dyDescent="0.2">
      <c r="G61" s="626"/>
      <c r="H61" s="626"/>
    </row>
    <row r="62" spans="1:8" x14ac:dyDescent="0.2">
      <c r="A62" s="264"/>
      <c r="B62" s="187">
        <v>40909</v>
      </c>
      <c r="C62" s="187">
        <v>41275</v>
      </c>
      <c r="D62" s="187">
        <v>41640</v>
      </c>
      <c r="E62" s="187">
        <v>42005</v>
      </c>
      <c r="F62" s="187">
        <v>42370</v>
      </c>
      <c r="G62" s="626"/>
      <c r="H62" s="626"/>
    </row>
    <row r="63" spans="1:8" x14ac:dyDescent="0.2">
      <c r="A63" s="193" t="s">
        <v>36</v>
      </c>
      <c r="B63" s="190">
        <v>64703.93</v>
      </c>
      <c r="C63" s="190">
        <v>68720.850000000006</v>
      </c>
      <c r="D63" s="190">
        <v>70606.559999999998</v>
      </c>
      <c r="E63" s="190">
        <v>75943.33</v>
      </c>
      <c r="F63" s="190">
        <v>81179</v>
      </c>
      <c r="G63" s="190"/>
      <c r="H63" s="190"/>
    </row>
    <row r="64" spans="1:8" x14ac:dyDescent="0.2">
      <c r="A64" s="231"/>
      <c r="B64" s="190"/>
      <c r="C64" s="190"/>
      <c r="D64" s="190"/>
      <c r="E64" s="190"/>
      <c r="F64" s="190"/>
      <c r="G64" s="190"/>
      <c r="H64" s="190"/>
    </row>
    <row r="65" spans="1:8" x14ac:dyDescent="0.2">
      <c r="A65" s="193" t="s">
        <v>37</v>
      </c>
      <c r="B65" s="190">
        <v>61801.38</v>
      </c>
      <c r="C65" s="190">
        <v>65766.36</v>
      </c>
      <c r="D65" s="190">
        <v>67595.81</v>
      </c>
      <c r="E65" s="190">
        <v>72881.89</v>
      </c>
      <c r="F65" s="190">
        <v>78084.37</v>
      </c>
      <c r="G65" s="190"/>
      <c r="H65" s="190"/>
    </row>
    <row r="66" spans="1:8" s="627" customFormat="1" x14ac:dyDescent="0.2">
      <c r="A66" s="255" t="s">
        <v>1785</v>
      </c>
      <c r="B66" s="218">
        <v>37420.800000000003</v>
      </c>
      <c r="C66" s="218">
        <v>40033.910000000003</v>
      </c>
      <c r="D66" s="218">
        <v>40536.11</v>
      </c>
      <c r="E66" s="218">
        <v>45213.279999999999</v>
      </c>
      <c r="F66" s="218">
        <v>48259.1</v>
      </c>
      <c r="G66" s="218"/>
      <c r="H66" s="218"/>
    </row>
    <row r="67" spans="1:8" s="627" customFormat="1" ht="14.25" x14ac:dyDescent="0.2">
      <c r="A67" s="255" t="s">
        <v>1786</v>
      </c>
      <c r="B67" s="218">
        <v>115.4</v>
      </c>
      <c r="C67" s="218">
        <v>111.77</v>
      </c>
      <c r="D67" s="218">
        <v>108.38</v>
      </c>
      <c r="E67" s="218">
        <v>104.79</v>
      </c>
      <c r="F67" s="218">
        <v>102.61</v>
      </c>
      <c r="G67" s="218"/>
      <c r="H67" s="218"/>
    </row>
    <row r="68" spans="1:8" s="627" customFormat="1" x14ac:dyDescent="0.2">
      <c r="A68" s="255" t="s">
        <v>1787</v>
      </c>
      <c r="B68" s="218">
        <v>8839.8799999999992</v>
      </c>
      <c r="C68" s="218">
        <v>9526.92</v>
      </c>
      <c r="D68" s="218">
        <v>10152.68</v>
      </c>
      <c r="E68" s="218">
        <v>10428.91</v>
      </c>
      <c r="F68" s="218">
        <v>11432.52</v>
      </c>
      <c r="G68" s="218"/>
      <c r="H68" s="218"/>
    </row>
    <row r="69" spans="1:8" s="627" customFormat="1" x14ac:dyDescent="0.2">
      <c r="A69" s="255" t="s">
        <v>1788</v>
      </c>
      <c r="B69" s="218">
        <v>10635.83</v>
      </c>
      <c r="C69" s="218">
        <v>11210.02</v>
      </c>
      <c r="D69" s="218">
        <v>11750.49</v>
      </c>
      <c r="E69" s="218">
        <v>12076.75</v>
      </c>
      <c r="F69" s="218">
        <v>12938.52</v>
      </c>
      <c r="G69" s="218"/>
      <c r="H69" s="218"/>
    </row>
    <row r="70" spans="1:8" s="627" customFormat="1" x14ac:dyDescent="0.2">
      <c r="A70" s="255" t="s">
        <v>1789</v>
      </c>
      <c r="B70" s="218">
        <v>2427.37</v>
      </c>
      <c r="C70" s="218">
        <v>2488.3000000000002</v>
      </c>
      <c r="D70" s="218">
        <v>2587.63</v>
      </c>
      <c r="E70" s="218">
        <v>2582.6</v>
      </c>
      <c r="F70" s="218">
        <v>2851</v>
      </c>
      <c r="G70" s="218"/>
      <c r="H70" s="218"/>
    </row>
    <row r="71" spans="1:8" s="627" customFormat="1" x14ac:dyDescent="0.2">
      <c r="A71" s="255" t="s">
        <v>1790</v>
      </c>
      <c r="B71" s="218">
        <v>1643.58</v>
      </c>
      <c r="C71" s="218">
        <v>1666.39</v>
      </c>
      <c r="D71" s="218">
        <v>1714.86</v>
      </c>
      <c r="E71" s="218">
        <v>1721.76</v>
      </c>
      <c r="F71" s="218">
        <v>1734.99</v>
      </c>
      <c r="G71" s="218"/>
      <c r="H71" s="218"/>
    </row>
    <row r="72" spans="1:8" s="627" customFormat="1" x14ac:dyDescent="0.2">
      <c r="A72" s="255" t="s">
        <v>1791</v>
      </c>
      <c r="B72" s="218">
        <v>718.63</v>
      </c>
      <c r="C72" s="218">
        <v>729.17</v>
      </c>
      <c r="D72" s="218">
        <v>745.76</v>
      </c>
      <c r="E72" s="218">
        <v>753.93</v>
      </c>
      <c r="F72" s="218">
        <v>765.75</v>
      </c>
      <c r="G72" s="218"/>
      <c r="H72" s="218"/>
    </row>
    <row r="73" spans="1:8" s="627" customFormat="1" x14ac:dyDescent="0.2">
      <c r="A73" s="255"/>
      <c r="B73" s="218"/>
      <c r="C73" s="218"/>
      <c r="D73" s="218"/>
      <c r="E73" s="218"/>
      <c r="F73" s="218"/>
      <c r="G73" s="218"/>
      <c r="H73" s="218"/>
    </row>
    <row r="74" spans="1:8" ht="14.25" x14ac:dyDescent="0.2">
      <c r="A74" s="193" t="s">
        <v>1484</v>
      </c>
      <c r="B74" s="190">
        <v>2902.56</v>
      </c>
      <c r="C74" s="190">
        <v>2954.49</v>
      </c>
      <c r="D74" s="190">
        <v>3010.75</v>
      </c>
      <c r="E74" s="190">
        <v>3061.44</v>
      </c>
      <c r="F74" s="190">
        <v>3094.62</v>
      </c>
      <c r="G74" s="190"/>
      <c r="H74" s="190"/>
    </row>
    <row r="75" spans="1:8" x14ac:dyDescent="0.2">
      <c r="A75" s="202" t="s">
        <v>174</v>
      </c>
      <c r="B75" s="190"/>
      <c r="C75" s="190"/>
      <c r="D75" s="190"/>
      <c r="E75" s="190"/>
      <c r="F75" s="190"/>
      <c r="G75" s="190"/>
      <c r="H75" s="190"/>
    </row>
    <row r="76" spans="1:8" s="231" customFormat="1" x14ac:dyDescent="0.2">
      <c r="A76" s="255" t="s">
        <v>1792</v>
      </c>
      <c r="B76" s="218">
        <v>942.84029999999996</v>
      </c>
      <c r="C76" s="218">
        <v>959.21559999999999</v>
      </c>
      <c r="D76" s="218">
        <v>976.83500000000004</v>
      </c>
      <c r="E76" s="218">
        <v>990.84270000000004</v>
      </c>
      <c r="F76" s="218">
        <v>1000.5966</v>
      </c>
      <c r="G76" s="218"/>
      <c r="H76" s="218"/>
    </row>
    <row r="77" spans="1:8" s="231" customFormat="1" x14ac:dyDescent="0.2">
      <c r="A77" s="255" t="s">
        <v>1793</v>
      </c>
      <c r="B77" s="218">
        <v>658.35490000000004</v>
      </c>
      <c r="C77" s="218">
        <v>671.39390000000003</v>
      </c>
      <c r="D77" s="218">
        <v>686.36329999999998</v>
      </c>
      <c r="E77" s="218">
        <v>699.45540000000005</v>
      </c>
      <c r="F77" s="218">
        <v>708.72879999999998</v>
      </c>
      <c r="G77" s="218"/>
      <c r="H77" s="218"/>
    </row>
    <row r="78" spans="1:8" s="231" customFormat="1" x14ac:dyDescent="0.2">
      <c r="A78" s="255" t="s">
        <v>1794</v>
      </c>
      <c r="B78" s="218">
        <v>439.89670000000001</v>
      </c>
      <c r="C78" s="218">
        <v>447.46460000000002</v>
      </c>
      <c r="D78" s="218">
        <v>457.33390000000003</v>
      </c>
      <c r="E78" s="218">
        <v>466.15940000000001</v>
      </c>
      <c r="F78" s="218">
        <v>471.55149999999998</v>
      </c>
      <c r="G78" s="218"/>
      <c r="H78" s="218"/>
    </row>
    <row r="79" spans="1:8" s="231" customFormat="1" x14ac:dyDescent="0.2">
      <c r="A79" s="255" t="s">
        <v>1795</v>
      </c>
      <c r="B79" s="218">
        <v>390.34059999999999</v>
      </c>
      <c r="C79" s="218">
        <v>397.9597</v>
      </c>
      <c r="D79" s="218">
        <v>406.06509999999997</v>
      </c>
      <c r="E79" s="218">
        <v>414.17320000000001</v>
      </c>
      <c r="F79" s="218">
        <v>418.85329999999999</v>
      </c>
      <c r="G79" s="218"/>
      <c r="H79" s="218"/>
    </row>
    <row r="80" spans="1:8" s="231" customFormat="1" x14ac:dyDescent="0.2">
      <c r="A80" s="255" t="s">
        <v>1796</v>
      </c>
      <c r="B80" s="218">
        <v>202.06030000000001</v>
      </c>
      <c r="C80" s="218">
        <v>205.6524</v>
      </c>
      <c r="D80" s="218">
        <v>208.63650000000001</v>
      </c>
      <c r="E80" s="218">
        <v>212.76740000000001</v>
      </c>
      <c r="F80" s="218">
        <v>215.03739999999999</v>
      </c>
      <c r="G80" s="218"/>
      <c r="H80" s="218"/>
    </row>
    <row r="81" spans="1:8" s="231" customFormat="1" x14ac:dyDescent="0.2">
      <c r="A81" s="255" t="s">
        <v>1797</v>
      </c>
      <c r="B81" s="218">
        <v>107.23569999999999</v>
      </c>
      <c r="C81" s="218">
        <v>109.2709</v>
      </c>
      <c r="D81" s="218">
        <v>111.01990000000001</v>
      </c>
      <c r="E81" s="218">
        <v>112.48</v>
      </c>
      <c r="F81" s="218">
        <v>113.5467</v>
      </c>
      <c r="G81" s="218"/>
      <c r="H81" s="218"/>
    </row>
    <row r="82" spans="1:8" s="231" customFormat="1" x14ac:dyDescent="0.2">
      <c r="A82" s="255" t="s">
        <v>1798</v>
      </c>
      <c r="B82" s="218">
        <v>51.389200000000002</v>
      </c>
      <c r="C82" s="218">
        <v>53.861400000000003</v>
      </c>
      <c r="D82" s="218">
        <v>55.521700000000003</v>
      </c>
      <c r="E82" s="218">
        <v>57.436500000000002</v>
      </c>
      <c r="F82" s="218">
        <v>58.9024</v>
      </c>
      <c r="G82" s="218"/>
      <c r="H82" s="218"/>
    </row>
    <row r="83" spans="1:8" s="231" customFormat="1" x14ac:dyDescent="0.2">
      <c r="A83" s="255" t="s">
        <v>1799</v>
      </c>
      <c r="B83" s="218">
        <v>2.4096000000000002</v>
      </c>
      <c r="C83" s="218">
        <v>2.4089999999999998</v>
      </c>
      <c r="D83" s="218">
        <v>2.4079000000000002</v>
      </c>
      <c r="E83" s="218">
        <v>2.4070999999999998</v>
      </c>
      <c r="F83" s="218">
        <v>2.4058999999999999</v>
      </c>
      <c r="G83" s="218"/>
      <c r="H83" s="218"/>
    </row>
    <row r="84" spans="1:8" x14ac:dyDescent="0.2">
      <c r="A84" s="231"/>
      <c r="B84" s="190"/>
      <c r="C84" s="190"/>
      <c r="D84" s="190"/>
      <c r="E84" s="190"/>
      <c r="F84" s="190"/>
      <c r="G84" s="178"/>
      <c r="H84" s="178"/>
    </row>
    <row r="85" spans="1:8" x14ac:dyDescent="0.2">
      <c r="A85" s="547" t="s">
        <v>50</v>
      </c>
      <c r="B85" s="190">
        <v>7770.5</v>
      </c>
      <c r="C85" s="190">
        <v>8240.83</v>
      </c>
      <c r="D85" s="190">
        <v>7919.8</v>
      </c>
      <c r="E85" s="190">
        <v>7362</v>
      </c>
      <c r="F85" s="190">
        <v>7547.01</v>
      </c>
      <c r="G85" s="178"/>
      <c r="H85" s="178"/>
    </row>
    <row r="86" spans="1:8" ht="25.5" x14ac:dyDescent="0.2">
      <c r="A86" s="548" t="s">
        <v>51</v>
      </c>
      <c r="B86" s="245">
        <v>56933.43</v>
      </c>
      <c r="C86" s="245">
        <v>60480.02</v>
      </c>
      <c r="D86" s="245">
        <v>62686.76</v>
      </c>
      <c r="E86" s="245">
        <v>68581.3</v>
      </c>
      <c r="F86" s="245">
        <v>73631.990000000005</v>
      </c>
      <c r="G86" s="178"/>
      <c r="H86" s="178"/>
    </row>
    <row r="87" spans="1:8" ht="38.25" customHeight="1" x14ac:dyDescent="0.2">
      <c r="A87" s="1118" t="s">
        <v>1800</v>
      </c>
      <c r="B87" s="1119"/>
      <c r="C87" s="1119"/>
      <c r="D87" s="1119"/>
      <c r="E87" s="1119"/>
      <c r="F87" s="1119"/>
      <c r="G87" s="178"/>
      <c r="H87" s="178"/>
    </row>
    <row r="88" spans="1:8" x14ac:dyDescent="0.2">
      <c r="G88" s="178"/>
      <c r="H88" s="178"/>
    </row>
    <row r="89" spans="1:8" x14ac:dyDescent="0.2">
      <c r="G89" s="178"/>
      <c r="H89" s="178"/>
    </row>
    <row r="90" spans="1:8" x14ac:dyDescent="0.2">
      <c r="G90" s="178"/>
      <c r="H90" s="178"/>
    </row>
    <row r="91" spans="1:8" x14ac:dyDescent="0.2">
      <c r="G91" s="178"/>
      <c r="H91" s="178"/>
    </row>
    <row r="92" spans="1:8" x14ac:dyDescent="0.2">
      <c r="A92" s="1116" t="s">
        <v>52</v>
      </c>
      <c r="B92" s="1116"/>
      <c r="C92" s="1116"/>
      <c r="D92" s="1116"/>
      <c r="E92" s="1116"/>
      <c r="F92" s="1116"/>
      <c r="G92" s="178"/>
      <c r="H92" s="178"/>
    </row>
    <row r="93" spans="1:8" s="607" customFormat="1" ht="15" x14ac:dyDescent="0.25">
      <c r="A93" s="1115" t="s">
        <v>53</v>
      </c>
      <c r="B93" s="1115"/>
      <c r="C93" s="1115"/>
      <c r="D93" s="1115"/>
      <c r="E93" s="1115"/>
      <c r="F93" s="1115"/>
      <c r="G93" s="178"/>
      <c r="H93" s="178"/>
    </row>
    <row r="94" spans="1:8" x14ac:dyDescent="0.2">
      <c r="A94" s="231" t="s">
        <v>54</v>
      </c>
      <c r="B94" s="182"/>
      <c r="C94" s="182"/>
      <c r="D94" s="182"/>
      <c r="E94" s="182"/>
      <c r="F94" s="182"/>
      <c r="G94" s="178"/>
      <c r="H94" s="178"/>
    </row>
    <row r="95" spans="1:8" x14ac:dyDescent="0.2">
      <c r="A95" s="180"/>
      <c r="B95" s="201"/>
      <c r="C95" s="201"/>
      <c r="D95" s="201"/>
      <c r="E95" s="201"/>
      <c r="F95" s="201"/>
      <c r="G95" s="178"/>
      <c r="H95" s="178"/>
    </row>
    <row r="96" spans="1:8" x14ac:dyDescent="0.2">
      <c r="A96" s="374"/>
      <c r="B96" s="187">
        <v>40909</v>
      </c>
      <c r="C96" s="187">
        <v>41275</v>
      </c>
      <c r="D96" s="187">
        <v>41640</v>
      </c>
      <c r="E96" s="187">
        <v>42005</v>
      </c>
      <c r="F96" s="187">
        <v>42370</v>
      </c>
      <c r="G96" s="178"/>
      <c r="H96" s="178"/>
    </row>
    <row r="97" spans="1:9" x14ac:dyDescent="0.2">
      <c r="A97" s="206" t="s">
        <v>55</v>
      </c>
      <c r="B97" s="228"/>
      <c r="C97" s="228"/>
      <c r="D97" s="228"/>
      <c r="E97" s="228"/>
      <c r="F97" s="228"/>
      <c r="G97" s="178"/>
      <c r="H97" s="178"/>
    </row>
    <row r="98" spans="1:9" ht="14.25" x14ac:dyDescent="0.2">
      <c r="A98" s="193" t="s">
        <v>283</v>
      </c>
      <c r="B98" s="217">
        <v>8</v>
      </c>
      <c r="C98" s="217">
        <v>8</v>
      </c>
      <c r="D98" s="217">
        <v>8</v>
      </c>
      <c r="E98" s="217">
        <v>8</v>
      </c>
      <c r="F98" s="217">
        <v>8</v>
      </c>
      <c r="G98" s="178"/>
      <c r="H98" s="178"/>
    </row>
    <row r="99" spans="1:9" s="612" customFormat="1" ht="14.25" x14ac:dyDescent="0.2">
      <c r="A99" s="180" t="s">
        <v>286</v>
      </c>
      <c r="B99" s="207">
        <v>0.49</v>
      </c>
      <c r="C99" s="207">
        <v>0.46800000000000003</v>
      </c>
      <c r="D99" s="207">
        <v>0.46200000000000002</v>
      </c>
      <c r="E99" s="207">
        <v>0.44900000000000001</v>
      </c>
      <c r="F99" s="207">
        <v>0.42799999999999999</v>
      </c>
      <c r="G99" s="178"/>
      <c r="H99" s="178"/>
    </row>
    <row r="100" spans="1:9" s="612" customFormat="1" ht="14.25" x14ac:dyDescent="0.2">
      <c r="A100" s="193" t="s">
        <v>1801</v>
      </c>
      <c r="B100" s="190">
        <v>368.43740000000003</v>
      </c>
      <c r="C100" s="190">
        <v>362.53640000000001</v>
      </c>
      <c r="D100" s="190">
        <v>386.26979999999998</v>
      </c>
      <c r="E100" s="190">
        <v>467.71</v>
      </c>
      <c r="F100" s="190">
        <v>528.71469999999999</v>
      </c>
      <c r="G100" s="178"/>
      <c r="H100" s="178"/>
    </row>
    <row r="101" spans="1:9" s="612" customFormat="1" hidden="1" x14ac:dyDescent="0.2">
      <c r="A101" s="915" t="s">
        <v>16</v>
      </c>
      <c r="B101" s="228"/>
      <c r="C101" s="228"/>
      <c r="D101" s="228"/>
      <c r="E101" s="228"/>
      <c r="F101" s="228"/>
      <c r="G101" s="178"/>
      <c r="H101" s="178"/>
    </row>
    <row r="102" spans="1:9" s="612" customFormat="1" ht="14.25" hidden="1" x14ac:dyDescent="0.2">
      <c r="A102" s="204" t="s">
        <v>607</v>
      </c>
      <c r="B102" s="207">
        <v>0.49</v>
      </c>
      <c r="C102" s="207">
        <v>0.46800000000000003</v>
      </c>
      <c r="D102" s="207">
        <v>0.46200000000000002</v>
      </c>
      <c r="E102" s="207">
        <v>0.44900000000000001</v>
      </c>
      <c r="F102" s="207">
        <v>0.42799999999999999</v>
      </c>
      <c r="G102" s="178"/>
      <c r="H102" s="178"/>
    </row>
    <row r="103" spans="1:9" s="612" customFormat="1" hidden="1" x14ac:dyDescent="0.2">
      <c r="A103" s="204" t="s">
        <v>60</v>
      </c>
      <c r="B103" s="207" t="s">
        <v>18</v>
      </c>
      <c r="C103" s="207" t="s">
        <v>18</v>
      </c>
      <c r="D103" s="207" t="s">
        <v>18</v>
      </c>
      <c r="E103" s="207" t="s">
        <v>18</v>
      </c>
      <c r="F103" s="207" t="s">
        <v>18</v>
      </c>
      <c r="G103" s="178"/>
      <c r="H103" s="178"/>
    </row>
    <row r="104" spans="1:9" s="612" customFormat="1" ht="14.25" hidden="1" x14ac:dyDescent="0.2">
      <c r="A104" s="203" t="s">
        <v>1801</v>
      </c>
      <c r="B104" s="228">
        <v>368.43740000000003</v>
      </c>
      <c r="C104" s="228">
        <v>362.53640000000001</v>
      </c>
      <c r="D104" s="228">
        <v>386.26979999999998</v>
      </c>
      <c r="E104" s="228">
        <v>467.71</v>
      </c>
      <c r="F104" s="228">
        <v>528.71469999999999</v>
      </c>
      <c r="G104" s="178"/>
      <c r="H104" s="178"/>
    </row>
    <row r="105" spans="1:9" x14ac:dyDescent="0.2">
      <c r="A105" s="193"/>
      <c r="B105" s="228"/>
      <c r="C105" s="228"/>
      <c r="D105" s="228"/>
      <c r="E105" s="228"/>
      <c r="F105" s="228"/>
      <c r="G105" s="178"/>
      <c r="H105" s="178"/>
    </row>
    <row r="106" spans="1:9" x14ac:dyDescent="0.2">
      <c r="A106" s="206" t="s">
        <v>62</v>
      </c>
      <c r="B106" s="228"/>
      <c r="C106" s="228"/>
      <c r="D106" s="228"/>
      <c r="E106" s="228"/>
      <c r="F106" s="228"/>
      <c r="G106" s="178"/>
      <c r="H106" s="178"/>
    </row>
    <row r="107" spans="1:9" x14ac:dyDescent="0.2">
      <c r="A107" s="193" t="s">
        <v>63</v>
      </c>
      <c r="B107" s="217">
        <v>297</v>
      </c>
      <c r="C107" s="217">
        <v>283</v>
      </c>
      <c r="D107" s="217">
        <v>275</v>
      </c>
      <c r="E107" s="217">
        <v>266</v>
      </c>
      <c r="F107" s="217">
        <v>261</v>
      </c>
      <c r="G107" s="178"/>
      <c r="H107" s="178"/>
    </row>
    <row r="108" spans="1:9" x14ac:dyDescent="0.2">
      <c r="A108" s="193" t="s">
        <v>56</v>
      </c>
      <c r="B108" s="217">
        <v>2587</v>
      </c>
      <c r="C108" s="217">
        <v>2579</v>
      </c>
      <c r="D108" s="217">
        <v>2548</v>
      </c>
      <c r="E108" s="217">
        <v>2469</v>
      </c>
      <c r="F108" s="217">
        <v>2383</v>
      </c>
      <c r="G108" s="178"/>
      <c r="H108" s="178"/>
    </row>
    <row r="109" spans="1:9" x14ac:dyDescent="0.2">
      <c r="A109" s="193" t="s">
        <v>57</v>
      </c>
      <c r="B109" s="228" t="s">
        <v>18</v>
      </c>
      <c r="C109" s="228" t="s">
        <v>18</v>
      </c>
      <c r="D109" s="228" t="s">
        <v>18</v>
      </c>
      <c r="E109" s="228" t="s">
        <v>18</v>
      </c>
      <c r="F109" s="228" t="s">
        <v>18</v>
      </c>
      <c r="G109" s="178"/>
      <c r="H109" s="178"/>
    </row>
    <row r="110" spans="1:9" ht="25.5" hidden="1" x14ac:dyDescent="0.2">
      <c r="A110" s="960" t="s">
        <v>64</v>
      </c>
      <c r="B110" s="806" t="s">
        <v>19</v>
      </c>
      <c r="C110" s="806" t="s">
        <v>19</v>
      </c>
      <c r="D110" s="806" t="s">
        <v>19</v>
      </c>
      <c r="E110" s="806" t="s">
        <v>19</v>
      </c>
      <c r="F110" s="806" t="s">
        <v>19</v>
      </c>
      <c r="G110" s="178"/>
      <c r="H110" s="178"/>
      <c r="I110" s="178"/>
    </row>
    <row r="111" spans="1:9" ht="14.25" x14ac:dyDescent="0.2">
      <c r="A111" s="193" t="s">
        <v>1802</v>
      </c>
      <c r="B111" s="190">
        <v>264.27</v>
      </c>
      <c r="C111" s="190">
        <v>332.19</v>
      </c>
      <c r="D111" s="190">
        <v>321.32</v>
      </c>
      <c r="E111" s="190">
        <v>325.89999999999998</v>
      </c>
      <c r="F111" s="190">
        <v>370.59</v>
      </c>
      <c r="G111" s="178"/>
      <c r="H111" s="178"/>
    </row>
    <row r="112" spans="1:9" x14ac:dyDescent="0.2">
      <c r="A112" s="242" t="s">
        <v>65</v>
      </c>
      <c r="B112" s="228"/>
      <c r="C112" s="228"/>
      <c r="D112" s="228"/>
      <c r="E112" s="228"/>
      <c r="F112" s="228"/>
      <c r="G112" s="178"/>
      <c r="H112" s="178"/>
    </row>
    <row r="113" spans="1:8" ht="14.25" x14ac:dyDescent="0.2">
      <c r="A113" s="240" t="s">
        <v>66</v>
      </c>
      <c r="B113" s="217">
        <v>256</v>
      </c>
      <c r="C113" s="217">
        <v>245</v>
      </c>
      <c r="D113" s="217">
        <v>241</v>
      </c>
      <c r="E113" s="217">
        <v>233</v>
      </c>
      <c r="F113" s="217">
        <v>229</v>
      </c>
      <c r="G113" s="178"/>
      <c r="H113" s="178"/>
    </row>
    <row r="114" spans="1:8" x14ac:dyDescent="0.2">
      <c r="A114" s="240" t="s">
        <v>56</v>
      </c>
      <c r="B114" s="217">
        <v>2522</v>
      </c>
      <c r="C114" s="217">
        <v>2525</v>
      </c>
      <c r="D114" s="217">
        <v>2499</v>
      </c>
      <c r="E114" s="217">
        <v>2423</v>
      </c>
      <c r="F114" s="217">
        <v>2338</v>
      </c>
      <c r="G114" s="178"/>
      <c r="H114" s="178"/>
    </row>
    <row r="115" spans="1:8" x14ac:dyDescent="0.2">
      <c r="A115" s="240" t="s">
        <v>1637</v>
      </c>
      <c r="B115" s="190">
        <v>249.51</v>
      </c>
      <c r="C115" s="190">
        <v>315.27999999999997</v>
      </c>
      <c r="D115" s="190">
        <v>317.54000000000002</v>
      </c>
      <c r="E115" s="190">
        <v>321.34129999999999</v>
      </c>
      <c r="F115" s="190">
        <v>365.85</v>
      </c>
      <c r="G115" s="178"/>
      <c r="H115" s="178"/>
    </row>
    <row r="116" spans="1:8" x14ac:dyDescent="0.2">
      <c r="A116" s="242" t="s">
        <v>67</v>
      </c>
      <c r="B116" s="228"/>
      <c r="C116" s="228"/>
      <c r="D116" s="228"/>
      <c r="E116" s="228"/>
      <c r="F116" s="228"/>
      <c r="G116" s="178"/>
      <c r="H116" s="178"/>
    </row>
    <row r="117" spans="1:8" ht="14.25" x14ac:dyDescent="0.2">
      <c r="A117" s="240" t="s">
        <v>66</v>
      </c>
      <c r="B117" s="217">
        <v>13</v>
      </c>
      <c r="C117" s="217">
        <v>11</v>
      </c>
      <c r="D117" s="217">
        <v>7</v>
      </c>
      <c r="E117" s="217">
        <v>7</v>
      </c>
      <c r="F117" s="217">
        <v>6</v>
      </c>
      <c r="G117" s="178"/>
      <c r="H117" s="178"/>
    </row>
    <row r="118" spans="1:8" x14ac:dyDescent="0.2">
      <c r="A118" s="240" t="s">
        <v>56</v>
      </c>
      <c r="B118" s="217">
        <v>27</v>
      </c>
      <c r="C118" s="217">
        <v>19</v>
      </c>
      <c r="D118" s="217">
        <v>10</v>
      </c>
      <c r="E118" s="217">
        <v>10</v>
      </c>
      <c r="F118" s="217">
        <v>10</v>
      </c>
      <c r="G118" s="178"/>
      <c r="H118" s="178"/>
    </row>
    <row r="119" spans="1:8" x14ac:dyDescent="0.2">
      <c r="A119" s="240" t="s">
        <v>1637</v>
      </c>
      <c r="B119" s="190">
        <v>13.01</v>
      </c>
      <c r="C119" s="190">
        <v>14.81</v>
      </c>
      <c r="D119" s="190">
        <v>1.91</v>
      </c>
      <c r="E119" s="190">
        <v>1.66</v>
      </c>
      <c r="F119" s="190">
        <v>1.69</v>
      </c>
      <c r="G119" s="178"/>
      <c r="H119" s="178"/>
    </row>
    <row r="120" spans="1:8" x14ac:dyDescent="0.2">
      <c r="A120" s="242" t="s">
        <v>68</v>
      </c>
      <c r="B120" s="228"/>
      <c r="C120" s="228"/>
      <c r="D120" s="228"/>
      <c r="E120" s="228"/>
      <c r="F120" s="228"/>
      <c r="G120" s="178"/>
      <c r="H120" s="178"/>
    </row>
    <row r="121" spans="1:8" x14ac:dyDescent="0.2">
      <c r="A121" s="240" t="s">
        <v>63</v>
      </c>
      <c r="B121" s="217">
        <v>28</v>
      </c>
      <c r="C121" s="217">
        <v>27</v>
      </c>
      <c r="D121" s="217">
        <v>27</v>
      </c>
      <c r="E121" s="217">
        <v>26</v>
      </c>
      <c r="F121" s="217">
        <v>26</v>
      </c>
      <c r="G121" s="178"/>
      <c r="H121" s="178"/>
    </row>
    <row r="122" spans="1:8" x14ac:dyDescent="0.2">
      <c r="A122" s="240" t="s">
        <v>56</v>
      </c>
      <c r="B122" s="217">
        <v>38</v>
      </c>
      <c r="C122" s="217">
        <v>35</v>
      </c>
      <c r="D122" s="217">
        <v>39</v>
      </c>
      <c r="E122" s="217">
        <v>36</v>
      </c>
      <c r="F122" s="217">
        <v>35</v>
      </c>
      <c r="G122" s="178"/>
      <c r="H122" s="178"/>
    </row>
    <row r="123" spans="1:8" x14ac:dyDescent="0.2">
      <c r="A123" s="240" t="s">
        <v>1637</v>
      </c>
      <c r="B123" s="190">
        <v>1.75</v>
      </c>
      <c r="C123" s="190">
        <v>2.1</v>
      </c>
      <c r="D123" s="190">
        <v>1.87</v>
      </c>
      <c r="E123" s="190">
        <v>2.9</v>
      </c>
      <c r="F123" s="190">
        <v>3.04</v>
      </c>
      <c r="G123" s="178"/>
      <c r="H123" s="178"/>
    </row>
    <row r="124" spans="1:8" hidden="1" x14ac:dyDescent="0.2">
      <c r="A124" s="961"/>
      <c r="B124" s="228"/>
      <c r="C124" s="228"/>
      <c r="D124" s="228"/>
      <c r="E124" s="228"/>
      <c r="F124" s="228"/>
      <c r="G124" s="178"/>
      <c r="H124" s="178"/>
    </row>
    <row r="125" spans="1:8" hidden="1" x14ac:dyDescent="0.2">
      <c r="A125" s="390"/>
      <c r="B125" s="217"/>
      <c r="C125" s="217"/>
      <c r="D125" s="217"/>
      <c r="E125" s="217"/>
      <c r="F125" s="217"/>
      <c r="G125" s="178"/>
      <c r="H125" s="178"/>
    </row>
    <row r="126" spans="1:8" hidden="1" x14ac:dyDescent="0.2">
      <c r="A126" s="390"/>
      <c r="B126" s="217"/>
      <c r="C126" s="217"/>
      <c r="D126" s="217"/>
      <c r="E126" s="217"/>
      <c r="F126" s="217"/>
      <c r="G126" s="178"/>
      <c r="H126" s="178"/>
    </row>
    <row r="127" spans="1:8" hidden="1" x14ac:dyDescent="0.2">
      <c r="A127" s="390"/>
      <c r="B127" s="228"/>
      <c r="C127" s="228"/>
      <c r="D127" s="228"/>
      <c r="E127" s="228"/>
      <c r="F127" s="228"/>
      <c r="G127" s="178"/>
      <c r="H127" s="178"/>
    </row>
    <row r="128" spans="1:8" x14ac:dyDescent="0.2">
      <c r="A128" s="193"/>
      <c r="B128" s="228"/>
      <c r="C128" s="228"/>
      <c r="D128" s="228"/>
      <c r="E128" s="228"/>
      <c r="F128" s="228"/>
      <c r="G128" s="178"/>
      <c r="H128" s="178"/>
    </row>
    <row r="129" spans="1:8" ht="14.25" x14ac:dyDescent="0.2">
      <c r="A129" s="206" t="s">
        <v>1803</v>
      </c>
      <c r="B129" s="228"/>
      <c r="C129" s="228"/>
      <c r="D129" s="228"/>
      <c r="E129" s="228"/>
      <c r="F129" s="228"/>
      <c r="G129" s="178"/>
      <c r="H129" s="178"/>
    </row>
    <row r="130" spans="1:8" x14ac:dyDescent="0.2">
      <c r="A130" s="193" t="s">
        <v>63</v>
      </c>
      <c r="B130" s="217">
        <v>1</v>
      </c>
      <c r="C130" s="217" t="s">
        <v>19</v>
      </c>
      <c r="D130" s="217" t="s">
        <v>19</v>
      </c>
      <c r="E130" s="217" t="s">
        <v>19</v>
      </c>
      <c r="F130" s="217" t="s">
        <v>19</v>
      </c>
      <c r="G130" s="178"/>
      <c r="H130" s="178"/>
    </row>
    <row r="131" spans="1:8" ht="14.25" x14ac:dyDescent="0.2">
      <c r="A131" s="193" t="s">
        <v>296</v>
      </c>
      <c r="B131" s="217">
        <v>2226</v>
      </c>
      <c r="C131" s="217" t="s">
        <v>19</v>
      </c>
      <c r="D131" s="217" t="s">
        <v>19</v>
      </c>
      <c r="E131" s="217" t="s">
        <v>19</v>
      </c>
      <c r="F131" s="217" t="s">
        <v>19</v>
      </c>
      <c r="G131" s="178"/>
      <c r="H131" s="178"/>
    </row>
    <row r="132" spans="1:8" x14ac:dyDescent="0.2">
      <c r="A132" s="193" t="s">
        <v>70</v>
      </c>
      <c r="B132" s="217">
        <v>4549</v>
      </c>
      <c r="C132" s="217" t="s">
        <v>19</v>
      </c>
      <c r="D132" s="217" t="s">
        <v>19</v>
      </c>
      <c r="E132" s="217" t="s">
        <v>19</v>
      </c>
      <c r="F132" s="217" t="s">
        <v>19</v>
      </c>
      <c r="G132" s="178"/>
      <c r="H132" s="178"/>
    </row>
    <row r="133" spans="1:8" ht="14.25" x14ac:dyDescent="0.2">
      <c r="A133" s="193" t="s">
        <v>1804</v>
      </c>
      <c r="B133" s="190">
        <v>99.158000000000001</v>
      </c>
      <c r="C133" s="190" t="s">
        <v>19</v>
      </c>
      <c r="D133" s="190" t="s">
        <v>19</v>
      </c>
      <c r="E133" s="190" t="s">
        <v>19</v>
      </c>
      <c r="F133" s="190" t="s">
        <v>19</v>
      </c>
      <c r="G133" s="178"/>
      <c r="H133" s="178"/>
    </row>
    <row r="134" spans="1:8" x14ac:dyDescent="0.2">
      <c r="A134" s="193"/>
      <c r="B134" s="228"/>
      <c r="C134" s="228"/>
      <c r="D134" s="228"/>
      <c r="E134" s="228"/>
      <c r="F134" s="228"/>
      <c r="G134" s="178"/>
      <c r="H134" s="178"/>
    </row>
    <row r="135" spans="1:8" x14ac:dyDescent="0.2">
      <c r="A135" s="206" t="s">
        <v>73</v>
      </c>
      <c r="B135" s="228"/>
      <c r="C135" s="228"/>
      <c r="D135" s="228"/>
      <c r="E135" s="228"/>
      <c r="F135" s="228"/>
      <c r="G135" s="178"/>
      <c r="H135" s="178"/>
    </row>
    <row r="136" spans="1:8" x14ac:dyDescent="0.2">
      <c r="A136" s="193" t="s">
        <v>63</v>
      </c>
      <c r="B136" s="217">
        <v>299</v>
      </c>
      <c r="C136" s="217">
        <v>284</v>
      </c>
      <c r="D136" s="217">
        <v>276</v>
      </c>
      <c r="E136" s="217">
        <v>267</v>
      </c>
      <c r="F136" s="217">
        <v>262</v>
      </c>
      <c r="G136" s="178"/>
      <c r="H136" s="178"/>
    </row>
    <row r="137" spans="1:8" ht="14.25" x14ac:dyDescent="0.2">
      <c r="A137" s="193" t="s">
        <v>296</v>
      </c>
      <c r="B137" s="217">
        <v>4821</v>
      </c>
      <c r="C137" s="217">
        <v>2587</v>
      </c>
      <c r="D137" s="217">
        <v>2556</v>
      </c>
      <c r="E137" s="217">
        <v>2477</v>
      </c>
      <c r="F137" s="217">
        <v>2391</v>
      </c>
      <c r="G137" s="178"/>
      <c r="H137" s="178"/>
    </row>
    <row r="138" spans="1:8" x14ac:dyDescent="0.2">
      <c r="A138" s="430" t="s">
        <v>74</v>
      </c>
      <c r="B138" s="228" t="s">
        <v>18</v>
      </c>
      <c r="C138" s="228" t="s">
        <v>18</v>
      </c>
      <c r="D138" s="228" t="s">
        <v>18</v>
      </c>
      <c r="E138" s="228" t="s">
        <v>18</v>
      </c>
      <c r="F138" s="228" t="s">
        <v>18</v>
      </c>
      <c r="G138" s="178"/>
      <c r="H138" s="178"/>
    </row>
    <row r="139" spans="1:8" ht="25.5" hidden="1" x14ac:dyDescent="0.2">
      <c r="A139" s="960" t="s">
        <v>64</v>
      </c>
      <c r="B139" s="806" t="s">
        <v>18</v>
      </c>
      <c r="C139" s="806" t="s">
        <v>18</v>
      </c>
      <c r="D139" s="806" t="s">
        <v>18</v>
      </c>
      <c r="E139" s="806" t="s">
        <v>18</v>
      </c>
      <c r="F139" s="806" t="s">
        <v>18</v>
      </c>
      <c r="G139" s="178"/>
      <c r="H139" s="178"/>
    </row>
    <row r="140" spans="1:8" s="612" customFormat="1" ht="25.5" x14ac:dyDescent="0.2">
      <c r="A140" s="430" t="s">
        <v>1805</v>
      </c>
      <c r="B140" s="190">
        <v>731.87</v>
      </c>
      <c r="C140" s="190">
        <v>694.73</v>
      </c>
      <c r="D140" s="190">
        <v>707.59</v>
      </c>
      <c r="E140" s="190">
        <v>793.61</v>
      </c>
      <c r="F140" s="190">
        <v>899.30470000000003</v>
      </c>
      <c r="G140" s="178"/>
      <c r="H140" s="178"/>
    </row>
    <row r="141" spans="1:8" x14ac:dyDescent="0.2">
      <c r="A141" s="180"/>
      <c r="B141" s="228"/>
      <c r="C141" s="228"/>
      <c r="D141" s="228"/>
      <c r="E141" s="228"/>
      <c r="F141" s="228"/>
      <c r="G141" s="178"/>
      <c r="H141" s="178"/>
    </row>
    <row r="142" spans="1:8" x14ac:dyDescent="0.2">
      <c r="A142" s="237" t="s">
        <v>16</v>
      </c>
      <c r="B142" s="283"/>
      <c r="C142" s="283"/>
      <c r="D142" s="283"/>
      <c r="E142" s="283"/>
      <c r="F142" s="283"/>
      <c r="G142" s="178"/>
      <c r="H142" s="178"/>
    </row>
    <row r="143" spans="1:8" x14ac:dyDescent="0.2">
      <c r="A143" s="206" t="s">
        <v>76</v>
      </c>
      <c r="B143" s="283"/>
      <c r="C143" s="283"/>
      <c r="D143" s="283"/>
      <c r="E143" s="283"/>
      <c r="F143" s="283"/>
      <c r="G143" s="178"/>
      <c r="H143" s="178"/>
    </row>
    <row r="144" spans="1:8" x14ac:dyDescent="0.2">
      <c r="A144" s="193" t="s">
        <v>63</v>
      </c>
      <c r="B144" s="217">
        <v>1</v>
      </c>
      <c r="C144" s="217">
        <v>1</v>
      </c>
      <c r="D144" s="217" t="s">
        <v>18</v>
      </c>
      <c r="E144" s="217" t="s">
        <v>18</v>
      </c>
      <c r="F144" s="217" t="s">
        <v>18</v>
      </c>
      <c r="G144" s="178"/>
      <c r="H144" s="178"/>
    </row>
    <row r="145" spans="1:8" ht="27" x14ac:dyDescent="0.2">
      <c r="A145" s="244" t="s">
        <v>1806</v>
      </c>
      <c r="B145" s="312">
        <v>1.6E-2</v>
      </c>
      <c r="C145" s="312">
        <v>1.18E-2</v>
      </c>
      <c r="D145" s="312">
        <v>0.56000000000000005</v>
      </c>
      <c r="E145" s="312">
        <v>0.54</v>
      </c>
      <c r="F145" s="312">
        <v>0.51</v>
      </c>
      <c r="G145" s="178"/>
      <c r="H145" s="178"/>
    </row>
    <row r="146" spans="1:8" ht="105.75" customHeight="1" x14ac:dyDescent="0.2">
      <c r="A146" s="1118" t="s">
        <v>1807</v>
      </c>
      <c r="B146" s="1119"/>
      <c r="C146" s="1119"/>
      <c r="D146" s="1119"/>
      <c r="E146" s="1119"/>
      <c r="F146" s="1119"/>
      <c r="G146" s="178"/>
      <c r="H146" s="178"/>
    </row>
    <row r="147" spans="1:8" x14ac:dyDescent="0.2">
      <c r="A147" s="476"/>
      <c r="B147" s="201"/>
      <c r="C147" s="201"/>
      <c r="D147" s="201"/>
      <c r="E147" s="201"/>
      <c r="F147" s="201"/>
      <c r="G147" s="178"/>
      <c r="H147" s="178"/>
    </row>
    <row r="148" spans="1:8" x14ac:dyDescent="0.2">
      <c r="G148" s="178"/>
      <c r="H148" s="178"/>
    </row>
    <row r="149" spans="1:8" x14ac:dyDescent="0.2">
      <c r="G149" s="178"/>
      <c r="H149" s="178"/>
    </row>
    <row r="150" spans="1:8" x14ac:dyDescent="0.2">
      <c r="G150" s="178"/>
      <c r="H150" s="178"/>
    </row>
    <row r="151" spans="1:8" x14ac:dyDescent="0.2">
      <c r="A151" s="1116" t="s">
        <v>78</v>
      </c>
      <c r="B151" s="1116"/>
      <c r="C151" s="1116"/>
      <c r="D151" s="1116"/>
      <c r="E151" s="1116"/>
      <c r="F151" s="1116"/>
      <c r="G151" s="178"/>
      <c r="H151" s="178"/>
    </row>
    <row r="152" spans="1:8" s="607" customFormat="1" ht="17.25" x14ac:dyDescent="0.25">
      <c r="A152" s="1115" t="s">
        <v>1808</v>
      </c>
      <c r="B152" s="1115"/>
      <c r="C152" s="1115"/>
      <c r="D152" s="1115"/>
      <c r="E152" s="1115"/>
      <c r="F152" s="1115"/>
      <c r="G152" s="178"/>
      <c r="H152" s="178"/>
    </row>
    <row r="153" spans="1:8" x14ac:dyDescent="0.2">
      <c r="A153" s="231" t="s">
        <v>54</v>
      </c>
      <c r="B153" s="182"/>
      <c r="C153" s="182"/>
      <c r="D153" s="182"/>
      <c r="E153" s="182"/>
      <c r="F153" s="182"/>
      <c r="G153" s="178"/>
      <c r="H153" s="178"/>
    </row>
    <row r="154" spans="1:8" x14ac:dyDescent="0.2">
      <c r="G154" s="178"/>
      <c r="H154" s="178"/>
    </row>
    <row r="155" spans="1:8" x14ac:dyDescent="0.2">
      <c r="A155" s="264"/>
      <c r="B155" s="187">
        <v>40909</v>
      </c>
      <c r="C155" s="187">
        <v>41275</v>
      </c>
      <c r="D155" s="187">
        <v>41640</v>
      </c>
      <c r="E155" s="187">
        <v>42005</v>
      </c>
      <c r="F155" s="187">
        <v>42370</v>
      </c>
      <c r="G155" s="178"/>
      <c r="H155" s="178"/>
    </row>
    <row r="156" spans="1:8" ht="14.25" x14ac:dyDescent="0.2">
      <c r="A156" s="246" t="s">
        <v>1809</v>
      </c>
      <c r="B156" s="962"/>
      <c r="C156" s="962"/>
      <c r="D156" s="962"/>
      <c r="E156" s="962"/>
      <c r="F156" s="962"/>
      <c r="G156" s="178"/>
      <c r="H156" s="178"/>
    </row>
    <row r="157" spans="1:8" ht="14.25" x14ac:dyDescent="0.2">
      <c r="A157" s="476" t="s">
        <v>1810</v>
      </c>
      <c r="B157" s="228">
        <v>14622.800000000001</v>
      </c>
      <c r="C157" s="228">
        <v>15238</v>
      </c>
      <c r="D157" s="228" t="s">
        <v>18</v>
      </c>
      <c r="E157" s="228" t="s">
        <v>18</v>
      </c>
      <c r="F157" s="228" t="s">
        <v>18</v>
      </c>
      <c r="G157" s="178"/>
      <c r="H157" s="178"/>
    </row>
    <row r="158" spans="1:8" x14ac:dyDescent="0.2">
      <c r="A158" s="247" t="s">
        <v>82</v>
      </c>
      <c r="B158" s="228">
        <v>8865</v>
      </c>
      <c r="C158" s="228">
        <v>9109</v>
      </c>
      <c r="D158" s="228">
        <v>9809.2019999999993</v>
      </c>
      <c r="E158" s="228">
        <v>10061.862999999999</v>
      </c>
      <c r="F158" s="228">
        <v>10487.999</v>
      </c>
      <c r="G158" s="178"/>
      <c r="H158" s="178"/>
    </row>
    <row r="159" spans="1:8" hidden="1" x14ac:dyDescent="0.2">
      <c r="A159" s="963" t="s">
        <v>83</v>
      </c>
      <c r="B159" s="228"/>
      <c r="C159" s="228"/>
      <c r="D159" s="228"/>
      <c r="E159" s="228"/>
      <c r="F159" s="228"/>
      <c r="G159" s="178"/>
      <c r="H159" s="178"/>
    </row>
    <row r="160" spans="1:8" ht="14.25" x14ac:dyDescent="0.2">
      <c r="A160" s="247" t="s">
        <v>1811</v>
      </c>
      <c r="B160" s="228">
        <v>5766.1</v>
      </c>
      <c r="C160" s="228">
        <v>6146.7</v>
      </c>
      <c r="D160" s="228">
        <v>6008.06</v>
      </c>
      <c r="E160" s="228">
        <v>6192.05</v>
      </c>
      <c r="F160" s="228">
        <v>6345.97</v>
      </c>
      <c r="G160" s="178"/>
      <c r="H160" s="178"/>
    </row>
    <row r="161" spans="1:8" ht="14.25" x14ac:dyDescent="0.2">
      <c r="A161" s="476" t="s">
        <v>1812</v>
      </c>
      <c r="B161" s="228">
        <v>1532.7</v>
      </c>
      <c r="C161" s="228">
        <v>223</v>
      </c>
      <c r="D161" s="228">
        <v>2133.5100000000002</v>
      </c>
      <c r="E161" s="228">
        <v>2272.0500000000002</v>
      </c>
      <c r="F161" s="228">
        <v>2402.36</v>
      </c>
      <c r="G161" s="178"/>
      <c r="H161" s="178"/>
    </row>
    <row r="162" spans="1:8" ht="25.5" x14ac:dyDescent="0.2">
      <c r="A162" s="248" t="s">
        <v>86</v>
      </c>
      <c r="B162" s="230" t="s">
        <v>18</v>
      </c>
      <c r="C162" s="230" t="s">
        <v>18</v>
      </c>
      <c r="D162" s="230" t="s">
        <v>18</v>
      </c>
      <c r="E162" s="230" t="s">
        <v>18</v>
      </c>
      <c r="F162" s="230" t="s">
        <v>18</v>
      </c>
      <c r="G162" s="178"/>
      <c r="H162" s="178"/>
    </row>
    <row r="163" spans="1:8" x14ac:dyDescent="0.2">
      <c r="A163" s="248"/>
      <c r="B163" s="916"/>
      <c r="C163" s="916"/>
      <c r="D163" s="916"/>
      <c r="E163" s="916"/>
      <c r="F163" s="916"/>
      <c r="G163" s="178"/>
      <c r="H163" s="178"/>
    </row>
    <row r="164" spans="1:8" ht="27" x14ac:dyDescent="0.2">
      <c r="A164" s="964" t="s">
        <v>1813</v>
      </c>
      <c r="B164" s="965">
        <v>14688.300000000001</v>
      </c>
      <c r="C164" s="965">
        <v>15299.6</v>
      </c>
      <c r="D164" s="965">
        <v>17950.78</v>
      </c>
      <c r="E164" s="965">
        <v>18525.96</v>
      </c>
      <c r="F164" s="965">
        <v>19236.330000000002</v>
      </c>
      <c r="G164" s="178"/>
      <c r="H164" s="178"/>
    </row>
    <row r="165" spans="1:8" ht="27" x14ac:dyDescent="0.2">
      <c r="A165" s="248" t="s">
        <v>1814</v>
      </c>
      <c r="B165" s="230">
        <v>1475.5</v>
      </c>
      <c r="C165" s="230">
        <v>179.1</v>
      </c>
      <c r="D165" s="230" t="s">
        <v>18</v>
      </c>
      <c r="E165" s="230" t="s">
        <v>18</v>
      </c>
      <c r="F165" s="230" t="s">
        <v>18</v>
      </c>
      <c r="G165" s="178"/>
      <c r="H165" s="178"/>
    </row>
    <row r="166" spans="1:8" x14ac:dyDescent="0.2">
      <c r="A166" s="248"/>
      <c r="B166" s="376"/>
      <c r="C166" s="376"/>
      <c r="D166" s="376"/>
      <c r="E166" s="376"/>
      <c r="F166" s="376"/>
      <c r="G166" s="178"/>
      <c r="H166" s="178"/>
    </row>
    <row r="167" spans="1:8" x14ac:dyDescent="0.2">
      <c r="A167" s="237" t="s">
        <v>16</v>
      </c>
      <c r="B167" s="376"/>
      <c r="C167" s="376"/>
      <c r="D167" s="376"/>
      <c r="E167" s="376"/>
      <c r="F167" s="376"/>
      <c r="G167" s="178"/>
      <c r="H167" s="178"/>
    </row>
    <row r="168" spans="1:8" x14ac:dyDescent="0.2">
      <c r="A168" s="180" t="s">
        <v>89</v>
      </c>
      <c r="B168" s="217" t="s">
        <v>18</v>
      </c>
      <c r="C168" s="217" t="s">
        <v>18</v>
      </c>
      <c r="D168" s="217" t="s">
        <v>18</v>
      </c>
      <c r="E168" s="217" t="s">
        <v>18</v>
      </c>
      <c r="F168" s="217" t="s">
        <v>18</v>
      </c>
      <c r="G168" s="178"/>
      <c r="H168" s="178"/>
    </row>
    <row r="169" spans="1:8" x14ac:dyDescent="0.2">
      <c r="A169" s="193"/>
      <c r="B169" s="217"/>
      <c r="C169" s="217"/>
      <c r="D169" s="217"/>
      <c r="E169" s="217"/>
      <c r="F169" s="217"/>
      <c r="G169" s="178"/>
      <c r="H169" s="178"/>
    </row>
    <row r="170" spans="1:8" x14ac:dyDescent="0.2">
      <c r="A170" s="249" t="s">
        <v>90</v>
      </c>
      <c r="B170" s="217"/>
      <c r="C170" s="217"/>
      <c r="D170" s="217"/>
      <c r="E170" s="217"/>
      <c r="F170" s="217"/>
      <c r="G170" s="178"/>
      <c r="H170" s="178"/>
    </row>
    <row r="171" spans="1:8" x14ac:dyDescent="0.2">
      <c r="A171" s="430" t="s">
        <v>91</v>
      </c>
      <c r="B171" s="217">
        <v>6759</v>
      </c>
      <c r="C171" s="217">
        <v>6820</v>
      </c>
      <c r="D171" s="217">
        <v>6813</v>
      </c>
      <c r="E171" s="217">
        <v>6966</v>
      </c>
      <c r="F171" s="217">
        <v>7019</v>
      </c>
      <c r="G171" s="178"/>
      <c r="H171" s="178"/>
    </row>
    <row r="172" spans="1:8" x14ac:dyDescent="0.2">
      <c r="A172" s="250" t="s">
        <v>92</v>
      </c>
      <c r="B172" s="251">
        <v>6759</v>
      </c>
      <c r="C172" s="251">
        <v>6820</v>
      </c>
      <c r="D172" s="251">
        <v>6813</v>
      </c>
      <c r="E172" s="251">
        <v>6966</v>
      </c>
      <c r="F172" s="251">
        <v>7019</v>
      </c>
      <c r="G172" s="178"/>
      <c r="H172" s="178"/>
    </row>
    <row r="173" spans="1:8" x14ac:dyDescent="0.2">
      <c r="A173" s="250" t="s">
        <v>93</v>
      </c>
      <c r="B173" s="251" t="s">
        <v>18</v>
      </c>
      <c r="C173" s="251" t="s">
        <v>18</v>
      </c>
      <c r="D173" s="251" t="s">
        <v>18</v>
      </c>
      <c r="E173" s="251" t="s">
        <v>18</v>
      </c>
      <c r="F173" s="251" t="s">
        <v>18</v>
      </c>
      <c r="G173" s="178"/>
      <c r="H173" s="178"/>
    </row>
    <row r="174" spans="1:8" x14ac:dyDescent="0.2">
      <c r="A174" s="430" t="s">
        <v>94</v>
      </c>
      <c r="B174" s="217">
        <v>170074</v>
      </c>
      <c r="C174" s="217">
        <v>166589</v>
      </c>
      <c r="D174" s="217">
        <v>243219</v>
      </c>
      <c r="E174" s="217">
        <v>250578</v>
      </c>
      <c r="F174" s="217">
        <v>272091</v>
      </c>
      <c r="G174" s="178"/>
      <c r="H174" s="178"/>
    </row>
    <row r="175" spans="1:8" x14ac:dyDescent="0.2">
      <c r="A175" s="250" t="s">
        <v>95</v>
      </c>
      <c r="B175" s="251">
        <v>170074</v>
      </c>
      <c r="C175" s="251">
        <v>166589</v>
      </c>
      <c r="D175" s="251">
        <v>243219</v>
      </c>
      <c r="E175" s="251">
        <v>250578</v>
      </c>
      <c r="F175" s="251">
        <v>272091</v>
      </c>
      <c r="G175" s="178"/>
      <c r="H175" s="178"/>
    </row>
    <row r="176" spans="1:8" ht="14.25" x14ac:dyDescent="0.2">
      <c r="A176" s="430" t="s">
        <v>1815</v>
      </c>
      <c r="B176" s="217">
        <v>20560</v>
      </c>
      <c r="C176" s="217">
        <v>20515</v>
      </c>
      <c r="D176" s="217" t="s">
        <v>18</v>
      </c>
      <c r="E176" s="217" t="s">
        <v>18</v>
      </c>
      <c r="F176" s="217" t="s">
        <v>18</v>
      </c>
      <c r="G176" s="178"/>
      <c r="H176" s="178"/>
    </row>
    <row r="177" spans="1:8" ht="14.25" x14ac:dyDescent="0.2">
      <c r="A177" s="250" t="s">
        <v>1816</v>
      </c>
      <c r="B177" s="251">
        <v>6759</v>
      </c>
      <c r="C177" s="251">
        <v>6820</v>
      </c>
      <c r="D177" s="251" t="s">
        <v>18</v>
      </c>
      <c r="E177" s="251" t="s">
        <v>18</v>
      </c>
      <c r="F177" s="251" t="s">
        <v>18</v>
      </c>
      <c r="G177" s="178"/>
      <c r="H177" s="178"/>
    </row>
    <row r="178" spans="1:8" ht="14.25" x14ac:dyDescent="0.2">
      <c r="A178" s="210" t="s">
        <v>1817</v>
      </c>
      <c r="B178" s="253">
        <v>13801</v>
      </c>
      <c r="C178" s="253">
        <v>13695</v>
      </c>
      <c r="D178" s="253" t="s">
        <v>18</v>
      </c>
      <c r="E178" s="253" t="s">
        <v>18</v>
      </c>
      <c r="F178" s="253" t="s">
        <v>18</v>
      </c>
      <c r="G178" s="178"/>
      <c r="H178" s="178"/>
    </row>
    <row r="179" spans="1:8" ht="93" customHeight="1" x14ac:dyDescent="0.2">
      <c r="A179" s="1118" t="s">
        <v>1818</v>
      </c>
      <c r="B179" s="1119"/>
      <c r="C179" s="1119"/>
      <c r="D179" s="1119"/>
      <c r="E179" s="1119"/>
      <c r="F179" s="1119"/>
      <c r="G179" s="178"/>
      <c r="H179" s="178"/>
    </row>
    <row r="180" spans="1:8" x14ac:dyDescent="0.2">
      <c r="G180" s="178"/>
      <c r="H180" s="178"/>
    </row>
    <row r="181" spans="1:8" x14ac:dyDescent="0.2">
      <c r="G181" s="178"/>
      <c r="H181" s="178"/>
    </row>
    <row r="182" spans="1:8" x14ac:dyDescent="0.2">
      <c r="G182" s="178"/>
      <c r="H182" s="178"/>
    </row>
    <row r="183" spans="1:8" x14ac:dyDescent="0.2">
      <c r="G183" s="178"/>
      <c r="H183" s="178"/>
    </row>
    <row r="184" spans="1:8" x14ac:dyDescent="0.2">
      <c r="A184" s="1116" t="s">
        <v>100</v>
      </c>
      <c r="B184" s="1116"/>
      <c r="C184" s="1116"/>
      <c r="D184" s="1116"/>
      <c r="E184" s="1116"/>
      <c r="F184" s="1116"/>
      <c r="G184" s="178"/>
      <c r="H184" s="178"/>
    </row>
    <row r="185" spans="1:8" s="607" customFormat="1" ht="17.25" x14ac:dyDescent="0.25">
      <c r="A185" s="1115" t="s">
        <v>955</v>
      </c>
      <c r="B185" s="1115"/>
      <c r="C185" s="1115"/>
      <c r="D185" s="1115"/>
      <c r="E185" s="1115"/>
      <c r="F185" s="1115"/>
      <c r="G185" s="178"/>
      <c r="H185" s="178"/>
    </row>
    <row r="186" spans="1:8" x14ac:dyDescent="0.2">
      <c r="A186" s="231" t="s">
        <v>102</v>
      </c>
      <c r="B186" s="182"/>
      <c r="C186" s="182"/>
      <c r="D186" s="182"/>
      <c r="E186" s="182"/>
      <c r="F186" s="182"/>
      <c r="G186" s="178"/>
      <c r="H186" s="178"/>
    </row>
    <row r="187" spans="1:8" x14ac:dyDescent="0.2">
      <c r="G187" s="178"/>
      <c r="H187" s="178"/>
    </row>
    <row r="188" spans="1:8" x14ac:dyDescent="0.2">
      <c r="A188" s="264"/>
      <c r="B188" s="187">
        <v>40909</v>
      </c>
      <c r="C188" s="187">
        <v>41275</v>
      </c>
      <c r="D188" s="187">
        <v>41640</v>
      </c>
      <c r="E188" s="187">
        <v>42005</v>
      </c>
      <c r="F188" s="187">
        <v>42370</v>
      </c>
      <c r="G188" s="178"/>
      <c r="H188" s="178"/>
    </row>
    <row r="189" spans="1:8" x14ac:dyDescent="0.2">
      <c r="A189" s="206" t="s">
        <v>103</v>
      </c>
      <c r="B189" s="228"/>
      <c r="C189" s="228"/>
      <c r="D189" s="228"/>
      <c r="E189" s="228"/>
      <c r="F189" s="228"/>
      <c r="G189" s="178"/>
      <c r="H189" s="178"/>
    </row>
    <row r="190" spans="1:8" ht="14.25" x14ac:dyDescent="0.2">
      <c r="A190" s="180" t="s">
        <v>522</v>
      </c>
      <c r="B190" s="190">
        <v>928</v>
      </c>
      <c r="C190" s="190">
        <v>950.31</v>
      </c>
      <c r="D190" s="190">
        <v>961.28</v>
      </c>
      <c r="E190" s="190">
        <v>976.01</v>
      </c>
      <c r="F190" s="190">
        <v>973.92</v>
      </c>
      <c r="G190" s="178"/>
      <c r="H190" s="178"/>
    </row>
    <row r="191" spans="1:8" x14ac:dyDescent="0.2">
      <c r="A191" s="250" t="s">
        <v>105</v>
      </c>
      <c r="B191" s="230">
        <v>291.47000000000003</v>
      </c>
      <c r="C191" s="218">
        <v>280.24</v>
      </c>
      <c r="D191" s="218">
        <v>264.95</v>
      </c>
      <c r="E191" s="218">
        <v>251.62</v>
      </c>
      <c r="F191" s="218">
        <v>235.4</v>
      </c>
      <c r="G191" s="178"/>
      <c r="H191" s="178"/>
    </row>
    <row r="192" spans="1:8" x14ac:dyDescent="0.2">
      <c r="A192" s="250" t="s">
        <v>106</v>
      </c>
      <c r="B192" s="230">
        <v>636.53</v>
      </c>
      <c r="C192" s="218">
        <v>670.07</v>
      </c>
      <c r="D192" s="218">
        <v>696.34</v>
      </c>
      <c r="E192" s="218">
        <v>724.39</v>
      </c>
      <c r="F192" s="218">
        <v>738.52</v>
      </c>
      <c r="G192" s="178"/>
      <c r="H192" s="178"/>
    </row>
    <row r="193" spans="1:8" ht="14.25" x14ac:dyDescent="0.2">
      <c r="A193" s="180" t="s">
        <v>525</v>
      </c>
      <c r="B193" s="190">
        <v>55.39</v>
      </c>
      <c r="C193" s="190">
        <v>56.76</v>
      </c>
      <c r="D193" s="190">
        <v>57.7</v>
      </c>
      <c r="E193" s="190">
        <v>58.52</v>
      </c>
      <c r="F193" s="190">
        <v>59.7</v>
      </c>
      <c r="G193" s="178"/>
      <c r="H193" s="178"/>
    </row>
    <row r="194" spans="1:8" ht="14.25" x14ac:dyDescent="0.2">
      <c r="A194" s="180" t="s">
        <v>1272</v>
      </c>
      <c r="B194" s="190">
        <v>651.30999999999995</v>
      </c>
      <c r="C194" s="190">
        <v>701.11</v>
      </c>
      <c r="D194" s="190">
        <v>778.47</v>
      </c>
      <c r="E194" s="190">
        <v>965.34990000000005</v>
      </c>
      <c r="F194" s="190">
        <v>1082.1300000000001</v>
      </c>
      <c r="G194" s="178"/>
      <c r="H194" s="178"/>
    </row>
    <row r="195" spans="1:8" ht="14.25" x14ac:dyDescent="0.2">
      <c r="A195" s="250" t="s">
        <v>1042</v>
      </c>
      <c r="B195" s="218">
        <v>435.57</v>
      </c>
      <c r="C195" s="218">
        <v>460.88</v>
      </c>
      <c r="D195" s="218">
        <v>508.76</v>
      </c>
      <c r="E195" s="218">
        <v>668.9</v>
      </c>
      <c r="F195" s="218">
        <v>737.48</v>
      </c>
      <c r="G195" s="178"/>
      <c r="H195" s="178"/>
    </row>
    <row r="196" spans="1:8" ht="12.75" hidden="1" customHeight="1" x14ac:dyDescent="0.2">
      <c r="A196" s="315" t="s">
        <v>110</v>
      </c>
      <c r="B196" s="218"/>
      <c r="C196" s="218"/>
      <c r="D196" s="218"/>
      <c r="E196" s="218"/>
      <c r="F196" s="218"/>
      <c r="G196" s="178"/>
      <c r="H196" s="178"/>
    </row>
    <row r="197" spans="1:8" ht="14.25" x14ac:dyDescent="0.2">
      <c r="A197" s="250" t="s">
        <v>1043</v>
      </c>
      <c r="B197" s="218">
        <v>215.74</v>
      </c>
      <c r="C197" s="218">
        <v>240.23</v>
      </c>
      <c r="D197" s="218">
        <v>269.70999999999998</v>
      </c>
      <c r="E197" s="218">
        <v>296.45</v>
      </c>
      <c r="F197" s="218">
        <v>344.65</v>
      </c>
      <c r="G197" s="178"/>
      <c r="H197" s="178"/>
    </row>
    <row r="198" spans="1:8" ht="14.25" x14ac:dyDescent="0.2">
      <c r="A198" s="180" t="s">
        <v>1819</v>
      </c>
      <c r="B198" s="190">
        <v>2.8</v>
      </c>
      <c r="C198" s="190">
        <v>1.37</v>
      </c>
      <c r="D198" s="190" t="s">
        <v>18</v>
      </c>
      <c r="E198" s="190">
        <v>22.5</v>
      </c>
      <c r="F198" s="190">
        <v>30.3</v>
      </c>
      <c r="G198" s="178"/>
      <c r="H198" s="178"/>
    </row>
    <row r="199" spans="1:8" x14ac:dyDescent="0.2">
      <c r="A199" s="250" t="s">
        <v>113</v>
      </c>
      <c r="B199" s="218">
        <v>2.8</v>
      </c>
      <c r="C199" s="218">
        <v>1.37</v>
      </c>
      <c r="D199" s="218" t="s">
        <v>18</v>
      </c>
      <c r="E199" s="218">
        <v>22.5</v>
      </c>
      <c r="F199" s="218">
        <v>30.3</v>
      </c>
      <c r="G199" s="178"/>
      <c r="H199" s="178"/>
    </row>
    <row r="200" spans="1:8" x14ac:dyDescent="0.2">
      <c r="A200" s="250" t="s">
        <v>114</v>
      </c>
      <c r="B200" s="230" t="s">
        <v>19</v>
      </c>
      <c r="C200" s="230" t="s">
        <v>19</v>
      </c>
      <c r="D200" s="230" t="s">
        <v>19</v>
      </c>
      <c r="E200" s="230" t="s">
        <v>19</v>
      </c>
      <c r="F200" s="230" t="s">
        <v>18</v>
      </c>
      <c r="G200" s="178"/>
      <c r="H200" s="178"/>
    </row>
    <row r="201" spans="1:8" ht="14.25" x14ac:dyDescent="0.2">
      <c r="A201" s="180" t="s">
        <v>1045</v>
      </c>
      <c r="B201" s="190">
        <v>0.27</v>
      </c>
      <c r="C201" s="190">
        <v>0.21</v>
      </c>
      <c r="D201" s="190" t="s">
        <v>18</v>
      </c>
      <c r="E201" s="190" t="s">
        <v>18</v>
      </c>
      <c r="F201" s="190" t="s">
        <v>18</v>
      </c>
      <c r="G201" s="178"/>
      <c r="H201" s="178"/>
    </row>
    <row r="202" spans="1:8" ht="12.75" hidden="1" customHeight="1" x14ac:dyDescent="0.2">
      <c r="A202" s="967" t="s">
        <v>321</v>
      </c>
      <c r="B202" s="228"/>
      <c r="C202" s="228"/>
      <c r="D202" s="228"/>
      <c r="E202" s="228"/>
      <c r="F202" s="228"/>
      <c r="G202" s="178"/>
      <c r="H202" s="178"/>
    </row>
    <row r="203" spans="1:8" x14ac:dyDescent="0.2">
      <c r="A203" s="180"/>
      <c r="B203" s="228"/>
      <c r="C203" s="228"/>
      <c r="D203" s="228"/>
      <c r="E203" s="228"/>
      <c r="F203" s="228"/>
      <c r="G203" s="178"/>
      <c r="H203" s="178"/>
    </row>
    <row r="204" spans="1:8" ht="27" x14ac:dyDescent="0.2">
      <c r="A204" s="476" t="s">
        <v>958</v>
      </c>
      <c r="B204" s="190">
        <v>1637.77</v>
      </c>
      <c r="C204" s="190">
        <v>1709.76</v>
      </c>
      <c r="D204" s="190">
        <v>1797.45</v>
      </c>
      <c r="E204" s="190">
        <v>2022.38</v>
      </c>
      <c r="F204" s="190">
        <v>2146.0500000000002</v>
      </c>
      <c r="G204" s="178"/>
      <c r="H204" s="178"/>
    </row>
    <row r="205" spans="1:8" x14ac:dyDescent="0.2">
      <c r="A205" s="248" t="s">
        <v>118</v>
      </c>
      <c r="B205" s="230" t="s">
        <v>18</v>
      </c>
      <c r="C205" s="230" t="s">
        <v>18</v>
      </c>
      <c r="D205" s="230" t="s">
        <v>18</v>
      </c>
      <c r="E205" s="230" t="s">
        <v>18</v>
      </c>
      <c r="F205" s="230" t="s">
        <v>18</v>
      </c>
      <c r="G205" s="178"/>
      <c r="H205" s="178"/>
    </row>
    <row r="206" spans="1:8" x14ac:dyDescent="0.2">
      <c r="A206" s="476"/>
      <c r="B206" s="228"/>
      <c r="C206" s="228"/>
      <c r="D206" s="228"/>
      <c r="E206" s="228"/>
      <c r="F206" s="228"/>
      <c r="G206" s="178"/>
      <c r="H206" s="178"/>
    </row>
    <row r="207" spans="1:8" x14ac:dyDescent="0.2">
      <c r="A207" s="257" t="s">
        <v>16</v>
      </c>
      <c r="B207" s="228"/>
      <c r="C207" s="228"/>
      <c r="D207" s="228"/>
      <c r="E207" s="228"/>
      <c r="F207" s="228"/>
      <c r="G207" s="178"/>
      <c r="H207" s="178"/>
    </row>
    <row r="208" spans="1:8" x14ac:dyDescent="0.2">
      <c r="A208" s="476" t="s">
        <v>119</v>
      </c>
      <c r="B208" s="228" t="s">
        <v>18</v>
      </c>
      <c r="C208" s="228" t="s">
        <v>18</v>
      </c>
      <c r="D208" s="228" t="s">
        <v>18</v>
      </c>
      <c r="E208" s="228" t="s">
        <v>18</v>
      </c>
      <c r="F208" s="228" t="s">
        <v>18</v>
      </c>
      <c r="G208" s="178"/>
      <c r="H208" s="178"/>
    </row>
    <row r="209" spans="1:8" x14ac:dyDescent="0.2">
      <c r="A209" s="193"/>
      <c r="B209" s="228"/>
      <c r="C209" s="228"/>
      <c r="D209" s="228"/>
      <c r="E209" s="228"/>
      <c r="F209" s="228"/>
      <c r="G209" s="178"/>
      <c r="H209" s="178"/>
    </row>
    <row r="210" spans="1:8" x14ac:dyDescent="0.2">
      <c r="A210" s="276" t="s">
        <v>120</v>
      </c>
      <c r="B210" s="228"/>
      <c r="C210" s="228"/>
      <c r="D210" s="228"/>
      <c r="E210" s="228"/>
      <c r="F210" s="228"/>
      <c r="G210" s="178"/>
      <c r="H210" s="178"/>
    </row>
    <row r="211" spans="1:8" x14ac:dyDescent="0.2">
      <c r="A211" s="188" t="s">
        <v>121</v>
      </c>
      <c r="B211" s="228"/>
      <c r="C211" s="228"/>
      <c r="D211" s="228"/>
      <c r="E211" s="228"/>
      <c r="F211" s="228"/>
      <c r="G211" s="178"/>
      <c r="H211" s="178"/>
    </row>
    <row r="212" spans="1:8" x14ac:dyDescent="0.2">
      <c r="A212" s="240" t="s">
        <v>129</v>
      </c>
      <c r="B212" s="190">
        <v>128.19999999999999</v>
      </c>
      <c r="C212" s="190">
        <v>130.36000000000001</v>
      </c>
      <c r="D212" s="190">
        <v>131.47</v>
      </c>
      <c r="E212" s="190">
        <v>136.61000000000001</v>
      </c>
      <c r="F212" s="190">
        <v>134.74</v>
      </c>
      <c r="G212" s="178"/>
      <c r="H212" s="178"/>
    </row>
    <row r="213" spans="1:8" x14ac:dyDescent="0.2">
      <c r="A213" s="795" t="s">
        <v>123</v>
      </c>
      <c r="B213" s="218">
        <v>128.19999999999999</v>
      </c>
      <c r="C213" s="218">
        <v>130.36000000000001</v>
      </c>
      <c r="D213" s="218">
        <v>131.47</v>
      </c>
      <c r="E213" s="218">
        <v>136.61000000000001</v>
      </c>
      <c r="F213" s="218">
        <v>134.74</v>
      </c>
      <c r="G213" s="178"/>
      <c r="H213" s="178"/>
    </row>
    <row r="214" spans="1:8" x14ac:dyDescent="0.2">
      <c r="A214" s="795" t="s">
        <v>124</v>
      </c>
      <c r="B214" s="230" t="s">
        <v>19</v>
      </c>
      <c r="C214" s="230" t="s">
        <v>19</v>
      </c>
      <c r="D214" s="230" t="s">
        <v>19</v>
      </c>
      <c r="E214" s="230" t="s">
        <v>19</v>
      </c>
      <c r="F214" s="230" t="s">
        <v>19</v>
      </c>
      <c r="G214" s="178"/>
      <c r="H214" s="178"/>
    </row>
    <row r="215" spans="1:8" ht="15" customHeight="1" x14ac:dyDescent="0.2">
      <c r="A215" s="310" t="s">
        <v>1820</v>
      </c>
      <c r="B215" s="190">
        <v>587</v>
      </c>
      <c r="C215" s="190">
        <v>626.02</v>
      </c>
      <c r="D215" s="190">
        <v>694.2</v>
      </c>
      <c r="E215" s="190">
        <v>864.08</v>
      </c>
      <c r="F215" s="190">
        <v>970.18</v>
      </c>
      <c r="G215" s="178"/>
      <c r="H215" s="178"/>
    </row>
    <row r="216" spans="1:8" x14ac:dyDescent="0.2">
      <c r="A216" s="260" t="s">
        <v>126</v>
      </c>
      <c r="B216" s="190">
        <v>0.19</v>
      </c>
      <c r="C216" s="190">
        <v>0.09</v>
      </c>
      <c r="D216" s="190" t="s">
        <v>18</v>
      </c>
      <c r="E216" s="190">
        <v>2.79</v>
      </c>
      <c r="F216" s="190">
        <v>3.89</v>
      </c>
      <c r="G216" s="178"/>
      <c r="H216" s="178"/>
    </row>
    <row r="217" spans="1:8" ht="14.25" x14ac:dyDescent="0.2">
      <c r="A217" s="240" t="s">
        <v>1821</v>
      </c>
      <c r="B217" s="190">
        <v>2.8</v>
      </c>
      <c r="C217" s="190">
        <v>1.37</v>
      </c>
      <c r="D217" s="190" t="s">
        <v>18</v>
      </c>
      <c r="E217" s="190">
        <v>7.39</v>
      </c>
      <c r="F217" s="190">
        <v>11.22</v>
      </c>
      <c r="G217" s="178"/>
      <c r="H217" s="178"/>
    </row>
    <row r="218" spans="1:8" x14ac:dyDescent="0.2">
      <c r="A218" s="180" t="s">
        <v>128</v>
      </c>
      <c r="B218" s="228"/>
      <c r="C218" s="228"/>
      <c r="D218" s="228"/>
      <c r="E218" s="228"/>
      <c r="F218" s="228"/>
      <c r="G218" s="178"/>
      <c r="H218" s="178"/>
    </row>
    <row r="219" spans="1:8" x14ac:dyDescent="0.2">
      <c r="A219" s="240" t="s">
        <v>129</v>
      </c>
      <c r="B219" s="190">
        <v>122.36</v>
      </c>
      <c r="C219" s="190">
        <v>124.54</v>
      </c>
      <c r="D219" s="190">
        <v>125.64</v>
      </c>
      <c r="E219" s="190">
        <v>130.99</v>
      </c>
      <c r="F219" s="190">
        <v>129.31</v>
      </c>
      <c r="G219" s="178"/>
      <c r="H219" s="178"/>
    </row>
    <row r="220" spans="1:8" x14ac:dyDescent="0.2">
      <c r="A220" s="822" t="s">
        <v>123</v>
      </c>
      <c r="B220" s="218">
        <v>122.36</v>
      </c>
      <c r="C220" s="218">
        <v>124.54</v>
      </c>
      <c r="D220" s="218">
        <v>125.64</v>
      </c>
      <c r="E220" s="218">
        <v>130.99</v>
      </c>
      <c r="F220" s="218">
        <v>129.31</v>
      </c>
      <c r="G220" s="178"/>
      <c r="H220" s="178"/>
    </row>
    <row r="221" spans="1:8" x14ac:dyDescent="0.2">
      <c r="A221" s="822" t="s">
        <v>124</v>
      </c>
      <c r="B221" s="230" t="s">
        <v>19</v>
      </c>
      <c r="C221" s="230" t="s">
        <v>19</v>
      </c>
      <c r="D221" s="230" t="s">
        <v>19</v>
      </c>
      <c r="E221" s="230" t="s">
        <v>19</v>
      </c>
      <c r="F221" s="230" t="s">
        <v>19</v>
      </c>
      <c r="G221" s="178"/>
      <c r="H221" s="178"/>
    </row>
    <row r="222" spans="1:8" ht="14.25" x14ac:dyDescent="0.2">
      <c r="A222" s="310" t="s">
        <v>1820</v>
      </c>
      <c r="B222" s="190">
        <v>537.55999999999995</v>
      </c>
      <c r="C222" s="190">
        <v>571.95000000000005</v>
      </c>
      <c r="D222" s="190">
        <v>636.03</v>
      </c>
      <c r="E222" s="190">
        <v>812.61</v>
      </c>
      <c r="F222" s="190">
        <v>909.38</v>
      </c>
      <c r="G222" s="178"/>
      <c r="H222" s="178"/>
    </row>
    <row r="223" spans="1:8" x14ac:dyDescent="0.2">
      <c r="A223" s="260" t="s">
        <v>126</v>
      </c>
      <c r="B223" s="190">
        <v>0.19</v>
      </c>
      <c r="C223" s="190">
        <v>0.09</v>
      </c>
      <c r="D223" s="190" t="s">
        <v>18</v>
      </c>
      <c r="E223" s="190">
        <v>2.79</v>
      </c>
      <c r="F223" s="190">
        <v>3.89</v>
      </c>
      <c r="G223" s="178"/>
      <c r="H223" s="178"/>
    </row>
    <row r="224" spans="1:8" ht="14.25" x14ac:dyDescent="0.2">
      <c r="A224" s="277" t="s">
        <v>1821</v>
      </c>
      <c r="B224" s="245">
        <v>2.8</v>
      </c>
      <c r="C224" s="245">
        <v>1.37</v>
      </c>
      <c r="D224" s="245" t="s">
        <v>18</v>
      </c>
      <c r="E224" s="245">
        <v>6.78</v>
      </c>
      <c r="F224" s="245">
        <v>9.91</v>
      </c>
      <c r="G224" s="178"/>
      <c r="H224" s="178"/>
    </row>
    <row r="225" spans="1:8" x14ac:dyDescent="0.2">
      <c r="A225" s="1276" t="s">
        <v>453</v>
      </c>
      <c r="B225" s="1276"/>
      <c r="C225" s="1276"/>
      <c r="D225" s="1276"/>
      <c r="E225" s="1276"/>
      <c r="F225" s="1276"/>
      <c r="G225" s="178"/>
      <c r="H225" s="178"/>
    </row>
    <row r="226" spans="1:8" x14ac:dyDescent="0.2">
      <c r="A226" s="966"/>
      <c r="B226" s="966"/>
      <c r="C226" s="966"/>
      <c r="D226" s="966"/>
      <c r="E226" s="966"/>
      <c r="F226" s="966"/>
      <c r="G226" s="178"/>
      <c r="H226" s="178"/>
    </row>
    <row r="227" spans="1:8" x14ac:dyDescent="0.2">
      <c r="G227" s="178"/>
      <c r="H227" s="178"/>
    </row>
    <row r="228" spans="1:8" x14ac:dyDescent="0.2">
      <c r="G228" s="178"/>
      <c r="H228" s="178"/>
    </row>
    <row r="229" spans="1:8" x14ac:dyDescent="0.2">
      <c r="G229" s="178"/>
      <c r="H229" s="178"/>
    </row>
    <row r="230" spans="1:8" x14ac:dyDescent="0.2">
      <c r="A230" s="1116" t="s">
        <v>762</v>
      </c>
      <c r="B230" s="1116"/>
      <c r="C230" s="1116"/>
      <c r="D230" s="1116"/>
      <c r="E230" s="1116"/>
      <c r="F230" s="1116"/>
      <c r="G230" s="178"/>
      <c r="H230" s="178"/>
    </row>
    <row r="231" spans="1:8" x14ac:dyDescent="0.2">
      <c r="G231" s="178"/>
      <c r="H231" s="178"/>
    </row>
    <row r="232" spans="1:8" x14ac:dyDescent="0.2">
      <c r="A232" s="264"/>
      <c r="B232" s="187">
        <v>40909</v>
      </c>
      <c r="C232" s="187">
        <v>41275</v>
      </c>
      <c r="D232" s="187">
        <v>41640</v>
      </c>
      <c r="E232" s="187">
        <v>42005</v>
      </c>
      <c r="F232" s="187">
        <v>42370</v>
      </c>
      <c r="G232" s="178"/>
      <c r="H232" s="178"/>
    </row>
    <row r="233" spans="1:8" x14ac:dyDescent="0.2">
      <c r="A233" s="180" t="s">
        <v>130</v>
      </c>
      <c r="B233" s="283"/>
      <c r="C233" s="283"/>
      <c r="D233" s="283"/>
      <c r="E233" s="283"/>
      <c r="F233" s="283"/>
      <c r="G233" s="178"/>
      <c r="H233" s="178"/>
    </row>
    <row r="234" spans="1:8" x14ac:dyDescent="0.2">
      <c r="A234" s="240" t="s">
        <v>129</v>
      </c>
      <c r="B234" s="261">
        <v>5.83</v>
      </c>
      <c r="C234" s="261">
        <v>5.82</v>
      </c>
      <c r="D234" s="261">
        <v>5.83</v>
      </c>
      <c r="E234" s="261">
        <v>5.63</v>
      </c>
      <c r="F234" s="261">
        <v>5.43</v>
      </c>
      <c r="G234" s="178"/>
      <c r="H234" s="178"/>
    </row>
    <row r="235" spans="1:8" x14ac:dyDescent="0.2">
      <c r="A235" s="822" t="s">
        <v>123</v>
      </c>
      <c r="B235" s="262">
        <v>5.83</v>
      </c>
      <c r="C235" s="261">
        <v>5.82</v>
      </c>
      <c r="D235" s="262">
        <v>5.83</v>
      </c>
      <c r="E235" s="262">
        <v>5.63</v>
      </c>
      <c r="F235" s="262">
        <v>5.43</v>
      </c>
      <c r="G235" s="178"/>
      <c r="H235" s="178"/>
    </row>
    <row r="236" spans="1:8" x14ac:dyDescent="0.2">
      <c r="A236" s="822" t="s">
        <v>124</v>
      </c>
      <c r="B236" s="230" t="s">
        <v>19</v>
      </c>
      <c r="C236" s="230" t="s">
        <v>19</v>
      </c>
      <c r="D236" s="230" t="s">
        <v>19</v>
      </c>
      <c r="E236" s="230" t="s">
        <v>19</v>
      </c>
      <c r="F236" s="230" t="s">
        <v>19</v>
      </c>
      <c r="G236" s="178"/>
      <c r="H236" s="178"/>
    </row>
    <row r="237" spans="1:8" ht="14.25" x14ac:dyDescent="0.2">
      <c r="A237" s="310" t="s">
        <v>1820</v>
      </c>
      <c r="B237" s="261">
        <v>49.44</v>
      </c>
      <c r="C237" s="261">
        <v>54.08</v>
      </c>
      <c r="D237" s="261">
        <v>58.17</v>
      </c>
      <c r="E237" s="261">
        <v>51.46</v>
      </c>
      <c r="F237" s="261">
        <v>60.81</v>
      </c>
      <c r="G237" s="178"/>
      <c r="H237" s="178"/>
    </row>
    <row r="238" spans="1:8" x14ac:dyDescent="0.2">
      <c r="A238" s="260" t="s">
        <v>126</v>
      </c>
      <c r="B238" s="228" t="s">
        <v>19</v>
      </c>
      <c r="C238" s="228" t="s">
        <v>19</v>
      </c>
      <c r="D238" s="228" t="s">
        <v>19</v>
      </c>
      <c r="E238" s="228" t="s">
        <v>19</v>
      </c>
      <c r="F238" s="228" t="s">
        <v>19</v>
      </c>
      <c r="G238" s="178"/>
      <c r="H238" s="178"/>
    </row>
    <row r="239" spans="1:8" ht="14.25" x14ac:dyDescent="0.2">
      <c r="A239" s="260" t="s">
        <v>1821</v>
      </c>
      <c r="B239" s="228" t="s">
        <v>19</v>
      </c>
      <c r="C239" s="228" t="s">
        <v>19</v>
      </c>
      <c r="D239" s="228" t="s">
        <v>18</v>
      </c>
      <c r="E239" s="228">
        <v>0.61</v>
      </c>
      <c r="F239" s="190">
        <v>1.31</v>
      </c>
      <c r="G239" s="178"/>
      <c r="H239" s="178"/>
    </row>
    <row r="240" spans="1:8" x14ac:dyDescent="0.2">
      <c r="A240" s="180" t="s">
        <v>131</v>
      </c>
      <c r="B240" s="283"/>
      <c r="C240" s="283"/>
      <c r="D240" s="283"/>
      <c r="E240" s="283"/>
      <c r="F240" s="283"/>
      <c r="G240" s="178"/>
      <c r="H240" s="178"/>
    </row>
    <row r="241" spans="1:8" x14ac:dyDescent="0.2">
      <c r="A241" s="240" t="s">
        <v>129</v>
      </c>
      <c r="B241" s="190">
        <v>15.85</v>
      </c>
      <c r="C241" s="190">
        <v>16.63</v>
      </c>
      <c r="D241" s="190">
        <v>17.13</v>
      </c>
      <c r="E241" s="190">
        <v>18.91</v>
      </c>
      <c r="F241" s="190">
        <v>18.420000000000002</v>
      </c>
      <c r="G241" s="178"/>
      <c r="H241" s="178"/>
    </row>
    <row r="242" spans="1:8" x14ac:dyDescent="0.2">
      <c r="A242" s="822" t="s">
        <v>123</v>
      </c>
      <c r="B242" s="262">
        <v>15.85</v>
      </c>
      <c r="C242" s="262">
        <v>16.63</v>
      </c>
      <c r="D242" s="262">
        <v>17.13</v>
      </c>
      <c r="E242" s="262">
        <v>18.91</v>
      </c>
      <c r="F242" s="262">
        <v>18.420000000000002</v>
      </c>
      <c r="G242" s="178"/>
      <c r="H242" s="178"/>
    </row>
    <row r="243" spans="1:8" x14ac:dyDescent="0.2">
      <c r="A243" s="822" t="s">
        <v>124</v>
      </c>
      <c r="B243" s="230" t="s">
        <v>19</v>
      </c>
      <c r="C243" s="230" t="s">
        <v>19</v>
      </c>
      <c r="D243" s="230" t="s">
        <v>19</v>
      </c>
      <c r="E243" s="230" t="s">
        <v>19</v>
      </c>
      <c r="F243" s="230" t="s">
        <v>19</v>
      </c>
      <c r="G243" s="178"/>
      <c r="H243" s="178"/>
    </row>
    <row r="244" spans="1:8" x14ac:dyDescent="0.2">
      <c r="A244" s="310" t="s">
        <v>125</v>
      </c>
      <c r="B244" s="261">
        <v>113.74</v>
      </c>
      <c r="C244" s="261">
        <v>129.16999999999999</v>
      </c>
      <c r="D244" s="261">
        <v>142.43</v>
      </c>
      <c r="E244" s="261">
        <v>152.74</v>
      </c>
      <c r="F244" s="261">
        <v>172.75</v>
      </c>
      <c r="G244" s="178"/>
      <c r="H244" s="178"/>
    </row>
    <row r="245" spans="1:8" x14ac:dyDescent="0.2">
      <c r="A245" s="260" t="s">
        <v>126</v>
      </c>
      <c r="B245" s="882" t="s">
        <v>19</v>
      </c>
      <c r="C245" s="882" t="s">
        <v>19</v>
      </c>
      <c r="D245" s="882" t="s">
        <v>19</v>
      </c>
      <c r="E245" s="882" t="s">
        <v>19</v>
      </c>
      <c r="F245" s="882" t="s">
        <v>19</v>
      </c>
      <c r="G245" s="178"/>
      <c r="H245" s="178"/>
    </row>
    <row r="246" spans="1:8" ht="14.25" x14ac:dyDescent="0.2">
      <c r="A246" s="277" t="s">
        <v>1821</v>
      </c>
      <c r="B246" s="798" t="s">
        <v>19</v>
      </c>
      <c r="C246" s="798" t="s">
        <v>19</v>
      </c>
      <c r="D246" s="798" t="s">
        <v>18</v>
      </c>
      <c r="E246" s="798">
        <v>15.72</v>
      </c>
      <c r="F246" s="968">
        <v>20.39</v>
      </c>
      <c r="G246" s="178"/>
      <c r="H246" s="178"/>
    </row>
    <row r="247" spans="1:8" ht="130.5" customHeight="1" x14ac:dyDescent="0.2">
      <c r="A247" s="1118" t="s">
        <v>1822</v>
      </c>
      <c r="B247" s="1119"/>
      <c r="C247" s="1119"/>
      <c r="D247" s="1119"/>
      <c r="E247" s="1119"/>
      <c r="F247" s="1119"/>
      <c r="G247" s="178"/>
      <c r="H247" s="178"/>
    </row>
    <row r="248" spans="1:8" hidden="1" x14ac:dyDescent="0.2">
      <c r="A248" s="180"/>
      <c r="B248" s="201"/>
      <c r="C248" s="201"/>
      <c r="D248" s="201"/>
      <c r="E248" s="201"/>
      <c r="F248" s="201"/>
      <c r="G248" s="178"/>
      <c r="H248" s="178"/>
    </row>
    <row r="249" spans="1:8" x14ac:dyDescent="0.2">
      <c r="G249" s="178"/>
      <c r="H249" s="178"/>
    </row>
    <row r="250" spans="1:8" x14ac:dyDescent="0.2">
      <c r="G250" s="178"/>
      <c r="H250" s="178"/>
    </row>
    <row r="251" spans="1:8" x14ac:dyDescent="0.2">
      <c r="G251" s="178"/>
      <c r="H251" s="178"/>
    </row>
    <row r="252" spans="1:8" x14ac:dyDescent="0.2">
      <c r="A252" s="1116" t="s">
        <v>133</v>
      </c>
      <c r="B252" s="1116"/>
      <c r="C252" s="1116"/>
      <c r="D252" s="1116"/>
      <c r="E252" s="1116"/>
      <c r="F252" s="1116"/>
      <c r="G252" s="178"/>
      <c r="H252" s="178"/>
    </row>
    <row r="253" spans="1:8" s="607" customFormat="1" ht="17.25" x14ac:dyDescent="0.25">
      <c r="A253" s="1115" t="s">
        <v>1823</v>
      </c>
      <c r="B253" s="1115"/>
      <c r="C253" s="1115"/>
      <c r="D253" s="1115"/>
      <c r="E253" s="1115"/>
      <c r="F253" s="1115"/>
      <c r="G253" s="178"/>
      <c r="H253" s="178"/>
    </row>
    <row r="254" spans="1:8" x14ac:dyDescent="0.2">
      <c r="A254" s="231" t="s">
        <v>1824</v>
      </c>
      <c r="B254" s="241"/>
      <c r="C254" s="182"/>
      <c r="D254" s="182"/>
      <c r="E254" s="182"/>
      <c r="F254" s="182"/>
      <c r="G254" s="178"/>
      <c r="H254" s="178"/>
    </row>
    <row r="255" spans="1:8" x14ac:dyDescent="0.2">
      <c r="A255" s="193"/>
      <c r="B255" s="182"/>
      <c r="C255" s="182"/>
      <c r="D255" s="182"/>
      <c r="E255" s="182"/>
      <c r="F255" s="182"/>
      <c r="G255" s="178"/>
      <c r="H255" s="178"/>
    </row>
    <row r="256" spans="1:8" x14ac:dyDescent="0.2">
      <c r="A256" s="264"/>
      <c r="B256" s="187">
        <v>40909</v>
      </c>
      <c r="C256" s="187">
        <v>41275</v>
      </c>
      <c r="D256" s="187">
        <v>41640</v>
      </c>
      <c r="E256" s="187">
        <v>42005</v>
      </c>
      <c r="F256" s="187">
        <v>42370</v>
      </c>
      <c r="G256" s="178"/>
      <c r="H256" s="178"/>
    </row>
    <row r="257" spans="1:8" x14ac:dyDescent="0.2">
      <c r="A257" s="206" t="s">
        <v>103</v>
      </c>
      <c r="B257" s="228"/>
      <c r="C257" s="228"/>
      <c r="D257" s="228"/>
      <c r="E257" s="228"/>
      <c r="F257" s="228"/>
      <c r="G257" s="178"/>
      <c r="H257" s="178"/>
    </row>
    <row r="258" spans="1:8" ht="14.25" x14ac:dyDescent="0.2">
      <c r="A258" s="180" t="s">
        <v>522</v>
      </c>
      <c r="B258" s="190">
        <v>3973.65</v>
      </c>
      <c r="C258" s="190">
        <v>3950.72</v>
      </c>
      <c r="D258" s="190">
        <v>4003.37</v>
      </c>
      <c r="E258" s="190">
        <v>4653.24</v>
      </c>
      <c r="F258" s="190">
        <v>4250.79</v>
      </c>
      <c r="G258" s="178"/>
      <c r="H258" s="178"/>
    </row>
    <row r="259" spans="1:8" ht="14.25" x14ac:dyDescent="0.2">
      <c r="A259" s="250" t="s">
        <v>1825</v>
      </c>
      <c r="B259" s="230">
        <v>650.62</v>
      </c>
      <c r="C259" s="218">
        <v>585.74</v>
      </c>
      <c r="D259" s="218">
        <v>566.74</v>
      </c>
      <c r="E259" s="218">
        <v>892.16</v>
      </c>
      <c r="F259" s="218">
        <v>503.23</v>
      </c>
      <c r="G259" s="178"/>
      <c r="H259" s="178"/>
    </row>
    <row r="260" spans="1:8" x14ac:dyDescent="0.2">
      <c r="A260" s="250" t="s">
        <v>106</v>
      </c>
      <c r="B260" s="230">
        <v>3323.04</v>
      </c>
      <c r="C260" s="218">
        <v>3364.98</v>
      </c>
      <c r="D260" s="218">
        <v>3436.64</v>
      </c>
      <c r="E260" s="218">
        <v>3761.08</v>
      </c>
      <c r="F260" s="218">
        <v>3747.55</v>
      </c>
      <c r="G260" s="178"/>
      <c r="H260" s="178"/>
    </row>
    <row r="261" spans="1:8" ht="14.25" x14ac:dyDescent="0.2">
      <c r="A261" s="180" t="s">
        <v>525</v>
      </c>
      <c r="B261" s="190">
        <v>82.57</v>
      </c>
      <c r="C261" s="190">
        <v>85.41</v>
      </c>
      <c r="D261" s="190">
        <v>85.05</v>
      </c>
      <c r="E261" s="190">
        <v>81.83</v>
      </c>
      <c r="F261" s="190">
        <v>81.040000000000006</v>
      </c>
      <c r="G261" s="178"/>
      <c r="H261" s="178"/>
    </row>
    <row r="262" spans="1:8" ht="14.25" x14ac:dyDescent="0.2">
      <c r="A262" s="180" t="s">
        <v>1826</v>
      </c>
      <c r="B262" s="190">
        <v>64.12</v>
      </c>
      <c r="C262" s="190">
        <v>67.040000000000006</v>
      </c>
      <c r="D262" s="190">
        <v>70.59</v>
      </c>
      <c r="E262" s="190">
        <v>79.16</v>
      </c>
      <c r="F262" s="190">
        <v>82.81</v>
      </c>
      <c r="G262" s="178"/>
      <c r="H262" s="178"/>
    </row>
    <row r="263" spans="1:8" ht="14.25" x14ac:dyDescent="0.2">
      <c r="A263" s="250" t="s">
        <v>1827</v>
      </c>
      <c r="B263" s="218">
        <v>33.29</v>
      </c>
      <c r="C263" s="218">
        <v>34.340000000000003</v>
      </c>
      <c r="D263" s="218">
        <v>36.08</v>
      </c>
      <c r="E263" s="218">
        <v>44.31</v>
      </c>
      <c r="F263" s="218">
        <v>45.99</v>
      </c>
      <c r="G263" s="178"/>
      <c r="H263" s="178"/>
    </row>
    <row r="264" spans="1:8" ht="12.75" hidden="1" customHeight="1" x14ac:dyDescent="0.2">
      <c r="A264" s="315" t="s">
        <v>110</v>
      </c>
      <c r="B264" s="218"/>
      <c r="C264" s="218"/>
      <c r="D264" s="218"/>
      <c r="E264" s="218"/>
      <c r="F264" s="218"/>
      <c r="G264" s="178"/>
      <c r="H264" s="178"/>
    </row>
    <row r="265" spans="1:8" ht="14.25" x14ac:dyDescent="0.2">
      <c r="A265" s="250" t="s">
        <v>1828</v>
      </c>
      <c r="B265" s="218">
        <v>30.83</v>
      </c>
      <c r="C265" s="218">
        <v>32.700000000000003</v>
      </c>
      <c r="D265" s="218">
        <v>34.51</v>
      </c>
      <c r="E265" s="218">
        <v>34.85</v>
      </c>
      <c r="F265" s="218">
        <v>36.82</v>
      </c>
      <c r="G265" s="178"/>
      <c r="H265" s="178"/>
    </row>
    <row r="266" spans="1:8" ht="14.25" x14ac:dyDescent="0.2">
      <c r="A266" s="180" t="s">
        <v>1829</v>
      </c>
      <c r="B266" s="190">
        <v>0.01</v>
      </c>
      <c r="C266" s="190">
        <v>0.01</v>
      </c>
      <c r="D266" s="190" t="s">
        <v>18</v>
      </c>
      <c r="E266" s="190">
        <v>1.54</v>
      </c>
      <c r="F266" s="190">
        <v>1.93</v>
      </c>
      <c r="G266" s="178"/>
      <c r="H266" s="178"/>
    </row>
    <row r="267" spans="1:8" x14ac:dyDescent="0.2">
      <c r="A267" s="250" t="s">
        <v>113</v>
      </c>
      <c r="B267" s="218">
        <v>0.01</v>
      </c>
      <c r="C267" s="218">
        <v>0.01</v>
      </c>
      <c r="D267" s="218" t="s">
        <v>18</v>
      </c>
      <c r="E267" s="218">
        <v>1.54</v>
      </c>
      <c r="F267" s="218">
        <v>1.93</v>
      </c>
      <c r="G267" s="178"/>
      <c r="H267" s="178"/>
    </row>
    <row r="268" spans="1:8" x14ac:dyDescent="0.2">
      <c r="A268" s="250" t="s">
        <v>114</v>
      </c>
      <c r="B268" s="218" t="s">
        <v>19</v>
      </c>
      <c r="C268" s="218" t="s">
        <v>19</v>
      </c>
      <c r="D268" s="218" t="s">
        <v>19</v>
      </c>
      <c r="E268" s="218" t="s">
        <v>19</v>
      </c>
      <c r="F268" s="218" t="s">
        <v>19</v>
      </c>
      <c r="G268" s="178"/>
      <c r="H268" s="178"/>
    </row>
    <row r="269" spans="1:8" ht="14.25" x14ac:dyDescent="0.2">
      <c r="A269" s="180" t="s">
        <v>1830</v>
      </c>
      <c r="B269" s="190">
        <v>1.1499999999999999</v>
      </c>
      <c r="C269" s="190">
        <v>0.93</v>
      </c>
      <c r="D269" s="190" t="s">
        <v>18</v>
      </c>
      <c r="E269" s="190" t="s">
        <v>18</v>
      </c>
      <c r="F269" s="190" t="s">
        <v>18</v>
      </c>
      <c r="G269" s="178"/>
      <c r="H269" s="178"/>
    </row>
    <row r="270" spans="1:8" hidden="1" x14ac:dyDescent="0.2">
      <c r="A270" s="967" t="s">
        <v>321</v>
      </c>
      <c r="B270" s="228"/>
      <c r="C270" s="228"/>
      <c r="D270" s="228"/>
      <c r="E270" s="228"/>
      <c r="F270" s="228"/>
      <c r="G270" s="178"/>
      <c r="H270" s="178"/>
    </row>
    <row r="271" spans="1:8" x14ac:dyDescent="0.2">
      <c r="A271" s="180"/>
      <c r="B271" s="228"/>
      <c r="C271" s="228"/>
      <c r="D271" s="228"/>
      <c r="E271" s="228"/>
      <c r="F271" s="228"/>
      <c r="G271" s="178"/>
      <c r="H271" s="178"/>
    </row>
    <row r="272" spans="1:8" ht="27" x14ac:dyDescent="0.2">
      <c r="A272" s="476" t="s">
        <v>1341</v>
      </c>
      <c r="B272" s="190">
        <v>4121.5</v>
      </c>
      <c r="C272" s="190">
        <v>4104.1099999999997</v>
      </c>
      <c r="D272" s="190">
        <v>4159.01</v>
      </c>
      <c r="E272" s="190">
        <v>4815.7700000000004</v>
      </c>
      <c r="F272" s="190">
        <v>4416.57</v>
      </c>
      <c r="G272" s="178"/>
      <c r="H272" s="178"/>
    </row>
    <row r="273" spans="1:8" x14ac:dyDescent="0.2">
      <c r="A273" s="257" t="s">
        <v>118</v>
      </c>
      <c r="B273" s="230" t="s">
        <v>18</v>
      </c>
      <c r="C273" s="230" t="s">
        <v>18</v>
      </c>
      <c r="D273" s="230" t="s">
        <v>18</v>
      </c>
      <c r="E273" s="230" t="s">
        <v>18</v>
      </c>
      <c r="F273" s="230" t="s">
        <v>18</v>
      </c>
      <c r="G273" s="178"/>
      <c r="H273" s="178"/>
    </row>
    <row r="274" spans="1:8" x14ac:dyDescent="0.2">
      <c r="A274" s="476"/>
      <c r="B274" s="228"/>
      <c r="C274" s="228"/>
      <c r="D274" s="228"/>
      <c r="E274" s="228"/>
      <c r="F274" s="228"/>
      <c r="G274" s="178"/>
      <c r="H274" s="178"/>
    </row>
    <row r="275" spans="1:8" x14ac:dyDescent="0.2">
      <c r="A275" s="257" t="s">
        <v>16</v>
      </c>
      <c r="B275" s="228"/>
      <c r="C275" s="228"/>
      <c r="D275" s="228"/>
      <c r="E275" s="228"/>
      <c r="F275" s="228"/>
      <c r="G275" s="178"/>
      <c r="H275" s="178"/>
    </row>
    <row r="276" spans="1:8" x14ac:dyDescent="0.2">
      <c r="A276" s="476" t="s">
        <v>119</v>
      </c>
      <c r="B276" s="228" t="s">
        <v>18</v>
      </c>
      <c r="C276" s="228" t="s">
        <v>18</v>
      </c>
      <c r="D276" s="228" t="s">
        <v>18</v>
      </c>
      <c r="E276" s="228" t="s">
        <v>18</v>
      </c>
      <c r="F276" s="228" t="s">
        <v>18</v>
      </c>
      <c r="G276" s="178"/>
      <c r="H276" s="178"/>
    </row>
    <row r="277" spans="1:8" x14ac:dyDescent="0.2">
      <c r="A277" s="193"/>
      <c r="B277" s="429"/>
      <c r="C277" s="429"/>
      <c r="D277" s="429"/>
      <c r="E277" s="429"/>
      <c r="F277" s="429"/>
      <c r="G277" s="178"/>
      <c r="H277" s="178"/>
    </row>
    <row r="278" spans="1:8" x14ac:dyDescent="0.2">
      <c r="A278" s="276" t="s">
        <v>120</v>
      </c>
      <c r="B278" s="429"/>
      <c r="C278" s="429"/>
      <c r="D278" s="429"/>
      <c r="E278" s="429"/>
      <c r="F278" s="429"/>
      <c r="G278" s="178"/>
      <c r="H278" s="178"/>
    </row>
    <row r="279" spans="1:8" x14ac:dyDescent="0.2">
      <c r="A279" s="188" t="s">
        <v>121</v>
      </c>
      <c r="B279" s="228"/>
      <c r="C279" s="228"/>
      <c r="D279" s="228"/>
      <c r="E279" s="228"/>
      <c r="F279" s="228"/>
      <c r="G279" s="178"/>
      <c r="H279" s="178"/>
    </row>
    <row r="280" spans="1:8" x14ac:dyDescent="0.2">
      <c r="A280" s="240" t="s">
        <v>129</v>
      </c>
      <c r="B280" s="190">
        <v>27.39</v>
      </c>
      <c r="C280" s="190">
        <v>27.78</v>
      </c>
      <c r="D280" s="190">
        <v>28.07</v>
      </c>
      <c r="E280" s="190">
        <v>30.64</v>
      </c>
      <c r="F280" s="190">
        <v>30.27</v>
      </c>
      <c r="G280" s="178"/>
      <c r="H280" s="178"/>
    </row>
    <row r="281" spans="1:8" x14ac:dyDescent="0.2">
      <c r="A281" s="795" t="s">
        <v>123</v>
      </c>
      <c r="B281" s="218">
        <v>27.39</v>
      </c>
      <c r="C281" s="218">
        <v>27.78</v>
      </c>
      <c r="D281" s="218">
        <v>28.07</v>
      </c>
      <c r="E281" s="218">
        <v>30.64</v>
      </c>
      <c r="F281" s="218">
        <v>30.27</v>
      </c>
      <c r="G281" s="178"/>
      <c r="H281" s="178"/>
    </row>
    <row r="282" spans="1:8" s="612" customFormat="1" x14ac:dyDescent="0.2">
      <c r="A282" s="795" t="s">
        <v>124</v>
      </c>
      <c r="B282" s="969" t="s">
        <v>19</v>
      </c>
      <c r="C282" s="969" t="s">
        <v>19</v>
      </c>
      <c r="D282" s="969" t="s">
        <v>19</v>
      </c>
      <c r="E282" s="969" t="s">
        <v>19</v>
      </c>
      <c r="F282" s="969" t="s">
        <v>19</v>
      </c>
      <c r="G282" s="178"/>
      <c r="H282" s="178"/>
    </row>
    <row r="283" spans="1:8" ht="15" customHeight="1" x14ac:dyDescent="0.2">
      <c r="A283" s="310" t="s">
        <v>1831</v>
      </c>
      <c r="B283" s="190">
        <v>54.92</v>
      </c>
      <c r="C283" s="190">
        <v>56.92</v>
      </c>
      <c r="D283" s="190">
        <v>59.63</v>
      </c>
      <c r="E283" s="190">
        <v>68.3</v>
      </c>
      <c r="F283" s="190">
        <v>71.09</v>
      </c>
      <c r="G283" s="178"/>
      <c r="H283" s="178"/>
    </row>
    <row r="284" spans="1:8" x14ac:dyDescent="0.2">
      <c r="A284" s="260" t="s">
        <v>126</v>
      </c>
      <c r="B284" s="261">
        <v>0.01</v>
      </c>
      <c r="C284" s="261">
        <v>0.01</v>
      </c>
      <c r="D284" s="261" t="s">
        <v>18</v>
      </c>
      <c r="E284" s="261">
        <v>2.02</v>
      </c>
      <c r="F284" s="261">
        <v>2.15</v>
      </c>
      <c r="G284" s="178"/>
      <c r="H284" s="178"/>
    </row>
    <row r="285" spans="1:8" ht="14.25" x14ac:dyDescent="0.2">
      <c r="A285" s="240" t="s">
        <v>1832</v>
      </c>
      <c r="B285" s="190">
        <v>0.01</v>
      </c>
      <c r="C285" s="190">
        <v>0.01</v>
      </c>
      <c r="D285" s="190" t="s">
        <v>18</v>
      </c>
      <c r="E285" s="190">
        <v>0.52</v>
      </c>
      <c r="F285" s="190">
        <v>0.72</v>
      </c>
      <c r="G285" s="178"/>
      <c r="H285" s="178"/>
    </row>
    <row r="286" spans="1:8" x14ac:dyDescent="0.2">
      <c r="A286" s="180" t="s">
        <v>128</v>
      </c>
      <c r="B286" s="429"/>
      <c r="C286" s="429"/>
      <c r="D286" s="429"/>
      <c r="E286" s="429"/>
      <c r="F286" s="429"/>
      <c r="G286" s="178"/>
      <c r="H286" s="178"/>
    </row>
    <row r="287" spans="1:8" x14ac:dyDescent="0.2">
      <c r="A287" s="240" t="s">
        <v>129</v>
      </c>
      <c r="B287" s="190">
        <v>26.13</v>
      </c>
      <c r="C287" s="190">
        <v>26.54</v>
      </c>
      <c r="D287" s="190">
        <v>26.83</v>
      </c>
      <c r="E287" s="190">
        <v>29.47</v>
      </c>
      <c r="F287" s="190">
        <v>29.13</v>
      </c>
      <c r="G287" s="178"/>
      <c r="H287" s="178"/>
    </row>
    <row r="288" spans="1:8" x14ac:dyDescent="0.2">
      <c r="A288" s="822" t="s">
        <v>123</v>
      </c>
      <c r="B288" s="190">
        <v>26.13</v>
      </c>
      <c r="C288" s="218">
        <v>26.54</v>
      </c>
      <c r="D288" s="190">
        <v>26.83</v>
      </c>
      <c r="E288" s="218">
        <v>29.47</v>
      </c>
      <c r="F288" s="218">
        <v>29.13</v>
      </c>
      <c r="G288" s="178"/>
      <c r="H288" s="178"/>
    </row>
    <row r="289" spans="1:8" x14ac:dyDescent="0.2">
      <c r="A289" s="822" t="s">
        <v>124</v>
      </c>
      <c r="B289" s="969" t="s">
        <v>19</v>
      </c>
      <c r="C289" s="969" t="s">
        <v>19</v>
      </c>
      <c r="D289" s="969" t="s">
        <v>19</v>
      </c>
      <c r="E289" s="969" t="s">
        <v>19</v>
      </c>
      <c r="F289" s="969" t="s">
        <v>19</v>
      </c>
      <c r="G289" s="178"/>
      <c r="H289" s="178"/>
    </row>
    <row r="290" spans="1:8" ht="14.25" x14ac:dyDescent="0.2">
      <c r="A290" s="310" t="s">
        <v>1833</v>
      </c>
      <c r="B290" s="378">
        <v>47.5</v>
      </c>
      <c r="C290" s="378">
        <v>48.94</v>
      </c>
      <c r="D290" s="378">
        <v>51.33</v>
      </c>
      <c r="E290" s="378">
        <v>59.89</v>
      </c>
      <c r="F290" s="378">
        <v>62.5</v>
      </c>
      <c r="G290" s="178"/>
      <c r="H290" s="178"/>
    </row>
    <row r="291" spans="1:8" s="178" customFormat="1" x14ac:dyDescent="0.2">
      <c r="A291" s="260" t="s">
        <v>126</v>
      </c>
      <c r="B291" s="261">
        <v>0.01</v>
      </c>
      <c r="C291" s="261">
        <v>0.01</v>
      </c>
      <c r="D291" s="261" t="s">
        <v>18</v>
      </c>
      <c r="E291" s="261">
        <v>2.02</v>
      </c>
      <c r="F291" s="261">
        <v>2.15</v>
      </c>
    </row>
    <row r="292" spans="1:8" s="178" customFormat="1" ht="14.25" x14ac:dyDescent="0.2">
      <c r="A292" s="277" t="s">
        <v>1832</v>
      </c>
      <c r="B292" s="245">
        <v>0.01</v>
      </c>
      <c r="C292" s="245">
        <v>0.01</v>
      </c>
      <c r="D292" s="245" t="s">
        <v>18</v>
      </c>
      <c r="E292" s="245">
        <v>0.42</v>
      </c>
      <c r="F292" s="245">
        <v>0.53</v>
      </c>
    </row>
    <row r="293" spans="1:8" x14ac:dyDescent="0.2">
      <c r="A293" s="1276" t="s">
        <v>453</v>
      </c>
      <c r="B293" s="1276"/>
      <c r="C293" s="1276"/>
      <c r="D293" s="1276"/>
      <c r="E293" s="1276"/>
      <c r="F293" s="1276"/>
      <c r="G293" s="178"/>
      <c r="H293" s="178"/>
    </row>
    <row r="294" spans="1:8" x14ac:dyDescent="0.2">
      <c r="A294" s="966"/>
      <c r="B294" s="966"/>
      <c r="C294" s="966"/>
      <c r="D294" s="966"/>
      <c r="E294" s="966"/>
      <c r="F294" s="966"/>
      <c r="G294" s="178"/>
      <c r="H294" s="178"/>
    </row>
    <row r="295" spans="1:8" x14ac:dyDescent="0.2">
      <c r="A295" s="966"/>
      <c r="B295" s="966"/>
      <c r="C295" s="966"/>
      <c r="D295" s="966"/>
      <c r="E295" s="966"/>
      <c r="F295" s="966"/>
      <c r="G295" s="178"/>
      <c r="H295" s="178"/>
    </row>
    <row r="296" spans="1:8" x14ac:dyDescent="0.2">
      <c r="G296" s="178"/>
      <c r="H296" s="178"/>
    </row>
    <row r="297" spans="1:8" x14ac:dyDescent="0.2">
      <c r="G297" s="178"/>
      <c r="H297" s="178"/>
    </row>
    <row r="298" spans="1:8" x14ac:dyDescent="0.2">
      <c r="A298" s="1116" t="s">
        <v>766</v>
      </c>
      <c r="B298" s="1116"/>
      <c r="C298" s="1116"/>
      <c r="D298" s="1116"/>
      <c r="E298" s="1116"/>
      <c r="F298" s="1116"/>
      <c r="G298" s="178"/>
      <c r="H298" s="178"/>
    </row>
    <row r="299" spans="1:8" x14ac:dyDescent="0.2">
      <c r="G299" s="178"/>
      <c r="H299" s="178"/>
    </row>
    <row r="300" spans="1:8" x14ac:dyDescent="0.2">
      <c r="A300" s="264"/>
      <c r="B300" s="187">
        <v>40909</v>
      </c>
      <c r="C300" s="187">
        <v>41275</v>
      </c>
      <c r="D300" s="187">
        <v>41640</v>
      </c>
      <c r="E300" s="187">
        <v>42005</v>
      </c>
      <c r="F300" s="187">
        <v>42370</v>
      </c>
      <c r="G300" s="178"/>
      <c r="H300" s="178"/>
    </row>
    <row r="301" spans="1:8" x14ac:dyDescent="0.2">
      <c r="A301" s="180" t="s">
        <v>130</v>
      </c>
      <c r="B301" s="882"/>
      <c r="C301" s="882"/>
      <c r="D301" s="429"/>
      <c r="E301" s="429"/>
      <c r="F301" s="429"/>
      <c r="G301" s="178"/>
      <c r="H301" s="178"/>
    </row>
    <row r="302" spans="1:8" x14ac:dyDescent="0.2">
      <c r="A302" s="240" t="s">
        <v>129</v>
      </c>
      <c r="B302" s="261">
        <v>1.25</v>
      </c>
      <c r="C302" s="261">
        <v>1.24</v>
      </c>
      <c r="D302" s="261">
        <v>1.24</v>
      </c>
      <c r="E302" s="261">
        <v>1.17</v>
      </c>
      <c r="F302" s="261">
        <v>1.1499999999999999</v>
      </c>
      <c r="G302" s="178"/>
      <c r="H302" s="178"/>
    </row>
    <row r="303" spans="1:8" x14ac:dyDescent="0.2">
      <c r="A303" s="822" t="s">
        <v>123</v>
      </c>
      <c r="B303" s="262">
        <v>1.25</v>
      </c>
      <c r="C303" s="262">
        <v>1.24</v>
      </c>
      <c r="D303" s="262">
        <v>1.24</v>
      </c>
      <c r="E303" s="262">
        <v>1.17</v>
      </c>
      <c r="F303" s="262">
        <v>1.1499999999999999</v>
      </c>
      <c r="G303" s="178"/>
      <c r="H303" s="178"/>
    </row>
    <row r="304" spans="1:8" x14ac:dyDescent="0.2">
      <c r="A304" s="822" t="s">
        <v>124</v>
      </c>
      <c r="B304" s="969" t="s">
        <v>19</v>
      </c>
      <c r="C304" s="969" t="s">
        <v>19</v>
      </c>
      <c r="D304" s="969" t="s">
        <v>19</v>
      </c>
      <c r="E304" s="969" t="s">
        <v>19</v>
      </c>
      <c r="F304" s="969" t="s">
        <v>19</v>
      </c>
      <c r="G304" s="178"/>
      <c r="H304" s="178"/>
    </row>
    <row r="305" spans="1:8" ht="14.25" x14ac:dyDescent="0.2">
      <c r="A305" s="310" t="s">
        <v>1831</v>
      </c>
      <c r="B305" s="261">
        <v>7.41</v>
      </c>
      <c r="C305" s="261">
        <v>7.98</v>
      </c>
      <c r="D305" s="261">
        <v>8.33</v>
      </c>
      <c r="E305" s="261">
        <v>8.42</v>
      </c>
      <c r="F305" s="261">
        <v>8.6</v>
      </c>
      <c r="G305" s="178"/>
      <c r="H305" s="178"/>
    </row>
    <row r="306" spans="1:8" x14ac:dyDescent="0.2">
      <c r="A306" s="260" t="s">
        <v>126</v>
      </c>
      <c r="B306" s="261" t="s">
        <v>19</v>
      </c>
      <c r="C306" s="261" t="s">
        <v>19</v>
      </c>
      <c r="D306" s="261" t="s">
        <v>19</v>
      </c>
      <c r="E306" s="261" t="s">
        <v>19</v>
      </c>
      <c r="F306" s="261" t="s">
        <v>19</v>
      </c>
      <c r="G306" s="178"/>
      <c r="H306" s="178"/>
    </row>
    <row r="307" spans="1:8" ht="14.25" x14ac:dyDescent="0.2">
      <c r="A307" s="260" t="s">
        <v>1832</v>
      </c>
      <c r="B307" s="190" t="s">
        <v>19</v>
      </c>
      <c r="C307" s="190" t="s">
        <v>19</v>
      </c>
      <c r="D307" s="190" t="s">
        <v>18</v>
      </c>
      <c r="E307" s="190">
        <v>0.1</v>
      </c>
      <c r="F307" s="190">
        <v>0.19</v>
      </c>
      <c r="G307" s="178"/>
      <c r="H307" s="178"/>
    </row>
    <row r="308" spans="1:8" x14ac:dyDescent="0.2">
      <c r="A308" s="180" t="s">
        <v>131</v>
      </c>
      <c r="B308" s="882"/>
      <c r="C308" s="882"/>
      <c r="D308" s="882"/>
      <c r="E308" s="882"/>
      <c r="F308" s="882"/>
      <c r="G308" s="178"/>
      <c r="H308" s="178"/>
    </row>
    <row r="309" spans="1:8" x14ac:dyDescent="0.2">
      <c r="A309" s="240" t="s">
        <v>129</v>
      </c>
      <c r="B309" s="261">
        <v>4.25</v>
      </c>
      <c r="C309" s="261">
        <v>4.45</v>
      </c>
      <c r="D309" s="261">
        <v>4.47</v>
      </c>
      <c r="E309" s="261">
        <v>4.93</v>
      </c>
      <c r="F309" s="261">
        <v>4.74</v>
      </c>
      <c r="G309" s="178"/>
      <c r="H309" s="178"/>
    </row>
    <row r="310" spans="1:8" x14ac:dyDescent="0.2">
      <c r="A310" s="822" t="s">
        <v>123</v>
      </c>
      <c r="B310" s="262">
        <v>4.25</v>
      </c>
      <c r="C310" s="262">
        <v>4.45</v>
      </c>
      <c r="D310" s="262">
        <v>4.47</v>
      </c>
      <c r="E310" s="262">
        <v>4.93</v>
      </c>
      <c r="F310" s="262">
        <v>4.74</v>
      </c>
      <c r="G310" s="178"/>
      <c r="H310" s="178"/>
    </row>
    <row r="311" spans="1:8" x14ac:dyDescent="0.2">
      <c r="A311" s="822" t="s">
        <v>124</v>
      </c>
      <c r="B311" s="969" t="s">
        <v>19</v>
      </c>
      <c r="C311" s="969" t="s">
        <v>19</v>
      </c>
      <c r="D311" s="969" t="s">
        <v>19</v>
      </c>
      <c r="E311" s="969" t="s">
        <v>19</v>
      </c>
      <c r="F311" s="969" t="s">
        <v>19</v>
      </c>
      <c r="G311" s="178"/>
      <c r="H311" s="178"/>
    </row>
    <row r="312" spans="1:8" x14ac:dyDescent="0.2">
      <c r="A312" s="310" t="s">
        <v>125</v>
      </c>
      <c r="B312" s="261">
        <v>16.61</v>
      </c>
      <c r="C312" s="261">
        <v>18.100000000000001</v>
      </c>
      <c r="D312" s="261">
        <v>19.260000000000002</v>
      </c>
      <c r="E312" s="261">
        <v>19.27</v>
      </c>
      <c r="F312" s="261">
        <v>20.32</v>
      </c>
      <c r="G312" s="178"/>
      <c r="H312" s="178"/>
    </row>
    <row r="313" spans="1:8" x14ac:dyDescent="0.2">
      <c r="A313" s="260" t="s">
        <v>126</v>
      </c>
      <c r="B313" s="261" t="s">
        <v>19</v>
      </c>
      <c r="C313" s="261" t="s">
        <v>19</v>
      </c>
      <c r="D313" s="261" t="s">
        <v>19</v>
      </c>
      <c r="E313" s="261" t="s">
        <v>19</v>
      </c>
      <c r="F313" s="261" t="s">
        <v>19</v>
      </c>
      <c r="G313" s="178"/>
      <c r="H313" s="178"/>
    </row>
    <row r="314" spans="1:8" ht="14.25" x14ac:dyDescent="0.2">
      <c r="A314" s="277" t="s">
        <v>1832</v>
      </c>
      <c r="B314" s="245" t="s">
        <v>19</v>
      </c>
      <c r="C314" s="245" t="s">
        <v>19</v>
      </c>
      <c r="D314" s="245" t="s">
        <v>18</v>
      </c>
      <c r="E314" s="245">
        <v>1.1200000000000001</v>
      </c>
      <c r="F314" s="245">
        <v>1.4</v>
      </c>
      <c r="G314" s="178"/>
      <c r="H314" s="178"/>
    </row>
    <row r="315" spans="1:8" ht="143.25" customHeight="1" x14ac:dyDescent="0.2">
      <c r="A315" s="1118" t="s">
        <v>1834</v>
      </c>
      <c r="B315" s="1119"/>
      <c r="C315" s="1119"/>
      <c r="D315" s="1119"/>
      <c r="E315" s="1119"/>
      <c r="F315" s="1119"/>
      <c r="G315" s="178"/>
      <c r="H315" s="178"/>
    </row>
    <row r="316" spans="1:8" ht="18" hidden="1" customHeight="1" x14ac:dyDescent="0.2">
      <c r="A316" s="254"/>
      <c r="B316" s="201"/>
      <c r="C316" s="201"/>
      <c r="D316" s="201"/>
      <c r="E316" s="201"/>
      <c r="F316" s="201"/>
      <c r="G316" s="178"/>
      <c r="H316" s="178"/>
    </row>
    <row r="317" spans="1:8" x14ac:dyDescent="0.2">
      <c r="G317" s="178"/>
      <c r="H317" s="178"/>
    </row>
    <row r="318" spans="1:8" x14ac:dyDescent="0.2">
      <c r="G318" s="178"/>
      <c r="H318" s="178"/>
    </row>
    <row r="319" spans="1:8" x14ac:dyDescent="0.2">
      <c r="G319" s="178"/>
      <c r="H319" s="178"/>
    </row>
    <row r="320" spans="1:8" x14ac:dyDescent="0.2">
      <c r="A320" s="1116" t="s">
        <v>137</v>
      </c>
      <c r="B320" s="1116"/>
      <c r="C320" s="1116"/>
      <c r="D320" s="1116"/>
      <c r="E320" s="1116"/>
      <c r="F320" s="1116"/>
      <c r="G320" s="178"/>
      <c r="H320" s="178"/>
    </row>
    <row r="321" spans="1:8" s="607" customFormat="1" ht="15" x14ac:dyDescent="0.25">
      <c r="A321" s="1115" t="s">
        <v>138</v>
      </c>
      <c r="B321" s="1115"/>
      <c r="C321" s="1115"/>
      <c r="D321" s="1115"/>
      <c r="E321" s="1115"/>
      <c r="F321" s="1115"/>
      <c r="G321" s="178"/>
      <c r="H321" s="178"/>
    </row>
    <row r="322" spans="1:8" x14ac:dyDescent="0.2">
      <c r="A322" s="231" t="s">
        <v>54</v>
      </c>
      <c r="B322" s="241"/>
      <c r="C322" s="182"/>
      <c r="D322" s="182"/>
      <c r="E322" s="182"/>
      <c r="F322" s="182"/>
      <c r="G322" s="178"/>
      <c r="H322" s="178"/>
    </row>
    <row r="323" spans="1:8" x14ac:dyDescent="0.2">
      <c r="G323" s="178"/>
      <c r="H323" s="178"/>
    </row>
    <row r="324" spans="1:8" x14ac:dyDescent="0.2">
      <c r="A324" s="264"/>
      <c r="B324" s="187">
        <v>40909</v>
      </c>
      <c r="C324" s="187">
        <v>41275</v>
      </c>
      <c r="D324" s="187">
        <v>41640</v>
      </c>
      <c r="E324" s="187">
        <v>42005</v>
      </c>
      <c r="F324" s="187">
        <v>42370</v>
      </c>
      <c r="G324" s="178"/>
      <c r="H324" s="178"/>
    </row>
    <row r="325" spans="1:8" x14ac:dyDescent="0.2">
      <c r="A325" s="239" t="s">
        <v>1835</v>
      </c>
      <c r="B325" s="217"/>
      <c r="C325" s="217"/>
      <c r="D325" s="217"/>
      <c r="E325" s="217"/>
      <c r="F325" s="217"/>
      <c r="G325" s="178"/>
      <c r="H325" s="178"/>
    </row>
    <row r="326" spans="1:8" ht="14.25" x14ac:dyDescent="0.2">
      <c r="A326" s="243" t="s">
        <v>139</v>
      </c>
      <c r="B326" s="217">
        <v>378</v>
      </c>
      <c r="C326" s="217">
        <v>368</v>
      </c>
      <c r="D326" s="217">
        <v>358</v>
      </c>
      <c r="E326" s="217">
        <v>350</v>
      </c>
      <c r="F326" s="217">
        <v>337</v>
      </c>
      <c r="G326" s="178"/>
      <c r="H326" s="178"/>
    </row>
    <row r="327" spans="1:8" x14ac:dyDescent="0.2">
      <c r="A327" s="240" t="s">
        <v>140</v>
      </c>
      <c r="B327" s="217">
        <v>378</v>
      </c>
      <c r="C327" s="217">
        <v>368</v>
      </c>
      <c r="D327" s="217">
        <v>358</v>
      </c>
      <c r="E327" s="217">
        <v>350</v>
      </c>
      <c r="F327" s="217">
        <v>337</v>
      </c>
      <c r="G327" s="178"/>
      <c r="H327" s="178"/>
    </row>
    <row r="328" spans="1:8" x14ac:dyDescent="0.2">
      <c r="A328" s="265" t="s">
        <v>62</v>
      </c>
      <c r="B328" s="217">
        <v>358</v>
      </c>
      <c r="C328" s="217">
        <v>348</v>
      </c>
      <c r="D328" s="217">
        <v>339</v>
      </c>
      <c r="E328" s="217">
        <v>332</v>
      </c>
      <c r="F328" s="217">
        <v>315</v>
      </c>
      <c r="G328" s="178"/>
      <c r="H328" s="178"/>
    </row>
    <row r="329" spans="1:8" x14ac:dyDescent="0.2">
      <c r="A329" s="265" t="s">
        <v>55</v>
      </c>
      <c r="B329" s="217">
        <v>1</v>
      </c>
      <c r="C329" s="217">
        <v>1</v>
      </c>
      <c r="D329" s="217">
        <v>1</v>
      </c>
      <c r="E329" s="217">
        <v>1</v>
      </c>
      <c r="F329" s="217">
        <v>1</v>
      </c>
      <c r="G329" s="178"/>
      <c r="H329" s="178"/>
    </row>
    <row r="330" spans="1:8" x14ac:dyDescent="0.2">
      <c r="A330" s="265" t="s">
        <v>141</v>
      </c>
      <c r="B330" s="217">
        <v>19</v>
      </c>
      <c r="C330" s="217">
        <v>19</v>
      </c>
      <c r="D330" s="217">
        <v>18</v>
      </c>
      <c r="E330" s="217">
        <v>17</v>
      </c>
      <c r="F330" s="217">
        <v>21</v>
      </c>
      <c r="G330" s="178"/>
      <c r="H330" s="178"/>
    </row>
    <row r="331" spans="1:8" x14ac:dyDescent="0.2">
      <c r="A331" s="267" t="s">
        <v>142</v>
      </c>
      <c r="B331" s="251">
        <v>1</v>
      </c>
      <c r="C331" s="251">
        <v>1</v>
      </c>
      <c r="D331" s="251">
        <v>1</v>
      </c>
      <c r="E331" s="251">
        <v>1</v>
      </c>
      <c r="F331" s="251">
        <v>1</v>
      </c>
      <c r="G331" s="178"/>
      <c r="H331" s="178"/>
    </row>
    <row r="332" spans="1:8" ht="12.75" customHeight="1" x14ac:dyDescent="0.2">
      <c r="A332" s="267" t="s">
        <v>1836</v>
      </c>
      <c r="B332" s="251">
        <v>1</v>
      </c>
      <c r="C332" s="251">
        <v>0</v>
      </c>
      <c r="D332" s="251">
        <v>0</v>
      </c>
      <c r="E332" s="251">
        <v>0</v>
      </c>
      <c r="F332" s="251">
        <v>0</v>
      </c>
      <c r="G332" s="178"/>
      <c r="H332" s="178"/>
    </row>
    <row r="333" spans="1:8" x14ac:dyDescent="0.2">
      <c r="A333" s="267" t="s">
        <v>144</v>
      </c>
      <c r="B333" s="251">
        <v>3</v>
      </c>
      <c r="C333" s="251">
        <v>3</v>
      </c>
      <c r="D333" s="251">
        <v>3</v>
      </c>
      <c r="E333" s="251">
        <v>4</v>
      </c>
      <c r="F333" s="251">
        <v>7</v>
      </c>
      <c r="G333" s="178"/>
      <c r="H333" s="178"/>
    </row>
    <row r="334" spans="1:8" x14ac:dyDescent="0.2">
      <c r="A334" s="267" t="s">
        <v>145</v>
      </c>
      <c r="B334" s="251">
        <v>0</v>
      </c>
      <c r="C334" s="251">
        <v>0</v>
      </c>
      <c r="D334" s="251">
        <v>0</v>
      </c>
      <c r="E334" s="251">
        <v>0</v>
      </c>
      <c r="F334" s="251">
        <v>0</v>
      </c>
      <c r="G334" s="178"/>
      <c r="H334" s="178"/>
    </row>
    <row r="335" spans="1:8" ht="14.25" x14ac:dyDescent="0.2">
      <c r="A335" s="970" t="s">
        <v>1181</v>
      </c>
      <c r="B335" s="253">
        <v>14</v>
      </c>
      <c r="C335" s="253">
        <v>15</v>
      </c>
      <c r="D335" s="253">
        <v>14</v>
      </c>
      <c r="E335" s="253">
        <v>12</v>
      </c>
      <c r="F335" s="253">
        <v>13</v>
      </c>
      <c r="G335" s="178"/>
      <c r="H335" s="178"/>
    </row>
    <row r="336" spans="1:8" hidden="1" x14ac:dyDescent="0.2">
      <c r="A336" s="922" t="s">
        <v>146</v>
      </c>
      <c r="B336" s="278">
        <v>0</v>
      </c>
      <c r="C336" s="278">
        <v>0</v>
      </c>
      <c r="D336" s="278">
        <v>0</v>
      </c>
      <c r="E336" s="278">
        <v>0</v>
      </c>
      <c r="F336" s="278">
        <v>0</v>
      </c>
      <c r="G336" s="178"/>
      <c r="H336" s="178"/>
    </row>
    <row r="337" spans="1:8" hidden="1" x14ac:dyDescent="0.2">
      <c r="A337" s="971"/>
      <c r="B337" s="217"/>
      <c r="C337" s="217"/>
      <c r="D337" s="217"/>
      <c r="E337" s="217"/>
      <c r="F337" s="217"/>
      <c r="G337" s="178"/>
      <c r="H337" s="178"/>
    </row>
    <row r="338" spans="1:8" hidden="1" x14ac:dyDescent="0.2">
      <c r="A338" s="805" t="s">
        <v>147</v>
      </c>
      <c r="B338" s="217"/>
      <c r="C338" s="217"/>
      <c r="D338" s="217"/>
      <c r="E338" s="217"/>
      <c r="F338" s="217"/>
      <c r="G338" s="178"/>
      <c r="H338" s="178"/>
    </row>
    <row r="339" spans="1:8" hidden="1" x14ac:dyDescent="0.2">
      <c r="A339" s="971" t="s">
        <v>148</v>
      </c>
      <c r="B339" s="217"/>
      <c r="C339" s="217"/>
      <c r="D339" s="217"/>
      <c r="E339" s="217"/>
      <c r="F339" s="217"/>
      <c r="G339" s="178"/>
      <c r="H339" s="178"/>
    </row>
    <row r="340" spans="1:8" hidden="1" x14ac:dyDescent="0.2">
      <c r="A340" s="390" t="s">
        <v>140</v>
      </c>
      <c r="B340" s="217"/>
      <c r="C340" s="217"/>
      <c r="D340" s="217"/>
      <c r="E340" s="217"/>
      <c r="F340" s="217"/>
      <c r="G340" s="178"/>
      <c r="H340" s="178"/>
    </row>
    <row r="341" spans="1:8" hidden="1" x14ac:dyDescent="0.2">
      <c r="A341" s="393" t="s">
        <v>62</v>
      </c>
      <c r="B341" s="217"/>
      <c r="C341" s="217"/>
      <c r="D341" s="217"/>
      <c r="E341" s="217"/>
      <c r="F341" s="217"/>
      <c r="G341" s="178"/>
      <c r="H341" s="178"/>
    </row>
    <row r="342" spans="1:8" hidden="1" x14ac:dyDescent="0.2">
      <c r="A342" s="393" t="s">
        <v>55</v>
      </c>
      <c r="B342" s="217"/>
      <c r="C342" s="217"/>
      <c r="D342" s="217"/>
      <c r="E342" s="217"/>
      <c r="F342" s="217"/>
      <c r="G342" s="178"/>
      <c r="H342" s="178"/>
    </row>
    <row r="343" spans="1:8" hidden="1" x14ac:dyDescent="0.2">
      <c r="A343" s="393" t="s">
        <v>141</v>
      </c>
      <c r="B343" s="217"/>
      <c r="C343" s="217"/>
      <c r="D343" s="217"/>
      <c r="E343" s="217"/>
      <c r="F343" s="217"/>
      <c r="G343" s="178"/>
      <c r="H343" s="178"/>
    </row>
    <row r="344" spans="1:8" hidden="1" x14ac:dyDescent="0.2">
      <c r="A344" s="972" t="s">
        <v>142</v>
      </c>
      <c r="B344" s="217"/>
      <c r="C344" s="217"/>
      <c r="D344" s="217"/>
      <c r="E344" s="217"/>
      <c r="F344" s="217"/>
      <c r="G344" s="178"/>
      <c r="H344" s="178"/>
    </row>
    <row r="345" spans="1:8" hidden="1" x14ac:dyDescent="0.2">
      <c r="A345" s="972" t="s">
        <v>143</v>
      </c>
      <c r="B345" s="217"/>
      <c r="C345" s="217"/>
      <c r="D345" s="217"/>
      <c r="E345" s="217"/>
      <c r="F345" s="217"/>
      <c r="G345" s="178"/>
      <c r="H345" s="178"/>
    </row>
    <row r="346" spans="1:8" hidden="1" x14ac:dyDescent="0.2">
      <c r="A346" s="972" t="s">
        <v>144</v>
      </c>
      <c r="B346" s="217"/>
      <c r="C346" s="217"/>
      <c r="D346" s="217"/>
      <c r="E346" s="217"/>
      <c r="F346" s="217"/>
      <c r="G346" s="178"/>
      <c r="H346" s="178"/>
    </row>
    <row r="347" spans="1:8" hidden="1" x14ac:dyDescent="0.2">
      <c r="A347" s="972" t="s">
        <v>145</v>
      </c>
      <c r="B347" s="217"/>
      <c r="C347" s="217"/>
      <c r="D347" s="217"/>
      <c r="E347" s="217"/>
      <c r="F347" s="217"/>
      <c r="G347" s="178"/>
      <c r="H347" s="178"/>
    </row>
    <row r="348" spans="1:8" hidden="1" x14ac:dyDescent="0.2">
      <c r="A348" s="972" t="s">
        <v>14</v>
      </c>
      <c r="B348" s="217"/>
      <c r="C348" s="217"/>
      <c r="D348" s="217"/>
      <c r="E348" s="217"/>
      <c r="F348" s="217"/>
      <c r="G348" s="178"/>
      <c r="H348" s="178"/>
    </row>
    <row r="349" spans="1:8" hidden="1" x14ac:dyDescent="0.2">
      <c r="A349" s="398" t="s">
        <v>146</v>
      </c>
      <c r="B349" s="278"/>
      <c r="C349" s="278"/>
      <c r="D349" s="278"/>
      <c r="E349" s="278"/>
      <c r="F349" s="278"/>
      <c r="G349" s="178"/>
      <c r="H349" s="178"/>
    </row>
    <row r="350" spans="1:8" ht="63" customHeight="1" x14ac:dyDescent="0.2">
      <c r="A350" s="1118" t="s">
        <v>1837</v>
      </c>
      <c r="B350" s="1119"/>
      <c r="C350" s="1119"/>
      <c r="D350" s="1119"/>
      <c r="E350" s="1119"/>
      <c r="F350" s="1119"/>
      <c r="G350" s="178"/>
      <c r="H350" s="178"/>
    </row>
    <row r="351" spans="1:8" x14ac:dyDescent="0.2">
      <c r="A351" s="254"/>
      <c r="B351" s="201"/>
      <c r="C351" s="201"/>
      <c r="D351" s="201"/>
      <c r="E351" s="201"/>
      <c r="F351" s="201"/>
      <c r="G351" s="178"/>
      <c r="H351" s="178"/>
    </row>
    <row r="352" spans="1:8" x14ac:dyDescent="0.2">
      <c r="A352" s="254"/>
      <c r="B352" s="275"/>
      <c r="C352" s="275"/>
      <c r="D352" s="275"/>
      <c r="E352" s="275"/>
      <c r="F352" s="275"/>
      <c r="G352" s="178"/>
      <c r="H352" s="178"/>
    </row>
    <row r="353" spans="1:8" x14ac:dyDescent="0.2">
      <c r="A353" s="254"/>
      <c r="B353" s="201"/>
      <c r="C353" s="201"/>
      <c r="D353" s="201"/>
      <c r="E353" s="201"/>
      <c r="F353" s="201"/>
      <c r="G353" s="178"/>
      <c r="H353" s="178"/>
    </row>
    <row r="354" spans="1:8" x14ac:dyDescent="0.2">
      <c r="G354" s="178"/>
      <c r="H354" s="178"/>
    </row>
    <row r="355" spans="1:8" x14ac:dyDescent="0.2">
      <c r="A355" s="1116" t="s">
        <v>150</v>
      </c>
      <c r="B355" s="1116"/>
      <c r="C355" s="1116"/>
      <c r="D355" s="1116"/>
      <c r="E355" s="1116"/>
      <c r="F355" s="1116"/>
      <c r="G355" s="178"/>
      <c r="H355" s="178"/>
    </row>
    <row r="356" spans="1:8" s="607" customFormat="1" ht="15" x14ac:dyDescent="0.25">
      <c r="A356" s="1115" t="s">
        <v>151</v>
      </c>
      <c r="B356" s="1115"/>
      <c r="C356" s="1115"/>
      <c r="D356" s="1115"/>
      <c r="E356" s="1115"/>
      <c r="F356" s="1115"/>
      <c r="G356" s="178"/>
      <c r="H356" s="178"/>
    </row>
    <row r="357" spans="1:8" x14ac:dyDescent="0.2">
      <c r="A357" s="231" t="s">
        <v>102</v>
      </c>
      <c r="B357" s="241"/>
      <c r="C357" s="182"/>
      <c r="D357" s="182"/>
      <c r="E357" s="182"/>
      <c r="F357" s="182"/>
      <c r="G357" s="178"/>
      <c r="H357" s="178"/>
    </row>
    <row r="358" spans="1:8" x14ac:dyDescent="0.2">
      <c r="G358" s="178"/>
      <c r="H358" s="178"/>
    </row>
    <row r="359" spans="1:8" x14ac:dyDescent="0.2">
      <c r="A359" s="264"/>
      <c r="B359" s="187">
        <v>40909</v>
      </c>
      <c r="C359" s="187">
        <v>41275</v>
      </c>
      <c r="D359" s="187">
        <v>41640</v>
      </c>
      <c r="E359" s="187">
        <v>42005</v>
      </c>
      <c r="F359" s="187">
        <v>42370</v>
      </c>
      <c r="G359" s="178"/>
      <c r="H359" s="178"/>
    </row>
    <row r="360" spans="1:8" x14ac:dyDescent="0.2">
      <c r="A360" s="276" t="s">
        <v>152</v>
      </c>
      <c r="B360" s="225"/>
      <c r="C360" s="225"/>
      <c r="D360" s="225"/>
      <c r="E360" s="225"/>
      <c r="F360" s="225"/>
      <c r="G360" s="178"/>
      <c r="H360" s="178"/>
    </row>
    <row r="361" spans="1:8" x14ac:dyDescent="0.2">
      <c r="A361" s="180"/>
      <c r="B361" s="225"/>
      <c r="C361" s="225"/>
      <c r="D361" s="225"/>
      <c r="E361" s="225"/>
      <c r="F361" s="225"/>
      <c r="G361" s="178"/>
      <c r="H361" s="178"/>
    </row>
    <row r="362" spans="1:8" x14ac:dyDescent="0.2">
      <c r="A362" s="239" t="s">
        <v>1835</v>
      </c>
      <c r="B362" s="885">
        <v>410.18</v>
      </c>
      <c r="C362" s="885">
        <v>419.952</v>
      </c>
      <c r="D362" s="885">
        <v>428.8152</v>
      </c>
      <c r="E362" s="885">
        <v>440.81529999999998</v>
      </c>
      <c r="F362" s="885">
        <v>448.27610099999998</v>
      </c>
      <c r="G362" s="178"/>
      <c r="H362" s="178"/>
    </row>
    <row r="363" spans="1:8" x14ac:dyDescent="0.2">
      <c r="A363" s="775" t="s">
        <v>174</v>
      </c>
      <c r="B363" s="973"/>
      <c r="C363" s="225"/>
      <c r="D363" s="973"/>
      <c r="E363" s="973"/>
      <c r="F363" s="973"/>
      <c r="G363" s="178"/>
      <c r="H363" s="178"/>
    </row>
    <row r="364" spans="1:8" x14ac:dyDescent="0.2">
      <c r="A364" s="250" t="s">
        <v>1838</v>
      </c>
      <c r="B364" s="974" t="s">
        <v>19</v>
      </c>
      <c r="C364" s="974" t="s">
        <v>19</v>
      </c>
      <c r="D364" s="974" t="s">
        <v>19</v>
      </c>
      <c r="E364" s="974" t="s">
        <v>19</v>
      </c>
      <c r="F364" s="974" t="s">
        <v>19</v>
      </c>
      <c r="G364" s="178"/>
      <c r="H364" s="178"/>
    </row>
    <row r="365" spans="1:8" x14ac:dyDescent="0.2">
      <c r="A365" s="250" t="s">
        <v>346</v>
      </c>
      <c r="B365" s="946" t="s">
        <v>19</v>
      </c>
      <c r="C365" s="946" t="s">
        <v>19</v>
      </c>
      <c r="D365" s="946" t="s">
        <v>19</v>
      </c>
      <c r="E365" s="946" t="s">
        <v>19</v>
      </c>
      <c r="F365" s="946" t="s">
        <v>19</v>
      </c>
      <c r="G365" s="178"/>
      <c r="H365" s="178"/>
    </row>
    <row r="366" spans="1:8" x14ac:dyDescent="0.2">
      <c r="A366" s="775"/>
      <c r="B366" s="973"/>
      <c r="C366" s="973"/>
      <c r="D366" s="973"/>
      <c r="E366" s="973"/>
      <c r="F366" s="973"/>
      <c r="G366" s="178"/>
      <c r="H366" s="178"/>
    </row>
    <row r="367" spans="1:8" x14ac:dyDescent="0.2">
      <c r="A367" s="264" t="s">
        <v>154</v>
      </c>
      <c r="B367" s="798">
        <v>62.264299999999999</v>
      </c>
      <c r="C367" s="798">
        <v>61.813000000000002</v>
      </c>
      <c r="D367" s="798">
        <v>61.783000000000001</v>
      </c>
      <c r="E367" s="798">
        <v>61.475239999999999</v>
      </c>
      <c r="F367" s="798">
        <v>61.8652193</v>
      </c>
      <c r="G367" s="178"/>
      <c r="H367" s="178"/>
    </row>
    <row r="368" spans="1:8" ht="27.75" hidden="1" customHeight="1" x14ac:dyDescent="0.2">
      <c r="A368" s="1122"/>
      <c r="B368" s="1123"/>
      <c r="C368" s="1123"/>
      <c r="D368" s="1123"/>
      <c r="E368" s="1123"/>
      <c r="F368" s="1123"/>
      <c r="G368" s="178"/>
      <c r="H368" s="178"/>
    </row>
    <row r="369" spans="1:8" x14ac:dyDescent="0.2">
      <c r="A369" s="775"/>
      <c r="B369" s="201"/>
      <c r="C369" s="201"/>
      <c r="D369" s="201"/>
      <c r="E369" s="201"/>
      <c r="F369" s="201"/>
      <c r="G369" s="178"/>
      <c r="H369" s="178"/>
    </row>
    <row r="370" spans="1:8" x14ac:dyDescent="0.2">
      <c r="A370" s="775"/>
      <c r="B370" s="201"/>
      <c r="C370" s="201"/>
      <c r="D370" s="201"/>
      <c r="E370" s="201"/>
      <c r="F370" s="201"/>
      <c r="G370" s="178"/>
      <c r="H370" s="178"/>
    </row>
    <row r="371" spans="1:8" x14ac:dyDescent="0.2">
      <c r="A371" s="775"/>
      <c r="B371" s="201"/>
      <c r="C371" s="201"/>
      <c r="D371" s="201"/>
      <c r="E371" s="201"/>
      <c r="F371" s="201"/>
      <c r="G371" s="178"/>
      <c r="H371" s="178"/>
    </row>
    <row r="372" spans="1:8" x14ac:dyDescent="0.2">
      <c r="A372" s="193"/>
      <c r="B372" s="182"/>
      <c r="C372" s="182"/>
      <c r="D372" s="182"/>
      <c r="E372" s="182"/>
      <c r="F372" s="182"/>
      <c r="G372" s="178"/>
      <c r="H372" s="178"/>
    </row>
    <row r="373" spans="1:8" x14ac:dyDescent="0.2">
      <c r="A373" s="1116" t="s">
        <v>155</v>
      </c>
      <c r="B373" s="1116"/>
      <c r="C373" s="1116"/>
      <c r="D373" s="1116"/>
      <c r="E373" s="1116"/>
      <c r="F373" s="1116"/>
      <c r="G373" s="178"/>
      <c r="H373" s="178"/>
    </row>
    <row r="374" spans="1:8" s="607" customFormat="1" ht="15" x14ac:dyDescent="0.25">
      <c r="A374" s="1115" t="s">
        <v>156</v>
      </c>
      <c r="B374" s="1115"/>
      <c r="C374" s="1115"/>
      <c r="D374" s="1115"/>
      <c r="E374" s="1115"/>
      <c r="F374" s="1115"/>
      <c r="G374" s="178"/>
      <c r="H374" s="178"/>
    </row>
    <row r="375" spans="1:8" x14ac:dyDescent="0.2">
      <c r="A375" s="231" t="s">
        <v>1824</v>
      </c>
      <c r="B375" s="182"/>
      <c r="C375" s="182"/>
      <c r="D375" s="182"/>
      <c r="E375" s="182"/>
      <c r="F375" s="182"/>
      <c r="G375" s="178"/>
      <c r="H375" s="178"/>
    </row>
    <row r="376" spans="1:8" x14ac:dyDescent="0.2">
      <c r="A376" s="193"/>
      <c r="B376" s="182"/>
      <c r="C376" s="182"/>
      <c r="D376" s="182"/>
      <c r="E376" s="182"/>
      <c r="F376" s="182"/>
      <c r="G376" s="178"/>
      <c r="H376" s="178"/>
    </row>
    <row r="377" spans="1:8" x14ac:dyDescent="0.2">
      <c r="A377" s="264"/>
      <c r="B377" s="187">
        <v>40909</v>
      </c>
      <c r="C377" s="187">
        <v>41275</v>
      </c>
      <c r="D377" s="187">
        <v>41640</v>
      </c>
      <c r="E377" s="187">
        <v>42005</v>
      </c>
      <c r="F377" s="187">
        <v>42370</v>
      </c>
      <c r="G377" s="178"/>
      <c r="H377" s="178"/>
    </row>
    <row r="378" spans="1:8" x14ac:dyDescent="0.2">
      <c r="A378" s="276" t="s">
        <v>152</v>
      </c>
      <c r="B378" s="225"/>
      <c r="C378" s="225"/>
      <c r="D378" s="225"/>
      <c r="E378" s="225"/>
      <c r="F378" s="225"/>
      <c r="G378" s="178"/>
      <c r="H378" s="178"/>
    </row>
    <row r="379" spans="1:8" x14ac:dyDescent="0.2">
      <c r="A379" s="180"/>
      <c r="B379" s="225"/>
      <c r="C379" s="225"/>
      <c r="D379" s="225"/>
      <c r="E379" s="225"/>
      <c r="F379" s="225"/>
      <c r="G379" s="178"/>
      <c r="H379" s="178"/>
    </row>
    <row r="380" spans="1:8" s="612" customFormat="1" x14ac:dyDescent="0.2">
      <c r="A380" s="239" t="s">
        <v>1835</v>
      </c>
      <c r="B380" s="283">
        <v>30243.599999999999</v>
      </c>
      <c r="C380" s="283">
        <v>31945.1</v>
      </c>
      <c r="D380" s="283">
        <v>29752.1</v>
      </c>
      <c r="E380" s="283">
        <v>38889.300000000003</v>
      </c>
      <c r="F380" s="283">
        <v>38961.615899999997</v>
      </c>
      <c r="G380" s="178"/>
      <c r="H380" s="178"/>
    </row>
    <row r="381" spans="1:8" x14ac:dyDescent="0.2">
      <c r="A381" s="775" t="s">
        <v>174</v>
      </c>
      <c r="B381" s="386"/>
      <c r="C381" s="386"/>
      <c r="D381" s="386"/>
      <c r="E381" s="386"/>
      <c r="F381" s="386"/>
      <c r="G381" s="178"/>
      <c r="H381" s="178"/>
    </row>
    <row r="382" spans="1:8" s="627" customFormat="1" x14ac:dyDescent="0.2">
      <c r="A382" s="250" t="s">
        <v>1838</v>
      </c>
      <c r="B382" s="251" t="s">
        <v>19</v>
      </c>
      <c r="C382" s="251" t="s">
        <v>19</v>
      </c>
      <c r="D382" s="251" t="s">
        <v>19</v>
      </c>
      <c r="E382" s="251" t="s">
        <v>19</v>
      </c>
      <c r="F382" s="230" t="s">
        <v>19</v>
      </c>
      <c r="G382" s="178"/>
      <c r="H382" s="178"/>
    </row>
    <row r="383" spans="1:8" s="627" customFormat="1" x14ac:dyDescent="0.2">
      <c r="A383" s="250" t="s">
        <v>346</v>
      </c>
      <c r="B383" s="319" t="s">
        <v>19</v>
      </c>
      <c r="C383" s="319" t="s">
        <v>19</v>
      </c>
      <c r="D383" s="319" t="s">
        <v>19</v>
      </c>
      <c r="E383" s="319" t="s">
        <v>19</v>
      </c>
      <c r="F383" s="319" t="s">
        <v>19</v>
      </c>
      <c r="G383" s="178"/>
      <c r="H383" s="178"/>
    </row>
    <row r="384" spans="1:8" x14ac:dyDescent="0.2">
      <c r="A384" s="243"/>
      <c r="B384" s="386"/>
      <c r="C384" s="386"/>
      <c r="D384" s="386"/>
      <c r="E384" s="386"/>
      <c r="F384" s="386"/>
      <c r="G384" s="178"/>
      <c r="H384" s="178"/>
    </row>
    <row r="385" spans="1:8" x14ac:dyDescent="0.2">
      <c r="A385" s="264" t="s">
        <v>157</v>
      </c>
      <c r="B385" s="291">
        <v>66.561199999999999</v>
      </c>
      <c r="C385" s="291">
        <v>64.092799999999997</v>
      </c>
      <c r="D385" s="291">
        <v>66.063299999999998</v>
      </c>
      <c r="E385" s="291">
        <v>64.201499999999996</v>
      </c>
      <c r="F385" s="291">
        <v>66.038792709999996</v>
      </c>
      <c r="G385" s="178"/>
      <c r="H385" s="178"/>
    </row>
    <row r="386" spans="1:8" ht="52.5" hidden="1" customHeight="1" x14ac:dyDescent="0.2">
      <c r="A386" s="1118"/>
      <c r="B386" s="1119"/>
      <c r="C386" s="1119"/>
      <c r="D386" s="1119"/>
      <c r="E386" s="1119"/>
      <c r="F386" s="1119"/>
      <c r="G386" s="178"/>
      <c r="H386" s="178"/>
    </row>
    <row r="387" spans="1:8" x14ac:dyDescent="0.2">
      <c r="G387" s="178"/>
      <c r="H387" s="178"/>
    </row>
    <row r="388" spans="1:8" x14ac:dyDescent="0.2">
      <c r="G388" s="178"/>
      <c r="H388" s="178"/>
    </row>
    <row r="389" spans="1:8" x14ac:dyDescent="0.2">
      <c r="G389" s="178"/>
      <c r="H389" s="178"/>
    </row>
    <row r="390" spans="1:8" x14ac:dyDescent="0.2">
      <c r="G390" s="178"/>
      <c r="H390" s="178"/>
    </row>
    <row r="391" spans="1:8" x14ac:dyDescent="0.2">
      <c r="A391" s="1116" t="s">
        <v>158</v>
      </c>
      <c r="B391" s="1116"/>
      <c r="C391" s="1116"/>
      <c r="D391" s="1116"/>
      <c r="E391" s="1116"/>
      <c r="F391" s="1116"/>
      <c r="G391" s="178"/>
      <c r="H391" s="178"/>
    </row>
    <row r="392" spans="1:8" s="607" customFormat="1" ht="15" x14ac:dyDescent="0.25">
      <c r="A392" s="1115" t="s">
        <v>159</v>
      </c>
      <c r="B392" s="1115"/>
      <c r="C392" s="1115"/>
      <c r="D392" s="1115"/>
      <c r="E392" s="1115"/>
      <c r="F392" s="1115"/>
      <c r="G392" s="178"/>
      <c r="H392" s="178"/>
    </row>
    <row r="393" spans="1:8" x14ac:dyDescent="0.2">
      <c r="A393" s="231" t="s">
        <v>54</v>
      </c>
      <c r="B393" s="182"/>
      <c r="C393" s="182"/>
      <c r="D393" s="182"/>
      <c r="E393" s="182"/>
      <c r="F393" s="182"/>
      <c r="G393" s="178"/>
      <c r="H393" s="178"/>
    </row>
    <row r="394" spans="1:8" x14ac:dyDescent="0.2">
      <c r="A394" s="193"/>
      <c r="B394" s="182"/>
      <c r="C394" s="182"/>
      <c r="D394" s="182"/>
      <c r="E394" s="182"/>
      <c r="F394" s="182"/>
      <c r="G394" s="178"/>
      <c r="H394" s="178"/>
    </row>
    <row r="395" spans="1:8" x14ac:dyDescent="0.2">
      <c r="A395" s="264"/>
      <c r="B395" s="187">
        <v>40909</v>
      </c>
      <c r="C395" s="187">
        <v>41275</v>
      </c>
      <c r="D395" s="187">
        <v>41640</v>
      </c>
      <c r="E395" s="187">
        <v>42005</v>
      </c>
      <c r="F395" s="187">
        <v>42370</v>
      </c>
      <c r="G395" s="178"/>
      <c r="H395" s="178"/>
    </row>
    <row r="396" spans="1:8" x14ac:dyDescent="0.2">
      <c r="A396" s="193" t="s">
        <v>160</v>
      </c>
      <c r="B396" s="217">
        <v>95</v>
      </c>
      <c r="C396" s="217">
        <v>95</v>
      </c>
      <c r="D396" s="217">
        <v>93</v>
      </c>
      <c r="E396" s="217">
        <v>97</v>
      </c>
      <c r="F396" s="217">
        <v>94</v>
      </c>
      <c r="G396" s="178"/>
      <c r="H396" s="178"/>
    </row>
    <row r="397" spans="1:8" s="627" customFormat="1" x14ac:dyDescent="0.2">
      <c r="A397" s="279" t="s">
        <v>161</v>
      </c>
      <c r="B397" s="219">
        <v>95</v>
      </c>
      <c r="C397" s="219">
        <v>95</v>
      </c>
      <c r="D397" s="219">
        <v>93</v>
      </c>
      <c r="E397" s="219">
        <v>97</v>
      </c>
      <c r="F397" s="219">
        <v>93</v>
      </c>
      <c r="G397" s="178"/>
      <c r="H397" s="178"/>
    </row>
    <row r="398" spans="1:8" x14ac:dyDescent="0.2">
      <c r="A398" s="254"/>
      <c r="B398" s="297"/>
      <c r="C398" s="297"/>
      <c r="D398" s="297"/>
      <c r="E398" s="297"/>
      <c r="F398" s="297"/>
      <c r="G398" s="178"/>
      <c r="H398" s="178"/>
    </row>
    <row r="399" spans="1:8" x14ac:dyDescent="0.2">
      <c r="A399" s="193" t="s">
        <v>162</v>
      </c>
      <c r="B399" s="217">
        <v>76</v>
      </c>
      <c r="C399" s="217">
        <v>71</v>
      </c>
      <c r="D399" s="217">
        <v>71</v>
      </c>
      <c r="E399" s="217">
        <v>72</v>
      </c>
      <c r="F399" s="217">
        <v>67</v>
      </c>
      <c r="G399" s="178"/>
      <c r="H399" s="178"/>
    </row>
    <row r="400" spans="1:8" s="627" customFormat="1" x14ac:dyDescent="0.2">
      <c r="A400" s="279" t="s">
        <v>161</v>
      </c>
      <c r="B400" s="251">
        <v>75</v>
      </c>
      <c r="C400" s="251">
        <v>70</v>
      </c>
      <c r="D400" s="251">
        <v>70</v>
      </c>
      <c r="E400" s="251">
        <v>71</v>
      </c>
      <c r="F400" s="251">
        <v>66</v>
      </c>
      <c r="G400" s="178"/>
      <c r="H400" s="178"/>
    </row>
    <row r="401" spans="1:8" x14ac:dyDescent="0.2">
      <c r="A401" s="254"/>
      <c r="B401" s="297"/>
      <c r="C401" s="297"/>
      <c r="D401" s="297"/>
      <c r="E401" s="297"/>
      <c r="F401" s="297"/>
      <c r="G401" s="178"/>
      <c r="H401" s="178"/>
    </row>
    <row r="402" spans="1:8" x14ac:dyDescent="0.2">
      <c r="A402" s="193" t="s">
        <v>163</v>
      </c>
      <c r="B402" s="217">
        <v>166</v>
      </c>
      <c r="C402" s="217">
        <v>179</v>
      </c>
      <c r="D402" s="217">
        <v>188</v>
      </c>
      <c r="E402" s="217">
        <v>180</v>
      </c>
      <c r="F402" s="217">
        <v>194</v>
      </c>
      <c r="G402" s="178"/>
      <c r="H402" s="178"/>
    </row>
    <row r="403" spans="1:8" s="627" customFormat="1" x14ac:dyDescent="0.2">
      <c r="A403" s="279" t="s">
        <v>161</v>
      </c>
      <c r="B403" s="251">
        <v>156</v>
      </c>
      <c r="C403" s="251">
        <v>169</v>
      </c>
      <c r="D403" s="251">
        <v>177</v>
      </c>
      <c r="E403" s="251">
        <v>174</v>
      </c>
      <c r="F403" s="251">
        <v>182</v>
      </c>
      <c r="G403" s="178"/>
      <c r="H403" s="178"/>
    </row>
    <row r="404" spans="1:8" x14ac:dyDescent="0.2">
      <c r="A404" s="254"/>
      <c r="B404" s="297"/>
      <c r="C404" s="297"/>
      <c r="D404" s="297"/>
      <c r="E404" s="297"/>
      <c r="F404" s="297"/>
      <c r="G404" s="178"/>
      <c r="H404" s="178"/>
    </row>
    <row r="405" spans="1:8" x14ac:dyDescent="0.2">
      <c r="A405" s="193" t="s">
        <v>164</v>
      </c>
      <c r="B405" s="217">
        <v>337</v>
      </c>
      <c r="C405" s="217">
        <v>345</v>
      </c>
      <c r="D405" s="217">
        <v>352</v>
      </c>
      <c r="E405" s="217">
        <v>349</v>
      </c>
      <c r="F405" s="217">
        <v>355</v>
      </c>
      <c r="G405" s="178"/>
      <c r="H405" s="178"/>
    </row>
    <row r="406" spans="1:8" s="627" customFormat="1" x14ac:dyDescent="0.2">
      <c r="A406" s="279" t="s">
        <v>161</v>
      </c>
      <c r="B406" s="251">
        <v>326</v>
      </c>
      <c r="C406" s="251">
        <v>334</v>
      </c>
      <c r="D406" s="251">
        <v>340</v>
      </c>
      <c r="E406" s="251">
        <v>342</v>
      </c>
      <c r="F406" s="251">
        <v>341</v>
      </c>
      <c r="G406" s="178"/>
      <c r="H406" s="178"/>
    </row>
    <row r="407" spans="1:8" x14ac:dyDescent="0.2">
      <c r="A407" s="254"/>
      <c r="B407" s="297"/>
      <c r="C407" s="297"/>
      <c r="D407" s="297"/>
      <c r="E407" s="297"/>
      <c r="F407" s="297"/>
      <c r="G407" s="178"/>
      <c r="H407" s="178"/>
    </row>
    <row r="408" spans="1:8" s="627" customFormat="1" x14ac:dyDescent="0.2">
      <c r="A408" s="231" t="s">
        <v>16</v>
      </c>
      <c r="B408" s="298"/>
      <c r="C408" s="298"/>
      <c r="D408" s="298"/>
      <c r="E408" s="298"/>
      <c r="F408" s="298"/>
      <c r="G408" s="178"/>
      <c r="H408" s="178"/>
    </row>
    <row r="409" spans="1:8" x14ac:dyDescent="0.2">
      <c r="A409" s="243" t="s">
        <v>165</v>
      </c>
      <c r="B409" s="217">
        <v>10279</v>
      </c>
      <c r="C409" s="217">
        <v>10583</v>
      </c>
      <c r="D409" s="217">
        <v>10805</v>
      </c>
      <c r="E409" s="217">
        <v>11094</v>
      </c>
      <c r="F409" s="217">
        <v>11299</v>
      </c>
      <c r="G409" s="178"/>
      <c r="H409" s="178"/>
    </row>
    <row r="410" spans="1:8" s="627" customFormat="1" x14ac:dyDescent="0.2">
      <c r="A410" s="775" t="s">
        <v>166</v>
      </c>
      <c r="B410" s="251">
        <v>2398</v>
      </c>
      <c r="C410" s="251">
        <v>2389</v>
      </c>
      <c r="D410" s="251">
        <v>2379</v>
      </c>
      <c r="E410" s="251">
        <v>2455</v>
      </c>
      <c r="F410" s="251">
        <v>2422</v>
      </c>
      <c r="G410" s="178"/>
      <c r="H410" s="178"/>
    </row>
    <row r="411" spans="1:8" s="627" customFormat="1" x14ac:dyDescent="0.2">
      <c r="A411" s="231" t="s">
        <v>167</v>
      </c>
      <c r="B411" s="251">
        <v>3340</v>
      </c>
      <c r="C411" s="251">
        <v>3343</v>
      </c>
      <c r="D411" s="251">
        <v>3353</v>
      </c>
      <c r="E411" s="251">
        <v>3395</v>
      </c>
      <c r="F411" s="251">
        <v>3367</v>
      </c>
      <c r="G411" s="178"/>
      <c r="H411" s="178"/>
    </row>
    <row r="412" spans="1:8" s="627" customFormat="1" x14ac:dyDescent="0.2">
      <c r="A412" s="300" t="s">
        <v>168</v>
      </c>
      <c r="B412" s="253">
        <v>4541</v>
      </c>
      <c r="C412" s="253">
        <v>4851</v>
      </c>
      <c r="D412" s="253">
        <v>5073</v>
      </c>
      <c r="E412" s="253">
        <v>5244</v>
      </c>
      <c r="F412" s="253">
        <v>5510</v>
      </c>
      <c r="G412" s="178"/>
      <c r="H412" s="178"/>
    </row>
    <row r="413" spans="1:8" ht="13.5" customHeight="1" x14ac:dyDescent="0.2">
      <c r="A413" s="1121" t="s">
        <v>169</v>
      </c>
      <c r="B413" s="1121"/>
      <c r="C413" s="1121"/>
      <c r="D413" s="1121"/>
      <c r="E413" s="1121"/>
      <c r="F413" s="1121"/>
      <c r="G413" s="178"/>
      <c r="H413" s="178"/>
    </row>
    <row r="414" spans="1:8" ht="13.5" customHeight="1" x14ac:dyDescent="0.2">
      <c r="A414" s="871"/>
      <c r="B414" s="235"/>
      <c r="C414" s="235"/>
      <c r="D414" s="235"/>
      <c r="E414" s="235"/>
      <c r="F414" s="235"/>
      <c r="G414" s="178"/>
      <c r="H414" s="178"/>
    </row>
    <row r="415" spans="1:8" x14ac:dyDescent="0.2">
      <c r="A415" s="254"/>
      <c r="B415" s="225"/>
      <c r="C415" s="225"/>
      <c r="D415" s="225"/>
      <c r="E415" s="225"/>
      <c r="F415" s="225"/>
      <c r="G415" s="178"/>
      <c r="H415" s="178"/>
    </row>
    <row r="416" spans="1:8" x14ac:dyDescent="0.2">
      <c r="G416" s="178"/>
      <c r="H416" s="178"/>
    </row>
    <row r="417" spans="1:8" x14ac:dyDescent="0.2">
      <c r="G417" s="178"/>
      <c r="H417" s="178"/>
    </row>
    <row r="418" spans="1:8" x14ac:dyDescent="0.2">
      <c r="A418" s="1116" t="s">
        <v>170</v>
      </c>
      <c r="B418" s="1116"/>
      <c r="C418" s="1116"/>
      <c r="D418" s="1116"/>
      <c r="E418" s="1116"/>
      <c r="F418" s="1116"/>
      <c r="G418" s="178"/>
      <c r="H418" s="178"/>
    </row>
    <row r="419" spans="1:8" s="607" customFormat="1" ht="15" x14ac:dyDescent="0.25">
      <c r="A419" s="1115" t="s">
        <v>171</v>
      </c>
      <c r="B419" s="1115"/>
      <c r="C419" s="1115"/>
      <c r="D419" s="1115"/>
      <c r="E419" s="1115"/>
      <c r="F419" s="1115"/>
      <c r="G419" s="178"/>
      <c r="H419" s="178"/>
    </row>
    <row r="420" spans="1:8" x14ac:dyDescent="0.2">
      <c r="A420" s="231" t="s">
        <v>173</v>
      </c>
      <c r="B420" s="182"/>
      <c r="C420" s="182"/>
      <c r="D420" s="182"/>
      <c r="E420" s="182"/>
      <c r="F420" s="182"/>
      <c r="G420" s="178"/>
      <c r="H420" s="178"/>
    </row>
    <row r="421" spans="1:8" x14ac:dyDescent="0.2">
      <c r="A421" s="193"/>
      <c r="B421" s="182"/>
      <c r="C421" s="182"/>
      <c r="D421" s="182"/>
      <c r="E421" s="182"/>
      <c r="F421" s="182"/>
      <c r="G421" s="178"/>
      <c r="H421" s="178"/>
    </row>
    <row r="422" spans="1:8" x14ac:dyDescent="0.2">
      <c r="A422" s="264"/>
      <c r="B422" s="187">
        <v>40909</v>
      </c>
      <c r="C422" s="187">
        <v>41275</v>
      </c>
      <c r="D422" s="187">
        <v>41640</v>
      </c>
      <c r="E422" s="187">
        <v>42005</v>
      </c>
      <c r="F422" s="187">
        <v>42370</v>
      </c>
      <c r="G422" s="178"/>
      <c r="H422" s="178"/>
    </row>
    <row r="423" spans="1:8" x14ac:dyDescent="0.2">
      <c r="A423" s="193" t="s">
        <v>172</v>
      </c>
      <c r="B423" s="217">
        <v>132780.84900000002</v>
      </c>
      <c r="C423" s="217">
        <v>148513.679</v>
      </c>
      <c r="D423" s="217">
        <v>164167.36900000001</v>
      </c>
      <c r="E423" s="217">
        <v>167088.85200000001</v>
      </c>
      <c r="F423" s="217">
        <v>167540.41099999999</v>
      </c>
      <c r="G423" s="178"/>
      <c r="H423" s="178"/>
    </row>
    <row r="424" spans="1:8" s="627" customFormat="1" x14ac:dyDescent="0.2">
      <c r="A424" s="279" t="s">
        <v>174</v>
      </c>
      <c r="B424" s="251"/>
      <c r="C424" s="251"/>
      <c r="D424" s="251"/>
      <c r="E424" s="251"/>
      <c r="F424" s="251"/>
      <c r="G424" s="178"/>
      <c r="H424" s="178"/>
    </row>
    <row r="425" spans="1:8" s="627" customFormat="1" x14ac:dyDescent="0.2">
      <c r="A425" s="250" t="s">
        <v>175</v>
      </c>
      <c r="B425" s="219">
        <v>19643.453000000001</v>
      </c>
      <c r="C425" s="219">
        <v>19630.542000000001</v>
      </c>
      <c r="D425" s="219">
        <v>20986.62</v>
      </c>
      <c r="E425" s="219">
        <v>24239.960999999999</v>
      </c>
      <c r="F425" s="219">
        <v>24491.186000000002</v>
      </c>
      <c r="G425" s="178"/>
      <c r="H425" s="178"/>
    </row>
    <row r="426" spans="1:8" s="627" customFormat="1" x14ac:dyDescent="0.2">
      <c r="A426" s="250" t="s">
        <v>176</v>
      </c>
      <c r="B426" s="219">
        <v>7058.3410000000003</v>
      </c>
      <c r="C426" s="219">
        <v>7152.9800000000005</v>
      </c>
      <c r="D426" s="219">
        <v>7041.9790000000003</v>
      </c>
      <c r="E426" s="219">
        <v>7461.0190000000002</v>
      </c>
      <c r="F426" s="219">
        <v>6690.991</v>
      </c>
      <c r="G426" s="178"/>
      <c r="H426" s="178"/>
    </row>
    <row r="427" spans="1:8" x14ac:dyDescent="0.2">
      <c r="A427" s="243"/>
      <c r="B427" s="297"/>
      <c r="C427" s="297"/>
      <c r="D427" s="297"/>
      <c r="E427" s="297"/>
      <c r="F427" s="297"/>
      <c r="G427" s="178"/>
      <c r="H427" s="178"/>
    </row>
    <row r="428" spans="1:8" x14ac:dyDescent="0.2">
      <c r="A428" s="193" t="s">
        <v>177</v>
      </c>
      <c r="B428" s="564">
        <v>162436.11600000001</v>
      </c>
      <c r="C428" s="564">
        <v>186090.25100000002</v>
      </c>
      <c r="D428" s="564">
        <v>209741.64300000001</v>
      </c>
      <c r="E428" s="564">
        <v>219688.302</v>
      </c>
      <c r="F428" s="564">
        <v>232608.965</v>
      </c>
      <c r="G428" s="178"/>
      <c r="H428" s="178"/>
    </row>
    <row r="429" spans="1:8" s="627" customFormat="1" x14ac:dyDescent="0.2">
      <c r="A429" s="279" t="s">
        <v>174</v>
      </c>
      <c r="B429" s="251"/>
      <c r="C429" s="251"/>
      <c r="D429" s="251"/>
      <c r="E429" s="251"/>
      <c r="F429" s="251"/>
      <c r="G429" s="178"/>
      <c r="H429" s="178"/>
    </row>
    <row r="430" spans="1:8" s="627" customFormat="1" x14ac:dyDescent="0.2">
      <c r="A430" s="250" t="s">
        <v>175</v>
      </c>
      <c r="B430" s="219">
        <v>14338.387000000001</v>
      </c>
      <c r="C430" s="219">
        <v>14706.921</v>
      </c>
      <c r="D430" s="219">
        <v>14972.666000000001</v>
      </c>
      <c r="E430" s="219">
        <v>15948.502</v>
      </c>
      <c r="F430" s="219">
        <v>18482.929</v>
      </c>
      <c r="G430" s="178"/>
      <c r="H430" s="178"/>
    </row>
    <row r="431" spans="1:8" s="627" customFormat="1" x14ac:dyDescent="0.2">
      <c r="A431" s="250" t="s">
        <v>176</v>
      </c>
      <c r="B431" s="219">
        <v>5269.8249999999998</v>
      </c>
      <c r="C431" s="219">
        <v>5677.4220000000005</v>
      </c>
      <c r="D431" s="219">
        <v>5996.1859999999997</v>
      </c>
      <c r="E431" s="219">
        <v>5928.5820000000003</v>
      </c>
      <c r="F431" s="219">
        <v>6070.6610000000001</v>
      </c>
      <c r="G431" s="178"/>
      <c r="H431" s="178"/>
    </row>
    <row r="432" spans="1:8" x14ac:dyDescent="0.2">
      <c r="A432" s="243"/>
      <c r="B432" s="217"/>
      <c r="C432" s="217"/>
      <c r="D432" s="217"/>
      <c r="E432" s="217"/>
      <c r="F432" s="217"/>
      <c r="G432" s="178"/>
      <c r="H432" s="178"/>
    </row>
    <row r="433" spans="1:8" x14ac:dyDescent="0.2">
      <c r="A433" s="193" t="s">
        <v>178</v>
      </c>
      <c r="B433" s="217">
        <v>34254.588000000003</v>
      </c>
      <c r="C433" s="217">
        <v>38565.881999999998</v>
      </c>
      <c r="D433" s="217">
        <v>43597.811999999998</v>
      </c>
      <c r="E433" s="217">
        <v>44134.681000000004</v>
      </c>
      <c r="F433" s="217">
        <v>40645.745999999999</v>
      </c>
      <c r="G433" s="178"/>
      <c r="H433" s="178"/>
    </row>
    <row r="434" spans="1:8" x14ac:dyDescent="0.2">
      <c r="A434" s="254"/>
      <c r="B434" s="297"/>
      <c r="C434" s="297"/>
      <c r="D434" s="297"/>
      <c r="E434" s="297"/>
      <c r="F434" s="297"/>
      <c r="G434" s="178"/>
      <c r="H434" s="178"/>
    </row>
    <row r="435" spans="1:8" s="627" customFormat="1" x14ac:dyDescent="0.2">
      <c r="A435" s="231" t="s">
        <v>16</v>
      </c>
      <c r="B435" s="298"/>
      <c r="C435" s="298"/>
      <c r="D435" s="298"/>
      <c r="E435" s="298"/>
      <c r="F435" s="298"/>
      <c r="G435" s="178"/>
      <c r="H435" s="178"/>
    </row>
    <row r="436" spans="1:8" x14ac:dyDescent="0.2">
      <c r="A436" s="301" t="s">
        <v>179</v>
      </c>
      <c r="B436" s="904">
        <v>4589109.2719999999</v>
      </c>
      <c r="C436" s="904">
        <v>5065668.4230000004</v>
      </c>
      <c r="D436" s="904">
        <v>5612723.8500000006</v>
      </c>
      <c r="E436" s="904">
        <v>6106644.0080000004</v>
      </c>
      <c r="F436" s="904">
        <v>6525799.5049999999</v>
      </c>
      <c r="G436" s="178"/>
      <c r="H436" s="178"/>
    </row>
    <row r="437" spans="1:8" ht="13.5" customHeight="1" x14ac:dyDescent="0.2">
      <c r="A437" s="1119" t="s">
        <v>169</v>
      </c>
      <c r="B437" s="1119"/>
      <c r="C437" s="1119"/>
      <c r="D437" s="1119"/>
      <c r="E437" s="1119"/>
      <c r="F437" s="1119"/>
      <c r="G437" s="178"/>
      <c r="H437" s="178"/>
    </row>
    <row r="438" spans="1:8" s="181" customFormat="1" ht="13.5" customHeight="1" x14ac:dyDescent="0.2">
      <c r="A438" s="303"/>
      <c r="B438" s="235"/>
      <c r="C438" s="235"/>
      <c r="D438" s="235"/>
      <c r="E438" s="235"/>
      <c r="F438" s="235"/>
      <c r="G438" s="178"/>
      <c r="H438" s="178"/>
    </row>
    <row r="439" spans="1:8" x14ac:dyDescent="0.2">
      <c r="G439" s="178"/>
      <c r="H439" s="178"/>
    </row>
    <row r="440" spans="1:8" x14ac:dyDescent="0.2">
      <c r="G440" s="178"/>
      <c r="H440" s="178"/>
    </row>
    <row r="441" spans="1:8" x14ac:dyDescent="0.2">
      <c r="G441" s="178"/>
      <c r="H441" s="178"/>
    </row>
    <row r="442" spans="1:8" s="184" customFormat="1" x14ac:dyDescent="0.2">
      <c r="A442" s="1116" t="s">
        <v>180</v>
      </c>
      <c r="B442" s="1116"/>
      <c r="C442" s="1116"/>
      <c r="D442" s="1116"/>
      <c r="E442" s="1116"/>
      <c r="F442" s="1116"/>
      <c r="G442" s="178"/>
      <c r="H442" s="178"/>
    </row>
    <row r="443" spans="1:8" s="608" customFormat="1" ht="15" x14ac:dyDescent="0.25">
      <c r="A443" s="1115" t="s">
        <v>181</v>
      </c>
      <c r="B443" s="1115"/>
      <c r="C443" s="1115"/>
      <c r="D443" s="1115"/>
      <c r="E443" s="1115"/>
      <c r="F443" s="1115"/>
      <c r="G443" s="178"/>
      <c r="H443" s="178"/>
    </row>
    <row r="444" spans="1:8" s="608" customFormat="1" ht="12.75" customHeight="1" x14ac:dyDescent="0.25">
      <c r="A444" s="279" t="s">
        <v>54</v>
      </c>
      <c r="B444" s="774"/>
      <c r="C444" s="774"/>
      <c r="D444" s="774"/>
      <c r="E444" s="774"/>
      <c r="F444" s="774"/>
      <c r="G444" s="178"/>
      <c r="H444" s="178"/>
    </row>
    <row r="445" spans="1:8" s="184" customFormat="1" x14ac:dyDescent="0.2">
      <c r="A445" s="183"/>
      <c r="B445" s="182"/>
      <c r="C445" s="182"/>
      <c r="D445" s="182"/>
      <c r="E445" s="182"/>
      <c r="F445" s="182"/>
      <c r="G445" s="178"/>
      <c r="H445" s="178"/>
    </row>
    <row r="446" spans="1:8" s="184" customFormat="1" x14ac:dyDescent="0.2">
      <c r="A446" s="186"/>
      <c r="B446" s="187">
        <v>40909</v>
      </c>
      <c r="C446" s="187">
        <v>41275</v>
      </c>
      <c r="D446" s="187">
        <v>41640</v>
      </c>
      <c r="E446" s="187">
        <v>42005</v>
      </c>
      <c r="F446" s="187">
        <v>42370</v>
      </c>
      <c r="G446" s="178"/>
      <c r="H446" s="178"/>
    </row>
    <row r="447" spans="1:8" s="184" customFormat="1" x14ac:dyDescent="0.2">
      <c r="A447" s="185" t="s">
        <v>1839</v>
      </c>
      <c r="B447" s="217"/>
      <c r="C447" s="217"/>
      <c r="D447" s="217"/>
      <c r="E447" s="217"/>
      <c r="F447" s="217"/>
      <c r="G447" s="178"/>
      <c r="H447" s="178"/>
    </row>
    <row r="448" spans="1:8" s="184" customFormat="1" x14ac:dyDescent="0.2">
      <c r="A448" s="188" t="s">
        <v>183</v>
      </c>
      <c r="B448" s="217">
        <v>119</v>
      </c>
      <c r="C448" s="217">
        <v>108</v>
      </c>
      <c r="D448" s="217">
        <v>107</v>
      </c>
      <c r="E448" s="217">
        <v>105</v>
      </c>
      <c r="F448" s="217">
        <v>108</v>
      </c>
      <c r="G448" s="178"/>
      <c r="H448" s="178"/>
    </row>
    <row r="449" spans="1:8" s="184" customFormat="1" ht="12.75" hidden="1" customHeight="1" x14ac:dyDescent="0.2">
      <c r="A449" s="305" t="s">
        <v>184</v>
      </c>
      <c r="B449" s="251">
        <v>0</v>
      </c>
      <c r="C449" s="251">
        <v>0</v>
      </c>
      <c r="D449" s="251">
        <v>0</v>
      </c>
      <c r="E449" s="251">
        <v>0</v>
      </c>
      <c r="F449" s="251">
        <v>0</v>
      </c>
      <c r="G449" s="178"/>
      <c r="H449" s="178"/>
    </row>
    <row r="450" spans="1:8" s="184" customFormat="1" ht="12.75" hidden="1" customHeight="1" x14ac:dyDescent="0.2">
      <c r="A450" s="305" t="s">
        <v>185</v>
      </c>
      <c r="B450" s="251" t="s">
        <v>19</v>
      </c>
      <c r="C450" s="251" t="s">
        <v>19</v>
      </c>
      <c r="D450" s="251" t="s">
        <v>19</v>
      </c>
      <c r="E450" s="251" t="s">
        <v>19</v>
      </c>
      <c r="F450" s="251" t="s">
        <v>19</v>
      </c>
      <c r="G450" s="178"/>
      <c r="H450" s="178"/>
    </row>
    <row r="451" spans="1:8" s="184" customFormat="1" ht="14.25" x14ac:dyDescent="0.2">
      <c r="A451" s="194" t="s">
        <v>1840</v>
      </c>
      <c r="B451" s="251">
        <v>119</v>
      </c>
      <c r="C451" s="251">
        <v>108</v>
      </c>
      <c r="D451" s="251">
        <v>107</v>
      </c>
      <c r="E451" s="251">
        <v>105</v>
      </c>
      <c r="F451" s="251">
        <v>108</v>
      </c>
      <c r="G451" s="178"/>
      <c r="H451" s="178"/>
    </row>
    <row r="452" spans="1:8" s="184" customFormat="1" ht="12.75" hidden="1" customHeight="1" x14ac:dyDescent="0.2">
      <c r="A452" s="305" t="s">
        <v>187</v>
      </c>
      <c r="B452" s="251">
        <v>0</v>
      </c>
      <c r="C452" s="251">
        <v>0</v>
      </c>
      <c r="D452" s="251">
        <v>0</v>
      </c>
      <c r="E452" s="251">
        <v>0</v>
      </c>
      <c r="F452" s="251">
        <v>0</v>
      </c>
      <c r="G452" s="178"/>
      <c r="H452" s="178"/>
    </row>
    <row r="453" spans="1:8" s="184" customFormat="1" x14ac:dyDescent="0.2">
      <c r="A453" s="188"/>
      <c r="B453" s="217"/>
      <c r="C453" s="217"/>
      <c r="D453" s="217"/>
      <c r="E453" s="217"/>
      <c r="F453" s="217"/>
      <c r="G453" s="178"/>
      <c r="H453" s="178"/>
    </row>
    <row r="454" spans="1:8" s="184" customFormat="1" ht="14.25" x14ac:dyDescent="0.2">
      <c r="A454" s="181" t="s">
        <v>1841</v>
      </c>
      <c r="B454" s="217">
        <v>57</v>
      </c>
      <c r="C454" s="217">
        <v>53</v>
      </c>
      <c r="D454" s="217">
        <v>52</v>
      </c>
      <c r="E454" s="217">
        <v>52</v>
      </c>
      <c r="F454" s="217">
        <v>50</v>
      </c>
      <c r="G454" s="178"/>
      <c r="H454" s="178"/>
    </row>
    <row r="455" spans="1:8" s="184" customFormat="1" hidden="1" x14ac:dyDescent="0.2">
      <c r="A455" s="305" t="s">
        <v>184</v>
      </c>
      <c r="B455" s="251">
        <v>0</v>
      </c>
      <c r="C455" s="251">
        <v>0</v>
      </c>
      <c r="D455" s="251">
        <v>0</v>
      </c>
      <c r="E455" s="251">
        <v>0</v>
      </c>
      <c r="F455" s="251">
        <v>0</v>
      </c>
      <c r="G455" s="178"/>
      <c r="H455" s="178"/>
    </row>
    <row r="456" spans="1:8" s="184" customFormat="1" hidden="1" x14ac:dyDescent="0.2">
      <c r="A456" s="305" t="s">
        <v>185</v>
      </c>
      <c r="B456" s="251" t="s">
        <v>19</v>
      </c>
      <c r="C456" s="251" t="s">
        <v>19</v>
      </c>
      <c r="D456" s="251" t="s">
        <v>19</v>
      </c>
      <c r="E456" s="251" t="s">
        <v>19</v>
      </c>
      <c r="F456" s="251" t="s">
        <v>19</v>
      </c>
      <c r="G456" s="178"/>
      <c r="H456" s="178"/>
    </row>
    <row r="457" spans="1:8" s="184" customFormat="1" ht="14.25" x14ac:dyDescent="0.2">
      <c r="A457" s="194" t="s">
        <v>1840</v>
      </c>
      <c r="B457" s="251">
        <v>57</v>
      </c>
      <c r="C457" s="251">
        <v>53</v>
      </c>
      <c r="D457" s="251">
        <v>52</v>
      </c>
      <c r="E457" s="251">
        <v>52</v>
      </c>
      <c r="F457" s="251">
        <v>50</v>
      </c>
      <c r="G457" s="178"/>
      <c r="H457" s="178"/>
    </row>
    <row r="458" spans="1:8" s="184" customFormat="1" hidden="1" x14ac:dyDescent="0.2">
      <c r="A458" s="305" t="s">
        <v>187</v>
      </c>
      <c r="B458" s="251">
        <v>0</v>
      </c>
      <c r="C458" s="251">
        <v>0</v>
      </c>
      <c r="D458" s="251">
        <v>0</v>
      </c>
      <c r="E458" s="251">
        <v>0</v>
      </c>
      <c r="F458" s="251">
        <v>0</v>
      </c>
      <c r="G458" s="178"/>
      <c r="H458" s="178"/>
    </row>
    <row r="459" spans="1:8" s="184" customFormat="1" x14ac:dyDescent="0.2">
      <c r="A459" s="194"/>
      <c r="B459" s="217"/>
      <c r="C459" s="217"/>
      <c r="D459" s="217"/>
      <c r="E459" s="217"/>
      <c r="F459" s="217"/>
      <c r="G459" s="178"/>
      <c r="H459" s="178"/>
    </row>
    <row r="460" spans="1:8" s="184" customFormat="1" x14ac:dyDescent="0.2">
      <c r="A460" s="181" t="s">
        <v>189</v>
      </c>
      <c r="B460" s="217">
        <v>62</v>
      </c>
      <c r="C460" s="217">
        <v>55</v>
      </c>
      <c r="D460" s="217">
        <v>55</v>
      </c>
      <c r="E460" s="217">
        <v>53</v>
      </c>
      <c r="F460" s="217">
        <v>58</v>
      </c>
      <c r="G460" s="178"/>
      <c r="H460" s="178"/>
    </row>
    <row r="461" spans="1:8" s="184" customFormat="1" hidden="1" x14ac:dyDescent="0.2">
      <c r="A461" s="305" t="s">
        <v>184</v>
      </c>
      <c r="B461" s="251">
        <v>0</v>
      </c>
      <c r="C461" s="251">
        <v>0</v>
      </c>
      <c r="D461" s="251">
        <v>0</v>
      </c>
      <c r="E461" s="251">
        <v>0</v>
      </c>
      <c r="F461" s="251">
        <v>0</v>
      </c>
      <c r="G461" s="178"/>
      <c r="H461" s="178"/>
    </row>
    <row r="462" spans="1:8" s="184" customFormat="1" hidden="1" x14ac:dyDescent="0.2">
      <c r="A462" s="305" t="s">
        <v>185</v>
      </c>
      <c r="B462" s="251" t="s">
        <v>19</v>
      </c>
      <c r="C462" s="251" t="s">
        <v>19</v>
      </c>
      <c r="D462" s="251" t="s">
        <v>19</v>
      </c>
      <c r="E462" s="251" t="s">
        <v>19</v>
      </c>
      <c r="F462" s="251" t="s">
        <v>19</v>
      </c>
      <c r="G462" s="178"/>
      <c r="H462" s="178"/>
    </row>
    <row r="463" spans="1:8" s="184" customFormat="1" ht="14.25" x14ac:dyDescent="0.2">
      <c r="A463" s="194" t="s">
        <v>1840</v>
      </c>
      <c r="B463" s="251">
        <v>62</v>
      </c>
      <c r="C463" s="251">
        <v>55</v>
      </c>
      <c r="D463" s="251">
        <v>55</v>
      </c>
      <c r="E463" s="251">
        <v>53</v>
      </c>
      <c r="F463" s="251">
        <v>58</v>
      </c>
      <c r="G463" s="178"/>
      <c r="H463" s="178"/>
    </row>
    <row r="464" spans="1:8" s="184" customFormat="1" hidden="1" x14ac:dyDescent="0.2">
      <c r="A464" s="229" t="s">
        <v>187</v>
      </c>
      <c r="B464" s="251">
        <v>0</v>
      </c>
      <c r="C464" s="251">
        <v>0</v>
      </c>
      <c r="D464" s="251">
        <v>0</v>
      </c>
      <c r="E464" s="251">
        <v>0</v>
      </c>
      <c r="F464" s="251">
        <v>0</v>
      </c>
      <c r="G464" s="178"/>
      <c r="H464" s="178"/>
    </row>
    <row r="465" spans="1:8" s="181" customFormat="1" ht="28.5" customHeight="1" x14ac:dyDescent="0.2">
      <c r="A465" s="1128" t="s">
        <v>1842</v>
      </c>
      <c r="B465" s="1129"/>
      <c r="C465" s="1129"/>
      <c r="D465" s="1129"/>
      <c r="E465" s="1129"/>
      <c r="F465" s="1129"/>
      <c r="G465" s="178"/>
      <c r="H465" s="178"/>
    </row>
    <row r="466" spans="1:8" s="181" customFormat="1" ht="13.5" customHeight="1" x14ac:dyDescent="0.2">
      <c r="A466" s="303"/>
      <c r="B466" s="235"/>
      <c r="C466" s="235"/>
      <c r="D466" s="235"/>
      <c r="E466" s="235"/>
      <c r="F466" s="235"/>
      <c r="G466" s="178"/>
      <c r="H466" s="178"/>
    </row>
    <row r="467" spans="1:8" s="181" customFormat="1" ht="13.5" customHeight="1" x14ac:dyDescent="0.2">
      <c r="A467" s="303"/>
      <c r="B467" s="235"/>
      <c r="C467" s="235"/>
      <c r="D467" s="235"/>
      <c r="E467" s="235"/>
      <c r="F467" s="235"/>
      <c r="G467" s="178"/>
      <c r="H467" s="178"/>
    </row>
    <row r="468" spans="1:8" s="184" customFormat="1" x14ac:dyDescent="0.2">
      <c r="A468" s="255"/>
      <c r="B468" s="182"/>
      <c r="C468" s="182"/>
      <c r="D468" s="182"/>
      <c r="E468" s="182"/>
      <c r="F468" s="182"/>
      <c r="G468" s="178"/>
      <c r="H468" s="178"/>
    </row>
    <row r="469" spans="1:8" s="184" customFormat="1" x14ac:dyDescent="0.2">
      <c r="A469" s="200"/>
      <c r="B469" s="182"/>
      <c r="C469" s="182"/>
      <c r="D469" s="182"/>
      <c r="E469" s="182"/>
      <c r="F469" s="182"/>
      <c r="G469" s="178"/>
      <c r="H469" s="178"/>
    </row>
    <row r="470" spans="1:8" s="184" customFormat="1" x14ac:dyDescent="0.2">
      <c r="A470" s="1116" t="s">
        <v>191</v>
      </c>
      <c r="B470" s="1116"/>
      <c r="C470" s="1116"/>
      <c r="D470" s="1116"/>
      <c r="E470" s="1116"/>
      <c r="F470" s="1116"/>
      <c r="G470" s="178"/>
      <c r="H470" s="178"/>
    </row>
    <row r="471" spans="1:8" s="608" customFormat="1" ht="15" x14ac:dyDescent="0.25">
      <c r="A471" s="1115" t="s">
        <v>192</v>
      </c>
      <c r="B471" s="1115"/>
      <c r="C471" s="1115"/>
      <c r="D471" s="1115"/>
      <c r="E471" s="1115"/>
      <c r="F471" s="1115"/>
      <c r="G471" s="178"/>
      <c r="H471" s="178"/>
    </row>
    <row r="472" spans="1:8" s="608" customFormat="1" ht="12.75" customHeight="1" x14ac:dyDescent="0.25">
      <c r="A472" s="279" t="s">
        <v>54</v>
      </c>
      <c r="B472" s="774"/>
      <c r="C472" s="774"/>
      <c r="D472" s="774"/>
      <c r="E472" s="774"/>
      <c r="F472" s="774"/>
      <c r="G472" s="178"/>
      <c r="H472" s="178"/>
    </row>
    <row r="473" spans="1:8" s="184" customFormat="1" x14ac:dyDescent="0.2">
      <c r="A473" s="200"/>
      <c r="B473" s="182"/>
      <c r="C473" s="182"/>
      <c r="D473" s="182"/>
      <c r="E473" s="182"/>
      <c r="F473" s="182"/>
      <c r="G473" s="178"/>
      <c r="H473" s="178"/>
    </row>
    <row r="474" spans="1:8" s="184" customFormat="1" x14ac:dyDescent="0.2">
      <c r="A474" s="186"/>
      <c r="B474" s="187">
        <v>40909</v>
      </c>
      <c r="C474" s="187">
        <v>41275</v>
      </c>
      <c r="D474" s="187">
        <v>41640</v>
      </c>
      <c r="E474" s="187">
        <v>42005</v>
      </c>
      <c r="F474" s="187">
        <v>42370</v>
      </c>
      <c r="G474" s="178"/>
      <c r="H474" s="178"/>
    </row>
    <row r="475" spans="1:8" s="184" customFormat="1" ht="14.25" x14ac:dyDescent="0.2">
      <c r="A475" s="185" t="s">
        <v>1843</v>
      </c>
      <c r="B475" s="217"/>
      <c r="C475" s="217"/>
      <c r="D475" s="217"/>
      <c r="E475" s="217"/>
      <c r="F475" s="217"/>
      <c r="G475" s="178"/>
      <c r="H475" s="178"/>
    </row>
    <row r="476" spans="1:8" s="184" customFormat="1" x14ac:dyDescent="0.2">
      <c r="A476" s="430" t="s">
        <v>193</v>
      </c>
      <c r="B476" s="217">
        <v>35186</v>
      </c>
      <c r="C476" s="217">
        <v>37373</v>
      </c>
      <c r="D476" s="217">
        <v>34941</v>
      </c>
      <c r="E476" s="217">
        <v>35081</v>
      </c>
      <c r="F476" s="217">
        <v>32188.000000000004</v>
      </c>
      <c r="G476" s="178"/>
      <c r="H476" s="178"/>
    </row>
    <row r="477" spans="1:8" s="184" customFormat="1" x14ac:dyDescent="0.2">
      <c r="A477" s="240" t="s">
        <v>194</v>
      </c>
      <c r="B477" s="217">
        <v>1629</v>
      </c>
      <c r="C477" s="217">
        <v>1672</v>
      </c>
      <c r="D477" s="217">
        <v>1756</v>
      </c>
      <c r="E477" s="217">
        <v>1788</v>
      </c>
      <c r="F477" s="217">
        <v>1789</v>
      </c>
      <c r="G477" s="178"/>
      <c r="H477" s="178"/>
    </row>
    <row r="478" spans="1:8" s="184" customFormat="1" hidden="1" x14ac:dyDescent="0.2">
      <c r="A478" s="320" t="s">
        <v>195</v>
      </c>
      <c r="B478" s="251">
        <v>0</v>
      </c>
      <c r="C478" s="251">
        <v>0</v>
      </c>
      <c r="D478" s="251">
        <v>0</v>
      </c>
      <c r="E478" s="251">
        <v>0</v>
      </c>
      <c r="F478" s="251">
        <v>0</v>
      </c>
      <c r="G478" s="178"/>
      <c r="H478" s="178"/>
    </row>
    <row r="479" spans="1:8" s="184" customFormat="1" x14ac:dyDescent="0.2">
      <c r="A479" s="307" t="s">
        <v>196</v>
      </c>
      <c r="B479" s="251">
        <v>1629</v>
      </c>
      <c r="C479" s="251">
        <v>1672</v>
      </c>
      <c r="D479" s="251">
        <v>1756</v>
      </c>
      <c r="E479" s="251">
        <v>1788</v>
      </c>
      <c r="F479" s="251">
        <v>1789</v>
      </c>
      <c r="G479" s="178"/>
      <c r="H479" s="178"/>
    </row>
    <row r="480" spans="1:8" s="184" customFormat="1" x14ac:dyDescent="0.2">
      <c r="A480" s="310" t="s">
        <v>197</v>
      </c>
      <c r="B480" s="217">
        <v>283</v>
      </c>
      <c r="C480" s="217">
        <v>288</v>
      </c>
      <c r="D480" s="217">
        <v>289</v>
      </c>
      <c r="E480" s="217">
        <v>278</v>
      </c>
      <c r="F480" s="217">
        <v>273</v>
      </c>
      <c r="G480" s="178"/>
      <c r="H480" s="178"/>
    </row>
    <row r="481" spans="1:8" s="184" customFormat="1" x14ac:dyDescent="0.2">
      <c r="A481" s="259" t="s">
        <v>187</v>
      </c>
      <c r="B481" s="217">
        <v>33274</v>
      </c>
      <c r="C481" s="217">
        <v>35413</v>
      </c>
      <c r="D481" s="217">
        <v>32896</v>
      </c>
      <c r="E481" s="217">
        <v>33015</v>
      </c>
      <c r="F481" s="217">
        <v>30126</v>
      </c>
      <c r="G481" s="178"/>
      <c r="H481" s="178"/>
    </row>
    <row r="482" spans="1:8" s="181" customFormat="1" ht="14.25" customHeight="1" x14ac:dyDescent="0.2">
      <c r="A482" s="1128" t="s">
        <v>1844</v>
      </c>
      <c r="B482" s="1129"/>
      <c r="C482" s="1129"/>
      <c r="D482" s="1129"/>
      <c r="E482" s="1129"/>
      <c r="F482" s="1129"/>
      <c r="G482" s="178"/>
      <c r="H482" s="178"/>
    </row>
    <row r="483" spans="1:8" s="181" customFormat="1" ht="13.5" customHeight="1" x14ac:dyDescent="0.2">
      <c r="A483" s="303"/>
      <c r="B483" s="235"/>
      <c r="C483" s="235"/>
      <c r="D483" s="235"/>
      <c r="E483" s="235"/>
      <c r="F483" s="235"/>
      <c r="G483" s="178"/>
      <c r="H483" s="178"/>
    </row>
    <row r="484" spans="1:8" s="181" customFormat="1" ht="13.5" customHeight="1" x14ac:dyDescent="0.2">
      <c r="A484" s="303"/>
      <c r="B484" s="235"/>
      <c r="C484" s="235"/>
      <c r="D484" s="235"/>
      <c r="E484" s="235"/>
      <c r="F484" s="235"/>
      <c r="G484" s="178"/>
      <c r="H484" s="178"/>
    </row>
    <row r="485" spans="1:8" s="184" customFormat="1" x14ac:dyDescent="0.2">
      <c r="A485" s="257"/>
      <c r="B485" s="182"/>
      <c r="C485" s="182"/>
      <c r="D485" s="182"/>
      <c r="E485" s="182"/>
      <c r="F485" s="182"/>
      <c r="G485" s="178"/>
      <c r="H485" s="178"/>
    </row>
    <row r="486" spans="1:8" s="184" customFormat="1" x14ac:dyDescent="0.2">
      <c r="A486" s="188"/>
      <c r="B486" s="182"/>
      <c r="C486" s="182"/>
      <c r="D486" s="182"/>
      <c r="E486" s="182"/>
      <c r="F486" s="182"/>
      <c r="G486" s="178"/>
      <c r="H486" s="178"/>
    </row>
    <row r="487" spans="1:8" s="184" customFormat="1" x14ac:dyDescent="0.2">
      <c r="A487" s="1116" t="s">
        <v>198</v>
      </c>
      <c r="B487" s="1116"/>
      <c r="C487" s="1116"/>
      <c r="D487" s="1116"/>
      <c r="E487" s="1116"/>
      <c r="F487" s="1116"/>
      <c r="G487" s="178"/>
      <c r="H487" s="178"/>
    </row>
    <row r="488" spans="1:8" s="608" customFormat="1" ht="15" x14ac:dyDescent="0.25">
      <c r="A488" s="1115" t="s">
        <v>199</v>
      </c>
      <c r="B488" s="1115"/>
      <c r="C488" s="1115"/>
      <c r="D488" s="1115"/>
      <c r="E488" s="1115"/>
      <c r="F488" s="1115"/>
      <c r="G488" s="178"/>
      <c r="H488" s="178"/>
    </row>
    <row r="489" spans="1:8" s="184" customFormat="1" x14ac:dyDescent="0.2">
      <c r="A489" s="202" t="s">
        <v>1776</v>
      </c>
      <c r="B489" s="182"/>
      <c r="C489" s="182"/>
      <c r="D489" s="182"/>
      <c r="E489" s="182"/>
      <c r="F489" s="182"/>
      <c r="G489" s="178"/>
      <c r="H489" s="178"/>
    </row>
    <row r="490" spans="1:8" s="184" customFormat="1" x14ac:dyDescent="0.2">
      <c r="A490" s="181"/>
      <c r="B490" s="182"/>
      <c r="C490" s="182"/>
      <c r="D490" s="182"/>
      <c r="E490" s="182"/>
      <c r="F490" s="182"/>
      <c r="G490" s="178"/>
      <c r="H490" s="178"/>
    </row>
    <row r="491" spans="1:8" s="184" customFormat="1" x14ac:dyDescent="0.2">
      <c r="A491" s="186"/>
      <c r="B491" s="187">
        <v>40909</v>
      </c>
      <c r="C491" s="187">
        <v>41275</v>
      </c>
      <c r="D491" s="187">
        <v>41640</v>
      </c>
      <c r="E491" s="187">
        <v>42005</v>
      </c>
      <c r="F491" s="187">
        <v>42370</v>
      </c>
      <c r="G491" s="178"/>
      <c r="H491" s="178"/>
    </row>
    <row r="492" spans="1:8" s="184" customFormat="1" x14ac:dyDescent="0.2">
      <c r="A492" s="185" t="s">
        <v>1839</v>
      </c>
      <c r="B492" s="228"/>
      <c r="C492" s="228"/>
      <c r="D492" s="228"/>
      <c r="E492" s="228"/>
      <c r="F492" s="228"/>
      <c r="G492" s="178"/>
      <c r="H492" s="178"/>
    </row>
    <row r="493" spans="1:8" s="184" customFormat="1" ht="14.25" x14ac:dyDescent="0.2">
      <c r="A493" s="476" t="s">
        <v>1845</v>
      </c>
      <c r="B493" s="228">
        <v>1129.0899999999999</v>
      </c>
      <c r="C493" s="228">
        <v>1370.298</v>
      </c>
      <c r="D493" s="228">
        <v>1485.894</v>
      </c>
      <c r="E493" s="228">
        <v>1505.346</v>
      </c>
      <c r="F493" s="228">
        <v>1429.318</v>
      </c>
      <c r="G493" s="178"/>
      <c r="H493" s="178"/>
    </row>
    <row r="494" spans="1:8" s="181" customFormat="1" ht="14.25" customHeight="1" x14ac:dyDescent="0.2">
      <c r="A494" s="1128" t="s">
        <v>1846</v>
      </c>
      <c r="B494" s="1129"/>
      <c r="C494" s="1129"/>
      <c r="D494" s="1129"/>
      <c r="E494" s="1129"/>
      <c r="F494" s="1129"/>
      <c r="G494" s="178"/>
      <c r="H494" s="178"/>
    </row>
    <row r="495" spans="1:8" s="181" customFormat="1" ht="13.5" customHeight="1" x14ac:dyDescent="0.2">
      <c r="A495" s="303"/>
      <c r="B495" s="235"/>
      <c r="C495" s="235"/>
      <c r="D495" s="235"/>
      <c r="E495" s="235"/>
      <c r="F495" s="235"/>
      <c r="G495" s="178"/>
      <c r="H495" s="178"/>
    </row>
    <row r="496" spans="1:8" x14ac:dyDescent="0.2">
      <c r="G496" s="178"/>
      <c r="H496" s="178"/>
    </row>
    <row r="497" spans="1:8" x14ac:dyDescent="0.2">
      <c r="G497" s="178"/>
      <c r="H497" s="178"/>
    </row>
    <row r="498" spans="1:8" x14ac:dyDescent="0.2">
      <c r="G498" s="178"/>
      <c r="H498" s="178"/>
    </row>
    <row r="499" spans="1:8" s="184" customFormat="1" x14ac:dyDescent="0.2">
      <c r="A499" s="1116" t="s">
        <v>201</v>
      </c>
      <c r="B499" s="1116"/>
      <c r="C499" s="1116"/>
      <c r="D499" s="1116"/>
      <c r="E499" s="1116"/>
      <c r="F499" s="1116"/>
      <c r="G499" s="178"/>
      <c r="H499" s="178"/>
    </row>
    <row r="500" spans="1:8" s="608" customFormat="1" ht="15" x14ac:dyDescent="0.25">
      <c r="A500" s="1115" t="s">
        <v>202</v>
      </c>
      <c r="B500" s="1115"/>
      <c r="C500" s="1115"/>
      <c r="D500" s="1115"/>
      <c r="E500" s="1115"/>
      <c r="F500" s="1115"/>
      <c r="G500" s="178"/>
      <c r="H500" s="178"/>
    </row>
    <row r="501" spans="1:8" s="184" customFormat="1" x14ac:dyDescent="0.2">
      <c r="A501" s="202" t="s">
        <v>173</v>
      </c>
      <c r="B501" s="182"/>
      <c r="C501" s="182"/>
      <c r="D501" s="182"/>
      <c r="E501" s="182"/>
      <c r="F501" s="182"/>
      <c r="G501" s="178"/>
      <c r="H501" s="178"/>
    </row>
    <row r="502" spans="1:8" s="184" customFormat="1" x14ac:dyDescent="0.2">
      <c r="A502" s="188"/>
      <c r="B502" s="182"/>
      <c r="C502" s="182"/>
      <c r="D502" s="182"/>
      <c r="E502" s="182"/>
      <c r="F502" s="182"/>
      <c r="G502" s="178"/>
      <c r="H502" s="178"/>
    </row>
    <row r="503" spans="1:8" s="184" customFormat="1" x14ac:dyDescent="0.2">
      <c r="A503" s="186"/>
      <c r="B503" s="187">
        <v>40909</v>
      </c>
      <c r="C503" s="187">
        <v>41275</v>
      </c>
      <c r="D503" s="187">
        <v>41640</v>
      </c>
      <c r="E503" s="187">
        <v>42005</v>
      </c>
      <c r="F503" s="187">
        <v>42370</v>
      </c>
      <c r="G503" s="178"/>
      <c r="H503" s="178"/>
    </row>
    <row r="504" spans="1:8" s="184" customFormat="1" x14ac:dyDescent="0.2">
      <c r="A504" s="185" t="s">
        <v>1839</v>
      </c>
      <c r="B504" s="217"/>
      <c r="C504" s="217"/>
      <c r="D504" s="217"/>
      <c r="E504" s="217"/>
      <c r="F504" s="217"/>
      <c r="G504" s="178"/>
      <c r="H504" s="178"/>
    </row>
    <row r="505" spans="1:8" s="184" customFormat="1" x14ac:dyDescent="0.2">
      <c r="A505" s="430" t="s">
        <v>203</v>
      </c>
      <c r="B505" s="228">
        <v>30655.46</v>
      </c>
      <c r="C505" s="228">
        <v>33629.614999999998</v>
      </c>
      <c r="D505" s="228">
        <v>38025.603999999999</v>
      </c>
      <c r="E505" s="228">
        <v>50677.012999999999</v>
      </c>
      <c r="F505" s="228">
        <v>46918.593999999997</v>
      </c>
      <c r="G505" s="178"/>
      <c r="H505" s="178"/>
    </row>
    <row r="506" spans="1:8" s="184" customFormat="1" x14ac:dyDescent="0.2">
      <c r="A506" s="240" t="s">
        <v>194</v>
      </c>
      <c r="B506" s="228">
        <v>563.67200000000003</v>
      </c>
      <c r="C506" s="228">
        <v>525.01099999999997</v>
      </c>
      <c r="D506" s="228">
        <v>526.36</v>
      </c>
      <c r="E506" s="228">
        <v>489.66199999999998</v>
      </c>
      <c r="F506" s="228">
        <v>401.81900000000002</v>
      </c>
      <c r="G506" s="178"/>
      <c r="H506" s="178"/>
    </row>
    <row r="507" spans="1:8" s="184" customFormat="1" ht="12.75" hidden="1" customHeight="1" x14ac:dyDescent="0.2">
      <c r="A507" s="320" t="s">
        <v>195</v>
      </c>
      <c r="B507" s="251">
        <v>0</v>
      </c>
      <c r="C507" s="251">
        <v>0</v>
      </c>
      <c r="D507" s="251">
        <v>0</v>
      </c>
      <c r="E507" s="251">
        <v>0</v>
      </c>
      <c r="F507" s="251">
        <v>0</v>
      </c>
      <c r="G507" s="178"/>
      <c r="H507" s="178"/>
    </row>
    <row r="508" spans="1:8" s="184" customFormat="1" x14ac:dyDescent="0.2">
      <c r="A508" s="307" t="s">
        <v>196</v>
      </c>
      <c r="B508" s="230">
        <v>563.67200000000003</v>
      </c>
      <c r="C508" s="230">
        <v>525.01099999999997</v>
      </c>
      <c r="D508" s="230">
        <v>526.36</v>
      </c>
      <c r="E508" s="230">
        <v>489.66199999999998</v>
      </c>
      <c r="F508" s="230">
        <v>401.81900000000002</v>
      </c>
      <c r="G508" s="178"/>
      <c r="H508" s="178"/>
    </row>
    <row r="509" spans="1:8" s="184" customFormat="1" x14ac:dyDescent="0.2">
      <c r="A509" s="310" t="s">
        <v>197</v>
      </c>
      <c r="B509" s="228">
        <v>29110.85</v>
      </c>
      <c r="C509" s="228">
        <v>31919.200000000001</v>
      </c>
      <c r="D509" s="228">
        <v>36366.101000000002</v>
      </c>
      <c r="E509" s="228">
        <v>48854.303999999996</v>
      </c>
      <c r="F509" s="228">
        <v>45299.19</v>
      </c>
      <c r="G509" s="178"/>
      <c r="H509" s="178"/>
    </row>
    <row r="510" spans="1:8" s="184" customFormat="1" x14ac:dyDescent="0.2">
      <c r="A510" s="259" t="s">
        <v>187</v>
      </c>
      <c r="B510" s="228">
        <v>980.93799999999999</v>
      </c>
      <c r="C510" s="228">
        <v>1185.404</v>
      </c>
      <c r="D510" s="228">
        <v>1133.143</v>
      </c>
      <c r="E510" s="228">
        <v>1333.047</v>
      </c>
      <c r="F510" s="228">
        <v>1217.585</v>
      </c>
      <c r="G510" s="178"/>
      <c r="H510" s="178"/>
    </row>
    <row r="511" spans="1:8" s="184" customFormat="1" x14ac:dyDescent="0.2">
      <c r="A511" s="257"/>
      <c r="B511" s="190"/>
      <c r="C511" s="190"/>
      <c r="D511" s="190"/>
      <c r="E511" s="190"/>
      <c r="F511" s="190"/>
      <c r="G511" s="178"/>
      <c r="H511" s="178"/>
    </row>
    <row r="512" spans="1:8" s="181" customFormat="1" x14ac:dyDescent="0.2">
      <c r="A512" s="430" t="s">
        <v>210</v>
      </c>
      <c r="B512" s="228">
        <v>894.13900000000001</v>
      </c>
      <c r="C512" s="228">
        <v>862.17499999999995</v>
      </c>
      <c r="D512" s="228">
        <v>806.73900000000003</v>
      </c>
      <c r="E512" s="228">
        <v>866.26</v>
      </c>
      <c r="F512" s="228">
        <v>666.79899999999998</v>
      </c>
      <c r="G512" s="178"/>
      <c r="H512" s="178"/>
    </row>
    <row r="513" spans="1:8" s="181" customFormat="1" x14ac:dyDescent="0.2">
      <c r="A513" s="208" t="s">
        <v>204</v>
      </c>
      <c r="B513" s="251">
        <v>0</v>
      </c>
      <c r="C513" s="251">
        <v>0</v>
      </c>
      <c r="D513" s="251">
        <v>0</v>
      </c>
      <c r="E513" s="251">
        <v>0</v>
      </c>
      <c r="F513" s="251">
        <v>0</v>
      </c>
      <c r="G513" s="178"/>
      <c r="H513" s="178"/>
    </row>
    <row r="514" spans="1:8" s="181" customFormat="1" x14ac:dyDescent="0.2">
      <c r="A514" s="208" t="s">
        <v>205</v>
      </c>
      <c r="B514" s="251">
        <v>0</v>
      </c>
      <c r="C514" s="251">
        <v>0</v>
      </c>
      <c r="D514" s="251">
        <v>0</v>
      </c>
      <c r="E514" s="251">
        <v>0</v>
      </c>
      <c r="F514" s="251">
        <v>0</v>
      </c>
      <c r="G514" s="178"/>
      <c r="H514" s="178"/>
    </row>
    <row r="515" spans="1:8" s="181" customFormat="1" x14ac:dyDescent="0.2">
      <c r="A515" s="210" t="s">
        <v>206</v>
      </c>
      <c r="B515" s="794">
        <v>894.13900000000001</v>
      </c>
      <c r="C515" s="794">
        <v>862.17499999999995</v>
      </c>
      <c r="D515" s="794">
        <v>806.73900000000003</v>
      </c>
      <c r="E515" s="794">
        <v>866.26</v>
      </c>
      <c r="F515" s="794">
        <v>666.79899999999998</v>
      </c>
      <c r="G515" s="178"/>
      <c r="H515" s="178"/>
    </row>
    <row r="516" spans="1:8" s="184" customFormat="1" hidden="1" x14ac:dyDescent="0.2">
      <c r="A516" s="315" t="s">
        <v>207</v>
      </c>
      <c r="B516" s="251">
        <v>0</v>
      </c>
      <c r="C516" s="251">
        <v>0</v>
      </c>
      <c r="D516" s="251">
        <v>0</v>
      </c>
      <c r="E516" s="251">
        <v>0</v>
      </c>
      <c r="F516" s="251">
        <v>0</v>
      </c>
      <c r="G516" s="178"/>
      <c r="H516" s="178"/>
    </row>
    <row r="517" spans="1:8" s="184" customFormat="1" hidden="1" x14ac:dyDescent="0.2">
      <c r="A517" s="305" t="s">
        <v>208</v>
      </c>
      <c r="B517" s="251">
        <v>0</v>
      </c>
      <c r="C517" s="251">
        <v>0</v>
      </c>
      <c r="D517" s="251">
        <v>0</v>
      </c>
      <c r="E517" s="251">
        <v>0</v>
      </c>
      <c r="F517" s="251">
        <v>0</v>
      </c>
      <c r="G517" s="178"/>
      <c r="H517" s="178"/>
    </row>
    <row r="518" spans="1:8" s="184" customFormat="1" hidden="1" x14ac:dyDescent="0.2">
      <c r="A518" s="229" t="s">
        <v>209</v>
      </c>
      <c r="B518" s="251">
        <v>0</v>
      </c>
      <c r="C518" s="251">
        <v>0</v>
      </c>
      <c r="D518" s="251">
        <v>0</v>
      </c>
      <c r="E518" s="251">
        <v>0</v>
      </c>
      <c r="F518" s="251">
        <v>0</v>
      </c>
      <c r="G518" s="178"/>
      <c r="H518" s="178"/>
    </row>
    <row r="519" spans="1:8" s="181" customFormat="1" ht="40.5" hidden="1" customHeight="1" x14ac:dyDescent="0.2">
      <c r="A519" s="1131"/>
      <c r="B519" s="1132"/>
      <c r="C519" s="1132"/>
      <c r="D519" s="1132"/>
      <c r="E519" s="1132"/>
      <c r="F519" s="1132"/>
      <c r="G519" s="178"/>
      <c r="H519" s="178"/>
    </row>
    <row r="520" spans="1:8" s="181" customFormat="1" ht="13.5" customHeight="1" x14ac:dyDescent="0.2">
      <c r="A520" s="303"/>
      <c r="B520" s="235"/>
      <c r="C520" s="235"/>
      <c r="D520" s="235"/>
      <c r="E520" s="235"/>
      <c r="F520" s="235"/>
      <c r="G520" s="178"/>
      <c r="H520" s="178"/>
    </row>
    <row r="521" spans="1:8" s="181" customFormat="1" ht="13.5" customHeight="1" x14ac:dyDescent="0.2">
      <c r="A521" s="303"/>
      <c r="B521" s="235"/>
      <c r="C521" s="235"/>
      <c r="D521" s="235"/>
      <c r="E521" s="235"/>
      <c r="F521" s="235"/>
      <c r="G521" s="178"/>
      <c r="H521" s="178"/>
    </row>
    <row r="522" spans="1:8" s="181" customFormat="1" ht="13.5" customHeight="1" x14ac:dyDescent="0.2">
      <c r="A522" s="303"/>
      <c r="B522" s="235"/>
      <c r="C522" s="235"/>
      <c r="D522" s="235"/>
      <c r="E522" s="235"/>
      <c r="F522" s="235"/>
      <c r="G522" s="178"/>
      <c r="H522" s="178"/>
    </row>
    <row r="523" spans="1:8" s="184" customFormat="1" x14ac:dyDescent="0.2">
      <c r="A523" s="181"/>
      <c r="B523" s="182"/>
      <c r="C523" s="182"/>
      <c r="D523" s="182"/>
      <c r="E523" s="182"/>
      <c r="F523" s="182"/>
      <c r="G523" s="178"/>
      <c r="H523" s="178"/>
    </row>
    <row r="524" spans="1:8" s="184" customFormat="1" x14ac:dyDescent="0.2">
      <c r="A524" s="1116" t="s">
        <v>211</v>
      </c>
      <c r="B524" s="1116"/>
      <c r="C524" s="1116"/>
      <c r="D524" s="1116"/>
      <c r="E524" s="1116"/>
      <c r="F524" s="1116"/>
      <c r="G524" s="178"/>
      <c r="H524" s="178"/>
    </row>
    <row r="525" spans="1:8" s="608" customFormat="1" ht="15" x14ac:dyDescent="0.25">
      <c r="A525" s="1115" t="s">
        <v>212</v>
      </c>
      <c r="B525" s="1115"/>
      <c r="C525" s="1115"/>
      <c r="D525" s="1115"/>
      <c r="E525" s="1115"/>
      <c r="F525" s="1115"/>
      <c r="G525" s="178"/>
      <c r="H525" s="178"/>
    </row>
    <row r="526" spans="1:8" s="184" customFormat="1" x14ac:dyDescent="0.2">
      <c r="A526" s="202" t="s">
        <v>1824</v>
      </c>
      <c r="B526" s="182"/>
      <c r="C526" s="182"/>
      <c r="D526" s="182"/>
      <c r="E526" s="182"/>
      <c r="F526" s="182"/>
      <c r="G526" s="178"/>
      <c r="H526" s="178"/>
    </row>
    <row r="527" spans="1:8" s="184" customFormat="1" x14ac:dyDescent="0.2">
      <c r="A527" s="202"/>
      <c r="B527" s="182"/>
      <c r="C527" s="182"/>
      <c r="D527" s="182"/>
      <c r="E527" s="182"/>
      <c r="F527" s="182"/>
      <c r="G527" s="178"/>
      <c r="H527" s="178"/>
    </row>
    <row r="528" spans="1:8" s="184" customFormat="1" x14ac:dyDescent="0.2">
      <c r="A528" s="186"/>
      <c r="B528" s="187">
        <v>40909</v>
      </c>
      <c r="C528" s="187">
        <v>41275</v>
      </c>
      <c r="D528" s="187">
        <v>41640</v>
      </c>
      <c r="E528" s="187">
        <v>42005</v>
      </c>
      <c r="F528" s="187">
        <v>42370</v>
      </c>
      <c r="G528" s="178"/>
      <c r="H528" s="178"/>
    </row>
    <row r="529" spans="1:8" s="184" customFormat="1" x14ac:dyDescent="0.2">
      <c r="A529" s="185" t="s">
        <v>1839</v>
      </c>
      <c r="B529" s="912"/>
      <c r="C529" s="912"/>
      <c r="D529" s="912"/>
      <c r="E529" s="912"/>
      <c r="F529" s="912"/>
      <c r="G529" s="178"/>
      <c r="H529" s="178"/>
    </row>
    <row r="530" spans="1:8" s="184" customFormat="1" x14ac:dyDescent="0.2">
      <c r="A530" s="476" t="s">
        <v>213</v>
      </c>
      <c r="B530" s="975">
        <v>860.68500000000006</v>
      </c>
      <c r="C530" s="975">
        <v>974.10800000000006</v>
      </c>
      <c r="D530" s="975">
        <v>1121.3197</v>
      </c>
      <c r="E530" s="975">
        <v>1345.6010000000001</v>
      </c>
      <c r="F530" s="261">
        <v>1262.921</v>
      </c>
      <c r="G530" s="178"/>
      <c r="H530" s="178"/>
    </row>
    <row r="531" spans="1:8" s="184" customFormat="1" x14ac:dyDescent="0.2">
      <c r="A531" s="260" t="s">
        <v>194</v>
      </c>
      <c r="B531" s="975">
        <v>187.07400000000001</v>
      </c>
      <c r="C531" s="975">
        <v>166.7799</v>
      </c>
      <c r="D531" s="975">
        <v>178.93539999999999</v>
      </c>
      <c r="E531" s="975">
        <v>188.2458</v>
      </c>
      <c r="F531" s="261">
        <v>153.17600000000002</v>
      </c>
      <c r="G531" s="178"/>
      <c r="H531" s="178"/>
    </row>
    <row r="532" spans="1:8" s="184" customFormat="1" hidden="1" x14ac:dyDescent="0.2">
      <c r="A532" s="395" t="s">
        <v>195</v>
      </c>
      <c r="B532" s="976" t="s">
        <v>18</v>
      </c>
      <c r="C532" s="976" t="s">
        <v>18</v>
      </c>
      <c r="D532" s="976" t="s">
        <v>18</v>
      </c>
      <c r="E532" s="976" t="s">
        <v>18</v>
      </c>
      <c r="F532" s="976" t="s">
        <v>18</v>
      </c>
      <c r="G532" s="178"/>
      <c r="H532" s="178"/>
    </row>
    <row r="533" spans="1:8" s="184" customFormat="1" x14ac:dyDescent="0.2">
      <c r="A533" s="258" t="s">
        <v>196</v>
      </c>
      <c r="B533" s="977">
        <v>187.07400000000001</v>
      </c>
      <c r="C533" s="977">
        <v>166.7799</v>
      </c>
      <c r="D533" s="977">
        <v>178.93539999999999</v>
      </c>
      <c r="E533" s="977">
        <v>188.2458</v>
      </c>
      <c r="F533" s="262">
        <v>153.17600000000002</v>
      </c>
      <c r="G533" s="178"/>
      <c r="H533" s="178"/>
    </row>
    <row r="534" spans="1:8" s="184" customFormat="1" x14ac:dyDescent="0.2">
      <c r="A534" s="259" t="s">
        <v>197</v>
      </c>
      <c r="B534" s="975">
        <v>590.71799999999996</v>
      </c>
      <c r="C534" s="975">
        <v>709.74080000000004</v>
      </c>
      <c r="D534" s="975">
        <v>844.82600000000002</v>
      </c>
      <c r="E534" s="975">
        <v>1052.9850000000001</v>
      </c>
      <c r="F534" s="261">
        <v>997.399</v>
      </c>
      <c r="G534" s="178"/>
      <c r="H534" s="178"/>
    </row>
    <row r="535" spans="1:8" s="184" customFormat="1" x14ac:dyDescent="0.2">
      <c r="A535" s="259" t="s">
        <v>187</v>
      </c>
      <c r="B535" s="975">
        <v>82.891999999999996</v>
      </c>
      <c r="C535" s="975">
        <v>97.587299999999999</v>
      </c>
      <c r="D535" s="975">
        <v>97.558300000000003</v>
      </c>
      <c r="E535" s="975">
        <v>104.3702</v>
      </c>
      <c r="F535" s="261">
        <v>112.346</v>
      </c>
      <c r="G535" s="178"/>
      <c r="H535" s="178"/>
    </row>
    <row r="536" spans="1:8" s="184" customFormat="1" x14ac:dyDescent="0.2">
      <c r="A536" s="257"/>
      <c r="B536" s="261"/>
      <c r="C536" s="261"/>
      <c r="D536" s="261"/>
      <c r="E536" s="261"/>
      <c r="F536" s="261"/>
      <c r="G536" s="178"/>
      <c r="H536" s="178"/>
    </row>
    <row r="537" spans="1:8" s="181" customFormat="1" x14ac:dyDescent="0.2">
      <c r="A537" s="476" t="s">
        <v>214</v>
      </c>
      <c r="B537" s="975">
        <v>31.885000000000002</v>
      </c>
      <c r="C537" s="975">
        <v>30.332599999999999</v>
      </c>
      <c r="D537" s="975">
        <v>26.828900000000001</v>
      </c>
      <c r="E537" s="975">
        <v>26.897000000000002</v>
      </c>
      <c r="F537" s="261">
        <v>16.370999999999999</v>
      </c>
      <c r="G537" s="178"/>
      <c r="H537" s="178"/>
    </row>
    <row r="538" spans="1:8" s="181" customFormat="1" x14ac:dyDescent="0.2">
      <c r="A538" s="208" t="s">
        <v>204</v>
      </c>
      <c r="B538" s="219">
        <v>0</v>
      </c>
      <c r="C538" s="219">
        <v>0</v>
      </c>
      <c r="D538" s="219">
        <v>0</v>
      </c>
      <c r="E538" s="219">
        <v>0</v>
      </c>
      <c r="F538" s="219">
        <v>0</v>
      </c>
      <c r="G538" s="178"/>
      <c r="H538" s="178"/>
    </row>
    <row r="539" spans="1:8" s="181" customFormat="1" x14ac:dyDescent="0.2">
      <c r="A539" s="208" t="s">
        <v>205</v>
      </c>
      <c r="B539" s="219">
        <v>0</v>
      </c>
      <c r="C539" s="219">
        <v>0</v>
      </c>
      <c r="D539" s="219">
        <v>0</v>
      </c>
      <c r="E539" s="219">
        <v>0</v>
      </c>
      <c r="F539" s="219">
        <v>0</v>
      </c>
      <c r="G539" s="178"/>
      <c r="H539" s="178"/>
    </row>
    <row r="540" spans="1:8" s="181" customFormat="1" x14ac:dyDescent="0.2">
      <c r="A540" s="210" t="s">
        <v>206</v>
      </c>
      <c r="B540" s="978">
        <v>31.885000000000002</v>
      </c>
      <c r="C540" s="978">
        <v>30.332599999999999</v>
      </c>
      <c r="D540" s="978">
        <v>26.828900000000001</v>
      </c>
      <c r="E540" s="978">
        <v>26.897000000000002</v>
      </c>
      <c r="F540" s="211">
        <v>16.370999999999999</v>
      </c>
      <c r="G540" s="178"/>
      <c r="H540" s="178"/>
    </row>
    <row r="541" spans="1:8" s="184" customFormat="1" hidden="1" x14ac:dyDescent="0.2">
      <c r="A541" s="315" t="s">
        <v>207</v>
      </c>
      <c r="B541" s="219">
        <v>0</v>
      </c>
      <c r="C541" s="219">
        <v>0</v>
      </c>
      <c r="D541" s="219">
        <v>0</v>
      </c>
      <c r="E541" s="219">
        <v>0</v>
      </c>
      <c r="F541" s="219">
        <v>0</v>
      </c>
      <c r="G541" s="178"/>
      <c r="H541" s="178"/>
    </row>
    <row r="542" spans="1:8" s="184" customFormat="1" hidden="1" x14ac:dyDescent="0.2">
      <c r="A542" s="229" t="s">
        <v>208</v>
      </c>
      <c r="B542" s="219">
        <v>0</v>
      </c>
      <c r="C542" s="219">
        <v>0</v>
      </c>
      <c r="D542" s="219">
        <v>0</v>
      </c>
      <c r="E542" s="219">
        <v>0</v>
      </c>
      <c r="F542" s="219">
        <v>0</v>
      </c>
      <c r="G542" s="178"/>
      <c r="H542" s="178"/>
    </row>
    <row r="543" spans="1:8" s="184" customFormat="1" hidden="1" x14ac:dyDescent="0.2">
      <c r="A543" s="306" t="s">
        <v>209</v>
      </c>
      <c r="B543" s="253">
        <v>0</v>
      </c>
      <c r="C543" s="253">
        <v>0</v>
      </c>
      <c r="D543" s="253">
        <v>0</v>
      </c>
      <c r="E543" s="253">
        <v>0</v>
      </c>
      <c r="F543" s="253">
        <v>0</v>
      </c>
      <c r="G543" s="178"/>
      <c r="H543" s="178"/>
    </row>
    <row r="544" spans="1:8" s="181" customFormat="1" ht="40.5" hidden="1" customHeight="1" x14ac:dyDescent="0.2">
      <c r="A544" s="1131"/>
      <c r="B544" s="1132"/>
      <c r="C544" s="1132"/>
      <c r="D544" s="1132"/>
      <c r="E544" s="1132"/>
      <c r="F544" s="1132"/>
      <c r="G544" s="178"/>
      <c r="H544" s="178"/>
    </row>
    <row r="545" spans="1:8" s="181" customFormat="1" ht="13.5" customHeight="1" x14ac:dyDescent="0.2">
      <c r="A545" s="303"/>
      <c r="B545" s="235"/>
      <c r="C545" s="235"/>
      <c r="D545" s="235"/>
      <c r="E545" s="235"/>
      <c r="F545" s="235"/>
      <c r="G545" s="178"/>
      <c r="H545" s="178"/>
    </row>
    <row r="546" spans="1:8" x14ac:dyDescent="0.2">
      <c r="G546" s="178"/>
      <c r="H546" s="178"/>
    </row>
    <row r="547" spans="1:8" x14ac:dyDescent="0.2">
      <c r="G547" s="178"/>
      <c r="H547" s="178"/>
    </row>
    <row r="548" spans="1:8" x14ac:dyDescent="0.2">
      <c r="G548" s="178"/>
      <c r="H548" s="178"/>
    </row>
    <row r="549" spans="1:8" s="184" customFormat="1" x14ac:dyDescent="0.2">
      <c r="A549" s="1116" t="s">
        <v>215</v>
      </c>
      <c r="B549" s="1116"/>
      <c r="C549" s="1116"/>
      <c r="D549" s="1116"/>
      <c r="E549" s="1116"/>
      <c r="F549" s="1116"/>
      <c r="G549" s="178"/>
      <c r="H549" s="178"/>
    </row>
    <row r="550" spans="1:8" s="608" customFormat="1" ht="15" x14ac:dyDescent="0.25">
      <c r="A550" s="1115" t="s">
        <v>216</v>
      </c>
      <c r="B550" s="1115"/>
      <c r="C550" s="1115"/>
      <c r="D550" s="1115"/>
      <c r="E550" s="1115"/>
      <c r="F550" s="1115"/>
      <c r="G550" s="178"/>
      <c r="H550" s="178"/>
    </row>
    <row r="551" spans="1:8" s="608" customFormat="1" ht="12.75" customHeight="1" x14ac:dyDescent="0.25">
      <c r="A551" s="279" t="s">
        <v>54</v>
      </c>
      <c r="B551" s="774"/>
      <c r="C551" s="774"/>
      <c r="D551" s="774"/>
      <c r="E551" s="774"/>
      <c r="F551" s="774"/>
      <c r="G551" s="178"/>
      <c r="H551" s="178"/>
    </row>
    <row r="552" spans="1:8" s="184" customFormat="1" x14ac:dyDescent="0.2">
      <c r="A552" s="183"/>
      <c r="B552" s="182"/>
      <c r="C552" s="182"/>
      <c r="D552" s="182"/>
      <c r="E552" s="182"/>
      <c r="F552" s="182"/>
      <c r="G552" s="178"/>
      <c r="H552" s="178"/>
    </row>
    <row r="553" spans="1:8" s="184" customFormat="1" x14ac:dyDescent="0.2">
      <c r="A553" s="186"/>
      <c r="B553" s="187">
        <v>40909</v>
      </c>
      <c r="C553" s="187">
        <v>41275</v>
      </c>
      <c r="D553" s="187">
        <v>41640</v>
      </c>
      <c r="E553" s="187">
        <v>42005</v>
      </c>
      <c r="F553" s="187">
        <v>42370</v>
      </c>
      <c r="G553" s="178"/>
      <c r="H553" s="178"/>
    </row>
    <row r="554" spans="1:8" s="184" customFormat="1" ht="14.25" x14ac:dyDescent="0.2">
      <c r="A554" s="185" t="s">
        <v>1847</v>
      </c>
      <c r="B554" s="182"/>
      <c r="C554" s="182"/>
      <c r="D554" s="182"/>
      <c r="E554" s="182"/>
      <c r="F554" s="182"/>
      <c r="G554" s="178"/>
      <c r="H554" s="178"/>
    </row>
    <row r="555" spans="1:8" s="184" customFormat="1" ht="14.25" x14ac:dyDescent="0.2">
      <c r="A555" s="188" t="s">
        <v>979</v>
      </c>
      <c r="B555" s="182">
        <v>70</v>
      </c>
      <c r="C555" s="182">
        <v>70</v>
      </c>
      <c r="D555" s="182">
        <v>68</v>
      </c>
      <c r="E555" s="182">
        <v>66</v>
      </c>
      <c r="F555" s="182">
        <v>84</v>
      </c>
      <c r="G555" s="178"/>
      <c r="H555" s="178"/>
    </row>
    <row r="556" spans="1:8" s="184" customFormat="1" hidden="1" x14ac:dyDescent="0.2">
      <c r="A556" s="305" t="s">
        <v>184</v>
      </c>
      <c r="B556" s="397">
        <v>0</v>
      </c>
      <c r="C556" s="397">
        <v>0</v>
      </c>
      <c r="D556" s="397">
        <v>0</v>
      </c>
      <c r="E556" s="397">
        <v>0</v>
      </c>
      <c r="F556" s="397">
        <v>0</v>
      </c>
      <c r="G556" s="178"/>
      <c r="H556" s="178"/>
    </row>
    <row r="557" spans="1:8" s="184" customFormat="1" hidden="1" x14ac:dyDescent="0.2">
      <c r="A557" s="305" t="s">
        <v>219</v>
      </c>
      <c r="B557" s="397">
        <v>0</v>
      </c>
      <c r="C557" s="397">
        <v>0</v>
      </c>
      <c r="D557" s="397">
        <v>0</v>
      </c>
      <c r="E557" s="397">
        <v>0</v>
      </c>
      <c r="F557" s="397">
        <v>0</v>
      </c>
      <c r="G557" s="178"/>
      <c r="H557" s="178"/>
    </row>
    <row r="558" spans="1:8" s="184" customFormat="1" x14ac:dyDescent="0.2">
      <c r="A558" s="194" t="s">
        <v>186</v>
      </c>
      <c r="B558" s="397">
        <v>70</v>
      </c>
      <c r="C558" s="397">
        <v>70</v>
      </c>
      <c r="D558" s="397">
        <v>68</v>
      </c>
      <c r="E558" s="397">
        <v>66</v>
      </c>
      <c r="F558" s="397">
        <v>84</v>
      </c>
      <c r="G558" s="178"/>
      <c r="H558" s="178"/>
    </row>
    <row r="559" spans="1:8" s="184" customFormat="1" hidden="1" x14ac:dyDescent="0.2">
      <c r="A559" s="305" t="s">
        <v>187</v>
      </c>
      <c r="B559" s="397">
        <v>0</v>
      </c>
      <c r="C559" s="397">
        <v>0</v>
      </c>
      <c r="D559" s="397">
        <v>0</v>
      </c>
      <c r="E559" s="397">
        <v>0</v>
      </c>
      <c r="F559" s="397">
        <v>0</v>
      </c>
      <c r="G559" s="178"/>
      <c r="H559" s="178"/>
    </row>
    <row r="560" spans="1:8" s="184" customFormat="1" x14ac:dyDescent="0.2">
      <c r="A560" s="188"/>
      <c r="B560" s="182"/>
      <c r="C560" s="182"/>
      <c r="D560" s="182"/>
      <c r="E560" s="182"/>
      <c r="F560" s="182"/>
      <c r="G560" s="178"/>
      <c r="H560" s="178"/>
    </row>
    <row r="561" spans="1:8" s="184" customFormat="1" ht="14.25" x14ac:dyDescent="0.2">
      <c r="A561" s="181" t="s">
        <v>569</v>
      </c>
      <c r="B561" s="182">
        <v>52</v>
      </c>
      <c r="C561" s="182">
        <v>50</v>
      </c>
      <c r="D561" s="182">
        <v>49</v>
      </c>
      <c r="E561" s="182">
        <v>49</v>
      </c>
      <c r="F561" s="182">
        <v>47</v>
      </c>
      <c r="G561" s="178"/>
      <c r="H561" s="178"/>
    </row>
    <row r="562" spans="1:8" s="184" customFormat="1" hidden="1" x14ac:dyDescent="0.2">
      <c r="A562" s="305" t="s">
        <v>184</v>
      </c>
      <c r="B562" s="397">
        <v>0</v>
      </c>
      <c r="C562" s="397">
        <v>0</v>
      </c>
      <c r="D562" s="397">
        <v>0</v>
      </c>
      <c r="E562" s="397">
        <v>0</v>
      </c>
      <c r="F562" s="397">
        <v>0</v>
      </c>
      <c r="G562" s="178"/>
      <c r="H562" s="178"/>
    </row>
    <row r="563" spans="1:8" s="184" customFormat="1" hidden="1" x14ac:dyDescent="0.2">
      <c r="A563" s="305" t="s">
        <v>219</v>
      </c>
      <c r="B563" s="397">
        <v>0</v>
      </c>
      <c r="C563" s="397">
        <v>0</v>
      </c>
      <c r="D563" s="397">
        <v>0</v>
      </c>
      <c r="E563" s="397">
        <v>0</v>
      </c>
      <c r="F563" s="397">
        <v>0</v>
      </c>
      <c r="G563" s="178"/>
      <c r="H563" s="178"/>
    </row>
    <row r="564" spans="1:8" s="184" customFormat="1" x14ac:dyDescent="0.2">
      <c r="A564" s="194" t="s">
        <v>186</v>
      </c>
      <c r="B564" s="397">
        <v>52</v>
      </c>
      <c r="C564" s="397">
        <v>50</v>
      </c>
      <c r="D564" s="397">
        <v>49</v>
      </c>
      <c r="E564" s="397">
        <v>49</v>
      </c>
      <c r="F564" s="397">
        <v>47</v>
      </c>
      <c r="G564" s="178"/>
      <c r="H564" s="178"/>
    </row>
    <row r="565" spans="1:8" s="184" customFormat="1" hidden="1" x14ac:dyDescent="0.2">
      <c r="A565" s="305" t="s">
        <v>187</v>
      </c>
      <c r="B565" s="397">
        <v>0</v>
      </c>
      <c r="C565" s="397">
        <v>0</v>
      </c>
      <c r="D565" s="397">
        <v>0</v>
      </c>
      <c r="E565" s="397">
        <v>0</v>
      </c>
      <c r="F565" s="397">
        <v>0</v>
      </c>
      <c r="G565" s="178"/>
      <c r="H565" s="178"/>
    </row>
    <row r="566" spans="1:8" s="184" customFormat="1" x14ac:dyDescent="0.2">
      <c r="A566" s="194"/>
      <c r="B566" s="182"/>
      <c r="C566" s="182"/>
      <c r="D566" s="182"/>
      <c r="E566" s="182"/>
      <c r="F566" s="182"/>
      <c r="G566" s="178"/>
      <c r="H566" s="178"/>
    </row>
    <row r="567" spans="1:8" s="184" customFormat="1" x14ac:dyDescent="0.2">
      <c r="A567" s="181" t="s">
        <v>221</v>
      </c>
      <c r="B567" s="182">
        <v>18</v>
      </c>
      <c r="C567" s="182">
        <v>20</v>
      </c>
      <c r="D567" s="182">
        <v>19</v>
      </c>
      <c r="E567" s="182">
        <v>17</v>
      </c>
      <c r="F567" s="182">
        <v>37</v>
      </c>
      <c r="G567" s="178"/>
      <c r="H567" s="178"/>
    </row>
    <row r="568" spans="1:8" s="184" customFormat="1" ht="12.75" hidden="1" customHeight="1" x14ac:dyDescent="0.2">
      <c r="A568" s="305" t="s">
        <v>184</v>
      </c>
      <c r="B568" s="397">
        <v>0</v>
      </c>
      <c r="C568" s="397">
        <v>0</v>
      </c>
      <c r="D568" s="397">
        <v>0</v>
      </c>
      <c r="E568" s="397">
        <v>0</v>
      </c>
      <c r="F568" s="397">
        <v>0</v>
      </c>
      <c r="G568" s="178"/>
      <c r="H568" s="178"/>
    </row>
    <row r="569" spans="1:8" s="184" customFormat="1" ht="12.75" hidden="1" customHeight="1" x14ac:dyDescent="0.2">
      <c r="A569" s="305" t="s">
        <v>219</v>
      </c>
      <c r="B569" s="397">
        <v>0</v>
      </c>
      <c r="C569" s="397">
        <v>0</v>
      </c>
      <c r="D569" s="397">
        <v>0</v>
      </c>
      <c r="E569" s="397">
        <v>0</v>
      </c>
      <c r="F569" s="397">
        <v>0</v>
      </c>
      <c r="G569" s="178"/>
      <c r="H569" s="178"/>
    </row>
    <row r="570" spans="1:8" s="184" customFormat="1" x14ac:dyDescent="0.2">
      <c r="A570" s="194" t="s">
        <v>186</v>
      </c>
      <c r="B570" s="397">
        <v>18</v>
      </c>
      <c r="C570" s="397">
        <v>20</v>
      </c>
      <c r="D570" s="397">
        <v>19</v>
      </c>
      <c r="E570" s="397">
        <v>17</v>
      </c>
      <c r="F570" s="397">
        <v>37</v>
      </c>
      <c r="G570" s="178"/>
      <c r="H570" s="178"/>
    </row>
    <row r="571" spans="1:8" s="184" customFormat="1" ht="12.75" hidden="1" customHeight="1" x14ac:dyDescent="0.2">
      <c r="A571" s="229" t="s">
        <v>187</v>
      </c>
      <c r="B571" s="397">
        <v>0</v>
      </c>
      <c r="C571" s="397">
        <v>0</v>
      </c>
      <c r="D571" s="397">
        <v>0</v>
      </c>
      <c r="E571" s="397">
        <v>0</v>
      </c>
      <c r="F571" s="397">
        <v>0</v>
      </c>
      <c r="G571" s="178"/>
      <c r="H571" s="178"/>
    </row>
    <row r="572" spans="1:8" s="181" customFormat="1" ht="27" customHeight="1" x14ac:dyDescent="0.2">
      <c r="A572" s="1128" t="s">
        <v>1848</v>
      </c>
      <c r="B572" s="1129"/>
      <c r="C572" s="1129"/>
      <c r="D572" s="1129"/>
      <c r="E572" s="1129"/>
      <c r="F572" s="1129"/>
      <c r="G572" s="178"/>
      <c r="H572" s="178"/>
    </row>
    <row r="573" spans="1:8" s="181" customFormat="1" ht="13.5" customHeight="1" x14ac:dyDescent="0.2">
      <c r="A573" s="303"/>
      <c r="B573" s="235"/>
      <c r="C573" s="235"/>
      <c r="D573" s="235"/>
      <c r="E573" s="235"/>
      <c r="F573" s="235"/>
      <c r="G573" s="178"/>
      <c r="H573" s="178"/>
    </row>
    <row r="574" spans="1:8" s="181" customFormat="1" ht="12.75" customHeight="1" x14ac:dyDescent="0.2">
      <c r="A574" s="303"/>
      <c r="B574" s="235"/>
      <c r="C574" s="235"/>
      <c r="D574" s="235"/>
      <c r="E574" s="235"/>
      <c r="F574" s="235"/>
      <c r="G574" s="178"/>
      <c r="H574" s="178"/>
    </row>
    <row r="575" spans="1:8" s="184" customFormat="1" x14ac:dyDescent="0.2">
      <c r="A575" s="255"/>
      <c r="B575" s="182"/>
      <c r="C575" s="182"/>
      <c r="D575" s="182"/>
      <c r="E575" s="182"/>
      <c r="F575" s="182"/>
      <c r="G575" s="178"/>
      <c r="H575" s="178"/>
    </row>
    <row r="576" spans="1:8" s="184" customFormat="1" x14ac:dyDescent="0.2">
      <c r="A576" s="200"/>
      <c r="B576" s="182"/>
      <c r="C576" s="182"/>
      <c r="D576" s="182"/>
      <c r="E576" s="182"/>
      <c r="F576" s="182"/>
      <c r="G576" s="178"/>
      <c r="H576" s="178"/>
    </row>
    <row r="577" spans="1:8" s="184" customFormat="1" x14ac:dyDescent="0.2">
      <c r="A577" s="1116" t="s">
        <v>223</v>
      </c>
      <c r="B577" s="1116"/>
      <c r="C577" s="1116"/>
      <c r="D577" s="1116"/>
      <c r="E577" s="1116"/>
      <c r="F577" s="1116"/>
      <c r="G577" s="178"/>
      <c r="H577" s="178"/>
    </row>
    <row r="578" spans="1:8" s="608" customFormat="1" ht="15" x14ac:dyDescent="0.25">
      <c r="A578" s="1115" t="s">
        <v>224</v>
      </c>
      <c r="B578" s="1115"/>
      <c r="C578" s="1115"/>
      <c r="D578" s="1115"/>
      <c r="E578" s="1115"/>
      <c r="F578" s="1115"/>
      <c r="G578" s="178"/>
      <c r="H578" s="178"/>
    </row>
    <row r="579" spans="1:8" s="184" customFormat="1" x14ac:dyDescent="0.2">
      <c r="A579" s="202" t="s">
        <v>257</v>
      </c>
      <c r="B579" s="182"/>
      <c r="C579" s="182"/>
      <c r="D579" s="182"/>
      <c r="E579" s="182"/>
      <c r="F579" s="182"/>
      <c r="G579" s="178"/>
      <c r="H579" s="178"/>
    </row>
    <row r="580" spans="1:8" s="184" customFormat="1" x14ac:dyDescent="0.2">
      <c r="A580" s="188"/>
      <c r="B580" s="182"/>
      <c r="C580" s="182"/>
      <c r="D580" s="182"/>
      <c r="E580" s="182"/>
      <c r="F580" s="182"/>
      <c r="G580" s="178"/>
      <c r="H580" s="178"/>
    </row>
    <row r="581" spans="1:8" s="184" customFormat="1" x14ac:dyDescent="0.2">
      <c r="A581" s="186"/>
      <c r="B581" s="187">
        <v>40909</v>
      </c>
      <c r="C581" s="187">
        <v>41275</v>
      </c>
      <c r="D581" s="187">
        <v>41640</v>
      </c>
      <c r="E581" s="187">
        <v>42005</v>
      </c>
      <c r="F581" s="187">
        <v>42370</v>
      </c>
      <c r="G581" s="178"/>
      <c r="H581" s="178"/>
    </row>
    <row r="582" spans="1:8" s="184" customFormat="1" ht="14.25" x14ac:dyDescent="0.2">
      <c r="A582" s="185" t="s">
        <v>1849</v>
      </c>
      <c r="B582" s="217"/>
      <c r="C582" s="217"/>
      <c r="D582" s="217"/>
      <c r="E582" s="217"/>
      <c r="F582" s="217"/>
      <c r="G582" s="178"/>
      <c r="H582" s="178"/>
    </row>
    <row r="583" spans="1:8" s="184" customFormat="1" ht="25.5" x14ac:dyDescent="0.2">
      <c r="A583" s="430" t="s">
        <v>225</v>
      </c>
      <c r="B583" s="217">
        <v>183046</v>
      </c>
      <c r="C583" s="217">
        <v>241643</v>
      </c>
      <c r="D583" s="217">
        <v>315362</v>
      </c>
      <c r="E583" s="217">
        <v>399493</v>
      </c>
      <c r="F583" s="217">
        <v>429754.87</v>
      </c>
      <c r="G583" s="178"/>
      <c r="H583" s="178"/>
    </row>
    <row r="584" spans="1:8" s="184" customFormat="1" x14ac:dyDescent="0.2">
      <c r="A584" s="181"/>
      <c r="B584" s="217"/>
      <c r="C584" s="217"/>
      <c r="D584" s="217"/>
      <c r="E584" s="217"/>
      <c r="F584" s="217"/>
      <c r="G584" s="178"/>
      <c r="H584" s="178"/>
    </row>
    <row r="585" spans="1:8" s="184" customFormat="1" x14ac:dyDescent="0.2">
      <c r="A585" s="476" t="s">
        <v>226</v>
      </c>
      <c r="B585" s="217">
        <v>183046</v>
      </c>
      <c r="C585" s="217">
        <v>241643</v>
      </c>
      <c r="D585" s="217">
        <v>315362</v>
      </c>
      <c r="E585" s="217">
        <v>399357</v>
      </c>
      <c r="F585" s="217">
        <v>419963.5</v>
      </c>
      <c r="G585" s="178"/>
      <c r="H585" s="178"/>
    </row>
    <row r="586" spans="1:8" s="184" customFormat="1" x14ac:dyDescent="0.2">
      <c r="A586" s="240" t="s">
        <v>194</v>
      </c>
      <c r="B586" s="217">
        <v>877</v>
      </c>
      <c r="C586" s="217">
        <v>832</v>
      </c>
      <c r="D586" s="217">
        <v>841</v>
      </c>
      <c r="E586" s="217">
        <v>778</v>
      </c>
      <c r="F586" s="217">
        <v>625.46199999999999</v>
      </c>
      <c r="G586" s="178"/>
      <c r="H586" s="178"/>
    </row>
    <row r="587" spans="1:8" s="184" customFormat="1" hidden="1" x14ac:dyDescent="0.2">
      <c r="A587" s="320" t="s">
        <v>195</v>
      </c>
      <c r="B587" s="251">
        <v>0</v>
      </c>
      <c r="C587" s="251">
        <v>0</v>
      </c>
      <c r="D587" s="251">
        <v>0</v>
      </c>
      <c r="E587" s="251">
        <v>0</v>
      </c>
      <c r="F587" s="251">
        <v>0</v>
      </c>
      <c r="G587" s="178"/>
      <c r="H587" s="178"/>
    </row>
    <row r="588" spans="1:8" s="181" customFormat="1" x14ac:dyDescent="0.2">
      <c r="A588" s="307" t="s">
        <v>196</v>
      </c>
      <c r="B588" s="251">
        <v>877</v>
      </c>
      <c r="C588" s="251">
        <v>832</v>
      </c>
      <c r="D588" s="251">
        <v>841</v>
      </c>
      <c r="E588" s="251">
        <v>778</v>
      </c>
      <c r="F588" s="251">
        <v>625.46199999999999</v>
      </c>
      <c r="G588" s="178"/>
      <c r="H588" s="178"/>
    </row>
    <row r="589" spans="1:8" s="184" customFormat="1" x14ac:dyDescent="0.2">
      <c r="A589" s="310" t="s">
        <v>197</v>
      </c>
      <c r="B589" s="217">
        <v>182169</v>
      </c>
      <c r="C589" s="217">
        <v>240811</v>
      </c>
      <c r="D589" s="217">
        <v>314521</v>
      </c>
      <c r="E589" s="217">
        <v>398569</v>
      </c>
      <c r="F589" s="217">
        <v>419333.62</v>
      </c>
      <c r="G589" s="178"/>
      <c r="H589" s="178"/>
    </row>
    <row r="590" spans="1:8" s="181" customFormat="1" ht="14.25" x14ac:dyDescent="0.2">
      <c r="A590" s="259" t="s">
        <v>496</v>
      </c>
      <c r="B590" s="217">
        <v>0</v>
      </c>
      <c r="C590" s="217">
        <v>0</v>
      </c>
      <c r="D590" s="217">
        <v>0</v>
      </c>
      <c r="E590" s="217">
        <v>11</v>
      </c>
      <c r="F590" s="217">
        <v>4.4139999999999997</v>
      </c>
      <c r="G590" s="193"/>
      <c r="H590" s="193"/>
    </row>
    <row r="591" spans="1:8" s="184" customFormat="1" x14ac:dyDescent="0.2">
      <c r="A591" s="208"/>
      <c r="B591" s="251"/>
      <c r="C591" s="251"/>
      <c r="D591" s="251"/>
      <c r="E591" s="251"/>
      <c r="F591" s="251"/>
      <c r="G591" s="178"/>
      <c r="H591" s="178"/>
    </row>
    <row r="592" spans="1:8" s="184" customFormat="1" ht="25.5" x14ac:dyDescent="0.2">
      <c r="A592" s="776" t="s">
        <v>227</v>
      </c>
      <c r="B592" s="251">
        <v>0</v>
      </c>
      <c r="C592" s="251">
        <v>0</v>
      </c>
      <c r="D592" s="251">
        <v>0</v>
      </c>
      <c r="E592" s="251">
        <v>0</v>
      </c>
      <c r="F592" s="251">
        <v>0</v>
      </c>
      <c r="G592" s="178"/>
      <c r="H592" s="178"/>
    </row>
    <row r="593" spans="1:8" s="184" customFormat="1" ht="12.75" hidden="1" customHeight="1" x14ac:dyDescent="0.2">
      <c r="A593" s="305" t="s">
        <v>194</v>
      </c>
      <c r="B593" s="217">
        <v>0</v>
      </c>
      <c r="C593" s="217">
        <v>0</v>
      </c>
      <c r="D593" s="217">
        <v>0</v>
      </c>
      <c r="E593" s="217">
        <v>0</v>
      </c>
      <c r="F593" s="217">
        <v>0</v>
      </c>
      <c r="G593" s="178"/>
      <c r="H593" s="178"/>
    </row>
    <row r="594" spans="1:8" s="184" customFormat="1" ht="12.75" hidden="1" customHeight="1" x14ac:dyDescent="0.2">
      <c r="A594" s="320" t="s">
        <v>195</v>
      </c>
      <c r="B594" s="217">
        <v>0</v>
      </c>
      <c r="C594" s="217">
        <v>0</v>
      </c>
      <c r="D594" s="217">
        <v>0</v>
      </c>
      <c r="E594" s="217">
        <v>0</v>
      </c>
      <c r="F594" s="217">
        <v>0</v>
      </c>
      <c r="G594" s="178"/>
      <c r="H594" s="178"/>
    </row>
    <row r="595" spans="1:8" s="184" customFormat="1" ht="12.75" hidden="1" customHeight="1" x14ac:dyDescent="0.2">
      <c r="A595" s="320" t="s">
        <v>196</v>
      </c>
      <c r="B595" s="217">
        <v>0</v>
      </c>
      <c r="C595" s="217">
        <v>0</v>
      </c>
      <c r="D595" s="217">
        <v>0</v>
      </c>
      <c r="E595" s="217">
        <v>0</v>
      </c>
      <c r="F595" s="217">
        <v>0</v>
      </c>
      <c r="G595" s="178"/>
      <c r="H595" s="178"/>
    </row>
    <row r="596" spans="1:8" s="184" customFormat="1" ht="12.75" hidden="1" customHeight="1" x14ac:dyDescent="0.2">
      <c r="A596" s="308" t="s">
        <v>197</v>
      </c>
      <c r="B596" s="217">
        <v>0</v>
      </c>
      <c r="C596" s="217">
        <v>0</v>
      </c>
      <c r="D596" s="217">
        <v>0</v>
      </c>
      <c r="E596" s="217">
        <v>0</v>
      </c>
      <c r="F596" s="217">
        <v>0</v>
      </c>
      <c r="G596" s="178"/>
      <c r="H596" s="178"/>
    </row>
    <row r="597" spans="1:8" s="184" customFormat="1" ht="12.75" hidden="1" customHeight="1" x14ac:dyDescent="0.2">
      <c r="A597" s="315" t="s">
        <v>187</v>
      </c>
      <c r="B597" s="217">
        <v>0</v>
      </c>
      <c r="C597" s="217">
        <v>0</v>
      </c>
      <c r="D597" s="217">
        <v>0</v>
      </c>
      <c r="E597" s="217">
        <v>0</v>
      </c>
      <c r="F597" s="217">
        <v>0</v>
      </c>
      <c r="G597" s="178"/>
      <c r="H597" s="178"/>
    </row>
    <row r="598" spans="1:8" s="184" customFormat="1" x14ac:dyDescent="0.2">
      <c r="A598" s="208"/>
      <c r="B598" s="251"/>
      <c r="C598" s="251"/>
      <c r="D598" s="251"/>
      <c r="E598" s="251"/>
      <c r="F598" s="251"/>
      <c r="G598" s="178"/>
      <c r="H598" s="178"/>
    </row>
    <row r="599" spans="1:8" s="184" customFormat="1" ht="25.5" x14ac:dyDescent="0.2">
      <c r="A599" s="430" t="s">
        <v>228</v>
      </c>
      <c r="B599" s="217">
        <v>0</v>
      </c>
      <c r="C599" s="217">
        <v>0</v>
      </c>
      <c r="D599" s="217">
        <v>0</v>
      </c>
      <c r="E599" s="217" t="s">
        <v>18</v>
      </c>
      <c r="F599" s="217">
        <v>7188.076</v>
      </c>
      <c r="G599" s="178"/>
      <c r="H599" s="178"/>
    </row>
    <row r="600" spans="1:8" s="184" customFormat="1" hidden="1" x14ac:dyDescent="0.2">
      <c r="A600" s="315" t="s">
        <v>204</v>
      </c>
      <c r="B600" s="251">
        <v>0</v>
      </c>
      <c r="C600" s="251">
        <v>0</v>
      </c>
      <c r="D600" s="251">
        <v>0</v>
      </c>
      <c r="E600" s="251" t="s">
        <v>18</v>
      </c>
      <c r="F600" s="251" t="s">
        <v>18</v>
      </c>
      <c r="G600" s="178"/>
      <c r="H600" s="178"/>
    </row>
    <row r="601" spans="1:8" s="184" customFormat="1" hidden="1" x14ac:dyDescent="0.2">
      <c r="A601" s="315" t="s">
        <v>205</v>
      </c>
      <c r="B601" s="251">
        <v>0</v>
      </c>
      <c r="C601" s="251">
        <v>0</v>
      </c>
      <c r="D601" s="251">
        <v>0</v>
      </c>
      <c r="E601" s="251" t="s">
        <v>18</v>
      </c>
      <c r="F601" s="251" t="s">
        <v>18</v>
      </c>
      <c r="G601" s="178"/>
      <c r="H601" s="178"/>
    </row>
    <row r="602" spans="1:8" s="184" customFormat="1" hidden="1" x14ac:dyDescent="0.2">
      <c r="A602" s="315" t="s">
        <v>229</v>
      </c>
      <c r="B602" s="251">
        <v>0</v>
      </c>
      <c r="C602" s="251">
        <v>0</v>
      </c>
      <c r="D602" s="251">
        <v>0</v>
      </c>
      <c r="E602" s="251" t="s">
        <v>18</v>
      </c>
      <c r="F602" s="251" t="s">
        <v>18</v>
      </c>
      <c r="G602" s="178"/>
      <c r="H602" s="178"/>
    </row>
    <row r="603" spans="1:8" s="184" customFormat="1" hidden="1" x14ac:dyDescent="0.2">
      <c r="A603" s="315" t="s">
        <v>207</v>
      </c>
      <c r="B603" s="251">
        <v>0</v>
      </c>
      <c r="C603" s="251">
        <v>0</v>
      </c>
      <c r="D603" s="251">
        <v>0</v>
      </c>
      <c r="E603" s="251" t="s">
        <v>18</v>
      </c>
      <c r="F603" s="251" t="s">
        <v>18</v>
      </c>
      <c r="G603" s="178"/>
      <c r="H603" s="178"/>
    </row>
    <row r="604" spans="1:8" s="184" customFormat="1" hidden="1" x14ac:dyDescent="0.2">
      <c r="A604" s="305" t="s">
        <v>208</v>
      </c>
      <c r="B604" s="251">
        <v>0</v>
      </c>
      <c r="C604" s="251">
        <v>0</v>
      </c>
      <c r="D604" s="251">
        <v>0</v>
      </c>
      <c r="E604" s="251" t="s">
        <v>18</v>
      </c>
      <c r="F604" s="251" t="s">
        <v>18</v>
      </c>
      <c r="G604" s="178"/>
      <c r="H604" s="178"/>
    </row>
    <row r="605" spans="1:8" s="184" customFormat="1" hidden="1" x14ac:dyDescent="0.2">
      <c r="A605" s="229" t="s">
        <v>209</v>
      </c>
      <c r="B605" s="251">
        <v>0</v>
      </c>
      <c r="C605" s="251">
        <v>0</v>
      </c>
      <c r="D605" s="251">
        <v>0</v>
      </c>
      <c r="E605" s="251" t="s">
        <v>18</v>
      </c>
      <c r="F605" s="251" t="s">
        <v>18</v>
      </c>
      <c r="G605" s="178"/>
      <c r="H605" s="178"/>
    </row>
    <row r="606" spans="1:8" s="184" customFormat="1" x14ac:dyDescent="0.2">
      <c r="A606" s="188"/>
      <c r="B606" s="217"/>
      <c r="C606" s="217"/>
      <c r="D606" s="217"/>
      <c r="E606" s="217"/>
      <c r="F606" s="217"/>
      <c r="G606" s="178"/>
      <c r="H606" s="178"/>
    </row>
    <row r="607" spans="1:8" s="184" customFormat="1" x14ac:dyDescent="0.2">
      <c r="A607" s="430" t="s">
        <v>230</v>
      </c>
      <c r="B607" s="217">
        <v>0</v>
      </c>
      <c r="C607" s="217">
        <v>0</v>
      </c>
      <c r="D607" s="217">
        <v>0</v>
      </c>
      <c r="E607" s="217" t="s">
        <v>18</v>
      </c>
      <c r="F607" s="217">
        <v>2603.2910000000002</v>
      </c>
      <c r="G607" s="178"/>
      <c r="H607" s="178"/>
    </row>
    <row r="608" spans="1:8" s="184" customFormat="1" hidden="1" x14ac:dyDescent="0.2">
      <c r="A608" s="315" t="s">
        <v>204</v>
      </c>
      <c r="B608" s="251">
        <v>0</v>
      </c>
      <c r="C608" s="251">
        <v>0</v>
      </c>
      <c r="D608" s="251">
        <v>0</v>
      </c>
      <c r="E608" s="251" t="s">
        <v>18</v>
      </c>
      <c r="F608" s="251" t="s">
        <v>18</v>
      </c>
      <c r="G608" s="178"/>
      <c r="H608" s="178"/>
    </row>
    <row r="609" spans="1:8" s="184" customFormat="1" hidden="1" x14ac:dyDescent="0.2">
      <c r="A609" s="315" t="s">
        <v>205</v>
      </c>
      <c r="B609" s="251">
        <v>0</v>
      </c>
      <c r="C609" s="251">
        <v>0</v>
      </c>
      <c r="D609" s="251">
        <v>0</v>
      </c>
      <c r="E609" s="251" t="s">
        <v>18</v>
      </c>
      <c r="F609" s="251" t="s">
        <v>18</v>
      </c>
      <c r="G609" s="178"/>
      <c r="H609" s="178"/>
    </row>
    <row r="610" spans="1:8" s="184" customFormat="1" hidden="1" x14ac:dyDescent="0.2">
      <c r="A610" s="315" t="s">
        <v>229</v>
      </c>
      <c r="B610" s="251">
        <v>0</v>
      </c>
      <c r="C610" s="251">
        <v>0</v>
      </c>
      <c r="D610" s="251">
        <v>0</v>
      </c>
      <c r="E610" s="251" t="s">
        <v>18</v>
      </c>
      <c r="F610" s="251" t="s">
        <v>18</v>
      </c>
      <c r="G610" s="178"/>
      <c r="H610" s="178"/>
    </row>
    <row r="611" spans="1:8" s="184" customFormat="1" hidden="1" x14ac:dyDescent="0.2">
      <c r="A611" s="315" t="s">
        <v>207</v>
      </c>
      <c r="B611" s="251">
        <v>0</v>
      </c>
      <c r="C611" s="251">
        <v>0</v>
      </c>
      <c r="D611" s="251">
        <v>0</v>
      </c>
      <c r="E611" s="251" t="s">
        <v>18</v>
      </c>
      <c r="F611" s="251" t="s">
        <v>18</v>
      </c>
      <c r="G611" s="178"/>
      <c r="H611" s="178"/>
    </row>
    <row r="612" spans="1:8" s="184" customFormat="1" hidden="1" x14ac:dyDescent="0.2">
      <c r="A612" s="305" t="s">
        <v>208</v>
      </c>
      <c r="B612" s="251">
        <v>0</v>
      </c>
      <c r="C612" s="251">
        <v>0</v>
      </c>
      <c r="D612" s="251">
        <v>0</v>
      </c>
      <c r="E612" s="251" t="s">
        <v>18</v>
      </c>
      <c r="F612" s="251" t="s">
        <v>18</v>
      </c>
      <c r="G612" s="178"/>
      <c r="H612" s="178"/>
    </row>
    <row r="613" spans="1:8" s="184" customFormat="1" hidden="1" x14ac:dyDescent="0.2">
      <c r="A613" s="229" t="s">
        <v>209</v>
      </c>
      <c r="B613" s="251">
        <v>0</v>
      </c>
      <c r="C613" s="251">
        <v>0</v>
      </c>
      <c r="D613" s="251">
        <v>0</v>
      </c>
      <c r="E613" s="251" t="s">
        <v>18</v>
      </c>
      <c r="F613" s="251" t="s">
        <v>18</v>
      </c>
      <c r="G613" s="178"/>
      <c r="H613" s="178"/>
    </row>
    <row r="614" spans="1:8" s="181" customFormat="1" ht="40.5" customHeight="1" x14ac:dyDescent="0.2">
      <c r="A614" s="1128" t="s">
        <v>1850</v>
      </c>
      <c r="B614" s="1129"/>
      <c r="C614" s="1129"/>
      <c r="D614" s="1129"/>
      <c r="E614" s="1129"/>
      <c r="F614" s="1129"/>
      <c r="G614" s="178"/>
      <c r="H614" s="178"/>
    </row>
    <row r="615" spans="1:8" s="181" customFormat="1" ht="13.5" customHeight="1" x14ac:dyDescent="0.2">
      <c r="A615" s="303"/>
      <c r="B615" s="235"/>
      <c r="C615" s="235"/>
      <c r="D615" s="235"/>
      <c r="E615" s="235"/>
      <c r="F615" s="235"/>
      <c r="G615" s="178"/>
      <c r="H615" s="178"/>
    </row>
    <row r="616" spans="1:8" s="184" customFormat="1" x14ac:dyDescent="0.2">
      <c r="A616" s="257"/>
      <c r="B616" s="182"/>
      <c r="C616" s="182"/>
      <c r="D616" s="182"/>
      <c r="E616" s="182"/>
      <c r="F616" s="182"/>
      <c r="G616" s="178"/>
      <c r="H616" s="178"/>
    </row>
    <row r="617" spans="1:8" s="184" customFormat="1" x14ac:dyDescent="0.2">
      <c r="A617" s="257"/>
      <c r="B617" s="182"/>
      <c r="C617" s="182"/>
      <c r="D617" s="182"/>
      <c r="E617" s="182"/>
      <c r="F617" s="182"/>
      <c r="G617" s="178"/>
      <c r="H617" s="178"/>
    </row>
    <row r="618" spans="1:8" s="184" customFormat="1" x14ac:dyDescent="0.2">
      <c r="A618" s="181"/>
      <c r="B618" s="182"/>
      <c r="C618" s="182"/>
      <c r="D618" s="182"/>
      <c r="E618" s="182"/>
      <c r="F618" s="182"/>
      <c r="G618" s="178"/>
      <c r="H618" s="178"/>
    </row>
    <row r="619" spans="1:8" s="184" customFormat="1" x14ac:dyDescent="0.2">
      <c r="A619" s="1116" t="s">
        <v>231</v>
      </c>
      <c r="B619" s="1116"/>
      <c r="C619" s="1116"/>
      <c r="D619" s="1116"/>
      <c r="E619" s="1116"/>
      <c r="F619" s="1116"/>
      <c r="G619" s="178"/>
      <c r="H619" s="178"/>
    </row>
    <row r="620" spans="1:8" s="608" customFormat="1" ht="15" x14ac:dyDescent="0.25">
      <c r="A620" s="1115" t="s">
        <v>232</v>
      </c>
      <c r="B620" s="1115"/>
      <c r="C620" s="1115"/>
      <c r="D620" s="1115"/>
      <c r="E620" s="1115"/>
      <c r="F620" s="1115"/>
      <c r="G620" s="178"/>
      <c r="H620" s="178"/>
    </row>
    <row r="621" spans="1:8" s="184" customFormat="1" x14ac:dyDescent="0.2">
      <c r="A621" s="202" t="s">
        <v>1824</v>
      </c>
      <c r="B621" s="182"/>
      <c r="C621" s="182"/>
      <c r="D621" s="182"/>
      <c r="E621" s="182"/>
      <c r="F621" s="182"/>
      <c r="G621" s="178"/>
      <c r="H621" s="178"/>
    </row>
    <row r="622" spans="1:8" s="184" customFormat="1" x14ac:dyDescent="0.2">
      <c r="A622" s="202"/>
      <c r="B622" s="182"/>
      <c r="C622" s="182"/>
      <c r="D622" s="182"/>
      <c r="E622" s="182"/>
      <c r="F622" s="182"/>
      <c r="G622" s="178"/>
      <c r="H622" s="178"/>
    </row>
    <row r="623" spans="1:8" s="184" customFormat="1" x14ac:dyDescent="0.2">
      <c r="A623" s="186"/>
      <c r="B623" s="187">
        <v>40909</v>
      </c>
      <c r="C623" s="187">
        <v>41275</v>
      </c>
      <c r="D623" s="187">
        <v>41640</v>
      </c>
      <c r="E623" s="187">
        <v>42005</v>
      </c>
      <c r="F623" s="187">
        <v>42370</v>
      </c>
      <c r="G623" s="178"/>
      <c r="H623" s="178"/>
    </row>
    <row r="624" spans="1:8" s="184" customFormat="1" ht="14.25" x14ac:dyDescent="0.2">
      <c r="A624" s="185" t="s">
        <v>1849</v>
      </c>
      <c r="B624" s="228"/>
      <c r="C624" s="228"/>
      <c r="D624" s="228"/>
      <c r="E624" s="228"/>
      <c r="F624" s="228"/>
      <c r="G624" s="178"/>
      <c r="H624" s="178"/>
    </row>
    <row r="625" spans="1:8" s="184" customFormat="1" x14ac:dyDescent="0.2">
      <c r="A625" s="181" t="s">
        <v>233</v>
      </c>
      <c r="B625" s="228">
        <v>1953.9850000000001</v>
      </c>
      <c r="C625" s="228">
        <v>2302.2060000000001</v>
      </c>
      <c r="D625" s="228">
        <v>2879.125</v>
      </c>
      <c r="E625" s="228">
        <v>3328.0790000000002</v>
      </c>
      <c r="F625" s="228">
        <v>3245.3442999999997</v>
      </c>
      <c r="G625" s="178"/>
      <c r="H625" s="178"/>
    </row>
    <row r="626" spans="1:8" s="184" customFormat="1" x14ac:dyDescent="0.2">
      <c r="A626" s="181"/>
      <c r="B626" s="228"/>
      <c r="C626" s="228"/>
      <c r="D626" s="228"/>
      <c r="E626" s="228"/>
      <c r="F626" s="228"/>
      <c r="G626" s="178"/>
      <c r="H626" s="178"/>
    </row>
    <row r="627" spans="1:8" s="184" customFormat="1" x14ac:dyDescent="0.2">
      <c r="A627" s="476" t="s">
        <v>234</v>
      </c>
      <c r="B627" s="228">
        <v>1953.9850000000001</v>
      </c>
      <c r="C627" s="228">
        <v>2302.2060000000001</v>
      </c>
      <c r="D627" s="228">
        <v>2879.125</v>
      </c>
      <c r="E627" s="228">
        <v>3328.0790000000002</v>
      </c>
      <c r="F627" s="228">
        <v>3227.1527999999998</v>
      </c>
      <c r="G627" s="178"/>
      <c r="H627" s="178"/>
    </row>
    <row r="628" spans="1:8" s="181" customFormat="1" x14ac:dyDescent="0.2">
      <c r="A628" s="240" t="s">
        <v>194</v>
      </c>
      <c r="B628" s="228">
        <v>145.18299999999999</v>
      </c>
      <c r="C628" s="228">
        <v>127.194</v>
      </c>
      <c r="D628" s="228">
        <v>133.88200000000001</v>
      </c>
      <c r="E628" s="228">
        <v>129.14500000000001</v>
      </c>
      <c r="F628" s="228">
        <v>98.189788000000007</v>
      </c>
      <c r="G628" s="178"/>
      <c r="H628" s="178"/>
    </row>
    <row r="629" spans="1:8" s="184" customFormat="1" ht="12.75" hidden="1" customHeight="1" x14ac:dyDescent="0.2">
      <c r="A629" s="320" t="s">
        <v>195</v>
      </c>
      <c r="B629" s="230">
        <v>0</v>
      </c>
      <c r="C629" s="230">
        <v>0</v>
      </c>
      <c r="D629" s="251">
        <v>0</v>
      </c>
      <c r="E629" s="251">
        <v>0</v>
      </c>
      <c r="F629" s="251">
        <v>0</v>
      </c>
      <c r="G629" s="178"/>
      <c r="H629" s="178"/>
    </row>
    <row r="630" spans="1:8" s="181" customFormat="1" x14ac:dyDescent="0.2">
      <c r="A630" s="307" t="s">
        <v>196</v>
      </c>
      <c r="B630" s="230">
        <v>145.18299999999999</v>
      </c>
      <c r="C630" s="230">
        <v>127.194</v>
      </c>
      <c r="D630" s="230">
        <v>133.88200000000001</v>
      </c>
      <c r="E630" s="230">
        <v>129.14500000000001</v>
      </c>
      <c r="F630" s="230">
        <v>98.189788000000007</v>
      </c>
      <c r="G630" s="178"/>
      <c r="H630" s="178"/>
    </row>
    <row r="631" spans="1:8" s="184" customFormat="1" x14ac:dyDescent="0.2">
      <c r="A631" s="310" t="s">
        <v>197</v>
      </c>
      <c r="B631" s="228">
        <v>1808.8020000000001</v>
      </c>
      <c r="C631" s="228">
        <v>2175.0120000000002</v>
      </c>
      <c r="D631" s="228">
        <v>2745.2420000000002</v>
      </c>
      <c r="E631" s="228">
        <v>3198.9340000000002</v>
      </c>
      <c r="F631" s="228">
        <v>3128.1259</v>
      </c>
      <c r="G631" s="178"/>
      <c r="H631" s="178"/>
    </row>
    <row r="632" spans="1:8" s="184" customFormat="1" ht="12.75" customHeight="1" x14ac:dyDescent="0.2">
      <c r="A632" s="259" t="s">
        <v>496</v>
      </c>
      <c r="B632" s="217">
        <v>0</v>
      </c>
      <c r="C632" s="217">
        <v>0</v>
      </c>
      <c r="D632" s="217">
        <v>0</v>
      </c>
      <c r="E632" s="217" t="s">
        <v>18</v>
      </c>
      <c r="F632" s="228">
        <v>0.83718282999999993</v>
      </c>
      <c r="G632" s="178"/>
      <c r="H632" s="178"/>
    </row>
    <row r="633" spans="1:8" s="184" customFormat="1" x14ac:dyDescent="0.2">
      <c r="A633" s="257"/>
      <c r="B633" s="228"/>
      <c r="C633" s="228"/>
      <c r="D633" s="228"/>
      <c r="E633" s="228"/>
      <c r="F633" s="228"/>
      <c r="G633" s="178"/>
      <c r="H633" s="178"/>
    </row>
    <row r="634" spans="1:8" s="184" customFormat="1" ht="25.5" x14ac:dyDescent="0.2">
      <c r="A634" s="776" t="s">
        <v>236</v>
      </c>
      <c r="B634" s="251">
        <v>0</v>
      </c>
      <c r="C634" s="251">
        <v>0</v>
      </c>
      <c r="D634" s="251">
        <v>0</v>
      </c>
      <c r="E634" s="251">
        <v>0</v>
      </c>
      <c r="F634" s="251">
        <v>0</v>
      </c>
      <c r="G634" s="178"/>
      <c r="H634" s="178"/>
    </row>
    <row r="635" spans="1:8" s="184" customFormat="1" hidden="1" x14ac:dyDescent="0.2">
      <c r="A635" s="305" t="s">
        <v>194</v>
      </c>
      <c r="B635" s="251">
        <v>0</v>
      </c>
      <c r="C635" s="251">
        <v>0</v>
      </c>
      <c r="D635" s="251">
        <v>0</v>
      </c>
      <c r="E635" s="251">
        <v>0</v>
      </c>
      <c r="F635" s="251">
        <v>0</v>
      </c>
      <c r="G635" s="178"/>
      <c r="H635" s="178"/>
    </row>
    <row r="636" spans="1:8" s="184" customFormat="1" hidden="1" x14ac:dyDescent="0.2">
      <c r="A636" s="320" t="s">
        <v>195</v>
      </c>
      <c r="B636" s="251">
        <v>0</v>
      </c>
      <c r="C636" s="251">
        <v>0</v>
      </c>
      <c r="D636" s="251">
        <v>0</v>
      </c>
      <c r="E636" s="251">
        <v>0</v>
      </c>
      <c r="F636" s="251">
        <v>0</v>
      </c>
      <c r="G636" s="178"/>
      <c r="H636" s="178"/>
    </row>
    <row r="637" spans="1:8" s="184" customFormat="1" hidden="1" x14ac:dyDescent="0.2">
      <c r="A637" s="320" t="s">
        <v>196</v>
      </c>
      <c r="B637" s="251">
        <v>0</v>
      </c>
      <c r="C637" s="251">
        <v>0</v>
      </c>
      <c r="D637" s="251">
        <v>0</v>
      </c>
      <c r="E637" s="251">
        <v>0</v>
      </c>
      <c r="F637" s="251">
        <v>0</v>
      </c>
      <c r="G637" s="178"/>
      <c r="H637" s="178"/>
    </row>
    <row r="638" spans="1:8" s="184" customFormat="1" hidden="1" x14ac:dyDescent="0.2">
      <c r="A638" s="308" t="s">
        <v>197</v>
      </c>
      <c r="B638" s="251">
        <v>0</v>
      </c>
      <c r="C638" s="251">
        <v>0</v>
      </c>
      <c r="D638" s="251">
        <v>0</v>
      </c>
      <c r="E638" s="251">
        <v>0</v>
      </c>
      <c r="F638" s="251">
        <v>0</v>
      </c>
      <c r="G638" s="178"/>
      <c r="H638" s="178"/>
    </row>
    <row r="639" spans="1:8" s="184" customFormat="1" hidden="1" x14ac:dyDescent="0.2">
      <c r="A639" s="315" t="s">
        <v>187</v>
      </c>
      <c r="B639" s="251">
        <v>0</v>
      </c>
      <c r="C639" s="251">
        <v>0</v>
      </c>
      <c r="D639" s="251">
        <v>0</v>
      </c>
      <c r="E639" s="251">
        <v>0</v>
      </c>
      <c r="F639" s="251">
        <v>0</v>
      </c>
      <c r="G639" s="178"/>
      <c r="H639" s="178"/>
    </row>
    <row r="640" spans="1:8" s="184" customFormat="1" x14ac:dyDescent="0.2">
      <c r="A640" s="257"/>
      <c r="B640" s="228"/>
      <c r="C640" s="228"/>
      <c r="D640" s="228"/>
      <c r="E640" s="228"/>
      <c r="F640" s="228"/>
      <c r="G640" s="178"/>
      <c r="H640" s="178"/>
    </row>
    <row r="641" spans="1:8" s="184" customFormat="1" ht="25.5" x14ac:dyDescent="0.2">
      <c r="A641" s="430" t="s">
        <v>237</v>
      </c>
      <c r="B641" s="217">
        <v>0</v>
      </c>
      <c r="C641" s="217">
        <v>0</v>
      </c>
      <c r="D641" s="217">
        <v>0</v>
      </c>
      <c r="E641" s="217" t="s">
        <v>18</v>
      </c>
      <c r="F641" s="217">
        <v>17.711453000000002</v>
      </c>
      <c r="G641" s="178"/>
      <c r="H641" s="178"/>
    </row>
    <row r="642" spans="1:8" s="184" customFormat="1" hidden="1" x14ac:dyDescent="0.2">
      <c r="A642" s="315" t="s">
        <v>204</v>
      </c>
      <c r="B642" s="251">
        <v>0</v>
      </c>
      <c r="C642" s="251">
        <v>0</v>
      </c>
      <c r="D642" s="251">
        <v>0</v>
      </c>
      <c r="E642" s="251" t="s">
        <v>18</v>
      </c>
      <c r="F642" s="251" t="s">
        <v>18</v>
      </c>
      <c r="G642" s="178"/>
      <c r="H642" s="178"/>
    </row>
    <row r="643" spans="1:8" s="184" customFormat="1" hidden="1" x14ac:dyDescent="0.2">
      <c r="A643" s="315" t="s">
        <v>205</v>
      </c>
      <c r="B643" s="251">
        <v>0</v>
      </c>
      <c r="C643" s="251">
        <v>0</v>
      </c>
      <c r="D643" s="251">
        <v>0</v>
      </c>
      <c r="E643" s="251" t="s">
        <v>18</v>
      </c>
      <c r="F643" s="251" t="s">
        <v>18</v>
      </c>
      <c r="G643" s="178"/>
      <c r="H643" s="178"/>
    </row>
    <row r="644" spans="1:8" s="184" customFormat="1" hidden="1" x14ac:dyDescent="0.2">
      <c r="A644" s="315" t="s">
        <v>229</v>
      </c>
      <c r="B644" s="251">
        <v>0</v>
      </c>
      <c r="C644" s="251">
        <v>0</v>
      </c>
      <c r="D644" s="251">
        <v>0</v>
      </c>
      <c r="E644" s="251" t="s">
        <v>18</v>
      </c>
      <c r="F644" s="251" t="s">
        <v>18</v>
      </c>
      <c r="G644" s="178"/>
      <c r="H644" s="178"/>
    </row>
    <row r="645" spans="1:8" s="184" customFormat="1" hidden="1" x14ac:dyDescent="0.2">
      <c r="A645" s="315" t="s">
        <v>207</v>
      </c>
      <c r="B645" s="251">
        <v>0</v>
      </c>
      <c r="C645" s="251">
        <v>0</v>
      </c>
      <c r="D645" s="251">
        <v>0</v>
      </c>
      <c r="E645" s="251" t="s">
        <v>18</v>
      </c>
      <c r="F645" s="251" t="s">
        <v>18</v>
      </c>
      <c r="G645" s="178"/>
      <c r="H645" s="178"/>
    </row>
    <row r="646" spans="1:8" s="184" customFormat="1" hidden="1" x14ac:dyDescent="0.2">
      <c r="A646" s="305" t="s">
        <v>208</v>
      </c>
      <c r="B646" s="251">
        <v>0</v>
      </c>
      <c r="C646" s="251">
        <v>0</v>
      </c>
      <c r="D646" s="251">
        <v>0</v>
      </c>
      <c r="E646" s="251" t="s">
        <v>18</v>
      </c>
      <c r="F646" s="251" t="s">
        <v>18</v>
      </c>
      <c r="G646" s="178"/>
      <c r="H646" s="178"/>
    </row>
    <row r="647" spans="1:8" s="184" customFormat="1" hidden="1" x14ac:dyDescent="0.2">
      <c r="A647" s="229" t="s">
        <v>209</v>
      </c>
      <c r="B647" s="251">
        <v>0</v>
      </c>
      <c r="C647" s="251">
        <v>0</v>
      </c>
      <c r="D647" s="251">
        <v>0</v>
      </c>
      <c r="E647" s="251" t="s">
        <v>18</v>
      </c>
      <c r="F647" s="251" t="s">
        <v>18</v>
      </c>
      <c r="G647" s="178"/>
      <c r="H647" s="178"/>
    </row>
    <row r="648" spans="1:8" s="184" customFormat="1" x14ac:dyDescent="0.2">
      <c r="A648" s="188"/>
      <c r="B648" s="217"/>
      <c r="C648" s="217"/>
      <c r="D648" s="217"/>
      <c r="E648" s="217"/>
      <c r="F648" s="217"/>
      <c r="G648" s="178"/>
      <c r="H648" s="178"/>
    </row>
    <row r="649" spans="1:8" s="184" customFormat="1" x14ac:dyDescent="0.2">
      <c r="A649" s="430" t="s">
        <v>238</v>
      </c>
      <c r="B649" s="217">
        <v>0</v>
      </c>
      <c r="C649" s="217">
        <v>0</v>
      </c>
      <c r="D649" s="217">
        <v>0</v>
      </c>
      <c r="E649" s="217" t="s">
        <v>18</v>
      </c>
      <c r="F649" s="228">
        <v>0.48003512000000004</v>
      </c>
      <c r="G649" s="178"/>
      <c r="H649" s="178"/>
    </row>
    <row r="650" spans="1:8" s="184" customFormat="1" hidden="1" x14ac:dyDescent="0.2">
      <c r="A650" s="315" t="s">
        <v>204</v>
      </c>
      <c r="B650" s="251">
        <v>0</v>
      </c>
      <c r="C650" s="251">
        <v>0</v>
      </c>
      <c r="D650" s="251">
        <v>0</v>
      </c>
      <c r="E650" s="251" t="s">
        <v>18</v>
      </c>
      <c r="F650" s="251" t="s">
        <v>18</v>
      </c>
      <c r="G650" s="178"/>
      <c r="H650" s="178"/>
    </row>
    <row r="651" spans="1:8" s="184" customFormat="1" hidden="1" x14ac:dyDescent="0.2">
      <c r="A651" s="315" t="s">
        <v>205</v>
      </c>
      <c r="B651" s="251">
        <v>0</v>
      </c>
      <c r="C651" s="251">
        <v>0</v>
      </c>
      <c r="D651" s="251">
        <v>0</v>
      </c>
      <c r="E651" s="251" t="s">
        <v>18</v>
      </c>
      <c r="F651" s="251" t="s">
        <v>18</v>
      </c>
      <c r="G651" s="178"/>
      <c r="H651" s="178"/>
    </row>
    <row r="652" spans="1:8" s="184" customFormat="1" hidden="1" x14ac:dyDescent="0.2">
      <c r="A652" s="315" t="s">
        <v>229</v>
      </c>
      <c r="B652" s="251">
        <v>0</v>
      </c>
      <c r="C652" s="251">
        <v>0</v>
      </c>
      <c r="D652" s="251">
        <v>0</v>
      </c>
      <c r="E652" s="251" t="s">
        <v>18</v>
      </c>
      <c r="F652" s="251" t="s">
        <v>18</v>
      </c>
      <c r="G652" s="178"/>
      <c r="H652" s="178"/>
    </row>
    <row r="653" spans="1:8" s="184" customFormat="1" hidden="1" x14ac:dyDescent="0.2">
      <c r="A653" s="315" t="s">
        <v>207</v>
      </c>
      <c r="B653" s="251">
        <v>0</v>
      </c>
      <c r="C653" s="251">
        <v>0</v>
      </c>
      <c r="D653" s="251">
        <v>0</v>
      </c>
      <c r="E653" s="251" t="s">
        <v>18</v>
      </c>
      <c r="F653" s="251" t="s">
        <v>18</v>
      </c>
      <c r="G653" s="178"/>
      <c r="H653" s="178"/>
    </row>
    <row r="654" spans="1:8" s="184" customFormat="1" hidden="1" x14ac:dyDescent="0.2">
      <c r="A654" s="305" t="s">
        <v>208</v>
      </c>
      <c r="B654" s="251">
        <v>0</v>
      </c>
      <c r="C654" s="251">
        <v>0</v>
      </c>
      <c r="D654" s="251">
        <v>0</v>
      </c>
      <c r="E654" s="251" t="s">
        <v>18</v>
      </c>
      <c r="F654" s="251" t="s">
        <v>18</v>
      </c>
      <c r="G654" s="178"/>
      <c r="H654" s="178"/>
    </row>
    <row r="655" spans="1:8" s="184" customFormat="1" hidden="1" x14ac:dyDescent="0.2">
      <c r="A655" s="229" t="s">
        <v>209</v>
      </c>
      <c r="B655" s="251">
        <v>0</v>
      </c>
      <c r="C655" s="251">
        <v>0</v>
      </c>
      <c r="D655" s="251">
        <v>0</v>
      </c>
      <c r="E655" s="251" t="s">
        <v>18</v>
      </c>
      <c r="F655" s="251" t="s">
        <v>18</v>
      </c>
      <c r="G655" s="178"/>
      <c r="H655" s="178"/>
    </row>
    <row r="656" spans="1:8" s="181" customFormat="1" ht="56.25" customHeight="1" x14ac:dyDescent="0.2">
      <c r="A656" s="1128" t="s">
        <v>1851</v>
      </c>
      <c r="B656" s="1129"/>
      <c r="C656" s="1129"/>
      <c r="D656" s="1129"/>
      <c r="E656" s="1129"/>
      <c r="F656" s="1129"/>
      <c r="G656" s="178"/>
      <c r="H656" s="178"/>
    </row>
    <row r="657" spans="1:8" s="184" customFormat="1" x14ac:dyDescent="0.2">
      <c r="A657" s="181"/>
      <c r="B657" s="182"/>
      <c r="C657" s="182"/>
      <c r="D657" s="182"/>
      <c r="E657" s="182"/>
      <c r="F657" s="182"/>
      <c r="G657" s="178"/>
      <c r="H657" s="178"/>
    </row>
    <row r="658" spans="1:8" x14ac:dyDescent="0.2">
      <c r="G658" s="178"/>
      <c r="H658" s="178"/>
    </row>
    <row r="659" spans="1:8" x14ac:dyDescent="0.2">
      <c r="G659" s="178"/>
      <c r="H659" s="178"/>
    </row>
    <row r="660" spans="1:8" x14ac:dyDescent="0.2">
      <c r="G660" s="178"/>
      <c r="H660" s="178"/>
    </row>
    <row r="661" spans="1:8" s="184" customFormat="1" x14ac:dyDescent="0.2">
      <c r="A661" s="1116" t="s">
        <v>239</v>
      </c>
      <c r="B661" s="1116"/>
      <c r="C661" s="1116"/>
      <c r="D661" s="1116"/>
      <c r="E661" s="1116"/>
      <c r="F661" s="1116"/>
      <c r="G661" s="178"/>
      <c r="H661" s="178"/>
    </row>
    <row r="662" spans="1:8" s="608" customFormat="1" ht="15" x14ac:dyDescent="0.25">
      <c r="A662" s="1115" t="s">
        <v>240</v>
      </c>
      <c r="B662" s="1115"/>
      <c r="C662" s="1115"/>
      <c r="D662" s="1115"/>
      <c r="E662" s="1115"/>
      <c r="F662" s="1115"/>
      <c r="G662" s="178"/>
      <c r="H662" s="178"/>
    </row>
    <row r="663" spans="1:8" s="608" customFormat="1" ht="12.75" customHeight="1" x14ac:dyDescent="0.25">
      <c r="A663" s="279" t="s">
        <v>54</v>
      </c>
      <c r="B663" s="774"/>
      <c r="C663" s="774"/>
      <c r="D663" s="774"/>
      <c r="E663" s="774"/>
      <c r="F663" s="774"/>
      <c r="G663" s="178"/>
      <c r="H663" s="178"/>
    </row>
    <row r="664" spans="1:8" s="184" customFormat="1" x14ac:dyDescent="0.2">
      <c r="A664" s="183"/>
      <c r="B664" s="182"/>
      <c r="C664" s="182"/>
      <c r="D664" s="182"/>
      <c r="E664" s="182"/>
      <c r="F664" s="182"/>
      <c r="G664" s="178"/>
      <c r="H664" s="178"/>
    </row>
    <row r="665" spans="1:8" s="184" customFormat="1" x14ac:dyDescent="0.2">
      <c r="A665" s="186"/>
      <c r="B665" s="187">
        <v>40909</v>
      </c>
      <c r="C665" s="187">
        <v>41275</v>
      </c>
      <c r="D665" s="187">
        <v>41640</v>
      </c>
      <c r="E665" s="187">
        <v>42005</v>
      </c>
      <c r="F665" s="187">
        <v>42370</v>
      </c>
      <c r="G665" s="178"/>
      <c r="H665" s="178"/>
    </row>
    <row r="666" spans="1:8" s="184" customFormat="1" x14ac:dyDescent="0.2">
      <c r="A666" s="183" t="s">
        <v>1852</v>
      </c>
      <c r="B666" s="182"/>
      <c r="C666" s="182"/>
      <c r="D666" s="182"/>
      <c r="E666" s="182"/>
      <c r="F666" s="182"/>
      <c r="G666" s="178"/>
      <c r="H666" s="178"/>
    </row>
    <row r="667" spans="1:8" s="184" customFormat="1" x14ac:dyDescent="0.2">
      <c r="A667" s="188" t="s">
        <v>183</v>
      </c>
      <c r="B667" s="182">
        <v>375</v>
      </c>
      <c r="C667" s="182">
        <v>367</v>
      </c>
      <c r="D667" s="182">
        <v>354</v>
      </c>
      <c r="E667" s="182">
        <v>342</v>
      </c>
      <c r="F667" s="182">
        <v>327</v>
      </c>
      <c r="G667" s="178"/>
      <c r="H667" s="178"/>
    </row>
    <row r="668" spans="1:8" s="609" customFormat="1" x14ac:dyDescent="0.2">
      <c r="A668" s="194" t="s">
        <v>184</v>
      </c>
      <c r="B668" s="397" t="s">
        <v>18</v>
      </c>
      <c r="C668" s="397" t="s">
        <v>18</v>
      </c>
      <c r="D668" s="397" t="s">
        <v>18</v>
      </c>
      <c r="E668" s="397" t="s">
        <v>18</v>
      </c>
      <c r="F668" s="397" t="s">
        <v>18</v>
      </c>
      <c r="G668" s="178"/>
      <c r="H668" s="178"/>
    </row>
    <row r="669" spans="1:8" s="609" customFormat="1" x14ac:dyDescent="0.2">
      <c r="A669" s="194" t="s">
        <v>219</v>
      </c>
      <c r="B669" s="397" t="s">
        <v>18</v>
      </c>
      <c r="C669" s="397" t="s">
        <v>18</v>
      </c>
      <c r="D669" s="397" t="s">
        <v>18</v>
      </c>
      <c r="E669" s="397" t="s">
        <v>18</v>
      </c>
      <c r="F669" s="397" t="s">
        <v>18</v>
      </c>
      <c r="G669" s="178"/>
      <c r="H669" s="178"/>
    </row>
    <row r="670" spans="1:8" s="609" customFormat="1" x14ac:dyDescent="0.2">
      <c r="A670" s="194" t="s">
        <v>243</v>
      </c>
      <c r="B670" s="397" t="s">
        <v>18</v>
      </c>
      <c r="C670" s="397" t="s">
        <v>18</v>
      </c>
      <c r="D670" s="397" t="s">
        <v>18</v>
      </c>
      <c r="E670" s="397" t="s">
        <v>18</v>
      </c>
      <c r="F670" s="397" t="s">
        <v>18</v>
      </c>
      <c r="G670" s="178"/>
      <c r="H670" s="178"/>
    </row>
    <row r="671" spans="1:8" s="609" customFormat="1" x14ac:dyDescent="0.2">
      <c r="A671" s="194" t="s">
        <v>186</v>
      </c>
      <c r="B671" s="397" t="s">
        <v>18</v>
      </c>
      <c r="C671" s="397" t="s">
        <v>18</v>
      </c>
      <c r="D671" s="397" t="s">
        <v>18</v>
      </c>
      <c r="E671" s="397" t="s">
        <v>18</v>
      </c>
      <c r="F671" s="397" t="s">
        <v>18</v>
      </c>
      <c r="G671" s="178"/>
      <c r="H671" s="178"/>
    </row>
    <row r="672" spans="1:8" s="609" customFormat="1" x14ac:dyDescent="0.2">
      <c r="A672" s="194" t="s">
        <v>187</v>
      </c>
      <c r="B672" s="397" t="s">
        <v>18</v>
      </c>
      <c r="C672" s="397" t="s">
        <v>18</v>
      </c>
      <c r="D672" s="397" t="s">
        <v>18</v>
      </c>
      <c r="E672" s="397" t="s">
        <v>18</v>
      </c>
      <c r="F672" s="397" t="s">
        <v>18</v>
      </c>
      <c r="G672" s="178"/>
      <c r="H672" s="178"/>
    </row>
    <row r="673" spans="1:8" s="184" customFormat="1" x14ac:dyDescent="0.2">
      <c r="A673" s="188"/>
      <c r="B673" s="182"/>
      <c r="C673" s="182"/>
      <c r="D673" s="182"/>
      <c r="E673" s="182"/>
      <c r="F673" s="182"/>
      <c r="G673" s="178"/>
      <c r="H673" s="178"/>
    </row>
    <row r="674" spans="1:8" s="184" customFormat="1" x14ac:dyDescent="0.2">
      <c r="A674" s="181" t="s">
        <v>188</v>
      </c>
      <c r="B674" s="182" t="s">
        <v>18</v>
      </c>
      <c r="C674" s="182" t="s">
        <v>18</v>
      </c>
      <c r="D674" s="182" t="s">
        <v>18</v>
      </c>
      <c r="E674" s="182" t="s">
        <v>18</v>
      </c>
      <c r="F674" s="182" t="s">
        <v>18</v>
      </c>
      <c r="G674" s="178"/>
      <c r="H674" s="178"/>
    </row>
    <row r="675" spans="1:8" s="609" customFormat="1" hidden="1" x14ac:dyDescent="0.2">
      <c r="A675" s="305" t="s">
        <v>184</v>
      </c>
      <c r="B675" s="397" t="s">
        <v>18</v>
      </c>
      <c r="C675" s="397" t="s">
        <v>18</v>
      </c>
      <c r="D675" s="397" t="s">
        <v>18</v>
      </c>
      <c r="E675" s="397" t="s">
        <v>18</v>
      </c>
      <c r="F675" s="397" t="s">
        <v>18</v>
      </c>
      <c r="G675" s="178"/>
      <c r="H675" s="178"/>
    </row>
    <row r="676" spans="1:8" s="609" customFormat="1" hidden="1" x14ac:dyDescent="0.2">
      <c r="A676" s="305" t="s">
        <v>219</v>
      </c>
      <c r="B676" s="397" t="s">
        <v>18</v>
      </c>
      <c r="C676" s="397" t="s">
        <v>18</v>
      </c>
      <c r="D676" s="397" t="s">
        <v>18</v>
      </c>
      <c r="E676" s="397" t="s">
        <v>18</v>
      </c>
      <c r="F676" s="397" t="s">
        <v>18</v>
      </c>
      <c r="G676" s="178"/>
      <c r="H676" s="178"/>
    </row>
    <row r="677" spans="1:8" s="609" customFormat="1" hidden="1" x14ac:dyDescent="0.2">
      <c r="A677" s="305" t="s">
        <v>243</v>
      </c>
      <c r="B677" s="397" t="s">
        <v>18</v>
      </c>
      <c r="C677" s="397" t="s">
        <v>18</v>
      </c>
      <c r="D677" s="397" t="s">
        <v>18</v>
      </c>
      <c r="E677" s="397" t="s">
        <v>18</v>
      </c>
      <c r="F677" s="397" t="s">
        <v>18</v>
      </c>
      <c r="G677" s="178"/>
      <c r="H677" s="178"/>
    </row>
    <row r="678" spans="1:8" s="609" customFormat="1" hidden="1" x14ac:dyDescent="0.2">
      <c r="A678" s="305" t="s">
        <v>186</v>
      </c>
      <c r="B678" s="397" t="s">
        <v>18</v>
      </c>
      <c r="C678" s="397" t="s">
        <v>18</v>
      </c>
      <c r="D678" s="397" t="s">
        <v>18</v>
      </c>
      <c r="E678" s="397" t="s">
        <v>18</v>
      </c>
      <c r="F678" s="397" t="s">
        <v>18</v>
      </c>
      <c r="G678" s="178"/>
      <c r="H678" s="178"/>
    </row>
    <row r="679" spans="1:8" s="609" customFormat="1" hidden="1" x14ac:dyDescent="0.2">
      <c r="A679" s="305" t="s">
        <v>187</v>
      </c>
      <c r="B679" s="397" t="s">
        <v>18</v>
      </c>
      <c r="C679" s="397" t="s">
        <v>18</v>
      </c>
      <c r="D679" s="397" t="s">
        <v>18</v>
      </c>
      <c r="E679" s="397" t="s">
        <v>18</v>
      </c>
      <c r="F679" s="397" t="s">
        <v>18</v>
      </c>
      <c r="G679" s="178"/>
      <c r="H679" s="178"/>
    </row>
    <row r="680" spans="1:8" s="184" customFormat="1" x14ac:dyDescent="0.2">
      <c r="A680" s="194"/>
      <c r="B680" s="182"/>
      <c r="C680" s="182"/>
      <c r="D680" s="182"/>
      <c r="E680" s="182"/>
      <c r="F680" s="182"/>
      <c r="G680" s="178"/>
      <c r="H680" s="178"/>
    </row>
    <row r="681" spans="1:8" s="184" customFormat="1" x14ac:dyDescent="0.2">
      <c r="A681" s="186" t="s">
        <v>189</v>
      </c>
      <c r="B681" s="792" t="s">
        <v>18</v>
      </c>
      <c r="C681" s="792" t="s">
        <v>18</v>
      </c>
      <c r="D681" s="792" t="s">
        <v>18</v>
      </c>
      <c r="E681" s="792" t="s">
        <v>18</v>
      </c>
      <c r="F681" s="792" t="s">
        <v>18</v>
      </c>
      <c r="G681" s="178"/>
      <c r="H681" s="178"/>
    </row>
    <row r="682" spans="1:8" s="609" customFormat="1" hidden="1" x14ac:dyDescent="0.2">
      <c r="A682" s="305" t="s">
        <v>184</v>
      </c>
      <c r="B682" s="397" t="s">
        <v>18</v>
      </c>
      <c r="C682" s="397" t="s">
        <v>18</v>
      </c>
      <c r="D682" s="397" t="s">
        <v>18</v>
      </c>
      <c r="E682" s="397" t="s">
        <v>18</v>
      </c>
      <c r="F682" s="397" t="s">
        <v>18</v>
      </c>
      <c r="G682" s="178"/>
      <c r="H682" s="178"/>
    </row>
    <row r="683" spans="1:8" s="609" customFormat="1" hidden="1" x14ac:dyDescent="0.2">
      <c r="A683" s="305" t="s">
        <v>219</v>
      </c>
      <c r="B683" s="397" t="s">
        <v>18</v>
      </c>
      <c r="C683" s="397" t="s">
        <v>18</v>
      </c>
      <c r="D683" s="397" t="s">
        <v>18</v>
      </c>
      <c r="E683" s="397" t="s">
        <v>18</v>
      </c>
      <c r="F683" s="397" t="s">
        <v>18</v>
      </c>
      <c r="G683" s="178"/>
      <c r="H683" s="178"/>
    </row>
    <row r="684" spans="1:8" s="609" customFormat="1" hidden="1" x14ac:dyDescent="0.2">
      <c r="A684" s="305" t="s">
        <v>243</v>
      </c>
      <c r="B684" s="397" t="s">
        <v>18</v>
      </c>
      <c r="C684" s="397" t="s">
        <v>18</v>
      </c>
      <c r="D684" s="397" t="s">
        <v>18</v>
      </c>
      <c r="E684" s="397" t="s">
        <v>18</v>
      </c>
      <c r="F684" s="397" t="s">
        <v>18</v>
      </c>
      <c r="G684" s="178"/>
      <c r="H684" s="178"/>
    </row>
    <row r="685" spans="1:8" s="609" customFormat="1" hidden="1" x14ac:dyDescent="0.2">
      <c r="A685" s="305" t="s">
        <v>186</v>
      </c>
      <c r="B685" s="397" t="s">
        <v>18</v>
      </c>
      <c r="C685" s="397" t="s">
        <v>18</v>
      </c>
      <c r="D685" s="397" t="s">
        <v>18</v>
      </c>
      <c r="E685" s="397" t="s">
        <v>18</v>
      </c>
      <c r="F685" s="397" t="s">
        <v>18</v>
      </c>
      <c r="G685" s="178"/>
      <c r="H685" s="178"/>
    </row>
    <row r="686" spans="1:8" s="609" customFormat="1" hidden="1" x14ac:dyDescent="0.2">
      <c r="A686" s="229" t="s">
        <v>187</v>
      </c>
      <c r="B686" s="397" t="s">
        <v>18</v>
      </c>
      <c r="C686" s="397" t="s">
        <v>18</v>
      </c>
      <c r="D686" s="397" t="s">
        <v>18</v>
      </c>
      <c r="E686" s="397" t="s">
        <v>18</v>
      </c>
      <c r="F686" s="397" t="s">
        <v>18</v>
      </c>
      <c r="G686" s="178"/>
      <c r="H686" s="178"/>
    </row>
    <row r="687" spans="1:8" s="181" customFormat="1" ht="14.25" hidden="1" customHeight="1" x14ac:dyDescent="0.2">
      <c r="A687" s="1131" t="s">
        <v>1853</v>
      </c>
      <c r="B687" s="1132"/>
      <c r="C687" s="1132"/>
      <c r="D687" s="1132"/>
      <c r="E687" s="1132"/>
      <c r="F687" s="1132"/>
      <c r="G687" s="178"/>
      <c r="H687" s="178"/>
    </row>
    <row r="688" spans="1:8" s="184" customFormat="1" x14ac:dyDescent="0.2">
      <c r="A688" s="181"/>
      <c r="B688" s="182"/>
      <c r="C688" s="182"/>
      <c r="D688" s="182"/>
      <c r="E688" s="182"/>
      <c r="F688" s="182"/>
      <c r="G688" s="178"/>
      <c r="H688" s="178"/>
    </row>
    <row r="689" spans="1:8" s="184" customFormat="1" ht="12.75" customHeight="1" x14ac:dyDescent="0.2">
      <c r="A689" s="181"/>
      <c r="B689" s="182"/>
      <c r="C689" s="182"/>
      <c r="D689" s="182"/>
      <c r="E689" s="182"/>
      <c r="F689" s="182"/>
      <c r="G689" s="178"/>
      <c r="H689" s="178"/>
    </row>
    <row r="690" spans="1:8" s="184" customFormat="1" x14ac:dyDescent="0.2">
      <c r="A690" s="181"/>
      <c r="B690" s="182"/>
      <c r="C690" s="182"/>
      <c r="D690" s="182"/>
      <c r="E690" s="182"/>
      <c r="F690" s="182"/>
      <c r="G690" s="178"/>
      <c r="H690" s="178"/>
    </row>
    <row r="691" spans="1:8" s="184" customFormat="1" x14ac:dyDescent="0.2">
      <c r="A691" s="200"/>
      <c r="B691" s="182"/>
      <c r="C691" s="182"/>
      <c r="D691" s="182"/>
      <c r="E691" s="182"/>
      <c r="F691" s="182"/>
      <c r="G691" s="178"/>
      <c r="H691" s="178"/>
    </row>
    <row r="692" spans="1:8" s="184" customFormat="1" x14ac:dyDescent="0.2">
      <c r="A692" s="1116" t="s">
        <v>245</v>
      </c>
      <c r="B692" s="1116"/>
      <c r="C692" s="1116"/>
      <c r="D692" s="1116"/>
      <c r="E692" s="1116"/>
      <c r="F692" s="1116"/>
      <c r="G692" s="178"/>
      <c r="H692" s="178"/>
    </row>
    <row r="693" spans="1:8" s="608" customFormat="1" ht="15" x14ac:dyDescent="0.25">
      <c r="A693" s="1115" t="s">
        <v>246</v>
      </c>
      <c r="B693" s="1115"/>
      <c r="C693" s="1115"/>
      <c r="D693" s="1115"/>
      <c r="E693" s="1115"/>
      <c r="F693" s="1115"/>
      <c r="G693" s="178"/>
      <c r="H693" s="178"/>
    </row>
    <row r="694" spans="1:8" s="184" customFormat="1" x14ac:dyDescent="0.2">
      <c r="A694" s="200" t="s">
        <v>247</v>
      </c>
      <c r="B694" s="182"/>
      <c r="C694" s="182"/>
      <c r="D694" s="182"/>
      <c r="E694" s="182"/>
      <c r="F694" s="182"/>
      <c r="G694" s="178"/>
      <c r="H694" s="178"/>
    </row>
    <row r="695" spans="1:8" s="184" customFormat="1" x14ac:dyDescent="0.2">
      <c r="A695" s="200"/>
      <c r="B695" s="182"/>
      <c r="C695" s="182"/>
      <c r="D695" s="182"/>
      <c r="E695" s="182"/>
      <c r="F695" s="182"/>
      <c r="G695" s="178"/>
      <c r="H695" s="178"/>
    </row>
    <row r="696" spans="1:8" s="184" customFormat="1" x14ac:dyDescent="0.2">
      <c r="A696" s="186"/>
      <c r="B696" s="187">
        <v>40909</v>
      </c>
      <c r="C696" s="187">
        <v>41275</v>
      </c>
      <c r="D696" s="187">
        <v>41640</v>
      </c>
      <c r="E696" s="187">
        <v>42005</v>
      </c>
      <c r="F696" s="187">
        <v>42370</v>
      </c>
      <c r="G696" s="178"/>
      <c r="H696" s="178"/>
    </row>
    <row r="697" spans="1:8" s="184" customFormat="1" x14ac:dyDescent="0.2">
      <c r="A697" s="183" t="s">
        <v>1852</v>
      </c>
      <c r="B697" s="217"/>
      <c r="C697" s="217"/>
      <c r="D697" s="217"/>
      <c r="E697" s="217"/>
      <c r="F697" s="217"/>
      <c r="G697" s="178"/>
      <c r="H697" s="178"/>
    </row>
    <row r="698" spans="1:8" s="184" customFormat="1" x14ac:dyDescent="0.2">
      <c r="A698" s="430" t="s">
        <v>249</v>
      </c>
      <c r="B698" s="190">
        <v>254.2</v>
      </c>
      <c r="C698" s="190">
        <v>285.46300000000002</v>
      </c>
      <c r="D698" s="190">
        <v>296.35399999999998</v>
      </c>
      <c r="E698" s="190">
        <v>325.56099999999998</v>
      </c>
      <c r="F698" s="190">
        <v>336.755</v>
      </c>
      <c r="G698" s="178"/>
      <c r="H698" s="178"/>
    </row>
    <row r="699" spans="1:8" s="184" customFormat="1" x14ac:dyDescent="0.2">
      <c r="A699" s="260" t="s">
        <v>194</v>
      </c>
      <c r="B699" s="190" t="s">
        <v>18</v>
      </c>
      <c r="C699" s="190" t="s">
        <v>18</v>
      </c>
      <c r="D699" s="190" t="s">
        <v>18</v>
      </c>
      <c r="E699" s="190" t="s">
        <v>18</v>
      </c>
      <c r="F699" s="190" t="s">
        <v>18</v>
      </c>
      <c r="G699" s="178"/>
      <c r="H699" s="178"/>
    </row>
    <row r="700" spans="1:8" s="184" customFormat="1" hidden="1" x14ac:dyDescent="0.2">
      <c r="A700" s="395" t="s">
        <v>195</v>
      </c>
      <c r="B700" s="218" t="s">
        <v>18</v>
      </c>
      <c r="C700" s="218" t="s">
        <v>18</v>
      </c>
      <c r="D700" s="218" t="s">
        <v>18</v>
      </c>
      <c r="E700" s="218" t="s">
        <v>18</v>
      </c>
      <c r="F700" s="218" t="s">
        <v>18</v>
      </c>
      <c r="G700" s="178"/>
      <c r="H700" s="178"/>
    </row>
    <row r="701" spans="1:8" s="184" customFormat="1" hidden="1" x14ac:dyDescent="0.2">
      <c r="A701" s="395" t="s">
        <v>196</v>
      </c>
      <c r="B701" s="218" t="s">
        <v>18</v>
      </c>
      <c r="C701" s="218" t="s">
        <v>18</v>
      </c>
      <c r="D701" s="218" t="s">
        <v>18</v>
      </c>
      <c r="E701" s="218" t="s">
        <v>18</v>
      </c>
      <c r="F701" s="218" t="s">
        <v>18</v>
      </c>
      <c r="G701" s="178"/>
      <c r="H701" s="178"/>
    </row>
    <row r="702" spans="1:8" s="184" customFormat="1" x14ac:dyDescent="0.2">
      <c r="A702" s="259" t="s">
        <v>197</v>
      </c>
      <c r="B702" s="190" t="s">
        <v>18</v>
      </c>
      <c r="C702" s="190" t="s">
        <v>18</v>
      </c>
      <c r="D702" s="190" t="s">
        <v>18</v>
      </c>
      <c r="E702" s="190" t="s">
        <v>18</v>
      </c>
      <c r="F702" s="190" t="s">
        <v>18</v>
      </c>
      <c r="G702" s="178"/>
      <c r="H702" s="178"/>
    </row>
    <row r="703" spans="1:8" s="184" customFormat="1" x14ac:dyDescent="0.2">
      <c r="A703" s="260" t="s">
        <v>187</v>
      </c>
      <c r="B703" s="190" t="s">
        <v>18</v>
      </c>
      <c r="C703" s="190" t="s">
        <v>18</v>
      </c>
      <c r="D703" s="190" t="s">
        <v>18</v>
      </c>
      <c r="E703" s="190" t="s">
        <v>18</v>
      </c>
      <c r="F703" s="190" t="s">
        <v>18</v>
      </c>
      <c r="G703" s="178"/>
      <c r="H703" s="178"/>
    </row>
    <row r="704" spans="1:8" s="184" customFormat="1" x14ac:dyDescent="0.2">
      <c r="A704" s="255"/>
      <c r="B704" s="218"/>
      <c r="C704" s="218"/>
      <c r="D704" s="218"/>
      <c r="E704" s="218"/>
      <c r="F704" s="218"/>
      <c r="G704" s="178"/>
      <c r="H704" s="178"/>
    </row>
    <row r="705" spans="1:8" s="184" customFormat="1" x14ac:dyDescent="0.2">
      <c r="A705" s="185" t="s">
        <v>1854</v>
      </c>
      <c r="B705" s="190"/>
      <c r="C705" s="190"/>
      <c r="D705" s="190"/>
      <c r="E705" s="190"/>
      <c r="F705" s="190"/>
      <c r="G705" s="178"/>
      <c r="H705" s="178"/>
    </row>
    <row r="706" spans="1:8" s="184" customFormat="1" x14ac:dyDescent="0.2">
      <c r="A706" s="476" t="s">
        <v>249</v>
      </c>
      <c r="B706" s="190">
        <v>61.749000000000002</v>
      </c>
      <c r="C706" s="190">
        <v>65.475999999999999</v>
      </c>
      <c r="D706" s="190">
        <v>70.692999999999998</v>
      </c>
      <c r="E706" s="190">
        <v>79.912000000000006</v>
      </c>
      <c r="F706" s="190">
        <v>86.546000000000006</v>
      </c>
      <c r="G706" s="178"/>
      <c r="H706" s="178"/>
    </row>
    <row r="707" spans="1:8" s="184" customFormat="1" x14ac:dyDescent="0.2">
      <c r="A707" s="260" t="s">
        <v>194</v>
      </c>
      <c r="B707" s="190" t="s">
        <v>18</v>
      </c>
      <c r="C707" s="190" t="s">
        <v>18</v>
      </c>
      <c r="D707" s="190" t="s">
        <v>18</v>
      </c>
      <c r="E707" s="190" t="s">
        <v>18</v>
      </c>
      <c r="F707" s="190" t="s">
        <v>18</v>
      </c>
      <c r="G707" s="178"/>
      <c r="H707" s="178"/>
    </row>
    <row r="708" spans="1:8" s="184" customFormat="1" hidden="1" x14ac:dyDescent="0.2">
      <c r="A708" s="395" t="s">
        <v>195</v>
      </c>
      <c r="B708" s="218" t="s">
        <v>18</v>
      </c>
      <c r="C708" s="218" t="s">
        <v>18</v>
      </c>
      <c r="D708" s="218" t="s">
        <v>18</v>
      </c>
      <c r="E708" s="218" t="s">
        <v>18</v>
      </c>
      <c r="F708" s="218" t="s">
        <v>18</v>
      </c>
      <c r="G708" s="178"/>
      <c r="H708" s="178"/>
    </row>
    <row r="709" spans="1:8" s="184" customFormat="1" hidden="1" x14ac:dyDescent="0.2">
      <c r="A709" s="395" t="s">
        <v>196</v>
      </c>
      <c r="B709" s="218" t="s">
        <v>18</v>
      </c>
      <c r="C709" s="218" t="s">
        <v>18</v>
      </c>
      <c r="D709" s="218" t="s">
        <v>18</v>
      </c>
      <c r="E709" s="218" t="s">
        <v>18</v>
      </c>
      <c r="F709" s="218" t="s">
        <v>18</v>
      </c>
      <c r="G709" s="178"/>
      <c r="H709" s="178"/>
    </row>
    <row r="710" spans="1:8" s="184" customFormat="1" x14ac:dyDescent="0.2">
      <c r="A710" s="259" t="s">
        <v>197</v>
      </c>
      <c r="B710" s="190" t="s">
        <v>18</v>
      </c>
      <c r="C710" s="190" t="s">
        <v>18</v>
      </c>
      <c r="D710" s="190" t="s">
        <v>18</v>
      </c>
      <c r="E710" s="190" t="s">
        <v>18</v>
      </c>
      <c r="F710" s="190" t="s">
        <v>18</v>
      </c>
      <c r="G710" s="178"/>
      <c r="H710" s="178"/>
    </row>
    <row r="711" spans="1:8" s="184" customFormat="1" x14ac:dyDescent="0.2">
      <c r="A711" s="260" t="s">
        <v>187</v>
      </c>
      <c r="B711" s="190" t="s">
        <v>18</v>
      </c>
      <c r="C711" s="190" t="s">
        <v>18</v>
      </c>
      <c r="D711" s="190" t="s">
        <v>18</v>
      </c>
      <c r="E711" s="190" t="s">
        <v>18</v>
      </c>
      <c r="F711" s="190" t="s">
        <v>18</v>
      </c>
      <c r="G711" s="178"/>
      <c r="H711" s="178"/>
    </row>
    <row r="712" spans="1:8" s="181" customFormat="1" x14ac:dyDescent="0.2">
      <c r="A712" s="255"/>
      <c r="B712" s="218"/>
      <c r="C712" s="218"/>
      <c r="D712" s="218"/>
      <c r="E712" s="218"/>
      <c r="F712" s="218"/>
      <c r="G712" s="178"/>
      <c r="H712" s="178"/>
    </row>
    <row r="713" spans="1:8" s="184" customFormat="1" x14ac:dyDescent="0.2">
      <c r="A713" s="185" t="s">
        <v>1855</v>
      </c>
      <c r="B713" s="190"/>
      <c r="C713" s="190"/>
      <c r="D713" s="190"/>
      <c r="E713" s="190"/>
      <c r="F713" s="190"/>
      <c r="G713" s="178"/>
      <c r="H713" s="178"/>
    </row>
    <row r="714" spans="1:8" s="184" customFormat="1" x14ac:dyDescent="0.2">
      <c r="A714" s="476" t="s">
        <v>249</v>
      </c>
      <c r="B714" s="261">
        <v>189.72</v>
      </c>
      <c r="C714" s="261">
        <v>219.98699999999999</v>
      </c>
      <c r="D714" s="261">
        <v>225.661</v>
      </c>
      <c r="E714" s="261">
        <v>245.649</v>
      </c>
      <c r="F714" s="261">
        <v>250.209</v>
      </c>
      <c r="G714" s="178"/>
      <c r="H714" s="178"/>
    </row>
    <row r="715" spans="1:8" s="184" customFormat="1" x14ac:dyDescent="0.2">
      <c r="A715" s="260" t="s">
        <v>194</v>
      </c>
      <c r="B715" s="217" t="s">
        <v>18</v>
      </c>
      <c r="C715" s="217" t="s">
        <v>18</v>
      </c>
      <c r="D715" s="217" t="s">
        <v>18</v>
      </c>
      <c r="E715" s="217" t="s">
        <v>18</v>
      </c>
      <c r="F715" s="217" t="s">
        <v>18</v>
      </c>
      <c r="G715" s="178"/>
      <c r="H715" s="178"/>
    </row>
    <row r="716" spans="1:8" s="184" customFormat="1" hidden="1" x14ac:dyDescent="0.2">
      <c r="A716" s="395" t="s">
        <v>195</v>
      </c>
      <c r="B716" s="251" t="s">
        <v>18</v>
      </c>
      <c r="C716" s="251" t="s">
        <v>18</v>
      </c>
      <c r="D716" s="251" t="s">
        <v>18</v>
      </c>
      <c r="E716" s="251" t="s">
        <v>18</v>
      </c>
      <c r="F716" s="251" t="s">
        <v>18</v>
      </c>
      <c r="G716" s="178"/>
      <c r="H716" s="178"/>
    </row>
    <row r="717" spans="1:8" s="184" customFormat="1" hidden="1" x14ac:dyDescent="0.2">
      <c r="A717" s="395" t="s">
        <v>196</v>
      </c>
      <c r="B717" s="251" t="s">
        <v>18</v>
      </c>
      <c r="C717" s="251" t="s">
        <v>18</v>
      </c>
      <c r="D717" s="251" t="s">
        <v>18</v>
      </c>
      <c r="E717" s="251" t="s">
        <v>18</v>
      </c>
      <c r="F717" s="251" t="s">
        <v>18</v>
      </c>
      <c r="G717" s="178"/>
      <c r="H717" s="178"/>
    </row>
    <row r="718" spans="1:8" s="184" customFormat="1" x14ac:dyDescent="0.2">
      <c r="A718" s="259" t="s">
        <v>197</v>
      </c>
      <c r="B718" s="217" t="s">
        <v>18</v>
      </c>
      <c r="C718" s="217" t="s">
        <v>18</v>
      </c>
      <c r="D718" s="217" t="s">
        <v>18</v>
      </c>
      <c r="E718" s="217" t="s">
        <v>18</v>
      </c>
      <c r="F718" s="217" t="s">
        <v>18</v>
      </c>
      <c r="G718" s="178"/>
      <c r="H718" s="178"/>
    </row>
    <row r="719" spans="1:8" s="184" customFormat="1" x14ac:dyDescent="0.2">
      <c r="A719" s="277" t="s">
        <v>187</v>
      </c>
      <c r="B719" s="278" t="s">
        <v>18</v>
      </c>
      <c r="C719" s="278" t="s">
        <v>18</v>
      </c>
      <c r="D719" s="278" t="s">
        <v>18</v>
      </c>
      <c r="E719" s="278" t="s">
        <v>18</v>
      </c>
      <c r="F719" s="278" t="s">
        <v>18</v>
      </c>
      <c r="G719" s="178"/>
      <c r="H719" s="178"/>
    </row>
    <row r="720" spans="1:8" s="184" customFormat="1" x14ac:dyDescent="0.2">
      <c r="A720" s="979"/>
      <c r="B720" s="980"/>
      <c r="C720" s="980"/>
      <c r="D720" s="980"/>
      <c r="E720" s="980"/>
      <c r="F720" s="980"/>
      <c r="G720" s="178"/>
      <c r="H720" s="178"/>
    </row>
    <row r="721" spans="1:8" s="184" customFormat="1" x14ac:dyDescent="0.2">
      <c r="A721" s="181"/>
      <c r="B721" s="182"/>
      <c r="C721" s="182"/>
      <c r="D721" s="182"/>
      <c r="E721" s="182"/>
      <c r="F721" s="182"/>
      <c r="G721" s="178"/>
      <c r="H721" s="178"/>
    </row>
    <row r="722" spans="1:8" s="184" customFormat="1" x14ac:dyDescent="0.2">
      <c r="A722" s="200"/>
      <c r="B722" s="182"/>
      <c r="C722" s="182"/>
      <c r="D722" s="182"/>
      <c r="E722" s="182"/>
      <c r="F722" s="182"/>
      <c r="G722" s="178"/>
      <c r="H722" s="178"/>
    </row>
    <row r="723" spans="1:8" s="184" customFormat="1" x14ac:dyDescent="0.2">
      <c r="A723" s="188"/>
      <c r="B723" s="182"/>
      <c r="C723" s="182"/>
      <c r="D723" s="182"/>
      <c r="E723" s="182"/>
      <c r="F723" s="182"/>
      <c r="G723" s="178"/>
      <c r="H723" s="178"/>
    </row>
    <row r="724" spans="1:8" s="184" customFormat="1" x14ac:dyDescent="0.2">
      <c r="A724" s="1116" t="s">
        <v>251</v>
      </c>
      <c r="B724" s="1116"/>
      <c r="C724" s="1116"/>
      <c r="D724" s="1116"/>
      <c r="E724" s="1116"/>
      <c r="F724" s="1116"/>
      <c r="G724" s="178"/>
      <c r="H724" s="178"/>
    </row>
    <row r="725" spans="1:8" s="608" customFormat="1" ht="15" x14ac:dyDescent="0.25">
      <c r="A725" s="1115" t="s">
        <v>252</v>
      </c>
      <c r="B725" s="1115"/>
      <c r="C725" s="1115"/>
      <c r="D725" s="1115"/>
      <c r="E725" s="1115"/>
      <c r="F725" s="1115"/>
      <c r="G725" s="178"/>
      <c r="H725" s="178"/>
    </row>
    <row r="726" spans="1:8" s="184" customFormat="1" x14ac:dyDescent="0.2">
      <c r="A726" s="202" t="s">
        <v>1776</v>
      </c>
      <c r="B726" s="182"/>
      <c r="C726" s="182"/>
      <c r="D726" s="182"/>
      <c r="E726" s="397"/>
      <c r="F726" s="182"/>
      <c r="G726" s="178"/>
      <c r="H726" s="178"/>
    </row>
    <row r="727" spans="1:8" s="184" customFormat="1" x14ac:dyDescent="0.2">
      <c r="A727" s="181"/>
      <c r="B727" s="182"/>
      <c r="C727" s="182"/>
      <c r="D727" s="182"/>
      <c r="E727" s="182"/>
      <c r="F727" s="182"/>
      <c r="G727" s="178"/>
      <c r="H727" s="178"/>
    </row>
    <row r="728" spans="1:8" s="184" customFormat="1" x14ac:dyDescent="0.2">
      <c r="A728" s="186"/>
      <c r="B728" s="187">
        <v>40909</v>
      </c>
      <c r="C728" s="187">
        <v>41275</v>
      </c>
      <c r="D728" s="187">
        <v>41640</v>
      </c>
      <c r="E728" s="187">
        <v>42005</v>
      </c>
      <c r="F728" s="187">
        <v>42370</v>
      </c>
      <c r="G728" s="178"/>
      <c r="H728" s="178"/>
    </row>
    <row r="729" spans="1:8" s="184" customFormat="1" x14ac:dyDescent="0.2">
      <c r="A729" s="183" t="s">
        <v>1852</v>
      </c>
      <c r="B729" s="228"/>
      <c r="C729" s="228"/>
      <c r="D729" s="228"/>
      <c r="E729" s="228"/>
      <c r="F729" s="228"/>
      <c r="G729" s="178"/>
      <c r="H729" s="178"/>
    </row>
    <row r="730" spans="1:8" s="184" customFormat="1" x14ac:dyDescent="0.2">
      <c r="A730" s="430" t="s">
        <v>376</v>
      </c>
      <c r="B730" s="228">
        <v>2687.4940000000001</v>
      </c>
      <c r="C730" s="228">
        <v>2892.2545600000003</v>
      </c>
      <c r="D730" s="228">
        <v>3203.4182500000002</v>
      </c>
      <c r="E730" s="228">
        <v>3135.8744900000002</v>
      </c>
      <c r="F730" s="228">
        <v>3147.3475899999999</v>
      </c>
      <c r="G730" s="178"/>
      <c r="H730" s="178"/>
    </row>
    <row r="731" spans="1:8" s="184" customFormat="1" x14ac:dyDescent="0.2">
      <c r="A731" s="240" t="s">
        <v>194</v>
      </c>
      <c r="B731" s="228" t="s">
        <v>18</v>
      </c>
      <c r="C731" s="228" t="s">
        <v>18</v>
      </c>
      <c r="D731" s="228" t="s">
        <v>18</v>
      </c>
      <c r="E731" s="228" t="s">
        <v>18</v>
      </c>
      <c r="F731" s="228" t="s">
        <v>18</v>
      </c>
      <c r="G731" s="178"/>
      <c r="H731" s="178"/>
    </row>
    <row r="732" spans="1:8" s="184" customFormat="1" hidden="1" x14ac:dyDescent="0.2">
      <c r="A732" s="265" t="s">
        <v>195</v>
      </c>
      <c r="B732" s="228" t="s">
        <v>18</v>
      </c>
      <c r="C732" s="228" t="s">
        <v>18</v>
      </c>
      <c r="D732" s="228" t="s">
        <v>18</v>
      </c>
      <c r="E732" s="228" t="s">
        <v>18</v>
      </c>
      <c r="F732" s="228" t="s">
        <v>18</v>
      </c>
      <c r="G732" s="178"/>
      <c r="H732" s="178"/>
    </row>
    <row r="733" spans="1:8" s="184" customFormat="1" hidden="1" x14ac:dyDescent="0.2">
      <c r="A733" s="265" t="s">
        <v>196</v>
      </c>
      <c r="B733" s="228" t="s">
        <v>18</v>
      </c>
      <c r="C733" s="228" t="s">
        <v>18</v>
      </c>
      <c r="D733" s="228" t="s">
        <v>18</v>
      </c>
      <c r="E733" s="228" t="s">
        <v>18</v>
      </c>
      <c r="F733" s="228" t="s">
        <v>18</v>
      </c>
      <c r="G733" s="178"/>
      <c r="H733" s="178"/>
    </row>
    <row r="734" spans="1:8" s="184" customFormat="1" x14ac:dyDescent="0.2">
      <c r="A734" s="310" t="s">
        <v>197</v>
      </c>
      <c r="B734" s="228" t="s">
        <v>18</v>
      </c>
      <c r="C734" s="228" t="s">
        <v>18</v>
      </c>
      <c r="D734" s="228" t="s">
        <v>18</v>
      </c>
      <c r="E734" s="228" t="s">
        <v>18</v>
      </c>
      <c r="F734" s="228" t="s">
        <v>18</v>
      </c>
      <c r="G734" s="178"/>
      <c r="H734" s="178"/>
    </row>
    <row r="735" spans="1:8" s="184" customFormat="1" x14ac:dyDescent="0.2">
      <c r="A735" s="260" t="s">
        <v>187</v>
      </c>
      <c r="B735" s="228" t="s">
        <v>18</v>
      </c>
      <c r="C735" s="228" t="s">
        <v>18</v>
      </c>
      <c r="D735" s="228" t="s">
        <v>18</v>
      </c>
      <c r="E735" s="228" t="s">
        <v>18</v>
      </c>
      <c r="F735" s="228" t="s">
        <v>18</v>
      </c>
      <c r="G735" s="178"/>
      <c r="H735" s="178"/>
    </row>
    <row r="736" spans="1:8" s="184" customFormat="1" x14ac:dyDescent="0.2">
      <c r="A736" s="255"/>
      <c r="B736" s="230"/>
      <c r="C736" s="230"/>
      <c r="D736" s="230"/>
      <c r="E736" s="230"/>
      <c r="F736" s="230"/>
      <c r="G736" s="178"/>
      <c r="H736" s="178"/>
    </row>
    <row r="737" spans="1:8" s="184" customFormat="1" x14ac:dyDescent="0.2">
      <c r="A737" s="183" t="s">
        <v>1854</v>
      </c>
      <c r="B737" s="228"/>
      <c r="C737" s="228"/>
      <c r="D737" s="228"/>
      <c r="E737" s="228"/>
      <c r="F737" s="228"/>
      <c r="G737" s="178"/>
      <c r="H737" s="178"/>
    </row>
    <row r="738" spans="1:8" s="184" customFormat="1" x14ac:dyDescent="0.2">
      <c r="A738" s="430" t="s">
        <v>376</v>
      </c>
      <c r="B738" s="228">
        <v>2011.134</v>
      </c>
      <c r="C738" s="228">
        <v>2185.2509800000003</v>
      </c>
      <c r="D738" s="228">
        <v>2412.3725600000002</v>
      </c>
      <c r="E738" s="228">
        <v>2351.1153900000004</v>
      </c>
      <c r="F738" s="228">
        <v>2287.4345499999999</v>
      </c>
      <c r="G738" s="178"/>
      <c r="H738" s="178"/>
    </row>
    <row r="739" spans="1:8" s="184" customFormat="1" x14ac:dyDescent="0.2">
      <c r="A739" s="240" t="s">
        <v>194</v>
      </c>
      <c r="B739" s="228" t="s">
        <v>18</v>
      </c>
      <c r="C739" s="228" t="s">
        <v>18</v>
      </c>
      <c r="D739" s="228" t="s">
        <v>18</v>
      </c>
      <c r="E739" s="228" t="s">
        <v>18</v>
      </c>
      <c r="F739" s="228" t="s">
        <v>18</v>
      </c>
      <c r="G739" s="178"/>
      <c r="H739" s="178"/>
    </row>
    <row r="740" spans="1:8" s="184" customFormat="1" hidden="1" x14ac:dyDescent="0.2">
      <c r="A740" s="307" t="s">
        <v>195</v>
      </c>
      <c r="B740" s="230" t="s">
        <v>18</v>
      </c>
      <c r="C740" s="230" t="s">
        <v>18</v>
      </c>
      <c r="D740" s="230" t="s">
        <v>18</v>
      </c>
      <c r="E740" s="230" t="s">
        <v>18</v>
      </c>
      <c r="F740" s="230" t="s">
        <v>18</v>
      </c>
      <c r="G740" s="178"/>
      <c r="H740" s="178"/>
    </row>
    <row r="741" spans="1:8" s="184" customFormat="1" hidden="1" x14ac:dyDescent="0.2">
      <c r="A741" s="307" t="s">
        <v>196</v>
      </c>
      <c r="B741" s="230" t="s">
        <v>18</v>
      </c>
      <c r="C741" s="230" t="s">
        <v>18</v>
      </c>
      <c r="D741" s="230" t="s">
        <v>18</v>
      </c>
      <c r="E741" s="230" t="s">
        <v>18</v>
      </c>
      <c r="F741" s="230" t="s">
        <v>18</v>
      </c>
      <c r="G741" s="178"/>
      <c r="H741" s="178"/>
    </row>
    <row r="742" spans="1:8" s="184" customFormat="1" x14ac:dyDescent="0.2">
      <c r="A742" s="310" t="s">
        <v>197</v>
      </c>
      <c r="B742" s="228" t="s">
        <v>18</v>
      </c>
      <c r="C742" s="228" t="s">
        <v>18</v>
      </c>
      <c r="D742" s="228" t="s">
        <v>18</v>
      </c>
      <c r="E742" s="228" t="s">
        <v>18</v>
      </c>
      <c r="F742" s="228" t="s">
        <v>18</v>
      </c>
      <c r="G742" s="178"/>
      <c r="H742" s="178"/>
    </row>
    <row r="743" spans="1:8" s="184" customFormat="1" x14ac:dyDescent="0.2">
      <c r="A743" s="260" t="s">
        <v>187</v>
      </c>
      <c r="B743" s="228" t="s">
        <v>18</v>
      </c>
      <c r="C743" s="228" t="s">
        <v>18</v>
      </c>
      <c r="D743" s="228" t="s">
        <v>18</v>
      </c>
      <c r="E743" s="228" t="s">
        <v>18</v>
      </c>
      <c r="F743" s="228" t="s">
        <v>18</v>
      </c>
      <c r="G743" s="178"/>
      <c r="H743" s="178"/>
    </row>
    <row r="744" spans="1:8" s="184" customFormat="1" x14ac:dyDescent="0.2">
      <c r="A744" s="255"/>
      <c r="B744" s="230"/>
      <c r="C744" s="230"/>
      <c r="D744" s="230"/>
      <c r="E744" s="230"/>
      <c r="F744" s="230"/>
      <c r="G744" s="178"/>
      <c r="H744" s="178"/>
    </row>
    <row r="745" spans="1:8" s="184" customFormat="1" x14ac:dyDescent="0.2">
      <c r="A745" s="185" t="s">
        <v>1855</v>
      </c>
      <c r="B745" s="228"/>
      <c r="C745" s="228"/>
      <c r="D745" s="228"/>
      <c r="E745" s="228"/>
      <c r="F745" s="228"/>
      <c r="G745" s="178"/>
      <c r="H745" s="178"/>
    </row>
    <row r="746" spans="1:8" s="184" customFormat="1" x14ac:dyDescent="0.2">
      <c r="A746" s="476" t="s">
        <v>376</v>
      </c>
      <c r="B746" s="283">
        <v>676.36</v>
      </c>
      <c r="C746" s="283">
        <v>707.00400000000002</v>
      </c>
      <c r="D746" s="283">
        <v>791.04600000000005</v>
      </c>
      <c r="E746" s="283">
        <v>784.75900000000001</v>
      </c>
      <c r="F746" s="283">
        <v>859.91300000000001</v>
      </c>
      <c r="G746" s="178"/>
      <c r="H746" s="178"/>
    </row>
    <row r="747" spans="1:8" s="184" customFormat="1" x14ac:dyDescent="0.2">
      <c r="A747" s="240" t="s">
        <v>194</v>
      </c>
      <c r="B747" s="228" t="s">
        <v>18</v>
      </c>
      <c r="C747" s="228" t="s">
        <v>18</v>
      </c>
      <c r="D747" s="228" t="s">
        <v>18</v>
      </c>
      <c r="E747" s="228" t="s">
        <v>18</v>
      </c>
      <c r="F747" s="228" t="s">
        <v>18</v>
      </c>
      <c r="G747" s="178"/>
      <c r="H747" s="178"/>
    </row>
    <row r="748" spans="1:8" s="184" customFormat="1" hidden="1" x14ac:dyDescent="0.2">
      <c r="A748" s="320" t="s">
        <v>195</v>
      </c>
      <c r="B748" s="230" t="s">
        <v>18</v>
      </c>
      <c r="C748" s="230" t="s">
        <v>18</v>
      </c>
      <c r="D748" s="230" t="s">
        <v>18</v>
      </c>
      <c r="E748" s="230" t="s">
        <v>18</v>
      </c>
      <c r="F748" s="230" t="s">
        <v>18</v>
      </c>
      <c r="G748" s="178"/>
      <c r="H748" s="178"/>
    </row>
    <row r="749" spans="1:8" s="184" customFormat="1" hidden="1" x14ac:dyDescent="0.2">
      <c r="A749" s="320" t="s">
        <v>196</v>
      </c>
      <c r="B749" s="230" t="s">
        <v>18</v>
      </c>
      <c r="C749" s="230" t="s">
        <v>18</v>
      </c>
      <c r="D749" s="230" t="s">
        <v>18</v>
      </c>
      <c r="E749" s="230" t="s">
        <v>18</v>
      </c>
      <c r="F749" s="230" t="s">
        <v>18</v>
      </c>
      <c r="G749" s="178"/>
      <c r="H749" s="178"/>
    </row>
    <row r="750" spans="1:8" s="184" customFormat="1" x14ac:dyDescent="0.2">
      <c r="A750" s="310" t="s">
        <v>197</v>
      </c>
      <c r="B750" s="228" t="s">
        <v>18</v>
      </c>
      <c r="C750" s="228" t="s">
        <v>18</v>
      </c>
      <c r="D750" s="228" t="s">
        <v>18</v>
      </c>
      <c r="E750" s="228" t="s">
        <v>18</v>
      </c>
      <c r="F750" s="228" t="s">
        <v>18</v>
      </c>
      <c r="G750" s="178"/>
      <c r="H750" s="178"/>
    </row>
    <row r="751" spans="1:8" s="184" customFormat="1" x14ac:dyDescent="0.2">
      <c r="A751" s="277" t="s">
        <v>187</v>
      </c>
      <c r="B751" s="291" t="s">
        <v>18</v>
      </c>
      <c r="C751" s="291" t="s">
        <v>18</v>
      </c>
      <c r="D751" s="291" t="s">
        <v>18</v>
      </c>
      <c r="E751" s="291" t="s">
        <v>18</v>
      </c>
      <c r="F751" s="291" t="s">
        <v>18</v>
      </c>
      <c r="G751" s="178"/>
      <c r="H751" s="178"/>
    </row>
    <row r="752" spans="1:8" s="184" customFormat="1" x14ac:dyDescent="0.2">
      <c r="A752" s="979"/>
      <c r="B752" s="980"/>
      <c r="C752" s="980"/>
      <c r="D752" s="980"/>
      <c r="E752" s="980"/>
      <c r="F752" s="980"/>
      <c r="G752" s="178"/>
      <c r="H752" s="178"/>
    </row>
    <row r="753" spans="1:8" x14ac:dyDescent="0.2">
      <c r="G753" s="178"/>
      <c r="H753" s="178"/>
    </row>
    <row r="754" spans="1:8" x14ac:dyDescent="0.2">
      <c r="G754" s="178"/>
      <c r="H754" s="178"/>
    </row>
    <row r="755" spans="1:8" x14ac:dyDescent="0.2">
      <c r="G755" s="178"/>
      <c r="H755" s="178"/>
    </row>
    <row r="756" spans="1:8" s="184" customFormat="1" x14ac:dyDescent="0.2">
      <c r="A756" s="1116" t="s">
        <v>255</v>
      </c>
      <c r="B756" s="1116"/>
      <c r="C756" s="1116"/>
      <c r="D756" s="1116"/>
      <c r="E756" s="1116"/>
      <c r="F756" s="1116"/>
      <c r="G756" s="178"/>
      <c r="H756" s="178"/>
    </row>
    <row r="757" spans="1:8" s="608" customFormat="1" ht="15" x14ac:dyDescent="0.25">
      <c r="A757" s="1115" t="s">
        <v>256</v>
      </c>
      <c r="B757" s="1115"/>
      <c r="C757" s="1115"/>
      <c r="D757" s="1115"/>
      <c r="E757" s="1115"/>
      <c r="F757" s="1115"/>
      <c r="G757" s="178"/>
      <c r="H757" s="178"/>
    </row>
    <row r="758" spans="1:8" s="184" customFormat="1" x14ac:dyDescent="0.2">
      <c r="A758" s="202" t="s">
        <v>257</v>
      </c>
      <c r="B758" s="182"/>
      <c r="C758" s="182"/>
      <c r="D758" s="182"/>
      <c r="E758" s="182"/>
      <c r="F758" s="182"/>
      <c r="G758" s="178"/>
      <c r="H758" s="178"/>
    </row>
    <row r="759" spans="1:8" s="184" customFormat="1" x14ac:dyDescent="0.2">
      <c r="A759" s="202"/>
      <c r="B759" s="182"/>
      <c r="C759" s="182"/>
      <c r="D759" s="182"/>
      <c r="E759" s="182"/>
      <c r="F759" s="182"/>
      <c r="G759" s="178"/>
      <c r="H759" s="178"/>
    </row>
    <row r="760" spans="1:8" s="184" customFormat="1" x14ac:dyDescent="0.2">
      <c r="A760" s="186"/>
      <c r="B760" s="187">
        <v>40909</v>
      </c>
      <c r="C760" s="187">
        <v>41275</v>
      </c>
      <c r="D760" s="187">
        <v>41640</v>
      </c>
      <c r="E760" s="187">
        <v>42005</v>
      </c>
      <c r="F760" s="187">
        <v>42370</v>
      </c>
      <c r="G760" s="178"/>
      <c r="H760" s="178"/>
    </row>
    <row r="761" spans="1:8" s="184" customFormat="1" x14ac:dyDescent="0.2">
      <c r="A761" s="183" t="s">
        <v>1852</v>
      </c>
      <c r="B761" s="217"/>
      <c r="C761" s="217"/>
      <c r="D761" s="217"/>
      <c r="E761" s="217"/>
      <c r="F761" s="217"/>
      <c r="G761" s="178"/>
      <c r="H761" s="178"/>
    </row>
    <row r="762" spans="1:8" s="184" customFormat="1" ht="14.25" x14ac:dyDescent="0.2">
      <c r="A762" s="430" t="s">
        <v>468</v>
      </c>
      <c r="B762" s="217">
        <v>49817</v>
      </c>
      <c r="C762" s="217">
        <v>53486</v>
      </c>
      <c r="D762" s="217">
        <v>55068</v>
      </c>
      <c r="E762" s="217">
        <v>66919</v>
      </c>
      <c r="F762" s="217">
        <v>58424</v>
      </c>
      <c r="G762" s="178"/>
      <c r="H762" s="178"/>
    </row>
    <row r="763" spans="1:8" s="184" customFormat="1" x14ac:dyDescent="0.2">
      <c r="A763" s="240" t="s">
        <v>259</v>
      </c>
      <c r="B763" s="217" t="s">
        <v>18</v>
      </c>
      <c r="C763" s="217" t="s">
        <v>18</v>
      </c>
      <c r="D763" s="217" t="s">
        <v>18</v>
      </c>
      <c r="E763" s="217" t="s">
        <v>18</v>
      </c>
      <c r="F763" s="217" t="s">
        <v>18</v>
      </c>
      <c r="G763" s="178"/>
      <c r="H763" s="178"/>
    </row>
    <row r="764" spans="1:8" s="184" customFormat="1" hidden="1" x14ac:dyDescent="0.2">
      <c r="A764" s="393" t="s">
        <v>194</v>
      </c>
      <c r="B764" s="217" t="s">
        <v>18</v>
      </c>
      <c r="C764" s="217" t="s">
        <v>18</v>
      </c>
      <c r="D764" s="217" t="s">
        <v>18</v>
      </c>
      <c r="E764" s="217" t="s">
        <v>18</v>
      </c>
      <c r="F764" s="217" t="s">
        <v>18</v>
      </c>
      <c r="G764" s="178"/>
      <c r="H764" s="178"/>
    </row>
    <row r="765" spans="1:8" s="184" customFormat="1" hidden="1" x14ac:dyDescent="0.2">
      <c r="A765" s="266" t="s">
        <v>195</v>
      </c>
      <c r="B765" s="251" t="s">
        <v>18</v>
      </c>
      <c r="C765" s="251" t="s">
        <v>18</v>
      </c>
      <c r="D765" s="251" t="s">
        <v>18</v>
      </c>
      <c r="E765" s="251" t="s">
        <v>18</v>
      </c>
      <c r="F765" s="251" t="s">
        <v>18</v>
      </c>
      <c r="G765" s="178"/>
      <c r="H765" s="178"/>
    </row>
    <row r="766" spans="1:8" s="184" customFormat="1" hidden="1" x14ac:dyDescent="0.2">
      <c r="A766" s="266" t="s">
        <v>196</v>
      </c>
      <c r="B766" s="251" t="s">
        <v>18</v>
      </c>
      <c r="C766" s="251" t="s">
        <v>18</v>
      </c>
      <c r="D766" s="251" t="s">
        <v>18</v>
      </c>
      <c r="E766" s="251" t="s">
        <v>18</v>
      </c>
      <c r="F766" s="251" t="s">
        <v>18</v>
      </c>
      <c r="G766" s="178"/>
      <c r="H766" s="178"/>
    </row>
    <row r="767" spans="1:8" s="184" customFormat="1" hidden="1" x14ac:dyDescent="0.2">
      <c r="A767" s="981" t="s">
        <v>197</v>
      </c>
      <c r="B767" s="217" t="s">
        <v>18</v>
      </c>
      <c r="C767" s="217" t="s">
        <v>18</v>
      </c>
      <c r="D767" s="217" t="s">
        <v>18</v>
      </c>
      <c r="E767" s="217" t="s">
        <v>18</v>
      </c>
      <c r="F767" s="217" t="s">
        <v>18</v>
      </c>
      <c r="G767" s="178"/>
      <c r="H767" s="178"/>
    </row>
    <row r="768" spans="1:8" s="184" customFormat="1" hidden="1" x14ac:dyDescent="0.2">
      <c r="A768" s="982" t="s">
        <v>187</v>
      </c>
      <c r="B768" s="217" t="s">
        <v>18</v>
      </c>
      <c r="C768" s="217" t="s">
        <v>18</v>
      </c>
      <c r="D768" s="217" t="s">
        <v>18</v>
      </c>
      <c r="E768" s="217" t="s">
        <v>18</v>
      </c>
      <c r="F768" s="217" t="s">
        <v>18</v>
      </c>
      <c r="G768" s="178"/>
      <c r="H768" s="178"/>
    </row>
    <row r="769" spans="1:8" s="184" customFormat="1" x14ac:dyDescent="0.2">
      <c r="A769" s="240" t="s">
        <v>260</v>
      </c>
      <c r="B769" s="217" t="s">
        <v>18</v>
      </c>
      <c r="C769" s="217" t="s">
        <v>18</v>
      </c>
      <c r="D769" s="217" t="s">
        <v>18</v>
      </c>
      <c r="E769" s="217" t="s">
        <v>18</v>
      </c>
      <c r="F769" s="217" t="s">
        <v>18</v>
      </c>
      <c r="G769" s="178"/>
      <c r="H769" s="178"/>
    </row>
    <row r="770" spans="1:8" s="184" customFormat="1" hidden="1" x14ac:dyDescent="0.2">
      <c r="A770" s="393" t="s">
        <v>194</v>
      </c>
      <c r="B770" s="217" t="s">
        <v>18</v>
      </c>
      <c r="C770" s="217" t="s">
        <v>18</v>
      </c>
      <c r="D770" s="217" t="s">
        <v>18</v>
      </c>
      <c r="E770" s="217" t="s">
        <v>18</v>
      </c>
      <c r="F770" s="217" t="s">
        <v>18</v>
      </c>
      <c r="G770" s="178"/>
      <c r="H770" s="178"/>
    </row>
    <row r="771" spans="1:8" s="184" customFormat="1" hidden="1" x14ac:dyDescent="0.2">
      <c r="A771" s="266" t="s">
        <v>195</v>
      </c>
      <c r="B771" s="251" t="s">
        <v>18</v>
      </c>
      <c r="C771" s="251" t="s">
        <v>18</v>
      </c>
      <c r="D771" s="251" t="s">
        <v>18</v>
      </c>
      <c r="E771" s="251" t="s">
        <v>18</v>
      </c>
      <c r="F771" s="251" t="s">
        <v>18</v>
      </c>
      <c r="G771" s="178"/>
      <c r="H771" s="178"/>
    </row>
    <row r="772" spans="1:8" s="184" customFormat="1" hidden="1" x14ac:dyDescent="0.2">
      <c r="A772" s="266" t="s">
        <v>196</v>
      </c>
      <c r="B772" s="251" t="s">
        <v>18</v>
      </c>
      <c r="C772" s="251" t="s">
        <v>18</v>
      </c>
      <c r="D772" s="251" t="s">
        <v>18</v>
      </c>
      <c r="E772" s="251" t="s">
        <v>18</v>
      </c>
      <c r="F772" s="251" t="s">
        <v>18</v>
      </c>
      <c r="G772" s="178"/>
      <c r="H772" s="178"/>
    </row>
    <row r="773" spans="1:8" s="184" customFormat="1" hidden="1" x14ac:dyDescent="0.2">
      <c r="A773" s="981" t="s">
        <v>197</v>
      </c>
      <c r="B773" s="217" t="s">
        <v>18</v>
      </c>
      <c r="C773" s="217" t="s">
        <v>18</v>
      </c>
      <c r="D773" s="217" t="s">
        <v>18</v>
      </c>
      <c r="E773" s="217" t="s">
        <v>18</v>
      </c>
      <c r="F773" s="217" t="s">
        <v>18</v>
      </c>
      <c r="G773" s="178"/>
      <c r="H773" s="178"/>
    </row>
    <row r="774" spans="1:8" s="184" customFormat="1" hidden="1" x14ac:dyDescent="0.2">
      <c r="A774" s="982" t="s">
        <v>187</v>
      </c>
      <c r="B774" s="217" t="s">
        <v>18</v>
      </c>
      <c r="C774" s="217" t="s">
        <v>18</v>
      </c>
      <c r="D774" s="217" t="s">
        <v>18</v>
      </c>
      <c r="E774" s="217" t="s">
        <v>18</v>
      </c>
      <c r="F774" s="217" t="s">
        <v>18</v>
      </c>
      <c r="G774" s="178"/>
      <c r="H774" s="178"/>
    </row>
    <row r="775" spans="1:8" s="184" customFormat="1" x14ac:dyDescent="0.2">
      <c r="A775" s="323"/>
      <c r="B775" s="251"/>
      <c r="C775" s="251"/>
      <c r="D775" s="251"/>
      <c r="E775" s="251"/>
      <c r="F775" s="251"/>
      <c r="G775" s="178"/>
      <c r="H775" s="178"/>
    </row>
    <row r="776" spans="1:8" s="184" customFormat="1" x14ac:dyDescent="0.2">
      <c r="A776" s="183" t="s">
        <v>1856</v>
      </c>
      <c r="B776" s="217"/>
      <c r="C776" s="217"/>
      <c r="D776" s="217"/>
      <c r="E776" s="217"/>
      <c r="F776" s="217"/>
      <c r="G776" s="178"/>
      <c r="H776" s="178"/>
    </row>
    <row r="777" spans="1:8" s="184" customFormat="1" ht="14.25" x14ac:dyDescent="0.2">
      <c r="A777" s="430" t="s">
        <v>1857</v>
      </c>
      <c r="B777" s="217">
        <v>41147.614999999998</v>
      </c>
      <c r="C777" s="217">
        <v>42952.542000000001</v>
      </c>
      <c r="D777" s="217">
        <v>42788.98</v>
      </c>
      <c r="E777" s="217">
        <v>53107</v>
      </c>
      <c r="F777" s="217">
        <v>44693</v>
      </c>
      <c r="G777" s="178"/>
      <c r="H777" s="178"/>
    </row>
    <row r="778" spans="1:8" s="184" customFormat="1" x14ac:dyDescent="0.2">
      <c r="A778" s="240" t="s">
        <v>259</v>
      </c>
      <c r="B778" s="217" t="s">
        <v>18</v>
      </c>
      <c r="C778" s="217" t="s">
        <v>18</v>
      </c>
      <c r="D778" s="217" t="s">
        <v>18</v>
      </c>
      <c r="E778" s="217" t="s">
        <v>18</v>
      </c>
      <c r="F778" s="217" t="s">
        <v>18</v>
      </c>
      <c r="G778" s="178"/>
      <c r="H778" s="178"/>
    </row>
    <row r="779" spans="1:8" s="184" customFormat="1" hidden="1" x14ac:dyDescent="0.2">
      <c r="A779" s="393" t="s">
        <v>194</v>
      </c>
      <c r="B779" s="217" t="s">
        <v>18</v>
      </c>
      <c r="C779" s="217" t="s">
        <v>18</v>
      </c>
      <c r="D779" s="217" t="s">
        <v>18</v>
      </c>
      <c r="E779" s="217" t="s">
        <v>18</v>
      </c>
      <c r="F779" s="217" t="s">
        <v>18</v>
      </c>
      <c r="G779" s="178"/>
      <c r="H779" s="178"/>
    </row>
    <row r="780" spans="1:8" s="184" customFormat="1" hidden="1" x14ac:dyDescent="0.2">
      <c r="A780" s="266" t="s">
        <v>195</v>
      </c>
      <c r="B780" s="251" t="s">
        <v>18</v>
      </c>
      <c r="C780" s="251" t="s">
        <v>18</v>
      </c>
      <c r="D780" s="251" t="s">
        <v>18</v>
      </c>
      <c r="E780" s="251" t="s">
        <v>18</v>
      </c>
      <c r="F780" s="251" t="s">
        <v>18</v>
      </c>
      <c r="G780" s="178"/>
      <c r="H780" s="178"/>
    </row>
    <row r="781" spans="1:8" s="184" customFormat="1" hidden="1" x14ac:dyDescent="0.2">
      <c r="A781" s="266" t="s">
        <v>196</v>
      </c>
      <c r="B781" s="251" t="s">
        <v>18</v>
      </c>
      <c r="C781" s="251" t="s">
        <v>18</v>
      </c>
      <c r="D781" s="251" t="s">
        <v>18</v>
      </c>
      <c r="E781" s="251" t="s">
        <v>18</v>
      </c>
      <c r="F781" s="251" t="s">
        <v>18</v>
      </c>
      <c r="G781" s="178"/>
      <c r="H781" s="178"/>
    </row>
    <row r="782" spans="1:8" s="184" customFormat="1" hidden="1" x14ac:dyDescent="0.2">
      <c r="A782" s="981" t="s">
        <v>197</v>
      </c>
      <c r="B782" s="217" t="s">
        <v>18</v>
      </c>
      <c r="C782" s="217" t="s">
        <v>18</v>
      </c>
      <c r="D782" s="217" t="s">
        <v>18</v>
      </c>
      <c r="E782" s="217" t="s">
        <v>18</v>
      </c>
      <c r="F782" s="217" t="s">
        <v>18</v>
      </c>
      <c r="G782" s="178"/>
      <c r="H782" s="178"/>
    </row>
    <row r="783" spans="1:8" s="184" customFormat="1" hidden="1" x14ac:dyDescent="0.2">
      <c r="A783" s="982" t="s">
        <v>187</v>
      </c>
      <c r="B783" s="217" t="s">
        <v>18</v>
      </c>
      <c r="C783" s="217" t="s">
        <v>18</v>
      </c>
      <c r="D783" s="217" t="s">
        <v>18</v>
      </c>
      <c r="E783" s="217" t="s">
        <v>18</v>
      </c>
      <c r="F783" s="217" t="s">
        <v>18</v>
      </c>
      <c r="G783" s="178"/>
      <c r="H783" s="178"/>
    </row>
    <row r="784" spans="1:8" s="184" customFormat="1" x14ac:dyDescent="0.2">
      <c r="A784" s="240" t="s">
        <v>260</v>
      </c>
      <c r="B784" s="217" t="s">
        <v>18</v>
      </c>
      <c r="C784" s="217" t="s">
        <v>18</v>
      </c>
      <c r="D784" s="217" t="s">
        <v>18</v>
      </c>
      <c r="E784" s="217" t="s">
        <v>18</v>
      </c>
      <c r="F784" s="217" t="s">
        <v>18</v>
      </c>
      <c r="G784" s="178"/>
      <c r="H784" s="178"/>
    </row>
    <row r="785" spans="1:8" s="184" customFormat="1" hidden="1" x14ac:dyDescent="0.2">
      <c r="A785" s="393" t="s">
        <v>194</v>
      </c>
      <c r="B785" s="217" t="s">
        <v>18</v>
      </c>
      <c r="C785" s="217" t="s">
        <v>18</v>
      </c>
      <c r="D785" s="217" t="s">
        <v>18</v>
      </c>
      <c r="E785" s="217" t="s">
        <v>18</v>
      </c>
      <c r="F785" s="217" t="s">
        <v>18</v>
      </c>
      <c r="G785" s="178"/>
      <c r="H785" s="178"/>
    </row>
    <row r="786" spans="1:8" s="184" customFormat="1" hidden="1" x14ac:dyDescent="0.2">
      <c r="A786" s="266" t="s">
        <v>195</v>
      </c>
      <c r="B786" s="251" t="s">
        <v>18</v>
      </c>
      <c r="C786" s="251" t="s">
        <v>18</v>
      </c>
      <c r="D786" s="251" t="s">
        <v>18</v>
      </c>
      <c r="E786" s="251" t="s">
        <v>18</v>
      </c>
      <c r="F786" s="251" t="s">
        <v>18</v>
      </c>
      <c r="G786" s="178"/>
      <c r="H786" s="178"/>
    </row>
    <row r="787" spans="1:8" s="184" customFormat="1" hidden="1" x14ac:dyDescent="0.2">
      <c r="A787" s="266" t="s">
        <v>196</v>
      </c>
      <c r="B787" s="251" t="s">
        <v>18</v>
      </c>
      <c r="C787" s="251" t="s">
        <v>18</v>
      </c>
      <c r="D787" s="251" t="s">
        <v>18</v>
      </c>
      <c r="E787" s="251" t="s">
        <v>18</v>
      </c>
      <c r="F787" s="251" t="s">
        <v>18</v>
      </c>
      <c r="G787" s="178"/>
      <c r="H787" s="178"/>
    </row>
    <row r="788" spans="1:8" s="184" customFormat="1" hidden="1" x14ac:dyDescent="0.2">
      <c r="A788" s="981" t="s">
        <v>197</v>
      </c>
      <c r="B788" s="217" t="s">
        <v>18</v>
      </c>
      <c r="C788" s="217" t="s">
        <v>18</v>
      </c>
      <c r="D788" s="217" t="s">
        <v>18</v>
      </c>
      <c r="E788" s="217" t="s">
        <v>18</v>
      </c>
      <c r="F788" s="217" t="s">
        <v>18</v>
      </c>
      <c r="G788" s="178"/>
      <c r="H788" s="178"/>
    </row>
    <row r="789" spans="1:8" s="184" customFormat="1" hidden="1" x14ac:dyDescent="0.2">
      <c r="A789" s="982" t="s">
        <v>187</v>
      </c>
      <c r="B789" s="217" t="s">
        <v>18</v>
      </c>
      <c r="C789" s="217" t="s">
        <v>18</v>
      </c>
      <c r="D789" s="217" t="s">
        <v>18</v>
      </c>
      <c r="E789" s="217" t="s">
        <v>18</v>
      </c>
      <c r="F789" s="217" t="s">
        <v>18</v>
      </c>
      <c r="G789" s="178"/>
      <c r="H789" s="178"/>
    </row>
    <row r="790" spans="1:8" s="184" customFormat="1" x14ac:dyDescent="0.2">
      <c r="A790" s="323"/>
      <c r="B790" s="251"/>
      <c r="C790" s="251"/>
      <c r="D790" s="251"/>
      <c r="E790" s="251"/>
      <c r="F790" s="251"/>
      <c r="G790" s="178"/>
      <c r="H790" s="178"/>
    </row>
    <row r="791" spans="1:8" s="184" customFormat="1" x14ac:dyDescent="0.2">
      <c r="A791" s="183" t="s">
        <v>1858</v>
      </c>
      <c r="B791" s="217"/>
      <c r="C791" s="217"/>
      <c r="D791" s="217"/>
      <c r="E791" s="217"/>
      <c r="F791" s="217"/>
      <c r="G791" s="178"/>
      <c r="H791" s="178"/>
    </row>
    <row r="792" spans="1:8" s="184" customFormat="1" ht="14.25" x14ac:dyDescent="0.2">
      <c r="A792" s="430" t="s">
        <v>1859</v>
      </c>
      <c r="B792" s="217">
        <v>8670</v>
      </c>
      <c r="C792" s="217">
        <v>10533</v>
      </c>
      <c r="D792" s="217">
        <v>12278.871999999999</v>
      </c>
      <c r="E792" s="217">
        <v>13812</v>
      </c>
      <c r="F792" s="217">
        <v>13730</v>
      </c>
      <c r="G792" s="178"/>
      <c r="H792" s="178"/>
    </row>
    <row r="793" spans="1:8" s="184" customFormat="1" x14ac:dyDescent="0.2">
      <c r="A793" s="240" t="s">
        <v>259</v>
      </c>
      <c r="B793" s="217" t="s">
        <v>18</v>
      </c>
      <c r="C793" s="217" t="s">
        <v>18</v>
      </c>
      <c r="D793" s="217" t="s">
        <v>18</v>
      </c>
      <c r="E793" s="217" t="s">
        <v>18</v>
      </c>
      <c r="F793" s="217" t="s">
        <v>18</v>
      </c>
      <c r="G793" s="178"/>
      <c r="H793" s="178"/>
    </row>
    <row r="794" spans="1:8" s="184" customFormat="1" hidden="1" x14ac:dyDescent="0.2">
      <c r="A794" s="393" t="s">
        <v>194</v>
      </c>
      <c r="B794" s="217" t="s">
        <v>18</v>
      </c>
      <c r="C794" s="217" t="s">
        <v>18</v>
      </c>
      <c r="D794" s="217" t="s">
        <v>18</v>
      </c>
      <c r="E794" s="217" t="s">
        <v>18</v>
      </c>
      <c r="F794" s="217" t="s">
        <v>18</v>
      </c>
      <c r="G794" s="178"/>
      <c r="H794" s="178"/>
    </row>
    <row r="795" spans="1:8" s="184" customFormat="1" hidden="1" x14ac:dyDescent="0.2">
      <c r="A795" s="266" t="s">
        <v>195</v>
      </c>
      <c r="B795" s="251" t="s">
        <v>18</v>
      </c>
      <c r="C795" s="251" t="s">
        <v>18</v>
      </c>
      <c r="D795" s="251" t="s">
        <v>18</v>
      </c>
      <c r="E795" s="251" t="s">
        <v>18</v>
      </c>
      <c r="F795" s="251" t="s">
        <v>18</v>
      </c>
      <c r="G795" s="178"/>
      <c r="H795" s="178"/>
    </row>
    <row r="796" spans="1:8" s="184" customFormat="1" hidden="1" x14ac:dyDescent="0.2">
      <c r="A796" s="266" t="s">
        <v>196</v>
      </c>
      <c r="B796" s="251" t="s">
        <v>18</v>
      </c>
      <c r="C796" s="251" t="s">
        <v>18</v>
      </c>
      <c r="D796" s="251" t="s">
        <v>18</v>
      </c>
      <c r="E796" s="251" t="s">
        <v>18</v>
      </c>
      <c r="F796" s="251" t="s">
        <v>18</v>
      </c>
      <c r="G796" s="178"/>
      <c r="H796" s="178"/>
    </row>
    <row r="797" spans="1:8" s="184" customFormat="1" hidden="1" x14ac:dyDescent="0.2">
      <c r="A797" s="981" t="s">
        <v>197</v>
      </c>
      <c r="B797" s="217" t="s">
        <v>18</v>
      </c>
      <c r="C797" s="217" t="s">
        <v>18</v>
      </c>
      <c r="D797" s="217" t="s">
        <v>18</v>
      </c>
      <c r="E797" s="217" t="s">
        <v>18</v>
      </c>
      <c r="F797" s="217" t="s">
        <v>18</v>
      </c>
      <c r="G797" s="178"/>
      <c r="H797" s="178"/>
    </row>
    <row r="798" spans="1:8" s="184" customFormat="1" hidden="1" x14ac:dyDescent="0.2">
      <c r="A798" s="982" t="s">
        <v>187</v>
      </c>
      <c r="B798" s="217" t="s">
        <v>18</v>
      </c>
      <c r="C798" s="217" t="s">
        <v>18</v>
      </c>
      <c r="D798" s="217" t="s">
        <v>18</v>
      </c>
      <c r="E798" s="217" t="s">
        <v>18</v>
      </c>
      <c r="F798" s="217" t="s">
        <v>18</v>
      </c>
      <c r="G798" s="178"/>
      <c r="H798" s="178"/>
    </row>
    <row r="799" spans="1:8" s="184" customFormat="1" x14ac:dyDescent="0.2">
      <c r="A799" s="240" t="s">
        <v>260</v>
      </c>
      <c r="B799" s="217" t="s">
        <v>18</v>
      </c>
      <c r="C799" s="217" t="s">
        <v>18</v>
      </c>
      <c r="D799" s="217" t="s">
        <v>18</v>
      </c>
      <c r="E799" s="217" t="s">
        <v>18</v>
      </c>
      <c r="F799" s="217" t="s">
        <v>18</v>
      </c>
      <c r="G799" s="178"/>
      <c r="H799" s="178"/>
    </row>
    <row r="800" spans="1:8" s="184" customFormat="1" hidden="1" x14ac:dyDescent="0.2">
      <c r="A800" s="393" t="s">
        <v>194</v>
      </c>
      <c r="B800" s="217" t="s">
        <v>18</v>
      </c>
      <c r="C800" s="217" t="s">
        <v>18</v>
      </c>
      <c r="D800" s="217" t="s">
        <v>18</v>
      </c>
      <c r="E800" s="217" t="s">
        <v>18</v>
      </c>
      <c r="F800" s="217" t="s">
        <v>18</v>
      </c>
      <c r="G800" s="178"/>
      <c r="H800" s="178"/>
    </row>
    <row r="801" spans="1:8" s="184" customFormat="1" hidden="1" x14ac:dyDescent="0.2">
      <c r="A801" s="266" t="s">
        <v>195</v>
      </c>
      <c r="B801" s="251" t="s">
        <v>18</v>
      </c>
      <c r="C801" s="251" t="s">
        <v>18</v>
      </c>
      <c r="D801" s="251" t="s">
        <v>18</v>
      </c>
      <c r="E801" s="251" t="s">
        <v>18</v>
      </c>
      <c r="F801" s="251" t="s">
        <v>18</v>
      </c>
      <c r="G801" s="178"/>
      <c r="H801" s="178"/>
    </row>
    <row r="802" spans="1:8" s="184" customFormat="1" hidden="1" x14ac:dyDescent="0.2">
      <c r="A802" s="266" t="s">
        <v>196</v>
      </c>
      <c r="B802" s="251" t="s">
        <v>18</v>
      </c>
      <c r="C802" s="251" t="s">
        <v>18</v>
      </c>
      <c r="D802" s="251" t="s">
        <v>18</v>
      </c>
      <c r="E802" s="251" t="s">
        <v>18</v>
      </c>
      <c r="F802" s="251" t="s">
        <v>18</v>
      </c>
      <c r="G802" s="178"/>
      <c r="H802" s="178"/>
    </row>
    <row r="803" spans="1:8" s="184" customFormat="1" hidden="1" x14ac:dyDescent="0.2">
      <c r="A803" s="981" t="s">
        <v>197</v>
      </c>
      <c r="B803" s="217" t="s">
        <v>18</v>
      </c>
      <c r="C803" s="217" t="s">
        <v>18</v>
      </c>
      <c r="D803" s="217" t="s">
        <v>18</v>
      </c>
      <c r="E803" s="217" t="s">
        <v>18</v>
      </c>
      <c r="F803" s="217" t="s">
        <v>18</v>
      </c>
      <c r="G803" s="178"/>
      <c r="H803" s="178"/>
    </row>
    <row r="804" spans="1:8" s="184" customFormat="1" hidden="1" x14ac:dyDescent="0.2">
      <c r="A804" s="982" t="s">
        <v>187</v>
      </c>
      <c r="B804" s="217" t="s">
        <v>18</v>
      </c>
      <c r="C804" s="217" t="s">
        <v>18</v>
      </c>
      <c r="D804" s="217" t="s">
        <v>18</v>
      </c>
      <c r="E804" s="217" t="s">
        <v>18</v>
      </c>
      <c r="F804" s="217" t="s">
        <v>18</v>
      </c>
      <c r="G804" s="178"/>
      <c r="H804" s="178"/>
    </row>
    <row r="805" spans="1:8" s="181" customFormat="1" ht="27.75" customHeight="1" x14ac:dyDescent="0.2">
      <c r="A805" s="1128" t="s">
        <v>1860</v>
      </c>
      <c r="B805" s="1129"/>
      <c r="C805" s="1129"/>
      <c r="D805" s="1129"/>
      <c r="E805" s="1129"/>
      <c r="F805" s="1129"/>
      <c r="G805" s="178"/>
      <c r="H805" s="178"/>
    </row>
    <row r="806" spans="1:8" s="184" customFormat="1" x14ac:dyDescent="0.2">
      <c r="A806" s="181"/>
      <c r="B806" s="182"/>
      <c r="C806" s="182"/>
      <c r="D806" s="182"/>
      <c r="E806" s="182"/>
      <c r="F806" s="182"/>
      <c r="G806" s="178"/>
      <c r="H806" s="178"/>
    </row>
    <row r="807" spans="1:8" s="184" customFormat="1" x14ac:dyDescent="0.2">
      <c r="A807" s="181"/>
      <c r="B807" s="182"/>
      <c r="C807" s="182"/>
      <c r="D807" s="182"/>
      <c r="E807" s="182"/>
      <c r="F807" s="182"/>
      <c r="G807" s="178"/>
      <c r="H807" s="178"/>
    </row>
    <row r="808" spans="1:8" s="184" customFormat="1" x14ac:dyDescent="0.2">
      <c r="A808" s="200"/>
      <c r="B808" s="182"/>
      <c r="C808" s="182"/>
      <c r="D808" s="182"/>
      <c r="E808" s="182"/>
      <c r="F808" s="182"/>
      <c r="G808" s="178"/>
      <c r="H808" s="178"/>
    </row>
    <row r="809" spans="1:8" s="184" customFormat="1" x14ac:dyDescent="0.2">
      <c r="A809" s="181"/>
      <c r="B809" s="182"/>
      <c r="C809" s="182"/>
      <c r="D809" s="182"/>
      <c r="E809" s="182"/>
      <c r="F809" s="182"/>
      <c r="G809" s="178"/>
      <c r="H809" s="178"/>
    </row>
    <row r="810" spans="1:8" s="184" customFormat="1" x14ac:dyDescent="0.2">
      <c r="A810" s="1116" t="s">
        <v>261</v>
      </c>
      <c r="B810" s="1116"/>
      <c r="C810" s="1116"/>
      <c r="D810" s="1116"/>
      <c r="E810" s="1116"/>
      <c r="F810" s="1116"/>
      <c r="G810" s="178"/>
      <c r="H810" s="178"/>
    </row>
    <row r="811" spans="1:8" s="608" customFormat="1" ht="15" x14ac:dyDescent="0.25">
      <c r="A811" s="1115" t="s">
        <v>262</v>
      </c>
      <c r="B811" s="1115"/>
      <c r="C811" s="1115"/>
      <c r="D811" s="1115"/>
      <c r="E811" s="1115"/>
      <c r="F811" s="1115"/>
      <c r="G811" s="178"/>
      <c r="H811" s="178"/>
    </row>
    <row r="812" spans="1:8" s="184" customFormat="1" x14ac:dyDescent="0.2">
      <c r="A812" s="202" t="s">
        <v>1824</v>
      </c>
      <c r="B812" s="182"/>
      <c r="C812" s="182"/>
      <c r="D812" s="182"/>
      <c r="E812" s="182"/>
      <c r="F812" s="182"/>
      <c r="G812" s="178"/>
      <c r="H812" s="178"/>
    </row>
    <row r="813" spans="1:8" s="184" customFormat="1" x14ac:dyDescent="0.2">
      <c r="A813" s="202"/>
      <c r="B813" s="182"/>
      <c r="C813" s="182"/>
      <c r="D813" s="182"/>
      <c r="E813" s="182"/>
      <c r="F813" s="182"/>
      <c r="G813" s="178"/>
      <c r="H813" s="178"/>
    </row>
    <row r="814" spans="1:8" s="184" customFormat="1" x14ac:dyDescent="0.2">
      <c r="A814" s="186"/>
      <c r="B814" s="187">
        <v>40909</v>
      </c>
      <c r="C814" s="187">
        <v>41275</v>
      </c>
      <c r="D814" s="187">
        <v>41640</v>
      </c>
      <c r="E814" s="187">
        <v>42005</v>
      </c>
      <c r="F814" s="187">
        <v>42370</v>
      </c>
      <c r="G814" s="178"/>
      <c r="H814" s="178"/>
    </row>
    <row r="815" spans="1:8" s="184" customFormat="1" x14ac:dyDescent="0.2">
      <c r="A815" s="183" t="s">
        <v>1852</v>
      </c>
      <c r="B815" s="228"/>
      <c r="C815" s="228"/>
      <c r="D815" s="228"/>
      <c r="E815" s="228"/>
      <c r="F815" s="228"/>
      <c r="G815" s="178"/>
      <c r="H815" s="178"/>
    </row>
    <row r="816" spans="1:8" s="184" customFormat="1" ht="14.25" x14ac:dyDescent="0.2">
      <c r="A816" s="430" t="s">
        <v>469</v>
      </c>
      <c r="B816" s="228">
        <v>5383.4916600000006</v>
      </c>
      <c r="C816" s="228">
        <v>3886.3145299999996</v>
      </c>
      <c r="D816" s="228">
        <v>4123.86312</v>
      </c>
      <c r="E816" s="228">
        <v>6430.5571900000004</v>
      </c>
      <c r="F816" s="228">
        <v>5572.3062199999995</v>
      </c>
      <c r="G816" s="178"/>
      <c r="H816" s="178"/>
    </row>
    <row r="817" spans="1:6" s="184" customFormat="1" x14ac:dyDescent="0.2">
      <c r="A817" s="240" t="s">
        <v>259</v>
      </c>
      <c r="B817" s="228" t="s">
        <v>18</v>
      </c>
      <c r="C817" s="228" t="s">
        <v>18</v>
      </c>
      <c r="D817" s="228" t="s">
        <v>18</v>
      </c>
      <c r="E817" s="228" t="s">
        <v>18</v>
      </c>
      <c r="F817" s="228" t="s">
        <v>18</v>
      </c>
    </row>
    <row r="818" spans="1:6" s="184" customFormat="1" hidden="1" x14ac:dyDescent="0.2">
      <c r="A818" s="393" t="s">
        <v>194</v>
      </c>
      <c r="B818" s="228" t="s">
        <v>18</v>
      </c>
      <c r="C818" s="228" t="s">
        <v>18</v>
      </c>
      <c r="D818" s="228" t="s">
        <v>18</v>
      </c>
      <c r="E818" s="228" t="s">
        <v>18</v>
      </c>
      <c r="F818" s="228" t="s">
        <v>18</v>
      </c>
    </row>
    <row r="819" spans="1:6" s="184" customFormat="1" hidden="1" x14ac:dyDescent="0.2">
      <c r="A819" s="266" t="s">
        <v>195</v>
      </c>
      <c r="B819" s="230" t="s">
        <v>18</v>
      </c>
      <c r="C819" s="230" t="s">
        <v>18</v>
      </c>
      <c r="D819" s="230" t="s">
        <v>18</v>
      </c>
      <c r="E819" s="230" t="s">
        <v>18</v>
      </c>
      <c r="F819" s="230" t="s">
        <v>18</v>
      </c>
    </row>
    <row r="820" spans="1:6" s="184" customFormat="1" hidden="1" x14ac:dyDescent="0.2">
      <c r="A820" s="266" t="s">
        <v>196</v>
      </c>
      <c r="B820" s="230" t="s">
        <v>18</v>
      </c>
      <c r="C820" s="230" t="s">
        <v>18</v>
      </c>
      <c r="D820" s="230" t="s">
        <v>18</v>
      </c>
      <c r="E820" s="230" t="s">
        <v>18</v>
      </c>
      <c r="F820" s="230" t="s">
        <v>18</v>
      </c>
    </row>
    <row r="821" spans="1:6" s="184" customFormat="1" hidden="1" x14ac:dyDescent="0.2">
      <c r="A821" s="981" t="s">
        <v>197</v>
      </c>
      <c r="B821" s="228" t="s">
        <v>18</v>
      </c>
      <c r="C821" s="228" t="s">
        <v>18</v>
      </c>
      <c r="D821" s="228" t="s">
        <v>18</v>
      </c>
      <c r="E821" s="228" t="s">
        <v>18</v>
      </c>
      <c r="F821" s="228" t="s">
        <v>18</v>
      </c>
    </row>
    <row r="822" spans="1:6" s="184" customFormat="1" hidden="1" x14ac:dyDescent="0.2">
      <c r="A822" s="982" t="s">
        <v>187</v>
      </c>
      <c r="B822" s="228" t="s">
        <v>18</v>
      </c>
      <c r="C822" s="228" t="s">
        <v>18</v>
      </c>
      <c r="D822" s="228" t="s">
        <v>18</v>
      </c>
      <c r="E822" s="228" t="s">
        <v>18</v>
      </c>
      <c r="F822" s="228" t="s">
        <v>18</v>
      </c>
    </row>
    <row r="823" spans="1:6" s="184" customFormat="1" x14ac:dyDescent="0.2">
      <c r="A823" s="240" t="s">
        <v>260</v>
      </c>
      <c r="B823" s="228" t="s">
        <v>18</v>
      </c>
      <c r="C823" s="228" t="s">
        <v>18</v>
      </c>
      <c r="D823" s="228" t="s">
        <v>18</v>
      </c>
      <c r="E823" s="228" t="s">
        <v>18</v>
      </c>
      <c r="F823" s="228" t="s">
        <v>18</v>
      </c>
    </row>
    <row r="824" spans="1:6" s="184" customFormat="1" hidden="1" x14ac:dyDescent="0.2">
      <c r="A824" s="393" t="s">
        <v>194</v>
      </c>
      <c r="B824" s="228" t="s">
        <v>18</v>
      </c>
      <c r="C824" s="228" t="s">
        <v>18</v>
      </c>
      <c r="D824" s="228" t="s">
        <v>18</v>
      </c>
      <c r="E824" s="228" t="s">
        <v>18</v>
      </c>
      <c r="F824" s="228" t="s">
        <v>18</v>
      </c>
    </row>
    <row r="825" spans="1:6" s="184" customFormat="1" hidden="1" x14ac:dyDescent="0.2">
      <c r="A825" s="266" t="s">
        <v>195</v>
      </c>
      <c r="B825" s="230" t="s">
        <v>18</v>
      </c>
      <c r="C825" s="230" t="s">
        <v>18</v>
      </c>
      <c r="D825" s="230" t="s">
        <v>18</v>
      </c>
      <c r="E825" s="230" t="s">
        <v>18</v>
      </c>
      <c r="F825" s="230" t="s">
        <v>18</v>
      </c>
    </row>
    <row r="826" spans="1:6" s="184" customFormat="1" hidden="1" x14ac:dyDescent="0.2">
      <c r="A826" s="266" t="s">
        <v>196</v>
      </c>
      <c r="B826" s="230" t="s">
        <v>18</v>
      </c>
      <c r="C826" s="230" t="s">
        <v>18</v>
      </c>
      <c r="D826" s="230" t="s">
        <v>18</v>
      </c>
      <c r="E826" s="230" t="s">
        <v>18</v>
      </c>
      <c r="F826" s="230" t="s">
        <v>18</v>
      </c>
    </row>
    <row r="827" spans="1:6" s="184" customFormat="1" hidden="1" x14ac:dyDescent="0.2">
      <c r="A827" s="981" t="s">
        <v>197</v>
      </c>
      <c r="B827" s="228" t="s">
        <v>18</v>
      </c>
      <c r="C827" s="228" t="s">
        <v>18</v>
      </c>
      <c r="D827" s="228" t="s">
        <v>18</v>
      </c>
      <c r="E827" s="228" t="s">
        <v>18</v>
      </c>
      <c r="F827" s="228" t="s">
        <v>18</v>
      </c>
    </row>
    <row r="828" spans="1:6" s="184" customFormat="1" hidden="1" x14ac:dyDescent="0.2">
      <c r="A828" s="982" t="s">
        <v>187</v>
      </c>
      <c r="B828" s="228" t="s">
        <v>18</v>
      </c>
      <c r="C828" s="228" t="s">
        <v>18</v>
      </c>
      <c r="D828" s="228" t="s">
        <v>18</v>
      </c>
      <c r="E828" s="228" t="s">
        <v>18</v>
      </c>
      <c r="F828" s="228" t="s">
        <v>18</v>
      </c>
    </row>
    <row r="829" spans="1:6" s="181" customFormat="1" ht="14.25" customHeight="1" x14ac:dyDescent="0.2">
      <c r="A829" s="1128" t="s">
        <v>1861</v>
      </c>
      <c r="B829" s="1129"/>
      <c r="C829" s="1129"/>
      <c r="D829" s="1129"/>
      <c r="E829" s="1129"/>
      <c r="F829" s="1129"/>
    </row>
    <row r="830" spans="1:6" s="184" customFormat="1" x14ac:dyDescent="0.2">
      <c r="A830" s="181"/>
      <c r="B830" s="182"/>
      <c r="C830" s="182"/>
      <c r="D830" s="182"/>
      <c r="E830" s="182"/>
      <c r="F830" s="182"/>
    </row>
    <row r="831" spans="1:6" s="184" customFormat="1" x14ac:dyDescent="0.2">
      <c r="A831" s="181"/>
      <c r="B831" s="182"/>
      <c r="C831" s="182"/>
      <c r="D831" s="182"/>
      <c r="E831" s="182"/>
      <c r="F831" s="182"/>
    </row>
  </sheetData>
  <mergeCells count="81">
    <mergeCell ref="A805:F805"/>
    <mergeCell ref="A810:F810"/>
    <mergeCell ref="A811:F811"/>
    <mergeCell ref="A829:F829"/>
    <mergeCell ref="A692:F692"/>
    <mergeCell ref="A693:F693"/>
    <mergeCell ref="A724:F724"/>
    <mergeCell ref="A725:F725"/>
    <mergeCell ref="A756:F756"/>
    <mergeCell ref="A757:F757"/>
    <mergeCell ref="A687:F687"/>
    <mergeCell ref="A549:F549"/>
    <mergeCell ref="A550:F550"/>
    <mergeCell ref="A572:F572"/>
    <mergeCell ref="A577:F577"/>
    <mergeCell ref="A578:F578"/>
    <mergeCell ref="A614:F614"/>
    <mergeCell ref="A619:F619"/>
    <mergeCell ref="A620:F620"/>
    <mergeCell ref="A656:F656"/>
    <mergeCell ref="A661:F661"/>
    <mergeCell ref="A662:F662"/>
    <mergeCell ref="A544:F544"/>
    <mergeCell ref="A470:F470"/>
    <mergeCell ref="A471:F471"/>
    <mergeCell ref="A482:F482"/>
    <mergeCell ref="A487:F487"/>
    <mergeCell ref="A488:F488"/>
    <mergeCell ref="A494:F494"/>
    <mergeCell ref="A499:F499"/>
    <mergeCell ref="A500:F500"/>
    <mergeCell ref="A519:F519"/>
    <mergeCell ref="A524:F524"/>
    <mergeCell ref="A525:F525"/>
    <mergeCell ref="A465:F465"/>
    <mergeCell ref="A373:F373"/>
    <mergeCell ref="A374:F374"/>
    <mergeCell ref="A386:F386"/>
    <mergeCell ref="A391:F391"/>
    <mergeCell ref="A392:F392"/>
    <mergeCell ref="A413:F413"/>
    <mergeCell ref="A418:F418"/>
    <mergeCell ref="A419:F419"/>
    <mergeCell ref="A437:F437"/>
    <mergeCell ref="A442:F442"/>
    <mergeCell ref="A443:F443"/>
    <mergeCell ref="A368:F368"/>
    <mergeCell ref="A247:F247"/>
    <mergeCell ref="A252:F252"/>
    <mergeCell ref="A253:F253"/>
    <mergeCell ref="A293:F293"/>
    <mergeCell ref="A298:F298"/>
    <mergeCell ref="A315:F315"/>
    <mergeCell ref="A320:F320"/>
    <mergeCell ref="A321:F321"/>
    <mergeCell ref="A350:F350"/>
    <mergeCell ref="A355:F355"/>
    <mergeCell ref="A356:F356"/>
    <mergeCell ref="A230:F230"/>
    <mergeCell ref="A87:F87"/>
    <mergeCell ref="A92:F92"/>
    <mergeCell ref="A93:F93"/>
    <mergeCell ref="A146:F146"/>
    <mergeCell ref="A151:F151"/>
    <mergeCell ref="A152:F152"/>
    <mergeCell ref="A179:F179"/>
    <mergeCell ref="A184:F184"/>
    <mergeCell ref="A185:F185"/>
    <mergeCell ref="A225:F225"/>
    <mergeCell ref="A59:F59"/>
    <mergeCell ref="A4:F4"/>
    <mergeCell ref="A5:F5"/>
    <mergeCell ref="A15:F15"/>
    <mergeCell ref="A20:F20"/>
    <mergeCell ref="A21:F21"/>
    <mergeCell ref="A34:F34"/>
    <mergeCell ref="A39:F39"/>
    <mergeCell ref="A40:F40"/>
    <mergeCell ref="A41:F41"/>
    <mergeCell ref="A53:F53"/>
    <mergeCell ref="A58:F58"/>
  </mergeCells>
  <conditionalFormatting sqref="G8:H62 G84:H816">
    <cfRule type="cellIs" dxfId="1" priority="5" operator="equal">
      <formula>1</formula>
    </cfRule>
  </conditionalFormatting>
  <pageMargins left="0.98425196850393704" right="0.94488188976377963" top="0.59055118110236227" bottom="0.98425196850393704" header="0.47244094488188981" footer="0.47244094488188981"/>
  <pageSetup paperSize="9" scale="86" firstPageNumber="371" orientation="portrait" useFirstPageNumber="1" r:id="rId1"/>
  <headerFooter alignWithMargins="0">
    <oddHeader>&amp;L&amp;"Arial,Italic"&amp;11      Switzerland</oddHeader>
    <oddFooter>&amp;L       CPMI – Red Book statistical update&amp;ROctober 2017 (provisional)</oddFooter>
  </headerFooter>
  <rowBreaks count="15" manualBreakCount="15">
    <brk id="54" max="5" man="1"/>
    <brk id="88" max="5" man="1"/>
    <brk id="147" max="5" man="1"/>
    <brk id="180" max="5" man="1"/>
    <brk id="226" max="5" man="1"/>
    <brk id="247" max="5" man="1"/>
    <brk id="294" max="5" man="1"/>
    <brk id="316" max="5" man="1"/>
    <brk id="387" max="5" man="1"/>
    <brk id="438" max="5" man="1"/>
    <brk id="495" max="5" man="1"/>
    <brk id="573" max="5" man="1"/>
    <brk id="657" max="5" man="1"/>
    <brk id="720" max="5" man="1"/>
    <brk id="863" max="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J1115"/>
  <sheetViews>
    <sheetView view="pageBreakPreview" topLeftCell="A679" zoomScale="90" zoomScaleNormal="100" zoomScaleSheetLayoutView="90" workbookViewId="0">
      <selection activeCell="G178" sqref="G1:BH1048576"/>
    </sheetView>
  </sheetViews>
  <sheetFormatPr defaultRowHeight="12.75" x14ac:dyDescent="0.2"/>
  <cols>
    <col min="1" max="1" width="40.7109375" style="48" customWidth="1"/>
    <col min="2" max="6" width="10.7109375" style="23" customWidth="1"/>
    <col min="7" max="7" width="12.85546875" style="6" bestFit="1" customWidth="1"/>
    <col min="8" max="16384" width="9.140625" style="6"/>
  </cols>
  <sheetData>
    <row r="4" spans="1:10" x14ac:dyDescent="0.2">
      <c r="A4" s="1158" t="s">
        <v>0</v>
      </c>
      <c r="B4" s="1158"/>
      <c r="C4" s="1158"/>
      <c r="D4" s="1158"/>
      <c r="E4" s="1158"/>
      <c r="F4" s="1158"/>
    </row>
    <row r="5" spans="1:10" s="582" customFormat="1" ht="15" x14ac:dyDescent="0.25">
      <c r="A5" s="1101" t="s">
        <v>1</v>
      </c>
      <c r="B5" s="1101"/>
      <c r="C5" s="1101"/>
      <c r="D5" s="1101"/>
      <c r="E5" s="1101"/>
      <c r="F5" s="1101"/>
    </row>
    <row r="6" spans="1:10" x14ac:dyDescent="0.2">
      <c r="A6" s="9"/>
      <c r="B6" s="10"/>
      <c r="C6" s="10"/>
      <c r="D6" s="10"/>
      <c r="E6" s="10"/>
      <c r="F6" s="10"/>
    </row>
    <row r="7" spans="1:10" x14ac:dyDescent="0.2">
      <c r="A7" s="11"/>
      <c r="B7" s="12">
        <v>40909</v>
      </c>
      <c r="C7" s="12">
        <v>41275</v>
      </c>
      <c r="D7" s="12">
        <v>41640</v>
      </c>
      <c r="E7" s="12">
        <v>42005</v>
      </c>
      <c r="F7" s="12">
        <v>42370</v>
      </c>
    </row>
    <row r="8" spans="1:10" x14ac:dyDescent="0.2">
      <c r="A8" s="3" t="s">
        <v>2</v>
      </c>
      <c r="B8" s="15">
        <v>75627.384000000005</v>
      </c>
      <c r="C8" s="15">
        <v>76667.864000000001</v>
      </c>
      <c r="D8" s="15">
        <v>77695.903999999995</v>
      </c>
      <c r="E8" s="15">
        <v>78741.053</v>
      </c>
      <c r="F8" s="15">
        <v>79814.870999999999</v>
      </c>
      <c r="G8" s="1"/>
      <c r="H8" s="1"/>
      <c r="I8" s="1"/>
      <c r="J8" s="1"/>
    </row>
    <row r="9" spans="1:10" x14ac:dyDescent="0.2">
      <c r="A9" s="3" t="s">
        <v>1862</v>
      </c>
      <c r="B9" s="14">
        <v>1569.672</v>
      </c>
      <c r="C9" s="14">
        <v>1809.713</v>
      </c>
      <c r="D9" s="14">
        <v>2044.4659999999999</v>
      </c>
      <c r="E9" s="14">
        <v>2337.5300000000002</v>
      </c>
      <c r="F9" s="14">
        <v>2590.5169999999998</v>
      </c>
      <c r="G9" s="1"/>
      <c r="H9" s="1"/>
      <c r="I9" s="1"/>
      <c r="J9" s="1"/>
    </row>
    <row r="10" spans="1:10" x14ac:dyDescent="0.2">
      <c r="A10" s="3" t="s">
        <v>1863</v>
      </c>
      <c r="B10" s="15">
        <v>20755.339097806158</v>
      </c>
      <c r="C10" s="15">
        <v>23604.583531895449</v>
      </c>
      <c r="D10" s="15">
        <v>26313.690873588395</v>
      </c>
      <c r="E10" s="15">
        <v>29686.293374816818</v>
      </c>
      <c r="F10" s="15">
        <v>32456.570655861862</v>
      </c>
      <c r="G10" s="1"/>
      <c r="H10" s="1"/>
      <c r="I10" s="1"/>
      <c r="J10" s="1"/>
    </row>
    <row r="11" spans="1:10" x14ac:dyDescent="0.2">
      <c r="A11" s="3" t="s">
        <v>5</v>
      </c>
      <c r="B11" s="16">
        <v>6.16</v>
      </c>
      <c r="C11" s="16">
        <v>7.4</v>
      </c>
      <c r="D11" s="16">
        <v>8.17</v>
      </c>
      <c r="E11" s="16">
        <v>8.81</v>
      </c>
      <c r="F11" s="16">
        <v>8.5299999999999994</v>
      </c>
      <c r="G11" s="1"/>
      <c r="H11" s="1"/>
      <c r="I11" s="1"/>
      <c r="J11" s="1"/>
    </row>
    <row r="12" spans="1:10" x14ac:dyDescent="0.2">
      <c r="A12" s="3" t="s">
        <v>1864</v>
      </c>
      <c r="B12" s="15"/>
      <c r="C12" s="15"/>
      <c r="D12" s="15"/>
      <c r="E12" s="15"/>
      <c r="F12" s="15"/>
      <c r="G12" s="1"/>
      <c r="H12" s="1"/>
      <c r="I12" s="1"/>
      <c r="J12" s="1"/>
    </row>
    <row r="13" spans="1:10" x14ac:dyDescent="0.2">
      <c r="A13" s="17" t="s">
        <v>7</v>
      </c>
      <c r="B13" s="18">
        <v>1.7829999999999999</v>
      </c>
      <c r="C13" s="18">
        <v>2.1339999999999999</v>
      </c>
      <c r="D13" s="18">
        <v>2.319</v>
      </c>
      <c r="E13" s="18">
        <v>2.9079999999999999</v>
      </c>
      <c r="F13" s="18">
        <v>3.532</v>
      </c>
      <c r="G13" s="1"/>
      <c r="H13" s="1"/>
      <c r="I13" s="1"/>
      <c r="J13" s="1"/>
    </row>
    <row r="14" spans="1:10" x14ac:dyDescent="0.2">
      <c r="A14" s="19" t="s">
        <v>8</v>
      </c>
      <c r="B14" s="20">
        <v>1.7929999999999999</v>
      </c>
      <c r="C14" s="20">
        <v>1.901</v>
      </c>
      <c r="D14" s="20">
        <v>2.1880000000000002</v>
      </c>
      <c r="E14" s="20">
        <v>2.72</v>
      </c>
      <c r="F14" s="20">
        <v>3.0209999999999999</v>
      </c>
      <c r="G14" s="1"/>
      <c r="H14" s="1"/>
      <c r="I14" s="1"/>
      <c r="J14" s="1"/>
    </row>
    <row r="15" spans="1:10" s="583" customFormat="1" ht="13.5" hidden="1" customHeight="1" x14ac:dyDescent="0.2">
      <c r="A15" s="1103" t="s">
        <v>1865</v>
      </c>
      <c r="B15" s="1104"/>
      <c r="C15" s="1104"/>
      <c r="D15" s="1104"/>
      <c r="E15" s="1104"/>
      <c r="F15" s="1104"/>
      <c r="G15" s="1"/>
      <c r="H15" s="1"/>
      <c r="I15" s="1"/>
      <c r="J15" s="1"/>
    </row>
    <row r="16" spans="1:10" x14ac:dyDescent="0.2">
      <c r="A16" s="3"/>
      <c r="B16" s="10"/>
      <c r="C16" s="10"/>
      <c r="D16" s="10"/>
      <c r="E16" s="10"/>
      <c r="F16" s="10"/>
      <c r="G16" s="1"/>
      <c r="H16" s="1"/>
      <c r="I16" s="1"/>
      <c r="J16" s="1"/>
    </row>
    <row r="17" spans="1:10" x14ac:dyDescent="0.2">
      <c r="A17" s="3"/>
      <c r="B17" s="10"/>
      <c r="C17" s="10"/>
      <c r="D17" s="10"/>
      <c r="E17" s="10"/>
      <c r="F17" s="10"/>
      <c r="G17" s="1"/>
      <c r="H17" s="1"/>
      <c r="I17" s="1"/>
      <c r="J17" s="1"/>
    </row>
    <row r="18" spans="1:10" x14ac:dyDescent="0.2">
      <c r="A18" s="3"/>
      <c r="B18" s="10"/>
      <c r="C18" s="10"/>
      <c r="D18" s="10"/>
      <c r="E18" s="10"/>
      <c r="F18" s="10"/>
      <c r="G18" s="1"/>
      <c r="H18" s="1"/>
      <c r="I18" s="1"/>
      <c r="J18" s="1"/>
    </row>
    <row r="19" spans="1:10" x14ac:dyDescent="0.2">
      <c r="A19" s="3"/>
      <c r="B19" s="10"/>
      <c r="C19" s="10"/>
      <c r="D19" s="10"/>
      <c r="E19" s="10"/>
      <c r="F19" s="10"/>
      <c r="G19" s="1"/>
      <c r="H19" s="1"/>
      <c r="I19" s="1"/>
      <c r="J19" s="1"/>
    </row>
    <row r="20" spans="1:10" x14ac:dyDescent="0.2">
      <c r="A20" s="1158" t="s">
        <v>9</v>
      </c>
      <c r="B20" s="1158"/>
      <c r="C20" s="1158"/>
      <c r="D20" s="1158"/>
      <c r="E20" s="1158"/>
      <c r="F20" s="1158"/>
      <c r="G20" s="1"/>
      <c r="H20" s="1"/>
      <c r="I20" s="1"/>
      <c r="J20" s="1"/>
    </row>
    <row r="21" spans="1:10" s="582" customFormat="1" ht="15" x14ac:dyDescent="0.25">
      <c r="A21" s="1101" t="s">
        <v>10</v>
      </c>
      <c r="B21" s="1101"/>
      <c r="C21" s="1101"/>
      <c r="D21" s="1101"/>
      <c r="E21" s="1101"/>
      <c r="F21" s="1101"/>
      <c r="G21" s="1"/>
      <c r="H21" s="1"/>
      <c r="I21" s="1"/>
      <c r="J21" s="1"/>
    </row>
    <row r="22" spans="1:10" x14ac:dyDescent="0.2">
      <c r="A22" s="22" t="s">
        <v>1866</v>
      </c>
      <c r="G22" s="1"/>
      <c r="H22" s="1"/>
      <c r="I22" s="1"/>
      <c r="J22" s="1"/>
    </row>
    <row r="23" spans="1:10" x14ac:dyDescent="0.2">
      <c r="G23" s="1"/>
      <c r="H23" s="1"/>
      <c r="I23" s="1"/>
      <c r="J23" s="1"/>
    </row>
    <row r="24" spans="1:10" x14ac:dyDescent="0.2">
      <c r="A24" s="11"/>
      <c r="B24" s="12">
        <v>40909</v>
      </c>
      <c r="C24" s="12">
        <v>41275</v>
      </c>
      <c r="D24" s="12">
        <v>41640</v>
      </c>
      <c r="E24" s="12">
        <v>42005</v>
      </c>
      <c r="F24" s="12">
        <v>42370</v>
      </c>
      <c r="G24" s="1"/>
      <c r="H24" s="1"/>
      <c r="I24" s="1"/>
      <c r="J24" s="1"/>
    </row>
    <row r="25" spans="1:10" x14ac:dyDescent="0.2">
      <c r="A25" s="24" t="s">
        <v>12</v>
      </c>
      <c r="B25" s="25">
        <v>54.565770000000001</v>
      </c>
      <c r="C25" s="25">
        <v>67.755893999999998</v>
      </c>
      <c r="D25" s="25">
        <v>77.420141000000001</v>
      </c>
      <c r="E25" s="25">
        <v>94.46463</v>
      </c>
      <c r="F25" s="25">
        <v>111.76236400000001</v>
      </c>
      <c r="G25" s="1"/>
      <c r="H25" s="1"/>
      <c r="I25" s="1"/>
      <c r="J25" s="1"/>
    </row>
    <row r="26" spans="1:10" x14ac:dyDescent="0.2">
      <c r="A26" s="24" t="s">
        <v>13</v>
      </c>
      <c r="B26" s="25">
        <v>0.12686500000000001</v>
      </c>
      <c r="C26" s="25">
        <v>0.16315100000000002</v>
      </c>
      <c r="D26" s="25">
        <v>0.18290000000000001</v>
      </c>
      <c r="E26" s="25">
        <v>0.21979499999999999</v>
      </c>
      <c r="F26" s="25">
        <v>0.27144600000000002</v>
      </c>
      <c r="G26" s="1"/>
      <c r="H26" s="1"/>
      <c r="I26" s="1"/>
      <c r="J26" s="1"/>
    </row>
    <row r="27" spans="1:10" x14ac:dyDescent="0.2">
      <c r="A27" s="24" t="s">
        <v>14</v>
      </c>
      <c r="B27" s="25">
        <v>125.24236500000001</v>
      </c>
      <c r="C27" s="25">
        <v>161.45695499999999</v>
      </c>
      <c r="D27" s="25">
        <v>180.69095899999996</v>
      </c>
      <c r="E27" s="25">
        <v>216.96257499999999</v>
      </c>
      <c r="F27" s="25">
        <v>270.68919</v>
      </c>
      <c r="G27" s="1"/>
      <c r="H27" s="1"/>
      <c r="I27" s="1"/>
      <c r="J27" s="1"/>
    </row>
    <row r="28" spans="1:10" x14ac:dyDescent="0.2">
      <c r="A28" s="24" t="s">
        <v>15</v>
      </c>
      <c r="B28" s="25">
        <v>179.935</v>
      </c>
      <c r="C28" s="25">
        <v>229.376</v>
      </c>
      <c r="D28" s="25">
        <v>258.29399999999998</v>
      </c>
      <c r="E28" s="25">
        <v>311.64699999999999</v>
      </c>
      <c r="F28" s="25">
        <v>382.72300000000001</v>
      </c>
      <c r="G28" s="1"/>
      <c r="H28" s="1"/>
      <c r="I28" s="1"/>
      <c r="J28" s="1"/>
    </row>
    <row r="29" spans="1:10" s="586" customFormat="1" x14ac:dyDescent="0.2">
      <c r="A29" s="777" t="s">
        <v>16</v>
      </c>
      <c r="B29" s="32"/>
      <c r="C29" s="32"/>
      <c r="D29" s="32"/>
      <c r="E29" s="32"/>
      <c r="F29" s="32"/>
      <c r="G29" s="1"/>
      <c r="H29" s="1"/>
      <c r="I29" s="1"/>
      <c r="J29" s="1"/>
    </row>
    <row r="30" spans="1:10" x14ac:dyDescent="0.2">
      <c r="A30" s="33" t="s">
        <v>1606</v>
      </c>
      <c r="B30" s="25">
        <v>5.3037000000000001E-2</v>
      </c>
      <c r="C30" s="25">
        <v>6.3486000000000001E-2</v>
      </c>
      <c r="D30" s="25">
        <v>7.2787000000000004E-2</v>
      </c>
      <c r="E30" s="25">
        <v>9.4537999999999997E-2</v>
      </c>
      <c r="F30" s="25">
        <v>0.11262900000000001</v>
      </c>
      <c r="G30" s="1"/>
      <c r="H30" s="1"/>
      <c r="I30" s="1"/>
      <c r="J30" s="1"/>
    </row>
    <row r="31" spans="1:10" s="583" customFormat="1" x14ac:dyDescent="0.2">
      <c r="A31" s="34" t="s">
        <v>1274</v>
      </c>
      <c r="B31" s="35" t="s">
        <v>18</v>
      </c>
      <c r="C31" s="35" t="s">
        <v>18</v>
      </c>
      <c r="D31" s="35" t="s">
        <v>18</v>
      </c>
      <c r="E31" s="35" t="s">
        <v>18</v>
      </c>
      <c r="F31" s="35" t="s">
        <v>18</v>
      </c>
      <c r="G31" s="1"/>
      <c r="H31" s="1"/>
      <c r="I31" s="1"/>
      <c r="J31" s="1"/>
    </row>
    <row r="32" spans="1:10" s="586" customFormat="1" hidden="1" x14ac:dyDescent="0.2">
      <c r="A32" s="17" t="s">
        <v>20</v>
      </c>
      <c r="B32" s="38" t="s">
        <v>18</v>
      </c>
      <c r="C32" s="38" t="s">
        <v>18</v>
      </c>
      <c r="D32" s="38" t="s">
        <v>18</v>
      </c>
      <c r="E32" s="38" t="s">
        <v>18</v>
      </c>
      <c r="F32" s="38" t="s">
        <v>18</v>
      </c>
      <c r="G32" s="1"/>
      <c r="H32" s="1"/>
      <c r="I32" s="1"/>
      <c r="J32" s="1"/>
    </row>
    <row r="33" spans="1:10" s="586" customFormat="1" hidden="1" x14ac:dyDescent="0.2">
      <c r="A33" s="19" t="s">
        <v>21</v>
      </c>
      <c r="B33" s="40" t="s">
        <v>18</v>
      </c>
      <c r="C33" s="40" t="s">
        <v>18</v>
      </c>
      <c r="D33" s="40" t="s">
        <v>18</v>
      </c>
      <c r="E33" s="40" t="s">
        <v>18</v>
      </c>
      <c r="F33" s="40" t="s">
        <v>18</v>
      </c>
      <c r="G33" s="1"/>
      <c r="H33" s="1"/>
      <c r="I33" s="1"/>
      <c r="J33" s="1"/>
    </row>
    <row r="34" spans="1:10" ht="13.5" hidden="1" customHeight="1" x14ac:dyDescent="0.2">
      <c r="A34" s="1103" t="s">
        <v>1867</v>
      </c>
      <c r="B34" s="1104"/>
      <c r="C34" s="1104"/>
      <c r="D34" s="1104"/>
      <c r="E34" s="1104"/>
      <c r="F34" s="1104"/>
      <c r="G34" s="1"/>
      <c r="H34" s="1"/>
      <c r="I34" s="1"/>
      <c r="J34" s="1"/>
    </row>
    <row r="35" spans="1:10" x14ac:dyDescent="0.2">
      <c r="G35" s="1"/>
      <c r="H35" s="1"/>
      <c r="I35" s="1"/>
      <c r="J35" s="1"/>
    </row>
    <row r="36" spans="1:10" x14ac:dyDescent="0.2">
      <c r="G36" s="1"/>
      <c r="H36" s="1"/>
      <c r="I36" s="1"/>
      <c r="J36" s="1"/>
    </row>
    <row r="37" spans="1:10" x14ac:dyDescent="0.2">
      <c r="G37" s="1"/>
      <c r="H37" s="1"/>
      <c r="I37" s="1"/>
      <c r="J37" s="1"/>
    </row>
    <row r="38" spans="1:10" x14ac:dyDescent="0.2">
      <c r="G38" s="1"/>
      <c r="H38" s="1"/>
      <c r="I38" s="1"/>
      <c r="J38" s="1"/>
    </row>
    <row r="39" spans="1:10" x14ac:dyDescent="0.2">
      <c r="A39" s="1158" t="s">
        <v>22</v>
      </c>
      <c r="B39" s="1158"/>
      <c r="C39" s="1158"/>
      <c r="D39" s="1158"/>
      <c r="E39" s="1158"/>
      <c r="F39" s="1158"/>
      <c r="G39" s="1"/>
      <c r="H39" s="1"/>
      <c r="I39" s="1"/>
      <c r="J39" s="1"/>
    </row>
    <row r="40" spans="1:10" s="582" customFormat="1" ht="15" x14ac:dyDescent="0.25">
      <c r="A40" s="1101" t="s">
        <v>23</v>
      </c>
      <c r="B40" s="1101"/>
      <c r="C40" s="1101"/>
      <c r="D40" s="1101"/>
      <c r="E40" s="1101"/>
      <c r="F40" s="1101"/>
      <c r="G40" s="1"/>
      <c r="H40" s="1"/>
      <c r="I40" s="1"/>
      <c r="J40" s="1"/>
    </row>
    <row r="41" spans="1:10" x14ac:dyDescent="0.2">
      <c r="A41" s="1107" t="s">
        <v>1868</v>
      </c>
      <c r="B41" s="1107"/>
      <c r="C41" s="1107"/>
      <c r="D41" s="1107"/>
      <c r="E41" s="1107"/>
      <c r="F41" s="1107"/>
      <c r="G41" s="1"/>
      <c r="H41" s="1"/>
      <c r="I41" s="1"/>
      <c r="J41" s="1"/>
    </row>
    <row r="42" spans="1:10" x14ac:dyDescent="0.2">
      <c r="G42" s="1"/>
      <c r="H42" s="1"/>
      <c r="I42" s="1"/>
      <c r="J42" s="1"/>
    </row>
    <row r="43" spans="1:10" x14ac:dyDescent="0.2">
      <c r="A43" s="11"/>
      <c r="B43" s="12">
        <v>40909</v>
      </c>
      <c r="C43" s="12">
        <v>41275</v>
      </c>
      <c r="D43" s="12">
        <v>41640</v>
      </c>
      <c r="E43" s="12">
        <v>42005</v>
      </c>
      <c r="F43" s="12">
        <v>42370</v>
      </c>
      <c r="G43" s="1"/>
      <c r="H43" s="1"/>
      <c r="I43" s="1"/>
      <c r="J43" s="1"/>
    </row>
    <row r="44" spans="1:10" x14ac:dyDescent="0.2">
      <c r="A44" s="24" t="s">
        <v>25</v>
      </c>
      <c r="B44" s="56">
        <v>24.889409000000001</v>
      </c>
      <c r="C44" s="56">
        <v>30.025606</v>
      </c>
      <c r="D44" s="56">
        <v>35.022081</v>
      </c>
      <c r="E44" s="56">
        <v>42.061771</v>
      </c>
      <c r="F44" s="56">
        <v>73.641505000000009</v>
      </c>
      <c r="G44" s="1"/>
      <c r="H44" s="1"/>
      <c r="I44" s="1"/>
      <c r="J44" s="1"/>
    </row>
    <row r="45" spans="1:10" s="586" customFormat="1" x14ac:dyDescent="0.2">
      <c r="A45" s="17" t="s">
        <v>26</v>
      </c>
      <c r="B45" s="166">
        <v>23.759649000000003</v>
      </c>
      <c r="C45" s="166">
        <v>29.490276000000001</v>
      </c>
      <c r="D45" s="166">
        <v>34.446421999999998</v>
      </c>
      <c r="E45" s="166">
        <v>38.957515000000001</v>
      </c>
      <c r="F45" s="166">
        <v>70.358956000000006</v>
      </c>
      <c r="G45" s="1"/>
      <c r="H45" s="1"/>
      <c r="I45" s="1"/>
      <c r="J45" s="1"/>
    </row>
    <row r="46" spans="1:10" s="586" customFormat="1" x14ac:dyDescent="0.2">
      <c r="A46" s="17" t="s">
        <v>27</v>
      </c>
      <c r="B46" s="166">
        <v>1.1297600000000001</v>
      </c>
      <c r="C46" s="166">
        <v>0.53533000000000008</v>
      </c>
      <c r="D46" s="166">
        <v>0.57565900000000003</v>
      </c>
      <c r="E46" s="166">
        <v>3.1042559999999999</v>
      </c>
      <c r="F46" s="166">
        <v>3.2825489999999999</v>
      </c>
      <c r="G46" s="1"/>
      <c r="H46" s="1"/>
      <c r="I46" s="1"/>
      <c r="J46" s="1"/>
    </row>
    <row r="47" spans="1:10" x14ac:dyDescent="0.2">
      <c r="A47" s="24" t="s">
        <v>28</v>
      </c>
      <c r="B47" s="56">
        <v>33.141209000000003</v>
      </c>
      <c r="C47" s="56">
        <v>40.666691</v>
      </c>
      <c r="D47" s="56">
        <v>45.289740999999999</v>
      </c>
      <c r="E47" s="56">
        <v>58.958464999999997</v>
      </c>
      <c r="F47" s="56">
        <v>61.537024000000002</v>
      </c>
      <c r="G47" s="1"/>
      <c r="H47" s="1"/>
      <c r="I47" s="1"/>
      <c r="J47" s="1"/>
    </row>
    <row r="48" spans="1:10" s="586" customFormat="1" x14ac:dyDescent="0.2">
      <c r="A48" s="777" t="s">
        <v>16</v>
      </c>
      <c r="B48" s="32"/>
      <c r="C48" s="32"/>
      <c r="D48" s="32"/>
      <c r="E48" s="32"/>
      <c r="F48" s="32"/>
      <c r="G48" s="1"/>
      <c r="H48" s="1"/>
      <c r="I48" s="1"/>
      <c r="J48" s="1"/>
    </row>
    <row r="49" spans="1:10" x14ac:dyDescent="0.2">
      <c r="A49" s="24" t="s">
        <v>276</v>
      </c>
      <c r="B49" s="25"/>
      <c r="C49" s="25"/>
      <c r="D49" s="25"/>
      <c r="E49" s="25"/>
      <c r="F49" s="25"/>
      <c r="G49" s="1"/>
      <c r="H49" s="1"/>
      <c r="I49" s="1"/>
      <c r="J49" s="1"/>
    </row>
    <row r="50" spans="1:10" s="22" customFormat="1" x14ac:dyDescent="0.2">
      <c r="A50" s="17" t="s">
        <v>30</v>
      </c>
      <c r="B50" s="166">
        <v>1.124E-2</v>
      </c>
      <c r="C50" s="166">
        <v>3.4450000000000001E-2</v>
      </c>
      <c r="D50" s="166">
        <v>2.6090000000000002E-2</v>
      </c>
      <c r="E50" s="166">
        <v>1.7652000000000001E-2</v>
      </c>
      <c r="F50" s="166">
        <v>0.23809</v>
      </c>
      <c r="G50" s="21"/>
      <c r="H50" s="21"/>
      <c r="I50" s="21"/>
      <c r="J50" s="21"/>
    </row>
    <row r="51" spans="1:10" s="586" customFormat="1" x14ac:dyDescent="0.2">
      <c r="A51" s="17" t="s">
        <v>31</v>
      </c>
      <c r="B51" s="348">
        <v>-1.7916700000000001</v>
      </c>
      <c r="C51" s="348">
        <v>27.963750000000001</v>
      </c>
      <c r="D51" s="348">
        <v>3.9520200000000001</v>
      </c>
      <c r="E51" s="348">
        <v>37.171894999999999</v>
      </c>
      <c r="F51" s="348">
        <v>55.315394999999995</v>
      </c>
      <c r="G51" s="1"/>
      <c r="H51" s="1"/>
      <c r="I51" s="1"/>
      <c r="J51" s="1"/>
    </row>
    <row r="52" spans="1:10" s="586" customFormat="1" x14ac:dyDescent="0.2">
      <c r="A52" s="19" t="s">
        <v>32</v>
      </c>
      <c r="B52" s="175">
        <v>22.265720000000002</v>
      </c>
      <c r="C52" s="175">
        <v>7.7045600000000007</v>
      </c>
      <c r="D52" s="175">
        <v>37.695699999999995</v>
      </c>
      <c r="E52" s="175">
        <v>56.391303999999998</v>
      </c>
      <c r="F52" s="175">
        <v>42.954544999999996</v>
      </c>
      <c r="G52" s="1"/>
      <c r="H52" s="1"/>
      <c r="I52" s="1"/>
      <c r="J52" s="1"/>
    </row>
    <row r="53" spans="1:10" x14ac:dyDescent="0.2">
      <c r="A53" s="43"/>
      <c r="B53" s="44"/>
      <c r="C53" s="45"/>
      <c r="D53" s="45"/>
      <c r="E53" s="45"/>
      <c r="F53" s="45"/>
      <c r="G53" s="1"/>
      <c r="H53" s="1"/>
      <c r="I53" s="1"/>
      <c r="J53" s="1"/>
    </row>
    <row r="54" spans="1:10" x14ac:dyDescent="0.2">
      <c r="A54" s="43"/>
      <c r="B54" s="44"/>
      <c r="C54" s="44"/>
      <c r="D54" s="44"/>
      <c r="E54" s="44"/>
      <c r="F54" s="44"/>
      <c r="G54" s="1"/>
      <c r="H54" s="1"/>
      <c r="I54" s="1"/>
      <c r="J54" s="1"/>
    </row>
    <row r="55" spans="1:10" x14ac:dyDescent="0.2">
      <c r="A55" s="46"/>
      <c r="B55" s="44"/>
      <c r="C55" s="44"/>
      <c r="D55" s="44"/>
      <c r="E55" s="44"/>
      <c r="F55" s="44"/>
      <c r="G55" s="1"/>
      <c r="H55" s="1"/>
      <c r="I55" s="1"/>
      <c r="J55" s="1"/>
    </row>
    <row r="56" spans="1:10" x14ac:dyDescent="0.2">
      <c r="B56" s="44"/>
      <c r="C56" s="44"/>
      <c r="D56" s="44"/>
      <c r="E56" s="44"/>
      <c r="F56" s="44"/>
      <c r="G56" s="1"/>
      <c r="H56" s="1"/>
      <c r="I56" s="1"/>
      <c r="J56" s="1"/>
    </row>
    <row r="57" spans="1:10" x14ac:dyDescent="0.2">
      <c r="A57" s="1158" t="s">
        <v>33</v>
      </c>
      <c r="B57" s="1158"/>
      <c r="C57" s="1158"/>
      <c r="D57" s="1158"/>
      <c r="E57" s="1158"/>
      <c r="F57" s="1158"/>
      <c r="G57" s="1"/>
      <c r="H57" s="1"/>
      <c r="I57" s="1"/>
      <c r="J57" s="1"/>
    </row>
    <row r="58" spans="1:10" s="582" customFormat="1" ht="15" x14ac:dyDescent="0.25">
      <c r="A58" s="1101" t="s">
        <v>34</v>
      </c>
      <c r="B58" s="1101"/>
      <c r="C58" s="1101"/>
      <c r="D58" s="1101"/>
      <c r="E58" s="1101"/>
      <c r="F58" s="1101"/>
      <c r="G58" s="1"/>
      <c r="H58" s="1"/>
      <c r="I58" s="1"/>
      <c r="J58" s="1"/>
    </row>
    <row r="59" spans="1:10" x14ac:dyDescent="0.2">
      <c r="A59" s="22" t="s">
        <v>1869</v>
      </c>
      <c r="B59" s="44"/>
      <c r="C59" s="45"/>
      <c r="D59" s="45"/>
      <c r="E59" s="45"/>
      <c r="F59" s="45"/>
      <c r="G59" s="1"/>
      <c r="H59" s="1"/>
      <c r="I59" s="1"/>
      <c r="J59" s="1"/>
    </row>
    <row r="60" spans="1:10" x14ac:dyDescent="0.2">
      <c r="G60" s="1"/>
      <c r="H60" s="1"/>
      <c r="I60" s="1"/>
      <c r="J60" s="1"/>
    </row>
    <row r="61" spans="1:10" x14ac:dyDescent="0.2">
      <c r="A61" s="11"/>
      <c r="B61" s="12">
        <v>40909</v>
      </c>
      <c r="C61" s="12">
        <v>41275</v>
      </c>
      <c r="D61" s="12">
        <v>41640</v>
      </c>
      <c r="E61" s="12">
        <v>42005</v>
      </c>
      <c r="F61" s="12">
        <v>42370</v>
      </c>
      <c r="G61" s="1"/>
      <c r="H61" s="1"/>
      <c r="I61" s="1"/>
      <c r="J61" s="1"/>
    </row>
    <row r="62" spans="1:10" ht="14.25" x14ac:dyDescent="0.2">
      <c r="A62" s="48" t="s">
        <v>1219</v>
      </c>
      <c r="B62" s="25">
        <v>61664.807000000001</v>
      </c>
      <c r="C62" s="25">
        <v>76105.498000000007</v>
      </c>
      <c r="D62" s="25">
        <v>86619.777000000002</v>
      </c>
      <c r="E62" s="25">
        <v>104857.55</v>
      </c>
      <c r="F62" s="25">
        <v>125046.54399999999</v>
      </c>
      <c r="G62" s="1"/>
      <c r="H62" s="1"/>
      <c r="I62" s="1"/>
      <c r="J62" s="1"/>
    </row>
    <row r="63" spans="1:10" x14ac:dyDescent="0.2">
      <c r="A63" s="22"/>
      <c r="B63" s="25"/>
      <c r="C63" s="25"/>
      <c r="D63" s="25"/>
      <c r="E63" s="25"/>
      <c r="F63" s="25"/>
      <c r="G63" s="1"/>
      <c r="H63" s="1"/>
      <c r="I63" s="1"/>
      <c r="J63" s="1"/>
    </row>
    <row r="64" spans="1:10" x14ac:dyDescent="0.2">
      <c r="A64" s="48" t="s">
        <v>37</v>
      </c>
      <c r="B64" s="25">
        <v>60525.482000000004</v>
      </c>
      <c r="C64" s="25">
        <v>74814.59</v>
      </c>
      <c r="D64" s="25">
        <v>85118.221999999994</v>
      </c>
      <c r="E64" s="25">
        <v>103042.636</v>
      </c>
      <c r="F64" s="25">
        <v>122959.913</v>
      </c>
      <c r="G64" s="1"/>
      <c r="H64" s="1"/>
      <c r="I64" s="1"/>
      <c r="J64" s="1"/>
    </row>
    <row r="65" spans="1:10" s="586" customFormat="1" x14ac:dyDescent="0.2">
      <c r="A65" s="17" t="s">
        <v>1870</v>
      </c>
      <c r="B65" s="32">
        <v>14279.014999999999</v>
      </c>
      <c r="C65" s="32">
        <v>18584.78</v>
      </c>
      <c r="D65" s="32">
        <v>22455.699000000001</v>
      </c>
      <c r="E65" s="32">
        <v>28742.042000000001</v>
      </c>
      <c r="F65" s="32">
        <v>33345.120000000003</v>
      </c>
      <c r="G65" s="1"/>
      <c r="H65" s="1"/>
      <c r="I65" s="1"/>
      <c r="J65" s="1"/>
    </row>
    <row r="66" spans="1:10" s="586" customFormat="1" x14ac:dyDescent="0.2">
      <c r="A66" s="17" t="s">
        <v>1871</v>
      </c>
      <c r="B66" s="32">
        <v>29495.563999999998</v>
      </c>
      <c r="C66" s="32">
        <v>37680.016000000003</v>
      </c>
      <c r="D66" s="32">
        <v>43517.845000000001</v>
      </c>
      <c r="E66" s="32">
        <v>53102.830999999998</v>
      </c>
      <c r="F66" s="32">
        <v>66253.607000000004</v>
      </c>
      <c r="G66" s="1"/>
      <c r="H66" s="1"/>
      <c r="I66" s="1"/>
      <c r="J66" s="1"/>
    </row>
    <row r="67" spans="1:10" s="586" customFormat="1" x14ac:dyDescent="0.2">
      <c r="A67" s="17" t="s">
        <v>1872</v>
      </c>
      <c r="B67" s="32">
        <v>11108.885</v>
      </c>
      <c r="C67" s="32">
        <v>12312.721</v>
      </c>
      <c r="D67" s="32">
        <v>12623.8</v>
      </c>
      <c r="E67" s="32">
        <v>14042.305</v>
      </c>
      <c r="F67" s="32">
        <v>15900.096</v>
      </c>
      <c r="G67" s="1"/>
      <c r="H67" s="1"/>
      <c r="I67" s="1"/>
      <c r="J67" s="1"/>
    </row>
    <row r="68" spans="1:10" s="586" customFormat="1" x14ac:dyDescent="0.2">
      <c r="A68" s="17" t="s">
        <v>1873</v>
      </c>
      <c r="B68" s="32">
        <v>3311.884</v>
      </c>
      <c r="C68" s="32">
        <v>3705.924</v>
      </c>
      <c r="D68" s="32">
        <v>3837.1080000000002</v>
      </c>
      <c r="E68" s="32">
        <v>4231.1909999999998</v>
      </c>
      <c r="F68" s="32">
        <v>4416.6909999999998</v>
      </c>
      <c r="G68" s="1"/>
      <c r="H68" s="1"/>
      <c r="I68" s="1"/>
      <c r="J68" s="1"/>
    </row>
    <row r="69" spans="1:10" s="586" customFormat="1" x14ac:dyDescent="0.2">
      <c r="A69" s="17" t="s">
        <v>1874</v>
      </c>
      <c r="B69" s="32">
        <v>1522.2560000000001</v>
      </c>
      <c r="C69" s="32">
        <v>1631.29</v>
      </c>
      <c r="D69" s="32">
        <v>1732.6959999999999</v>
      </c>
      <c r="E69" s="32">
        <v>1895.481</v>
      </c>
      <c r="F69" s="32">
        <v>2010.4549999999999</v>
      </c>
      <c r="G69" s="1"/>
      <c r="H69" s="1"/>
      <c r="I69" s="1"/>
      <c r="J69" s="1"/>
    </row>
    <row r="70" spans="1:10" s="586" customFormat="1" x14ac:dyDescent="0.2">
      <c r="A70" s="17" t="s">
        <v>1875</v>
      </c>
      <c r="B70" s="32">
        <v>754.91300000000001</v>
      </c>
      <c r="C70" s="32">
        <v>846.99199999999996</v>
      </c>
      <c r="D70" s="32">
        <v>898.25699999999995</v>
      </c>
      <c r="E70" s="32">
        <v>976.04</v>
      </c>
      <c r="F70" s="32">
        <v>1024.7719999999999</v>
      </c>
      <c r="G70" s="1"/>
      <c r="H70" s="1"/>
      <c r="I70" s="1"/>
      <c r="J70" s="1"/>
    </row>
    <row r="71" spans="1:10" s="586" customFormat="1" ht="14.25" x14ac:dyDescent="0.2">
      <c r="A71" s="17" t="s">
        <v>1876</v>
      </c>
      <c r="B71" s="32">
        <v>52.966000000000001</v>
      </c>
      <c r="C71" s="32">
        <v>52.866</v>
      </c>
      <c r="D71" s="32">
        <v>52.817</v>
      </c>
      <c r="E71" s="32">
        <v>52.747</v>
      </c>
      <c r="F71" s="32">
        <v>9.173</v>
      </c>
      <c r="G71" s="1"/>
      <c r="H71" s="1"/>
      <c r="I71" s="1"/>
      <c r="J71" s="1"/>
    </row>
    <row r="72" spans="1:10" s="586" customFormat="1" x14ac:dyDescent="0.2">
      <c r="A72" s="17"/>
      <c r="B72" s="32"/>
      <c r="C72" s="32"/>
      <c r="D72" s="32"/>
      <c r="E72" s="32"/>
      <c r="F72" s="32"/>
      <c r="G72" s="1"/>
      <c r="H72" s="1"/>
      <c r="I72" s="1"/>
      <c r="J72" s="1"/>
    </row>
    <row r="73" spans="1:10" x14ac:dyDescent="0.2">
      <c r="A73" s="48" t="s">
        <v>43</v>
      </c>
      <c r="B73" s="25">
        <v>1139.325</v>
      </c>
      <c r="C73" s="25">
        <v>1290.9090000000001</v>
      </c>
      <c r="D73" s="25">
        <v>1501.5550000000001</v>
      </c>
      <c r="E73" s="25">
        <v>1814.914</v>
      </c>
      <c r="F73" s="25">
        <v>2086.6320000000001</v>
      </c>
      <c r="G73" s="1"/>
      <c r="H73" s="1"/>
      <c r="I73" s="1"/>
      <c r="J73" s="1"/>
    </row>
    <row r="74" spans="1:10" x14ac:dyDescent="0.2">
      <c r="A74" s="148" t="s">
        <v>174</v>
      </c>
      <c r="B74" s="25"/>
      <c r="C74" s="25"/>
      <c r="D74" s="25"/>
      <c r="E74" s="25"/>
      <c r="F74" s="25"/>
      <c r="G74" s="1"/>
      <c r="H74" s="1"/>
      <c r="I74" s="1"/>
      <c r="J74" s="1"/>
    </row>
    <row r="75" spans="1:10" s="22" customFormat="1" x14ac:dyDescent="0.2">
      <c r="A75" s="17" t="s">
        <v>1877</v>
      </c>
      <c r="B75" s="32">
        <v>720.89800000000002</v>
      </c>
      <c r="C75" s="32">
        <v>809.149</v>
      </c>
      <c r="D75" s="32">
        <v>934.15</v>
      </c>
      <c r="E75" s="32">
        <v>1146.864</v>
      </c>
      <c r="F75" s="32">
        <v>1330.6790000000001</v>
      </c>
      <c r="G75" s="1"/>
      <c r="H75" s="1"/>
      <c r="I75" s="1"/>
      <c r="J75" s="1"/>
    </row>
    <row r="76" spans="1:10" s="22" customFormat="1" x14ac:dyDescent="0.2">
      <c r="A76" s="17" t="s">
        <v>1878</v>
      </c>
      <c r="B76" s="32">
        <v>181.76599999999999</v>
      </c>
      <c r="C76" s="32">
        <v>204.499</v>
      </c>
      <c r="D76" s="32">
        <v>237.98699999999999</v>
      </c>
      <c r="E76" s="32">
        <v>274.50700000000001</v>
      </c>
      <c r="F76" s="32">
        <v>307</v>
      </c>
      <c r="G76" s="1"/>
      <c r="H76" s="1"/>
      <c r="I76" s="1"/>
      <c r="J76" s="1"/>
    </row>
    <row r="77" spans="1:10" s="22" customFormat="1" x14ac:dyDescent="0.2">
      <c r="A77" s="17" t="s">
        <v>1879</v>
      </c>
      <c r="B77" s="32">
        <v>115.69799999999999</v>
      </c>
      <c r="C77" s="32">
        <v>135.56100000000001</v>
      </c>
      <c r="D77" s="32">
        <v>162.23500000000001</v>
      </c>
      <c r="E77" s="32">
        <v>196.64099999999999</v>
      </c>
      <c r="F77" s="32">
        <v>222.91</v>
      </c>
      <c r="G77" s="1"/>
      <c r="H77" s="1"/>
      <c r="I77" s="1"/>
      <c r="J77" s="1"/>
    </row>
    <row r="78" spans="1:10" s="22" customFormat="1" x14ac:dyDescent="0.2">
      <c r="A78" s="17" t="s">
        <v>1880</v>
      </c>
      <c r="B78" s="32">
        <v>82.99</v>
      </c>
      <c r="C78" s="32">
        <v>96.346000000000004</v>
      </c>
      <c r="D78" s="32">
        <v>113.3</v>
      </c>
      <c r="E78" s="32">
        <v>133.488</v>
      </c>
      <c r="F78" s="32">
        <v>151.65299999999999</v>
      </c>
      <c r="G78" s="1"/>
      <c r="H78" s="1"/>
      <c r="I78" s="1"/>
      <c r="J78" s="1"/>
    </row>
    <row r="79" spans="1:10" s="22" customFormat="1" x14ac:dyDescent="0.2">
      <c r="A79" s="17" t="s">
        <v>1881</v>
      </c>
      <c r="B79" s="32">
        <v>37.341999999999999</v>
      </c>
      <c r="C79" s="32">
        <v>44.195999999999998</v>
      </c>
      <c r="D79" s="32">
        <v>52.573</v>
      </c>
      <c r="E79" s="32">
        <v>61.704000000000001</v>
      </c>
      <c r="F79" s="32">
        <v>72.302999999999997</v>
      </c>
      <c r="G79" s="1"/>
      <c r="H79" s="1"/>
      <c r="I79" s="1"/>
      <c r="J79" s="1"/>
    </row>
    <row r="80" spans="1:10" s="22" customFormat="1" x14ac:dyDescent="0.2">
      <c r="A80" s="17" t="s">
        <v>1882</v>
      </c>
      <c r="B80" s="32">
        <v>0.63</v>
      </c>
      <c r="C80" s="32">
        <v>1.157</v>
      </c>
      <c r="D80" s="32">
        <v>1.3089999999999999</v>
      </c>
      <c r="E80" s="32">
        <v>1.71</v>
      </c>
      <c r="F80" s="32">
        <v>2.0859999999999999</v>
      </c>
      <c r="G80" s="1"/>
      <c r="H80" s="1"/>
      <c r="I80" s="1"/>
      <c r="J80" s="1"/>
    </row>
    <row r="81" spans="1:10" x14ac:dyDescent="0.2">
      <c r="A81" s="22"/>
      <c r="B81" s="25"/>
      <c r="C81" s="25"/>
      <c r="D81" s="25"/>
      <c r="E81" s="25"/>
      <c r="F81" s="25"/>
      <c r="G81" s="1"/>
      <c r="H81" s="1"/>
      <c r="I81" s="1"/>
      <c r="J81" s="1"/>
    </row>
    <row r="82" spans="1:10" x14ac:dyDescent="0.2">
      <c r="A82" s="52" t="s">
        <v>50</v>
      </c>
      <c r="B82" s="25">
        <v>7099.0370000000003</v>
      </c>
      <c r="C82" s="25">
        <v>8349.6039999999994</v>
      </c>
      <c r="D82" s="25">
        <v>9199.6360000000004</v>
      </c>
      <c r="E82" s="25">
        <v>10392.92</v>
      </c>
      <c r="F82" s="25">
        <v>13284.181</v>
      </c>
      <c r="G82" s="1"/>
      <c r="H82" s="1"/>
      <c r="I82" s="1"/>
      <c r="J82" s="1"/>
    </row>
    <row r="83" spans="1:10" ht="12.75" customHeight="1" x14ac:dyDescent="0.2">
      <c r="A83" s="53" t="s">
        <v>1883</v>
      </c>
      <c r="B83" s="149">
        <v>54565.77</v>
      </c>
      <c r="C83" s="149">
        <v>67755.894</v>
      </c>
      <c r="D83" s="149">
        <v>77420.141000000003</v>
      </c>
      <c r="E83" s="149">
        <v>94464.63</v>
      </c>
      <c r="F83" s="149">
        <v>111762.364</v>
      </c>
      <c r="G83" s="1"/>
      <c r="H83" s="1"/>
      <c r="I83" s="1"/>
      <c r="J83" s="1"/>
    </row>
    <row r="84" spans="1:10" s="583" customFormat="1" ht="13.5" customHeight="1" x14ac:dyDescent="0.2">
      <c r="A84" s="1103" t="s">
        <v>1884</v>
      </c>
      <c r="B84" s="1104"/>
      <c r="C84" s="1104"/>
      <c r="D84" s="1104"/>
      <c r="E84" s="1104"/>
      <c r="F84" s="1104"/>
      <c r="G84" s="21"/>
      <c r="H84" s="21"/>
      <c r="I84" s="21"/>
      <c r="J84" s="21"/>
    </row>
    <row r="85" spans="1:10" x14ac:dyDescent="0.2">
      <c r="G85" s="1"/>
      <c r="H85" s="1"/>
      <c r="I85" s="1"/>
      <c r="J85" s="1"/>
    </row>
    <row r="86" spans="1:10" x14ac:dyDescent="0.2">
      <c r="G86" s="1"/>
      <c r="H86" s="1"/>
      <c r="I86" s="1"/>
      <c r="J86" s="1"/>
    </row>
    <row r="87" spans="1:10" x14ac:dyDescent="0.2">
      <c r="G87" s="1"/>
      <c r="H87" s="1"/>
      <c r="I87" s="1"/>
      <c r="J87" s="1"/>
    </row>
    <row r="88" spans="1:10" x14ac:dyDescent="0.2">
      <c r="G88" s="1"/>
      <c r="H88" s="1"/>
      <c r="I88" s="1"/>
      <c r="J88" s="1"/>
    </row>
    <row r="89" spans="1:10" x14ac:dyDescent="0.2">
      <c r="A89" s="1158" t="s">
        <v>52</v>
      </c>
      <c r="B89" s="1158"/>
      <c r="C89" s="1158"/>
      <c r="D89" s="1158"/>
      <c r="E89" s="1158"/>
      <c r="F89" s="1158"/>
      <c r="G89" s="1"/>
      <c r="H89" s="1"/>
      <c r="I89" s="1"/>
      <c r="J89" s="1"/>
    </row>
    <row r="90" spans="1:10" s="582" customFormat="1" ht="15" x14ac:dyDescent="0.25">
      <c r="A90" s="1101" t="s">
        <v>53</v>
      </c>
      <c r="B90" s="1101"/>
      <c r="C90" s="1101"/>
      <c r="D90" s="1101"/>
      <c r="E90" s="1101"/>
      <c r="F90" s="1101"/>
      <c r="G90" s="1"/>
      <c r="H90" s="1"/>
      <c r="I90" s="1"/>
      <c r="J90" s="1"/>
    </row>
    <row r="91" spans="1:10" x14ac:dyDescent="0.2">
      <c r="A91" s="22" t="s">
        <v>54</v>
      </c>
      <c r="G91" s="1"/>
      <c r="H91" s="1"/>
      <c r="I91" s="1"/>
      <c r="J91" s="1"/>
    </row>
    <row r="92" spans="1:10" x14ac:dyDescent="0.2">
      <c r="A92" s="3"/>
      <c r="B92" s="10"/>
      <c r="C92" s="10"/>
      <c r="D92" s="10"/>
      <c r="E92" s="10"/>
      <c r="F92" s="10"/>
      <c r="G92" s="1"/>
      <c r="H92" s="1"/>
      <c r="I92" s="1"/>
      <c r="J92" s="1"/>
    </row>
    <row r="93" spans="1:10" x14ac:dyDescent="0.2">
      <c r="A93" s="55"/>
      <c r="B93" s="12">
        <v>40909</v>
      </c>
      <c r="C93" s="12">
        <v>41275</v>
      </c>
      <c r="D93" s="12">
        <v>41640</v>
      </c>
      <c r="E93" s="12">
        <v>42005</v>
      </c>
      <c r="F93" s="12">
        <v>42370</v>
      </c>
      <c r="G93" s="1"/>
      <c r="H93" s="1"/>
      <c r="I93" s="1"/>
      <c r="J93" s="1"/>
    </row>
    <row r="94" spans="1:10" x14ac:dyDescent="0.2">
      <c r="A94" s="5" t="s">
        <v>55</v>
      </c>
      <c r="B94" s="49"/>
      <c r="C94" s="49"/>
      <c r="D94" s="49"/>
      <c r="E94" s="49"/>
      <c r="F94" s="49"/>
      <c r="G94" s="1"/>
      <c r="H94" s="1"/>
      <c r="I94" s="1"/>
      <c r="J94" s="1"/>
    </row>
    <row r="95" spans="1:10" x14ac:dyDescent="0.2">
      <c r="A95" s="48" t="s">
        <v>56</v>
      </c>
      <c r="B95" s="29">
        <v>21</v>
      </c>
      <c r="C95" s="29">
        <v>21</v>
      </c>
      <c r="D95" s="29">
        <v>21</v>
      </c>
      <c r="E95" s="29">
        <v>21</v>
      </c>
      <c r="F95" s="29">
        <v>21</v>
      </c>
      <c r="G95" s="1"/>
      <c r="H95" s="1"/>
      <c r="I95" s="1"/>
      <c r="J95" s="1"/>
    </row>
    <row r="96" spans="1:10" s="583" customFormat="1" x14ac:dyDescent="0.2">
      <c r="A96" s="3" t="s">
        <v>59</v>
      </c>
      <c r="B96" s="56" t="s">
        <v>18</v>
      </c>
      <c r="C96" s="56" t="s">
        <v>18</v>
      </c>
      <c r="D96" s="56" t="s">
        <v>18</v>
      </c>
      <c r="E96" s="56" t="s">
        <v>18</v>
      </c>
      <c r="F96" s="56" t="s">
        <v>18</v>
      </c>
      <c r="G96" s="1"/>
      <c r="H96" s="1"/>
      <c r="I96" s="1"/>
      <c r="J96" s="1"/>
    </row>
    <row r="97" spans="1:10" s="583" customFormat="1" ht="14.25" x14ac:dyDescent="0.2">
      <c r="A97" s="48" t="s">
        <v>1885</v>
      </c>
      <c r="B97" s="25">
        <v>6.617102</v>
      </c>
      <c r="C97" s="25">
        <v>14.070273</v>
      </c>
      <c r="D97" s="25">
        <v>13.859119000000002</v>
      </c>
      <c r="E97" s="25">
        <v>22.676594000000001</v>
      </c>
      <c r="F97" s="25">
        <v>12.697460999999999</v>
      </c>
      <c r="G97" s="1"/>
      <c r="H97" s="1"/>
      <c r="I97" s="1"/>
      <c r="J97" s="1"/>
    </row>
    <row r="98" spans="1:10" s="583" customFormat="1" hidden="1" x14ac:dyDescent="0.2">
      <c r="A98" s="30" t="s">
        <v>16</v>
      </c>
      <c r="B98" s="49"/>
      <c r="C98" s="49"/>
      <c r="D98" s="49"/>
      <c r="E98" s="49"/>
      <c r="F98" s="49"/>
      <c r="G98" s="1"/>
      <c r="H98" s="1"/>
      <c r="I98" s="1"/>
      <c r="J98" s="1"/>
    </row>
    <row r="99" spans="1:10" s="583" customFormat="1" ht="14.25" hidden="1" x14ac:dyDescent="0.2">
      <c r="A99" s="3" t="s">
        <v>607</v>
      </c>
      <c r="B99" s="56" t="s">
        <v>18</v>
      </c>
      <c r="C99" s="56" t="s">
        <v>18</v>
      </c>
      <c r="D99" s="56" t="s">
        <v>18</v>
      </c>
      <c r="E99" s="56" t="s">
        <v>18</v>
      </c>
      <c r="F99" s="56" t="s">
        <v>18</v>
      </c>
      <c r="G99" s="1"/>
      <c r="H99" s="1"/>
      <c r="I99" s="1"/>
      <c r="J99" s="1"/>
    </row>
    <row r="100" spans="1:10" s="583" customFormat="1" hidden="1" x14ac:dyDescent="0.2">
      <c r="A100" s="3" t="s">
        <v>60</v>
      </c>
      <c r="B100" s="56" t="s">
        <v>18</v>
      </c>
      <c r="C100" s="56" t="s">
        <v>18</v>
      </c>
      <c r="D100" s="56" t="s">
        <v>18</v>
      </c>
      <c r="E100" s="56" t="s">
        <v>18</v>
      </c>
      <c r="F100" s="56" t="s">
        <v>18</v>
      </c>
      <c r="G100" s="1"/>
      <c r="H100" s="1"/>
      <c r="I100" s="1"/>
      <c r="J100" s="1"/>
    </row>
    <row r="101" spans="1:10" s="583" customFormat="1" hidden="1" x14ac:dyDescent="0.2">
      <c r="A101" s="48" t="s">
        <v>1886</v>
      </c>
      <c r="B101" s="49">
        <v>6.617102</v>
      </c>
      <c r="C101" s="49">
        <v>14.070273</v>
      </c>
      <c r="D101" s="49">
        <v>13.859119000000002</v>
      </c>
      <c r="E101" s="49">
        <v>22.676594000000001</v>
      </c>
      <c r="F101" s="49">
        <v>12.697460999999999</v>
      </c>
      <c r="G101" s="1"/>
      <c r="H101" s="1"/>
      <c r="I101" s="1"/>
      <c r="J101" s="1"/>
    </row>
    <row r="102" spans="1:10" ht="11.25" customHeight="1" x14ac:dyDescent="0.2">
      <c r="B102" s="49"/>
      <c r="C102" s="49"/>
      <c r="D102" s="49"/>
      <c r="E102" s="49"/>
      <c r="F102" s="49"/>
      <c r="G102" s="1"/>
      <c r="H102" s="1"/>
      <c r="I102" s="1"/>
      <c r="J102" s="1"/>
    </row>
    <row r="103" spans="1:10" x14ac:dyDescent="0.2">
      <c r="A103" s="5" t="s">
        <v>62</v>
      </c>
      <c r="B103" s="49"/>
      <c r="C103" s="49"/>
      <c r="D103" s="49"/>
      <c r="E103" s="49"/>
      <c r="F103" s="49"/>
      <c r="G103" s="1"/>
      <c r="H103" s="1"/>
      <c r="I103" s="1"/>
      <c r="J103" s="1"/>
    </row>
    <row r="104" spans="1:10" x14ac:dyDescent="0.2">
      <c r="A104" s="48" t="s">
        <v>63</v>
      </c>
      <c r="B104" s="29">
        <v>49</v>
      </c>
      <c r="C104" s="29">
        <v>49</v>
      </c>
      <c r="D104" s="29">
        <v>51</v>
      </c>
      <c r="E104" s="29">
        <v>52</v>
      </c>
      <c r="F104" s="29">
        <v>52</v>
      </c>
      <c r="G104" s="1"/>
      <c r="H104" s="1"/>
      <c r="I104" s="1"/>
      <c r="J104" s="1"/>
    </row>
    <row r="105" spans="1:10" x14ac:dyDescent="0.2">
      <c r="A105" s="48" t="s">
        <v>56</v>
      </c>
      <c r="B105" s="29">
        <v>11063</v>
      </c>
      <c r="C105" s="29">
        <v>11987</v>
      </c>
      <c r="D105" s="29">
        <v>12213</v>
      </c>
      <c r="E105" s="29">
        <v>12273</v>
      </c>
      <c r="F105" s="29">
        <v>11738</v>
      </c>
      <c r="G105" s="1"/>
      <c r="H105" s="1"/>
      <c r="I105" s="1"/>
      <c r="J105" s="1"/>
    </row>
    <row r="106" spans="1:10" s="583" customFormat="1" x14ac:dyDescent="0.2">
      <c r="A106" s="48" t="s">
        <v>694</v>
      </c>
      <c r="B106" s="49">
        <v>143107</v>
      </c>
      <c r="C106" s="49">
        <v>154433</v>
      </c>
      <c r="D106" s="49">
        <v>161093</v>
      </c>
      <c r="E106" s="49">
        <v>168459</v>
      </c>
      <c r="F106" s="49">
        <v>184371</v>
      </c>
      <c r="G106" s="1"/>
      <c r="H106" s="1"/>
      <c r="I106" s="1"/>
      <c r="J106" s="1"/>
    </row>
    <row r="107" spans="1:10" s="583" customFormat="1" ht="27.75" customHeight="1" x14ac:dyDescent="0.2">
      <c r="A107" s="330" t="s">
        <v>64</v>
      </c>
      <c r="B107" s="51">
        <v>11321</v>
      </c>
      <c r="C107" s="51">
        <v>13133</v>
      </c>
      <c r="D107" s="51">
        <v>14953</v>
      </c>
      <c r="E107" s="51">
        <v>18233</v>
      </c>
      <c r="F107" s="51">
        <v>21186</v>
      </c>
      <c r="G107" s="1"/>
      <c r="H107" s="1"/>
      <c r="I107" s="1"/>
      <c r="J107" s="1"/>
    </row>
    <row r="108" spans="1:10" x14ac:dyDescent="0.2">
      <c r="A108" s="48" t="s">
        <v>1887</v>
      </c>
      <c r="B108" s="25">
        <v>818.21432200000004</v>
      </c>
      <c r="C108" s="25">
        <v>1004.807812</v>
      </c>
      <c r="D108" s="25">
        <v>1123.0429280000001</v>
      </c>
      <c r="E108" s="25">
        <v>1325.0590390000002</v>
      </c>
      <c r="F108" s="25">
        <v>1544.3486200000002</v>
      </c>
      <c r="G108" s="1"/>
      <c r="H108" s="1"/>
      <c r="I108" s="1"/>
      <c r="J108" s="1"/>
    </row>
    <row r="109" spans="1:10" x14ac:dyDescent="0.2">
      <c r="A109" s="331" t="s">
        <v>1888</v>
      </c>
      <c r="B109" s="49"/>
      <c r="C109" s="49"/>
      <c r="D109" s="49"/>
      <c r="E109" s="49"/>
      <c r="F109" s="49"/>
      <c r="G109" s="1"/>
      <c r="H109" s="1"/>
      <c r="I109" s="1"/>
      <c r="J109" s="1"/>
    </row>
    <row r="110" spans="1:10" ht="14.25" x14ac:dyDescent="0.2">
      <c r="A110" s="82" t="s">
        <v>66</v>
      </c>
      <c r="B110" s="29">
        <v>3</v>
      </c>
      <c r="C110" s="29">
        <v>3</v>
      </c>
      <c r="D110" s="29">
        <v>3</v>
      </c>
      <c r="E110" s="29">
        <v>3</v>
      </c>
      <c r="F110" s="29">
        <v>3</v>
      </c>
      <c r="G110" s="1"/>
      <c r="H110" s="1"/>
      <c r="I110" s="1"/>
      <c r="J110" s="1"/>
    </row>
    <row r="111" spans="1:10" x14ac:dyDescent="0.2">
      <c r="A111" s="82" t="s">
        <v>56</v>
      </c>
      <c r="B111" s="29">
        <v>3079</v>
      </c>
      <c r="C111" s="29">
        <v>3397</v>
      </c>
      <c r="D111" s="29">
        <v>3500</v>
      </c>
      <c r="E111" s="29">
        <v>3681</v>
      </c>
      <c r="F111" s="29">
        <v>3702</v>
      </c>
      <c r="G111" s="1"/>
      <c r="H111" s="1"/>
      <c r="I111" s="1"/>
      <c r="J111" s="1"/>
    </row>
    <row r="112" spans="1:10" x14ac:dyDescent="0.2">
      <c r="A112" s="82" t="s">
        <v>1887</v>
      </c>
      <c r="B112" s="25">
        <v>266.18249500000002</v>
      </c>
      <c r="C112" s="25">
        <v>324.024157</v>
      </c>
      <c r="D112" s="25">
        <v>348.72057000000001</v>
      </c>
      <c r="E112" s="25">
        <v>418.53793400000001</v>
      </c>
      <c r="F112" s="25">
        <v>497.12015000000002</v>
      </c>
      <c r="G112" s="1"/>
      <c r="H112" s="1"/>
      <c r="I112" s="1"/>
      <c r="J112" s="1"/>
    </row>
    <row r="113" spans="1:10" x14ac:dyDescent="0.2">
      <c r="A113" s="331" t="s">
        <v>67</v>
      </c>
      <c r="B113" s="49"/>
      <c r="C113" s="49"/>
      <c r="D113" s="49"/>
      <c r="E113" s="49"/>
      <c r="F113" s="49"/>
      <c r="G113" s="1"/>
      <c r="H113" s="1"/>
      <c r="I113" s="1"/>
      <c r="J113" s="1"/>
    </row>
    <row r="114" spans="1:10" ht="14.25" x14ac:dyDescent="0.2">
      <c r="A114" s="82" t="s">
        <v>66</v>
      </c>
      <c r="B114" s="29">
        <v>22</v>
      </c>
      <c r="C114" s="29">
        <v>23</v>
      </c>
      <c r="D114" s="29">
        <v>24</v>
      </c>
      <c r="E114" s="29">
        <v>24</v>
      </c>
      <c r="F114" s="29">
        <v>24</v>
      </c>
      <c r="G114" s="1"/>
      <c r="H114" s="1"/>
      <c r="I114" s="1"/>
      <c r="J114" s="1"/>
    </row>
    <row r="115" spans="1:10" x14ac:dyDescent="0.2">
      <c r="A115" s="82" t="s">
        <v>56</v>
      </c>
      <c r="B115" s="29">
        <v>7087</v>
      </c>
      <c r="C115" s="29">
        <v>7561</v>
      </c>
      <c r="D115" s="29">
        <v>7673</v>
      </c>
      <c r="E115" s="29">
        <v>7461</v>
      </c>
      <c r="F115" s="29">
        <v>7029</v>
      </c>
      <c r="G115" s="1"/>
      <c r="H115" s="1"/>
      <c r="I115" s="1"/>
      <c r="J115" s="1"/>
    </row>
    <row r="116" spans="1:10" x14ac:dyDescent="0.2">
      <c r="A116" s="82" t="s">
        <v>1887</v>
      </c>
      <c r="B116" s="25">
        <v>502.82163900000006</v>
      </c>
      <c r="C116" s="25">
        <v>618.29533500000002</v>
      </c>
      <c r="D116" s="25">
        <v>708.14700000000005</v>
      </c>
      <c r="E116" s="25">
        <v>829.21671300000003</v>
      </c>
      <c r="F116" s="25">
        <v>963.12022400000012</v>
      </c>
      <c r="G116" s="1"/>
      <c r="H116" s="1"/>
      <c r="I116" s="1"/>
      <c r="J116" s="1"/>
    </row>
    <row r="117" spans="1:10" x14ac:dyDescent="0.2">
      <c r="A117" s="331" t="s">
        <v>1889</v>
      </c>
      <c r="B117" s="49"/>
      <c r="C117" s="49"/>
      <c r="D117" s="49"/>
      <c r="E117" s="49"/>
      <c r="F117" s="49"/>
      <c r="G117" s="1"/>
      <c r="H117" s="1"/>
      <c r="I117" s="1"/>
      <c r="J117" s="1"/>
    </row>
    <row r="118" spans="1:10" ht="14.25" x14ac:dyDescent="0.2">
      <c r="A118" s="82" t="s">
        <v>66</v>
      </c>
      <c r="B118" s="29">
        <v>13</v>
      </c>
      <c r="C118" s="29">
        <v>13</v>
      </c>
      <c r="D118" s="29">
        <v>13</v>
      </c>
      <c r="E118" s="29">
        <v>13</v>
      </c>
      <c r="F118" s="29">
        <v>13</v>
      </c>
      <c r="G118" s="1"/>
      <c r="H118" s="1"/>
      <c r="I118" s="1"/>
      <c r="J118" s="1"/>
    </row>
    <row r="119" spans="1:10" x14ac:dyDescent="0.2">
      <c r="A119" s="82" t="s">
        <v>56</v>
      </c>
      <c r="B119" s="29">
        <v>42</v>
      </c>
      <c r="C119" s="29">
        <v>40</v>
      </c>
      <c r="D119" s="29">
        <v>41</v>
      </c>
      <c r="E119" s="29">
        <v>42</v>
      </c>
      <c r="F119" s="29">
        <v>41</v>
      </c>
      <c r="G119" s="1"/>
      <c r="H119" s="1"/>
      <c r="I119" s="1"/>
      <c r="J119" s="1"/>
    </row>
    <row r="120" spans="1:10" x14ac:dyDescent="0.2">
      <c r="A120" s="82" t="s">
        <v>1887</v>
      </c>
      <c r="B120" s="29" t="s">
        <v>18</v>
      </c>
      <c r="C120" s="29" t="s">
        <v>18</v>
      </c>
      <c r="D120" s="29" t="s">
        <v>18</v>
      </c>
      <c r="E120" s="29" t="s">
        <v>18</v>
      </c>
      <c r="F120" s="29" t="s">
        <v>18</v>
      </c>
      <c r="G120" s="1"/>
      <c r="H120" s="1"/>
      <c r="I120" s="1"/>
      <c r="J120" s="1"/>
    </row>
    <row r="121" spans="1:10" x14ac:dyDescent="0.2">
      <c r="A121" s="331" t="s">
        <v>1890</v>
      </c>
      <c r="B121" s="49"/>
      <c r="C121" s="49"/>
      <c r="D121" s="49"/>
      <c r="E121" s="49"/>
      <c r="F121" s="49"/>
      <c r="G121" s="1"/>
      <c r="H121" s="1"/>
      <c r="I121" s="1"/>
      <c r="J121" s="1"/>
    </row>
    <row r="122" spans="1:10" ht="14.25" x14ac:dyDescent="0.2">
      <c r="A122" s="82" t="s">
        <v>66</v>
      </c>
      <c r="B122" s="29">
        <v>1</v>
      </c>
      <c r="C122" s="29">
        <v>1</v>
      </c>
      <c r="D122" s="29">
        <v>1</v>
      </c>
      <c r="E122" s="29">
        <v>1</v>
      </c>
      <c r="F122" s="29">
        <v>1</v>
      </c>
      <c r="G122" s="1"/>
      <c r="H122" s="1"/>
      <c r="I122" s="1"/>
      <c r="J122" s="1"/>
    </row>
    <row r="123" spans="1:10" x14ac:dyDescent="0.2">
      <c r="A123" s="82" t="s">
        <v>56</v>
      </c>
      <c r="B123" s="29">
        <v>1</v>
      </c>
      <c r="C123" s="29">
        <v>1</v>
      </c>
      <c r="D123" s="29">
        <v>1</v>
      </c>
      <c r="E123" s="29">
        <v>1</v>
      </c>
      <c r="F123" s="29">
        <v>1</v>
      </c>
      <c r="G123" s="1"/>
      <c r="H123" s="1"/>
      <c r="I123" s="1"/>
      <c r="J123" s="1"/>
    </row>
    <row r="124" spans="1:10" x14ac:dyDescent="0.2">
      <c r="A124" s="82" t="s">
        <v>1887</v>
      </c>
      <c r="B124" s="25">
        <v>1.1188E-2</v>
      </c>
      <c r="C124" s="25">
        <v>1.332E-2</v>
      </c>
      <c r="D124" s="25">
        <v>2.4169E-2</v>
      </c>
      <c r="E124" s="25">
        <v>0.85239200000000004</v>
      </c>
      <c r="F124" s="25">
        <v>0.44424599999999997</v>
      </c>
      <c r="G124" s="1"/>
      <c r="H124" s="1"/>
      <c r="I124" s="1"/>
      <c r="J124" s="1"/>
    </row>
    <row r="125" spans="1:10" x14ac:dyDescent="0.2">
      <c r="A125" s="331" t="s">
        <v>1891</v>
      </c>
      <c r="B125" s="49"/>
      <c r="C125" s="49"/>
      <c r="D125" s="49"/>
      <c r="E125" s="49"/>
      <c r="F125" s="49"/>
      <c r="G125" s="1"/>
      <c r="H125" s="1"/>
      <c r="I125" s="1"/>
      <c r="J125" s="1"/>
    </row>
    <row r="126" spans="1:10" ht="14.25" x14ac:dyDescent="0.2">
      <c r="A126" s="82" t="s">
        <v>66</v>
      </c>
      <c r="B126" s="29">
        <v>4</v>
      </c>
      <c r="C126" s="29">
        <v>4</v>
      </c>
      <c r="D126" s="29">
        <v>4</v>
      </c>
      <c r="E126" s="29">
        <v>5</v>
      </c>
      <c r="F126" s="29">
        <v>5</v>
      </c>
      <c r="G126" s="1"/>
      <c r="H126" s="1"/>
      <c r="I126" s="1"/>
      <c r="J126" s="1"/>
    </row>
    <row r="127" spans="1:10" x14ac:dyDescent="0.2">
      <c r="A127" s="82" t="s">
        <v>56</v>
      </c>
      <c r="B127" s="29">
        <v>829</v>
      </c>
      <c r="C127" s="29">
        <v>966</v>
      </c>
      <c r="D127" s="29">
        <v>990</v>
      </c>
      <c r="E127" s="29">
        <v>1080</v>
      </c>
      <c r="F127" s="29">
        <v>957</v>
      </c>
      <c r="G127" s="1"/>
      <c r="H127" s="1"/>
      <c r="I127" s="1"/>
      <c r="J127" s="1"/>
    </row>
    <row r="128" spans="1:10" x14ac:dyDescent="0.2">
      <c r="A128" s="82" t="s">
        <v>1887</v>
      </c>
      <c r="B128" s="25">
        <v>48.198</v>
      </c>
      <c r="C128" s="25">
        <v>61.495000000000005</v>
      </c>
      <c r="D128" s="25">
        <v>65.405000000000001</v>
      </c>
      <c r="E128" s="25">
        <v>74.361999999999995</v>
      </c>
      <c r="F128" s="25">
        <v>81.504999999999995</v>
      </c>
      <c r="G128" s="1"/>
      <c r="H128" s="1"/>
      <c r="I128" s="1"/>
      <c r="J128" s="1"/>
    </row>
    <row r="129" spans="1:10" x14ac:dyDescent="0.2">
      <c r="A129" s="331" t="s">
        <v>68</v>
      </c>
      <c r="B129" s="49"/>
      <c r="C129" s="49"/>
      <c r="D129" s="49"/>
      <c r="E129" s="49"/>
      <c r="F129" s="49"/>
      <c r="G129" s="1"/>
      <c r="H129" s="1"/>
      <c r="I129" s="1"/>
      <c r="J129" s="1"/>
    </row>
    <row r="130" spans="1:10" x14ac:dyDescent="0.2">
      <c r="A130" s="82" t="s">
        <v>63</v>
      </c>
      <c r="B130" s="29">
        <v>6</v>
      </c>
      <c r="C130" s="29">
        <v>5</v>
      </c>
      <c r="D130" s="29">
        <v>6</v>
      </c>
      <c r="E130" s="29">
        <v>6</v>
      </c>
      <c r="F130" s="29">
        <v>6</v>
      </c>
      <c r="G130" s="1"/>
      <c r="H130" s="1"/>
      <c r="I130" s="1"/>
      <c r="J130" s="1"/>
    </row>
    <row r="131" spans="1:10" x14ac:dyDescent="0.2">
      <c r="A131" s="82" t="s">
        <v>56</v>
      </c>
      <c r="B131" s="29">
        <v>25</v>
      </c>
      <c r="C131" s="29">
        <v>22</v>
      </c>
      <c r="D131" s="29">
        <v>8</v>
      </c>
      <c r="E131" s="29">
        <v>8</v>
      </c>
      <c r="F131" s="29">
        <v>8</v>
      </c>
      <c r="G131" s="1"/>
      <c r="H131" s="1"/>
      <c r="I131" s="1"/>
      <c r="J131" s="1"/>
    </row>
    <row r="132" spans="1:10" x14ac:dyDescent="0.2">
      <c r="A132" s="82" t="s">
        <v>1887</v>
      </c>
      <c r="B132" s="25">
        <v>1.0010000000000001</v>
      </c>
      <c r="C132" s="25">
        <v>0.98</v>
      </c>
      <c r="D132" s="25">
        <v>0.745</v>
      </c>
      <c r="E132" s="25">
        <v>2.09</v>
      </c>
      <c r="F132" s="25">
        <v>2.1590000000000003</v>
      </c>
      <c r="G132" s="1"/>
      <c r="H132" s="1"/>
      <c r="I132" s="1"/>
      <c r="J132" s="1"/>
    </row>
    <row r="133" spans="1:10" ht="11.25" customHeight="1" x14ac:dyDescent="0.2">
      <c r="B133" s="49"/>
      <c r="C133" s="49"/>
      <c r="D133" s="49"/>
      <c r="E133" s="49"/>
      <c r="F133" s="49"/>
      <c r="G133" s="1"/>
      <c r="H133" s="1"/>
      <c r="I133" s="1"/>
      <c r="J133" s="1"/>
    </row>
    <row r="134" spans="1:10" ht="14.25" x14ac:dyDescent="0.2">
      <c r="A134" s="5" t="s">
        <v>1892</v>
      </c>
      <c r="B134" s="49"/>
      <c r="C134" s="49"/>
      <c r="D134" s="49"/>
      <c r="E134" s="49"/>
      <c r="F134" s="49"/>
      <c r="G134" s="1"/>
      <c r="H134" s="1"/>
      <c r="I134" s="1"/>
      <c r="J134" s="1"/>
    </row>
    <row r="135" spans="1:10" x14ac:dyDescent="0.2">
      <c r="A135" s="48" t="s">
        <v>63</v>
      </c>
      <c r="B135" s="29">
        <v>1</v>
      </c>
      <c r="C135" s="29">
        <v>1</v>
      </c>
      <c r="D135" s="29">
        <v>1</v>
      </c>
      <c r="E135" s="29">
        <v>1</v>
      </c>
      <c r="F135" s="29">
        <v>1</v>
      </c>
      <c r="G135" s="1"/>
      <c r="H135" s="1"/>
      <c r="I135" s="1"/>
      <c r="J135" s="1"/>
    </row>
    <row r="136" spans="1:10" x14ac:dyDescent="0.2">
      <c r="A136" s="48" t="s">
        <v>56</v>
      </c>
      <c r="B136" s="29">
        <v>4501</v>
      </c>
      <c r="C136" s="29">
        <v>4522</v>
      </c>
      <c r="D136" s="29">
        <v>4482</v>
      </c>
      <c r="E136" s="29">
        <v>4515</v>
      </c>
      <c r="F136" s="29">
        <v>4331</v>
      </c>
      <c r="G136" s="1"/>
      <c r="H136" s="1"/>
      <c r="I136" s="1"/>
      <c r="J136" s="1"/>
    </row>
    <row r="137" spans="1:10" x14ac:dyDescent="0.2">
      <c r="A137" s="48" t="s">
        <v>70</v>
      </c>
      <c r="B137" s="49">
        <v>3434.4789999999998</v>
      </c>
      <c r="C137" s="49">
        <v>3959.6709999999998</v>
      </c>
      <c r="D137" s="49">
        <v>4727.607</v>
      </c>
      <c r="E137" s="49">
        <v>5147.5159999999996</v>
      </c>
      <c r="F137" s="49">
        <v>5754.1589999999997</v>
      </c>
      <c r="G137" s="1"/>
      <c r="H137" s="1"/>
      <c r="I137" s="1"/>
      <c r="J137" s="1"/>
    </row>
    <row r="138" spans="1:10" x14ac:dyDescent="0.2">
      <c r="A138" s="11" t="s">
        <v>1887</v>
      </c>
      <c r="B138" s="76">
        <v>1.6887380000000001</v>
      </c>
      <c r="C138" s="76">
        <v>2.428884</v>
      </c>
      <c r="D138" s="76">
        <v>1.8919010000000001</v>
      </c>
      <c r="E138" s="76">
        <v>2.632768</v>
      </c>
      <c r="F138" s="76">
        <v>3.051825</v>
      </c>
      <c r="G138" s="1"/>
      <c r="H138" s="1"/>
      <c r="I138" s="1"/>
      <c r="J138" s="1"/>
    </row>
    <row r="139" spans="1:10" x14ac:dyDescent="0.2">
      <c r="A139" s="1277" t="s">
        <v>453</v>
      </c>
      <c r="B139" s="1277"/>
      <c r="C139" s="1277"/>
      <c r="D139" s="1277"/>
      <c r="E139" s="1277"/>
      <c r="F139" s="1277"/>
      <c r="G139" s="1"/>
      <c r="H139" s="1"/>
      <c r="I139" s="1"/>
      <c r="J139" s="1"/>
    </row>
    <row r="140" spans="1:10" x14ac:dyDescent="0.2">
      <c r="B140" s="29"/>
      <c r="C140" s="29"/>
      <c r="D140" s="29"/>
      <c r="E140" s="29"/>
      <c r="F140" s="29"/>
      <c r="G140" s="1"/>
      <c r="H140" s="1"/>
      <c r="I140" s="1"/>
      <c r="J140" s="1"/>
    </row>
    <row r="141" spans="1:10" x14ac:dyDescent="0.2">
      <c r="B141" s="29"/>
      <c r="C141" s="29"/>
      <c r="D141" s="29"/>
      <c r="E141" s="29"/>
      <c r="F141" s="29"/>
      <c r="G141" s="1"/>
      <c r="H141" s="1"/>
      <c r="I141" s="1"/>
      <c r="J141" s="1"/>
    </row>
    <row r="142" spans="1:10" x14ac:dyDescent="0.2">
      <c r="B142" s="29"/>
      <c r="C142" s="29"/>
      <c r="D142" s="29"/>
      <c r="E142" s="29"/>
      <c r="F142" s="29"/>
      <c r="G142" s="1"/>
      <c r="H142" s="1"/>
      <c r="I142" s="1"/>
      <c r="J142" s="1"/>
    </row>
    <row r="143" spans="1:10" x14ac:dyDescent="0.2">
      <c r="B143" s="29"/>
      <c r="C143" s="29"/>
      <c r="D143" s="29"/>
      <c r="E143" s="29"/>
      <c r="F143" s="29"/>
      <c r="G143" s="1"/>
      <c r="H143" s="1"/>
      <c r="I143" s="1"/>
      <c r="J143" s="1"/>
    </row>
    <row r="144" spans="1:10" x14ac:dyDescent="0.2">
      <c r="A144" s="1158" t="s">
        <v>300</v>
      </c>
      <c r="B144" s="1158"/>
      <c r="C144" s="1158"/>
      <c r="D144" s="1158"/>
      <c r="E144" s="1158"/>
      <c r="F144" s="1158"/>
      <c r="G144" s="1"/>
      <c r="H144" s="1"/>
      <c r="I144" s="1"/>
      <c r="J144" s="1"/>
    </row>
    <row r="145" spans="1:10" s="583" customFormat="1" x14ac:dyDescent="0.2">
      <c r="A145" s="108"/>
      <c r="B145" s="108"/>
      <c r="C145" s="108"/>
      <c r="D145" s="108"/>
      <c r="E145" s="108"/>
      <c r="F145" s="108"/>
      <c r="G145" s="21"/>
      <c r="H145" s="21"/>
      <c r="I145" s="21"/>
      <c r="J145" s="21"/>
    </row>
    <row r="146" spans="1:10" ht="11.25" customHeight="1" x14ac:dyDescent="0.2">
      <c r="A146" s="11"/>
      <c r="B146" s="12">
        <v>40909</v>
      </c>
      <c r="C146" s="12">
        <v>41275</v>
      </c>
      <c r="D146" s="12">
        <v>41640</v>
      </c>
      <c r="E146" s="12">
        <v>42005</v>
      </c>
      <c r="F146" s="12">
        <v>42370</v>
      </c>
      <c r="G146" s="1"/>
      <c r="H146" s="1"/>
      <c r="I146" s="1"/>
      <c r="J146" s="1"/>
    </row>
    <row r="147" spans="1:10" x14ac:dyDescent="0.2">
      <c r="A147" s="5" t="s">
        <v>73</v>
      </c>
      <c r="B147" s="49"/>
      <c r="C147" s="49"/>
      <c r="D147" s="49"/>
      <c r="E147" s="49"/>
      <c r="F147" s="49"/>
      <c r="G147" s="1"/>
      <c r="H147" s="1"/>
      <c r="I147" s="1"/>
      <c r="J147" s="1"/>
    </row>
    <row r="148" spans="1:10" x14ac:dyDescent="0.2">
      <c r="A148" s="48" t="s">
        <v>63</v>
      </c>
      <c r="B148" s="29">
        <v>51</v>
      </c>
      <c r="C148" s="29">
        <v>51</v>
      </c>
      <c r="D148" s="29">
        <v>53</v>
      </c>
      <c r="E148" s="29">
        <v>54</v>
      </c>
      <c r="F148" s="29">
        <v>54</v>
      </c>
      <c r="G148" s="1"/>
      <c r="H148" s="1"/>
      <c r="I148" s="1"/>
      <c r="J148" s="1"/>
    </row>
    <row r="149" spans="1:10" x14ac:dyDescent="0.2">
      <c r="A149" s="48" t="s">
        <v>56</v>
      </c>
      <c r="B149" s="29">
        <v>15585</v>
      </c>
      <c r="C149" s="29">
        <v>16530</v>
      </c>
      <c r="D149" s="29">
        <v>16716</v>
      </c>
      <c r="E149" s="29">
        <v>16809</v>
      </c>
      <c r="F149" s="29">
        <v>16090</v>
      </c>
      <c r="G149" s="1"/>
      <c r="H149" s="1"/>
      <c r="I149" s="1"/>
      <c r="J149" s="1"/>
    </row>
    <row r="150" spans="1:10" ht="25.5" x14ac:dyDescent="0.2">
      <c r="A150" s="24" t="s">
        <v>699</v>
      </c>
      <c r="B150" s="49">
        <v>146541.47899999999</v>
      </c>
      <c r="C150" s="49">
        <v>158392.671</v>
      </c>
      <c r="D150" s="49">
        <v>165820.60699999999</v>
      </c>
      <c r="E150" s="49">
        <v>173606.516</v>
      </c>
      <c r="F150" s="49">
        <v>190125.26199999999</v>
      </c>
      <c r="G150" s="1"/>
      <c r="H150" s="1"/>
      <c r="I150" s="1"/>
      <c r="J150" s="1"/>
    </row>
    <row r="151" spans="1:10" ht="25.5" x14ac:dyDescent="0.2">
      <c r="A151" s="330" t="s">
        <v>64</v>
      </c>
      <c r="B151" s="51">
        <v>11321</v>
      </c>
      <c r="C151" s="51">
        <v>13133</v>
      </c>
      <c r="D151" s="51">
        <v>14953</v>
      </c>
      <c r="E151" s="51">
        <v>18233</v>
      </c>
      <c r="F151" s="51">
        <v>21186.214</v>
      </c>
      <c r="G151" s="1"/>
      <c r="H151" s="1"/>
      <c r="I151" s="1"/>
      <c r="J151" s="1"/>
    </row>
    <row r="152" spans="1:10" s="583" customFormat="1" ht="25.5" x14ac:dyDescent="0.2">
      <c r="A152" s="24" t="s">
        <v>1893</v>
      </c>
      <c r="B152" s="25">
        <v>826.52016200000003</v>
      </c>
      <c r="C152" s="25">
        <v>1021.3069690000001</v>
      </c>
      <c r="D152" s="25">
        <v>1138.7939480000002</v>
      </c>
      <c r="E152" s="25">
        <v>1350.3684010000002</v>
      </c>
      <c r="F152" s="25">
        <v>1560.097906</v>
      </c>
      <c r="G152" s="1"/>
      <c r="H152" s="1"/>
      <c r="I152" s="1"/>
      <c r="J152" s="1"/>
    </row>
    <row r="153" spans="1:10" ht="11.25" customHeight="1" x14ac:dyDescent="0.2">
      <c r="A153" s="3"/>
      <c r="B153" s="49"/>
      <c r="C153" s="49"/>
      <c r="D153" s="49"/>
      <c r="E153" s="49"/>
      <c r="F153" s="49"/>
      <c r="G153" s="1"/>
      <c r="H153" s="1"/>
      <c r="I153" s="1"/>
      <c r="J153" s="1"/>
    </row>
    <row r="154" spans="1:10" x14ac:dyDescent="0.2">
      <c r="A154" s="30" t="s">
        <v>16</v>
      </c>
      <c r="B154" s="49"/>
      <c r="C154" s="49"/>
      <c r="D154" s="49"/>
      <c r="E154" s="49"/>
      <c r="F154" s="49"/>
      <c r="G154" s="1"/>
      <c r="H154" s="1"/>
      <c r="I154" s="1"/>
      <c r="J154" s="1"/>
    </row>
    <row r="155" spans="1:10" x14ac:dyDescent="0.2">
      <c r="A155" s="5" t="s">
        <v>76</v>
      </c>
      <c r="B155" s="14"/>
      <c r="C155" s="14"/>
      <c r="D155" s="14"/>
      <c r="E155" s="14"/>
      <c r="F155" s="14"/>
      <c r="G155" s="1"/>
      <c r="H155" s="1"/>
      <c r="I155" s="1"/>
      <c r="J155" s="1"/>
    </row>
    <row r="156" spans="1:10" x14ac:dyDescent="0.2">
      <c r="A156" s="48" t="s">
        <v>63</v>
      </c>
      <c r="B156" s="29" t="s">
        <v>18</v>
      </c>
      <c r="C156" s="29" t="s">
        <v>18</v>
      </c>
      <c r="D156" s="29" t="s">
        <v>18</v>
      </c>
      <c r="E156" s="29" t="s">
        <v>18</v>
      </c>
      <c r="F156" s="29" t="s">
        <v>18</v>
      </c>
      <c r="G156" s="1"/>
      <c r="H156" s="1"/>
      <c r="I156" s="1"/>
      <c r="J156" s="1"/>
    </row>
    <row r="157" spans="1:10" ht="25.5" x14ac:dyDescent="0.2">
      <c r="A157" s="34" t="s">
        <v>302</v>
      </c>
      <c r="B157" s="62" t="s">
        <v>18</v>
      </c>
      <c r="C157" s="62" t="s">
        <v>18</v>
      </c>
      <c r="D157" s="62" t="s">
        <v>18</v>
      </c>
      <c r="E157" s="62" t="s">
        <v>18</v>
      </c>
      <c r="F157" s="62" t="s">
        <v>18</v>
      </c>
      <c r="G157" s="1"/>
      <c r="H157" s="1"/>
      <c r="I157" s="1"/>
      <c r="J157" s="1"/>
    </row>
    <row r="158" spans="1:10" ht="27.75" customHeight="1" x14ac:dyDescent="0.2">
      <c r="A158" s="1103" t="s">
        <v>1894</v>
      </c>
      <c r="B158" s="1104"/>
      <c r="C158" s="1104"/>
      <c r="D158" s="1104"/>
      <c r="E158" s="1104"/>
      <c r="F158" s="1104"/>
      <c r="G158" s="1"/>
      <c r="H158" s="1"/>
      <c r="I158" s="1"/>
      <c r="J158" s="1"/>
    </row>
    <row r="159" spans="1:10" x14ac:dyDescent="0.2">
      <c r="A159" s="33"/>
      <c r="B159" s="10"/>
      <c r="C159" s="10"/>
      <c r="D159" s="10"/>
      <c r="E159" s="10"/>
      <c r="F159" s="10"/>
      <c r="G159" s="1"/>
      <c r="H159" s="1"/>
      <c r="I159" s="1"/>
      <c r="J159" s="1"/>
    </row>
    <row r="160" spans="1:10" x14ac:dyDescent="0.2">
      <c r="A160" s="33"/>
      <c r="B160" s="10"/>
      <c r="C160" s="10"/>
      <c r="D160" s="10"/>
      <c r="E160" s="10"/>
      <c r="F160" s="10"/>
      <c r="G160" s="1"/>
      <c r="H160" s="1"/>
      <c r="I160" s="1"/>
      <c r="J160" s="1"/>
    </row>
    <row r="161" spans="1:10" x14ac:dyDescent="0.2">
      <c r="G161" s="1"/>
      <c r="H161" s="1"/>
      <c r="I161" s="1"/>
      <c r="J161" s="1"/>
    </row>
    <row r="162" spans="1:10" x14ac:dyDescent="0.2">
      <c r="G162" s="1"/>
      <c r="H162" s="1"/>
      <c r="I162" s="1"/>
      <c r="J162" s="1"/>
    </row>
    <row r="163" spans="1:10" x14ac:dyDescent="0.2">
      <c r="A163" s="1158" t="s">
        <v>78</v>
      </c>
      <c r="B163" s="1158"/>
      <c r="C163" s="1158"/>
      <c r="D163" s="1158"/>
      <c r="E163" s="1158"/>
      <c r="F163" s="1158"/>
      <c r="G163" s="1"/>
      <c r="H163" s="1"/>
      <c r="I163" s="1"/>
      <c r="J163" s="1"/>
    </row>
    <row r="164" spans="1:10" s="582" customFormat="1" ht="15" x14ac:dyDescent="0.25">
      <c r="A164" s="1101" t="s">
        <v>79</v>
      </c>
      <c r="B164" s="1101"/>
      <c r="C164" s="1101"/>
      <c r="D164" s="1101"/>
      <c r="E164" s="1101"/>
      <c r="F164" s="1101"/>
      <c r="G164" s="1"/>
      <c r="H164" s="1"/>
      <c r="I164" s="1"/>
      <c r="J164" s="1"/>
    </row>
    <row r="165" spans="1:10" x14ac:dyDescent="0.2">
      <c r="A165" s="22" t="s">
        <v>54</v>
      </c>
      <c r="G165" s="1"/>
      <c r="H165" s="1"/>
      <c r="I165" s="1"/>
      <c r="J165" s="1"/>
    </row>
    <row r="166" spans="1:10" x14ac:dyDescent="0.2">
      <c r="G166" s="1"/>
      <c r="H166" s="1"/>
      <c r="I166" s="1"/>
      <c r="J166" s="1"/>
    </row>
    <row r="167" spans="1:10" x14ac:dyDescent="0.2">
      <c r="A167" s="11"/>
      <c r="B167" s="12">
        <v>40909</v>
      </c>
      <c r="C167" s="12">
        <v>41275</v>
      </c>
      <c r="D167" s="12">
        <v>41640</v>
      </c>
      <c r="E167" s="12">
        <v>42005</v>
      </c>
      <c r="F167" s="12">
        <v>42370</v>
      </c>
      <c r="G167" s="1"/>
      <c r="H167" s="1"/>
      <c r="I167" s="1"/>
      <c r="J167" s="1"/>
    </row>
    <row r="168" spans="1:10" x14ac:dyDescent="0.2">
      <c r="A168" s="63" t="s">
        <v>80</v>
      </c>
      <c r="B168" s="64"/>
      <c r="C168" s="64"/>
      <c r="D168" s="64"/>
      <c r="E168" s="64"/>
      <c r="F168" s="64"/>
      <c r="G168" s="1"/>
      <c r="H168" s="1"/>
      <c r="I168" s="1"/>
      <c r="J168" s="1"/>
    </row>
    <row r="169" spans="1:10" x14ac:dyDescent="0.2">
      <c r="A169" s="33" t="s">
        <v>81</v>
      </c>
      <c r="B169" s="29">
        <v>138936.182</v>
      </c>
      <c r="C169" s="29">
        <v>150245.057</v>
      </c>
      <c r="D169" s="29">
        <v>156026.67000000001</v>
      </c>
      <c r="E169" s="29">
        <v>164302.20600000001</v>
      </c>
      <c r="F169" s="29">
        <v>170670.677</v>
      </c>
      <c r="G169" s="1"/>
      <c r="H169" s="1"/>
      <c r="I169" s="1"/>
      <c r="J169" s="1"/>
    </row>
    <row r="170" spans="1:10" x14ac:dyDescent="0.2">
      <c r="A170" s="66" t="s">
        <v>82</v>
      </c>
      <c r="B170" s="29">
        <v>91263.042000000001</v>
      </c>
      <c r="C170" s="29">
        <v>95447.366000000009</v>
      </c>
      <c r="D170" s="29">
        <v>96329.365000000005</v>
      </c>
      <c r="E170" s="29">
        <v>98977.422000000006</v>
      </c>
      <c r="F170" s="29">
        <v>100654.261</v>
      </c>
      <c r="G170" s="1"/>
      <c r="H170" s="1"/>
      <c r="I170" s="1"/>
      <c r="J170" s="1"/>
    </row>
    <row r="171" spans="1:10" hidden="1" x14ac:dyDescent="0.2">
      <c r="A171" s="401" t="s">
        <v>83</v>
      </c>
      <c r="B171" s="29" t="s">
        <v>19</v>
      </c>
      <c r="C171" s="29" t="s">
        <v>19</v>
      </c>
      <c r="D171" s="29" t="s">
        <v>19</v>
      </c>
      <c r="E171" s="29" t="s">
        <v>19</v>
      </c>
      <c r="F171" s="29" t="s">
        <v>19</v>
      </c>
      <c r="G171" s="1"/>
      <c r="H171" s="1"/>
      <c r="I171" s="1"/>
      <c r="J171" s="1"/>
    </row>
    <row r="172" spans="1:10" x14ac:dyDescent="0.2">
      <c r="A172" s="66" t="s">
        <v>703</v>
      </c>
      <c r="B172" s="29">
        <v>54342.148000000001</v>
      </c>
      <c r="C172" s="29">
        <v>56835.220999999998</v>
      </c>
      <c r="D172" s="29">
        <v>57005.902000000002</v>
      </c>
      <c r="E172" s="29">
        <v>58215.317999999999</v>
      </c>
      <c r="F172" s="29">
        <v>58795.476000000002</v>
      </c>
      <c r="G172" s="1"/>
      <c r="H172" s="1"/>
      <c r="I172" s="1"/>
      <c r="J172" s="1"/>
    </row>
    <row r="173" spans="1:10" x14ac:dyDescent="0.2">
      <c r="A173" s="33" t="s">
        <v>85</v>
      </c>
      <c r="B173" s="29" t="s">
        <v>18</v>
      </c>
      <c r="C173" s="29">
        <v>4717.5879999999997</v>
      </c>
      <c r="D173" s="29">
        <v>9184.0589999999993</v>
      </c>
      <c r="E173" s="29">
        <v>13406.432000000001</v>
      </c>
      <c r="F173" s="29">
        <v>16357.424000000001</v>
      </c>
      <c r="G173" s="1"/>
      <c r="H173" s="1"/>
      <c r="I173" s="1"/>
      <c r="J173" s="1"/>
    </row>
    <row r="174" spans="1:10" ht="25.5" hidden="1" x14ac:dyDescent="0.2">
      <c r="A174" s="70" t="s">
        <v>86</v>
      </c>
      <c r="B174" s="69" t="s">
        <v>18</v>
      </c>
      <c r="C174" s="69" t="s">
        <v>18</v>
      </c>
      <c r="D174" s="69" t="s">
        <v>18</v>
      </c>
      <c r="E174" s="69" t="s">
        <v>18</v>
      </c>
      <c r="F174" s="69" t="s">
        <v>18</v>
      </c>
      <c r="G174" s="1"/>
      <c r="H174" s="1"/>
      <c r="I174" s="1"/>
      <c r="J174" s="1"/>
    </row>
    <row r="175" spans="1:10" x14ac:dyDescent="0.2">
      <c r="A175" s="70"/>
      <c r="B175" s="71"/>
      <c r="C175" s="71"/>
      <c r="D175" s="71"/>
      <c r="E175" s="71"/>
      <c r="F175" s="71"/>
      <c r="G175" s="1"/>
      <c r="H175" s="1"/>
      <c r="I175" s="1"/>
      <c r="J175" s="1"/>
    </row>
    <row r="176" spans="1:10" ht="25.5" x14ac:dyDescent="0.2">
      <c r="A176" s="72" t="s">
        <v>87</v>
      </c>
      <c r="B176" s="73">
        <v>145605.19</v>
      </c>
      <c r="C176" s="73">
        <v>157000.17500000002</v>
      </c>
      <c r="D176" s="73">
        <v>162519.326</v>
      </c>
      <c r="E176" s="73">
        <v>170599.17199999999</v>
      </c>
      <c r="F176" s="73">
        <v>175807.16099999999</v>
      </c>
      <c r="G176" s="1"/>
      <c r="H176" s="1"/>
      <c r="I176" s="1"/>
      <c r="J176" s="1"/>
    </row>
    <row r="177" spans="1:10" ht="25.5" x14ac:dyDescent="0.2">
      <c r="A177" s="70" t="s">
        <v>88</v>
      </c>
      <c r="B177" s="69" t="s">
        <v>18</v>
      </c>
      <c r="C177" s="69" t="s">
        <v>18</v>
      </c>
      <c r="D177" s="69" t="s">
        <v>18</v>
      </c>
      <c r="E177" s="69" t="s">
        <v>18</v>
      </c>
      <c r="F177" s="69" t="s">
        <v>18</v>
      </c>
      <c r="G177" s="1"/>
      <c r="H177" s="1"/>
      <c r="I177" s="1"/>
      <c r="J177" s="1"/>
    </row>
    <row r="178" spans="1:10" x14ac:dyDescent="0.2">
      <c r="A178" s="70"/>
      <c r="B178" s="71"/>
      <c r="C178" s="71"/>
      <c r="D178" s="71"/>
      <c r="E178" s="71"/>
      <c r="F178" s="71"/>
      <c r="G178" s="1"/>
      <c r="H178" s="1"/>
      <c r="I178" s="1"/>
      <c r="J178" s="1"/>
    </row>
    <row r="179" spans="1:10" x14ac:dyDescent="0.2">
      <c r="A179" s="30" t="s">
        <v>16</v>
      </c>
      <c r="B179" s="71"/>
      <c r="C179" s="71"/>
      <c r="D179" s="71"/>
      <c r="E179" s="71"/>
      <c r="F179" s="71"/>
      <c r="G179" s="1"/>
      <c r="H179" s="1"/>
      <c r="I179" s="1"/>
      <c r="J179" s="1"/>
    </row>
    <row r="180" spans="1:10" x14ac:dyDescent="0.2">
      <c r="A180" s="3" t="s">
        <v>89</v>
      </c>
      <c r="B180" s="29" t="s">
        <v>18</v>
      </c>
      <c r="C180" s="29" t="s">
        <v>18</v>
      </c>
      <c r="D180" s="29" t="s">
        <v>18</v>
      </c>
      <c r="E180" s="29" t="s">
        <v>18</v>
      </c>
      <c r="F180" s="29" t="s">
        <v>18</v>
      </c>
      <c r="G180" s="1"/>
      <c r="H180" s="1"/>
      <c r="I180" s="1"/>
      <c r="J180" s="1"/>
    </row>
    <row r="181" spans="1:10" x14ac:dyDescent="0.2">
      <c r="B181" s="29"/>
      <c r="C181" s="29"/>
      <c r="D181" s="29"/>
      <c r="E181" s="29"/>
      <c r="F181" s="29"/>
      <c r="G181" s="1"/>
      <c r="H181" s="1"/>
      <c r="I181" s="1"/>
      <c r="J181" s="1"/>
    </row>
    <row r="182" spans="1:10" x14ac:dyDescent="0.2">
      <c r="A182" s="74" t="s">
        <v>90</v>
      </c>
      <c r="B182" s="29"/>
      <c r="C182" s="29"/>
      <c r="D182" s="29"/>
      <c r="E182" s="29"/>
      <c r="F182" s="29"/>
      <c r="G182" s="1"/>
      <c r="H182" s="1"/>
      <c r="I182" s="1"/>
      <c r="J182" s="1"/>
    </row>
    <row r="183" spans="1:10" x14ac:dyDescent="0.2">
      <c r="A183" s="24" t="s">
        <v>705</v>
      </c>
      <c r="B183" s="29">
        <v>36334</v>
      </c>
      <c r="C183" s="29">
        <v>42011</v>
      </c>
      <c r="D183" s="29">
        <v>45576</v>
      </c>
      <c r="E183" s="29">
        <v>48277</v>
      </c>
      <c r="F183" s="29">
        <v>48421</v>
      </c>
      <c r="G183" s="1"/>
      <c r="H183" s="1"/>
      <c r="I183" s="1"/>
      <c r="J183" s="1"/>
    </row>
    <row r="184" spans="1:10" x14ac:dyDescent="0.2">
      <c r="A184" s="75" t="s">
        <v>92</v>
      </c>
      <c r="B184" s="69">
        <v>36334</v>
      </c>
      <c r="C184" s="69">
        <v>42011</v>
      </c>
      <c r="D184" s="69">
        <v>45576</v>
      </c>
      <c r="E184" s="69">
        <v>48277</v>
      </c>
      <c r="F184" s="69">
        <v>48421</v>
      </c>
      <c r="G184" s="1"/>
      <c r="H184" s="1"/>
      <c r="I184" s="1"/>
      <c r="J184" s="1"/>
    </row>
    <row r="185" spans="1:10" x14ac:dyDescent="0.2">
      <c r="A185" s="75" t="s">
        <v>93</v>
      </c>
      <c r="B185" s="69">
        <v>36334</v>
      </c>
      <c r="C185" s="69">
        <v>42011</v>
      </c>
      <c r="D185" s="69">
        <v>45576</v>
      </c>
      <c r="E185" s="69">
        <v>48277</v>
      </c>
      <c r="F185" s="69">
        <v>48421</v>
      </c>
      <c r="G185" s="1"/>
      <c r="H185" s="1"/>
      <c r="I185" s="1"/>
      <c r="J185" s="1"/>
    </row>
    <row r="186" spans="1:10" ht="14.25" x14ac:dyDescent="0.2">
      <c r="A186" s="24" t="s">
        <v>1895</v>
      </c>
      <c r="B186" s="29">
        <v>2134444</v>
      </c>
      <c r="C186" s="29">
        <v>2293695</v>
      </c>
      <c r="D186" s="29">
        <v>2365047</v>
      </c>
      <c r="E186" s="29">
        <v>2493117</v>
      </c>
      <c r="F186" s="29">
        <v>2349541</v>
      </c>
      <c r="G186" s="1"/>
      <c r="H186" s="1"/>
      <c r="I186" s="1"/>
      <c r="J186" s="1"/>
    </row>
    <row r="187" spans="1:10" x14ac:dyDescent="0.2">
      <c r="A187" s="75" t="s">
        <v>95</v>
      </c>
      <c r="B187" s="69">
        <v>2131745</v>
      </c>
      <c r="C187" s="69">
        <v>2292659</v>
      </c>
      <c r="D187" s="69">
        <v>2365047</v>
      </c>
      <c r="E187" s="69">
        <v>2493117</v>
      </c>
      <c r="F187" s="69">
        <v>2349541</v>
      </c>
      <c r="G187" s="1"/>
      <c r="H187" s="1"/>
      <c r="I187" s="1"/>
      <c r="J187" s="1"/>
    </row>
    <row r="188" spans="1:10" x14ac:dyDescent="0.2">
      <c r="A188" s="34" t="s">
        <v>96</v>
      </c>
      <c r="B188" s="76" t="s">
        <v>18</v>
      </c>
      <c r="C188" s="76" t="s">
        <v>18</v>
      </c>
      <c r="D188" s="76" t="s">
        <v>18</v>
      </c>
      <c r="E188" s="76" t="s">
        <v>18</v>
      </c>
      <c r="F188" s="76" t="s">
        <v>18</v>
      </c>
      <c r="G188" s="1"/>
      <c r="H188" s="1"/>
      <c r="I188" s="1"/>
      <c r="J188" s="1"/>
    </row>
    <row r="189" spans="1:10" hidden="1" x14ac:dyDescent="0.2">
      <c r="A189" s="75" t="s">
        <v>97</v>
      </c>
      <c r="B189" s="69" t="s">
        <v>18</v>
      </c>
      <c r="C189" s="69" t="s">
        <v>18</v>
      </c>
      <c r="D189" s="69" t="s">
        <v>18</v>
      </c>
      <c r="E189" s="69" t="s">
        <v>18</v>
      </c>
      <c r="F189" s="69" t="s">
        <v>18</v>
      </c>
      <c r="G189" s="1"/>
      <c r="H189" s="1"/>
      <c r="I189" s="1"/>
      <c r="J189" s="1"/>
    </row>
    <row r="190" spans="1:10" hidden="1" x14ac:dyDescent="0.2">
      <c r="A190" s="332" t="s">
        <v>98</v>
      </c>
      <c r="B190" s="42" t="s">
        <v>18</v>
      </c>
      <c r="C190" s="42" t="s">
        <v>18</v>
      </c>
      <c r="D190" s="42" t="s">
        <v>18</v>
      </c>
      <c r="E190" s="42" t="s">
        <v>18</v>
      </c>
      <c r="F190" s="42" t="s">
        <v>18</v>
      </c>
      <c r="G190" s="1"/>
      <c r="H190" s="1"/>
      <c r="I190" s="1"/>
      <c r="J190" s="1"/>
    </row>
    <row r="191" spans="1:10" ht="48" customHeight="1" x14ac:dyDescent="0.2">
      <c r="A191" s="1105" t="s">
        <v>1896</v>
      </c>
      <c r="B191" s="1106"/>
      <c r="C191" s="1106"/>
      <c r="D191" s="1106"/>
      <c r="E191" s="1106"/>
      <c r="F191" s="1106"/>
      <c r="G191" s="1"/>
      <c r="H191" s="1"/>
      <c r="I191" s="1"/>
      <c r="J191" s="1"/>
    </row>
    <row r="192" spans="1:10" x14ac:dyDescent="0.2">
      <c r="G192" s="1"/>
      <c r="H192" s="1"/>
      <c r="I192" s="1"/>
      <c r="J192" s="1"/>
    </row>
    <row r="193" spans="1:10" x14ac:dyDescent="0.2">
      <c r="G193" s="1"/>
      <c r="H193" s="1"/>
      <c r="I193" s="1"/>
      <c r="J193" s="1"/>
    </row>
    <row r="194" spans="1:10" x14ac:dyDescent="0.2">
      <c r="G194" s="1"/>
      <c r="H194" s="1"/>
      <c r="I194" s="1"/>
      <c r="J194" s="1"/>
    </row>
    <row r="195" spans="1:10" x14ac:dyDescent="0.2">
      <c r="G195" s="1"/>
      <c r="H195" s="1"/>
      <c r="I195" s="1"/>
      <c r="J195" s="1"/>
    </row>
    <row r="196" spans="1:10" x14ac:dyDescent="0.2">
      <c r="A196" s="1158" t="s">
        <v>100</v>
      </c>
      <c r="B196" s="1158"/>
      <c r="C196" s="1158"/>
      <c r="D196" s="1158"/>
      <c r="E196" s="1158"/>
      <c r="F196" s="1158"/>
      <c r="G196" s="1"/>
      <c r="H196" s="1"/>
      <c r="I196" s="1"/>
      <c r="J196" s="1"/>
    </row>
    <row r="197" spans="1:10" s="582" customFormat="1" ht="15" x14ac:dyDescent="0.25">
      <c r="A197" s="1101" t="s">
        <v>101</v>
      </c>
      <c r="B197" s="1101"/>
      <c r="C197" s="1101"/>
      <c r="D197" s="1101"/>
      <c r="E197" s="1101"/>
      <c r="F197" s="1101"/>
      <c r="G197" s="1"/>
      <c r="H197" s="1"/>
      <c r="I197" s="1"/>
      <c r="J197" s="1"/>
    </row>
    <row r="198" spans="1:10" x14ac:dyDescent="0.2">
      <c r="A198" s="22" t="s">
        <v>102</v>
      </c>
      <c r="G198" s="1"/>
      <c r="H198" s="1"/>
      <c r="I198" s="1"/>
      <c r="J198" s="1"/>
    </row>
    <row r="199" spans="1:10" x14ac:dyDescent="0.2">
      <c r="G199" s="1"/>
      <c r="H199" s="1"/>
      <c r="I199" s="1"/>
      <c r="J199" s="1"/>
    </row>
    <row r="200" spans="1:10" x14ac:dyDescent="0.2">
      <c r="A200" s="11"/>
      <c r="B200" s="12">
        <v>40909</v>
      </c>
      <c r="C200" s="12">
        <v>41275</v>
      </c>
      <c r="D200" s="12">
        <v>41640</v>
      </c>
      <c r="E200" s="12">
        <v>42005</v>
      </c>
      <c r="F200" s="12">
        <v>42370</v>
      </c>
      <c r="G200" s="1"/>
      <c r="H200" s="1"/>
      <c r="I200" s="1"/>
      <c r="J200" s="1"/>
    </row>
    <row r="201" spans="1:10" x14ac:dyDescent="0.2">
      <c r="A201" s="5" t="s">
        <v>103</v>
      </c>
      <c r="B201" s="49"/>
      <c r="C201" s="49"/>
      <c r="D201" s="49"/>
      <c r="E201" s="49"/>
      <c r="F201" s="49"/>
      <c r="G201" s="1"/>
      <c r="H201" s="1"/>
      <c r="I201" s="1"/>
      <c r="J201" s="1"/>
    </row>
    <row r="202" spans="1:10" ht="14.25" x14ac:dyDescent="0.2">
      <c r="A202" s="3" t="s">
        <v>104</v>
      </c>
      <c r="B202" s="469">
        <v>14.93</v>
      </c>
      <c r="C202" s="469">
        <v>229.53299999999999</v>
      </c>
      <c r="D202" s="469">
        <v>266.61</v>
      </c>
      <c r="E202" s="469">
        <v>315.24</v>
      </c>
      <c r="F202" s="469">
        <v>374.798</v>
      </c>
      <c r="G202" s="1"/>
      <c r="H202" s="1"/>
      <c r="I202" s="1"/>
      <c r="J202" s="1"/>
    </row>
    <row r="203" spans="1:10" x14ac:dyDescent="0.2">
      <c r="A203" s="75" t="s">
        <v>105</v>
      </c>
      <c r="B203" s="522" t="s">
        <v>18</v>
      </c>
      <c r="C203" s="522" t="s">
        <v>18</v>
      </c>
      <c r="D203" s="522" t="s">
        <v>18</v>
      </c>
      <c r="E203" s="522" t="s">
        <v>18</v>
      </c>
      <c r="F203" s="522" t="s">
        <v>18</v>
      </c>
      <c r="G203" s="1"/>
      <c r="H203" s="1"/>
      <c r="I203" s="1"/>
      <c r="J203" s="1"/>
    </row>
    <row r="204" spans="1:10" x14ac:dyDescent="0.2">
      <c r="A204" s="75" t="s">
        <v>106</v>
      </c>
      <c r="B204" s="522" t="s">
        <v>18</v>
      </c>
      <c r="C204" s="522" t="s">
        <v>18</v>
      </c>
      <c r="D204" s="522" t="s">
        <v>18</v>
      </c>
      <c r="E204" s="522" t="s">
        <v>18</v>
      </c>
      <c r="F204" s="522" t="s">
        <v>18</v>
      </c>
      <c r="G204" s="1"/>
      <c r="H204" s="1"/>
      <c r="I204" s="1"/>
      <c r="J204" s="1"/>
    </row>
    <row r="205" spans="1:10" x14ac:dyDescent="0.2">
      <c r="A205" s="3" t="s">
        <v>107</v>
      </c>
      <c r="B205" s="469" t="s">
        <v>19</v>
      </c>
      <c r="C205" s="469" t="s">
        <v>19</v>
      </c>
      <c r="D205" s="469" t="s">
        <v>19</v>
      </c>
      <c r="E205" s="469" t="s">
        <v>19</v>
      </c>
      <c r="F205" s="469" t="s">
        <v>19</v>
      </c>
      <c r="G205" s="1"/>
      <c r="H205" s="1"/>
      <c r="I205" s="1"/>
      <c r="J205" s="1"/>
    </row>
    <row r="206" spans="1:10" x14ac:dyDescent="0.2">
      <c r="A206" s="3" t="s">
        <v>108</v>
      </c>
      <c r="B206" s="25">
        <v>2864.6060000000002</v>
      </c>
      <c r="C206" s="25">
        <v>3172.2170000000001</v>
      </c>
      <c r="D206" s="25">
        <v>3384.1179999999999</v>
      </c>
      <c r="E206" s="25">
        <v>3760.1329999999998</v>
      </c>
      <c r="F206" s="25">
        <v>4165.9629999999997</v>
      </c>
      <c r="G206" s="1"/>
      <c r="H206" s="1"/>
      <c r="I206" s="1"/>
      <c r="J206" s="1"/>
    </row>
    <row r="207" spans="1:10" x14ac:dyDescent="0.2">
      <c r="A207" s="75" t="s">
        <v>109</v>
      </c>
      <c r="B207" s="32">
        <v>437.35599999999999</v>
      </c>
      <c r="C207" s="32">
        <v>532.12300000000005</v>
      </c>
      <c r="D207" s="32">
        <v>644.70899999999995</v>
      </c>
      <c r="E207" s="32">
        <v>812.16800000000001</v>
      </c>
      <c r="F207" s="32">
        <v>1027.6089999999999</v>
      </c>
      <c r="G207" s="1"/>
      <c r="H207" s="1"/>
      <c r="I207" s="1"/>
      <c r="J207" s="1"/>
    </row>
    <row r="208" spans="1:10" ht="12.75" hidden="1" customHeight="1" x14ac:dyDescent="0.2">
      <c r="A208" s="147" t="s">
        <v>110</v>
      </c>
      <c r="B208" s="522" t="s">
        <v>19</v>
      </c>
      <c r="C208" s="522" t="s">
        <v>19</v>
      </c>
      <c r="D208" s="522" t="s">
        <v>19</v>
      </c>
      <c r="E208" s="522" t="s">
        <v>19</v>
      </c>
      <c r="F208" s="522" t="s">
        <v>19</v>
      </c>
      <c r="G208" s="1"/>
      <c r="H208" s="1"/>
      <c r="I208" s="1"/>
      <c r="J208" s="1"/>
    </row>
    <row r="209" spans="1:10" x14ac:dyDescent="0.2">
      <c r="A209" s="75" t="s">
        <v>526</v>
      </c>
      <c r="B209" s="32">
        <v>2427.25</v>
      </c>
      <c r="C209" s="32">
        <v>2640.0940000000001</v>
      </c>
      <c r="D209" s="32">
        <v>2739.4079999999999</v>
      </c>
      <c r="E209" s="32">
        <v>2947.9650000000001</v>
      </c>
      <c r="F209" s="32">
        <v>3138.3539999999998</v>
      </c>
      <c r="G209" s="1"/>
      <c r="H209" s="1"/>
      <c r="I209" s="1"/>
      <c r="J209" s="1"/>
    </row>
    <row r="210" spans="1:10" x14ac:dyDescent="0.2">
      <c r="A210" s="3" t="s">
        <v>112</v>
      </c>
      <c r="B210" s="469" t="s">
        <v>18</v>
      </c>
      <c r="C210" s="469">
        <v>42.026000000000003</v>
      </c>
      <c r="D210" s="469">
        <v>74.981999999999999</v>
      </c>
      <c r="E210" s="469">
        <v>67.588999999999999</v>
      </c>
      <c r="F210" s="469">
        <v>58.656999999999996</v>
      </c>
      <c r="G210" s="1"/>
      <c r="H210" s="1"/>
      <c r="I210" s="1"/>
      <c r="J210" s="1"/>
    </row>
    <row r="211" spans="1:10" hidden="1" x14ac:dyDescent="0.2">
      <c r="A211" s="75" t="s">
        <v>113</v>
      </c>
      <c r="B211" s="522" t="s">
        <v>18</v>
      </c>
      <c r="C211" s="522">
        <v>42.026000000000003</v>
      </c>
      <c r="D211" s="522">
        <v>74.981999999999999</v>
      </c>
      <c r="E211" s="522">
        <v>67.588999999999999</v>
      </c>
      <c r="F211" s="522">
        <v>58.656999999999996</v>
      </c>
      <c r="G211" s="1"/>
      <c r="H211" s="1"/>
      <c r="I211" s="1"/>
      <c r="J211" s="1"/>
    </row>
    <row r="212" spans="1:10" hidden="1" x14ac:dyDescent="0.2">
      <c r="A212" s="75" t="s">
        <v>114</v>
      </c>
      <c r="B212" s="522" t="s">
        <v>18</v>
      </c>
      <c r="C212" s="522" t="s">
        <v>18</v>
      </c>
      <c r="D212" s="522" t="s">
        <v>18</v>
      </c>
      <c r="E212" s="522" t="s">
        <v>18</v>
      </c>
      <c r="F212" s="522" t="s">
        <v>18</v>
      </c>
      <c r="G212" s="1"/>
      <c r="H212" s="1"/>
      <c r="I212" s="1"/>
      <c r="J212" s="1"/>
    </row>
    <row r="213" spans="1:10" x14ac:dyDescent="0.2">
      <c r="A213" s="3" t="s">
        <v>115</v>
      </c>
      <c r="B213" s="469">
        <v>18.484000000000002</v>
      </c>
      <c r="C213" s="469">
        <v>17.190999999999999</v>
      </c>
      <c r="D213" s="469">
        <v>17.391999999999999</v>
      </c>
      <c r="E213" s="469">
        <v>16.931000000000001</v>
      </c>
      <c r="F213" s="469">
        <v>15.417999999999999</v>
      </c>
      <c r="G213" s="1"/>
      <c r="H213" s="1"/>
      <c r="I213" s="1"/>
      <c r="J213" s="1"/>
    </row>
    <row r="214" spans="1:10" ht="12.75" customHeight="1" x14ac:dyDescent="0.2">
      <c r="A214" s="80" t="s">
        <v>321</v>
      </c>
      <c r="B214" s="469" t="s">
        <v>19</v>
      </c>
      <c r="C214" s="469" t="s">
        <v>19</v>
      </c>
      <c r="D214" s="469" t="s">
        <v>19</v>
      </c>
      <c r="E214" s="469" t="s">
        <v>19</v>
      </c>
      <c r="F214" s="469" t="s">
        <v>19</v>
      </c>
      <c r="G214" s="1"/>
      <c r="H214" s="1"/>
      <c r="I214" s="1"/>
      <c r="J214" s="1"/>
    </row>
    <row r="215" spans="1:10" x14ac:dyDescent="0.2">
      <c r="A215" s="3"/>
      <c r="B215" s="469"/>
      <c r="C215" s="469"/>
      <c r="D215" s="469"/>
      <c r="E215" s="469"/>
      <c r="F215" s="469"/>
      <c r="G215" s="1"/>
      <c r="H215" s="1"/>
      <c r="I215" s="1"/>
      <c r="J215" s="1"/>
    </row>
    <row r="216" spans="1:10" ht="25.5" x14ac:dyDescent="0.2">
      <c r="A216" s="33" t="s">
        <v>117</v>
      </c>
      <c r="B216" s="25">
        <v>2898.02</v>
      </c>
      <c r="C216" s="25">
        <v>3460.9670000000001</v>
      </c>
      <c r="D216" s="25">
        <v>3743.1010000000001</v>
      </c>
      <c r="E216" s="25">
        <v>4159.893</v>
      </c>
      <c r="F216" s="25">
        <v>4614.8360000000002</v>
      </c>
      <c r="G216" s="1"/>
      <c r="H216" s="1"/>
      <c r="I216" s="1"/>
      <c r="J216" s="1"/>
    </row>
    <row r="217" spans="1:10" x14ac:dyDescent="0.2">
      <c r="A217" s="70" t="s">
        <v>118</v>
      </c>
      <c r="B217" s="522" t="s">
        <v>18</v>
      </c>
      <c r="C217" s="522" t="s">
        <v>18</v>
      </c>
      <c r="D217" s="522" t="s">
        <v>18</v>
      </c>
      <c r="E217" s="522" t="s">
        <v>18</v>
      </c>
      <c r="F217" s="522" t="s">
        <v>18</v>
      </c>
      <c r="G217" s="1"/>
      <c r="H217" s="1"/>
      <c r="I217" s="1"/>
      <c r="J217" s="1"/>
    </row>
    <row r="218" spans="1:10" x14ac:dyDescent="0.2">
      <c r="A218" s="33"/>
      <c r="B218" s="469"/>
      <c r="C218" s="469"/>
      <c r="D218" s="469"/>
      <c r="E218" s="469"/>
      <c r="F218" s="469"/>
      <c r="G218" s="1"/>
      <c r="H218" s="1"/>
      <c r="I218" s="1"/>
      <c r="J218" s="1"/>
    </row>
    <row r="219" spans="1:10" x14ac:dyDescent="0.2">
      <c r="A219" s="43" t="s">
        <v>16</v>
      </c>
      <c r="B219" s="469"/>
      <c r="C219" s="469"/>
      <c r="D219" s="469"/>
      <c r="E219" s="469"/>
      <c r="F219" s="469"/>
      <c r="G219" s="1"/>
      <c r="H219" s="1"/>
      <c r="I219" s="1"/>
      <c r="J219" s="1"/>
    </row>
    <row r="220" spans="1:10" x14ac:dyDescent="0.2">
      <c r="A220" s="33" t="s">
        <v>119</v>
      </c>
      <c r="B220" s="469" t="s">
        <v>18</v>
      </c>
      <c r="C220" s="469" t="s">
        <v>18</v>
      </c>
      <c r="D220" s="469" t="s">
        <v>18</v>
      </c>
      <c r="E220" s="469" t="s">
        <v>18</v>
      </c>
      <c r="F220" s="469" t="s">
        <v>18</v>
      </c>
      <c r="G220" s="1"/>
      <c r="H220" s="1"/>
      <c r="I220" s="1"/>
      <c r="J220" s="1"/>
    </row>
    <row r="221" spans="1:10" x14ac:dyDescent="0.2">
      <c r="B221" s="469"/>
      <c r="C221" s="469"/>
      <c r="D221" s="469"/>
      <c r="E221" s="469"/>
      <c r="F221" s="469"/>
      <c r="G221" s="1"/>
      <c r="H221" s="1"/>
      <c r="I221" s="1"/>
      <c r="J221" s="1"/>
    </row>
    <row r="222" spans="1:10" x14ac:dyDescent="0.2">
      <c r="A222" s="9" t="s">
        <v>120</v>
      </c>
      <c r="B222" s="469"/>
      <c r="C222" s="469"/>
      <c r="D222" s="469"/>
      <c r="E222" s="469"/>
      <c r="F222" s="469"/>
      <c r="G222" s="1"/>
      <c r="H222" s="1"/>
      <c r="I222" s="1"/>
      <c r="J222" s="1"/>
    </row>
    <row r="223" spans="1:10" x14ac:dyDescent="0.2">
      <c r="A223" s="80" t="s">
        <v>121</v>
      </c>
      <c r="B223" s="469"/>
      <c r="C223" s="469"/>
      <c r="D223" s="469"/>
      <c r="E223" s="469"/>
      <c r="F223" s="469"/>
      <c r="G223" s="1"/>
      <c r="H223" s="1"/>
      <c r="I223" s="1"/>
      <c r="J223" s="1"/>
    </row>
    <row r="224" spans="1:10" x14ac:dyDescent="0.2">
      <c r="A224" s="82" t="s">
        <v>129</v>
      </c>
      <c r="B224" s="25">
        <v>970.88900000000001</v>
      </c>
      <c r="C224" s="25">
        <v>1036.413</v>
      </c>
      <c r="D224" s="25">
        <v>1108.97</v>
      </c>
      <c r="E224" s="25">
        <v>1193.817</v>
      </c>
      <c r="F224" s="25">
        <v>1290.4559999999999</v>
      </c>
      <c r="G224" s="1"/>
      <c r="H224" s="1"/>
      <c r="I224" s="1"/>
      <c r="J224" s="1"/>
    </row>
    <row r="225" spans="1:10" s="583" customFormat="1" x14ac:dyDescent="0.2">
      <c r="A225" s="83" t="s">
        <v>123</v>
      </c>
      <c r="B225" s="32">
        <v>970.88900000000001</v>
      </c>
      <c r="C225" s="32">
        <v>1036.413</v>
      </c>
      <c r="D225" s="32">
        <v>1108.97</v>
      </c>
      <c r="E225" s="32">
        <v>1193.817</v>
      </c>
      <c r="F225" s="32">
        <v>1286.5229999999999</v>
      </c>
      <c r="G225" s="21"/>
      <c r="H225" s="21"/>
      <c r="I225" s="21"/>
      <c r="J225" s="21"/>
    </row>
    <row r="226" spans="1:10" x14ac:dyDescent="0.2">
      <c r="A226" s="83" t="s">
        <v>124</v>
      </c>
      <c r="B226" s="522" t="s">
        <v>18</v>
      </c>
      <c r="C226" s="522" t="s">
        <v>18</v>
      </c>
      <c r="D226" s="522" t="s">
        <v>18</v>
      </c>
      <c r="E226" s="522" t="s">
        <v>18</v>
      </c>
      <c r="F226" s="522" t="s">
        <v>18</v>
      </c>
      <c r="G226" s="1"/>
      <c r="H226" s="1"/>
      <c r="I226" s="1"/>
      <c r="J226" s="1"/>
    </row>
    <row r="227" spans="1:10" s="583" customFormat="1" ht="12.75" customHeight="1" x14ac:dyDescent="0.2">
      <c r="A227" s="84" t="s">
        <v>125</v>
      </c>
      <c r="B227" s="25">
        <v>2851.6770000000001</v>
      </c>
      <c r="C227" s="25">
        <v>3192.7</v>
      </c>
      <c r="D227" s="25">
        <v>3440.27</v>
      </c>
      <c r="E227" s="25">
        <v>3810.2550000000001</v>
      </c>
      <c r="F227" s="25">
        <v>4188.4449999999997</v>
      </c>
      <c r="G227" s="21"/>
      <c r="H227" s="21"/>
      <c r="I227" s="21"/>
      <c r="J227" s="21"/>
    </row>
    <row r="228" spans="1:10" x14ac:dyDescent="0.2">
      <c r="A228" s="85" t="s">
        <v>126</v>
      </c>
      <c r="B228" s="469" t="s">
        <v>18</v>
      </c>
      <c r="C228" s="469" t="s">
        <v>18</v>
      </c>
      <c r="D228" s="469" t="s">
        <v>18</v>
      </c>
      <c r="E228" s="469" t="s">
        <v>18</v>
      </c>
      <c r="F228" s="469" t="s">
        <v>18</v>
      </c>
      <c r="G228" s="1"/>
      <c r="H228" s="1"/>
      <c r="I228" s="1"/>
      <c r="J228" s="1"/>
    </row>
    <row r="229" spans="1:10" x14ac:dyDescent="0.2">
      <c r="A229" s="82" t="s">
        <v>127</v>
      </c>
      <c r="B229" s="469" t="s">
        <v>18</v>
      </c>
      <c r="C229" s="469" t="s">
        <v>18</v>
      </c>
      <c r="D229" s="469" t="s">
        <v>18</v>
      </c>
      <c r="E229" s="469" t="s">
        <v>18</v>
      </c>
      <c r="F229" s="469" t="s">
        <v>18</v>
      </c>
      <c r="G229" s="1"/>
      <c r="H229" s="1"/>
      <c r="I229" s="1"/>
      <c r="J229" s="1"/>
    </row>
    <row r="230" spans="1:10" x14ac:dyDescent="0.2">
      <c r="A230" s="3" t="s">
        <v>128</v>
      </c>
      <c r="B230" s="469"/>
      <c r="C230" s="469"/>
      <c r="D230" s="469"/>
      <c r="E230" s="469"/>
      <c r="F230" s="469"/>
      <c r="G230" s="1"/>
      <c r="H230" s="1"/>
      <c r="I230" s="1"/>
      <c r="J230" s="1"/>
    </row>
    <row r="231" spans="1:10" x14ac:dyDescent="0.2">
      <c r="A231" s="82" t="s">
        <v>129</v>
      </c>
      <c r="B231" s="25">
        <v>957.11199999999997</v>
      </c>
      <c r="C231" s="25">
        <v>1021.069</v>
      </c>
      <c r="D231" s="25">
        <v>1091.5070000000001</v>
      </c>
      <c r="E231" s="25">
        <v>1174.1400000000001</v>
      </c>
      <c r="F231" s="25">
        <v>1269.6099999999999</v>
      </c>
      <c r="G231" s="1"/>
      <c r="H231" s="1"/>
      <c r="I231" s="1"/>
      <c r="J231" s="1"/>
    </row>
    <row r="232" spans="1:10" x14ac:dyDescent="0.2">
      <c r="A232" s="335" t="s">
        <v>123</v>
      </c>
      <c r="B232" s="32">
        <v>957.11199999999997</v>
      </c>
      <c r="C232" s="32">
        <v>1021.069</v>
      </c>
      <c r="D232" s="32">
        <v>1091.5070000000001</v>
      </c>
      <c r="E232" s="32">
        <v>1174.1400000000001</v>
      </c>
      <c r="F232" s="32">
        <v>1269.6099999999999</v>
      </c>
      <c r="G232" s="1"/>
      <c r="H232" s="1"/>
      <c r="I232" s="1"/>
      <c r="J232" s="1"/>
    </row>
    <row r="233" spans="1:10" x14ac:dyDescent="0.2">
      <c r="A233" s="335" t="s">
        <v>124</v>
      </c>
      <c r="B233" s="522" t="s">
        <v>18</v>
      </c>
      <c r="C233" s="522" t="s">
        <v>18</v>
      </c>
      <c r="D233" s="522" t="s">
        <v>18</v>
      </c>
      <c r="E233" s="522" t="s">
        <v>18</v>
      </c>
      <c r="F233" s="522" t="s">
        <v>18</v>
      </c>
      <c r="G233" s="1"/>
      <c r="H233" s="1"/>
      <c r="I233" s="1"/>
      <c r="J233" s="1"/>
    </row>
    <row r="234" spans="1:10" x14ac:dyDescent="0.2">
      <c r="A234" s="84" t="s">
        <v>125</v>
      </c>
      <c r="B234" s="25">
        <v>2829.3290000000002</v>
      </c>
      <c r="C234" s="25">
        <v>3165.5369999999998</v>
      </c>
      <c r="D234" s="25">
        <v>3403.6489999999999</v>
      </c>
      <c r="E234" s="25">
        <v>3766.431</v>
      </c>
      <c r="F234" s="25">
        <v>4148.96</v>
      </c>
      <c r="G234" s="1"/>
      <c r="H234" s="1"/>
      <c r="I234" s="1"/>
      <c r="J234" s="1"/>
    </row>
    <row r="235" spans="1:10" x14ac:dyDescent="0.2">
      <c r="A235" s="85" t="s">
        <v>126</v>
      </c>
      <c r="B235" s="469" t="s">
        <v>18</v>
      </c>
      <c r="C235" s="469" t="s">
        <v>18</v>
      </c>
      <c r="D235" s="469" t="s">
        <v>18</v>
      </c>
      <c r="E235" s="469" t="s">
        <v>18</v>
      </c>
      <c r="F235" s="469" t="s">
        <v>18</v>
      </c>
      <c r="G235" s="1"/>
      <c r="H235" s="1"/>
      <c r="I235" s="1"/>
      <c r="J235" s="1"/>
    </row>
    <row r="236" spans="1:10" x14ac:dyDescent="0.2">
      <c r="A236" s="85" t="s">
        <v>127</v>
      </c>
      <c r="B236" s="469" t="s">
        <v>18</v>
      </c>
      <c r="C236" s="469" t="s">
        <v>18</v>
      </c>
      <c r="D236" s="469" t="s">
        <v>18</v>
      </c>
      <c r="E236" s="469" t="s">
        <v>18</v>
      </c>
      <c r="F236" s="469" t="s">
        <v>18</v>
      </c>
      <c r="G236" s="1"/>
      <c r="H236" s="1"/>
      <c r="I236" s="1"/>
      <c r="J236" s="1"/>
    </row>
    <row r="237" spans="1:10" x14ac:dyDescent="0.2">
      <c r="A237" s="3" t="s">
        <v>130</v>
      </c>
      <c r="B237" s="117"/>
      <c r="C237" s="117"/>
      <c r="D237" s="117"/>
      <c r="E237" s="117"/>
      <c r="F237" s="117"/>
      <c r="G237" s="1"/>
      <c r="H237" s="1"/>
      <c r="I237" s="1"/>
      <c r="J237" s="1"/>
    </row>
    <row r="238" spans="1:10" x14ac:dyDescent="0.2">
      <c r="A238" s="82" t="s">
        <v>129</v>
      </c>
      <c r="B238" s="117">
        <v>13.776999999999999</v>
      </c>
      <c r="C238" s="117">
        <v>15.343999999999999</v>
      </c>
      <c r="D238" s="117">
        <v>17.463000000000001</v>
      </c>
      <c r="E238" s="117">
        <v>19.677</v>
      </c>
      <c r="F238" s="117">
        <v>16.913</v>
      </c>
      <c r="G238" s="1"/>
      <c r="H238" s="1"/>
      <c r="I238" s="1"/>
      <c r="J238" s="1"/>
    </row>
    <row r="239" spans="1:10" x14ac:dyDescent="0.2">
      <c r="A239" s="335" t="s">
        <v>123</v>
      </c>
      <c r="B239" s="470">
        <v>13.776999999999999</v>
      </c>
      <c r="C239" s="117">
        <v>15.343999999999999</v>
      </c>
      <c r="D239" s="470">
        <v>17.463000000000001</v>
      </c>
      <c r="E239" s="470">
        <v>19.677</v>
      </c>
      <c r="F239" s="470">
        <v>16.913</v>
      </c>
      <c r="G239" s="1"/>
      <c r="H239" s="1"/>
      <c r="I239" s="1"/>
      <c r="J239" s="1"/>
    </row>
    <row r="240" spans="1:10" x14ac:dyDescent="0.2">
      <c r="A240" s="335" t="s">
        <v>124</v>
      </c>
      <c r="B240" s="522" t="s">
        <v>18</v>
      </c>
      <c r="C240" s="522" t="s">
        <v>18</v>
      </c>
      <c r="D240" s="522" t="s">
        <v>18</v>
      </c>
      <c r="E240" s="522" t="s">
        <v>18</v>
      </c>
      <c r="F240" s="522" t="s">
        <v>18</v>
      </c>
      <c r="G240" s="1"/>
      <c r="H240" s="1"/>
      <c r="I240" s="1"/>
      <c r="J240" s="1"/>
    </row>
    <row r="241" spans="1:10" x14ac:dyDescent="0.2">
      <c r="A241" s="84" t="s">
        <v>125</v>
      </c>
      <c r="B241" s="117">
        <v>22.347999999999999</v>
      </c>
      <c r="C241" s="117">
        <v>27.163</v>
      </c>
      <c r="D241" s="117">
        <v>36.621000000000002</v>
      </c>
      <c r="E241" s="117">
        <v>43.823999999999998</v>
      </c>
      <c r="F241" s="117">
        <v>39.484999999999999</v>
      </c>
      <c r="G241" s="1"/>
      <c r="H241" s="1"/>
      <c r="I241" s="1"/>
      <c r="J241" s="1"/>
    </row>
    <row r="242" spans="1:10" x14ac:dyDescent="0.2">
      <c r="A242" s="85" t="s">
        <v>126</v>
      </c>
      <c r="B242" s="469" t="s">
        <v>18</v>
      </c>
      <c r="C242" s="469" t="s">
        <v>18</v>
      </c>
      <c r="D242" s="469" t="s">
        <v>18</v>
      </c>
      <c r="E242" s="469" t="s">
        <v>18</v>
      </c>
      <c r="F242" s="469" t="s">
        <v>18</v>
      </c>
      <c r="G242" s="1"/>
      <c r="H242" s="1"/>
      <c r="I242" s="1"/>
      <c r="J242" s="1"/>
    </row>
    <row r="243" spans="1:10" x14ac:dyDescent="0.2">
      <c r="A243" s="85" t="s">
        <v>127</v>
      </c>
      <c r="B243" s="469" t="s">
        <v>18</v>
      </c>
      <c r="C243" s="469" t="s">
        <v>18</v>
      </c>
      <c r="D243" s="469" t="s">
        <v>18</v>
      </c>
      <c r="E243" s="469" t="s">
        <v>18</v>
      </c>
      <c r="F243" s="469" t="s">
        <v>18</v>
      </c>
      <c r="G243" s="1"/>
      <c r="H243" s="1"/>
      <c r="I243" s="1"/>
      <c r="J243" s="1"/>
    </row>
    <row r="244" spans="1:10" x14ac:dyDescent="0.2">
      <c r="A244" s="3" t="s">
        <v>131</v>
      </c>
      <c r="B244" s="117"/>
      <c r="C244" s="117"/>
      <c r="D244" s="117"/>
      <c r="E244" s="117"/>
      <c r="F244" s="117"/>
      <c r="G244" s="1"/>
      <c r="H244" s="1"/>
      <c r="I244" s="1"/>
      <c r="J244" s="1"/>
    </row>
    <row r="245" spans="1:10" x14ac:dyDescent="0.2">
      <c r="A245" s="82" t="s">
        <v>129</v>
      </c>
      <c r="B245" s="469">
        <v>3.609</v>
      </c>
      <c r="C245" s="469">
        <v>3.7810000000000001</v>
      </c>
      <c r="D245" s="469">
        <v>3.5019999999999998</v>
      </c>
      <c r="E245" s="469">
        <v>3.8570000000000002</v>
      </c>
      <c r="F245" s="469">
        <v>3.9329999999999998</v>
      </c>
      <c r="G245" s="1"/>
      <c r="H245" s="1"/>
      <c r="I245" s="1"/>
      <c r="J245" s="1"/>
    </row>
    <row r="246" spans="1:10" x14ac:dyDescent="0.2">
      <c r="A246" s="335" t="s">
        <v>123</v>
      </c>
      <c r="B246" s="470">
        <v>3.609</v>
      </c>
      <c r="C246" s="470">
        <v>3.7810000000000001</v>
      </c>
      <c r="D246" s="470">
        <v>3.5019999999999998</v>
      </c>
      <c r="E246" s="470">
        <v>3.8570000000000002</v>
      </c>
      <c r="F246" s="470">
        <v>3.9329999999999998</v>
      </c>
      <c r="G246" s="1"/>
      <c r="H246" s="1"/>
      <c r="I246" s="1"/>
      <c r="J246" s="1"/>
    </row>
    <row r="247" spans="1:10" x14ac:dyDescent="0.2">
      <c r="A247" s="335" t="s">
        <v>124</v>
      </c>
      <c r="B247" s="522" t="s">
        <v>18</v>
      </c>
      <c r="C247" s="522" t="s">
        <v>18</v>
      </c>
      <c r="D247" s="522" t="s">
        <v>18</v>
      </c>
      <c r="E247" s="522" t="s">
        <v>18</v>
      </c>
      <c r="F247" s="522" t="s">
        <v>18</v>
      </c>
      <c r="G247" s="1"/>
      <c r="H247" s="1"/>
      <c r="I247" s="1"/>
      <c r="J247" s="1"/>
    </row>
    <row r="248" spans="1:10" x14ac:dyDescent="0.2">
      <c r="A248" s="84" t="s">
        <v>125</v>
      </c>
      <c r="B248" s="117">
        <v>35.276000000000003</v>
      </c>
      <c r="C248" s="117">
        <v>48.706000000000003</v>
      </c>
      <c r="D248" s="117">
        <v>55.45</v>
      </c>
      <c r="E248" s="117">
        <v>61.292000000000002</v>
      </c>
      <c r="F248" s="117">
        <v>75.661000000000001</v>
      </c>
      <c r="G248" s="1"/>
      <c r="H248" s="1"/>
      <c r="I248" s="1"/>
      <c r="J248" s="1"/>
    </row>
    <row r="249" spans="1:10" x14ac:dyDescent="0.2">
      <c r="A249" s="85" t="s">
        <v>126</v>
      </c>
      <c r="B249" s="117" t="s">
        <v>18</v>
      </c>
      <c r="C249" s="117" t="s">
        <v>18</v>
      </c>
      <c r="D249" s="117" t="s">
        <v>18</v>
      </c>
      <c r="E249" s="117" t="s">
        <v>18</v>
      </c>
      <c r="F249" s="117" t="s">
        <v>18</v>
      </c>
      <c r="G249" s="1"/>
      <c r="H249" s="1"/>
      <c r="I249" s="1"/>
      <c r="J249" s="1"/>
    </row>
    <row r="250" spans="1:10" x14ac:dyDescent="0.2">
      <c r="A250" s="112" t="s">
        <v>127</v>
      </c>
      <c r="B250" s="527" t="s">
        <v>18</v>
      </c>
      <c r="C250" s="527" t="s">
        <v>18</v>
      </c>
      <c r="D250" s="527" t="s">
        <v>18</v>
      </c>
      <c r="E250" s="527" t="s">
        <v>18</v>
      </c>
      <c r="F250" s="527" t="s">
        <v>18</v>
      </c>
      <c r="G250" s="1"/>
      <c r="H250" s="1"/>
      <c r="I250" s="1"/>
      <c r="J250" s="1"/>
    </row>
    <row r="251" spans="1:10" ht="13.5" hidden="1" customHeight="1" x14ac:dyDescent="0.2">
      <c r="A251" s="1105" t="s">
        <v>1897</v>
      </c>
      <c r="B251" s="1106"/>
      <c r="C251" s="1106"/>
      <c r="D251" s="1106"/>
      <c r="E251" s="1106"/>
      <c r="F251" s="1106"/>
      <c r="G251" s="1"/>
      <c r="H251" s="1"/>
      <c r="I251" s="1"/>
      <c r="J251" s="1"/>
    </row>
    <row r="252" spans="1:10" ht="62.25" customHeight="1" x14ac:dyDescent="0.2">
      <c r="A252" s="1105" t="s">
        <v>1898</v>
      </c>
      <c r="B252" s="1106"/>
      <c r="C252" s="1106"/>
      <c r="D252" s="1106"/>
      <c r="E252" s="1106"/>
      <c r="F252" s="1106"/>
      <c r="G252" s="1"/>
      <c r="H252" s="1"/>
      <c r="I252" s="1"/>
      <c r="J252" s="1"/>
    </row>
    <row r="253" spans="1:10" x14ac:dyDescent="0.2">
      <c r="A253" s="3"/>
      <c r="B253" s="10"/>
      <c r="C253" s="10"/>
      <c r="D253" s="10"/>
      <c r="E253" s="10"/>
      <c r="F253" s="10"/>
      <c r="G253" s="1"/>
      <c r="H253" s="1"/>
      <c r="I253" s="1"/>
      <c r="J253" s="1"/>
    </row>
    <row r="254" spans="1:10" x14ac:dyDescent="0.2">
      <c r="G254" s="1"/>
      <c r="H254" s="1"/>
      <c r="I254" s="1"/>
      <c r="J254" s="1"/>
    </row>
    <row r="255" spans="1:10" x14ac:dyDescent="0.2">
      <c r="G255" s="1"/>
      <c r="H255" s="1"/>
      <c r="I255" s="1"/>
      <c r="J255" s="1"/>
    </row>
    <row r="256" spans="1:10" x14ac:dyDescent="0.2">
      <c r="G256" s="1"/>
      <c r="H256" s="1"/>
      <c r="I256" s="1"/>
      <c r="J256" s="1"/>
    </row>
    <row r="257" spans="1:10" x14ac:dyDescent="0.2">
      <c r="A257" s="1158" t="s">
        <v>133</v>
      </c>
      <c r="B257" s="1158"/>
      <c r="C257" s="1158"/>
      <c r="D257" s="1158"/>
      <c r="E257" s="1158"/>
      <c r="F257" s="1158"/>
      <c r="G257" s="1"/>
      <c r="H257" s="1"/>
      <c r="I257" s="1"/>
      <c r="J257" s="1"/>
    </row>
    <row r="258" spans="1:10" s="582" customFormat="1" ht="15" x14ac:dyDescent="0.25">
      <c r="A258" s="1101" t="s">
        <v>134</v>
      </c>
      <c r="B258" s="1101"/>
      <c r="C258" s="1101"/>
      <c r="D258" s="1101"/>
      <c r="E258" s="1101"/>
      <c r="F258" s="1101"/>
      <c r="G258" s="1"/>
      <c r="H258" s="1"/>
      <c r="I258" s="1"/>
      <c r="J258" s="1"/>
    </row>
    <row r="259" spans="1:10" x14ac:dyDescent="0.2">
      <c r="A259" s="22" t="s">
        <v>1899</v>
      </c>
      <c r="B259" s="96"/>
      <c r="G259" s="1"/>
      <c r="H259" s="1"/>
      <c r="I259" s="1"/>
      <c r="J259" s="1"/>
    </row>
    <row r="260" spans="1:10" x14ac:dyDescent="0.2">
      <c r="G260" s="1"/>
      <c r="H260" s="1"/>
      <c r="I260" s="1"/>
      <c r="J260" s="1"/>
    </row>
    <row r="261" spans="1:10" x14ac:dyDescent="0.2">
      <c r="A261" s="11"/>
      <c r="B261" s="12">
        <v>40909</v>
      </c>
      <c r="C261" s="12">
        <v>41275</v>
      </c>
      <c r="D261" s="12">
        <v>41640</v>
      </c>
      <c r="E261" s="12">
        <v>42005</v>
      </c>
      <c r="F261" s="12">
        <v>42370</v>
      </c>
      <c r="G261" s="1"/>
      <c r="H261" s="1"/>
      <c r="I261" s="1"/>
      <c r="J261" s="1"/>
    </row>
    <row r="262" spans="1:10" x14ac:dyDescent="0.2">
      <c r="A262" s="5" t="s">
        <v>103</v>
      </c>
      <c r="B262" s="49"/>
      <c r="C262" s="49"/>
      <c r="D262" s="49"/>
      <c r="E262" s="49"/>
      <c r="F262" s="49"/>
      <c r="G262" s="1"/>
      <c r="H262" s="1"/>
      <c r="I262" s="1"/>
      <c r="J262" s="1"/>
    </row>
    <row r="263" spans="1:10" ht="14.25" x14ac:dyDescent="0.2">
      <c r="A263" s="3" t="s">
        <v>104</v>
      </c>
      <c r="B263" s="25">
        <v>382.64209399999999</v>
      </c>
      <c r="C263" s="25">
        <v>5689.8730180000002</v>
      </c>
      <c r="D263" s="25">
        <v>6629.8911500000004</v>
      </c>
      <c r="E263" s="25">
        <v>7603.1295490000002</v>
      </c>
      <c r="F263" s="25">
        <v>11296.623666</v>
      </c>
      <c r="G263" s="1"/>
      <c r="H263" s="1"/>
      <c r="I263" s="1"/>
      <c r="J263" s="1"/>
    </row>
    <row r="264" spans="1:10" x14ac:dyDescent="0.2">
      <c r="A264" s="75" t="s">
        <v>105</v>
      </c>
      <c r="B264" s="32" t="s">
        <v>18</v>
      </c>
      <c r="C264" s="32" t="s">
        <v>18</v>
      </c>
      <c r="D264" s="32" t="s">
        <v>18</v>
      </c>
      <c r="E264" s="32" t="s">
        <v>18</v>
      </c>
      <c r="F264" s="32" t="s">
        <v>18</v>
      </c>
      <c r="G264" s="1"/>
      <c r="H264" s="1"/>
      <c r="I264" s="1"/>
      <c r="J264" s="1"/>
    </row>
    <row r="265" spans="1:10" x14ac:dyDescent="0.2">
      <c r="A265" s="75" t="s">
        <v>106</v>
      </c>
      <c r="B265" s="32" t="s">
        <v>18</v>
      </c>
      <c r="C265" s="32" t="s">
        <v>18</v>
      </c>
      <c r="D265" s="32" t="s">
        <v>18</v>
      </c>
      <c r="E265" s="32" t="s">
        <v>18</v>
      </c>
      <c r="F265" s="32" t="s">
        <v>18</v>
      </c>
      <c r="G265" s="1"/>
      <c r="H265" s="1"/>
      <c r="I265" s="1"/>
      <c r="J265" s="1"/>
    </row>
    <row r="266" spans="1:10" x14ac:dyDescent="0.2">
      <c r="A266" s="3" t="s">
        <v>107</v>
      </c>
      <c r="B266" s="25" t="s">
        <v>19</v>
      </c>
      <c r="C266" s="25" t="s">
        <v>19</v>
      </c>
      <c r="D266" s="25" t="s">
        <v>19</v>
      </c>
      <c r="E266" s="25" t="s">
        <v>19</v>
      </c>
      <c r="F266" s="25" t="s">
        <v>19</v>
      </c>
      <c r="G266" s="1"/>
      <c r="H266" s="1"/>
      <c r="I266" s="1"/>
      <c r="J266" s="1"/>
    </row>
    <row r="267" spans="1:10" x14ac:dyDescent="0.2">
      <c r="A267" s="3" t="s">
        <v>108</v>
      </c>
      <c r="B267" s="25">
        <v>346.08610399999998</v>
      </c>
      <c r="C267" s="25">
        <v>408.42711099999997</v>
      </c>
      <c r="D267" s="25">
        <v>458.58554400000003</v>
      </c>
      <c r="E267" s="25">
        <v>525.14935500000001</v>
      </c>
      <c r="F267" s="25">
        <v>585.96552000000008</v>
      </c>
      <c r="G267" s="1"/>
      <c r="H267" s="1"/>
      <c r="I267" s="1"/>
      <c r="J267" s="1"/>
    </row>
    <row r="268" spans="1:10" x14ac:dyDescent="0.2">
      <c r="A268" s="75" t="s">
        <v>109</v>
      </c>
      <c r="B268" s="32">
        <v>16.335121999999998</v>
      </c>
      <c r="C268" s="32">
        <v>21.861578000000002</v>
      </c>
      <c r="D268" s="32">
        <v>28.745248</v>
      </c>
      <c r="E268" s="32">
        <v>36.774826999999995</v>
      </c>
      <c r="F268" s="32">
        <v>49.464169999999996</v>
      </c>
      <c r="G268" s="1"/>
      <c r="H268" s="1"/>
      <c r="I268" s="1"/>
      <c r="J268" s="1"/>
    </row>
    <row r="269" spans="1:10" ht="12.75" hidden="1" customHeight="1" x14ac:dyDescent="0.2">
      <c r="A269" s="147" t="s">
        <v>110</v>
      </c>
      <c r="B269" s="32" t="s">
        <v>18</v>
      </c>
      <c r="C269" s="32" t="s">
        <v>18</v>
      </c>
      <c r="D269" s="32" t="s">
        <v>18</v>
      </c>
      <c r="E269" s="32" t="s">
        <v>18</v>
      </c>
      <c r="F269" s="32" t="s">
        <v>18</v>
      </c>
      <c r="G269" s="1"/>
      <c r="H269" s="1"/>
      <c r="I269" s="1"/>
      <c r="J269" s="1"/>
    </row>
    <row r="270" spans="1:10" x14ac:dyDescent="0.2">
      <c r="A270" s="75" t="s">
        <v>526</v>
      </c>
      <c r="B270" s="32">
        <v>329.75098200000002</v>
      </c>
      <c r="C270" s="32">
        <v>386.56553300000002</v>
      </c>
      <c r="D270" s="32">
        <v>429.84029499999997</v>
      </c>
      <c r="E270" s="32">
        <v>488.374528</v>
      </c>
      <c r="F270" s="32">
        <v>536.50135</v>
      </c>
      <c r="G270" s="1"/>
      <c r="H270" s="1"/>
      <c r="I270" s="1"/>
      <c r="J270" s="1"/>
    </row>
    <row r="271" spans="1:10" x14ac:dyDescent="0.2">
      <c r="A271" s="3" t="s">
        <v>112</v>
      </c>
      <c r="B271" s="25" t="s">
        <v>18</v>
      </c>
      <c r="C271" s="25">
        <v>0.30225000000000002</v>
      </c>
      <c r="D271" s="25">
        <v>0.63508000000000009</v>
      </c>
      <c r="E271" s="25">
        <v>0.75614999999999999</v>
      </c>
      <c r="F271" s="25">
        <v>0.84929999999999994</v>
      </c>
      <c r="G271" s="1"/>
      <c r="H271" s="1"/>
      <c r="I271" s="1"/>
      <c r="J271" s="1"/>
    </row>
    <row r="272" spans="1:10" hidden="1" x14ac:dyDescent="0.2">
      <c r="A272" s="75" t="s">
        <v>113</v>
      </c>
      <c r="B272" s="32" t="s">
        <v>18</v>
      </c>
      <c r="C272" s="32">
        <v>0.30225000000000002</v>
      </c>
      <c r="D272" s="32">
        <v>0.63508000000000009</v>
      </c>
      <c r="E272" s="32">
        <v>0.75614999999999999</v>
      </c>
      <c r="F272" s="32">
        <v>0.84929999999999994</v>
      </c>
      <c r="G272" s="1"/>
      <c r="H272" s="1"/>
      <c r="I272" s="1"/>
      <c r="J272" s="1"/>
    </row>
    <row r="273" spans="1:10" hidden="1" x14ac:dyDescent="0.2">
      <c r="A273" s="75" t="s">
        <v>114</v>
      </c>
      <c r="B273" s="32" t="s">
        <v>18</v>
      </c>
      <c r="C273" s="32" t="s">
        <v>18</v>
      </c>
      <c r="D273" s="32" t="s">
        <v>18</v>
      </c>
      <c r="E273" s="32" t="s">
        <v>18</v>
      </c>
      <c r="F273" s="32" t="s">
        <v>18</v>
      </c>
      <c r="G273" s="1"/>
      <c r="H273" s="1"/>
      <c r="I273" s="1"/>
      <c r="J273" s="1"/>
    </row>
    <row r="274" spans="1:10" x14ac:dyDescent="0.2">
      <c r="A274" s="3" t="s">
        <v>115</v>
      </c>
      <c r="B274" s="25">
        <v>316.759908</v>
      </c>
      <c r="C274" s="25">
        <v>349.85267399999998</v>
      </c>
      <c r="D274" s="25">
        <v>403.91527300000001</v>
      </c>
      <c r="E274" s="25">
        <v>442.73892700000005</v>
      </c>
      <c r="F274" s="25">
        <v>453.95001200000002</v>
      </c>
      <c r="G274" s="1"/>
      <c r="H274" s="1"/>
      <c r="I274" s="1"/>
      <c r="J274" s="1"/>
    </row>
    <row r="275" spans="1:10" x14ac:dyDescent="0.2">
      <c r="A275" s="80" t="s">
        <v>321</v>
      </c>
      <c r="B275" s="25" t="s">
        <v>19</v>
      </c>
      <c r="C275" s="25" t="s">
        <v>19</v>
      </c>
      <c r="D275" s="25" t="s">
        <v>19</v>
      </c>
      <c r="E275" s="25" t="s">
        <v>19</v>
      </c>
      <c r="F275" s="25" t="s">
        <v>19</v>
      </c>
      <c r="G275" s="1"/>
      <c r="H275" s="1"/>
      <c r="I275" s="1"/>
      <c r="J275" s="1"/>
    </row>
    <row r="276" spans="1:10" x14ac:dyDescent="0.2">
      <c r="A276" s="3"/>
      <c r="B276" s="25"/>
      <c r="C276" s="25"/>
      <c r="D276" s="25"/>
      <c r="E276" s="25"/>
      <c r="F276" s="25"/>
      <c r="G276" s="1"/>
      <c r="H276" s="1"/>
      <c r="I276" s="1"/>
      <c r="J276" s="1"/>
    </row>
    <row r="277" spans="1:10" ht="25.5" x14ac:dyDescent="0.2">
      <c r="A277" s="33" t="s">
        <v>136</v>
      </c>
      <c r="B277" s="25">
        <v>1045.488106</v>
      </c>
      <c r="C277" s="25">
        <v>6448.4550530000006</v>
      </c>
      <c r="D277" s="25">
        <v>7493.0270470000005</v>
      </c>
      <c r="E277" s="25">
        <v>8571.7739810000003</v>
      </c>
      <c r="F277" s="25">
        <v>12337.388498</v>
      </c>
      <c r="G277" s="1"/>
      <c r="H277" s="1"/>
      <c r="I277" s="1"/>
      <c r="J277" s="1"/>
    </row>
    <row r="278" spans="1:10" x14ac:dyDescent="0.2">
      <c r="A278" s="43" t="s">
        <v>118</v>
      </c>
      <c r="B278" s="32" t="s">
        <v>18</v>
      </c>
      <c r="C278" s="32" t="s">
        <v>18</v>
      </c>
      <c r="D278" s="32" t="s">
        <v>18</v>
      </c>
      <c r="E278" s="32" t="s">
        <v>18</v>
      </c>
      <c r="F278" s="32" t="s">
        <v>18</v>
      </c>
      <c r="G278" s="1"/>
      <c r="H278" s="1"/>
      <c r="I278" s="1"/>
      <c r="J278" s="1"/>
    </row>
    <row r="279" spans="1:10" x14ac:dyDescent="0.2">
      <c r="A279" s="33"/>
      <c r="B279" s="25"/>
      <c r="C279" s="25"/>
      <c r="D279" s="25"/>
      <c r="E279" s="25"/>
      <c r="F279" s="25"/>
      <c r="G279" s="1"/>
      <c r="H279" s="1"/>
      <c r="I279" s="1"/>
      <c r="J279" s="1"/>
    </row>
    <row r="280" spans="1:10" x14ac:dyDescent="0.2">
      <c r="A280" s="43" t="s">
        <v>16</v>
      </c>
      <c r="B280" s="25"/>
      <c r="C280" s="25"/>
      <c r="D280" s="25"/>
      <c r="E280" s="25"/>
      <c r="F280" s="25"/>
      <c r="G280" s="1"/>
      <c r="H280" s="1"/>
      <c r="I280" s="1"/>
      <c r="J280" s="1"/>
    </row>
    <row r="281" spans="1:10" x14ac:dyDescent="0.2">
      <c r="A281" s="33" t="s">
        <v>119</v>
      </c>
      <c r="B281" s="25" t="s">
        <v>18</v>
      </c>
      <c r="C281" s="25" t="s">
        <v>18</v>
      </c>
      <c r="D281" s="25" t="s">
        <v>18</v>
      </c>
      <c r="E281" s="25" t="s">
        <v>18</v>
      </c>
      <c r="F281" s="25" t="s">
        <v>18</v>
      </c>
      <c r="G281" s="1"/>
      <c r="H281" s="1"/>
      <c r="I281" s="1"/>
      <c r="J281" s="1"/>
    </row>
    <row r="282" spans="1:10" x14ac:dyDescent="0.2">
      <c r="B282" s="25"/>
      <c r="C282" s="25"/>
      <c r="D282" s="25"/>
      <c r="E282" s="25"/>
      <c r="F282" s="25"/>
      <c r="G282" s="1"/>
      <c r="H282" s="1"/>
      <c r="I282" s="1"/>
      <c r="J282" s="1"/>
    </row>
    <row r="283" spans="1:10" x14ac:dyDescent="0.2">
      <c r="A283" s="9" t="s">
        <v>120</v>
      </c>
      <c r="B283" s="25"/>
      <c r="C283" s="25"/>
      <c r="D283" s="25"/>
      <c r="E283" s="25"/>
      <c r="F283" s="25"/>
      <c r="G283" s="1"/>
      <c r="H283" s="1"/>
      <c r="I283" s="1"/>
      <c r="J283" s="1"/>
    </row>
    <row r="284" spans="1:10" x14ac:dyDescent="0.2">
      <c r="A284" s="80" t="s">
        <v>121</v>
      </c>
      <c r="B284" s="25"/>
      <c r="C284" s="25"/>
      <c r="D284" s="25"/>
      <c r="E284" s="25"/>
      <c r="F284" s="25"/>
      <c r="G284" s="1"/>
      <c r="H284" s="1"/>
      <c r="I284" s="1"/>
      <c r="J284" s="1"/>
    </row>
    <row r="285" spans="1:10" x14ac:dyDescent="0.2">
      <c r="A285" s="82" t="s">
        <v>129</v>
      </c>
      <c r="B285" s="25">
        <v>330.79791399999999</v>
      </c>
      <c r="C285" s="25">
        <v>384.48285300000003</v>
      </c>
      <c r="D285" s="25">
        <v>441.51719800000001</v>
      </c>
      <c r="E285" s="25">
        <v>509.66979700000002</v>
      </c>
      <c r="F285" s="25">
        <v>603.98964000000001</v>
      </c>
      <c r="G285" s="1"/>
      <c r="H285" s="1"/>
      <c r="I285" s="1"/>
      <c r="J285" s="1"/>
    </row>
    <row r="286" spans="1:10" s="984" customFormat="1" x14ac:dyDescent="0.2">
      <c r="A286" s="83" t="s">
        <v>123</v>
      </c>
      <c r="B286" s="32">
        <v>330.79791399999999</v>
      </c>
      <c r="C286" s="32">
        <v>384.48285300000003</v>
      </c>
      <c r="D286" s="32">
        <v>441.51719800000001</v>
      </c>
      <c r="E286" s="32">
        <v>509.66979700000002</v>
      </c>
      <c r="F286" s="32">
        <v>602.25712999999996</v>
      </c>
      <c r="G286" s="983"/>
      <c r="H286" s="983"/>
      <c r="I286" s="983"/>
      <c r="J286" s="983"/>
    </row>
    <row r="287" spans="1:10" s="583" customFormat="1" x14ac:dyDescent="0.2">
      <c r="A287" s="83" t="s">
        <v>124</v>
      </c>
      <c r="B287" s="32" t="s">
        <v>18</v>
      </c>
      <c r="C287" s="32" t="s">
        <v>18</v>
      </c>
      <c r="D287" s="32" t="s">
        <v>18</v>
      </c>
      <c r="E287" s="32" t="s">
        <v>18</v>
      </c>
      <c r="F287" s="32" t="s">
        <v>18</v>
      </c>
      <c r="G287" s="1"/>
      <c r="H287" s="1"/>
      <c r="I287" s="1"/>
      <c r="J287" s="1"/>
    </row>
    <row r="288" spans="1:10" s="984" customFormat="1" ht="12.75" customHeight="1" x14ac:dyDescent="0.2">
      <c r="A288" s="84" t="s">
        <v>125</v>
      </c>
      <c r="B288" s="25">
        <v>349.800387</v>
      </c>
      <c r="C288" s="25">
        <v>413.30394100000001</v>
      </c>
      <c r="D288" s="25">
        <v>466.70295299999998</v>
      </c>
      <c r="E288" s="25">
        <v>533.89950999999996</v>
      </c>
      <c r="F288" s="25">
        <v>588.95213999999999</v>
      </c>
      <c r="G288" s="983"/>
      <c r="H288" s="983"/>
      <c r="I288" s="983"/>
      <c r="J288" s="983"/>
    </row>
    <row r="289" spans="1:10" x14ac:dyDescent="0.2">
      <c r="A289" s="85" t="s">
        <v>126</v>
      </c>
      <c r="B289" s="99" t="s">
        <v>18</v>
      </c>
      <c r="C289" s="99" t="s">
        <v>18</v>
      </c>
      <c r="D289" s="99" t="s">
        <v>18</v>
      </c>
      <c r="E289" s="99" t="s">
        <v>18</v>
      </c>
      <c r="F289" s="99" t="s">
        <v>18</v>
      </c>
      <c r="G289" s="1"/>
      <c r="H289" s="1"/>
      <c r="I289" s="1"/>
      <c r="J289" s="1"/>
    </row>
    <row r="290" spans="1:10" x14ac:dyDescent="0.2">
      <c r="A290" s="82" t="s">
        <v>127</v>
      </c>
      <c r="B290" s="25" t="s">
        <v>18</v>
      </c>
      <c r="C290" s="25" t="s">
        <v>18</v>
      </c>
      <c r="D290" s="25" t="s">
        <v>18</v>
      </c>
      <c r="E290" s="25" t="s">
        <v>18</v>
      </c>
      <c r="F290" s="25" t="s">
        <v>18</v>
      </c>
      <c r="G290" s="1"/>
      <c r="H290" s="1"/>
      <c r="I290" s="1"/>
      <c r="J290" s="1"/>
    </row>
    <row r="291" spans="1:10" x14ac:dyDescent="0.2">
      <c r="A291" s="3" t="s">
        <v>128</v>
      </c>
      <c r="B291" s="25"/>
      <c r="C291" s="25"/>
      <c r="D291" s="25"/>
      <c r="E291" s="25"/>
      <c r="F291" s="25"/>
      <c r="G291" s="1"/>
      <c r="H291" s="1"/>
      <c r="I291" s="1"/>
      <c r="J291" s="1"/>
    </row>
    <row r="292" spans="1:10" x14ac:dyDescent="0.2">
      <c r="A292" s="82" t="s">
        <v>129</v>
      </c>
      <c r="B292" s="25">
        <v>325.13484999999997</v>
      </c>
      <c r="C292" s="25">
        <v>377.74275699999998</v>
      </c>
      <c r="D292" s="25">
        <v>432.07421199999999</v>
      </c>
      <c r="E292" s="25">
        <v>499.69026300000002</v>
      </c>
      <c r="F292" s="25">
        <v>593.58185000000003</v>
      </c>
      <c r="G292" s="1"/>
      <c r="H292" s="1"/>
      <c r="I292" s="1"/>
      <c r="J292" s="1"/>
    </row>
    <row r="293" spans="1:10" x14ac:dyDescent="0.2">
      <c r="A293" s="335" t="s">
        <v>123</v>
      </c>
      <c r="B293" s="25">
        <v>325.13484999999997</v>
      </c>
      <c r="C293" s="32">
        <v>377.74275699999998</v>
      </c>
      <c r="D293" s="25">
        <v>432.07421199999999</v>
      </c>
      <c r="E293" s="32">
        <v>499.69026300000002</v>
      </c>
      <c r="F293" s="32">
        <v>593.58185000000003</v>
      </c>
      <c r="G293" s="1"/>
      <c r="H293" s="1"/>
      <c r="I293" s="1"/>
      <c r="J293" s="1"/>
    </row>
    <row r="294" spans="1:10" x14ac:dyDescent="0.2">
      <c r="A294" s="335" t="s">
        <v>124</v>
      </c>
      <c r="B294" s="32" t="s">
        <v>18</v>
      </c>
      <c r="C294" s="32" t="s">
        <v>18</v>
      </c>
      <c r="D294" s="32" t="s">
        <v>18</v>
      </c>
      <c r="E294" s="32" t="s">
        <v>18</v>
      </c>
      <c r="F294" s="32" t="s">
        <v>18</v>
      </c>
      <c r="G294" s="1"/>
      <c r="H294" s="1"/>
      <c r="I294" s="1"/>
      <c r="J294" s="1"/>
    </row>
    <row r="295" spans="1:10" x14ac:dyDescent="0.2">
      <c r="A295" s="84" t="s">
        <v>125</v>
      </c>
      <c r="B295" s="25">
        <v>340.08900199999999</v>
      </c>
      <c r="C295" s="25">
        <v>401.13870400000002</v>
      </c>
      <c r="D295" s="25">
        <v>450.11622600000004</v>
      </c>
      <c r="E295" s="25">
        <v>514.55599200000006</v>
      </c>
      <c r="F295" s="25">
        <v>573.21798000000001</v>
      </c>
      <c r="G295" s="1"/>
      <c r="H295" s="1"/>
      <c r="I295" s="1"/>
      <c r="J295" s="1"/>
    </row>
    <row r="296" spans="1:10" x14ac:dyDescent="0.2">
      <c r="A296" s="85" t="s">
        <v>126</v>
      </c>
      <c r="B296" s="99" t="s">
        <v>18</v>
      </c>
      <c r="C296" s="99" t="s">
        <v>18</v>
      </c>
      <c r="D296" s="99" t="s">
        <v>18</v>
      </c>
      <c r="E296" s="99" t="s">
        <v>18</v>
      </c>
      <c r="F296" s="99" t="s">
        <v>18</v>
      </c>
      <c r="G296" s="1"/>
      <c r="H296" s="1"/>
      <c r="I296" s="1"/>
      <c r="J296" s="1"/>
    </row>
    <row r="297" spans="1:10" x14ac:dyDescent="0.2">
      <c r="A297" s="85" t="s">
        <v>127</v>
      </c>
      <c r="B297" s="99" t="s">
        <v>18</v>
      </c>
      <c r="C297" s="99" t="s">
        <v>18</v>
      </c>
      <c r="D297" s="99" t="s">
        <v>18</v>
      </c>
      <c r="E297" s="99" t="s">
        <v>18</v>
      </c>
      <c r="F297" s="99" t="s">
        <v>18</v>
      </c>
      <c r="G297" s="1"/>
      <c r="H297" s="1"/>
      <c r="I297" s="1"/>
      <c r="J297" s="1"/>
    </row>
    <row r="298" spans="1:10" x14ac:dyDescent="0.2">
      <c r="A298" s="3" t="s">
        <v>130</v>
      </c>
      <c r="B298" s="99"/>
      <c r="C298" s="99"/>
      <c r="D298" s="25"/>
      <c r="E298" s="25"/>
      <c r="F298" s="25"/>
      <c r="G298" s="1"/>
      <c r="H298" s="1"/>
      <c r="I298" s="1"/>
      <c r="J298" s="1"/>
    </row>
    <row r="299" spans="1:10" x14ac:dyDescent="0.2">
      <c r="A299" s="82" t="s">
        <v>129</v>
      </c>
      <c r="B299" s="99">
        <v>5.6630640000000003</v>
      </c>
      <c r="C299" s="99">
        <v>6.7400959999999994</v>
      </c>
      <c r="D299" s="99">
        <v>9.4429850000000002</v>
      </c>
      <c r="E299" s="99">
        <v>9.979533</v>
      </c>
      <c r="F299" s="99">
        <v>8.6752800000000008</v>
      </c>
      <c r="G299" s="1"/>
      <c r="H299" s="1"/>
      <c r="I299" s="1"/>
      <c r="J299" s="1"/>
    </row>
    <row r="300" spans="1:10" x14ac:dyDescent="0.2">
      <c r="A300" s="335" t="s">
        <v>123</v>
      </c>
      <c r="B300" s="159">
        <v>5.6630640000000003</v>
      </c>
      <c r="C300" s="159">
        <v>6.7400959999999994</v>
      </c>
      <c r="D300" s="159">
        <v>9.4429850000000002</v>
      </c>
      <c r="E300" s="159">
        <v>9.979533</v>
      </c>
      <c r="F300" s="159">
        <v>8.6752800000000008</v>
      </c>
      <c r="G300" s="1"/>
      <c r="H300" s="1"/>
      <c r="I300" s="1"/>
      <c r="J300" s="1"/>
    </row>
    <row r="301" spans="1:10" x14ac:dyDescent="0.2">
      <c r="A301" s="335" t="s">
        <v>124</v>
      </c>
      <c r="B301" s="32" t="s">
        <v>18</v>
      </c>
      <c r="C301" s="32" t="s">
        <v>18</v>
      </c>
      <c r="D301" s="32" t="s">
        <v>18</v>
      </c>
      <c r="E301" s="32" t="s">
        <v>18</v>
      </c>
      <c r="F301" s="32" t="s">
        <v>18</v>
      </c>
      <c r="G301" s="1"/>
      <c r="H301" s="1"/>
      <c r="I301" s="1"/>
      <c r="J301" s="1"/>
    </row>
    <row r="302" spans="1:10" x14ac:dyDescent="0.2">
      <c r="A302" s="84" t="s">
        <v>125</v>
      </c>
      <c r="B302" s="99">
        <v>9.7113849999999999</v>
      </c>
      <c r="C302" s="99">
        <v>12.165236</v>
      </c>
      <c r="D302" s="99">
        <v>16.586727</v>
      </c>
      <c r="E302" s="99">
        <v>19.343519000000001</v>
      </c>
      <c r="F302" s="99">
        <v>15.734160000000001</v>
      </c>
      <c r="G302" s="1"/>
      <c r="H302" s="1"/>
      <c r="I302" s="1"/>
      <c r="J302" s="1"/>
    </row>
    <row r="303" spans="1:10" x14ac:dyDescent="0.2">
      <c r="A303" s="85" t="s">
        <v>126</v>
      </c>
      <c r="B303" s="99" t="s">
        <v>18</v>
      </c>
      <c r="C303" s="99" t="s">
        <v>18</v>
      </c>
      <c r="D303" s="99" t="s">
        <v>18</v>
      </c>
      <c r="E303" s="99" t="s">
        <v>18</v>
      </c>
      <c r="F303" s="99" t="s">
        <v>18</v>
      </c>
      <c r="G303" s="1"/>
      <c r="H303" s="1"/>
      <c r="I303" s="1"/>
      <c r="J303" s="1"/>
    </row>
    <row r="304" spans="1:10" x14ac:dyDescent="0.2">
      <c r="A304" s="85" t="s">
        <v>127</v>
      </c>
      <c r="B304" s="25" t="s">
        <v>18</v>
      </c>
      <c r="C304" s="25" t="s">
        <v>18</v>
      </c>
      <c r="D304" s="25" t="s">
        <v>18</v>
      </c>
      <c r="E304" s="25" t="s">
        <v>18</v>
      </c>
      <c r="F304" s="25" t="s">
        <v>18</v>
      </c>
      <c r="G304" s="1"/>
      <c r="H304" s="1"/>
      <c r="I304" s="1"/>
      <c r="J304" s="1"/>
    </row>
    <row r="305" spans="1:10" x14ac:dyDescent="0.2">
      <c r="A305" s="3" t="s">
        <v>131</v>
      </c>
      <c r="B305" s="99"/>
      <c r="C305" s="99"/>
      <c r="D305" s="99"/>
      <c r="E305" s="99"/>
      <c r="F305" s="99"/>
      <c r="G305" s="1"/>
      <c r="H305" s="1"/>
      <c r="I305" s="1"/>
      <c r="J305" s="1"/>
    </row>
    <row r="306" spans="1:10" x14ac:dyDescent="0.2">
      <c r="A306" s="82" t="s">
        <v>129</v>
      </c>
      <c r="B306" s="99">
        <v>1.1489529999999999</v>
      </c>
      <c r="C306" s="99">
        <v>1.272845</v>
      </c>
      <c r="D306" s="99">
        <v>1.2729459999999999</v>
      </c>
      <c r="E306" s="99">
        <v>1.5175460000000001</v>
      </c>
      <c r="F306" s="99">
        <v>1.73251</v>
      </c>
      <c r="G306" s="1"/>
      <c r="H306" s="1"/>
      <c r="I306" s="1"/>
      <c r="J306" s="1"/>
    </row>
    <row r="307" spans="1:10" x14ac:dyDescent="0.2">
      <c r="A307" s="335" t="s">
        <v>123</v>
      </c>
      <c r="B307" s="159">
        <v>1.1489529999999999</v>
      </c>
      <c r="C307" s="159">
        <v>1.272845</v>
      </c>
      <c r="D307" s="159">
        <v>1.2729459999999999</v>
      </c>
      <c r="E307" s="159">
        <v>1.5175460000000001</v>
      </c>
      <c r="F307" s="159">
        <v>1.73251</v>
      </c>
      <c r="G307" s="1"/>
      <c r="H307" s="1"/>
      <c r="I307" s="1"/>
      <c r="J307" s="1"/>
    </row>
    <row r="308" spans="1:10" x14ac:dyDescent="0.2">
      <c r="A308" s="335" t="s">
        <v>124</v>
      </c>
      <c r="B308" s="32" t="s">
        <v>18</v>
      </c>
      <c r="C308" s="32" t="s">
        <v>18</v>
      </c>
      <c r="D308" s="32" t="s">
        <v>18</v>
      </c>
      <c r="E308" s="32" t="s">
        <v>18</v>
      </c>
      <c r="F308" s="32" t="s">
        <v>18</v>
      </c>
      <c r="G308" s="1"/>
      <c r="H308" s="1"/>
      <c r="I308" s="1"/>
      <c r="J308" s="1"/>
    </row>
    <row r="309" spans="1:10" x14ac:dyDescent="0.2">
      <c r="A309" s="84" t="s">
        <v>125</v>
      </c>
      <c r="B309" s="99">
        <v>5.9971019999999999</v>
      </c>
      <c r="C309" s="99">
        <v>7.5906570000000002</v>
      </c>
      <c r="D309" s="99">
        <v>9.1043979999999998</v>
      </c>
      <c r="E309" s="99">
        <v>11.349513000000002</v>
      </c>
      <c r="F309" s="99">
        <v>13.598889999999999</v>
      </c>
      <c r="G309" s="1"/>
      <c r="H309" s="1"/>
      <c r="I309" s="1"/>
      <c r="J309" s="1"/>
    </row>
    <row r="310" spans="1:10" x14ac:dyDescent="0.2">
      <c r="A310" s="85" t="s">
        <v>126</v>
      </c>
      <c r="B310" s="99" t="s">
        <v>18</v>
      </c>
      <c r="C310" s="99" t="s">
        <v>18</v>
      </c>
      <c r="D310" s="99" t="s">
        <v>18</v>
      </c>
      <c r="E310" s="99" t="s">
        <v>18</v>
      </c>
      <c r="F310" s="99" t="s">
        <v>18</v>
      </c>
      <c r="G310" s="1"/>
      <c r="H310" s="1"/>
      <c r="I310" s="1"/>
      <c r="J310" s="1"/>
    </row>
    <row r="311" spans="1:10" x14ac:dyDescent="0.2">
      <c r="A311" s="112" t="s">
        <v>127</v>
      </c>
      <c r="B311" s="149" t="s">
        <v>18</v>
      </c>
      <c r="C311" s="149" t="s">
        <v>18</v>
      </c>
      <c r="D311" s="149" t="s">
        <v>18</v>
      </c>
      <c r="E311" s="149" t="s">
        <v>18</v>
      </c>
      <c r="F311" s="149" t="s">
        <v>18</v>
      </c>
      <c r="G311" s="1"/>
      <c r="H311" s="1"/>
      <c r="I311" s="1"/>
      <c r="J311" s="1"/>
    </row>
    <row r="312" spans="1:10" ht="61.5" customHeight="1" x14ac:dyDescent="0.2">
      <c r="A312" s="1103" t="s">
        <v>1898</v>
      </c>
      <c r="B312" s="1104"/>
      <c r="C312" s="1104"/>
      <c r="D312" s="1104"/>
      <c r="E312" s="1104"/>
      <c r="F312" s="1104"/>
      <c r="G312" s="1"/>
      <c r="H312" s="1"/>
      <c r="I312" s="1"/>
      <c r="J312" s="1"/>
    </row>
    <row r="313" spans="1:10" x14ac:dyDescent="0.2">
      <c r="A313" s="107"/>
      <c r="B313" s="10"/>
      <c r="C313" s="10"/>
      <c r="D313" s="10"/>
      <c r="E313" s="10"/>
      <c r="F313" s="10"/>
      <c r="G313" s="1"/>
      <c r="H313" s="1"/>
      <c r="I313" s="1"/>
      <c r="J313" s="1"/>
    </row>
    <row r="314" spans="1:10" x14ac:dyDescent="0.2">
      <c r="G314" s="1"/>
      <c r="H314" s="1"/>
      <c r="I314" s="1"/>
      <c r="J314" s="1"/>
    </row>
    <row r="315" spans="1:10" x14ac:dyDescent="0.2">
      <c r="G315" s="1"/>
      <c r="H315" s="1"/>
      <c r="I315" s="1"/>
      <c r="J315" s="1"/>
    </row>
    <row r="316" spans="1:10" x14ac:dyDescent="0.2">
      <c r="G316" s="1"/>
      <c r="H316" s="1"/>
      <c r="I316" s="1"/>
      <c r="J316" s="1"/>
    </row>
    <row r="317" spans="1:10" x14ac:dyDescent="0.2">
      <c r="A317" s="1158" t="s">
        <v>137</v>
      </c>
      <c r="B317" s="1158"/>
      <c r="C317" s="1158"/>
      <c r="D317" s="1158"/>
      <c r="E317" s="1158"/>
      <c r="F317" s="1158"/>
      <c r="G317" s="1"/>
      <c r="H317" s="1"/>
      <c r="I317" s="1"/>
      <c r="J317" s="1"/>
    </row>
    <row r="318" spans="1:10" s="582" customFormat="1" ht="15" x14ac:dyDescent="0.25">
      <c r="A318" s="1101" t="s">
        <v>138</v>
      </c>
      <c r="B318" s="1101"/>
      <c r="C318" s="1101"/>
      <c r="D318" s="1101"/>
      <c r="E318" s="1101"/>
      <c r="F318" s="1101"/>
      <c r="G318" s="1"/>
      <c r="H318" s="1"/>
      <c r="I318" s="1"/>
      <c r="J318" s="1"/>
    </row>
    <row r="319" spans="1:10" x14ac:dyDescent="0.2">
      <c r="A319" s="22" t="s">
        <v>54</v>
      </c>
      <c r="B319" s="96"/>
      <c r="G319" s="1"/>
      <c r="H319" s="1"/>
      <c r="I319" s="1"/>
      <c r="J319" s="1"/>
    </row>
    <row r="320" spans="1:10" x14ac:dyDescent="0.2">
      <c r="G320" s="1"/>
      <c r="H320" s="1"/>
      <c r="I320" s="1"/>
      <c r="J320" s="1"/>
    </row>
    <row r="321" spans="1:10" x14ac:dyDescent="0.2">
      <c r="A321" s="11"/>
      <c r="B321" s="12">
        <v>40909</v>
      </c>
      <c r="C321" s="12">
        <v>41275</v>
      </c>
      <c r="D321" s="12">
        <v>41640</v>
      </c>
      <c r="E321" s="12">
        <v>42005</v>
      </c>
      <c r="F321" s="12">
        <v>42370</v>
      </c>
      <c r="G321" s="1"/>
      <c r="H321" s="1"/>
      <c r="I321" s="1"/>
      <c r="J321" s="1"/>
    </row>
    <row r="322" spans="1:10" x14ac:dyDescent="0.2">
      <c r="A322" s="108" t="s">
        <v>332</v>
      </c>
      <c r="B322" s="337"/>
      <c r="C322" s="337"/>
      <c r="D322" s="337"/>
      <c r="E322" s="337"/>
      <c r="F322" s="337"/>
      <c r="G322" s="1"/>
      <c r="H322" s="1"/>
      <c r="I322" s="1"/>
      <c r="J322" s="1"/>
    </row>
    <row r="323" spans="1:10" x14ac:dyDescent="0.2">
      <c r="A323" s="3"/>
      <c r="B323" s="337"/>
      <c r="C323" s="337"/>
      <c r="D323" s="337"/>
      <c r="E323" s="337"/>
      <c r="F323" s="337"/>
      <c r="G323" s="1"/>
      <c r="H323" s="1"/>
      <c r="I323" s="1"/>
      <c r="J323" s="1"/>
    </row>
    <row r="324" spans="1:10" ht="14.25" x14ac:dyDescent="0.2">
      <c r="A324" s="108" t="s">
        <v>1900</v>
      </c>
      <c r="B324" s="29"/>
      <c r="C324" s="29"/>
      <c r="D324" s="29"/>
      <c r="E324" s="29"/>
      <c r="F324" s="29"/>
      <c r="G324" s="1"/>
      <c r="H324" s="1"/>
      <c r="I324" s="1"/>
      <c r="J324" s="1"/>
    </row>
    <row r="325" spans="1:10" x14ac:dyDescent="0.2">
      <c r="A325" s="109" t="s">
        <v>148</v>
      </c>
      <c r="B325" s="29">
        <v>48</v>
      </c>
      <c r="C325" s="29">
        <v>49</v>
      </c>
      <c r="D325" s="29">
        <v>49</v>
      </c>
      <c r="E325" s="29">
        <v>52</v>
      </c>
      <c r="F325" s="29">
        <v>52</v>
      </c>
      <c r="G325" s="1"/>
      <c r="H325" s="1"/>
      <c r="I325" s="1"/>
      <c r="J325" s="1"/>
    </row>
    <row r="326" spans="1:10" x14ac:dyDescent="0.2">
      <c r="A326" s="82" t="s">
        <v>140</v>
      </c>
      <c r="B326" s="29">
        <v>48</v>
      </c>
      <c r="C326" s="29">
        <v>49</v>
      </c>
      <c r="D326" s="29">
        <v>49</v>
      </c>
      <c r="E326" s="29">
        <v>52</v>
      </c>
      <c r="F326" s="29">
        <v>52</v>
      </c>
      <c r="G326" s="1"/>
      <c r="H326" s="1"/>
      <c r="I326" s="1"/>
      <c r="J326" s="1"/>
    </row>
    <row r="327" spans="1:10" x14ac:dyDescent="0.2">
      <c r="A327" s="110" t="s">
        <v>62</v>
      </c>
      <c r="B327" s="29">
        <v>47</v>
      </c>
      <c r="C327" s="29">
        <v>48</v>
      </c>
      <c r="D327" s="29">
        <v>48</v>
      </c>
      <c r="E327" s="29">
        <v>51</v>
      </c>
      <c r="F327" s="29">
        <v>51</v>
      </c>
      <c r="G327" s="1"/>
      <c r="H327" s="1"/>
      <c r="I327" s="1"/>
      <c r="J327" s="1"/>
    </row>
    <row r="328" spans="1:10" x14ac:dyDescent="0.2">
      <c r="A328" s="110" t="s">
        <v>55</v>
      </c>
      <c r="B328" s="29">
        <v>1</v>
      </c>
      <c r="C328" s="29">
        <v>1</v>
      </c>
      <c r="D328" s="29">
        <v>1</v>
      </c>
      <c r="E328" s="29">
        <v>1</v>
      </c>
      <c r="F328" s="29">
        <v>1</v>
      </c>
      <c r="G328" s="1"/>
      <c r="H328" s="1"/>
      <c r="I328" s="1"/>
      <c r="J328" s="1"/>
    </row>
    <row r="329" spans="1:10" hidden="1" x14ac:dyDescent="0.2">
      <c r="A329" s="110" t="s">
        <v>141</v>
      </c>
      <c r="B329" s="29" t="s">
        <v>19</v>
      </c>
      <c r="C329" s="29" t="s">
        <v>19</v>
      </c>
      <c r="D329" s="29" t="s">
        <v>19</v>
      </c>
      <c r="E329" s="29" t="s">
        <v>19</v>
      </c>
      <c r="F329" s="29" t="s">
        <v>19</v>
      </c>
      <c r="G329" s="1"/>
      <c r="H329" s="1"/>
      <c r="I329" s="1"/>
      <c r="J329" s="1"/>
    </row>
    <row r="330" spans="1:10" hidden="1" x14ac:dyDescent="0.2">
      <c r="A330" s="111" t="s">
        <v>142</v>
      </c>
      <c r="B330" s="69" t="s">
        <v>19</v>
      </c>
      <c r="C330" s="69" t="s">
        <v>19</v>
      </c>
      <c r="D330" s="69" t="s">
        <v>19</v>
      </c>
      <c r="E330" s="69" t="s">
        <v>19</v>
      </c>
      <c r="F330" s="69" t="s">
        <v>19</v>
      </c>
      <c r="G330" s="1"/>
      <c r="H330" s="1"/>
      <c r="I330" s="1"/>
      <c r="J330" s="1"/>
    </row>
    <row r="331" spans="1:10" ht="12.75" hidden="1" customHeight="1" x14ac:dyDescent="0.2">
      <c r="A331" s="111" t="s">
        <v>143</v>
      </c>
      <c r="B331" s="69" t="s">
        <v>19</v>
      </c>
      <c r="C331" s="69" t="s">
        <v>19</v>
      </c>
      <c r="D331" s="69" t="s">
        <v>19</v>
      </c>
      <c r="E331" s="69" t="s">
        <v>19</v>
      </c>
      <c r="F331" s="69" t="s">
        <v>19</v>
      </c>
      <c r="G331" s="1"/>
      <c r="H331" s="1"/>
      <c r="I331" s="1"/>
      <c r="J331" s="1"/>
    </row>
    <row r="332" spans="1:10" hidden="1" x14ac:dyDescent="0.2">
      <c r="A332" s="111" t="s">
        <v>1901</v>
      </c>
      <c r="B332" s="69" t="s">
        <v>19</v>
      </c>
      <c r="C332" s="69" t="s">
        <v>19</v>
      </c>
      <c r="D332" s="69" t="s">
        <v>19</v>
      </c>
      <c r="E332" s="69" t="s">
        <v>19</v>
      </c>
      <c r="F332" s="69" t="s">
        <v>19</v>
      </c>
      <c r="G332" s="1"/>
      <c r="H332" s="1"/>
      <c r="I332" s="1"/>
      <c r="J332" s="1"/>
    </row>
    <row r="333" spans="1:10" hidden="1" x14ac:dyDescent="0.2">
      <c r="A333" s="111" t="s">
        <v>145</v>
      </c>
      <c r="B333" s="69" t="s">
        <v>19</v>
      </c>
      <c r="C333" s="69" t="s">
        <v>19</v>
      </c>
      <c r="D333" s="69" t="s">
        <v>19</v>
      </c>
      <c r="E333" s="69" t="s">
        <v>19</v>
      </c>
      <c r="F333" s="69" t="s">
        <v>19</v>
      </c>
      <c r="G333" s="1"/>
      <c r="H333" s="1"/>
      <c r="I333" s="1"/>
      <c r="J333" s="1"/>
    </row>
    <row r="334" spans="1:10" hidden="1" x14ac:dyDescent="0.2">
      <c r="A334" s="111" t="s">
        <v>14</v>
      </c>
      <c r="B334" s="69" t="s">
        <v>19</v>
      </c>
      <c r="C334" s="69" t="s">
        <v>19</v>
      </c>
      <c r="D334" s="69" t="s">
        <v>19</v>
      </c>
      <c r="E334" s="69" t="s">
        <v>19</v>
      </c>
      <c r="F334" s="69" t="s">
        <v>19</v>
      </c>
      <c r="G334" s="1"/>
      <c r="H334" s="1"/>
      <c r="I334" s="1"/>
      <c r="J334" s="1"/>
    </row>
    <row r="335" spans="1:10" x14ac:dyDescent="0.2">
      <c r="A335" s="85" t="s">
        <v>146</v>
      </c>
      <c r="B335" s="15" t="s">
        <v>19</v>
      </c>
      <c r="C335" s="15" t="s">
        <v>19</v>
      </c>
      <c r="D335" s="15" t="s">
        <v>19</v>
      </c>
      <c r="E335" s="15" t="s">
        <v>19</v>
      </c>
      <c r="F335" s="15" t="s">
        <v>19</v>
      </c>
      <c r="G335" s="1"/>
      <c r="H335" s="1"/>
      <c r="I335" s="1"/>
      <c r="J335" s="1"/>
    </row>
    <row r="336" spans="1:10" x14ac:dyDescent="0.2">
      <c r="A336" s="109"/>
      <c r="B336" s="29"/>
      <c r="C336" s="29"/>
      <c r="D336" s="29"/>
      <c r="E336" s="29"/>
      <c r="F336" s="29"/>
      <c r="G336" s="1"/>
      <c r="H336" s="1"/>
      <c r="I336" s="1"/>
      <c r="J336" s="1"/>
    </row>
    <row r="337" spans="1:10" x14ac:dyDescent="0.2">
      <c r="A337" s="132" t="s">
        <v>334</v>
      </c>
      <c r="B337" s="29"/>
      <c r="C337" s="29"/>
      <c r="D337" s="29"/>
      <c r="E337" s="29"/>
      <c r="F337" s="29"/>
      <c r="G337" s="1"/>
      <c r="H337" s="1"/>
      <c r="I337" s="1"/>
      <c r="J337" s="1"/>
    </row>
    <row r="338" spans="1:10" x14ac:dyDescent="0.2">
      <c r="A338" s="109"/>
      <c r="B338" s="29"/>
      <c r="C338" s="29"/>
      <c r="D338" s="29"/>
      <c r="E338" s="29"/>
      <c r="F338" s="29"/>
      <c r="G338" s="1"/>
      <c r="H338" s="1"/>
      <c r="I338" s="1"/>
      <c r="J338" s="1"/>
    </row>
    <row r="339" spans="1:10" ht="14.25" x14ac:dyDescent="0.2">
      <c r="A339" s="132" t="s">
        <v>1900</v>
      </c>
      <c r="B339" s="29"/>
      <c r="C339" s="29"/>
      <c r="D339" s="29"/>
      <c r="E339" s="29"/>
      <c r="F339" s="29"/>
      <c r="G339" s="1"/>
      <c r="H339" s="1"/>
      <c r="I339" s="1"/>
      <c r="J339" s="1"/>
    </row>
    <row r="340" spans="1:10" x14ac:dyDescent="0.2">
      <c r="A340" s="109" t="s">
        <v>148</v>
      </c>
      <c r="B340" s="29">
        <v>48</v>
      </c>
      <c r="C340" s="29">
        <v>49</v>
      </c>
      <c r="D340" s="29">
        <v>49</v>
      </c>
      <c r="E340" s="29">
        <v>52</v>
      </c>
      <c r="F340" s="29">
        <v>52</v>
      </c>
      <c r="G340" s="1"/>
      <c r="H340" s="1"/>
      <c r="I340" s="1"/>
      <c r="J340" s="1"/>
    </row>
    <row r="341" spans="1:10" x14ac:dyDescent="0.2">
      <c r="A341" s="82" t="s">
        <v>140</v>
      </c>
      <c r="B341" s="29">
        <v>48</v>
      </c>
      <c r="C341" s="29">
        <v>49</v>
      </c>
      <c r="D341" s="29">
        <v>49</v>
      </c>
      <c r="E341" s="29">
        <v>52</v>
      </c>
      <c r="F341" s="29">
        <v>52</v>
      </c>
      <c r="G341" s="1"/>
      <c r="H341" s="1"/>
      <c r="I341" s="1"/>
      <c r="J341" s="1"/>
    </row>
    <row r="342" spans="1:10" x14ac:dyDescent="0.2">
      <c r="A342" s="110" t="s">
        <v>62</v>
      </c>
      <c r="B342" s="29">
        <v>47</v>
      </c>
      <c r="C342" s="29">
        <v>48</v>
      </c>
      <c r="D342" s="29">
        <v>48</v>
      </c>
      <c r="E342" s="29">
        <v>51</v>
      </c>
      <c r="F342" s="29">
        <v>51</v>
      </c>
      <c r="G342" s="1"/>
      <c r="H342" s="1"/>
      <c r="I342" s="1"/>
      <c r="J342" s="1"/>
    </row>
    <row r="343" spans="1:10" x14ac:dyDescent="0.2">
      <c r="A343" s="110" t="s">
        <v>55</v>
      </c>
      <c r="B343" s="29">
        <v>1</v>
      </c>
      <c r="C343" s="29">
        <v>1</v>
      </c>
      <c r="D343" s="29">
        <v>1</v>
      </c>
      <c r="E343" s="29">
        <v>1</v>
      </c>
      <c r="F343" s="29">
        <v>1</v>
      </c>
      <c r="G343" s="1"/>
      <c r="H343" s="1"/>
      <c r="I343" s="1"/>
      <c r="J343" s="1"/>
    </row>
    <row r="344" spans="1:10" s="583" customFormat="1" hidden="1" x14ac:dyDescent="0.2">
      <c r="A344" s="110" t="s">
        <v>141</v>
      </c>
      <c r="B344" s="29" t="s">
        <v>19</v>
      </c>
      <c r="C344" s="29" t="s">
        <v>19</v>
      </c>
      <c r="D344" s="29" t="s">
        <v>19</v>
      </c>
      <c r="E344" s="29" t="s">
        <v>19</v>
      </c>
      <c r="F344" s="29" t="s">
        <v>19</v>
      </c>
      <c r="G344" s="21"/>
      <c r="H344" s="21"/>
      <c r="I344" s="21"/>
      <c r="J344" s="21"/>
    </row>
    <row r="345" spans="1:10" hidden="1" x14ac:dyDescent="0.2">
      <c r="A345" s="111" t="s">
        <v>142</v>
      </c>
      <c r="B345" s="69" t="s">
        <v>19</v>
      </c>
      <c r="C345" s="69" t="s">
        <v>19</v>
      </c>
      <c r="D345" s="69" t="s">
        <v>19</v>
      </c>
      <c r="E345" s="69" t="s">
        <v>19</v>
      </c>
      <c r="F345" s="69" t="s">
        <v>19</v>
      </c>
      <c r="G345" s="1"/>
      <c r="H345" s="1"/>
      <c r="I345" s="1"/>
      <c r="J345" s="1"/>
    </row>
    <row r="346" spans="1:10" hidden="1" x14ac:dyDescent="0.2">
      <c r="A346" s="111" t="s">
        <v>143</v>
      </c>
      <c r="B346" s="69" t="s">
        <v>19</v>
      </c>
      <c r="C346" s="69" t="s">
        <v>19</v>
      </c>
      <c r="D346" s="69" t="s">
        <v>19</v>
      </c>
      <c r="E346" s="69" t="s">
        <v>19</v>
      </c>
      <c r="F346" s="69" t="s">
        <v>19</v>
      </c>
      <c r="G346" s="1"/>
      <c r="H346" s="1"/>
      <c r="I346" s="1"/>
      <c r="J346" s="1"/>
    </row>
    <row r="347" spans="1:10" hidden="1" x14ac:dyDescent="0.2">
      <c r="A347" s="111" t="s">
        <v>144</v>
      </c>
      <c r="B347" s="69" t="s">
        <v>19</v>
      </c>
      <c r="C347" s="69" t="s">
        <v>19</v>
      </c>
      <c r="D347" s="69" t="s">
        <v>19</v>
      </c>
      <c r="E347" s="69" t="s">
        <v>19</v>
      </c>
      <c r="F347" s="69" t="s">
        <v>19</v>
      </c>
      <c r="G347" s="1"/>
      <c r="H347" s="1"/>
      <c r="I347" s="1"/>
      <c r="J347" s="1"/>
    </row>
    <row r="348" spans="1:10" hidden="1" x14ac:dyDescent="0.2">
      <c r="A348" s="111" t="s">
        <v>145</v>
      </c>
      <c r="B348" s="69" t="s">
        <v>19</v>
      </c>
      <c r="C348" s="69" t="s">
        <v>19</v>
      </c>
      <c r="D348" s="69" t="s">
        <v>19</v>
      </c>
      <c r="E348" s="69" t="s">
        <v>19</v>
      </c>
      <c r="F348" s="69" t="s">
        <v>19</v>
      </c>
      <c r="G348" s="1"/>
      <c r="H348" s="1"/>
      <c r="I348" s="1"/>
      <c r="J348" s="1"/>
    </row>
    <row r="349" spans="1:10" s="583" customFormat="1" hidden="1" x14ac:dyDescent="0.2">
      <c r="A349" s="111" t="s">
        <v>14</v>
      </c>
      <c r="B349" s="69" t="s">
        <v>19</v>
      </c>
      <c r="C349" s="69" t="s">
        <v>19</v>
      </c>
      <c r="D349" s="69" t="s">
        <v>19</v>
      </c>
      <c r="E349" s="69" t="s">
        <v>19</v>
      </c>
      <c r="F349" s="69" t="s">
        <v>19</v>
      </c>
      <c r="G349" s="21"/>
      <c r="H349" s="21"/>
      <c r="I349" s="21"/>
      <c r="J349" s="21"/>
    </row>
    <row r="350" spans="1:10" x14ac:dyDescent="0.2">
      <c r="A350" s="85" t="s">
        <v>146</v>
      </c>
      <c r="B350" s="15" t="s">
        <v>19</v>
      </c>
      <c r="C350" s="15" t="s">
        <v>19</v>
      </c>
      <c r="D350" s="15" t="s">
        <v>19</v>
      </c>
      <c r="E350" s="15" t="s">
        <v>19</v>
      </c>
      <c r="F350" s="15" t="s">
        <v>19</v>
      </c>
      <c r="G350" s="1"/>
      <c r="H350" s="1"/>
      <c r="I350" s="1"/>
      <c r="J350" s="1"/>
    </row>
    <row r="351" spans="1:10" x14ac:dyDescent="0.2">
      <c r="A351" s="109"/>
      <c r="B351" s="29"/>
      <c r="C351" s="29"/>
      <c r="D351" s="29"/>
      <c r="E351" s="29"/>
      <c r="F351" s="29"/>
      <c r="G351" s="1"/>
      <c r="H351" s="1"/>
      <c r="I351" s="1"/>
      <c r="J351" s="1"/>
    </row>
    <row r="352" spans="1:10" x14ac:dyDescent="0.2">
      <c r="A352" s="132" t="s">
        <v>1902</v>
      </c>
      <c r="B352" s="29"/>
      <c r="C352" s="29"/>
      <c r="D352" s="29"/>
      <c r="E352" s="29"/>
      <c r="F352" s="29"/>
      <c r="G352" s="1"/>
      <c r="H352" s="1"/>
      <c r="I352" s="1"/>
      <c r="J352" s="1"/>
    </row>
    <row r="353" spans="1:10" x14ac:dyDescent="0.2">
      <c r="A353" s="109" t="s">
        <v>148</v>
      </c>
      <c r="B353" s="29">
        <v>9</v>
      </c>
      <c r="C353" s="29">
        <v>9</v>
      </c>
      <c r="D353" s="29">
        <v>10</v>
      </c>
      <c r="E353" s="29">
        <v>10</v>
      </c>
      <c r="F353" s="29">
        <v>10</v>
      </c>
      <c r="G353" s="1"/>
      <c r="H353" s="1"/>
      <c r="I353" s="1"/>
      <c r="J353" s="1"/>
    </row>
    <row r="354" spans="1:10" x14ac:dyDescent="0.2">
      <c r="A354" s="82" t="s">
        <v>140</v>
      </c>
      <c r="B354" s="29">
        <v>9</v>
      </c>
      <c r="C354" s="29">
        <v>9</v>
      </c>
      <c r="D354" s="29">
        <v>10</v>
      </c>
      <c r="E354" s="29">
        <v>10</v>
      </c>
      <c r="F354" s="29">
        <v>10</v>
      </c>
      <c r="G354" s="1"/>
      <c r="H354" s="1"/>
      <c r="I354" s="1"/>
      <c r="J354" s="1"/>
    </row>
    <row r="355" spans="1:10" x14ac:dyDescent="0.2">
      <c r="A355" s="110" t="s">
        <v>62</v>
      </c>
      <c r="B355" s="29">
        <v>9</v>
      </c>
      <c r="C355" s="29">
        <v>9</v>
      </c>
      <c r="D355" s="29">
        <v>10</v>
      </c>
      <c r="E355" s="29">
        <v>10</v>
      </c>
      <c r="F355" s="29">
        <v>10</v>
      </c>
      <c r="G355" s="1"/>
      <c r="H355" s="1"/>
      <c r="I355" s="1"/>
      <c r="J355" s="1"/>
    </row>
    <row r="356" spans="1:10" ht="12.75" hidden="1" customHeight="1" x14ac:dyDescent="0.2">
      <c r="A356" s="110" t="s">
        <v>55</v>
      </c>
      <c r="B356" s="29">
        <v>0</v>
      </c>
      <c r="C356" s="29">
        <v>0</v>
      </c>
      <c r="D356" s="29">
        <v>0</v>
      </c>
      <c r="E356" s="29">
        <v>0</v>
      </c>
      <c r="F356" s="29" t="s">
        <v>18</v>
      </c>
      <c r="G356" s="1"/>
      <c r="H356" s="1"/>
      <c r="I356" s="1"/>
      <c r="J356" s="1"/>
    </row>
    <row r="357" spans="1:10" s="583" customFormat="1" ht="12.75" hidden="1" customHeight="1" x14ac:dyDescent="0.2">
      <c r="A357" s="110" t="s">
        <v>141</v>
      </c>
      <c r="B357" s="29">
        <v>0</v>
      </c>
      <c r="C357" s="29">
        <v>0</v>
      </c>
      <c r="D357" s="29">
        <v>0</v>
      </c>
      <c r="E357" s="29">
        <v>0</v>
      </c>
      <c r="F357" s="29" t="s">
        <v>18</v>
      </c>
      <c r="G357" s="21"/>
      <c r="H357" s="21"/>
      <c r="I357" s="21"/>
      <c r="J357" s="21"/>
    </row>
    <row r="358" spans="1:10" ht="12.75" hidden="1" customHeight="1" x14ac:dyDescent="0.2">
      <c r="A358" s="111" t="s">
        <v>142</v>
      </c>
      <c r="B358" s="69">
        <v>0</v>
      </c>
      <c r="C358" s="69">
        <v>0</v>
      </c>
      <c r="D358" s="69">
        <v>0</v>
      </c>
      <c r="E358" s="69">
        <v>0</v>
      </c>
      <c r="F358" s="69" t="s">
        <v>18</v>
      </c>
      <c r="G358" s="1"/>
      <c r="H358" s="1"/>
      <c r="I358" s="1"/>
      <c r="J358" s="1"/>
    </row>
    <row r="359" spans="1:10" ht="12.75" hidden="1" customHeight="1" x14ac:dyDescent="0.2">
      <c r="A359" s="111" t="s">
        <v>143</v>
      </c>
      <c r="B359" s="69">
        <v>0</v>
      </c>
      <c r="C359" s="69">
        <v>0</v>
      </c>
      <c r="D359" s="69">
        <v>0</v>
      </c>
      <c r="E359" s="69">
        <v>0</v>
      </c>
      <c r="F359" s="69" t="s">
        <v>18</v>
      </c>
      <c r="G359" s="1"/>
      <c r="H359" s="1"/>
      <c r="I359" s="1"/>
      <c r="J359" s="1"/>
    </row>
    <row r="360" spans="1:10" ht="12.75" hidden="1" customHeight="1" x14ac:dyDescent="0.2">
      <c r="A360" s="111" t="s">
        <v>144</v>
      </c>
      <c r="B360" s="69">
        <v>0</v>
      </c>
      <c r="C360" s="69">
        <v>0</v>
      </c>
      <c r="D360" s="69">
        <v>0</v>
      </c>
      <c r="E360" s="69">
        <v>0</v>
      </c>
      <c r="F360" s="69" t="s">
        <v>18</v>
      </c>
      <c r="G360" s="1"/>
      <c r="H360" s="1"/>
      <c r="I360" s="1"/>
      <c r="J360" s="1"/>
    </row>
    <row r="361" spans="1:10" ht="12.75" hidden="1" customHeight="1" x14ac:dyDescent="0.2">
      <c r="A361" s="111" t="s">
        <v>145</v>
      </c>
      <c r="B361" s="69">
        <v>0</v>
      </c>
      <c r="C361" s="69">
        <v>0</v>
      </c>
      <c r="D361" s="69">
        <v>0</v>
      </c>
      <c r="E361" s="69">
        <v>0</v>
      </c>
      <c r="F361" s="69" t="s">
        <v>18</v>
      </c>
      <c r="G361" s="1"/>
      <c r="H361" s="1"/>
      <c r="I361" s="1"/>
      <c r="J361" s="1"/>
    </row>
    <row r="362" spans="1:10" s="583" customFormat="1" ht="12.75" hidden="1" customHeight="1" x14ac:dyDescent="0.2">
      <c r="A362" s="111" t="s">
        <v>14</v>
      </c>
      <c r="B362" s="69">
        <v>0</v>
      </c>
      <c r="C362" s="69">
        <v>0</v>
      </c>
      <c r="D362" s="69">
        <v>0</v>
      </c>
      <c r="E362" s="69">
        <v>0</v>
      </c>
      <c r="F362" s="69" t="s">
        <v>18</v>
      </c>
      <c r="G362" s="21"/>
      <c r="H362" s="21"/>
      <c r="I362" s="21"/>
      <c r="J362" s="21"/>
    </row>
    <row r="363" spans="1:10" ht="12.75" hidden="1" customHeight="1" x14ac:dyDescent="0.2">
      <c r="A363" s="85" t="s">
        <v>146</v>
      </c>
      <c r="B363" s="15">
        <v>0</v>
      </c>
      <c r="C363" s="15">
        <v>0</v>
      </c>
      <c r="D363" s="15">
        <v>0</v>
      </c>
      <c r="E363" s="15">
        <v>0</v>
      </c>
      <c r="F363" s="15" t="s">
        <v>18</v>
      </c>
      <c r="G363" s="1"/>
      <c r="H363" s="1"/>
      <c r="I363" s="1"/>
      <c r="J363" s="1"/>
    </row>
    <row r="364" spans="1:10" x14ac:dyDescent="0.2">
      <c r="A364" s="109"/>
      <c r="B364" s="29"/>
      <c r="C364" s="29"/>
      <c r="D364" s="29"/>
      <c r="E364" s="29"/>
      <c r="F364" s="29"/>
      <c r="G364" s="1"/>
      <c r="H364" s="1"/>
      <c r="I364" s="1"/>
      <c r="J364" s="1"/>
    </row>
    <row r="365" spans="1:10" x14ac:dyDescent="0.2">
      <c r="A365" s="132" t="s">
        <v>1903</v>
      </c>
      <c r="B365" s="29"/>
      <c r="C365" s="29"/>
      <c r="D365" s="29"/>
      <c r="E365" s="29"/>
      <c r="F365" s="29"/>
      <c r="G365" s="1"/>
      <c r="H365" s="1"/>
      <c r="I365" s="1"/>
      <c r="J365" s="1"/>
    </row>
    <row r="366" spans="1:10" x14ac:dyDescent="0.2">
      <c r="A366" s="109" t="s">
        <v>148</v>
      </c>
      <c r="B366" s="29">
        <v>28</v>
      </c>
      <c r="C366" s="29">
        <v>28</v>
      </c>
      <c r="D366" s="29">
        <v>28</v>
      </c>
      <c r="E366" s="29">
        <v>29</v>
      </c>
      <c r="F366" s="29">
        <v>30</v>
      </c>
      <c r="G366" s="1"/>
      <c r="H366" s="1"/>
      <c r="I366" s="1"/>
      <c r="J366" s="1"/>
    </row>
    <row r="367" spans="1:10" x14ac:dyDescent="0.2">
      <c r="A367" s="82" t="s">
        <v>140</v>
      </c>
      <c r="B367" s="29">
        <v>28</v>
      </c>
      <c r="C367" s="29">
        <v>28</v>
      </c>
      <c r="D367" s="29">
        <v>28</v>
      </c>
      <c r="E367" s="29">
        <v>29</v>
      </c>
      <c r="F367" s="29">
        <v>30</v>
      </c>
      <c r="G367" s="1"/>
      <c r="H367" s="1"/>
      <c r="I367" s="1"/>
      <c r="J367" s="1"/>
    </row>
    <row r="368" spans="1:10" x14ac:dyDescent="0.2">
      <c r="A368" s="110" t="s">
        <v>62</v>
      </c>
      <c r="B368" s="29">
        <v>27</v>
      </c>
      <c r="C368" s="29">
        <v>27</v>
      </c>
      <c r="D368" s="29">
        <v>27</v>
      </c>
      <c r="E368" s="29">
        <v>28</v>
      </c>
      <c r="F368" s="29">
        <v>29</v>
      </c>
      <c r="G368" s="1"/>
      <c r="H368" s="1"/>
      <c r="I368" s="1"/>
      <c r="J368" s="1"/>
    </row>
    <row r="369" spans="1:10" hidden="1" x14ac:dyDescent="0.2">
      <c r="A369" s="110" t="s">
        <v>55</v>
      </c>
      <c r="B369" s="29">
        <v>0</v>
      </c>
      <c r="C369" s="29">
        <v>0</v>
      </c>
      <c r="D369" s="29">
        <v>0</v>
      </c>
      <c r="E369" s="29">
        <v>0</v>
      </c>
      <c r="F369" s="29" t="s">
        <v>18</v>
      </c>
      <c r="G369" s="1"/>
      <c r="H369" s="1"/>
      <c r="I369" s="1"/>
      <c r="J369" s="1"/>
    </row>
    <row r="370" spans="1:10" s="583" customFormat="1" x14ac:dyDescent="0.2">
      <c r="A370" s="110" t="s">
        <v>141</v>
      </c>
      <c r="B370" s="29">
        <v>1</v>
      </c>
      <c r="C370" s="29">
        <v>1</v>
      </c>
      <c r="D370" s="29">
        <v>1</v>
      </c>
      <c r="E370" s="29">
        <v>1</v>
      </c>
      <c r="F370" s="29">
        <v>1</v>
      </c>
      <c r="G370" s="21"/>
      <c r="H370" s="21"/>
      <c r="I370" s="21"/>
      <c r="J370" s="21"/>
    </row>
    <row r="371" spans="1:10" hidden="1" x14ac:dyDescent="0.2">
      <c r="A371" s="111" t="s">
        <v>142</v>
      </c>
      <c r="B371" s="29">
        <v>0</v>
      </c>
      <c r="C371" s="29">
        <v>0</v>
      </c>
      <c r="D371" s="29">
        <v>0</v>
      </c>
      <c r="E371" s="29">
        <v>0</v>
      </c>
      <c r="F371" s="29" t="s">
        <v>18</v>
      </c>
      <c r="G371" s="1"/>
      <c r="H371" s="1"/>
      <c r="I371" s="1"/>
      <c r="J371" s="1"/>
    </row>
    <row r="372" spans="1:10" hidden="1" x14ac:dyDescent="0.2">
      <c r="A372" s="111" t="s">
        <v>143</v>
      </c>
      <c r="B372" s="29">
        <v>0</v>
      </c>
      <c r="C372" s="29">
        <v>0</v>
      </c>
      <c r="D372" s="29">
        <v>0</v>
      </c>
      <c r="E372" s="29">
        <v>0</v>
      </c>
      <c r="F372" s="29" t="s">
        <v>18</v>
      </c>
      <c r="G372" s="1"/>
      <c r="H372" s="1"/>
      <c r="I372" s="1"/>
      <c r="J372" s="1"/>
    </row>
    <row r="373" spans="1:10" hidden="1" x14ac:dyDescent="0.2">
      <c r="A373" s="111" t="s">
        <v>144</v>
      </c>
      <c r="B373" s="29">
        <v>0</v>
      </c>
      <c r="C373" s="29">
        <v>0</v>
      </c>
      <c r="D373" s="29">
        <v>0</v>
      </c>
      <c r="E373" s="29">
        <v>0</v>
      </c>
      <c r="F373" s="29" t="s">
        <v>18</v>
      </c>
      <c r="G373" s="1"/>
      <c r="H373" s="1"/>
      <c r="I373" s="1"/>
      <c r="J373" s="1"/>
    </row>
    <row r="374" spans="1:10" hidden="1" x14ac:dyDescent="0.2">
      <c r="A374" s="111" t="s">
        <v>145</v>
      </c>
      <c r="B374" s="29">
        <v>0</v>
      </c>
      <c r="C374" s="29">
        <v>0</v>
      </c>
      <c r="D374" s="29">
        <v>0</v>
      </c>
      <c r="E374" s="29">
        <v>0</v>
      </c>
      <c r="F374" s="29" t="s">
        <v>18</v>
      </c>
      <c r="G374" s="1"/>
      <c r="H374" s="1"/>
      <c r="I374" s="1"/>
      <c r="J374" s="1"/>
    </row>
    <row r="375" spans="1:10" s="583" customFormat="1" x14ac:dyDescent="0.2">
      <c r="A375" s="111" t="s">
        <v>14</v>
      </c>
      <c r="B375" s="29">
        <v>1</v>
      </c>
      <c r="C375" s="29">
        <v>1</v>
      </c>
      <c r="D375" s="29">
        <v>1</v>
      </c>
      <c r="E375" s="29">
        <v>1</v>
      </c>
      <c r="F375" s="29">
        <v>1</v>
      </c>
      <c r="G375" s="21"/>
      <c r="H375" s="21"/>
      <c r="I375" s="21"/>
      <c r="J375" s="21"/>
    </row>
    <row r="376" spans="1:10" hidden="1" x14ac:dyDescent="0.2">
      <c r="A376" s="85" t="s">
        <v>146</v>
      </c>
      <c r="B376" s="15">
        <v>0</v>
      </c>
      <c r="C376" s="15">
        <v>0</v>
      </c>
      <c r="D376" s="15">
        <v>0</v>
      </c>
      <c r="E376" s="15">
        <v>0</v>
      </c>
      <c r="F376" s="15" t="s">
        <v>18</v>
      </c>
      <c r="G376" s="1"/>
      <c r="H376" s="1"/>
      <c r="I376" s="1"/>
      <c r="J376" s="1"/>
    </row>
    <row r="377" spans="1:10" x14ac:dyDescent="0.2">
      <c r="A377" s="85"/>
      <c r="B377" s="15"/>
      <c r="C377" s="15"/>
      <c r="D377" s="15"/>
      <c r="E377" s="15"/>
      <c r="F377" s="15"/>
      <c r="G377" s="1"/>
      <c r="H377" s="1"/>
      <c r="I377" s="1"/>
      <c r="J377" s="1"/>
    </row>
    <row r="378" spans="1:10" ht="14.25" x14ac:dyDescent="0.2">
      <c r="A378" s="132" t="s">
        <v>1904</v>
      </c>
      <c r="B378" s="15"/>
      <c r="C378" s="15"/>
      <c r="D378" s="15"/>
      <c r="E378" s="15"/>
      <c r="F378" s="15"/>
      <c r="G378" s="1"/>
      <c r="H378" s="1"/>
      <c r="I378" s="1"/>
      <c r="J378" s="1"/>
    </row>
    <row r="379" spans="1:10" x14ac:dyDescent="0.2">
      <c r="A379" s="109" t="s">
        <v>148</v>
      </c>
      <c r="B379" s="15">
        <v>41</v>
      </c>
      <c r="C379" s="15">
        <v>41</v>
      </c>
      <c r="D379" s="15">
        <v>41</v>
      </c>
      <c r="E379" s="15">
        <v>42</v>
      </c>
      <c r="F379" s="15">
        <v>43</v>
      </c>
      <c r="G379" s="1"/>
      <c r="H379" s="1"/>
      <c r="I379" s="1"/>
      <c r="J379" s="1"/>
    </row>
    <row r="380" spans="1:10" x14ac:dyDescent="0.2">
      <c r="A380" s="82" t="s">
        <v>140</v>
      </c>
      <c r="B380" s="15">
        <v>41</v>
      </c>
      <c r="C380" s="15">
        <v>41</v>
      </c>
      <c r="D380" s="15">
        <v>41</v>
      </c>
      <c r="E380" s="15">
        <v>42</v>
      </c>
      <c r="F380" s="15">
        <v>43</v>
      </c>
      <c r="G380" s="1"/>
      <c r="H380" s="1"/>
      <c r="I380" s="1"/>
      <c r="J380" s="1"/>
    </row>
    <row r="381" spans="1:10" x14ac:dyDescent="0.2">
      <c r="A381" s="110" t="s">
        <v>62</v>
      </c>
      <c r="B381" s="15">
        <v>40</v>
      </c>
      <c r="C381" s="15">
        <v>40</v>
      </c>
      <c r="D381" s="15">
        <v>40</v>
      </c>
      <c r="E381" s="15">
        <v>41</v>
      </c>
      <c r="F381" s="15">
        <v>42</v>
      </c>
      <c r="G381" s="1"/>
      <c r="H381" s="1"/>
      <c r="I381" s="1"/>
      <c r="J381" s="1"/>
    </row>
    <row r="382" spans="1:10" x14ac:dyDescent="0.2">
      <c r="A382" s="340" t="s">
        <v>55</v>
      </c>
      <c r="B382" s="15">
        <v>1</v>
      </c>
      <c r="C382" s="15">
        <v>1</v>
      </c>
      <c r="D382" s="15">
        <v>1</v>
      </c>
      <c r="E382" s="15">
        <v>1</v>
      </c>
      <c r="F382" s="15">
        <v>1</v>
      </c>
      <c r="G382" s="1"/>
      <c r="H382" s="1"/>
      <c r="I382" s="1"/>
      <c r="J382" s="1"/>
    </row>
    <row r="383" spans="1:10" ht="12.75" hidden="1" customHeight="1" x14ac:dyDescent="0.2">
      <c r="A383" s="110" t="s">
        <v>141</v>
      </c>
      <c r="B383" s="15">
        <v>0</v>
      </c>
      <c r="C383" s="15">
        <v>0</v>
      </c>
      <c r="D383" s="15">
        <v>0</v>
      </c>
      <c r="E383" s="15">
        <v>0</v>
      </c>
      <c r="F383" s="15" t="s">
        <v>18</v>
      </c>
      <c r="G383" s="1"/>
      <c r="H383" s="1"/>
      <c r="I383" s="1"/>
      <c r="J383" s="1"/>
    </row>
    <row r="384" spans="1:10" ht="12.75" hidden="1" customHeight="1" x14ac:dyDescent="0.2">
      <c r="A384" s="111" t="s">
        <v>142</v>
      </c>
      <c r="B384" s="41">
        <v>0</v>
      </c>
      <c r="C384" s="41">
        <v>0</v>
      </c>
      <c r="D384" s="41">
        <v>0</v>
      </c>
      <c r="E384" s="41">
        <v>0</v>
      </c>
      <c r="F384" s="41" t="s">
        <v>18</v>
      </c>
      <c r="G384" s="1"/>
      <c r="H384" s="1"/>
      <c r="I384" s="1"/>
      <c r="J384" s="1"/>
    </row>
    <row r="385" spans="1:10" ht="12.75" hidden="1" customHeight="1" x14ac:dyDescent="0.2">
      <c r="A385" s="111" t="s">
        <v>143</v>
      </c>
      <c r="B385" s="41">
        <v>0</v>
      </c>
      <c r="C385" s="41">
        <v>0</v>
      </c>
      <c r="D385" s="41">
        <v>0</v>
      </c>
      <c r="E385" s="41">
        <v>0</v>
      </c>
      <c r="F385" s="41" t="s">
        <v>18</v>
      </c>
      <c r="G385" s="1"/>
      <c r="H385" s="1"/>
      <c r="I385" s="1"/>
      <c r="J385" s="1"/>
    </row>
    <row r="386" spans="1:10" ht="12.75" hidden="1" customHeight="1" x14ac:dyDescent="0.2">
      <c r="A386" s="111" t="s">
        <v>144</v>
      </c>
      <c r="B386" s="41">
        <v>0</v>
      </c>
      <c r="C386" s="41">
        <v>0</v>
      </c>
      <c r="D386" s="41">
        <v>0</v>
      </c>
      <c r="E386" s="41">
        <v>0</v>
      </c>
      <c r="F386" s="41" t="s">
        <v>18</v>
      </c>
      <c r="G386" s="1"/>
      <c r="H386" s="1"/>
      <c r="I386" s="1"/>
      <c r="J386" s="1"/>
    </row>
    <row r="387" spans="1:10" ht="12.75" hidden="1" customHeight="1" x14ac:dyDescent="0.2">
      <c r="A387" s="111" t="s">
        <v>145</v>
      </c>
      <c r="B387" s="41">
        <v>0</v>
      </c>
      <c r="C387" s="41">
        <v>0</v>
      </c>
      <c r="D387" s="41">
        <v>0</v>
      </c>
      <c r="E387" s="41">
        <v>0</v>
      </c>
      <c r="F387" s="41" t="s">
        <v>18</v>
      </c>
      <c r="G387" s="1"/>
      <c r="H387" s="1"/>
      <c r="I387" s="1"/>
      <c r="J387" s="1"/>
    </row>
    <row r="388" spans="1:10" ht="12.75" hidden="1" customHeight="1" x14ac:dyDescent="0.2">
      <c r="A388" s="111" t="s">
        <v>14</v>
      </c>
      <c r="B388" s="41">
        <v>0</v>
      </c>
      <c r="C388" s="41">
        <v>0</v>
      </c>
      <c r="D388" s="41">
        <v>0</v>
      </c>
      <c r="E388" s="41">
        <v>0</v>
      </c>
      <c r="F388" s="41" t="s">
        <v>18</v>
      </c>
      <c r="G388" s="1"/>
      <c r="H388" s="1"/>
      <c r="I388" s="1"/>
      <c r="J388" s="1"/>
    </row>
    <row r="389" spans="1:10" ht="12.75" hidden="1" customHeight="1" x14ac:dyDescent="0.2">
      <c r="A389" s="112" t="s">
        <v>146</v>
      </c>
      <c r="B389" s="76" t="s">
        <v>19</v>
      </c>
      <c r="C389" s="76" t="s">
        <v>19</v>
      </c>
      <c r="D389" s="76" t="s">
        <v>19</v>
      </c>
      <c r="E389" s="76" t="s">
        <v>19</v>
      </c>
      <c r="F389" s="76" t="s">
        <v>19</v>
      </c>
      <c r="G389" s="1"/>
      <c r="H389" s="1"/>
      <c r="I389" s="1"/>
      <c r="J389" s="1"/>
    </row>
    <row r="390" spans="1:10" ht="39.75" customHeight="1" x14ac:dyDescent="0.2">
      <c r="A390" s="1105" t="s">
        <v>1905</v>
      </c>
      <c r="B390" s="1106"/>
      <c r="C390" s="1106"/>
      <c r="D390" s="1106"/>
      <c r="E390" s="1106"/>
      <c r="F390" s="1106"/>
      <c r="G390" s="1"/>
      <c r="H390" s="1"/>
      <c r="I390" s="1"/>
      <c r="J390" s="1"/>
    </row>
    <row r="391" spans="1:10" x14ac:dyDescent="0.2">
      <c r="A391" s="107"/>
      <c r="B391" s="10"/>
      <c r="C391" s="10"/>
      <c r="D391" s="10"/>
      <c r="E391" s="10"/>
      <c r="F391" s="10"/>
      <c r="G391" s="1"/>
      <c r="H391" s="1"/>
      <c r="I391" s="1"/>
      <c r="J391" s="1"/>
    </row>
    <row r="392" spans="1:10" x14ac:dyDescent="0.2">
      <c r="A392" s="107"/>
      <c r="B392" s="15"/>
      <c r="C392" s="15"/>
      <c r="D392" s="15"/>
      <c r="E392" s="15"/>
      <c r="F392" s="15"/>
      <c r="G392" s="1"/>
      <c r="H392" s="1"/>
      <c r="I392" s="1"/>
      <c r="J392" s="1"/>
    </row>
    <row r="393" spans="1:10" x14ac:dyDescent="0.2">
      <c r="A393" s="107"/>
      <c r="B393" s="10"/>
      <c r="C393" s="10"/>
      <c r="D393" s="10"/>
      <c r="E393" s="10"/>
      <c r="F393" s="10"/>
      <c r="G393" s="1"/>
      <c r="H393" s="1"/>
      <c r="I393" s="1"/>
      <c r="J393" s="1"/>
    </row>
    <row r="394" spans="1:10" x14ac:dyDescent="0.2">
      <c r="G394" s="1"/>
      <c r="H394" s="1"/>
      <c r="I394" s="1"/>
      <c r="J394" s="1"/>
    </row>
    <row r="395" spans="1:10" x14ac:dyDescent="0.2">
      <c r="A395" s="1158" t="s">
        <v>150</v>
      </c>
      <c r="B395" s="1158"/>
      <c r="C395" s="1158"/>
      <c r="D395" s="1158"/>
      <c r="E395" s="1158"/>
      <c r="F395" s="1158"/>
      <c r="G395" s="1"/>
      <c r="H395" s="1"/>
      <c r="I395" s="1"/>
      <c r="J395" s="1"/>
    </row>
    <row r="396" spans="1:10" s="582" customFormat="1" ht="15" x14ac:dyDescent="0.25">
      <c r="A396" s="1101" t="s">
        <v>151</v>
      </c>
      <c r="B396" s="1101"/>
      <c r="C396" s="1101"/>
      <c r="D396" s="1101"/>
      <c r="E396" s="1101"/>
      <c r="F396" s="1101"/>
      <c r="G396" s="1"/>
      <c r="H396" s="1"/>
      <c r="I396" s="1"/>
      <c r="J396" s="1"/>
    </row>
    <row r="397" spans="1:10" x14ac:dyDescent="0.2">
      <c r="A397" s="22" t="s">
        <v>102</v>
      </c>
      <c r="B397" s="96"/>
      <c r="G397" s="1"/>
      <c r="H397" s="1"/>
      <c r="I397" s="1"/>
      <c r="J397" s="1"/>
    </row>
    <row r="398" spans="1:10" x14ac:dyDescent="0.2">
      <c r="G398" s="1"/>
      <c r="H398" s="1"/>
      <c r="I398" s="1"/>
      <c r="J398" s="1"/>
    </row>
    <row r="399" spans="1:10" x14ac:dyDescent="0.2">
      <c r="A399" s="11"/>
      <c r="B399" s="12">
        <v>40909</v>
      </c>
      <c r="C399" s="12">
        <v>41275</v>
      </c>
      <c r="D399" s="12">
        <v>41640</v>
      </c>
      <c r="E399" s="12">
        <v>42005</v>
      </c>
      <c r="F399" s="12">
        <v>42370</v>
      </c>
      <c r="G399" s="1"/>
      <c r="H399" s="1"/>
      <c r="I399" s="1"/>
      <c r="J399" s="1"/>
    </row>
    <row r="400" spans="1:10" x14ac:dyDescent="0.2">
      <c r="A400" s="108" t="s">
        <v>332</v>
      </c>
      <c r="B400" s="44"/>
      <c r="C400" s="44"/>
      <c r="D400" s="44"/>
      <c r="E400" s="44"/>
      <c r="F400" s="44"/>
      <c r="G400" s="1"/>
      <c r="H400" s="1"/>
      <c r="I400" s="1"/>
      <c r="J400" s="1"/>
    </row>
    <row r="401" spans="1:10" x14ac:dyDescent="0.2">
      <c r="A401" s="9"/>
      <c r="B401" s="44"/>
      <c r="C401" s="44"/>
      <c r="D401" s="44"/>
      <c r="E401" s="44"/>
      <c r="F401" s="44"/>
      <c r="G401" s="1"/>
      <c r="H401" s="1"/>
      <c r="I401" s="1"/>
      <c r="J401" s="1"/>
    </row>
    <row r="402" spans="1:10" ht="14.25" x14ac:dyDescent="0.2">
      <c r="A402" s="108" t="s">
        <v>1900</v>
      </c>
      <c r="B402" s="44"/>
      <c r="C402" s="44"/>
      <c r="D402" s="44"/>
      <c r="E402" s="44"/>
      <c r="F402" s="44"/>
      <c r="G402" s="1"/>
      <c r="H402" s="1"/>
      <c r="I402" s="1"/>
      <c r="J402" s="1"/>
    </row>
    <row r="403" spans="1:10" x14ac:dyDescent="0.2">
      <c r="A403" s="48" t="s">
        <v>153</v>
      </c>
      <c r="B403" s="117">
        <v>182.18</v>
      </c>
      <c r="C403" s="117">
        <v>2.95</v>
      </c>
      <c r="D403" s="117">
        <v>2.85</v>
      </c>
      <c r="E403" s="117">
        <v>2.92</v>
      </c>
      <c r="F403" s="117">
        <v>2.5</v>
      </c>
      <c r="G403" s="1"/>
      <c r="H403" s="1"/>
      <c r="I403" s="1"/>
      <c r="J403" s="1"/>
    </row>
    <row r="404" spans="1:10" x14ac:dyDescent="0.2">
      <c r="A404" s="773"/>
      <c r="B404" s="119"/>
      <c r="C404" s="119"/>
      <c r="D404" s="119"/>
      <c r="E404" s="119"/>
      <c r="F404" s="119"/>
      <c r="G404" s="1"/>
      <c r="H404" s="1"/>
      <c r="I404" s="1"/>
      <c r="J404" s="1"/>
    </row>
    <row r="405" spans="1:10" x14ac:dyDescent="0.2">
      <c r="A405" s="3" t="s">
        <v>154</v>
      </c>
      <c r="B405" s="103">
        <v>55.53</v>
      </c>
      <c r="C405" s="103">
        <v>66.260000000000005</v>
      </c>
      <c r="D405" s="103">
        <v>61.63</v>
      </c>
      <c r="E405" s="103">
        <v>60.74</v>
      </c>
      <c r="F405" s="103">
        <v>57.47</v>
      </c>
      <c r="G405" s="1"/>
      <c r="H405" s="1"/>
      <c r="I405" s="1"/>
      <c r="J405" s="1"/>
    </row>
    <row r="406" spans="1:10" x14ac:dyDescent="0.2">
      <c r="A406" s="3"/>
      <c r="B406" s="103"/>
      <c r="C406" s="103"/>
      <c r="D406" s="103"/>
      <c r="E406" s="103"/>
      <c r="F406" s="103"/>
      <c r="G406" s="1"/>
      <c r="H406" s="1"/>
      <c r="I406" s="1"/>
      <c r="J406" s="1"/>
    </row>
    <row r="407" spans="1:10" x14ac:dyDescent="0.2">
      <c r="A407" s="132" t="s">
        <v>334</v>
      </c>
      <c r="B407" s="103"/>
      <c r="C407" s="103"/>
      <c r="D407" s="103"/>
      <c r="E407" s="103"/>
      <c r="F407" s="103"/>
      <c r="G407" s="1"/>
      <c r="H407" s="1"/>
      <c r="I407" s="1"/>
      <c r="J407" s="1"/>
    </row>
    <row r="408" spans="1:10" x14ac:dyDescent="0.2">
      <c r="A408" s="3"/>
      <c r="B408" s="103"/>
      <c r="C408" s="103"/>
      <c r="D408" s="103"/>
      <c r="E408" s="103"/>
      <c r="F408" s="103"/>
      <c r="G408" s="1"/>
      <c r="H408" s="1"/>
      <c r="I408" s="1"/>
      <c r="J408" s="1"/>
    </row>
    <row r="409" spans="1:10" ht="14.25" x14ac:dyDescent="0.2">
      <c r="A409" s="132" t="s">
        <v>1900</v>
      </c>
      <c r="B409" s="103"/>
      <c r="C409" s="103"/>
      <c r="D409" s="103"/>
      <c r="E409" s="103"/>
      <c r="F409" s="103"/>
      <c r="G409" s="1"/>
      <c r="H409" s="1"/>
      <c r="I409" s="1"/>
      <c r="J409" s="1"/>
    </row>
    <row r="410" spans="1:10" ht="14.25" x14ac:dyDescent="0.2">
      <c r="A410" s="109" t="s">
        <v>909</v>
      </c>
      <c r="B410" s="25">
        <v>14.93</v>
      </c>
      <c r="C410" s="25">
        <v>229.53299999999999</v>
      </c>
      <c r="D410" s="25">
        <v>266.61</v>
      </c>
      <c r="E410" s="25">
        <v>315.24</v>
      </c>
      <c r="F410" s="25">
        <v>374.798</v>
      </c>
      <c r="G410" s="1"/>
      <c r="H410" s="1"/>
      <c r="I410" s="1"/>
      <c r="J410" s="1"/>
    </row>
    <row r="411" spans="1:10" x14ac:dyDescent="0.2">
      <c r="A411" s="138" t="s">
        <v>345</v>
      </c>
      <c r="B411" s="470">
        <v>14.93</v>
      </c>
      <c r="C411" s="470">
        <v>229.53299999999999</v>
      </c>
      <c r="D411" s="470">
        <v>266.61</v>
      </c>
      <c r="E411" s="470">
        <v>315.24</v>
      </c>
      <c r="F411" s="470">
        <v>374.798</v>
      </c>
      <c r="G411" s="1"/>
      <c r="H411" s="1"/>
      <c r="I411" s="1"/>
      <c r="J411" s="1"/>
    </row>
    <row r="412" spans="1:10" hidden="1" x14ac:dyDescent="0.2">
      <c r="A412" s="17" t="s">
        <v>348</v>
      </c>
      <c r="B412" s="470" t="s">
        <v>19</v>
      </c>
      <c r="C412" s="470" t="s">
        <v>19</v>
      </c>
      <c r="D412" s="470" t="s">
        <v>19</v>
      </c>
      <c r="E412" s="470" t="s">
        <v>19</v>
      </c>
      <c r="F412" s="470" t="s">
        <v>19</v>
      </c>
      <c r="G412" s="1"/>
      <c r="H412" s="1"/>
      <c r="I412" s="1"/>
      <c r="J412" s="1"/>
    </row>
    <row r="413" spans="1:10" hidden="1" x14ac:dyDescent="0.2">
      <c r="A413" s="17" t="s">
        <v>349</v>
      </c>
      <c r="B413" s="32" t="s">
        <v>19</v>
      </c>
      <c r="C413" s="32" t="s">
        <v>19</v>
      </c>
      <c r="D413" s="32" t="s">
        <v>19</v>
      </c>
      <c r="E413" s="32" t="s">
        <v>19</v>
      </c>
      <c r="F413" s="32" t="s">
        <v>19</v>
      </c>
      <c r="G413" s="1"/>
      <c r="H413" s="1"/>
      <c r="I413" s="1"/>
      <c r="J413" s="1"/>
    </row>
    <row r="414" spans="1:10" hidden="1" x14ac:dyDescent="0.2">
      <c r="A414" s="17" t="s">
        <v>350</v>
      </c>
      <c r="B414" s="470" t="s">
        <v>19</v>
      </c>
      <c r="C414" s="470" t="s">
        <v>19</v>
      </c>
      <c r="D414" s="470" t="s">
        <v>19</v>
      </c>
      <c r="E414" s="470" t="s">
        <v>19</v>
      </c>
      <c r="F414" s="470" t="s">
        <v>19</v>
      </c>
      <c r="G414" s="1"/>
      <c r="H414" s="1"/>
      <c r="I414" s="1"/>
      <c r="J414" s="1"/>
    </row>
    <row r="415" spans="1:10" hidden="1" x14ac:dyDescent="0.2">
      <c r="A415" s="17" t="s">
        <v>351</v>
      </c>
      <c r="B415" s="470" t="s">
        <v>19</v>
      </c>
      <c r="C415" s="470" t="s">
        <v>19</v>
      </c>
      <c r="D415" s="470" t="s">
        <v>19</v>
      </c>
      <c r="E415" s="470" t="s">
        <v>19</v>
      </c>
      <c r="F415" s="470" t="s">
        <v>19</v>
      </c>
      <c r="G415" s="1"/>
      <c r="H415" s="1"/>
      <c r="I415" s="1"/>
      <c r="J415" s="1"/>
    </row>
    <row r="416" spans="1:10" s="583" customFormat="1" hidden="1" x14ac:dyDescent="0.2">
      <c r="A416" s="17" t="s">
        <v>346</v>
      </c>
      <c r="B416" s="470" t="s">
        <v>19</v>
      </c>
      <c r="C416" s="470" t="s">
        <v>19</v>
      </c>
      <c r="D416" s="470" t="s">
        <v>19</v>
      </c>
      <c r="E416" s="470" t="s">
        <v>19</v>
      </c>
      <c r="F416" s="470" t="s">
        <v>19</v>
      </c>
      <c r="G416" s="1"/>
      <c r="H416" s="1"/>
      <c r="I416" s="1"/>
      <c r="J416" s="1"/>
    </row>
    <row r="417" spans="1:10" hidden="1" x14ac:dyDescent="0.2">
      <c r="A417" s="17" t="s">
        <v>347</v>
      </c>
      <c r="B417" s="336" t="s">
        <v>19</v>
      </c>
      <c r="C417" s="336" t="s">
        <v>19</v>
      </c>
      <c r="D417" s="336" t="s">
        <v>19</v>
      </c>
      <c r="E417" s="336" t="s">
        <v>19</v>
      </c>
      <c r="F417" s="336" t="s">
        <v>19</v>
      </c>
      <c r="G417" s="1"/>
      <c r="H417" s="1"/>
      <c r="I417" s="1"/>
      <c r="J417" s="1"/>
    </row>
    <row r="418" spans="1:10" x14ac:dyDescent="0.2">
      <c r="A418" s="773"/>
      <c r="B418" s="103"/>
      <c r="C418" s="103"/>
      <c r="D418" s="103"/>
      <c r="E418" s="103"/>
      <c r="F418" s="103"/>
      <c r="G418" s="1"/>
      <c r="H418" s="1"/>
      <c r="I418" s="1"/>
      <c r="J418" s="1"/>
    </row>
    <row r="419" spans="1:10" x14ac:dyDescent="0.2">
      <c r="A419" s="3" t="s">
        <v>154</v>
      </c>
      <c r="B419" s="103" t="s">
        <v>18</v>
      </c>
      <c r="C419" s="103">
        <v>55.23</v>
      </c>
      <c r="D419" s="103">
        <v>54.04</v>
      </c>
      <c r="E419" s="103">
        <v>54.55</v>
      </c>
      <c r="F419" s="103">
        <v>54.84</v>
      </c>
      <c r="G419" s="1"/>
      <c r="H419" s="1"/>
      <c r="I419" s="1"/>
      <c r="J419" s="1"/>
    </row>
    <row r="420" spans="1:10" x14ac:dyDescent="0.2">
      <c r="A420" s="3"/>
      <c r="B420" s="103"/>
      <c r="C420" s="103"/>
      <c r="D420" s="103"/>
      <c r="E420" s="103"/>
      <c r="F420" s="103"/>
      <c r="G420" s="1"/>
      <c r="H420" s="1"/>
      <c r="I420" s="1"/>
      <c r="J420" s="1"/>
    </row>
    <row r="421" spans="1:10" x14ac:dyDescent="0.2">
      <c r="A421" s="132" t="s">
        <v>1902</v>
      </c>
      <c r="B421" s="103"/>
      <c r="C421" s="103"/>
      <c r="D421" s="103"/>
      <c r="E421" s="103"/>
      <c r="F421" s="103"/>
      <c r="G421" s="1"/>
      <c r="H421" s="1"/>
      <c r="I421" s="1"/>
      <c r="J421" s="1"/>
    </row>
    <row r="422" spans="1:10" x14ac:dyDescent="0.2">
      <c r="A422" s="109" t="s">
        <v>153</v>
      </c>
      <c r="B422" s="25">
        <v>57.445999999999998</v>
      </c>
      <c r="C422" s="25">
        <v>70.13</v>
      </c>
      <c r="D422" s="25">
        <v>84.238</v>
      </c>
      <c r="E422" s="25">
        <v>97.254000000000005</v>
      </c>
      <c r="F422" s="25">
        <v>105.446</v>
      </c>
      <c r="G422" s="1"/>
      <c r="H422" s="1"/>
      <c r="I422" s="1"/>
      <c r="J422" s="1"/>
    </row>
    <row r="423" spans="1:10" hidden="1" x14ac:dyDescent="0.2">
      <c r="A423" s="138" t="s">
        <v>345</v>
      </c>
      <c r="B423" s="347">
        <v>0</v>
      </c>
      <c r="C423" s="347">
        <v>0</v>
      </c>
      <c r="D423" s="347">
        <v>0</v>
      </c>
      <c r="E423" s="347">
        <v>0</v>
      </c>
      <c r="F423" s="347">
        <v>0</v>
      </c>
      <c r="G423" s="1"/>
      <c r="H423" s="1"/>
      <c r="I423" s="1"/>
      <c r="J423" s="1"/>
    </row>
    <row r="424" spans="1:10" hidden="1" x14ac:dyDescent="0.2">
      <c r="A424" s="17" t="s">
        <v>348</v>
      </c>
      <c r="B424" s="347">
        <v>0</v>
      </c>
      <c r="C424" s="347">
        <v>0</v>
      </c>
      <c r="D424" s="347">
        <v>0</v>
      </c>
      <c r="E424" s="347">
        <v>0</v>
      </c>
      <c r="F424" s="347">
        <v>0</v>
      </c>
      <c r="G424" s="1"/>
      <c r="H424" s="1"/>
      <c r="I424" s="1"/>
      <c r="J424" s="1"/>
    </row>
    <row r="425" spans="1:10" x14ac:dyDescent="0.2">
      <c r="A425" s="17" t="s">
        <v>349</v>
      </c>
      <c r="B425" s="32">
        <v>57.445999999999998</v>
      </c>
      <c r="C425" s="32">
        <v>70.13</v>
      </c>
      <c r="D425" s="32">
        <v>84.238</v>
      </c>
      <c r="E425" s="32">
        <v>97.254000000000005</v>
      </c>
      <c r="F425" s="32">
        <v>105.446</v>
      </c>
      <c r="G425" s="1"/>
      <c r="H425" s="1"/>
      <c r="I425" s="1"/>
      <c r="J425" s="1"/>
    </row>
    <row r="426" spans="1:10" hidden="1" x14ac:dyDescent="0.2">
      <c r="A426" s="17" t="s">
        <v>350</v>
      </c>
      <c r="B426" s="347">
        <v>0</v>
      </c>
      <c r="C426" s="347">
        <v>0</v>
      </c>
      <c r="D426" s="347">
        <v>0</v>
      </c>
      <c r="E426" s="347">
        <v>0</v>
      </c>
      <c r="F426" s="347">
        <v>0</v>
      </c>
      <c r="G426" s="1"/>
      <c r="H426" s="1"/>
      <c r="I426" s="1"/>
      <c r="J426" s="1"/>
    </row>
    <row r="427" spans="1:10" hidden="1" x14ac:dyDescent="0.2">
      <c r="A427" s="17" t="s">
        <v>351</v>
      </c>
      <c r="B427" s="347">
        <v>0</v>
      </c>
      <c r="C427" s="347">
        <v>0</v>
      </c>
      <c r="D427" s="347">
        <v>0</v>
      </c>
      <c r="E427" s="347">
        <v>0</v>
      </c>
      <c r="F427" s="347">
        <v>0</v>
      </c>
      <c r="G427" s="1"/>
      <c r="H427" s="1"/>
      <c r="I427" s="1"/>
      <c r="J427" s="1"/>
    </row>
    <row r="428" spans="1:10" s="583" customFormat="1" hidden="1" x14ac:dyDescent="0.2">
      <c r="A428" s="17" t="s">
        <v>346</v>
      </c>
      <c r="B428" s="347">
        <v>0</v>
      </c>
      <c r="C428" s="347">
        <v>0</v>
      </c>
      <c r="D428" s="347">
        <v>0</v>
      </c>
      <c r="E428" s="347">
        <v>0</v>
      </c>
      <c r="F428" s="347">
        <v>0</v>
      </c>
      <c r="G428" s="1"/>
      <c r="H428" s="1"/>
      <c r="I428" s="1"/>
      <c r="J428" s="1"/>
    </row>
    <row r="429" spans="1:10" hidden="1" x14ac:dyDescent="0.2">
      <c r="A429" s="17" t="s">
        <v>347</v>
      </c>
      <c r="B429" s="347">
        <v>0</v>
      </c>
      <c r="C429" s="347">
        <v>0</v>
      </c>
      <c r="D429" s="347">
        <v>0</v>
      </c>
      <c r="E429" s="347">
        <v>0</v>
      </c>
      <c r="F429" s="347">
        <v>0</v>
      </c>
      <c r="G429" s="1"/>
      <c r="H429" s="1"/>
      <c r="I429" s="1"/>
      <c r="J429" s="1"/>
    </row>
    <row r="430" spans="1:10" x14ac:dyDescent="0.2">
      <c r="A430" s="773"/>
      <c r="B430" s="103"/>
      <c r="C430" s="103"/>
      <c r="D430" s="103"/>
      <c r="E430" s="103"/>
      <c r="F430" s="103"/>
      <c r="G430" s="1"/>
      <c r="H430" s="1"/>
      <c r="I430" s="1"/>
      <c r="J430" s="1"/>
    </row>
    <row r="431" spans="1:10" x14ac:dyDescent="0.2">
      <c r="A431" s="3" t="s">
        <v>154</v>
      </c>
      <c r="B431" s="103">
        <v>95.66</v>
      </c>
      <c r="C431" s="103">
        <v>94.94</v>
      </c>
      <c r="D431" s="103">
        <v>95.13</v>
      </c>
      <c r="E431" s="103">
        <v>95.7</v>
      </c>
      <c r="F431" s="103">
        <v>96.19</v>
      </c>
      <c r="G431" s="1"/>
      <c r="H431" s="1"/>
      <c r="I431" s="1"/>
      <c r="J431" s="1"/>
    </row>
    <row r="432" spans="1:10" x14ac:dyDescent="0.2">
      <c r="A432" s="3"/>
      <c r="B432" s="103"/>
      <c r="C432" s="103"/>
      <c r="D432" s="103"/>
      <c r="E432" s="103"/>
      <c r="F432" s="103"/>
      <c r="G432" s="1"/>
      <c r="H432" s="1"/>
      <c r="I432" s="1"/>
      <c r="J432" s="1"/>
    </row>
    <row r="433" spans="1:10" x14ac:dyDescent="0.2">
      <c r="A433" s="132" t="s">
        <v>1903</v>
      </c>
      <c r="B433" s="103"/>
      <c r="C433" s="103"/>
      <c r="D433" s="103"/>
      <c r="E433" s="103"/>
      <c r="F433" s="103"/>
      <c r="G433" s="1"/>
      <c r="H433" s="1"/>
      <c r="I433" s="1"/>
      <c r="J433" s="1"/>
    </row>
    <row r="434" spans="1:10" x14ac:dyDescent="0.2">
      <c r="A434" s="109" t="s">
        <v>153</v>
      </c>
      <c r="B434" s="25">
        <v>1459.104</v>
      </c>
      <c r="C434" s="25">
        <v>1653.989</v>
      </c>
      <c r="D434" s="25">
        <v>1838.85</v>
      </c>
      <c r="E434" s="25">
        <v>2053.9679999999998</v>
      </c>
      <c r="F434" s="25">
        <v>2274.0410000000002</v>
      </c>
      <c r="G434" s="1"/>
      <c r="H434" s="1"/>
      <c r="I434" s="1"/>
      <c r="J434" s="1"/>
    </row>
    <row r="435" spans="1:10" hidden="1" x14ac:dyDescent="0.2">
      <c r="A435" s="138" t="s">
        <v>345</v>
      </c>
      <c r="B435" s="470" t="s">
        <v>19</v>
      </c>
      <c r="C435" s="470" t="s">
        <v>19</v>
      </c>
      <c r="D435" s="470" t="s">
        <v>19</v>
      </c>
      <c r="E435" s="470" t="s">
        <v>19</v>
      </c>
      <c r="F435" s="470" t="s">
        <v>19</v>
      </c>
      <c r="G435" s="1"/>
      <c r="H435" s="1"/>
      <c r="I435" s="1"/>
      <c r="J435" s="1"/>
    </row>
    <row r="436" spans="1:10" hidden="1" x14ac:dyDescent="0.2">
      <c r="A436" s="17" t="s">
        <v>348</v>
      </c>
      <c r="B436" s="470" t="s">
        <v>19</v>
      </c>
      <c r="C436" s="470" t="s">
        <v>19</v>
      </c>
      <c r="D436" s="470" t="s">
        <v>19</v>
      </c>
      <c r="E436" s="470" t="s">
        <v>19</v>
      </c>
      <c r="F436" s="470" t="s">
        <v>19</v>
      </c>
      <c r="G436" s="1"/>
      <c r="H436" s="1"/>
      <c r="I436" s="1"/>
      <c r="J436" s="1"/>
    </row>
    <row r="437" spans="1:10" x14ac:dyDescent="0.2">
      <c r="A437" s="17" t="s">
        <v>349</v>
      </c>
      <c r="B437" s="32">
        <v>1427.309</v>
      </c>
      <c r="C437" s="32">
        <v>1622.8119999999999</v>
      </c>
      <c r="D437" s="32">
        <v>1806.62</v>
      </c>
      <c r="E437" s="32">
        <v>2018.4280000000001</v>
      </c>
      <c r="F437" s="32">
        <v>2235.596</v>
      </c>
      <c r="G437" s="1"/>
      <c r="H437" s="1"/>
      <c r="I437" s="1"/>
      <c r="J437" s="1"/>
    </row>
    <row r="438" spans="1:10" x14ac:dyDescent="0.2">
      <c r="A438" s="17" t="s">
        <v>350</v>
      </c>
      <c r="B438" s="470">
        <v>31.795000000000002</v>
      </c>
      <c r="C438" s="470">
        <v>31.177</v>
      </c>
      <c r="D438" s="470">
        <v>32.229999999999997</v>
      </c>
      <c r="E438" s="470">
        <v>35.54</v>
      </c>
      <c r="F438" s="470">
        <v>38.444000000000003</v>
      </c>
      <c r="G438" s="1"/>
      <c r="H438" s="1"/>
      <c r="I438" s="1"/>
      <c r="J438" s="1"/>
    </row>
    <row r="439" spans="1:10" hidden="1" x14ac:dyDescent="0.2">
      <c r="A439" s="17" t="s">
        <v>351</v>
      </c>
      <c r="B439" s="470" t="s">
        <v>19</v>
      </c>
      <c r="C439" s="470" t="s">
        <v>19</v>
      </c>
      <c r="D439" s="470" t="s">
        <v>19</v>
      </c>
      <c r="E439" s="470" t="s">
        <v>19</v>
      </c>
      <c r="F439" s="470" t="s">
        <v>19</v>
      </c>
      <c r="G439" s="1"/>
      <c r="H439" s="1"/>
      <c r="I439" s="1"/>
      <c r="J439" s="1"/>
    </row>
    <row r="440" spans="1:10" s="583" customFormat="1" hidden="1" x14ac:dyDescent="0.2">
      <c r="A440" s="17" t="s">
        <v>346</v>
      </c>
      <c r="B440" s="470" t="s">
        <v>19</v>
      </c>
      <c r="C440" s="470" t="s">
        <v>19</v>
      </c>
      <c r="D440" s="470" t="s">
        <v>19</v>
      </c>
      <c r="E440" s="470" t="s">
        <v>19</v>
      </c>
      <c r="F440" s="470" t="s">
        <v>19</v>
      </c>
      <c r="G440" s="1"/>
      <c r="H440" s="1"/>
      <c r="I440" s="1"/>
      <c r="J440" s="1"/>
    </row>
    <row r="441" spans="1:10" hidden="1" x14ac:dyDescent="0.2">
      <c r="A441" s="17" t="s">
        <v>347</v>
      </c>
      <c r="B441" s="336" t="s">
        <v>19</v>
      </c>
      <c r="C441" s="336" t="s">
        <v>19</v>
      </c>
      <c r="D441" s="336" t="s">
        <v>19</v>
      </c>
      <c r="E441" s="336" t="s">
        <v>19</v>
      </c>
      <c r="F441" s="336" t="s">
        <v>19</v>
      </c>
      <c r="G441" s="1"/>
      <c r="H441" s="1"/>
      <c r="I441" s="1"/>
      <c r="J441" s="1"/>
    </row>
    <row r="442" spans="1:10" x14ac:dyDescent="0.2">
      <c r="A442" s="773"/>
      <c r="B442" s="103"/>
      <c r="C442" s="103"/>
      <c r="D442" s="103"/>
      <c r="E442" s="103"/>
      <c r="F442" s="103"/>
      <c r="G442" s="1"/>
      <c r="H442" s="1"/>
      <c r="I442" s="1"/>
      <c r="J442" s="1"/>
    </row>
    <row r="443" spans="1:10" x14ac:dyDescent="0.2">
      <c r="A443" s="3" t="s">
        <v>154</v>
      </c>
      <c r="B443" s="103">
        <v>61.79</v>
      </c>
      <c r="C443" s="103">
        <v>60.36</v>
      </c>
      <c r="D443" s="103">
        <v>61.19</v>
      </c>
      <c r="E443" s="103">
        <v>61.22</v>
      </c>
      <c r="F443" s="103">
        <v>62.56</v>
      </c>
      <c r="G443" s="1"/>
      <c r="H443" s="1"/>
      <c r="I443" s="1"/>
      <c r="J443" s="1"/>
    </row>
    <row r="444" spans="1:10" x14ac:dyDescent="0.2">
      <c r="A444" s="3"/>
      <c r="B444" s="103"/>
      <c r="C444" s="103"/>
      <c r="D444" s="103"/>
      <c r="E444" s="103"/>
      <c r="F444" s="103"/>
      <c r="G444" s="1"/>
      <c r="H444" s="1"/>
      <c r="I444" s="1"/>
      <c r="J444" s="1"/>
    </row>
    <row r="445" spans="1:10" ht="14.25" x14ac:dyDescent="0.2">
      <c r="A445" s="132" t="s">
        <v>1906</v>
      </c>
      <c r="B445" s="103"/>
      <c r="C445" s="103"/>
      <c r="D445" s="103"/>
      <c r="E445" s="103"/>
      <c r="F445" s="103"/>
      <c r="G445" s="1"/>
      <c r="H445" s="1"/>
      <c r="I445" s="1"/>
      <c r="J445" s="1"/>
    </row>
    <row r="446" spans="1:10" x14ac:dyDescent="0.2">
      <c r="A446" s="109" t="s">
        <v>153</v>
      </c>
      <c r="B446" s="117">
        <v>18.484000000000002</v>
      </c>
      <c r="C446" s="117">
        <v>17.190999999999999</v>
      </c>
      <c r="D446" s="117">
        <v>17.391999999999999</v>
      </c>
      <c r="E446" s="117">
        <v>16.931000000000001</v>
      </c>
      <c r="F446" s="117">
        <v>15.417999999999999</v>
      </c>
      <c r="G446" s="1"/>
      <c r="H446" s="1"/>
      <c r="I446" s="1"/>
      <c r="J446" s="1"/>
    </row>
    <row r="447" spans="1:10" hidden="1" x14ac:dyDescent="0.2">
      <c r="A447" s="138" t="s">
        <v>345</v>
      </c>
      <c r="B447" s="470" t="s">
        <v>19</v>
      </c>
      <c r="C447" s="470" t="s">
        <v>19</v>
      </c>
      <c r="D447" s="470" t="s">
        <v>19</v>
      </c>
      <c r="E447" s="470" t="s">
        <v>19</v>
      </c>
      <c r="F447" s="470" t="s">
        <v>19</v>
      </c>
      <c r="G447" s="1"/>
      <c r="H447" s="1"/>
      <c r="I447" s="1"/>
      <c r="J447" s="1"/>
    </row>
    <row r="448" spans="1:10" hidden="1" x14ac:dyDescent="0.2">
      <c r="A448" s="17" t="s">
        <v>348</v>
      </c>
      <c r="B448" s="470" t="s">
        <v>19</v>
      </c>
      <c r="C448" s="470" t="s">
        <v>19</v>
      </c>
      <c r="D448" s="470" t="s">
        <v>19</v>
      </c>
      <c r="E448" s="470" t="s">
        <v>19</v>
      </c>
      <c r="F448" s="470" t="s">
        <v>19</v>
      </c>
      <c r="G448" s="1"/>
      <c r="H448" s="1"/>
      <c r="I448" s="1"/>
      <c r="J448" s="1"/>
    </row>
    <row r="449" spans="1:10" s="583" customFormat="1" hidden="1" x14ac:dyDescent="0.2">
      <c r="A449" s="17" t="s">
        <v>349</v>
      </c>
      <c r="B449" s="470" t="s">
        <v>19</v>
      </c>
      <c r="C449" s="470" t="s">
        <v>19</v>
      </c>
      <c r="D449" s="470" t="s">
        <v>19</v>
      </c>
      <c r="E449" s="470" t="s">
        <v>19</v>
      </c>
      <c r="F449" s="470" t="s">
        <v>19</v>
      </c>
      <c r="G449" s="1"/>
      <c r="H449" s="1"/>
      <c r="I449" s="1"/>
      <c r="J449" s="1"/>
    </row>
    <row r="450" spans="1:10" s="583" customFormat="1" hidden="1" x14ac:dyDescent="0.2">
      <c r="A450" s="17" t="s">
        <v>350</v>
      </c>
      <c r="B450" s="470" t="s">
        <v>19</v>
      </c>
      <c r="C450" s="470" t="s">
        <v>19</v>
      </c>
      <c r="D450" s="470" t="s">
        <v>19</v>
      </c>
      <c r="E450" s="470" t="s">
        <v>19</v>
      </c>
      <c r="F450" s="470" t="s">
        <v>19</v>
      </c>
      <c r="G450" s="1"/>
      <c r="H450" s="1"/>
      <c r="I450" s="1"/>
      <c r="J450" s="1"/>
    </row>
    <row r="451" spans="1:10" hidden="1" x14ac:dyDescent="0.2">
      <c r="A451" s="17" t="s">
        <v>351</v>
      </c>
      <c r="B451" s="470" t="s">
        <v>19</v>
      </c>
      <c r="C451" s="470" t="s">
        <v>19</v>
      </c>
      <c r="D451" s="470" t="s">
        <v>19</v>
      </c>
      <c r="E451" s="470" t="s">
        <v>19</v>
      </c>
      <c r="F451" s="470" t="s">
        <v>19</v>
      </c>
      <c r="G451" s="1"/>
      <c r="H451" s="1"/>
      <c r="I451" s="1"/>
      <c r="J451" s="1"/>
    </row>
    <row r="452" spans="1:10" x14ac:dyDescent="0.2">
      <c r="A452" s="17" t="s">
        <v>346</v>
      </c>
      <c r="B452" s="470">
        <v>18.484000000000002</v>
      </c>
      <c r="C452" s="470">
        <v>17.190999999999999</v>
      </c>
      <c r="D452" s="470">
        <v>17.391999999999999</v>
      </c>
      <c r="E452" s="470">
        <v>16.931000000000001</v>
      </c>
      <c r="F452" s="470">
        <v>15.417999999999999</v>
      </c>
      <c r="G452" s="1"/>
      <c r="H452" s="1"/>
      <c r="I452" s="1"/>
      <c r="J452" s="1"/>
    </row>
    <row r="453" spans="1:10" hidden="1" x14ac:dyDescent="0.2">
      <c r="A453" s="17" t="s">
        <v>347</v>
      </c>
      <c r="B453" s="336" t="s">
        <v>19</v>
      </c>
      <c r="C453" s="336" t="s">
        <v>19</v>
      </c>
      <c r="D453" s="336" t="s">
        <v>19</v>
      </c>
      <c r="E453" s="336" t="s">
        <v>19</v>
      </c>
      <c r="F453" s="336" t="s">
        <v>19</v>
      </c>
      <c r="G453" s="1"/>
      <c r="H453" s="1"/>
      <c r="I453" s="1"/>
      <c r="J453" s="1"/>
    </row>
    <row r="454" spans="1:10" x14ac:dyDescent="0.2">
      <c r="A454" s="773"/>
      <c r="B454" s="103"/>
      <c r="C454" s="103"/>
      <c r="D454" s="103"/>
      <c r="E454" s="103"/>
      <c r="F454" s="103"/>
      <c r="G454" s="1"/>
      <c r="H454" s="1"/>
      <c r="I454" s="1"/>
      <c r="J454" s="1"/>
    </row>
    <row r="455" spans="1:10" x14ac:dyDescent="0.2">
      <c r="A455" s="11" t="s">
        <v>154</v>
      </c>
      <c r="B455" s="120">
        <v>52.94</v>
      </c>
      <c r="C455" s="120">
        <v>51.42</v>
      </c>
      <c r="D455" s="120">
        <v>49.31</v>
      </c>
      <c r="E455" s="120">
        <v>49.83</v>
      </c>
      <c r="F455" s="120">
        <v>50.42</v>
      </c>
      <c r="G455" s="1"/>
      <c r="H455" s="1"/>
      <c r="I455" s="1"/>
      <c r="J455" s="1"/>
    </row>
    <row r="456" spans="1:10" ht="99" customHeight="1" x14ac:dyDescent="0.2">
      <c r="A456" s="1105" t="s">
        <v>1907</v>
      </c>
      <c r="B456" s="1106"/>
      <c r="C456" s="1106"/>
      <c r="D456" s="1106"/>
      <c r="E456" s="1106"/>
      <c r="F456" s="1106"/>
      <c r="G456" s="1"/>
      <c r="H456" s="1"/>
      <c r="I456" s="1"/>
      <c r="J456" s="1"/>
    </row>
    <row r="457" spans="1:10" x14ac:dyDescent="0.2">
      <c r="A457" s="773"/>
      <c r="B457" s="10"/>
      <c r="C457" s="10"/>
      <c r="D457" s="10"/>
      <c r="E457" s="10"/>
      <c r="F457" s="10"/>
      <c r="G457" s="1"/>
      <c r="H457" s="1"/>
      <c r="I457" s="1"/>
      <c r="J457" s="1"/>
    </row>
    <row r="458" spans="1:10" x14ac:dyDescent="0.2">
      <c r="A458" s="773"/>
      <c r="B458" s="10"/>
      <c r="C458" s="10"/>
      <c r="D458" s="10"/>
      <c r="E458" s="10"/>
      <c r="F458" s="10"/>
      <c r="G458" s="1"/>
      <c r="H458" s="1"/>
      <c r="I458" s="1"/>
      <c r="J458" s="1"/>
    </row>
    <row r="459" spans="1:10" x14ac:dyDescent="0.2">
      <c r="A459" s="773"/>
      <c r="B459" s="10"/>
      <c r="C459" s="10"/>
      <c r="D459" s="10"/>
      <c r="E459" s="10"/>
      <c r="F459" s="10"/>
      <c r="G459" s="1"/>
      <c r="H459" s="1"/>
      <c r="I459" s="1"/>
      <c r="J459" s="1"/>
    </row>
    <row r="460" spans="1:10" x14ac:dyDescent="0.2">
      <c r="G460" s="1"/>
      <c r="H460" s="1"/>
      <c r="I460" s="1"/>
      <c r="J460" s="1"/>
    </row>
    <row r="461" spans="1:10" x14ac:dyDescent="0.2">
      <c r="A461" s="1158" t="s">
        <v>155</v>
      </c>
      <c r="B461" s="1158"/>
      <c r="C461" s="1158"/>
      <c r="D461" s="1158"/>
      <c r="E461" s="1158"/>
      <c r="F461" s="1158"/>
      <c r="G461" s="1"/>
      <c r="H461" s="1"/>
      <c r="I461" s="1"/>
      <c r="J461" s="1"/>
    </row>
    <row r="462" spans="1:10" s="582" customFormat="1" ht="15" x14ac:dyDescent="0.25">
      <c r="A462" s="1101" t="s">
        <v>156</v>
      </c>
      <c r="B462" s="1101"/>
      <c r="C462" s="1101"/>
      <c r="D462" s="1101"/>
      <c r="E462" s="1101"/>
      <c r="F462" s="1101"/>
      <c r="G462" s="1"/>
      <c r="H462" s="1"/>
      <c r="I462" s="1"/>
      <c r="J462" s="1"/>
    </row>
    <row r="463" spans="1:10" x14ac:dyDescent="0.2">
      <c r="A463" s="22" t="s">
        <v>1899</v>
      </c>
      <c r="G463" s="1"/>
      <c r="H463" s="1"/>
      <c r="I463" s="1"/>
      <c r="J463" s="1"/>
    </row>
    <row r="464" spans="1:10" x14ac:dyDescent="0.2">
      <c r="G464" s="1"/>
      <c r="H464" s="1"/>
      <c r="I464" s="1"/>
      <c r="J464" s="1"/>
    </row>
    <row r="465" spans="1:10" x14ac:dyDescent="0.2">
      <c r="A465" s="11"/>
      <c r="B465" s="12">
        <v>40909</v>
      </c>
      <c r="C465" s="12">
        <v>41275</v>
      </c>
      <c r="D465" s="12">
        <v>41640</v>
      </c>
      <c r="E465" s="12">
        <v>42005</v>
      </c>
      <c r="F465" s="12">
        <v>42370</v>
      </c>
      <c r="G465" s="1"/>
      <c r="H465" s="1"/>
      <c r="I465" s="1"/>
      <c r="J465" s="1"/>
    </row>
    <row r="466" spans="1:10" x14ac:dyDescent="0.2">
      <c r="A466" s="108" t="s">
        <v>332</v>
      </c>
      <c r="B466" s="44"/>
      <c r="C466" s="44"/>
      <c r="D466" s="44"/>
      <c r="E466" s="44"/>
      <c r="F466" s="44"/>
      <c r="G466" s="1"/>
      <c r="H466" s="1"/>
      <c r="I466" s="1"/>
      <c r="J466" s="1"/>
    </row>
    <row r="467" spans="1:10" x14ac:dyDescent="0.2">
      <c r="A467" s="9"/>
      <c r="B467" s="44"/>
      <c r="C467" s="44"/>
      <c r="D467" s="44"/>
      <c r="E467" s="44"/>
      <c r="F467" s="44"/>
      <c r="G467" s="1"/>
      <c r="H467" s="1"/>
      <c r="I467" s="1"/>
      <c r="J467" s="1"/>
    </row>
    <row r="468" spans="1:10" ht="14.25" x14ac:dyDescent="0.2">
      <c r="A468" s="108" t="s">
        <v>1900</v>
      </c>
      <c r="B468" s="44"/>
      <c r="C468" s="44"/>
      <c r="D468" s="44"/>
      <c r="E468" s="44"/>
      <c r="F468" s="44"/>
      <c r="G468" s="1"/>
      <c r="H468" s="1"/>
      <c r="I468" s="1"/>
      <c r="J468" s="1"/>
    </row>
    <row r="469" spans="1:10" s="583" customFormat="1" x14ac:dyDescent="0.2">
      <c r="A469" s="48" t="s">
        <v>153</v>
      </c>
      <c r="B469" s="345">
        <v>32703.352919000001</v>
      </c>
      <c r="C469" s="345">
        <v>34556.321549</v>
      </c>
      <c r="D469" s="345">
        <v>40072.549397000003</v>
      </c>
      <c r="E469" s="345">
        <v>42729.618261000003</v>
      </c>
      <c r="F469" s="345">
        <v>45057.669755000003</v>
      </c>
      <c r="G469" s="1"/>
      <c r="H469" s="1"/>
      <c r="I469" s="1"/>
      <c r="J469" s="1"/>
    </row>
    <row r="470" spans="1:10" x14ac:dyDescent="0.2">
      <c r="A470" s="773"/>
      <c r="B470" s="121"/>
      <c r="C470" s="121"/>
      <c r="D470" s="121"/>
      <c r="E470" s="121"/>
      <c r="F470" s="121"/>
      <c r="G470" s="1"/>
      <c r="H470" s="1"/>
      <c r="I470" s="1"/>
      <c r="J470" s="1"/>
    </row>
    <row r="471" spans="1:10" x14ac:dyDescent="0.2">
      <c r="A471" s="3" t="s">
        <v>157</v>
      </c>
      <c r="B471" s="14">
        <v>56.33</v>
      </c>
      <c r="C471" s="14">
        <v>45.58</v>
      </c>
      <c r="D471" s="14">
        <v>44.74</v>
      </c>
      <c r="E471" s="14">
        <v>44.54</v>
      </c>
      <c r="F471" s="14">
        <v>42.1</v>
      </c>
      <c r="G471" s="1"/>
      <c r="H471" s="1"/>
      <c r="I471" s="1"/>
      <c r="J471" s="1"/>
    </row>
    <row r="472" spans="1:10" x14ac:dyDescent="0.2">
      <c r="A472" s="3"/>
      <c r="B472" s="14"/>
      <c r="C472" s="14"/>
      <c r="D472" s="14"/>
      <c r="E472" s="14"/>
      <c r="F472" s="14"/>
      <c r="G472" s="1"/>
      <c r="H472" s="1"/>
      <c r="I472" s="1"/>
      <c r="J472" s="1"/>
    </row>
    <row r="473" spans="1:10" x14ac:dyDescent="0.2">
      <c r="A473" s="132" t="s">
        <v>334</v>
      </c>
      <c r="B473" s="14"/>
      <c r="C473" s="14"/>
      <c r="D473" s="14"/>
      <c r="E473" s="14"/>
      <c r="F473" s="14"/>
      <c r="G473" s="1"/>
      <c r="H473" s="1"/>
      <c r="I473" s="1"/>
      <c r="J473" s="1"/>
    </row>
    <row r="474" spans="1:10" x14ac:dyDescent="0.2">
      <c r="A474" s="3"/>
      <c r="B474" s="14"/>
      <c r="C474" s="14"/>
      <c r="D474" s="14"/>
      <c r="E474" s="14"/>
      <c r="F474" s="14"/>
      <c r="G474" s="1"/>
      <c r="H474" s="1"/>
      <c r="I474" s="1"/>
      <c r="J474" s="1"/>
    </row>
    <row r="475" spans="1:10" ht="14.25" x14ac:dyDescent="0.2">
      <c r="A475" s="132" t="s">
        <v>1900</v>
      </c>
      <c r="B475" s="14"/>
      <c r="C475" s="14"/>
      <c r="D475" s="14"/>
      <c r="E475" s="14"/>
      <c r="F475" s="14"/>
      <c r="G475" s="1"/>
      <c r="H475" s="1"/>
      <c r="I475" s="1"/>
      <c r="J475" s="1"/>
    </row>
    <row r="476" spans="1:10" ht="14.25" x14ac:dyDescent="0.2">
      <c r="A476" s="109" t="s">
        <v>909</v>
      </c>
      <c r="B476" s="345">
        <v>382.64209399999999</v>
      </c>
      <c r="C476" s="345">
        <v>5689.8730180000002</v>
      </c>
      <c r="D476" s="345">
        <v>6629.8911500000004</v>
      </c>
      <c r="E476" s="345">
        <v>7603.1295490000002</v>
      </c>
      <c r="F476" s="345">
        <v>11296.623666</v>
      </c>
      <c r="G476" s="1"/>
      <c r="H476" s="1"/>
      <c r="I476" s="1"/>
      <c r="J476" s="1"/>
    </row>
    <row r="477" spans="1:10" ht="12.75" customHeight="1" x14ac:dyDescent="0.2">
      <c r="A477" s="138" t="s">
        <v>345</v>
      </c>
      <c r="B477" s="348">
        <v>382.64209399999999</v>
      </c>
      <c r="C477" s="348">
        <v>5689.8730180000002</v>
      </c>
      <c r="D477" s="348">
        <v>6629.8911500000004</v>
      </c>
      <c r="E477" s="348">
        <v>7603.1295490000002</v>
      </c>
      <c r="F477" s="348">
        <v>11296.623666</v>
      </c>
      <c r="G477" s="1"/>
      <c r="H477" s="1"/>
      <c r="I477" s="1"/>
      <c r="J477" s="1"/>
    </row>
    <row r="478" spans="1:10" ht="12.75" hidden="1" customHeight="1" x14ac:dyDescent="0.2">
      <c r="A478" s="17" t="s">
        <v>348</v>
      </c>
      <c r="B478" s="348" t="s">
        <v>19</v>
      </c>
      <c r="C478" s="348" t="s">
        <v>19</v>
      </c>
      <c r="D478" s="348" t="s">
        <v>19</v>
      </c>
      <c r="E478" s="348" t="s">
        <v>19</v>
      </c>
      <c r="F478" s="348" t="s">
        <v>19</v>
      </c>
      <c r="G478" s="1"/>
      <c r="H478" s="1"/>
      <c r="I478" s="1"/>
      <c r="J478" s="1"/>
    </row>
    <row r="479" spans="1:10" hidden="1" x14ac:dyDescent="0.2">
      <c r="A479" s="17" t="s">
        <v>349</v>
      </c>
      <c r="B479" s="348" t="s">
        <v>19</v>
      </c>
      <c r="C479" s="348" t="s">
        <v>19</v>
      </c>
      <c r="D479" s="348" t="s">
        <v>19</v>
      </c>
      <c r="E479" s="348" t="s">
        <v>19</v>
      </c>
      <c r="F479" s="348" t="s">
        <v>19</v>
      </c>
      <c r="G479" s="1"/>
      <c r="H479" s="1"/>
      <c r="I479" s="1"/>
      <c r="J479" s="1"/>
    </row>
    <row r="480" spans="1:10" hidden="1" x14ac:dyDescent="0.2">
      <c r="A480" s="17" t="s">
        <v>350</v>
      </c>
      <c r="B480" s="348" t="s">
        <v>19</v>
      </c>
      <c r="C480" s="348" t="s">
        <v>19</v>
      </c>
      <c r="D480" s="348" t="s">
        <v>19</v>
      </c>
      <c r="E480" s="348" t="s">
        <v>19</v>
      </c>
      <c r="F480" s="348" t="s">
        <v>19</v>
      </c>
      <c r="G480" s="1"/>
      <c r="H480" s="1"/>
      <c r="I480" s="1"/>
      <c r="J480" s="1"/>
    </row>
    <row r="481" spans="1:10" ht="12.75" hidden="1" customHeight="1" x14ac:dyDescent="0.2">
      <c r="A481" s="17" t="s">
        <v>351</v>
      </c>
      <c r="B481" s="348" t="s">
        <v>19</v>
      </c>
      <c r="C481" s="348" t="s">
        <v>19</v>
      </c>
      <c r="D481" s="348" t="s">
        <v>19</v>
      </c>
      <c r="E481" s="348" t="s">
        <v>19</v>
      </c>
      <c r="F481" s="348" t="s">
        <v>19</v>
      </c>
      <c r="G481" s="1"/>
      <c r="H481" s="1"/>
      <c r="I481" s="1"/>
      <c r="J481" s="1"/>
    </row>
    <row r="482" spans="1:10" s="583" customFormat="1" ht="12.75" hidden="1" customHeight="1" x14ac:dyDescent="0.2">
      <c r="A482" s="17" t="s">
        <v>346</v>
      </c>
      <c r="B482" s="348" t="s">
        <v>19</v>
      </c>
      <c r="C482" s="348" t="s">
        <v>19</v>
      </c>
      <c r="D482" s="348" t="s">
        <v>19</v>
      </c>
      <c r="E482" s="348" t="s">
        <v>19</v>
      </c>
      <c r="F482" s="348" t="s">
        <v>19</v>
      </c>
      <c r="G482" s="1"/>
      <c r="H482" s="1"/>
      <c r="I482" s="1"/>
      <c r="J482" s="1"/>
    </row>
    <row r="483" spans="1:10" ht="12.75" hidden="1" customHeight="1" x14ac:dyDescent="0.2">
      <c r="A483" s="17" t="s">
        <v>347</v>
      </c>
      <c r="B483" s="156" t="s">
        <v>19</v>
      </c>
      <c r="C483" s="156" t="s">
        <v>19</v>
      </c>
      <c r="D483" s="156" t="s">
        <v>19</v>
      </c>
      <c r="E483" s="156" t="s">
        <v>19</v>
      </c>
      <c r="F483" s="156" t="s">
        <v>19</v>
      </c>
      <c r="G483" s="1"/>
      <c r="H483" s="1"/>
      <c r="I483" s="1"/>
      <c r="J483" s="1"/>
    </row>
    <row r="484" spans="1:10" x14ac:dyDescent="0.2">
      <c r="A484" s="773"/>
      <c r="B484" s="14"/>
      <c r="C484" s="14"/>
      <c r="D484" s="14"/>
      <c r="E484" s="14"/>
      <c r="F484" s="14"/>
      <c r="G484" s="1"/>
      <c r="H484" s="1"/>
      <c r="I484" s="1"/>
      <c r="J484" s="1"/>
    </row>
    <row r="485" spans="1:10" x14ac:dyDescent="0.2">
      <c r="A485" s="3" t="s">
        <v>157</v>
      </c>
      <c r="B485" s="14" t="s">
        <v>18</v>
      </c>
      <c r="C485" s="14">
        <v>36.880000000000003</v>
      </c>
      <c r="D485" s="14">
        <v>37.729999999999997</v>
      </c>
      <c r="E485" s="14">
        <v>38.130000000000003</v>
      </c>
      <c r="F485" s="14">
        <v>37.659999999999997</v>
      </c>
      <c r="G485" s="1"/>
      <c r="H485" s="1"/>
      <c r="I485" s="1"/>
      <c r="J485" s="1"/>
    </row>
    <row r="486" spans="1:10" x14ac:dyDescent="0.2">
      <c r="A486" s="3"/>
      <c r="B486" s="14"/>
      <c r="C486" s="14"/>
      <c r="D486" s="14"/>
      <c r="E486" s="14"/>
      <c r="F486" s="14"/>
      <c r="G486" s="1"/>
      <c r="H486" s="1"/>
      <c r="I486" s="1"/>
      <c r="J486" s="1"/>
    </row>
    <row r="487" spans="1:10" x14ac:dyDescent="0.2">
      <c r="A487" s="132" t="s">
        <v>1902</v>
      </c>
      <c r="B487" s="14"/>
      <c r="C487" s="14"/>
      <c r="D487" s="14"/>
      <c r="E487" s="14"/>
      <c r="F487" s="14"/>
      <c r="G487" s="1"/>
      <c r="H487" s="1"/>
      <c r="I487" s="1"/>
      <c r="J487" s="1"/>
    </row>
    <row r="488" spans="1:10" x14ac:dyDescent="0.2">
      <c r="A488" s="109" t="s">
        <v>153</v>
      </c>
      <c r="B488" s="345">
        <v>8.5031910000000011</v>
      </c>
      <c r="C488" s="345">
        <v>13.204227000000001</v>
      </c>
      <c r="D488" s="345">
        <v>17.16677</v>
      </c>
      <c r="E488" s="345">
        <v>20.760540000000002</v>
      </c>
      <c r="F488" s="345">
        <v>23.519893</v>
      </c>
      <c r="G488" s="1"/>
      <c r="H488" s="1"/>
      <c r="I488" s="1"/>
      <c r="J488" s="1"/>
    </row>
    <row r="489" spans="1:10" ht="12.75" hidden="1" customHeight="1" x14ac:dyDescent="0.2">
      <c r="A489" s="138" t="s">
        <v>345</v>
      </c>
      <c r="B489" s="41">
        <v>0</v>
      </c>
      <c r="C489" s="41">
        <v>0</v>
      </c>
      <c r="D489" s="41">
        <v>0</v>
      </c>
      <c r="E489" s="41">
        <v>0</v>
      </c>
      <c r="F489" s="41">
        <v>0</v>
      </c>
      <c r="G489" s="1"/>
      <c r="H489" s="1"/>
      <c r="I489" s="1"/>
      <c r="J489" s="1"/>
    </row>
    <row r="490" spans="1:10" ht="12.75" hidden="1" customHeight="1" x14ac:dyDescent="0.2">
      <c r="A490" s="17" t="s">
        <v>348</v>
      </c>
      <c r="B490" s="41">
        <v>0</v>
      </c>
      <c r="C490" s="41">
        <v>0</v>
      </c>
      <c r="D490" s="41">
        <v>0</v>
      </c>
      <c r="E490" s="41">
        <v>0</v>
      </c>
      <c r="F490" s="41">
        <v>0</v>
      </c>
      <c r="G490" s="1"/>
      <c r="H490" s="1"/>
      <c r="I490" s="1"/>
      <c r="J490" s="1"/>
    </row>
    <row r="491" spans="1:10" x14ac:dyDescent="0.2">
      <c r="A491" s="17" t="s">
        <v>349</v>
      </c>
      <c r="B491" s="348">
        <v>8.5031910000000011</v>
      </c>
      <c r="C491" s="348">
        <v>13.204227000000001</v>
      </c>
      <c r="D491" s="348">
        <v>17.16677</v>
      </c>
      <c r="E491" s="348">
        <v>20.760540000000002</v>
      </c>
      <c r="F491" s="348">
        <v>23.519893</v>
      </c>
      <c r="G491" s="1"/>
      <c r="H491" s="1"/>
      <c r="I491" s="1"/>
      <c r="J491" s="1"/>
    </row>
    <row r="492" spans="1:10" hidden="1" x14ac:dyDescent="0.2">
      <c r="A492" s="17" t="s">
        <v>350</v>
      </c>
      <c r="B492" s="41">
        <v>0</v>
      </c>
      <c r="C492" s="41">
        <v>0</v>
      </c>
      <c r="D492" s="41">
        <v>0</v>
      </c>
      <c r="E492" s="41">
        <v>0</v>
      </c>
      <c r="F492" s="41">
        <v>0</v>
      </c>
      <c r="G492" s="1"/>
      <c r="H492" s="1"/>
      <c r="I492" s="1"/>
      <c r="J492" s="1"/>
    </row>
    <row r="493" spans="1:10" ht="12.75" hidden="1" customHeight="1" x14ac:dyDescent="0.2">
      <c r="A493" s="17" t="s">
        <v>351</v>
      </c>
      <c r="B493" s="41">
        <v>0</v>
      </c>
      <c r="C493" s="41">
        <v>0</v>
      </c>
      <c r="D493" s="41">
        <v>0</v>
      </c>
      <c r="E493" s="41">
        <v>0</v>
      </c>
      <c r="F493" s="41">
        <v>0</v>
      </c>
      <c r="G493" s="1"/>
      <c r="H493" s="1"/>
      <c r="I493" s="1"/>
      <c r="J493" s="1"/>
    </row>
    <row r="494" spans="1:10" s="583" customFormat="1" ht="12.75" hidden="1" customHeight="1" x14ac:dyDescent="0.2">
      <c r="A494" s="17" t="s">
        <v>346</v>
      </c>
      <c r="B494" s="41">
        <v>0</v>
      </c>
      <c r="C494" s="41">
        <v>0</v>
      </c>
      <c r="D494" s="41">
        <v>0</v>
      </c>
      <c r="E494" s="41">
        <v>0</v>
      </c>
      <c r="F494" s="41">
        <v>0</v>
      </c>
      <c r="G494" s="1"/>
      <c r="H494" s="1"/>
      <c r="I494" s="1"/>
      <c r="J494" s="1"/>
    </row>
    <row r="495" spans="1:10" ht="12.75" hidden="1" customHeight="1" x14ac:dyDescent="0.2">
      <c r="A495" s="17" t="s">
        <v>347</v>
      </c>
      <c r="B495" s="41">
        <v>0</v>
      </c>
      <c r="C495" s="41">
        <v>0</v>
      </c>
      <c r="D495" s="41">
        <v>0</v>
      </c>
      <c r="E495" s="41">
        <v>0</v>
      </c>
      <c r="F495" s="41">
        <v>0</v>
      </c>
      <c r="G495" s="1"/>
      <c r="H495" s="1"/>
      <c r="I495" s="1"/>
      <c r="J495" s="1"/>
    </row>
    <row r="496" spans="1:10" x14ac:dyDescent="0.2">
      <c r="A496" s="773"/>
      <c r="B496" s="14"/>
      <c r="C496" s="14"/>
      <c r="D496" s="14"/>
      <c r="E496" s="14"/>
      <c r="F496" s="14"/>
      <c r="G496" s="1"/>
      <c r="H496" s="1"/>
      <c r="I496" s="1"/>
      <c r="J496" s="1"/>
    </row>
    <row r="497" spans="1:10" x14ac:dyDescent="0.2">
      <c r="A497" s="3" t="s">
        <v>157</v>
      </c>
      <c r="B497" s="14">
        <v>95.5</v>
      </c>
      <c r="C497" s="14">
        <v>95.01</v>
      </c>
      <c r="D497" s="14">
        <v>93.84</v>
      </c>
      <c r="E497" s="14">
        <v>94.77</v>
      </c>
      <c r="F497" s="14">
        <v>95.6</v>
      </c>
      <c r="G497" s="1"/>
      <c r="H497" s="1"/>
      <c r="I497" s="1"/>
      <c r="J497" s="1"/>
    </row>
    <row r="498" spans="1:10" x14ac:dyDescent="0.2">
      <c r="A498" s="3"/>
      <c r="B498" s="14"/>
      <c r="C498" s="14"/>
      <c r="D498" s="14"/>
      <c r="E498" s="14"/>
      <c r="F498" s="14"/>
      <c r="G498" s="1"/>
      <c r="H498" s="1"/>
      <c r="I498" s="1"/>
      <c r="J498" s="1"/>
    </row>
    <row r="499" spans="1:10" x14ac:dyDescent="0.2">
      <c r="A499" s="132" t="s">
        <v>1903</v>
      </c>
      <c r="B499" s="14"/>
      <c r="C499" s="14"/>
      <c r="D499" s="14"/>
      <c r="E499" s="14"/>
      <c r="F499" s="14"/>
      <c r="G499" s="1"/>
      <c r="H499" s="1"/>
      <c r="I499" s="1"/>
      <c r="J499" s="1"/>
    </row>
    <row r="500" spans="1:10" x14ac:dyDescent="0.2">
      <c r="A500" s="109" t="s">
        <v>153</v>
      </c>
      <c r="B500" s="345">
        <v>168.791956</v>
      </c>
      <c r="C500" s="345">
        <v>188.966453</v>
      </c>
      <c r="D500" s="345">
        <v>218.624517</v>
      </c>
      <c r="E500" s="345">
        <v>242.41389000000001</v>
      </c>
      <c r="F500" s="345">
        <v>263.72591</v>
      </c>
      <c r="G500" s="1"/>
      <c r="H500" s="1"/>
      <c r="I500" s="1"/>
      <c r="J500" s="1"/>
    </row>
    <row r="501" spans="1:10" ht="12.75" hidden="1" customHeight="1" x14ac:dyDescent="0.2">
      <c r="A501" s="138" t="s">
        <v>345</v>
      </c>
      <c r="B501" s="348" t="s">
        <v>19</v>
      </c>
      <c r="C501" s="348" t="s">
        <v>19</v>
      </c>
      <c r="D501" s="348" t="s">
        <v>19</v>
      </c>
      <c r="E501" s="348" t="s">
        <v>19</v>
      </c>
      <c r="F501" s="348" t="s">
        <v>19</v>
      </c>
      <c r="G501" s="1"/>
      <c r="H501" s="1"/>
      <c r="I501" s="1"/>
      <c r="J501" s="1"/>
    </row>
    <row r="502" spans="1:10" ht="12.75" hidden="1" customHeight="1" x14ac:dyDescent="0.2">
      <c r="A502" s="17" t="s">
        <v>348</v>
      </c>
      <c r="B502" s="348" t="s">
        <v>19</v>
      </c>
      <c r="C502" s="348" t="s">
        <v>19</v>
      </c>
      <c r="D502" s="348" t="s">
        <v>19</v>
      </c>
      <c r="E502" s="348" t="s">
        <v>19</v>
      </c>
      <c r="F502" s="348" t="s">
        <v>19</v>
      </c>
      <c r="G502" s="1"/>
      <c r="H502" s="1"/>
      <c r="I502" s="1"/>
      <c r="J502" s="1"/>
    </row>
    <row r="503" spans="1:10" x14ac:dyDescent="0.2">
      <c r="A503" s="17" t="s">
        <v>349</v>
      </c>
      <c r="B503" s="348">
        <v>162.291132</v>
      </c>
      <c r="C503" s="348">
        <v>182.510199</v>
      </c>
      <c r="D503" s="348">
        <v>211.52840800000001</v>
      </c>
      <c r="E503" s="348">
        <v>234.18421900000001</v>
      </c>
      <c r="F503" s="348">
        <v>254.00897000000001</v>
      </c>
      <c r="G503" s="1"/>
      <c r="H503" s="1"/>
      <c r="I503" s="1"/>
      <c r="J503" s="1"/>
    </row>
    <row r="504" spans="1:10" x14ac:dyDescent="0.2">
      <c r="A504" s="17" t="s">
        <v>350</v>
      </c>
      <c r="B504" s="348">
        <v>6.5008239999999997</v>
      </c>
      <c r="C504" s="348">
        <v>6.4562540000000004</v>
      </c>
      <c r="D504" s="348">
        <v>7.0961090000000002</v>
      </c>
      <c r="E504" s="348">
        <v>8.2296700000000005</v>
      </c>
      <c r="F504" s="348">
        <v>9.716940000000001</v>
      </c>
      <c r="G504" s="1"/>
      <c r="H504" s="1"/>
      <c r="I504" s="1"/>
      <c r="J504" s="1"/>
    </row>
    <row r="505" spans="1:10" ht="12.75" hidden="1" customHeight="1" x14ac:dyDescent="0.2">
      <c r="A505" s="17" t="s">
        <v>351</v>
      </c>
      <c r="B505" s="348" t="s">
        <v>19</v>
      </c>
      <c r="C505" s="348" t="s">
        <v>19</v>
      </c>
      <c r="D505" s="348" t="s">
        <v>19</v>
      </c>
      <c r="E505" s="348" t="s">
        <v>19</v>
      </c>
      <c r="F505" s="348" t="s">
        <v>19</v>
      </c>
      <c r="G505" s="1"/>
      <c r="H505" s="1"/>
      <c r="I505" s="1"/>
      <c r="J505" s="1"/>
    </row>
    <row r="506" spans="1:10" s="583" customFormat="1" ht="12.75" hidden="1" customHeight="1" x14ac:dyDescent="0.2">
      <c r="A506" s="17" t="s">
        <v>346</v>
      </c>
      <c r="B506" s="348" t="s">
        <v>19</v>
      </c>
      <c r="C506" s="348" t="s">
        <v>19</v>
      </c>
      <c r="D506" s="348" t="s">
        <v>19</v>
      </c>
      <c r="E506" s="348" t="s">
        <v>19</v>
      </c>
      <c r="F506" s="348" t="s">
        <v>19</v>
      </c>
      <c r="G506" s="1"/>
      <c r="H506" s="1"/>
      <c r="I506" s="1"/>
      <c r="J506" s="1"/>
    </row>
    <row r="507" spans="1:10" ht="12.75" hidden="1" customHeight="1" x14ac:dyDescent="0.2">
      <c r="A507" s="17" t="s">
        <v>347</v>
      </c>
      <c r="B507" s="156" t="s">
        <v>19</v>
      </c>
      <c r="C507" s="156" t="s">
        <v>19</v>
      </c>
      <c r="D507" s="156" t="s">
        <v>19</v>
      </c>
      <c r="E507" s="156" t="s">
        <v>19</v>
      </c>
      <c r="F507" s="156" t="s">
        <v>19</v>
      </c>
      <c r="G507" s="1"/>
      <c r="H507" s="1"/>
      <c r="I507" s="1"/>
      <c r="J507" s="1"/>
    </row>
    <row r="508" spans="1:10" x14ac:dyDescent="0.2">
      <c r="A508" s="773"/>
      <c r="B508" s="14"/>
      <c r="C508" s="14"/>
      <c r="D508" s="14"/>
      <c r="E508" s="14"/>
      <c r="F508" s="14"/>
      <c r="G508" s="1"/>
      <c r="H508" s="1"/>
      <c r="I508" s="1"/>
      <c r="J508" s="1"/>
    </row>
    <row r="509" spans="1:10" x14ac:dyDescent="0.2">
      <c r="A509" s="3" t="s">
        <v>157</v>
      </c>
      <c r="B509" s="14">
        <v>65.56</v>
      </c>
      <c r="C509" s="14">
        <v>63.3</v>
      </c>
      <c r="D509" s="14">
        <v>62.58</v>
      </c>
      <c r="E509" s="14">
        <v>62.09</v>
      </c>
      <c r="F509" s="14">
        <v>61.73</v>
      </c>
      <c r="G509" s="1"/>
      <c r="H509" s="1"/>
      <c r="I509" s="1"/>
      <c r="J509" s="1"/>
    </row>
    <row r="510" spans="1:10" x14ac:dyDescent="0.2">
      <c r="A510" s="3"/>
      <c r="B510" s="14"/>
      <c r="C510" s="14"/>
      <c r="D510" s="14"/>
      <c r="E510" s="14"/>
      <c r="F510" s="14"/>
      <c r="G510" s="1"/>
      <c r="H510" s="1"/>
      <c r="I510" s="1"/>
      <c r="J510" s="1"/>
    </row>
    <row r="511" spans="1:10" ht="14.25" x14ac:dyDescent="0.2">
      <c r="A511" s="132" t="s">
        <v>1906</v>
      </c>
      <c r="B511" s="14"/>
      <c r="C511" s="14"/>
      <c r="D511" s="14"/>
      <c r="E511" s="14"/>
      <c r="F511" s="14"/>
      <c r="G511" s="1"/>
      <c r="H511" s="1"/>
      <c r="I511" s="1"/>
      <c r="J511" s="1"/>
    </row>
    <row r="512" spans="1:10" x14ac:dyDescent="0.2">
      <c r="A512" s="109" t="s">
        <v>153</v>
      </c>
      <c r="B512" s="345">
        <v>316.759908</v>
      </c>
      <c r="C512" s="345">
        <v>349.85267399999998</v>
      </c>
      <c r="D512" s="345">
        <v>403.91527300000001</v>
      </c>
      <c r="E512" s="345">
        <v>442.73892700000005</v>
      </c>
      <c r="F512" s="345">
        <v>453.95001200000002</v>
      </c>
      <c r="G512" s="1"/>
      <c r="H512" s="1"/>
      <c r="I512" s="1"/>
      <c r="J512" s="1"/>
    </row>
    <row r="513" spans="1:10" hidden="1" x14ac:dyDescent="0.2">
      <c r="A513" s="138" t="s">
        <v>345</v>
      </c>
      <c r="B513" s="348" t="s">
        <v>19</v>
      </c>
      <c r="C513" s="348" t="s">
        <v>19</v>
      </c>
      <c r="D513" s="348" t="s">
        <v>19</v>
      </c>
      <c r="E513" s="348" t="s">
        <v>19</v>
      </c>
      <c r="F513" s="348" t="s">
        <v>19</v>
      </c>
      <c r="G513" s="1"/>
      <c r="H513" s="1"/>
      <c r="I513" s="1"/>
      <c r="J513" s="1"/>
    </row>
    <row r="514" spans="1:10" hidden="1" x14ac:dyDescent="0.2">
      <c r="A514" s="17" t="s">
        <v>348</v>
      </c>
      <c r="B514" s="348" t="s">
        <v>19</v>
      </c>
      <c r="C514" s="348" t="s">
        <v>19</v>
      </c>
      <c r="D514" s="348" t="s">
        <v>19</v>
      </c>
      <c r="E514" s="348" t="s">
        <v>19</v>
      </c>
      <c r="F514" s="348" t="s">
        <v>19</v>
      </c>
      <c r="G514" s="1"/>
      <c r="H514" s="1"/>
      <c r="I514" s="1"/>
      <c r="J514" s="1"/>
    </row>
    <row r="515" spans="1:10" hidden="1" x14ac:dyDescent="0.2">
      <c r="A515" s="17" t="s">
        <v>349</v>
      </c>
      <c r="B515" s="348" t="s">
        <v>19</v>
      </c>
      <c r="C515" s="348" t="s">
        <v>19</v>
      </c>
      <c r="D515" s="348" t="s">
        <v>19</v>
      </c>
      <c r="E515" s="348" t="s">
        <v>19</v>
      </c>
      <c r="F515" s="348" t="s">
        <v>19</v>
      </c>
      <c r="G515" s="1"/>
      <c r="H515" s="1"/>
      <c r="I515" s="1"/>
      <c r="J515" s="1"/>
    </row>
    <row r="516" spans="1:10" hidden="1" x14ac:dyDescent="0.2">
      <c r="A516" s="17" t="s">
        <v>350</v>
      </c>
      <c r="B516" s="348" t="s">
        <v>19</v>
      </c>
      <c r="C516" s="348" t="s">
        <v>19</v>
      </c>
      <c r="D516" s="348" t="s">
        <v>19</v>
      </c>
      <c r="E516" s="348" t="s">
        <v>19</v>
      </c>
      <c r="F516" s="348" t="s">
        <v>19</v>
      </c>
      <c r="G516" s="1"/>
      <c r="H516" s="1"/>
      <c r="I516" s="1"/>
      <c r="J516" s="1"/>
    </row>
    <row r="517" spans="1:10" hidden="1" x14ac:dyDescent="0.2">
      <c r="A517" s="17" t="s">
        <v>351</v>
      </c>
      <c r="B517" s="348" t="s">
        <v>19</v>
      </c>
      <c r="C517" s="348" t="s">
        <v>19</v>
      </c>
      <c r="D517" s="348" t="s">
        <v>19</v>
      </c>
      <c r="E517" s="348" t="s">
        <v>19</v>
      </c>
      <c r="F517" s="348" t="s">
        <v>19</v>
      </c>
      <c r="G517" s="1"/>
      <c r="H517" s="1"/>
      <c r="I517" s="1"/>
      <c r="J517" s="1"/>
    </row>
    <row r="518" spans="1:10" x14ac:dyDescent="0.2">
      <c r="A518" s="17" t="s">
        <v>346</v>
      </c>
      <c r="B518" s="348">
        <v>316.759908</v>
      </c>
      <c r="C518" s="348">
        <v>349.85267399999998</v>
      </c>
      <c r="D518" s="348">
        <v>403.91527300000001</v>
      </c>
      <c r="E518" s="348">
        <v>442.73892700000005</v>
      </c>
      <c r="F518" s="348">
        <v>453.95001200000002</v>
      </c>
      <c r="G518" s="1"/>
      <c r="H518" s="1"/>
      <c r="I518" s="1"/>
      <c r="J518" s="1"/>
    </row>
    <row r="519" spans="1:10" hidden="1" x14ac:dyDescent="0.2">
      <c r="A519" s="17" t="s">
        <v>347</v>
      </c>
      <c r="B519" s="156" t="s">
        <v>19</v>
      </c>
      <c r="C519" s="156" t="s">
        <v>19</v>
      </c>
      <c r="D519" s="156" t="s">
        <v>19</v>
      </c>
      <c r="E519" s="156" t="s">
        <v>19</v>
      </c>
      <c r="F519" s="156" t="s">
        <v>19</v>
      </c>
      <c r="G519" s="1"/>
      <c r="H519" s="1"/>
      <c r="I519" s="1"/>
      <c r="J519" s="1"/>
    </row>
    <row r="520" spans="1:10" x14ac:dyDescent="0.2">
      <c r="A520" s="773"/>
      <c r="B520" s="14"/>
      <c r="C520" s="14"/>
      <c r="D520" s="14"/>
      <c r="E520" s="14"/>
      <c r="F520" s="14"/>
      <c r="G520" s="1"/>
      <c r="H520" s="1"/>
      <c r="I520" s="1"/>
      <c r="J520" s="1"/>
    </row>
    <row r="521" spans="1:10" x14ac:dyDescent="0.2">
      <c r="A521" s="11" t="s">
        <v>157</v>
      </c>
      <c r="B521" s="54">
        <v>47.79</v>
      </c>
      <c r="C521" s="54">
        <v>48.34</v>
      </c>
      <c r="D521" s="54">
        <v>49.06</v>
      </c>
      <c r="E521" s="54">
        <v>49.66</v>
      </c>
      <c r="F521" s="54">
        <v>53.17</v>
      </c>
      <c r="G521" s="1"/>
      <c r="H521" s="1"/>
      <c r="I521" s="1"/>
      <c r="J521" s="1"/>
    </row>
    <row r="522" spans="1:10" ht="98.25" customHeight="1" x14ac:dyDescent="0.2">
      <c r="A522" s="1105" t="s">
        <v>1908</v>
      </c>
      <c r="B522" s="1106"/>
      <c r="C522" s="1106"/>
      <c r="D522" s="1106"/>
      <c r="E522" s="1106"/>
      <c r="F522" s="1106"/>
      <c r="G522" s="1"/>
      <c r="H522" s="1"/>
      <c r="I522" s="1"/>
      <c r="J522" s="1"/>
    </row>
    <row r="523" spans="1:10" x14ac:dyDescent="0.2">
      <c r="G523" s="1"/>
      <c r="H523" s="1"/>
      <c r="I523" s="1"/>
      <c r="J523" s="1"/>
    </row>
    <row r="524" spans="1:10" x14ac:dyDescent="0.2">
      <c r="G524" s="1"/>
      <c r="H524" s="1"/>
      <c r="I524" s="1"/>
      <c r="J524" s="1"/>
    </row>
    <row r="525" spans="1:10" x14ac:dyDescent="0.2">
      <c r="G525" s="1"/>
      <c r="H525" s="1"/>
      <c r="I525" s="1"/>
      <c r="J525" s="1"/>
    </row>
    <row r="526" spans="1:10" x14ac:dyDescent="0.2">
      <c r="G526" s="1"/>
      <c r="H526" s="1"/>
      <c r="I526" s="1"/>
      <c r="J526" s="1"/>
    </row>
    <row r="527" spans="1:10" x14ac:dyDescent="0.2">
      <c r="A527" s="1158" t="s">
        <v>158</v>
      </c>
      <c r="B527" s="1158"/>
      <c r="C527" s="1158"/>
      <c r="D527" s="1158"/>
      <c r="E527" s="1158"/>
      <c r="F527" s="1158"/>
      <c r="G527" s="1"/>
      <c r="H527" s="1"/>
      <c r="I527" s="1"/>
      <c r="J527" s="1"/>
    </row>
    <row r="528" spans="1:10" s="582" customFormat="1" ht="15" x14ac:dyDescent="0.25">
      <c r="A528" s="1101" t="s">
        <v>159</v>
      </c>
      <c r="B528" s="1101"/>
      <c r="C528" s="1101"/>
      <c r="D528" s="1101"/>
      <c r="E528" s="1101"/>
      <c r="F528" s="1101"/>
      <c r="G528" s="1"/>
      <c r="H528" s="1"/>
      <c r="I528" s="1"/>
      <c r="J528" s="1"/>
    </row>
    <row r="529" spans="1:10" x14ac:dyDescent="0.2">
      <c r="A529" s="22" t="s">
        <v>54</v>
      </c>
      <c r="G529" s="1"/>
      <c r="H529" s="1"/>
      <c r="I529" s="1"/>
      <c r="J529" s="1"/>
    </row>
    <row r="530" spans="1:10" x14ac:dyDescent="0.2">
      <c r="G530" s="1"/>
      <c r="H530" s="1"/>
      <c r="I530" s="1"/>
      <c r="J530" s="1"/>
    </row>
    <row r="531" spans="1:10" x14ac:dyDescent="0.2">
      <c r="A531" s="11"/>
      <c r="B531" s="12">
        <v>40909</v>
      </c>
      <c r="C531" s="12">
        <v>41275</v>
      </c>
      <c r="D531" s="12">
        <v>41640</v>
      </c>
      <c r="E531" s="12">
        <v>42005</v>
      </c>
      <c r="F531" s="12">
        <v>42370</v>
      </c>
      <c r="G531" s="1"/>
      <c r="H531" s="1"/>
      <c r="I531" s="1"/>
      <c r="J531" s="1"/>
    </row>
    <row r="532" spans="1:10" x14ac:dyDescent="0.2">
      <c r="A532" s="48" t="s">
        <v>160</v>
      </c>
      <c r="B532" s="29">
        <v>29</v>
      </c>
      <c r="C532" s="29">
        <v>29</v>
      </c>
      <c r="D532" s="29">
        <v>30</v>
      </c>
      <c r="E532" s="29">
        <v>30</v>
      </c>
      <c r="F532" s="29">
        <v>29</v>
      </c>
      <c r="G532" s="1"/>
      <c r="H532" s="1"/>
      <c r="I532" s="1"/>
      <c r="J532" s="1"/>
    </row>
    <row r="533" spans="1:10" s="586" customFormat="1" x14ac:dyDescent="0.2">
      <c r="A533" s="122" t="s">
        <v>161</v>
      </c>
      <c r="B533" s="41">
        <v>29</v>
      </c>
      <c r="C533" s="41">
        <v>29</v>
      </c>
      <c r="D533" s="41">
        <v>30</v>
      </c>
      <c r="E533" s="41">
        <v>30</v>
      </c>
      <c r="F533" s="41">
        <v>30</v>
      </c>
      <c r="G533" s="1"/>
      <c r="H533" s="1"/>
      <c r="I533" s="1"/>
      <c r="J533" s="1"/>
    </row>
    <row r="534" spans="1:10" x14ac:dyDescent="0.2">
      <c r="A534" s="107"/>
      <c r="B534" s="123"/>
      <c r="C534" s="123"/>
      <c r="D534" s="123"/>
      <c r="E534" s="123"/>
      <c r="F534" s="123"/>
      <c r="G534" s="1"/>
      <c r="H534" s="1"/>
      <c r="I534" s="1"/>
      <c r="J534" s="1"/>
    </row>
    <row r="535" spans="1:10" x14ac:dyDescent="0.2">
      <c r="A535" s="48" t="s">
        <v>162</v>
      </c>
      <c r="B535" s="29">
        <v>17</v>
      </c>
      <c r="C535" s="29">
        <v>18</v>
      </c>
      <c r="D535" s="29">
        <v>17</v>
      </c>
      <c r="E535" s="29">
        <v>18</v>
      </c>
      <c r="F535" s="29">
        <v>17</v>
      </c>
      <c r="G535" s="1"/>
      <c r="H535" s="1"/>
      <c r="I535" s="1"/>
      <c r="J535" s="1"/>
    </row>
    <row r="536" spans="1:10" s="586" customFormat="1" x14ac:dyDescent="0.2">
      <c r="A536" s="122" t="s">
        <v>161</v>
      </c>
      <c r="B536" s="69">
        <v>16</v>
      </c>
      <c r="C536" s="69">
        <v>17</v>
      </c>
      <c r="D536" s="69">
        <v>16</v>
      </c>
      <c r="E536" s="69">
        <v>17</v>
      </c>
      <c r="F536" s="69">
        <v>17</v>
      </c>
      <c r="G536" s="1"/>
      <c r="H536" s="1"/>
      <c r="I536" s="1"/>
      <c r="J536" s="1"/>
    </row>
    <row r="537" spans="1:10" x14ac:dyDescent="0.2">
      <c r="A537" s="107"/>
      <c r="B537" s="123"/>
      <c r="C537" s="123"/>
      <c r="D537" s="123"/>
      <c r="E537" s="123"/>
      <c r="F537" s="123"/>
      <c r="G537" s="1"/>
      <c r="H537" s="1"/>
      <c r="I537" s="1"/>
      <c r="J537" s="1"/>
    </row>
    <row r="538" spans="1:10" x14ac:dyDescent="0.2">
      <c r="A538" s="48" t="s">
        <v>163</v>
      </c>
      <c r="B538" s="29">
        <v>11</v>
      </c>
      <c r="C538" s="29">
        <v>11</v>
      </c>
      <c r="D538" s="29">
        <v>11</v>
      </c>
      <c r="E538" s="29">
        <v>12</v>
      </c>
      <c r="F538" s="29">
        <v>16</v>
      </c>
      <c r="G538" s="1"/>
      <c r="H538" s="1"/>
      <c r="I538" s="1"/>
      <c r="J538" s="1"/>
    </row>
    <row r="539" spans="1:10" s="586" customFormat="1" x14ac:dyDescent="0.2">
      <c r="A539" s="122" t="s">
        <v>161</v>
      </c>
      <c r="B539" s="69">
        <v>11</v>
      </c>
      <c r="C539" s="69">
        <v>11</v>
      </c>
      <c r="D539" s="69">
        <v>11</v>
      </c>
      <c r="E539" s="69">
        <v>12</v>
      </c>
      <c r="F539" s="69">
        <v>14</v>
      </c>
      <c r="G539" s="1"/>
      <c r="H539" s="1"/>
      <c r="I539" s="1"/>
      <c r="J539" s="1"/>
    </row>
    <row r="540" spans="1:10" x14ac:dyDescent="0.2">
      <c r="A540" s="107"/>
      <c r="B540" s="123"/>
      <c r="C540" s="123"/>
      <c r="D540" s="123"/>
      <c r="E540" s="123"/>
      <c r="F540" s="123"/>
      <c r="G540" s="1"/>
      <c r="H540" s="1"/>
      <c r="I540" s="1"/>
      <c r="J540" s="1"/>
    </row>
    <row r="541" spans="1:10" x14ac:dyDescent="0.2">
      <c r="A541" s="48" t="s">
        <v>164</v>
      </c>
      <c r="B541" s="29">
        <v>57</v>
      </c>
      <c r="C541" s="29">
        <v>58</v>
      </c>
      <c r="D541" s="29">
        <v>58</v>
      </c>
      <c r="E541" s="29">
        <v>60</v>
      </c>
      <c r="F541" s="29">
        <v>62</v>
      </c>
      <c r="G541" s="1"/>
      <c r="H541" s="1"/>
      <c r="I541" s="1"/>
      <c r="J541" s="1"/>
    </row>
    <row r="542" spans="1:10" s="586" customFormat="1" x14ac:dyDescent="0.2">
      <c r="A542" s="122" t="s">
        <v>161</v>
      </c>
      <c r="B542" s="69">
        <v>56</v>
      </c>
      <c r="C542" s="69">
        <v>57</v>
      </c>
      <c r="D542" s="69">
        <v>57</v>
      </c>
      <c r="E542" s="69">
        <v>59</v>
      </c>
      <c r="F542" s="69">
        <v>61</v>
      </c>
      <c r="G542" s="1"/>
      <c r="H542" s="1"/>
      <c r="I542" s="1"/>
      <c r="J542" s="1"/>
    </row>
    <row r="543" spans="1:10" x14ac:dyDescent="0.2">
      <c r="A543" s="107"/>
      <c r="B543" s="123"/>
      <c r="C543" s="123"/>
      <c r="D543" s="123"/>
      <c r="E543" s="123"/>
      <c r="F543" s="123"/>
      <c r="G543" s="1"/>
      <c r="H543" s="1"/>
      <c r="I543" s="1"/>
      <c r="J543" s="1"/>
    </row>
    <row r="544" spans="1:10" s="586" customFormat="1" x14ac:dyDescent="0.2">
      <c r="A544" s="22" t="s">
        <v>16</v>
      </c>
      <c r="B544" s="124"/>
      <c r="C544" s="124"/>
      <c r="D544" s="124"/>
      <c r="E544" s="124"/>
      <c r="F544" s="124"/>
      <c r="G544" s="1"/>
      <c r="H544" s="1"/>
      <c r="I544" s="1"/>
      <c r="J544" s="1"/>
    </row>
    <row r="545" spans="1:10" x14ac:dyDescent="0.2">
      <c r="A545" s="109" t="s">
        <v>165</v>
      </c>
      <c r="B545" s="29">
        <v>10279</v>
      </c>
      <c r="C545" s="29">
        <v>10583</v>
      </c>
      <c r="D545" s="29">
        <v>10805</v>
      </c>
      <c r="E545" s="29">
        <v>11094</v>
      </c>
      <c r="F545" s="29">
        <v>11299</v>
      </c>
      <c r="G545" s="1"/>
      <c r="H545" s="1"/>
      <c r="I545" s="1"/>
      <c r="J545" s="1"/>
    </row>
    <row r="546" spans="1:10" s="586" customFormat="1" x14ac:dyDescent="0.2">
      <c r="A546" s="773" t="s">
        <v>166</v>
      </c>
      <c r="B546" s="69">
        <v>2398</v>
      </c>
      <c r="C546" s="69">
        <v>2389</v>
      </c>
      <c r="D546" s="69">
        <v>2379</v>
      </c>
      <c r="E546" s="69">
        <v>2455</v>
      </c>
      <c r="F546" s="69">
        <v>2422</v>
      </c>
      <c r="G546" s="1"/>
      <c r="H546" s="1"/>
      <c r="I546" s="1"/>
      <c r="J546" s="1"/>
    </row>
    <row r="547" spans="1:10" s="586" customFormat="1" x14ac:dyDescent="0.2">
      <c r="A547" s="22" t="s">
        <v>167</v>
      </c>
      <c r="B547" s="69">
        <v>3340</v>
      </c>
      <c r="C547" s="69">
        <v>3343</v>
      </c>
      <c r="D547" s="69">
        <v>3353</v>
      </c>
      <c r="E547" s="69">
        <v>3395</v>
      </c>
      <c r="F547" s="69">
        <v>3367</v>
      </c>
      <c r="G547" s="1"/>
      <c r="H547" s="1"/>
      <c r="I547" s="1"/>
      <c r="J547" s="1"/>
    </row>
    <row r="548" spans="1:10" s="586" customFormat="1" x14ac:dyDescent="0.2">
      <c r="A548" s="126" t="s">
        <v>168</v>
      </c>
      <c r="B548" s="42">
        <v>4541</v>
      </c>
      <c r="C548" s="42">
        <v>4851</v>
      </c>
      <c r="D548" s="42">
        <v>5073</v>
      </c>
      <c r="E548" s="42">
        <v>5244</v>
      </c>
      <c r="F548" s="42">
        <v>5510</v>
      </c>
      <c r="G548" s="1"/>
      <c r="H548" s="1"/>
      <c r="I548" s="1"/>
      <c r="J548" s="1"/>
    </row>
    <row r="549" spans="1:10" ht="13.5" customHeight="1" x14ac:dyDescent="0.2">
      <c r="A549" s="1104" t="s">
        <v>169</v>
      </c>
      <c r="B549" s="1104"/>
      <c r="C549" s="1104"/>
      <c r="D549" s="1104"/>
      <c r="E549" s="1104"/>
      <c r="F549" s="1104"/>
      <c r="G549" s="1"/>
      <c r="H549" s="1"/>
      <c r="I549" s="1"/>
      <c r="J549" s="1"/>
    </row>
    <row r="550" spans="1:10" ht="13.5" customHeight="1" x14ac:dyDescent="0.2">
      <c r="A550" s="781"/>
      <c r="B550" s="127"/>
      <c r="C550" s="127"/>
      <c r="D550" s="127"/>
      <c r="E550" s="127"/>
      <c r="F550" s="127"/>
      <c r="G550" s="1"/>
      <c r="H550" s="1"/>
      <c r="I550" s="1"/>
      <c r="J550" s="1"/>
    </row>
    <row r="551" spans="1:10" x14ac:dyDescent="0.2">
      <c r="A551" s="107"/>
      <c r="B551" s="44"/>
      <c r="C551" s="44"/>
      <c r="D551" s="44"/>
      <c r="E551" s="44"/>
      <c r="F551" s="44"/>
      <c r="G551" s="1"/>
      <c r="H551" s="1"/>
      <c r="I551" s="1"/>
      <c r="J551" s="1"/>
    </row>
    <row r="552" spans="1:10" x14ac:dyDescent="0.2">
      <c r="G552" s="1"/>
      <c r="H552" s="1"/>
      <c r="I552" s="1"/>
      <c r="J552" s="1"/>
    </row>
    <row r="553" spans="1:10" x14ac:dyDescent="0.2">
      <c r="G553" s="1"/>
      <c r="H553" s="1"/>
      <c r="I553" s="1"/>
      <c r="J553" s="1"/>
    </row>
    <row r="554" spans="1:10" x14ac:dyDescent="0.2">
      <c r="A554" s="1158" t="s">
        <v>170</v>
      </c>
      <c r="B554" s="1158"/>
      <c r="C554" s="1158"/>
      <c r="D554" s="1158"/>
      <c r="E554" s="1158"/>
      <c r="F554" s="1158"/>
      <c r="G554" s="1"/>
      <c r="H554" s="1"/>
      <c r="I554" s="1"/>
      <c r="J554" s="1"/>
    </row>
    <row r="555" spans="1:10" s="582" customFormat="1" ht="15" x14ac:dyDescent="0.25">
      <c r="A555" s="1101" t="s">
        <v>171</v>
      </c>
      <c r="B555" s="1101"/>
      <c r="C555" s="1101"/>
      <c r="D555" s="1101"/>
      <c r="E555" s="1101"/>
      <c r="F555" s="1101"/>
      <c r="G555" s="1"/>
      <c r="H555" s="1"/>
      <c r="I555" s="1"/>
      <c r="J555" s="1"/>
    </row>
    <row r="556" spans="1:10" x14ac:dyDescent="0.2">
      <c r="A556" s="22" t="s">
        <v>173</v>
      </c>
      <c r="G556" s="1"/>
      <c r="H556" s="1"/>
      <c r="I556" s="1"/>
      <c r="J556" s="1"/>
    </row>
    <row r="557" spans="1:10" x14ac:dyDescent="0.2">
      <c r="G557" s="1"/>
      <c r="H557" s="1"/>
      <c r="I557" s="1"/>
      <c r="J557" s="1"/>
    </row>
    <row r="558" spans="1:10" x14ac:dyDescent="0.2">
      <c r="A558" s="11"/>
      <c r="B558" s="12">
        <v>40909</v>
      </c>
      <c r="C558" s="12">
        <v>41275</v>
      </c>
      <c r="D558" s="12">
        <v>41640</v>
      </c>
      <c r="E558" s="12">
        <v>42005</v>
      </c>
      <c r="F558" s="12">
        <v>42370</v>
      </c>
      <c r="G558" s="1"/>
      <c r="H558" s="1"/>
      <c r="I558" s="1"/>
      <c r="J558" s="1"/>
    </row>
    <row r="559" spans="1:10" x14ac:dyDescent="0.2">
      <c r="A559" s="48" t="s">
        <v>172</v>
      </c>
      <c r="B559" s="29">
        <v>26630.516</v>
      </c>
      <c r="C559" s="29">
        <v>31778.779000000002</v>
      </c>
      <c r="D559" s="29">
        <v>37697.948000000004</v>
      </c>
      <c r="E559" s="29">
        <v>44838.114000000001</v>
      </c>
      <c r="F559" s="29">
        <v>49997.306000000004</v>
      </c>
      <c r="G559" s="1"/>
      <c r="H559" s="1"/>
      <c r="I559" s="1"/>
      <c r="J559" s="1"/>
    </row>
    <row r="560" spans="1:10" s="586" customFormat="1" x14ac:dyDescent="0.2">
      <c r="A560" s="122" t="s">
        <v>174</v>
      </c>
      <c r="B560" s="69"/>
      <c r="C560" s="69"/>
      <c r="D560" s="69"/>
      <c r="E560" s="69"/>
      <c r="F560" s="69"/>
      <c r="G560" s="1"/>
      <c r="H560" s="1"/>
      <c r="I560" s="1"/>
      <c r="J560" s="1"/>
    </row>
    <row r="561" spans="1:10" s="586" customFormat="1" x14ac:dyDescent="0.2">
      <c r="A561" s="75" t="s">
        <v>175</v>
      </c>
      <c r="B561" s="41">
        <v>5667.7480000000005</v>
      </c>
      <c r="C561" s="41">
        <v>6120.0609999999997</v>
      </c>
      <c r="D561" s="41">
        <v>6724.1869999999999</v>
      </c>
      <c r="E561" s="41">
        <v>7102.9610000000002</v>
      </c>
      <c r="F561" s="41">
        <v>7481.6450000000004</v>
      </c>
      <c r="G561" s="1"/>
      <c r="H561" s="1"/>
      <c r="I561" s="1"/>
      <c r="J561" s="1"/>
    </row>
    <row r="562" spans="1:10" s="586" customFormat="1" x14ac:dyDescent="0.2">
      <c r="A562" s="75" t="s">
        <v>176</v>
      </c>
      <c r="B562" s="41">
        <v>2725.4320000000002</v>
      </c>
      <c r="C562" s="41">
        <v>2866.8980000000001</v>
      </c>
      <c r="D562" s="41">
        <v>3098.1440000000002</v>
      </c>
      <c r="E562" s="41">
        <v>3311.5349999999999</v>
      </c>
      <c r="F562" s="41">
        <v>3258.2710000000002</v>
      </c>
      <c r="G562" s="1"/>
      <c r="H562" s="1"/>
      <c r="I562" s="1"/>
      <c r="J562" s="1"/>
    </row>
    <row r="563" spans="1:10" x14ac:dyDescent="0.2">
      <c r="A563" s="109"/>
      <c r="B563" s="123"/>
      <c r="C563" s="123"/>
      <c r="D563" s="123"/>
      <c r="E563" s="123"/>
      <c r="F563" s="123"/>
      <c r="G563" s="1"/>
      <c r="H563" s="1"/>
      <c r="I563" s="1"/>
      <c r="J563" s="1"/>
    </row>
    <row r="564" spans="1:10" x14ac:dyDescent="0.2">
      <c r="A564" s="48" t="s">
        <v>177</v>
      </c>
      <c r="B564" s="128">
        <v>22586.598000000002</v>
      </c>
      <c r="C564" s="128">
        <v>26083.464</v>
      </c>
      <c r="D564" s="128">
        <v>28836.49</v>
      </c>
      <c r="E564" s="128">
        <v>32803.892</v>
      </c>
      <c r="F564" s="128">
        <v>35301.455000000002</v>
      </c>
      <c r="G564" s="1"/>
      <c r="H564" s="1"/>
      <c r="I564" s="1"/>
      <c r="J564" s="1"/>
    </row>
    <row r="565" spans="1:10" s="586" customFormat="1" x14ac:dyDescent="0.2">
      <c r="A565" s="122" t="s">
        <v>174</v>
      </c>
      <c r="B565" s="69"/>
      <c r="C565" s="69"/>
      <c r="D565" s="69"/>
      <c r="E565" s="69"/>
      <c r="F565" s="69"/>
      <c r="G565" s="1"/>
      <c r="H565" s="1"/>
      <c r="I565" s="1"/>
      <c r="J565" s="1"/>
    </row>
    <row r="566" spans="1:10" s="586" customFormat="1" x14ac:dyDescent="0.2">
      <c r="A566" s="75" t="s">
        <v>175</v>
      </c>
      <c r="B566" s="41">
        <v>7508.8180000000002</v>
      </c>
      <c r="C566" s="41">
        <v>8132.7330000000002</v>
      </c>
      <c r="D566" s="41">
        <v>8707.8729999999996</v>
      </c>
      <c r="E566" s="41">
        <v>9108.9699999999993</v>
      </c>
      <c r="F566" s="41">
        <v>9492.6980000000003</v>
      </c>
      <c r="G566" s="1"/>
      <c r="H566" s="1"/>
      <c r="I566" s="1"/>
      <c r="J566" s="1"/>
    </row>
    <row r="567" spans="1:10" s="586" customFormat="1" x14ac:dyDescent="0.2">
      <c r="A567" s="75" t="s">
        <v>176</v>
      </c>
      <c r="B567" s="41">
        <v>2377.2820000000002</v>
      </c>
      <c r="C567" s="41">
        <v>2877.855</v>
      </c>
      <c r="D567" s="41">
        <v>3382.3870000000002</v>
      </c>
      <c r="E567" s="41">
        <v>3361.7400000000002</v>
      </c>
      <c r="F567" s="41">
        <v>3021.0950000000003</v>
      </c>
      <c r="G567" s="1"/>
      <c r="H567" s="1"/>
      <c r="I567" s="1"/>
      <c r="J567" s="1"/>
    </row>
    <row r="568" spans="1:10" x14ac:dyDescent="0.2">
      <c r="A568" s="109"/>
      <c r="B568" s="29"/>
      <c r="C568" s="29"/>
      <c r="D568" s="29"/>
      <c r="E568" s="29"/>
      <c r="F568" s="29"/>
      <c r="G568" s="1"/>
      <c r="H568" s="1"/>
      <c r="I568" s="1"/>
      <c r="J568" s="1"/>
    </row>
    <row r="569" spans="1:10" x14ac:dyDescent="0.2">
      <c r="A569" s="48" t="s">
        <v>178</v>
      </c>
      <c r="B569" s="29">
        <v>4065.7269999999999</v>
      </c>
      <c r="C569" s="29">
        <v>4974.5410000000002</v>
      </c>
      <c r="D569" s="29">
        <v>5486.8249999999998</v>
      </c>
      <c r="E569" s="29">
        <v>6617.9850000000006</v>
      </c>
      <c r="F569" s="29">
        <v>7941.6239999999998</v>
      </c>
      <c r="G569" s="1"/>
      <c r="H569" s="1"/>
      <c r="I569" s="1"/>
      <c r="J569" s="1"/>
    </row>
    <row r="570" spans="1:10" x14ac:dyDescent="0.2">
      <c r="A570" s="107"/>
      <c r="B570" s="123"/>
      <c r="C570" s="123"/>
      <c r="D570" s="123"/>
      <c r="E570" s="123"/>
      <c r="F570" s="123"/>
      <c r="G570" s="1"/>
      <c r="H570" s="1"/>
      <c r="I570" s="1"/>
      <c r="J570" s="1"/>
    </row>
    <row r="571" spans="1:10" s="586" customFormat="1" x14ac:dyDescent="0.2">
      <c r="A571" s="22" t="s">
        <v>16</v>
      </c>
      <c r="B571" s="124"/>
      <c r="C571" s="124"/>
      <c r="D571" s="124"/>
      <c r="E571" s="124"/>
      <c r="F571" s="124"/>
      <c r="G571" s="1"/>
      <c r="H571" s="1"/>
      <c r="I571" s="1"/>
      <c r="J571" s="1"/>
    </row>
    <row r="572" spans="1:10" x14ac:dyDescent="0.2">
      <c r="A572" s="129" t="s">
        <v>179</v>
      </c>
      <c r="B572" s="130">
        <v>4589109.2719999999</v>
      </c>
      <c r="C572" s="130">
        <v>5065668.4230000004</v>
      </c>
      <c r="D572" s="130">
        <v>5612723.8500000006</v>
      </c>
      <c r="E572" s="130">
        <v>6106644.0080000004</v>
      </c>
      <c r="F572" s="130">
        <v>6525799.5049999999</v>
      </c>
      <c r="G572" s="1"/>
      <c r="H572" s="1"/>
      <c r="I572" s="1"/>
      <c r="J572" s="1"/>
    </row>
    <row r="573" spans="1:10" ht="13.5" customHeight="1" x14ac:dyDescent="0.2">
      <c r="A573" s="1104" t="s">
        <v>169</v>
      </c>
      <c r="B573" s="1104"/>
      <c r="C573" s="1104"/>
      <c r="D573" s="1104"/>
      <c r="E573" s="1104"/>
      <c r="F573" s="1104"/>
      <c r="G573" s="1"/>
      <c r="H573" s="1"/>
      <c r="I573" s="1"/>
      <c r="J573" s="1"/>
    </row>
    <row r="574" spans="1:10" s="133" customFormat="1" ht="13.5" customHeight="1" x14ac:dyDescent="0.2">
      <c r="A574" s="131"/>
      <c r="B574" s="127"/>
      <c r="C574" s="127"/>
      <c r="D574" s="127"/>
      <c r="E574" s="127"/>
      <c r="F574" s="127"/>
      <c r="G574" s="1"/>
      <c r="H574" s="1"/>
      <c r="I574" s="1"/>
      <c r="J574" s="1"/>
    </row>
    <row r="575" spans="1:10" x14ac:dyDescent="0.2">
      <c r="G575" s="1"/>
      <c r="H575" s="1"/>
      <c r="I575" s="1"/>
      <c r="J575" s="1"/>
    </row>
    <row r="576" spans="1:10" x14ac:dyDescent="0.2">
      <c r="G576" s="1"/>
      <c r="H576" s="1"/>
      <c r="I576" s="1"/>
      <c r="J576" s="1"/>
    </row>
    <row r="577" spans="1:10" x14ac:dyDescent="0.2">
      <c r="G577" s="1"/>
      <c r="H577" s="1"/>
      <c r="I577" s="1"/>
      <c r="J577" s="1"/>
    </row>
    <row r="578" spans="1:10" s="598" customFormat="1" x14ac:dyDescent="0.2">
      <c r="A578" s="1158" t="s">
        <v>180</v>
      </c>
      <c r="B578" s="1158"/>
      <c r="C578" s="1158"/>
      <c r="D578" s="1158"/>
      <c r="E578" s="1158"/>
      <c r="F578" s="1158"/>
      <c r="G578" s="1"/>
      <c r="H578" s="1"/>
      <c r="I578" s="1"/>
      <c r="J578" s="1"/>
    </row>
    <row r="579" spans="1:10" s="600" customFormat="1" ht="15" x14ac:dyDescent="0.25">
      <c r="A579" s="1101" t="s">
        <v>181</v>
      </c>
      <c r="B579" s="1101"/>
      <c r="C579" s="1101"/>
      <c r="D579" s="1101"/>
      <c r="E579" s="1101"/>
      <c r="F579" s="1101"/>
      <c r="G579" s="1"/>
      <c r="H579" s="1"/>
      <c r="I579" s="1"/>
      <c r="J579" s="1"/>
    </row>
    <row r="580" spans="1:10" s="600" customFormat="1" ht="12.75" customHeight="1" x14ac:dyDescent="0.25">
      <c r="A580" s="122" t="s">
        <v>54</v>
      </c>
      <c r="B580" s="772"/>
      <c r="C580" s="772"/>
      <c r="D580" s="772"/>
      <c r="E580" s="772"/>
      <c r="F580" s="772"/>
      <c r="G580" s="1"/>
      <c r="H580" s="1"/>
      <c r="I580" s="1"/>
      <c r="J580" s="1"/>
    </row>
    <row r="581" spans="1:10" s="598" customFormat="1" x14ac:dyDescent="0.2">
      <c r="A581" s="132"/>
      <c r="B581" s="23"/>
      <c r="C581" s="23"/>
      <c r="D581" s="23"/>
      <c r="E581" s="23"/>
      <c r="F581" s="23"/>
      <c r="G581" s="1"/>
      <c r="H581" s="1"/>
      <c r="I581" s="1"/>
      <c r="J581" s="1"/>
    </row>
    <row r="582" spans="1:10" s="598" customFormat="1" x14ac:dyDescent="0.2">
      <c r="A582" s="136"/>
      <c r="B582" s="12">
        <v>40909</v>
      </c>
      <c r="C582" s="12">
        <v>41275</v>
      </c>
      <c r="D582" s="12">
        <v>41640</v>
      </c>
      <c r="E582" s="12">
        <v>42005</v>
      </c>
      <c r="F582" s="12">
        <v>42370</v>
      </c>
      <c r="G582" s="1"/>
      <c r="H582" s="1"/>
      <c r="I582" s="1"/>
      <c r="J582" s="1"/>
    </row>
    <row r="583" spans="1:10" s="598" customFormat="1" ht="14.25" x14ac:dyDescent="0.2">
      <c r="A583" s="137" t="s">
        <v>1909</v>
      </c>
      <c r="B583" s="29"/>
      <c r="C583" s="29"/>
      <c r="D583" s="29"/>
      <c r="E583" s="29"/>
      <c r="F583" s="29"/>
      <c r="G583" s="1"/>
      <c r="H583" s="1"/>
      <c r="I583" s="1"/>
      <c r="J583" s="1"/>
    </row>
    <row r="584" spans="1:10" s="598" customFormat="1" x14ac:dyDescent="0.2">
      <c r="A584" s="80" t="s">
        <v>183</v>
      </c>
      <c r="B584" s="29">
        <v>140</v>
      </c>
      <c r="C584" s="29">
        <v>213</v>
      </c>
      <c r="D584" s="29">
        <v>214</v>
      </c>
      <c r="E584" s="29">
        <v>211</v>
      </c>
      <c r="F584" s="29">
        <v>209</v>
      </c>
      <c r="G584" s="1"/>
      <c r="H584" s="1"/>
      <c r="I584" s="1"/>
      <c r="J584" s="1"/>
    </row>
    <row r="585" spans="1:10" s="598" customFormat="1" x14ac:dyDescent="0.2">
      <c r="A585" s="138" t="s">
        <v>184</v>
      </c>
      <c r="B585" s="69">
        <v>1</v>
      </c>
      <c r="C585" s="69">
        <v>1</v>
      </c>
      <c r="D585" s="69">
        <v>1</v>
      </c>
      <c r="E585" s="69">
        <v>1</v>
      </c>
      <c r="F585" s="69">
        <v>1</v>
      </c>
      <c r="G585" s="1"/>
      <c r="H585" s="1"/>
      <c r="I585" s="1"/>
      <c r="J585" s="1"/>
    </row>
    <row r="586" spans="1:10" s="598" customFormat="1" x14ac:dyDescent="0.2">
      <c r="A586" s="138" t="s">
        <v>185</v>
      </c>
      <c r="B586" s="69">
        <v>0</v>
      </c>
      <c r="C586" s="69">
        <v>0</v>
      </c>
      <c r="D586" s="69">
        <v>1</v>
      </c>
      <c r="E586" s="69">
        <v>1</v>
      </c>
      <c r="F586" s="69">
        <v>1</v>
      </c>
      <c r="G586" s="1"/>
      <c r="H586" s="1"/>
      <c r="I586" s="1"/>
      <c r="J586" s="1"/>
    </row>
    <row r="587" spans="1:10" s="598" customFormat="1" x14ac:dyDescent="0.2">
      <c r="A587" s="138" t="s">
        <v>186</v>
      </c>
      <c r="B587" s="69">
        <v>40</v>
      </c>
      <c r="C587" s="69">
        <v>44</v>
      </c>
      <c r="D587" s="69">
        <v>44</v>
      </c>
      <c r="E587" s="69">
        <v>44</v>
      </c>
      <c r="F587" s="69">
        <v>45</v>
      </c>
      <c r="G587" s="1"/>
      <c r="H587" s="1"/>
      <c r="I587" s="1"/>
      <c r="J587" s="1"/>
    </row>
    <row r="588" spans="1:10" s="598" customFormat="1" x14ac:dyDescent="0.2">
      <c r="A588" s="138" t="s">
        <v>187</v>
      </c>
      <c r="B588" s="69">
        <v>99</v>
      </c>
      <c r="C588" s="69">
        <v>168</v>
      </c>
      <c r="D588" s="69">
        <v>168</v>
      </c>
      <c r="E588" s="69">
        <v>165</v>
      </c>
      <c r="F588" s="69">
        <v>162</v>
      </c>
      <c r="G588" s="1"/>
      <c r="H588" s="1"/>
      <c r="I588" s="1"/>
      <c r="J588" s="1"/>
    </row>
    <row r="589" spans="1:10" s="598" customFormat="1" x14ac:dyDescent="0.2">
      <c r="A589" s="80"/>
      <c r="B589" s="29"/>
      <c r="C589" s="29"/>
      <c r="D589" s="29"/>
      <c r="E589" s="29"/>
      <c r="F589" s="29"/>
      <c r="G589" s="1"/>
      <c r="H589" s="1"/>
      <c r="I589" s="1"/>
      <c r="J589" s="1"/>
    </row>
    <row r="590" spans="1:10" s="598" customFormat="1" x14ac:dyDescent="0.2">
      <c r="A590" s="139" t="s">
        <v>188</v>
      </c>
      <c r="B590" s="29">
        <v>140</v>
      </c>
      <c r="C590" s="29">
        <v>213</v>
      </c>
      <c r="D590" s="29">
        <v>214</v>
      </c>
      <c r="E590" s="29">
        <v>211</v>
      </c>
      <c r="F590" s="29">
        <v>209</v>
      </c>
      <c r="G590" s="1"/>
      <c r="H590" s="1"/>
      <c r="I590" s="1"/>
      <c r="J590" s="1"/>
    </row>
    <row r="591" spans="1:10" s="598" customFormat="1" x14ac:dyDescent="0.2">
      <c r="A591" s="138" t="s">
        <v>184</v>
      </c>
      <c r="B591" s="69">
        <v>1</v>
      </c>
      <c r="C591" s="69">
        <v>1</v>
      </c>
      <c r="D591" s="69">
        <v>1</v>
      </c>
      <c r="E591" s="69">
        <v>1</v>
      </c>
      <c r="F591" s="69">
        <v>1</v>
      </c>
      <c r="G591" s="1"/>
      <c r="H591" s="1"/>
      <c r="I591" s="1"/>
      <c r="J591" s="1"/>
    </row>
    <row r="592" spans="1:10" s="598" customFormat="1" x14ac:dyDescent="0.2">
      <c r="A592" s="138" t="s">
        <v>185</v>
      </c>
      <c r="B592" s="69">
        <v>0</v>
      </c>
      <c r="C592" s="69">
        <v>0</v>
      </c>
      <c r="D592" s="69">
        <v>1</v>
      </c>
      <c r="E592" s="69">
        <v>1</v>
      </c>
      <c r="F592" s="69">
        <v>1</v>
      </c>
      <c r="G592" s="1"/>
      <c r="H592" s="1"/>
      <c r="I592" s="1"/>
      <c r="J592" s="1"/>
    </row>
    <row r="593" spans="1:10" s="598" customFormat="1" x14ac:dyDescent="0.2">
      <c r="A593" s="138" t="s">
        <v>186</v>
      </c>
      <c r="B593" s="69">
        <v>40</v>
      </c>
      <c r="C593" s="69">
        <v>44</v>
      </c>
      <c r="D593" s="69">
        <v>44</v>
      </c>
      <c r="E593" s="69">
        <v>44</v>
      </c>
      <c r="F593" s="69">
        <v>45</v>
      </c>
      <c r="G593" s="1"/>
      <c r="H593" s="1"/>
      <c r="I593" s="1"/>
      <c r="J593" s="1"/>
    </row>
    <row r="594" spans="1:10" s="598" customFormat="1" x14ac:dyDescent="0.2">
      <c r="A594" s="138" t="s">
        <v>187</v>
      </c>
      <c r="B594" s="69">
        <v>99</v>
      </c>
      <c r="C594" s="69">
        <v>168</v>
      </c>
      <c r="D594" s="69">
        <v>168</v>
      </c>
      <c r="E594" s="69">
        <v>165</v>
      </c>
      <c r="F594" s="69">
        <v>162</v>
      </c>
      <c r="G594" s="1"/>
      <c r="H594" s="1"/>
      <c r="I594" s="1"/>
      <c r="J594" s="1"/>
    </row>
    <row r="595" spans="1:10" s="598" customFormat="1" x14ac:dyDescent="0.2">
      <c r="A595" s="138"/>
      <c r="B595" s="29"/>
      <c r="C595" s="29"/>
      <c r="D595" s="29"/>
      <c r="E595" s="29"/>
      <c r="F595" s="29"/>
      <c r="G595" s="1"/>
      <c r="H595" s="1"/>
      <c r="I595" s="1"/>
      <c r="J595" s="1"/>
    </row>
    <row r="596" spans="1:10" s="598" customFormat="1" x14ac:dyDescent="0.2">
      <c r="A596" s="139" t="s">
        <v>189</v>
      </c>
      <c r="B596" s="29">
        <v>0</v>
      </c>
      <c r="C596" s="29">
        <v>0</v>
      </c>
      <c r="D596" s="29">
        <v>0</v>
      </c>
      <c r="E596" s="29">
        <v>0</v>
      </c>
      <c r="F596" s="29">
        <v>0</v>
      </c>
      <c r="G596" s="1"/>
      <c r="H596" s="1"/>
      <c r="I596" s="1"/>
      <c r="J596" s="1"/>
    </row>
    <row r="597" spans="1:10" s="598" customFormat="1" hidden="1" x14ac:dyDescent="0.2">
      <c r="A597" s="138" t="s">
        <v>184</v>
      </c>
      <c r="B597" s="69">
        <v>0</v>
      </c>
      <c r="C597" s="69">
        <v>0</v>
      </c>
      <c r="D597" s="69">
        <v>0</v>
      </c>
      <c r="E597" s="69">
        <v>0</v>
      </c>
      <c r="F597" s="69">
        <v>0</v>
      </c>
      <c r="G597" s="1"/>
      <c r="H597" s="1"/>
      <c r="I597" s="1"/>
      <c r="J597" s="1"/>
    </row>
    <row r="598" spans="1:10" s="598" customFormat="1" hidden="1" x14ac:dyDescent="0.2">
      <c r="A598" s="138" t="s">
        <v>185</v>
      </c>
      <c r="B598" s="69">
        <v>0</v>
      </c>
      <c r="C598" s="69">
        <v>0</v>
      </c>
      <c r="D598" s="69">
        <v>0</v>
      </c>
      <c r="E598" s="69">
        <v>0</v>
      </c>
      <c r="F598" s="69">
        <v>0</v>
      </c>
      <c r="G598" s="1"/>
      <c r="H598" s="1"/>
      <c r="I598" s="1"/>
      <c r="J598" s="1"/>
    </row>
    <row r="599" spans="1:10" s="598" customFormat="1" hidden="1" x14ac:dyDescent="0.2">
      <c r="A599" s="138" t="s">
        <v>186</v>
      </c>
      <c r="B599" s="69">
        <v>0</v>
      </c>
      <c r="C599" s="69">
        <v>0</v>
      </c>
      <c r="D599" s="69">
        <v>0</v>
      </c>
      <c r="E599" s="69">
        <v>0</v>
      </c>
      <c r="F599" s="69">
        <v>0</v>
      </c>
      <c r="G599" s="1"/>
      <c r="H599" s="1"/>
      <c r="I599" s="1"/>
      <c r="J599" s="1"/>
    </row>
    <row r="600" spans="1:10" s="598" customFormat="1" hidden="1" x14ac:dyDescent="0.2">
      <c r="A600" s="17" t="s">
        <v>187</v>
      </c>
      <c r="B600" s="69">
        <v>0</v>
      </c>
      <c r="C600" s="69">
        <v>0</v>
      </c>
      <c r="D600" s="69">
        <v>0</v>
      </c>
      <c r="E600" s="69">
        <v>0</v>
      </c>
      <c r="F600" s="69">
        <v>0</v>
      </c>
      <c r="G600" s="1"/>
      <c r="H600" s="1"/>
      <c r="I600" s="1"/>
      <c r="J600" s="1"/>
    </row>
    <row r="601" spans="1:10" s="598" customFormat="1" x14ac:dyDescent="0.2">
      <c r="A601" s="17"/>
      <c r="B601" s="69"/>
      <c r="C601" s="69"/>
      <c r="D601" s="69"/>
      <c r="E601" s="69"/>
      <c r="F601" s="69"/>
      <c r="G601" s="1"/>
      <c r="H601" s="1"/>
      <c r="I601" s="1"/>
      <c r="J601" s="1"/>
    </row>
    <row r="602" spans="1:10" s="598" customFormat="1" ht="14.25" x14ac:dyDescent="0.2">
      <c r="A602" s="137" t="s">
        <v>1910</v>
      </c>
      <c r="B602" s="69"/>
      <c r="C602" s="69"/>
      <c r="D602" s="69"/>
      <c r="E602" s="69"/>
      <c r="F602" s="69"/>
      <c r="G602" s="1"/>
      <c r="H602" s="1"/>
      <c r="I602" s="1"/>
      <c r="J602" s="1"/>
    </row>
    <row r="603" spans="1:10" s="598" customFormat="1" x14ac:dyDescent="0.2">
      <c r="A603" s="80" t="s">
        <v>183</v>
      </c>
      <c r="B603" s="29">
        <v>101</v>
      </c>
      <c r="C603" s="29" t="s">
        <v>19</v>
      </c>
      <c r="D603" s="29" t="s">
        <v>19</v>
      </c>
      <c r="E603" s="29" t="s">
        <v>19</v>
      </c>
      <c r="F603" s="29" t="s">
        <v>19</v>
      </c>
      <c r="G603" s="1"/>
      <c r="H603" s="1"/>
      <c r="I603" s="1"/>
      <c r="J603" s="1"/>
    </row>
    <row r="604" spans="1:10" s="598" customFormat="1" x14ac:dyDescent="0.2">
      <c r="A604" s="138" t="s">
        <v>184</v>
      </c>
      <c r="B604" s="69">
        <v>0</v>
      </c>
      <c r="C604" s="69" t="s">
        <v>19</v>
      </c>
      <c r="D604" s="69" t="s">
        <v>19</v>
      </c>
      <c r="E604" s="69" t="s">
        <v>19</v>
      </c>
      <c r="F604" s="69" t="s">
        <v>19</v>
      </c>
      <c r="G604" s="1"/>
      <c r="H604" s="1"/>
      <c r="I604" s="1"/>
      <c r="J604" s="1"/>
    </row>
    <row r="605" spans="1:10" s="598" customFormat="1" ht="14.25" x14ac:dyDescent="0.2">
      <c r="A605" s="138" t="s">
        <v>1911</v>
      </c>
      <c r="B605" s="69">
        <v>1</v>
      </c>
      <c r="C605" s="69" t="s">
        <v>19</v>
      </c>
      <c r="D605" s="69" t="s">
        <v>19</v>
      </c>
      <c r="E605" s="69" t="s">
        <v>19</v>
      </c>
      <c r="F605" s="69" t="s">
        <v>19</v>
      </c>
      <c r="G605" s="1"/>
      <c r="H605" s="1"/>
      <c r="I605" s="1"/>
      <c r="J605" s="1"/>
    </row>
    <row r="606" spans="1:10" s="598" customFormat="1" x14ac:dyDescent="0.2">
      <c r="A606" s="138" t="s">
        <v>186</v>
      </c>
      <c r="B606" s="69">
        <v>18</v>
      </c>
      <c r="C606" s="69" t="s">
        <v>19</v>
      </c>
      <c r="D606" s="69" t="s">
        <v>19</v>
      </c>
      <c r="E606" s="69" t="s">
        <v>19</v>
      </c>
      <c r="F606" s="69" t="s">
        <v>19</v>
      </c>
      <c r="G606" s="1"/>
      <c r="H606" s="1"/>
      <c r="I606" s="1"/>
      <c r="J606" s="1"/>
    </row>
    <row r="607" spans="1:10" s="598" customFormat="1" x14ac:dyDescent="0.2">
      <c r="A607" s="138" t="s">
        <v>187</v>
      </c>
      <c r="B607" s="69">
        <v>83</v>
      </c>
      <c r="C607" s="69" t="s">
        <v>19</v>
      </c>
      <c r="D607" s="69" t="s">
        <v>19</v>
      </c>
      <c r="E607" s="69" t="s">
        <v>19</v>
      </c>
      <c r="F607" s="69" t="s">
        <v>19</v>
      </c>
      <c r="G607" s="1"/>
      <c r="H607" s="1"/>
      <c r="I607" s="1"/>
      <c r="J607" s="1"/>
    </row>
    <row r="608" spans="1:10" s="598" customFormat="1" x14ac:dyDescent="0.2">
      <c r="A608" s="80"/>
      <c r="B608" s="69"/>
      <c r="C608" s="69"/>
      <c r="D608" s="69"/>
      <c r="E608" s="69"/>
      <c r="F608" s="69"/>
      <c r="G608" s="1"/>
      <c r="H608" s="1"/>
      <c r="I608" s="1"/>
      <c r="J608" s="1"/>
    </row>
    <row r="609" spans="1:10" s="598" customFormat="1" x14ac:dyDescent="0.2">
      <c r="A609" s="139" t="s">
        <v>188</v>
      </c>
      <c r="B609" s="29">
        <v>101</v>
      </c>
      <c r="C609" s="29" t="s">
        <v>19</v>
      </c>
      <c r="D609" s="29" t="s">
        <v>19</v>
      </c>
      <c r="E609" s="29" t="s">
        <v>19</v>
      </c>
      <c r="F609" s="29" t="s">
        <v>19</v>
      </c>
      <c r="G609" s="1"/>
      <c r="H609" s="1"/>
      <c r="I609" s="1"/>
      <c r="J609" s="1"/>
    </row>
    <row r="610" spans="1:10" s="598" customFormat="1" x14ac:dyDescent="0.2">
      <c r="A610" s="138" t="s">
        <v>184</v>
      </c>
      <c r="B610" s="69">
        <v>0</v>
      </c>
      <c r="C610" s="69" t="s">
        <v>19</v>
      </c>
      <c r="D610" s="69" t="s">
        <v>19</v>
      </c>
      <c r="E610" s="69" t="s">
        <v>19</v>
      </c>
      <c r="F610" s="69" t="s">
        <v>19</v>
      </c>
      <c r="G610" s="1"/>
      <c r="H610" s="1"/>
      <c r="I610" s="1"/>
      <c r="J610" s="1"/>
    </row>
    <row r="611" spans="1:10" s="598" customFormat="1" ht="14.25" x14ac:dyDescent="0.2">
      <c r="A611" s="138" t="s">
        <v>1911</v>
      </c>
      <c r="B611" s="69">
        <v>1</v>
      </c>
      <c r="C611" s="69" t="s">
        <v>19</v>
      </c>
      <c r="D611" s="69" t="s">
        <v>19</v>
      </c>
      <c r="E611" s="69" t="s">
        <v>19</v>
      </c>
      <c r="F611" s="69" t="s">
        <v>19</v>
      </c>
      <c r="G611" s="1"/>
      <c r="H611" s="1"/>
      <c r="I611" s="1"/>
      <c r="J611" s="1"/>
    </row>
    <row r="612" spans="1:10" s="598" customFormat="1" x14ac:dyDescent="0.2">
      <c r="A612" s="138" t="s">
        <v>186</v>
      </c>
      <c r="B612" s="69">
        <v>18</v>
      </c>
      <c r="C612" s="69" t="s">
        <v>19</v>
      </c>
      <c r="D612" s="69" t="s">
        <v>19</v>
      </c>
      <c r="E612" s="69" t="s">
        <v>19</v>
      </c>
      <c r="F612" s="69" t="s">
        <v>19</v>
      </c>
      <c r="G612" s="1"/>
      <c r="H612" s="1"/>
      <c r="I612" s="1"/>
      <c r="J612" s="1"/>
    </row>
    <row r="613" spans="1:10" s="598" customFormat="1" x14ac:dyDescent="0.2">
      <c r="A613" s="138" t="s">
        <v>187</v>
      </c>
      <c r="B613" s="69">
        <v>83</v>
      </c>
      <c r="C613" s="69" t="s">
        <v>19</v>
      </c>
      <c r="D613" s="69" t="s">
        <v>19</v>
      </c>
      <c r="E613" s="69" t="s">
        <v>19</v>
      </c>
      <c r="F613" s="69" t="s">
        <v>19</v>
      </c>
      <c r="G613" s="1"/>
      <c r="H613" s="1"/>
      <c r="I613" s="1"/>
      <c r="J613" s="1"/>
    </row>
    <row r="614" spans="1:10" s="598" customFormat="1" x14ac:dyDescent="0.2">
      <c r="A614" s="138"/>
      <c r="B614" s="69"/>
      <c r="C614" s="69"/>
      <c r="D614" s="69"/>
      <c r="E614" s="69"/>
      <c r="F614" s="69"/>
      <c r="G614" s="1"/>
      <c r="H614" s="1"/>
      <c r="I614" s="1"/>
      <c r="J614" s="1"/>
    </row>
    <row r="615" spans="1:10" s="598" customFormat="1" x14ac:dyDescent="0.2">
      <c r="A615" s="139" t="s">
        <v>189</v>
      </c>
      <c r="B615" s="29">
        <v>0</v>
      </c>
      <c r="C615" s="29" t="s">
        <v>19</v>
      </c>
      <c r="D615" s="29" t="s">
        <v>19</v>
      </c>
      <c r="E615" s="29" t="s">
        <v>19</v>
      </c>
      <c r="F615" s="29" t="s">
        <v>19</v>
      </c>
      <c r="G615" s="1"/>
      <c r="H615" s="1"/>
      <c r="I615" s="1"/>
      <c r="J615" s="1"/>
    </row>
    <row r="616" spans="1:10" s="598" customFormat="1" hidden="1" x14ac:dyDescent="0.2">
      <c r="A616" s="138" t="s">
        <v>184</v>
      </c>
      <c r="B616" s="69">
        <v>0</v>
      </c>
      <c r="C616" s="69" t="s">
        <v>19</v>
      </c>
      <c r="D616" s="69" t="s">
        <v>19</v>
      </c>
      <c r="E616" s="69" t="s">
        <v>19</v>
      </c>
      <c r="F616" s="69" t="s">
        <v>19</v>
      </c>
      <c r="G616" s="1"/>
      <c r="H616" s="1"/>
      <c r="I616" s="1"/>
      <c r="J616" s="1"/>
    </row>
    <row r="617" spans="1:10" s="598" customFormat="1" hidden="1" x14ac:dyDescent="0.2">
      <c r="A617" s="138" t="s">
        <v>185</v>
      </c>
      <c r="B617" s="69">
        <v>0</v>
      </c>
      <c r="C617" s="69" t="s">
        <v>19</v>
      </c>
      <c r="D617" s="69" t="s">
        <v>19</v>
      </c>
      <c r="E617" s="69" t="s">
        <v>19</v>
      </c>
      <c r="F617" s="69" t="s">
        <v>19</v>
      </c>
      <c r="G617" s="1"/>
      <c r="H617" s="1"/>
      <c r="I617" s="1"/>
      <c r="J617" s="1"/>
    </row>
    <row r="618" spans="1:10" s="598" customFormat="1" hidden="1" x14ac:dyDescent="0.2">
      <c r="A618" s="138" t="s">
        <v>186</v>
      </c>
      <c r="B618" s="69">
        <v>0</v>
      </c>
      <c r="C618" s="69" t="s">
        <v>19</v>
      </c>
      <c r="D618" s="69" t="s">
        <v>19</v>
      </c>
      <c r="E618" s="69" t="s">
        <v>19</v>
      </c>
      <c r="F618" s="69" t="s">
        <v>19</v>
      </c>
      <c r="G618" s="1"/>
      <c r="H618" s="1"/>
      <c r="I618" s="1"/>
      <c r="J618" s="1"/>
    </row>
    <row r="619" spans="1:10" s="598" customFormat="1" hidden="1" x14ac:dyDescent="0.2">
      <c r="A619" s="17" t="s">
        <v>187</v>
      </c>
      <c r="B619" s="69">
        <v>0</v>
      </c>
      <c r="C619" s="69" t="s">
        <v>19</v>
      </c>
      <c r="D619" s="69" t="s">
        <v>19</v>
      </c>
      <c r="E619" s="69" t="s">
        <v>19</v>
      </c>
      <c r="F619" s="69" t="s">
        <v>19</v>
      </c>
      <c r="G619" s="1"/>
      <c r="H619" s="1"/>
      <c r="I619" s="1"/>
      <c r="J619" s="1"/>
    </row>
    <row r="620" spans="1:10" s="133" customFormat="1" ht="27.75" customHeight="1" x14ac:dyDescent="0.2">
      <c r="A620" s="1108" t="s">
        <v>1912</v>
      </c>
      <c r="B620" s="1109"/>
      <c r="C620" s="1109"/>
      <c r="D620" s="1109"/>
      <c r="E620" s="1109"/>
      <c r="F620" s="1109"/>
      <c r="G620" s="1"/>
      <c r="H620" s="1"/>
      <c r="I620" s="1"/>
      <c r="J620" s="1"/>
    </row>
    <row r="621" spans="1:10" s="133" customFormat="1" ht="13.5" customHeight="1" x14ac:dyDescent="0.2">
      <c r="A621" s="131"/>
      <c r="B621" s="127"/>
      <c r="C621" s="127"/>
      <c r="D621" s="127"/>
      <c r="E621" s="127"/>
      <c r="F621" s="127"/>
      <c r="G621" s="1"/>
      <c r="H621" s="1"/>
      <c r="I621" s="1"/>
      <c r="J621" s="1"/>
    </row>
    <row r="622" spans="1:10" s="133" customFormat="1" ht="12.75" customHeight="1" x14ac:dyDescent="0.2">
      <c r="A622" s="131"/>
      <c r="B622" s="127"/>
      <c r="C622" s="127"/>
      <c r="D622" s="127"/>
      <c r="E622" s="127"/>
      <c r="F622" s="127"/>
      <c r="G622" s="1"/>
      <c r="H622" s="1"/>
      <c r="I622" s="1"/>
      <c r="J622" s="1"/>
    </row>
    <row r="623" spans="1:10" s="598" customFormat="1" x14ac:dyDescent="0.2">
      <c r="A623" s="17"/>
      <c r="B623" s="23"/>
      <c r="C623" s="23"/>
      <c r="D623" s="23"/>
      <c r="E623" s="23"/>
      <c r="F623" s="23"/>
      <c r="G623" s="1"/>
      <c r="H623" s="1"/>
      <c r="I623" s="1"/>
      <c r="J623" s="1"/>
    </row>
    <row r="624" spans="1:10" s="598" customFormat="1" x14ac:dyDescent="0.2">
      <c r="A624" s="144"/>
      <c r="B624" s="23"/>
      <c r="C624" s="23"/>
      <c r="D624" s="23"/>
      <c r="E624" s="23"/>
      <c r="F624" s="23"/>
      <c r="G624" s="1"/>
      <c r="H624" s="1"/>
      <c r="I624" s="1"/>
      <c r="J624" s="1"/>
    </row>
    <row r="625" spans="1:10" s="598" customFormat="1" x14ac:dyDescent="0.2">
      <c r="A625" s="1158" t="s">
        <v>191</v>
      </c>
      <c r="B625" s="1158"/>
      <c r="C625" s="1158"/>
      <c r="D625" s="1158"/>
      <c r="E625" s="1158"/>
      <c r="F625" s="1158"/>
      <c r="G625" s="1"/>
      <c r="H625" s="1"/>
      <c r="I625" s="1"/>
      <c r="J625" s="1"/>
    </row>
    <row r="626" spans="1:10" s="600" customFormat="1" ht="15" x14ac:dyDescent="0.25">
      <c r="A626" s="1101" t="s">
        <v>192</v>
      </c>
      <c r="B626" s="1101"/>
      <c r="C626" s="1101"/>
      <c r="D626" s="1101"/>
      <c r="E626" s="1101"/>
      <c r="F626" s="1101"/>
      <c r="G626" s="1"/>
      <c r="H626" s="1"/>
      <c r="I626" s="1"/>
      <c r="J626" s="1"/>
    </row>
    <row r="627" spans="1:10" s="600" customFormat="1" ht="12.75" customHeight="1" x14ac:dyDescent="0.25">
      <c r="A627" s="122" t="s">
        <v>54</v>
      </c>
      <c r="B627" s="772"/>
      <c r="C627" s="772"/>
      <c r="D627" s="772"/>
      <c r="E627" s="772"/>
      <c r="F627" s="772"/>
      <c r="G627" s="1"/>
      <c r="H627" s="1"/>
      <c r="I627" s="1"/>
      <c r="J627" s="1"/>
    </row>
    <row r="628" spans="1:10" s="598" customFormat="1" x14ac:dyDescent="0.2">
      <c r="A628" s="144"/>
      <c r="B628" s="23"/>
      <c r="C628" s="23"/>
      <c r="D628" s="23"/>
      <c r="E628" s="23"/>
      <c r="F628" s="23"/>
      <c r="G628" s="1"/>
      <c r="H628" s="1"/>
      <c r="I628" s="1"/>
      <c r="J628" s="1"/>
    </row>
    <row r="629" spans="1:10" s="598" customFormat="1" x14ac:dyDescent="0.2">
      <c r="A629" s="136"/>
      <c r="B629" s="12">
        <v>40909</v>
      </c>
      <c r="C629" s="12">
        <v>41275</v>
      </c>
      <c r="D629" s="12">
        <v>41640</v>
      </c>
      <c r="E629" s="12">
        <v>42005</v>
      </c>
      <c r="F629" s="12">
        <v>42370</v>
      </c>
      <c r="G629" s="1"/>
      <c r="H629" s="1"/>
      <c r="I629" s="1"/>
      <c r="J629" s="1"/>
    </row>
    <row r="630" spans="1:10" s="598" customFormat="1" ht="14.25" x14ac:dyDescent="0.2">
      <c r="A630" s="137" t="s">
        <v>1909</v>
      </c>
      <c r="B630" s="29"/>
      <c r="C630" s="29"/>
      <c r="D630" s="29"/>
      <c r="E630" s="29"/>
      <c r="F630" s="29"/>
      <c r="G630" s="1"/>
      <c r="H630" s="1"/>
      <c r="I630" s="1"/>
      <c r="J630" s="1"/>
    </row>
    <row r="631" spans="1:10" s="598" customFormat="1" x14ac:dyDescent="0.2">
      <c r="A631" s="24" t="s">
        <v>1913</v>
      </c>
      <c r="B631" s="29">
        <v>1142</v>
      </c>
      <c r="C631" s="29">
        <v>2090</v>
      </c>
      <c r="D631" s="29">
        <v>2481</v>
      </c>
      <c r="E631" s="29">
        <v>2620</v>
      </c>
      <c r="F631" s="29">
        <v>3759</v>
      </c>
      <c r="G631" s="1"/>
      <c r="H631" s="1"/>
      <c r="I631" s="1"/>
      <c r="J631" s="1"/>
    </row>
    <row r="632" spans="1:10" s="598" customFormat="1" x14ac:dyDescent="0.2">
      <c r="A632" s="82" t="s">
        <v>194</v>
      </c>
      <c r="B632" s="29">
        <v>717</v>
      </c>
      <c r="C632" s="29">
        <v>906</v>
      </c>
      <c r="D632" s="29">
        <v>1008</v>
      </c>
      <c r="E632" s="29">
        <v>1100</v>
      </c>
      <c r="F632" s="29">
        <v>1092</v>
      </c>
      <c r="G632" s="1"/>
      <c r="H632" s="1"/>
      <c r="I632" s="1"/>
      <c r="J632" s="1"/>
    </row>
    <row r="633" spans="1:10" s="598" customFormat="1" x14ac:dyDescent="0.2">
      <c r="A633" s="167" t="s">
        <v>195</v>
      </c>
      <c r="B633" s="69">
        <v>109</v>
      </c>
      <c r="C633" s="69">
        <v>341</v>
      </c>
      <c r="D633" s="69">
        <v>213</v>
      </c>
      <c r="E633" s="69">
        <v>209</v>
      </c>
      <c r="F633" s="69">
        <v>257</v>
      </c>
      <c r="G633" s="1"/>
      <c r="H633" s="1"/>
      <c r="I633" s="1"/>
      <c r="J633" s="1"/>
    </row>
    <row r="634" spans="1:10" s="598" customFormat="1" x14ac:dyDescent="0.2">
      <c r="A634" s="167" t="s">
        <v>196</v>
      </c>
      <c r="B634" s="69">
        <v>608</v>
      </c>
      <c r="C634" s="69">
        <v>565</v>
      </c>
      <c r="D634" s="69">
        <v>795</v>
      </c>
      <c r="E634" s="69">
        <v>891</v>
      </c>
      <c r="F634" s="69">
        <v>835</v>
      </c>
      <c r="G634" s="1"/>
      <c r="H634" s="1"/>
      <c r="I634" s="1"/>
      <c r="J634" s="1"/>
    </row>
    <row r="635" spans="1:10" s="598" customFormat="1" ht="14.25" x14ac:dyDescent="0.2">
      <c r="A635" s="84" t="s">
        <v>731</v>
      </c>
      <c r="B635" s="29">
        <v>422</v>
      </c>
      <c r="C635" s="29">
        <v>438</v>
      </c>
      <c r="D635" s="29">
        <v>437</v>
      </c>
      <c r="E635" s="29">
        <v>428</v>
      </c>
      <c r="F635" s="29">
        <v>414</v>
      </c>
      <c r="G635" s="1"/>
      <c r="H635" s="1"/>
      <c r="I635" s="1"/>
      <c r="J635" s="1"/>
    </row>
    <row r="636" spans="1:10" s="133" customFormat="1" ht="14.25" x14ac:dyDescent="0.2">
      <c r="A636" s="158" t="s">
        <v>496</v>
      </c>
      <c r="B636" s="29">
        <v>3</v>
      </c>
      <c r="C636" s="29">
        <v>746</v>
      </c>
      <c r="D636" s="29">
        <v>1036</v>
      </c>
      <c r="E636" s="29">
        <v>1092</v>
      </c>
      <c r="F636" s="29">
        <v>2253</v>
      </c>
      <c r="G636" s="1"/>
      <c r="H636" s="1"/>
      <c r="I636" s="1"/>
      <c r="J636" s="1"/>
    </row>
    <row r="637" spans="1:10" s="598" customFormat="1" x14ac:dyDescent="0.2">
      <c r="A637" s="147"/>
      <c r="B637" s="69"/>
      <c r="C637" s="69"/>
      <c r="D637" s="69"/>
      <c r="E637" s="69"/>
      <c r="F637" s="69"/>
      <c r="G637" s="1"/>
      <c r="H637" s="1"/>
      <c r="I637" s="1"/>
      <c r="J637" s="1"/>
    </row>
    <row r="638" spans="1:10" s="598" customFormat="1" ht="14.25" x14ac:dyDescent="0.2">
      <c r="A638" s="137" t="s">
        <v>1910</v>
      </c>
      <c r="B638" s="69"/>
      <c r="C638" s="69"/>
      <c r="D638" s="69"/>
      <c r="E638" s="69"/>
      <c r="F638" s="69"/>
      <c r="G638" s="1"/>
      <c r="H638" s="1"/>
      <c r="I638" s="1"/>
      <c r="J638" s="1"/>
    </row>
    <row r="639" spans="1:10" s="598" customFormat="1" x14ac:dyDescent="0.2">
      <c r="A639" s="24" t="s">
        <v>193</v>
      </c>
      <c r="B639" s="29">
        <v>15</v>
      </c>
      <c r="C639" s="29" t="s">
        <v>19</v>
      </c>
      <c r="D639" s="29" t="s">
        <v>19</v>
      </c>
      <c r="E639" s="29" t="s">
        <v>19</v>
      </c>
      <c r="F639" s="29" t="s">
        <v>19</v>
      </c>
      <c r="G639" s="1"/>
      <c r="H639" s="1"/>
      <c r="I639" s="1"/>
      <c r="J639" s="1"/>
    </row>
    <row r="640" spans="1:10" s="133" customFormat="1" x14ac:dyDescent="0.2">
      <c r="A640" s="82" t="s">
        <v>194</v>
      </c>
      <c r="B640" s="29">
        <v>0</v>
      </c>
      <c r="C640" s="29" t="s">
        <v>19</v>
      </c>
      <c r="D640" s="29" t="s">
        <v>19</v>
      </c>
      <c r="E640" s="29" t="s">
        <v>19</v>
      </c>
      <c r="F640" s="29" t="s">
        <v>19</v>
      </c>
      <c r="G640" s="21"/>
      <c r="H640" s="21"/>
      <c r="I640" s="21"/>
      <c r="J640" s="21"/>
    </row>
    <row r="641" spans="1:10" s="133" customFormat="1" hidden="1" x14ac:dyDescent="0.2">
      <c r="A641" s="167" t="s">
        <v>195</v>
      </c>
      <c r="B641" s="69">
        <v>0</v>
      </c>
      <c r="C641" s="69" t="s">
        <v>19</v>
      </c>
      <c r="D641" s="69" t="s">
        <v>19</v>
      </c>
      <c r="E641" s="69" t="s">
        <v>19</v>
      </c>
      <c r="F641" s="69" t="s">
        <v>19</v>
      </c>
      <c r="G641" s="1"/>
      <c r="H641" s="1"/>
      <c r="I641" s="1"/>
      <c r="J641" s="1"/>
    </row>
    <row r="642" spans="1:10" s="133" customFormat="1" hidden="1" x14ac:dyDescent="0.2">
      <c r="A642" s="167" t="s">
        <v>196</v>
      </c>
      <c r="B642" s="69">
        <v>0</v>
      </c>
      <c r="C642" s="69" t="s">
        <v>19</v>
      </c>
      <c r="D642" s="69" t="s">
        <v>19</v>
      </c>
      <c r="E642" s="69" t="s">
        <v>19</v>
      </c>
      <c r="F642" s="69" t="s">
        <v>19</v>
      </c>
      <c r="G642" s="1"/>
      <c r="H642" s="1"/>
      <c r="I642" s="1"/>
      <c r="J642" s="1"/>
    </row>
    <row r="643" spans="1:10" s="133" customFormat="1" x14ac:dyDescent="0.2">
      <c r="A643" s="84" t="s">
        <v>197</v>
      </c>
      <c r="B643" s="29">
        <v>0</v>
      </c>
      <c r="C643" s="29" t="s">
        <v>19</v>
      </c>
      <c r="D643" s="29" t="s">
        <v>19</v>
      </c>
      <c r="E643" s="29" t="s">
        <v>19</v>
      </c>
      <c r="F643" s="29" t="s">
        <v>19</v>
      </c>
      <c r="G643" s="21"/>
      <c r="H643" s="21"/>
      <c r="I643" s="21"/>
      <c r="J643" s="21"/>
    </row>
    <row r="644" spans="1:10" s="598" customFormat="1" ht="14.25" x14ac:dyDescent="0.2">
      <c r="A644" s="158" t="s">
        <v>1088</v>
      </c>
      <c r="B644" s="29">
        <v>15</v>
      </c>
      <c r="C644" s="29" t="s">
        <v>19</v>
      </c>
      <c r="D644" s="29" t="s">
        <v>19</v>
      </c>
      <c r="E644" s="29" t="s">
        <v>19</v>
      </c>
      <c r="F644" s="29" t="s">
        <v>19</v>
      </c>
      <c r="G644" s="1"/>
      <c r="H644" s="1"/>
      <c r="I644" s="1"/>
      <c r="J644" s="1"/>
    </row>
    <row r="645" spans="1:10" s="133" customFormat="1" ht="41.25" customHeight="1" x14ac:dyDescent="0.2">
      <c r="A645" s="1108" t="s">
        <v>1914</v>
      </c>
      <c r="B645" s="1109"/>
      <c r="C645" s="1109"/>
      <c r="D645" s="1109"/>
      <c r="E645" s="1109"/>
      <c r="F645" s="1109"/>
      <c r="G645" s="1"/>
      <c r="H645" s="1"/>
      <c r="I645" s="1"/>
      <c r="J645" s="1"/>
    </row>
    <row r="646" spans="1:10" s="133" customFormat="1" ht="13.5" customHeight="1" x14ac:dyDescent="0.2">
      <c r="A646" s="131"/>
      <c r="B646" s="127"/>
      <c r="C646" s="127"/>
      <c r="D646" s="127"/>
      <c r="E646" s="127"/>
      <c r="F646" s="127"/>
      <c r="G646" s="1"/>
      <c r="H646" s="1"/>
      <c r="I646" s="1"/>
      <c r="J646" s="1"/>
    </row>
    <row r="647" spans="1:10" s="133" customFormat="1" ht="13.5" customHeight="1" x14ac:dyDescent="0.2">
      <c r="A647" s="131"/>
      <c r="B647" s="127"/>
      <c r="C647" s="127"/>
      <c r="D647" s="127"/>
      <c r="E647" s="127"/>
      <c r="F647" s="127"/>
      <c r="G647" s="1"/>
      <c r="H647" s="1"/>
      <c r="I647" s="1"/>
      <c r="J647" s="1"/>
    </row>
    <row r="648" spans="1:10" s="598" customFormat="1" x14ac:dyDescent="0.2">
      <c r="A648" s="43"/>
      <c r="B648" s="23"/>
      <c r="C648" s="23"/>
      <c r="D648" s="23"/>
      <c r="E648" s="23"/>
      <c r="F648" s="23"/>
      <c r="G648" s="1"/>
      <c r="H648" s="1"/>
      <c r="I648" s="1"/>
      <c r="J648" s="1"/>
    </row>
    <row r="649" spans="1:10" s="598" customFormat="1" x14ac:dyDescent="0.2">
      <c r="A649" s="80"/>
      <c r="B649" s="23"/>
      <c r="C649" s="23"/>
      <c r="D649" s="23"/>
      <c r="E649" s="23"/>
      <c r="F649" s="23"/>
      <c r="G649" s="1"/>
      <c r="H649" s="1"/>
      <c r="I649" s="1"/>
      <c r="J649" s="1"/>
    </row>
    <row r="650" spans="1:10" s="598" customFormat="1" x14ac:dyDescent="0.2">
      <c r="A650" s="1158" t="s">
        <v>198</v>
      </c>
      <c r="B650" s="1158"/>
      <c r="C650" s="1158"/>
      <c r="D650" s="1158"/>
      <c r="E650" s="1158"/>
      <c r="F650" s="1158"/>
      <c r="G650" s="1"/>
      <c r="H650" s="1"/>
      <c r="I650" s="1"/>
      <c r="J650" s="1"/>
    </row>
    <row r="651" spans="1:10" s="600" customFormat="1" ht="15" x14ac:dyDescent="0.25">
      <c r="A651" s="1101" t="s">
        <v>199</v>
      </c>
      <c r="B651" s="1101"/>
      <c r="C651" s="1101"/>
      <c r="D651" s="1101"/>
      <c r="E651" s="1101"/>
      <c r="F651" s="1101"/>
      <c r="G651" s="1"/>
      <c r="H651" s="1"/>
      <c r="I651" s="1"/>
      <c r="J651" s="1"/>
    </row>
    <row r="652" spans="1:10" s="598" customFormat="1" x14ac:dyDescent="0.2">
      <c r="A652" s="148" t="s">
        <v>1866</v>
      </c>
      <c r="B652" s="23"/>
      <c r="C652" s="23"/>
      <c r="D652" s="23"/>
      <c r="E652" s="23"/>
      <c r="F652" s="23"/>
      <c r="G652" s="1"/>
      <c r="H652" s="1"/>
      <c r="I652" s="1"/>
      <c r="J652" s="1"/>
    </row>
    <row r="653" spans="1:10" s="598" customFormat="1" x14ac:dyDescent="0.2">
      <c r="A653" s="139"/>
      <c r="B653" s="23"/>
      <c r="C653" s="23"/>
      <c r="D653" s="23"/>
      <c r="E653" s="23"/>
      <c r="F653" s="23"/>
      <c r="G653" s="1"/>
      <c r="H653" s="1"/>
      <c r="I653" s="1"/>
      <c r="J653" s="1"/>
    </row>
    <row r="654" spans="1:10" s="598" customFormat="1" x14ac:dyDescent="0.2">
      <c r="A654" s="136"/>
      <c r="B654" s="12">
        <v>40909</v>
      </c>
      <c r="C654" s="12">
        <v>41275</v>
      </c>
      <c r="D654" s="12">
        <v>41640</v>
      </c>
      <c r="E654" s="12">
        <v>42005</v>
      </c>
      <c r="F654" s="12">
        <v>42370</v>
      </c>
      <c r="G654" s="1"/>
      <c r="H654" s="1"/>
      <c r="I654" s="1"/>
      <c r="J654" s="1"/>
    </row>
    <row r="655" spans="1:10" s="598" customFormat="1" ht="14.25" x14ac:dyDescent="0.2">
      <c r="A655" s="137" t="s">
        <v>1909</v>
      </c>
      <c r="B655" s="49"/>
      <c r="C655" s="49"/>
      <c r="D655" s="49"/>
      <c r="E655" s="49"/>
      <c r="F655" s="49"/>
      <c r="G655" s="1"/>
      <c r="H655" s="1"/>
      <c r="I655" s="1"/>
      <c r="J655" s="1"/>
    </row>
    <row r="656" spans="1:10" s="598" customFormat="1" ht="14.25" x14ac:dyDescent="0.2">
      <c r="A656" s="33" t="s">
        <v>1915</v>
      </c>
      <c r="B656" s="25">
        <v>552.89769000000001</v>
      </c>
      <c r="C656" s="25">
        <v>505.91422</v>
      </c>
      <c r="D656" s="25">
        <v>627.36510999999996</v>
      </c>
      <c r="E656" s="25">
        <v>554.88414</v>
      </c>
      <c r="F656" s="25">
        <v>614.06898999999999</v>
      </c>
      <c r="G656" s="1"/>
      <c r="H656" s="1"/>
      <c r="I656" s="1"/>
      <c r="J656" s="1"/>
    </row>
    <row r="657" spans="1:10" s="598" customFormat="1" x14ac:dyDescent="0.2">
      <c r="A657" s="33"/>
      <c r="B657" s="25"/>
      <c r="C657" s="25"/>
      <c r="D657" s="25"/>
      <c r="E657" s="25"/>
      <c r="F657" s="25"/>
      <c r="G657" s="1"/>
      <c r="H657" s="1"/>
      <c r="I657" s="1"/>
      <c r="J657" s="1"/>
    </row>
    <row r="658" spans="1:10" s="598" customFormat="1" ht="14.25" x14ac:dyDescent="0.2">
      <c r="A658" s="137" t="s">
        <v>1910</v>
      </c>
      <c r="B658" s="25"/>
      <c r="C658" s="25"/>
      <c r="D658" s="25"/>
      <c r="E658" s="25"/>
      <c r="F658" s="25"/>
      <c r="G658" s="1"/>
      <c r="H658" s="1"/>
      <c r="I658" s="1"/>
      <c r="J658" s="1"/>
    </row>
    <row r="659" spans="1:10" s="598" customFormat="1" x14ac:dyDescent="0.2">
      <c r="A659" s="34" t="s">
        <v>200</v>
      </c>
      <c r="B659" s="149" t="s">
        <v>19</v>
      </c>
      <c r="C659" s="149" t="s">
        <v>19</v>
      </c>
      <c r="D659" s="149" t="s">
        <v>19</v>
      </c>
      <c r="E659" s="149" t="s">
        <v>19</v>
      </c>
      <c r="F659" s="149" t="s">
        <v>19</v>
      </c>
      <c r="G659" s="1"/>
      <c r="H659" s="1"/>
      <c r="I659" s="1"/>
      <c r="J659" s="1"/>
    </row>
    <row r="660" spans="1:10" s="133" customFormat="1" ht="27" customHeight="1" x14ac:dyDescent="0.2">
      <c r="A660" s="1108" t="s">
        <v>1916</v>
      </c>
      <c r="B660" s="1109"/>
      <c r="C660" s="1109"/>
      <c r="D660" s="1109"/>
      <c r="E660" s="1109"/>
      <c r="F660" s="1109"/>
      <c r="G660" s="1"/>
      <c r="H660" s="1"/>
      <c r="I660" s="1"/>
      <c r="J660" s="1"/>
    </row>
    <row r="661" spans="1:10" s="133" customFormat="1" ht="13.5" customHeight="1" x14ac:dyDescent="0.2">
      <c r="A661" s="131"/>
      <c r="B661" s="127"/>
      <c r="C661" s="127"/>
      <c r="D661" s="127"/>
      <c r="E661" s="127"/>
      <c r="F661" s="127"/>
      <c r="G661" s="1"/>
      <c r="H661" s="1"/>
      <c r="I661" s="1"/>
      <c r="J661" s="1"/>
    </row>
    <row r="662" spans="1:10" x14ac:dyDescent="0.2">
      <c r="G662" s="1"/>
      <c r="H662" s="1"/>
      <c r="I662" s="1"/>
      <c r="J662" s="1"/>
    </row>
    <row r="663" spans="1:10" x14ac:dyDescent="0.2">
      <c r="G663" s="1"/>
      <c r="H663" s="1"/>
      <c r="I663" s="1"/>
      <c r="J663" s="1"/>
    </row>
    <row r="664" spans="1:10" x14ac:dyDescent="0.2">
      <c r="G664" s="1"/>
      <c r="H664" s="1"/>
      <c r="I664" s="1"/>
      <c r="J664" s="1"/>
    </row>
    <row r="665" spans="1:10" s="598" customFormat="1" x14ac:dyDescent="0.2">
      <c r="A665" s="1158" t="s">
        <v>201</v>
      </c>
      <c r="B665" s="1158"/>
      <c r="C665" s="1158"/>
      <c r="D665" s="1158"/>
      <c r="E665" s="1158"/>
      <c r="F665" s="1158"/>
      <c r="G665" s="1"/>
      <c r="H665" s="1"/>
      <c r="I665" s="1"/>
      <c r="J665" s="1"/>
    </row>
    <row r="666" spans="1:10" s="600" customFormat="1" ht="15" x14ac:dyDescent="0.25">
      <c r="A666" s="1101" t="s">
        <v>202</v>
      </c>
      <c r="B666" s="1101"/>
      <c r="C666" s="1101"/>
      <c r="D666" s="1101"/>
      <c r="E666" s="1101"/>
      <c r="F666" s="1101"/>
      <c r="G666" s="1"/>
      <c r="H666" s="1"/>
      <c r="I666" s="1"/>
      <c r="J666" s="1"/>
    </row>
    <row r="667" spans="1:10" s="598" customFormat="1" x14ac:dyDescent="0.2">
      <c r="A667" s="148" t="s">
        <v>173</v>
      </c>
      <c r="B667" s="23"/>
      <c r="C667" s="23"/>
      <c r="D667" s="23"/>
      <c r="E667" s="23"/>
      <c r="F667" s="23"/>
      <c r="G667" s="1"/>
      <c r="H667" s="1"/>
      <c r="I667" s="1"/>
      <c r="J667" s="1"/>
    </row>
    <row r="668" spans="1:10" s="598" customFormat="1" x14ac:dyDescent="0.2">
      <c r="A668" s="80"/>
      <c r="B668" s="23"/>
      <c r="C668" s="23"/>
      <c r="D668" s="23"/>
      <c r="E668" s="23"/>
      <c r="F668" s="23"/>
      <c r="G668" s="1"/>
      <c r="H668" s="1"/>
      <c r="I668" s="1"/>
      <c r="J668" s="1"/>
    </row>
    <row r="669" spans="1:10" s="598" customFormat="1" x14ac:dyDescent="0.2">
      <c r="A669" s="136"/>
      <c r="B669" s="12">
        <v>40909</v>
      </c>
      <c r="C669" s="12">
        <v>41275</v>
      </c>
      <c r="D669" s="12">
        <v>41640</v>
      </c>
      <c r="E669" s="12">
        <v>42005</v>
      </c>
      <c r="F669" s="12">
        <v>42370</v>
      </c>
      <c r="G669" s="1"/>
      <c r="H669" s="1"/>
      <c r="I669" s="1"/>
      <c r="J669" s="1"/>
    </row>
    <row r="670" spans="1:10" s="598" customFormat="1" ht="14.25" x14ac:dyDescent="0.2">
      <c r="A670" s="137" t="s">
        <v>1909</v>
      </c>
      <c r="B670" s="29"/>
      <c r="C670" s="29"/>
      <c r="D670" s="29"/>
      <c r="E670" s="29"/>
      <c r="F670" s="29"/>
      <c r="G670" s="1"/>
      <c r="H670" s="1"/>
      <c r="I670" s="1"/>
      <c r="J670" s="1"/>
    </row>
    <row r="671" spans="1:10" s="598" customFormat="1" x14ac:dyDescent="0.2">
      <c r="A671" s="24" t="s">
        <v>203</v>
      </c>
      <c r="B671" s="25">
        <v>80081.092000000004</v>
      </c>
      <c r="C671" s="25">
        <v>80582.888000000006</v>
      </c>
      <c r="D671" s="25">
        <v>83883.217999999993</v>
      </c>
      <c r="E671" s="25">
        <v>97537.851999999999</v>
      </c>
      <c r="F671" s="25">
        <v>110305.376</v>
      </c>
      <c r="G671" s="1"/>
      <c r="H671" s="1"/>
      <c r="I671" s="1"/>
      <c r="J671" s="1"/>
    </row>
    <row r="672" spans="1:10" s="598" customFormat="1" x14ac:dyDescent="0.2">
      <c r="A672" s="82" t="s">
        <v>194</v>
      </c>
      <c r="B672" s="25">
        <v>272.642</v>
      </c>
      <c r="C672" s="25">
        <v>283.16199999999998</v>
      </c>
      <c r="D672" s="25">
        <v>240.70699999999999</v>
      </c>
      <c r="E672" s="25">
        <v>234.035</v>
      </c>
      <c r="F672" s="25">
        <v>259.11599999999999</v>
      </c>
      <c r="G672" s="1"/>
      <c r="H672" s="1"/>
      <c r="I672" s="1"/>
      <c r="J672" s="1"/>
    </row>
    <row r="673" spans="1:10" s="133" customFormat="1" ht="12.75" customHeight="1" x14ac:dyDescent="0.2">
      <c r="A673" s="167" t="s">
        <v>195</v>
      </c>
      <c r="B673" s="32">
        <v>5.47</v>
      </c>
      <c r="C673" s="32">
        <v>6.1459999999999999</v>
      </c>
      <c r="D673" s="32">
        <v>5.0110000000000001</v>
      </c>
      <c r="E673" s="32">
        <v>4.7930000000000001</v>
      </c>
      <c r="F673" s="32">
        <v>6.0620000000000003</v>
      </c>
      <c r="G673" s="1"/>
      <c r="H673" s="1"/>
      <c r="I673" s="1"/>
      <c r="J673" s="1"/>
    </row>
    <row r="674" spans="1:10" s="133" customFormat="1" ht="14.25" x14ac:dyDescent="0.2">
      <c r="A674" s="167" t="s">
        <v>915</v>
      </c>
      <c r="B674" s="32">
        <v>267.17200000000003</v>
      </c>
      <c r="C674" s="32">
        <v>277.01600000000002</v>
      </c>
      <c r="D674" s="32">
        <v>235.696</v>
      </c>
      <c r="E674" s="32">
        <v>229.24199999999999</v>
      </c>
      <c r="F674" s="32">
        <v>253.054</v>
      </c>
      <c r="G674" s="1"/>
      <c r="H674" s="1"/>
      <c r="I674" s="1"/>
      <c r="J674" s="1"/>
    </row>
    <row r="675" spans="1:10" s="133" customFormat="1" ht="14.25" x14ac:dyDescent="0.2">
      <c r="A675" s="84" t="s">
        <v>1087</v>
      </c>
      <c r="B675" s="25">
        <v>79808.34</v>
      </c>
      <c r="C675" s="25">
        <v>80298.289999999994</v>
      </c>
      <c r="D675" s="25">
        <v>83639.56</v>
      </c>
      <c r="E675" s="25">
        <v>97300.114000000001</v>
      </c>
      <c r="F675" s="25">
        <v>110038.31</v>
      </c>
      <c r="G675" s="1"/>
      <c r="H675" s="1"/>
      <c r="I675" s="1"/>
      <c r="J675" s="1"/>
    </row>
    <row r="676" spans="1:10" s="133" customFormat="1" ht="14.25" x14ac:dyDescent="0.2">
      <c r="A676" s="158" t="s">
        <v>1088</v>
      </c>
      <c r="B676" s="25">
        <v>0.11</v>
      </c>
      <c r="C676" s="25">
        <v>1.4359999999999999</v>
      </c>
      <c r="D676" s="25">
        <v>2.9510000000000001</v>
      </c>
      <c r="E676" s="25">
        <v>3.7029999999999998</v>
      </c>
      <c r="F676" s="25">
        <v>7.95</v>
      </c>
      <c r="G676" s="1"/>
      <c r="H676" s="1"/>
      <c r="I676" s="1"/>
      <c r="J676" s="1"/>
    </row>
    <row r="677" spans="1:10" s="133" customFormat="1" x14ac:dyDescent="0.2">
      <c r="A677" s="43"/>
      <c r="B677" s="25"/>
      <c r="C677" s="49"/>
      <c r="D677" s="49"/>
      <c r="E677" s="49"/>
      <c r="F677" s="49"/>
      <c r="G677" s="1"/>
      <c r="H677" s="1"/>
      <c r="I677" s="1"/>
      <c r="J677" s="1"/>
    </row>
    <row r="678" spans="1:10" s="133" customFormat="1" x14ac:dyDescent="0.2">
      <c r="A678" s="24" t="s">
        <v>210</v>
      </c>
      <c r="B678" s="25">
        <v>0.46800000000000003</v>
      </c>
      <c r="C678" s="25">
        <v>6633.3360000000002</v>
      </c>
      <c r="D678" s="25">
        <v>7717.2979999999998</v>
      </c>
      <c r="E678" s="25">
        <v>9285.59</v>
      </c>
      <c r="F678" s="25">
        <v>9874.7860000000001</v>
      </c>
      <c r="G678" s="1"/>
      <c r="H678" s="1"/>
      <c r="I678" s="1"/>
      <c r="J678" s="1"/>
    </row>
    <row r="679" spans="1:10" s="133" customFormat="1" x14ac:dyDescent="0.2">
      <c r="A679" s="147" t="s">
        <v>204</v>
      </c>
      <c r="B679" s="32">
        <v>0.32400000000000001</v>
      </c>
      <c r="C679" s="32">
        <v>6471.4340000000002</v>
      </c>
      <c r="D679" s="32">
        <v>7612.6890000000003</v>
      </c>
      <c r="E679" s="32">
        <v>9157.5709999999999</v>
      </c>
      <c r="F679" s="69">
        <v>9545.7209999999995</v>
      </c>
      <c r="G679" s="1"/>
      <c r="H679" s="1"/>
      <c r="I679" s="1"/>
      <c r="J679" s="1"/>
    </row>
    <row r="680" spans="1:10" s="133" customFormat="1" x14ac:dyDescent="0.2">
      <c r="A680" s="147" t="s">
        <v>205</v>
      </c>
      <c r="B680" s="32">
        <v>0.14399999999999999</v>
      </c>
      <c r="C680" s="32">
        <v>1.9790000000000001</v>
      </c>
      <c r="D680" s="32">
        <v>3.51</v>
      </c>
      <c r="E680" s="32">
        <v>26.34</v>
      </c>
      <c r="F680" s="32">
        <v>54.070999999999998</v>
      </c>
      <c r="G680" s="1"/>
      <c r="H680" s="1"/>
      <c r="I680" s="1"/>
      <c r="J680" s="1"/>
    </row>
    <row r="681" spans="1:10" s="133" customFormat="1" hidden="1" x14ac:dyDescent="0.2">
      <c r="A681" s="147" t="s">
        <v>206</v>
      </c>
      <c r="B681" s="32">
        <v>0</v>
      </c>
      <c r="C681" s="69">
        <v>0</v>
      </c>
      <c r="D681" s="69">
        <v>0</v>
      </c>
      <c r="E681" s="69">
        <v>0</v>
      </c>
      <c r="F681" s="69" t="s">
        <v>18</v>
      </c>
      <c r="G681" s="1"/>
      <c r="H681" s="1"/>
      <c r="I681" s="1"/>
      <c r="J681" s="1"/>
    </row>
    <row r="682" spans="1:10" s="133" customFormat="1" x14ac:dyDescent="0.2">
      <c r="A682" s="147" t="s">
        <v>207</v>
      </c>
      <c r="B682" s="69">
        <v>0</v>
      </c>
      <c r="C682" s="69">
        <v>159.923</v>
      </c>
      <c r="D682" s="32">
        <v>101.099</v>
      </c>
      <c r="E682" s="32">
        <v>101.679</v>
      </c>
      <c r="F682" s="32">
        <v>274.99400000000003</v>
      </c>
      <c r="G682" s="21"/>
      <c r="H682" s="21"/>
      <c r="I682" s="21"/>
      <c r="J682" s="21"/>
    </row>
    <row r="683" spans="1:10" s="133" customFormat="1" hidden="1" x14ac:dyDescent="0.2">
      <c r="A683" s="138" t="s">
        <v>208</v>
      </c>
      <c r="B683" s="69">
        <v>0</v>
      </c>
      <c r="C683" s="69">
        <v>0</v>
      </c>
      <c r="D683" s="69">
        <v>0</v>
      </c>
      <c r="E683" s="69">
        <v>0</v>
      </c>
      <c r="F683" s="69" t="s">
        <v>18</v>
      </c>
      <c r="G683" s="1"/>
      <c r="H683" s="1"/>
      <c r="I683" s="1"/>
      <c r="J683" s="1"/>
    </row>
    <row r="684" spans="1:10" s="133" customFormat="1" hidden="1" x14ac:dyDescent="0.2">
      <c r="A684" s="17" t="s">
        <v>209</v>
      </c>
      <c r="B684" s="69">
        <v>0</v>
      </c>
      <c r="C684" s="69">
        <v>0</v>
      </c>
      <c r="D684" s="69">
        <v>0</v>
      </c>
      <c r="E684" s="69">
        <v>0</v>
      </c>
      <c r="F684" s="69" t="s">
        <v>18</v>
      </c>
      <c r="G684" s="1"/>
      <c r="H684" s="1"/>
      <c r="I684" s="1"/>
      <c r="J684" s="1"/>
    </row>
    <row r="685" spans="1:10" s="133" customFormat="1" x14ac:dyDescent="0.2">
      <c r="A685" s="17"/>
      <c r="B685" s="69"/>
      <c r="C685" s="69"/>
      <c r="D685" s="69"/>
      <c r="E685" s="69"/>
      <c r="F685" s="69"/>
      <c r="G685" s="1"/>
      <c r="H685" s="1"/>
      <c r="I685" s="1"/>
      <c r="J685" s="1"/>
    </row>
    <row r="686" spans="1:10" s="133" customFormat="1" ht="14.25" x14ac:dyDescent="0.2">
      <c r="A686" s="137" t="s">
        <v>1910</v>
      </c>
      <c r="B686" s="69"/>
      <c r="C686" s="69"/>
      <c r="D686" s="69"/>
      <c r="E686" s="69"/>
      <c r="F686" s="69"/>
      <c r="G686" s="1"/>
      <c r="H686" s="1"/>
      <c r="I686" s="1"/>
      <c r="J686" s="1"/>
    </row>
    <row r="687" spans="1:10" s="133" customFormat="1" x14ac:dyDescent="0.2">
      <c r="A687" s="24" t="s">
        <v>203</v>
      </c>
      <c r="B687" s="29" t="s">
        <v>19</v>
      </c>
      <c r="C687" s="29" t="s">
        <v>19</v>
      </c>
      <c r="D687" s="29" t="s">
        <v>19</v>
      </c>
      <c r="E687" s="29" t="s">
        <v>19</v>
      </c>
      <c r="F687" s="29" t="s">
        <v>19</v>
      </c>
      <c r="G687" s="1"/>
      <c r="H687" s="1"/>
      <c r="I687" s="1"/>
      <c r="J687" s="1"/>
    </row>
    <row r="688" spans="1:10" s="133" customFormat="1" hidden="1" x14ac:dyDescent="0.2">
      <c r="A688" s="138" t="s">
        <v>194</v>
      </c>
      <c r="B688" s="69" t="s">
        <v>19</v>
      </c>
      <c r="C688" s="69" t="s">
        <v>19</v>
      </c>
      <c r="D688" s="69" t="s">
        <v>19</v>
      </c>
      <c r="E688" s="69" t="s">
        <v>19</v>
      </c>
      <c r="F688" s="69" t="s">
        <v>19</v>
      </c>
      <c r="G688" s="1"/>
      <c r="H688" s="1"/>
      <c r="I688" s="1"/>
      <c r="J688" s="1"/>
    </row>
    <row r="689" spans="1:10" s="133" customFormat="1" hidden="1" x14ac:dyDescent="0.2">
      <c r="A689" s="167" t="s">
        <v>195</v>
      </c>
      <c r="B689" s="69" t="s">
        <v>19</v>
      </c>
      <c r="C689" s="69" t="s">
        <v>19</v>
      </c>
      <c r="D689" s="69" t="s">
        <v>19</v>
      </c>
      <c r="E689" s="69" t="s">
        <v>19</v>
      </c>
      <c r="F689" s="69" t="s">
        <v>19</v>
      </c>
      <c r="G689" s="1"/>
      <c r="H689" s="1"/>
      <c r="I689" s="1"/>
      <c r="J689" s="1"/>
    </row>
    <row r="690" spans="1:10" s="133" customFormat="1" hidden="1" x14ac:dyDescent="0.2">
      <c r="A690" s="167" t="s">
        <v>196</v>
      </c>
      <c r="B690" s="69" t="s">
        <v>19</v>
      </c>
      <c r="C690" s="69" t="s">
        <v>19</v>
      </c>
      <c r="D690" s="69" t="s">
        <v>19</v>
      </c>
      <c r="E690" s="69" t="s">
        <v>19</v>
      </c>
      <c r="F690" s="69" t="s">
        <v>19</v>
      </c>
      <c r="G690" s="1"/>
      <c r="H690" s="1"/>
      <c r="I690" s="1"/>
      <c r="J690" s="1"/>
    </row>
    <row r="691" spans="1:10" s="133" customFormat="1" hidden="1" x14ac:dyDescent="0.2">
      <c r="A691" s="75" t="s">
        <v>197</v>
      </c>
      <c r="B691" s="69" t="s">
        <v>19</v>
      </c>
      <c r="C691" s="69" t="s">
        <v>19</v>
      </c>
      <c r="D691" s="69" t="s">
        <v>19</v>
      </c>
      <c r="E691" s="69" t="s">
        <v>19</v>
      </c>
      <c r="F691" s="69" t="s">
        <v>19</v>
      </c>
      <c r="G691" s="1"/>
      <c r="H691" s="1"/>
      <c r="I691" s="1"/>
      <c r="J691" s="1"/>
    </row>
    <row r="692" spans="1:10" s="133" customFormat="1" hidden="1" x14ac:dyDescent="0.2">
      <c r="A692" s="147" t="s">
        <v>187</v>
      </c>
      <c r="B692" s="69" t="s">
        <v>19</v>
      </c>
      <c r="C692" s="69" t="s">
        <v>19</v>
      </c>
      <c r="D692" s="69" t="s">
        <v>19</v>
      </c>
      <c r="E692" s="69" t="s">
        <v>19</v>
      </c>
      <c r="F692" s="69" t="s">
        <v>19</v>
      </c>
      <c r="G692" s="1"/>
      <c r="H692" s="1"/>
      <c r="I692" s="1"/>
      <c r="J692" s="1"/>
    </row>
    <row r="693" spans="1:10" s="133" customFormat="1" x14ac:dyDescent="0.2">
      <c r="A693" s="43"/>
      <c r="B693" s="69"/>
      <c r="C693" s="69"/>
      <c r="D693" s="69"/>
      <c r="E693" s="69"/>
      <c r="F693" s="69"/>
      <c r="G693" s="1"/>
      <c r="H693" s="1"/>
      <c r="I693" s="1"/>
      <c r="J693" s="1"/>
    </row>
    <row r="694" spans="1:10" s="133" customFormat="1" x14ac:dyDescent="0.2">
      <c r="A694" s="24" t="s">
        <v>210</v>
      </c>
      <c r="B694" s="25">
        <v>62474.464</v>
      </c>
      <c r="C694" s="25" t="s">
        <v>19</v>
      </c>
      <c r="D694" s="25" t="s">
        <v>19</v>
      </c>
      <c r="E694" s="25" t="s">
        <v>19</v>
      </c>
      <c r="F694" s="25" t="s">
        <v>19</v>
      </c>
      <c r="G694" s="1"/>
      <c r="H694" s="1"/>
      <c r="I694" s="1"/>
      <c r="J694" s="1"/>
    </row>
    <row r="695" spans="1:10" s="133" customFormat="1" x14ac:dyDescent="0.2">
      <c r="A695" s="147" t="s">
        <v>204</v>
      </c>
      <c r="B695" s="32">
        <v>61077.391000000003</v>
      </c>
      <c r="C695" s="32" t="s">
        <v>19</v>
      </c>
      <c r="D695" s="32" t="s">
        <v>19</v>
      </c>
      <c r="E695" s="32" t="s">
        <v>19</v>
      </c>
      <c r="F695" s="32" t="s">
        <v>19</v>
      </c>
      <c r="G695" s="1"/>
      <c r="H695" s="1"/>
      <c r="I695" s="1"/>
      <c r="J695" s="1"/>
    </row>
    <row r="696" spans="1:10" s="133" customFormat="1" hidden="1" x14ac:dyDescent="0.2">
      <c r="A696" s="147" t="s">
        <v>205</v>
      </c>
      <c r="B696" s="69" t="s">
        <v>18</v>
      </c>
      <c r="C696" s="69" t="s">
        <v>19</v>
      </c>
      <c r="D696" s="69" t="s">
        <v>19</v>
      </c>
      <c r="E696" s="69" t="s">
        <v>19</v>
      </c>
      <c r="F696" s="69" t="s">
        <v>19</v>
      </c>
      <c r="G696" s="1"/>
      <c r="H696" s="1"/>
      <c r="I696" s="1"/>
      <c r="J696" s="1"/>
    </row>
    <row r="697" spans="1:10" s="133" customFormat="1" hidden="1" x14ac:dyDescent="0.2">
      <c r="A697" s="147" t="s">
        <v>206</v>
      </c>
      <c r="B697" s="69" t="s">
        <v>18</v>
      </c>
      <c r="C697" s="69" t="s">
        <v>19</v>
      </c>
      <c r="D697" s="69" t="s">
        <v>19</v>
      </c>
      <c r="E697" s="69" t="s">
        <v>19</v>
      </c>
      <c r="F697" s="69" t="s">
        <v>19</v>
      </c>
      <c r="G697" s="1"/>
      <c r="H697" s="1"/>
      <c r="I697" s="1"/>
      <c r="J697" s="1"/>
    </row>
    <row r="698" spans="1:10" s="133" customFormat="1" x14ac:dyDescent="0.2">
      <c r="A698" s="332" t="s">
        <v>207</v>
      </c>
      <c r="B698" s="176">
        <v>1397.0730000000001</v>
      </c>
      <c r="C698" s="176" t="s">
        <v>19</v>
      </c>
      <c r="D698" s="176" t="s">
        <v>19</v>
      </c>
      <c r="E698" s="176" t="s">
        <v>19</v>
      </c>
      <c r="F698" s="176" t="s">
        <v>19</v>
      </c>
      <c r="G698" s="1"/>
      <c r="H698" s="1"/>
      <c r="I698" s="1"/>
      <c r="J698" s="1"/>
    </row>
    <row r="699" spans="1:10" s="133" customFormat="1" hidden="1" x14ac:dyDescent="0.2">
      <c r="A699" s="138" t="s">
        <v>208</v>
      </c>
      <c r="B699" s="69" t="s">
        <v>18</v>
      </c>
      <c r="C699" s="69" t="s">
        <v>19</v>
      </c>
      <c r="D699" s="69" t="s">
        <v>19</v>
      </c>
      <c r="E699" s="69" t="s">
        <v>19</v>
      </c>
      <c r="F699" s="69" t="s">
        <v>19</v>
      </c>
      <c r="G699" s="1"/>
      <c r="H699" s="1"/>
      <c r="I699" s="1"/>
      <c r="J699" s="1"/>
    </row>
    <row r="700" spans="1:10" s="133" customFormat="1" hidden="1" x14ac:dyDescent="0.2">
      <c r="A700" s="17" t="s">
        <v>209</v>
      </c>
      <c r="B700" s="69" t="s">
        <v>18</v>
      </c>
      <c r="C700" s="69" t="s">
        <v>19</v>
      </c>
      <c r="D700" s="69" t="s">
        <v>19</v>
      </c>
      <c r="E700" s="69" t="s">
        <v>19</v>
      </c>
      <c r="F700" s="69" t="s">
        <v>19</v>
      </c>
      <c r="G700" s="1"/>
      <c r="H700" s="1"/>
      <c r="I700" s="1"/>
      <c r="J700" s="1"/>
    </row>
    <row r="701" spans="1:10" s="133" customFormat="1" ht="39" customHeight="1" x14ac:dyDescent="0.2">
      <c r="A701" s="1106" t="s">
        <v>1917</v>
      </c>
      <c r="B701" s="1106"/>
      <c r="C701" s="1106"/>
      <c r="D701" s="1106"/>
      <c r="E701" s="1106"/>
      <c r="F701" s="1106"/>
      <c r="G701" s="1"/>
      <c r="H701" s="1"/>
      <c r="I701" s="1"/>
      <c r="J701" s="1"/>
    </row>
    <row r="702" spans="1:10" s="133" customFormat="1" ht="13.5" customHeight="1" x14ac:dyDescent="0.2">
      <c r="A702" s="131"/>
      <c r="B702" s="127"/>
      <c r="C702" s="127"/>
      <c r="D702" s="127"/>
      <c r="E702" s="127"/>
      <c r="F702" s="127"/>
      <c r="G702" s="1"/>
      <c r="H702" s="1"/>
      <c r="I702" s="1"/>
      <c r="J702" s="1"/>
    </row>
    <row r="703" spans="1:10" s="133" customFormat="1" ht="13.5" customHeight="1" x14ac:dyDescent="0.2">
      <c r="A703" s="131"/>
      <c r="B703" s="127"/>
      <c r="C703" s="127"/>
      <c r="D703" s="127"/>
      <c r="E703" s="127"/>
      <c r="F703" s="127"/>
      <c r="G703" s="1"/>
      <c r="H703" s="1"/>
      <c r="I703" s="1"/>
      <c r="J703" s="1"/>
    </row>
    <row r="704" spans="1:10" s="133" customFormat="1" ht="13.5" customHeight="1" x14ac:dyDescent="0.2">
      <c r="A704" s="131"/>
      <c r="B704" s="127"/>
      <c r="C704" s="127"/>
      <c r="D704" s="127"/>
      <c r="E704" s="127"/>
      <c r="F704" s="127"/>
      <c r="G704" s="1"/>
      <c r="H704" s="1"/>
      <c r="I704" s="1"/>
      <c r="J704" s="1"/>
    </row>
    <row r="705" spans="1:10" s="598" customFormat="1" x14ac:dyDescent="0.2">
      <c r="A705" s="139"/>
      <c r="B705" s="23"/>
      <c r="C705" s="23"/>
      <c r="D705" s="23"/>
      <c r="E705" s="23"/>
      <c r="F705" s="23"/>
      <c r="G705" s="1"/>
      <c r="H705" s="1"/>
      <c r="I705" s="1"/>
      <c r="J705" s="1"/>
    </row>
    <row r="706" spans="1:10" s="598" customFormat="1" x14ac:dyDescent="0.2">
      <c r="A706" s="1158" t="s">
        <v>211</v>
      </c>
      <c r="B706" s="1158"/>
      <c r="C706" s="1158"/>
      <c r="D706" s="1158"/>
      <c r="E706" s="1158"/>
      <c r="F706" s="1158"/>
      <c r="G706" s="1"/>
      <c r="H706" s="1"/>
      <c r="I706" s="1"/>
      <c r="J706" s="1"/>
    </row>
    <row r="707" spans="1:10" s="600" customFormat="1" ht="15" x14ac:dyDescent="0.25">
      <c r="A707" s="1101" t="s">
        <v>212</v>
      </c>
      <c r="B707" s="1101"/>
      <c r="C707" s="1101"/>
      <c r="D707" s="1101"/>
      <c r="E707" s="1101"/>
      <c r="F707" s="1101"/>
      <c r="G707" s="1"/>
      <c r="H707" s="1"/>
      <c r="I707" s="1"/>
      <c r="J707" s="1"/>
    </row>
    <row r="708" spans="1:10" s="598" customFormat="1" x14ac:dyDescent="0.2">
      <c r="A708" s="148" t="s">
        <v>1899</v>
      </c>
      <c r="B708" s="23"/>
      <c r="C708" s="23"/>
      <c r="D708" s="23"/>
      <c r="E708" s="23"/>
      <c r="F708" s="23"/>
      <c r="G708" s="1"/>
      <c r="H708" s="1"/>
      <c r="I708" s="1"/>
      <c r="J708" s="1"/>
    </row>
    <row r="709" spans="1:10" s="598" customFormat="1" x14ac:dyDescent="0.2">
      <c r="A709" s="148"/>
      <c r="B709" s="23"/>
      <c r="C709" s="23"/>
      <c r="D709" s="23"/>
      <c r="E709" s="23"/>
      <c r="F709" s="23"/>
      <c r="G709" s="1"/>
      <c r="H709" s="1"/>
      <c r="I709" s="1"/>
      <c r="J709" s="1"/>
    </row>
    <row r="710" spans="1:10" s="598" customFormat="1" x14ac:dyDescent="0.2">
      <c r="A710" s="136"/>
      <c r="B710" s="12">
        <v>40909</v>
      </c>
      <c r="C710" s="12">
        <v>41275</v>
      </c>
      <c r="D710" s="12">
        <v>41640</v>
      </c>
      <c r="E710" s="12">
        <v>42005</v>
      </c>
      <c r="F710" s="12">
        <v>42370</v>
      </c>
      <c r="G710" s="1"/>
      <c r="H710" s="1"/>
      <c r="I710" s="1"/>
      <c r="J710" s="1"/>
    </row>
    <row r="711" spans="1:10" s="598" customFormat="1" ht="14.25" x14ac:dyDescent="0.2">
      <c r="A711" s="137" t="s">
        <v>1909</v>
      </c>
      <c r="B711" s="155"/>
      <c r="C711" s="155"/>
      <c r="D711" s="155"/>
      <c r="E711" s="155"/>
      <c r="F711" s="155"/>
      <c r="G711" s="1"/>
      <c r="H711" s="1"/>
      <c r="I711" s="1"/>
      <c r="J711" s="1"/>
    </row>
    <row r="712" spans="1:10" s="133" customFormat="1" x14ac:dyDescent="0.2">
      <c r="A712" s="33" t="s">
        <v>213</v>
      </c>
      <c r="B712" s="99">
        <v>981.15240300000005</v>
      </c>
      <c r="C712" s="99">
        <v>1221.210973</v>
      </c>
      <c r="D712" s="99">
        <v>1193.146553</v>
      </c>
      <c r="E712" s="99">
        <v>1276.259861</v>
      </c>
      <c r="F712" s="99">
        <v>1367.5401999999999</v>
      </c>
      <c r="G712" s="1"/>
      <c r="H712" s="1"/>
      <c r="I712" s="1"/>
      <c r="J712" s="1"/>
    </row>
    <row r="713" spans="1:10" s="133" customFormat="1" x14ac:dyDescent="0.2">
      <c r="A713" s="85" t="s">
        <v>194</v>
      </c>
      <c r="B713" s="99">
        <v>357.79112300000003</v>
      </c>
      <c r="C713" s="99">
        <v>403.68282099999999</v>
      </c>
      <c r="D713" s="99">
        <v>319.08423300000004</v>
      </c>
      <c r="E713" s="99">
        <v>249.04559899999998</v>
      </c>
      <c r="F713" s="99">
        <v>350.08791500000001</v>
      </c>
      <c r="G713" s="1"/>
      <c r="H713" s="1"/>
      <c r="I713" s="1"/>
      <c r="J713" s="1"/>
    </row>
    <row r="714" spans="1:10" s="133" customFormat="1" x14ac:dyDescent="0.2">
      <c r="A714" s="353" t="s">
        <v>195</v>
      </c>
      <c r="B714" s="159">
        <v>5.0289700000000002</v>
      </c>
      <c r="C714" s="159">
        <v>5.1623489999999999</v>
      </c>
      <c r="D714" s="159">
        <v>4.6867900000000002</v>
      </c>
      <c r="E714" s="159">
        <v>5.4456270000000009</v>
      </c>
      <c r="F714" s="159">
        <v>8.2902389999999997</v>
      </c>
      <c r="G714" s="1"/>
      <c r="H714" s="1"/>
      <c r="I714" s="1"/>
      <c r="J714" s="1"/>
    </row>
    <row r="715" spans="1:10" s="133" customFormat="1" ht="14.25" x14ac:dyDescent="0.2">
      <c r="A715" s="353" t="s">
        <v>915</v>
      </c>
      <c r="B715" s="159">
        <v>352.76215300000001</v>
      </c>
      <c r="C715" s="159">
        <v>398.52047299999998</v>
      </c>
      <c r="D715" s="159">
        <v>314.39744300000001</v>
      </c>
      <c r="E715" s="159">
        <v>243.59997300000001</v>
      </c>
      <c r="F715" s="159">
        <v>341.79767599999997</v>
      </c>
      <c r="G715" s="1"/>
      <c r="H715" s="1"/>
      <c r="I715" s="1"/>
      <c r="J715" s="1"/>
    </row>
    <row r="716" spans="1:10" s="133" customFormat="1" ht="14.25" x14ac:dyDescent="0.2">
      <c r="A716" s="158" t="s">
        <v>1087</v>
      </c>
      <c r="B716" s="99">
        <v>623.32628</v>
      </c>
      <c r="C716" s="99">
        <v>816.85847000000001</v>
      </c>
      <c r="D716" s="99">
        <v>872.93081000000006</v>
      </c>
      <c r="E716" s="99">
        <v>1025.8740760000001</v>
      </c>
      <c r="F716" s="99">
        <v>1013.5623469999999</v>
      </c>
      <c r="G716" s="1"/>
      <c r="H716" s="1"/>
      <c r="I716" s="1"/>
      <c r="J716" s="1"/>
    </row>
    <row r="717" spans="1:10" s="133" customFormat="1" ht="14.25" x14ac:dyDescent="0.2">
      <c r="A717" s="158" t="s">
        <v>1088</v>
      </c>
      <c r="B717" s="345">
        <v>3.5000000000000003E-2</v>
      </c>
      <c r="C717" s="99">
        <v>0.669682</v>
      </c>
      <c r="D717" s="99">
        <v>1.13151</v>
      </c>
      <c r="E717" s="99">
        <v>1.340185</v>
      </c>
      <c r="F717" s="99">
        <v>3.8899380000000003</v>
      </c>
      <c r="G717" s="1"/>
      <c r="H717" s="1"/>
      <c r="I717" s="1"/>
      <c r="J717" s="1"/>
    </row>
    <row r="718" spans="1:10" s="133" customFormat="1" x14ac:dyDescent="0.2">
      <c r="A718" s="43"/>
      <c r="B718" s="345"/>
      <c r="C718" s="99"/>
      <c r="D718" s="99"/>
      <c r="E718" s="99"/>
      <c r="F718" s="99"/>
      <c r="G718" s="1"/>
      <c r="H718" s="1"/>
      <c r="I718" s="1"/>
      <c r="J718" s="1"/>
    </row>
    <row r="719" spans="1:10" s="133" customFormat="1" x14ac:dyDescent="0.2">
      <c r="A719" s="33" t="s">
        <v>214</v>
      </c>
      <c r="B719" s="345">
        <v>7.3980000000000001E-3</v>
      </c>
      <c r="C719" s="99">
        <v>416.60918699999996</v>
      </c>
      <c r="D719" s="99">
        <v>435.72182600000002</v>
      </c>
      <c r="E719" s="99">
        <v>575.00589600000001</v>
      </c>
      <c r="F719" s="99">
        <v>607.22515099999998</v>
      </c>
      <c r="G719" s="1"/>
      <c r="H719" s="1"/>
      <c r="I719" s="1"/>
      <c r="J719" s="1"/>
    </row>
    <row r="720" spans="1:10" s="133" customFormat="1" x14ac:dyDescent="0.2">
      <c r="A720" s="147" t="s">
        <v>204</v>
      </c>
      <c r="B720" s="348">
        <v>5.3520000000000009E-3</v>
      </c>
      <c r="C720" s="159">
        <v>411.73911599999997</v>
      </c>
      <c r="D720" s="159">
        <v>432.74499099999997</v>
      </c>
      <c r="E720" s="159">
        <v>565.68174499999998</v>
      </c>
      <c r="F720" s="159">
        <v>572.08389899999997</v>
      </c>
      <c r="G720" s="1"/>
      <c r="H720" s="1"/>
      <c r="I720" s="1"/>
      <c r="J720" s="1"/>
    </row>
    <row r="721" spans="1:10" s="133" customFormat="1" x14ac:dyDescent="0.2">
      <c r="A721" s="147" t="s">
        <v>205</v>
      </c>
      <c r="B721" s="348">
        <v>2.0460000000000001E-3</v>
      </c>
      <c r="C721" s="159">
        <v>0.120833</v>
      </c>
      <c r="D721" s="159">
        <v>1.1087899999999999</v>
      </c>
      <c r="E721" s="159">
        <v>7.5597050000000001</v>
      </c>
      <c r="F721" s="159">
        <v>27.081727000000001</v>
      </c>
      <c r="G721" s="1"/>
      <c r="H721" s="1"/>
      <c r="I721" s="1"/>
      <c r="J721" s="1"/>
    </row>
    <row r="722" spans="1:10" s="133" customFormat="1" hidden="1" x14ac:dyDescent="0.2">
      <c r="A722" s="147" t="s">
        <v>206</v>
      </c>
      <c r="B722" s="41">
        <v>0</v>
      </c>
      <c r="C722" s="159">
        <v>0</v>
      </c>
      <c r="D722" s="41">
        <v>0</v>
      </c>
      <c r="E722" s="41">
        <v>0</v>
      </c>
      <c r="F722" s="41" t="s">
        <v>18</v>
      </c>
      <c r="G722" s="1"/>
      <c r="H722" s="1"/>
      <c r="I722" s="1"/>
      <c r="J722" s="1"/>
    </row>
    <row r="723" spans="1:10" s="133" customFormat="1" x14ac:dyDescent="0.2">
      <c r="A723" s="147" t="s">
        <v>207</v>
      </c>
      <c r="B723" s="41">
        <v>0</v>
      </c>
      <c r="C723" s="41">
        <v>4.7492380000000001</v>
      </c>
      <c r="D723" s="159">
        <v>1.8680450000000002</v>
      </c>
      <c r="E723" s="159">
        <v>1.764445</v>
      </c>
      <c r="F723" s="159">
        <v>8.059526</v>
      </c>
      <c r="G723" s="21"/>
      <c r="H723" s="21"/>
      <c r="I723" s="21"/>
      <c r="J723" s="21"/>
    </row>
    <row r="724" spans="1:10" s="133" customFormat="1" hidden="1" x14ac:dyDescent="0.2">
      <c r="A724" s="17" t="s">
        <v>208</v>
      </c>
      <c r="B724" s="41">
        <v>0</v>
      </c>
      <c r="C724" s="41">
        <v>0</v>
      </c>
      <c r="D724" s="41">
        <v>0</v>
      </c>
      <c r="E724" s="41">
        <v>0</v>
      </c>
      <c r="F724" s="41" t="s">
        <v>18</v>
      </c>
      <c r="G724" s="1"/>
      <c r="H724" s="1"/>
      <c r="I724" s="1"/>
      <c r="J724" s="1"/>
    </row>
    <row r="725" spans="1:10" s="133" customFormat="1" hidden="1" x14ac:dyDescent="0.2">
      <c r="A725" s="17" t="s">
        <v>209</v>
      </c>
      <c r="B725" s="41">
        <v>0</v>
      </c>
      <c r="C725" s="41">
        <v>0</v>
      </c>
      <c r="D725" s="41">
        <v>0</v>
      </c>
      <c r="E725" s="41">
        <v>0</v>
      </c>
      <c r="F725" s="41" t="s">
        <v>18</v>
      </c>
      <c r="G725" s="1"/>
      <c r="H725" s="1"/>
      <c r="I725" s="1"/>
      <c r="J725" s="1"/>
    </row>
    <row r="726" spans="1:10" s="133" customFormat="1" x14ac:dyDescent="0.2">
      <c r="A726" s="17"/>
      <c r="B726" s="41"/>
      <c r="C726" s="41"/>
      <c r="D726" s="41"/>
      <c r="E726" s="41"/>
      <c r="F726" s="41"/>
      <c r="G726" s="1"/>
      <c r="H726" s="1"/>
      <c r="I726" s="1"/>
      <c r="J726" s="1"/>
    </row>
    <row r="727" spans="1:10" s="133" customFormat="1" ht="14.25" x14ac:dyDescent="0.2">
      <c r="A727" s="137" t="s">
        <v>1910</v>
      </c>
      <c r="B727" s="41"/>
      <c r="C727" s="41"/>
      <c r="D727" s="41"/>
      <c r="E727" s="41"/>
      <c r="F727" s="41"/>
      <c r="G727" s="1"/>
      <c r="H727" s="1"/>
      <c r="I727" s="1"/>
      <c r="J727" s="1"/>
    </row>
    <row r="728" spans="1:10" s="133" customFormat="1" x14ac:dyDescent="0.2">
      <c r="A728" s="33" t="s">
        <v>213</v>
      </c>
      <c r="B728" s="15" t="s">
        <v>19</v>
      </c>
      <c r="C728" s="15" t="s">
        <v>19</v>
      </c>
      <c r="D728" s="15" t="s">
        <v>19</v>
      </c>
      <c r="E728" s="15" t="s">
        <v>19</v>
      </c>
      <c r="F728" s="15" t="s">
        <v>19</v>
      </c>
      <c r="G728" s="1"/>
      <c r="H728" s="1"/>
      <c r="I728" s="1"/>
      <c r="J728" s="1"/>
    </row>
    <row r="729" spans="1:10" s="133" customFormat="1" hidden="1" x14ac:dyDescent="0.2">
      <c r="A729" s="17" t="s">
        <v>194</v>
      </c>
      <c r="B729" s="41" t="s">
        <v>19</v>
      </c>
      <c r="C729" s="41" t="s">
        <v>19</v>
      </c>
      <c r="D729" s="41" t="s">
        <v>19</v>
      </c>
      <c r="E729" s="41" t="s">
        <v>19</v>
      </c>
      <c r="F729" s="41" t="s">
        <v>19</v>
      </c>
      <c r="G729" s="1"/>
      <c r="H729" s="1"/>
      <c r="I729" s="1"/>
      <c r="J729" s="1"/>
    </row>
    <row r="730" spans="1:10" s="133" customFormat="1" hidden="1" x14ac:dyDescent="0.2">
      <c r="A730" s="353" t="s">
        <v>195</v>
      </c>
      <c r="B730" s="41" t="s">
        <v>19</v>
      </c>
      <c r="C730" s="41" t="s">
        <v>19</v>
      </c>
      <c r="D730" s="41" t="s">
        <v>19</v>
      </c>
      <c r="E730" s="41" t="s">
        <v>19</v>
      </c>
      <c r="F730" s="41" t="s">
        <v>19</v>
      </c>
      <c r="G730" s="1"/>
      <c r="H730" s="1"/>
      <c r="I730" s="1"/>
      <c r="J730" s="1"/>
    </row>
    <row r="731" spans="1:10" s="133" customFormat="1" hidden="1" x14ac:dyDescent="0.2">
      <c r="A731" s="353" t="s">
        <v>196</v>
      </c>
      <c r="B731" s="41" t="s">
        <v>19</v>
      </c>
      <c r="C731" s="41" t="s">
        <v>19</v>
      </c>
      <c r="D731" s="41" t="s">
        <v>19</v>
      </c>
      <c r="E731" s="41" t="s">
        <v>19</v>
      </c>
      <c r="F731" s="41" t="s">
        <v>19</v>
      </c>
      <c r="G731" s="1"/>
      <c r="H731" s="1"/>
      <c r="I731" s="1"/>
      <c r="J731" s="1"/>
    </row>
    <row r="732" spans="1:10" s="133" customFormat="1" hidden="1" x14ac:dyDescent="0.2">
      <c r="A732" s="147" t="s">
        <v>197</v>
      </c>
      <c r="B732" s="41" t="s">
        <v>19</v>
      </c>
      <c r="C732" s="41" t="s">
        <v>19</v>
      </c>
      <c r="D732" s="41" t="s">
        <v>19</v>
      </c>
      <c r="E732" s="41" t="s">
        <v>19</v>
      </c>
      <c r="F732" s="41" t="s">
        <v>19</v>
      </c>
      <c r="G732" s="1"/>
      <c r="H732" s="1"/>
      <c r="I732" s="1"/>
      <c r="J732" s="1"/>
    </row>
    <row r="733" spans="1:10" s="133" customFormat="1" hidden="1" x14ac:dyDescent="0.2">
      <c r="A733" s="147" t="s">
        <v>187</v>
      </c>
      <c r="B733" s="41" t="s">
        <v>19</v>
      </c>
      <c r="C733" s="41" t="s">
        <v>19</v>
      </c>
      <c r="D733" s="41" t="s">
        <v>19</v>
      </c>
      <c r="E733" s="41" t="s">
        <v>19</v>
      </c>
      <c r="F733" s="41" t="s">
        <v>19</v>
      </c>
      <c r="G733" s="1"/>
      <c r="H733" s="1"/>
      <c r="I733" s="1"/>
      <c r="J733" s="1"/>
    </row>
    <row r="734" spans="1:10" s="133" customFormat="1" x14ac:dyDescent="0.2">
      <c r="A734" s="43"/>
      <c r="B734" s="41"/>
      <c r="C734" s="41"/>
      <c r="D734" s="41"/>
      <c r="E734" s="41"/>
      <c r="F734" s="41"/>
      <c r="G734" s="1"/>
      <c r="H734" s="1"/>
      <c r="I734" s="1"/>
      <c r="J734" s="1"/>
    </row>
    <row r="735" spans="1:10" s="133" customFormat="1" x14ac:dyDescent="0.2">
      <c r="A735" s="33" t="s">
        <v>214</v>
      </c>
      <c r="B735" s="99">
        <v>403.93273900000003</v>
      </c>
      <c r="C735" s="99" t="s">
        <v>19</v>
      </c>
      <c r="D735" s="99" t="s">
        <v>19</v>
      </c>
      <c r="E735" s="99" t="s">
        <v>19</v>
      </c>
      <c r="F735" s="99" t="s">
        <v>19</v>
      </c>
      <c r="G735" s="1"/>
      <c r="H735" s="1"/>
      <c r="I735" s="1"/>
      <c r="J735" s="1"/>
    </row>
    <row r="736" spans="1:10" s="133" customFormat="1" x14ac:dyDescent="0.2">
      <c r="A736" s="147" t="s">
        <v>204</v>
      </c>
      <c r="B736" s="159">
        <v>399.39661999999998</v>
      </c>
      <c r="C736" s="159" t="s">
        <v>19</v>
      </c>
      <c r="D736" s="159" t="s">
        <v>19</v>
      </c>
      <c r="E736" s="159" t="s">
        <v>19</v>
      </c>
      <c r="F736" s="159" t="s">
        <v>19</v>
      </c>
      <c r="G736" s="1"/>
      <c r="H736" s="1"/>
      <c r="I736" s="1"/>
      <c r="J736" s="1"/>
    </row>
    <row r="737" spans="1:10" s="133" customFormat="1" hidden="1" x14ac:dyDescent="0.2">
      <c r="A737" s="147" t="s">
        <v>205</v>
      </c>
      <c r="B737" s="41" t="s">
        <v>18</v>
      </c>
      <c r="C737" s="41" t="s">
        <v>19</v>
      </c>
      <c r="D737" s="41" t="s">
        <v>19</v>
      </c>
      <c r="E737" s="41" t="s">
        <v>19</v>
      </c>
      <c r="F737" s="41" t="s">
        <v>19</v>
      </c>
      <c r="G737" s="1"/>
      <c r="H737" s="1"/>
      <c r="I737" s="1"/>
      <c r="J737" s="1"/>
    </row>
    <row r="738" spans="1:10" s="133" customFormat="1" hidden="1" x14ac:dyDescent="0.2">
      <c r="A738" s="147" t="s">
        <v>206</v>
      </c>
      <c r="B738" s="41" t="s">
        <v>18</v>
      </c>
      <c r="C738" s="41" t="s">
        <v>19</v>
      </c>
      <c r="D738" s="41" t="s">
        <v>19</v>
      </c>
      <c r="E738" s="41" t="s">
        <v>19</v>
      </c>
      <c r="F738" s="41" t="s">
        <v>19</v>
      </c>
      <c r="G738" s="1"/>
      <c r="H738" s="1"/>
      <c r="I738" s="1"/>
      <c r="J738" s="1"/>
    </row>
    <row r="739" spans="1:10" s="133" customFormat="1" x14ac:dyDescent="0.2">
      <c r="A739" s="147" t="s">
        <v>207</v>
      </c>
      <c r="B739" s="159">
        <v>4.5361189999999993</v>
      </c>
      <c r="C739" s="159" t="s">
        <v>19</v>
      </c>
      <c r="D739" s="159" t="s">
        <v>19</v>
      </c>
      <c r="E739" s="159" t="s">
        <v>19</v>
      </c>
      <c r="F739" s="159" t="s">
        <v>19</v>
      </c>
      <c r="G739" s="1"/>
      <c r="H739" s="1"/>
      <c r="I739" s="1"/>
      <c r="J739" s="1"/>
    </row>
    <row r="740" spans="1:10" s="133" customFormat="1" hidden="1" x14ac:dyDescent="0.2">
      <c r="A740" s="17" t="s">
        <v>208</v>
      </c>
      <c r="B740" s="41" t="s">
        <v>18</v>
      </c>
      <c r="C740" s="41" t="s">
        <v>19</v>
      </c>
      <c r="D740" s="41" t="s">
        <v>19</v>
      </c>
      <c r="E740" s="41" t="s">
        <v>19</v>
      </c>
      <c r="F740" s="41" t="s">
        <v>19</v>
      </c>
      <c r="G740" s="1"/>
      <c r="H740" s="1"/>
      <c r="I740" s="1"/>
      <c r="J740" s="1"/>
    </row>
    <row r="741" spans="1:10" s="133" customFormat="1" hidden="1" x14ac:dyDescent="0.2">
      <c r="A741" s="19" t="s">
        <v>209</v>
      </c>
      <c r="B741" s="42" t="s">
        <v>18</v>
      </c>
      <c r="C741" s="42" t="s">
        <v>19</v>
      </c>
      <c r="D741" s="42" t="s">
        <v>19</v>
      </c>
      <c r="E741" s="42" t="s">
        <v>19</v>
      </c>
      <c r="F741" s="42" t="s">
        <v>19</v>
      </c>
      <c r="G741" s="1"/>
      <c r="H741" s="1"/>
      <c r="I741" s="1"/>
      <c r="J741" s="1"/>
    </row>
    <row r="742" spans="1:10" s="133" customFormat="1" ht="27.75" customHeight="1" x14ac:dyDescent="0.2">
      <c r="A742" s="1105" t="s">
        <v>1918</v>
      </c>
      <c r="B742" s="1106"/>
      <c r="C742" s="1106"/>
      <c r="D742" s="1106"/>
      <c r="E742" s="1106"/>
      <c r="F742" s="1106"/>
      <c r="G742" s="1"/>
      <c r="H742" s="1"/>
      <c r="I742" s="1"/>
      <c r="J742" s="1"/>
    </row>
    <row r="743" spans="1:10" s="133" customFormat="1" ht="13.5" customHeight="1" x14ac:dyDescent="0.2">
      <c r="A743" s="131"/>
      <c r="B743" s="127"/>
      <c r="C743" s="127"/>
      <c r="D743" s="127"/>
      <c r="E743" s="127"/>
      <c r="F743" s="127"/>
      <c r="G743" s="1"/>
      <c r="H743" s="1"/>
      <c r="I743" s="1"/>
      <c r="J743" s="1"/>
    </row>
    <row r="744" spans="1:10" x14ac:dyDescent="0.2">
      <c r="G744" s="1"/>
      <c r="H744" s="1"/>
      <c r="I744" s="1"/>
      <c r="J744" s="1"/>
    </row>
    <row r="745" spans="1:10" x14ac:dyDescent="0.2">
      <c r="G745" s="1"/>
      <c r="H745" s="1"/>
      <c r="I745" s="1"/>
      <c r="J745" s="1"/>
    </row>
    <row r="746" spans="1:10" x14ac:dyDescent="0.2">
      <c r="G746" s="1"/>
      <c r="H746" s="1"/>
      <c r="I746" s="1"/>
      <c r="J746" s="1"/>
    </row>
    <row r="747" spans="1:10" s="598" customFormat="1" x14ac:dyDescent="0.2">
      <c r="A747" s="1158" t="s">
        <v>215</v>
      </c>
      <c r="B747" s="1158"/>
      <c r="C747" s="1158"/>
      <c r="D747" s="1158"/>
      <c r="E747" s="1158"/>
      <c r="F747" s="1158"/>
      <c r="G747" s="1"/>
      <c r="H747" s="1"/>
      <c r="I747" s="1"/>
      <c r="J747" s="1"/>
    </row>
    <row r="748" spans="1:10" s="600" customFormat="1" ht="15" x14ac:dyDescent="0.25">
      <c r="A748" s="1101" t="s">
        <v>216</v>
      </c>
      <c r="B748" s="1101"/>
      <c r="C748" s="1101"/>
      <c r="D748" s="1101"/>
      <c r="E748" s="1101"/>
      <c r="F748" s="1101"/>
      <c r="G748" s="1"/>
      <c r="H748" s="1"/>
      <c r="I748" s="1"/>
      <c r="J748" s="1"/>
    </row>
    <row r="749" spans="1:10" s="600" customFormat="1" ht="12.75" customHeight="1" x14ac:dyDescent="0.25">
      <c r="A749" s="122" t="s">
        <v>54</v>
      </c>
      <c r="B749" s="772"/>
      <c r="C749" s="772"/>
      <c r="D749" s="772"/>
      <c r="E749" s="772"/>
      <c r="F749" s="772"/>
      <c r="G749" s="1"/>
      <c r="H749" s="1"/>
      <c r="I749" s="1"/>
      <c r="J749" s="1"/>
    </row>
    <row r="750" spans="1:10" s="598" customFormat="1" x14ac:dyDescent="0.2">
      <c r="A750" s="132"/>
      <c r="B750" s="23"/>
      <c r="C750" s="23"/>
      <c r="D750" s="23"/>
      <c r="E750" s="23"/>
      <c r="F750" s="23"/>
      <c r="G750" s="1"/>
      <c r="H750" s="1"/>
      <c r="I750" s="1"/>
      <c r="J750" s="1"/>
    </row>
    <row r="751" spans="1:10" s="598" customFormat="1" x14ac:dyDescent="0.2">
      <c r="A751" s="136"/>
      <c r="B751" s="12">
        <v>40909</v>
      </c>
      <c r="C751" s="12">
        <v>41275</v>
      </c>
      <c r="D751" s="12">
        <v>41640</v>
      </c>
      <c r="E751" s="12">
        <v>42005</v>
      </c>
      <c r="F751" s="12">
        <v>42370</v>
      </c>
      <c r="G751" s="1"/>
      <c r="H751" s="1"/>
      <c r="I751" s="1"/>
      <c r="J751" s="1"/>
    </row>
    <row r="752" spans="1:10" s="598" customFormat="1" x14ac:dyDescent="0.2">
      <c r="A752" s="137" t="s">
        <v>1919</v>
      </c>
      <c r="B752" s="23"/>
      <c r="C752" s="23"/>
      <c r="D752" s="23"/>
      <c r="E752" s="23"/>
      <c r="F752" s="23"/>
      <c r="G752" s="1"/>
      <c r="H752" s="1"/>
      <c r="I752" s="1"/>
      <c r="J752" s="1"/>
    </row>
    <row r="753" spans="1:10" s="598" customFormat="1" x14ac:dyDescent="0.2">
      <c r="A753" s="80" t="s">
        <v>218</v>
      </c>
      <c r="B753" s="23">
        <v>125</v>
      </c>
      <c r="C753" s="23">
        <v>123</v>
      </c>
      <c r="D753" s="23">
        <v>121</v>
      </c>
      <c r="E753" s="23">
        <v>118</v>
      </c>
      <c r="F753" s="23">
        <v>124</v>
      </c>
      <c r="G753" s="1"/>
      <c r="H753" s="1"/>
      <c r="I753" s="1"/>
      <c r="J753" s="1"/>
    </row>
    <row r="754" spans="1:10" s="598" customFormat="1" x14ac:dyDescent="0.2">
      <c r="A754" s="138" t="s">
        <v>184</v>
      </c>
      <c r="B754" s="160">
        <v>1</v>
      </c>
      <c r="C754" s="160">
        <v>1</v>
      </c>
      <c r="D754" s="160">
        <v>1</v>
      </c>
      <c r="E754" s="160">
        <v>1</v>
      </c>
      <c r="F754" s="160">
        <v>1</v>
      </c>
      <c r="G754" s="1"/>
      <c r="H754" s="1"/>
      <c r="I754" s="1"/>
      <c r="J754" s="1"/>
    </row>
    <row r="755" spans="1:10" s="598" customFormat="1" x14ac:dyDescent="0.2">
      <c r="A755" s="138" t="s">
        <v>219</v>
      </c>
      <c r="B755" s="160">
        <v>0</v>
      </c>
      <c r="C755" s="160">
        <v>0</v>
      </c>
      <c r="D755" s="160">
        <v>0</v>
      </c>
      <c r="E755" s="160">
        <v>0</v>
      </c>
      <c r="F755" s="160">
        <v>0</v>
      </c>
      <c r="G755" s="1"/>
      <c r="H755" s="1"/>
      <c r="I755" s="1"/>
      <c r="J755" s="1"/>
    </row>
    <row r="756" spans="1:10" s="598" customFormat="1" x14ac:dyDescent="0.2">
      <c r="A756" s="138" t="s">
        <v>186</v>
      </c>
      <c r="B756" s="160">
        <v>40</v>
      </c>
      <c r="C756" s="160">
        <v>41</v>
      </c>
      <c r="D756" s="160">
        <v>43</v>
      </c>
      <c r="E756" s="160">
        <v>43</v>
      </c>
      <c r="F756" s="160">
        <v>44</v>
      </c>
      <c r="G756" s="1"/>
      <c r="H756" s="1"/>
      <c r="I756" s="1"/>
      <c r="J756" s="1"/>
    </row>
    <row r="757" spans="1:10" s="598" customFormat="1" ht="14.25" x14ac:dyDescent="0.2">
      <c r="A757" s="138" t="s">
        <v>630</v>
      </c>
      <c r="B757" s="160">
        <v>84</v>
      </c>
      <c r="C757" s="160">
        <v>81</v>
      </c>
      <c r="D757" s="160">
        <v>77</v>
      </c>
      <c r="E757" s="160">
        <v>74</v>
      </c>
      <c r="F757" s="160">
        <v>79</v>
      </c>
      <c r="G757" s="1"/>
      <c r="H757" s="1"/>
      <c r="I757" s="1"/>
      <c r="J757" s="1"/>
    </row>
    <row r="758" spans="1:10" s="598" customFormat="1" x14ac:dyDescent="0.2">
      <c r="A758" s="80"/>
      <c r="B758" s="23"/>
      <c r="C758" s="23"/>
      <c r="D758" s="23"/>
      <c r="E758" s="23"/>
      <c r="F758" s="23"/>
      <c r="G758" s="1"/>
      <c r="H758" s="1"/>
      <c r="I758" s="1"/>
      <c r="J758" s="1"/>
    </row>
    <row r="759" spans="1:10" s="598" customFormat="1" x14ac:dyDescent="0.2">
      <c r="A759" s="139" t="s">
        <v>220</v>
      </c>
      <c r="B759" s="23">
        <v>125</v>
      </c>
      <c r="C759" s="23">
        <v>123</v>
      </c>
      <c r="D759" s="23">
        <v>121</v>
      </c>
      <c r="E759" s="23">
        <v>118</v>
      </c>
      <c r="F759" s="23">
        <v>124</v>
      </c>
      <c r="G759" s="1"/>
      <c r="H759" s="1"/>
      <c r="I759" s="1"/>
      <c r="J759" s="1"/>
    </row>
    <row r="760" spans="1:10" s="598" customFormat="1" x14ac:dyDescent="0.2">
      <c r="A760" s="138" t="s">
        <v>184</v>
      </c>
      <c r="B760" s="160">
        <v>1</v>
      </c>
      <c r="C760" s="160">
        <v>1</v>
      </c>
      <c r="D760" s="160">
        <v>1</v>
      </c>
      <c r="E760" s="160">
        <v>1</v>
      </c>
      <c r="F760" s="160">
        <v>1</v>
      </c>
      <c r="G760" s="1"/>
      <c r="H760" s="1"/>
      <c r="I760" s="1"/>
      <c r="J760" s="1"/>
    </row>
    <row r="761" spans="1:10" s="598" customFormat="1" x14ac:dyDescent="0.2">
      <c r="A761" s="138" t="s">
        <v>219</v>
      </c>
      <c r="B761" s="160">
        <v>0</v>
      </c>
      <c r="C761" s="160">
        <v>0</v>
      </c>
      <c r="D761" s="160">
        <v>0</v>
      </c>
      <c r="E761" s="160">
        <v>0</v>
      </c>
      <c r="F761" s="160">
        <v>0</v>
      </c>
      <c r="G761" s="1"/>
      <c r="H761" s="1"/>
      <c r="I761" s="1"/>
      <c r="J761" s="1"/>
    </row>
    <row r="762" spans="1:10" s="598" customFormat="1" x14ac:dyDescent="0.2">
      <c r="A762" s="138" t="s">
        <v>186</v>
      </c>
      <c r="B762" s="160">
        <v>40</v>
      </c>
      <c r="C762" s="160">
        <v>41</v>
      </c>
      <c r="D762" s="160">
        <v>43</v>
      </c>
      <c r="E762" s="160">
        <v>43</v>
      </c>
      <c r="F762" s="160">
        <v>44</v>
      </c>
      <c r="G762" s="1"/>
      <c r="H762" s="1"/>
      <c r="I762" s="1"/>
      <c r="J762" s="1"/>
    </row>
    <row r="763" spans="1:10" s="598" customFormat="1" ht="14.25" x14ac:dyDescent="0.2">
      <c r="A763" s="138" t="s">
        <v>630</v>
      </c>
      <c r="B763" s="160">
        <v>84</v>
      </c>
      <c r="C763" s="160">
        <v>81</v>
      </c>
      <c r="D763" s="160">
        <v>77</v>
      </c>
      <c r="E763" s="160">
        <v>74</v>
      </c>
      <c r="F763" s="160">
        <v>79</v>
      </c>
      <c r="G763" s="1"/>
      <c r="H763" s="1"/>
      <c r="I763" s="1"/>
      <c r="J763" s="1"/>
    </row>
    <row r="764" spans="1:10" s="598" customFormat="1" x14ac:dyDescent="0.2">
      <c r="A764" s="138"/>
      <c r="B764" s="23"/>
      <c r="C764" s="23"/>
      <c r="D764" s="23"/>
      <c r="E764" s="23"/>
      <c r="F764" s="23"/>
      <c r="G764" s="1"/>
      <c r="H764" s="1"/>
      <c r="I764" s="1"/>
      <c r="J764" s="1"/>
    </row>
    <row r="765" spans="1:10" s="598" customFormat="1" x14ac:dyDescent="0.2">
      <c r="A765" s="136" t="s">
        <v>221</v>
      </c>
      <c r="B765" s="161">
        <v>0</v>
      </c>
      <c r="C765" s="161">
        <v>0</v>
      </c>
      <c r="D765" s="161">
        <v>0</v>
      </c>
      <c r="E765" s="161">
        <v>0</v>
      </c>
      <c r="F765" s="161">
        <v>0</v>
      </c>
      <c r="G765" s="1"/>
      <c r="H765" s="1"/>
      <c r="I765" s="1"/>
      <c r="J765" s="1"/>
    </row>
    <row r="766" spans="1:10" s="598" customFormat="1" hidden="1" x14ac:dyDescent="0.2">
      <c r="A766" s="138" t="s">
        <v>184</v>
      </c>
      <c r="B766" s="160">
        <v>0</v>
      </c>
      <c r="C766" s="160">
        <v>0</v>
      </c>
      <c r="D766" s="160">
        <v>0</v>
      </c>
      <c r="E766" s="160">
        <v>0</v>
      </c>
      <c r="F766" s="160">
        <v>0</v>
      </c>
      <c r="G766" s="1"/>
      <c r="H766" s="1"/>
      <c r="I766" s="1"/>
      <c r="J766" s="1"/>
    </row>
    <row r="767" spans="1:10" s="598" customFormat="1" hidden="1" x14ac:dyDescent="0.2">
      <c r="A767" s="138" t="s">
        <v>219</v>
      </c>
      <c r="B767" s="160">
        <v>0</v>
      </c>
      <c r="C767" s="160">
        <v>0</v>
      </c>
      <c r="D767" s="160">
        <v>0</v>
      </c>
      <c r="E767" s="160">
        <v>0</v>
      </c>
      <c r="F767" s="160">
        <v>0</v>
      </c>
      <c r="G767" s="1"/>
      <c r="H767" s="1"/>
      <c r="I767" s="1"/>
      <c r="J767" s="1"/>
    </row>
    <row r="768" spans="1:10" s="598" customFormat="1" hidden="1" x14ac:dyDescent="0.2">
      <c r="A768" s="138" t="s">
        <v>186</v>
      </c>
      <c r="B768" s="160">
        <v>0</v>
      </c>
      <c r="C768" s="160">
        <v>0</v>
      </c>
      <c r="D768" s="160">
        <v>0</v>
      </c>
      <c r="E768" s="160">
        <v>0</v>
      </c>
      <c r="F768" s="160">
        <v>0</v>
      </c>
      <c r="G768" s="1"/>
      <c r="H768" s="1"/>
      <c r="I768" s="1"/>
      <c r="J768" s="1"/>
    </row>
    <row r="769" spans="1:10" s="598" customFormat="1" hidden="1" x14ac:dyDescent="0.2">
      <c r="A769" s="17" t="s">
        <v>187</v>
      </c>
      <c r="B769" s="160">
        <v>0</v>
      </c>
      <c r="C769" s="160">
        <v>0</v>
      </c>
      <c r="D769" s="160">
        <v>0</v>
      </c>
      <c r="E769" s="160">
        <v>0</v>
      </c>
      <c r="F769" s="160">
        <v>0</v>
      </c>
      <c r="G769" s="1"/>
      <c r="H769" s="1"/>
      <c r="I769" s="1"/>
      <c r="J769" s="1"/>
    </row>
    <row r="770" spans="1:10" s="133" customFormat="1" ht="14.25" customHeight="1" x14ac:dyDescent="0.2">
      <c r="A770" s="1105" t="s">
        <v>1920</v>
      </c>
      <c r="B770" s="1106"/>
      <c r="C770" s="1106"/>
      <c r="D770" s="1106"/>
      <c r="E770" s="1106"/>
      <c r="F770" s="1106"/>
      <c r="G770" s="1"/>
      <c r="H770" s="1"/>
      <c r="I770" s="1"/>
      <c r="J770" s="1"/>
    </row>
    <row r="771" spans="1:10" s="133" customFormat="1" ht="13.5" customHeight="1" x14ac:dyDescent="0.2">
      <c r="A771" s="131"/>
      <c r="B771" s="127"/>
      <c r="C771" s="127"/>
      <c r="D771" s="127"/>
      <c r="E771" s="127"/>
      <c r="F771" s="127"/>
      <c r="G771" s="1"/>
      <c r="H771" s="1"/>
      <c r="I771" s="1"/>
      <c r="J771" s="1"/>
    </row>
    <row r="772" spans="1:10" s="133" customFormat="1" ht="12.75" customHeight="1" x14ac:dyDescent="0.2">
      <c r="A772" s="131"/>
      <c r="B772" s="127"/>
      <c r="C772" s="127"/>
      <c r="D772" s="127"/>
      <c r="E772" s="127"/>
      <c r="F772" s="127"/>
      <c r="G772" s="1"/>
      <c r="H772" s="1"/>
      <c r="I772" s="1"/>
      <c r="J772" s="1"/>
    </row>
    <row r="773" spans="1:10" s="598" customFormat="1" x14ac:dyDescent="0.2">
      <c r="A773" s="17"/>
      <c r="B773" s="23"/>
      <c r="C773" s="23"/>
      <c r="D773" s="23"/>
      <c r="E773" s="23"/>
      <c r="F773" s="23"/>
      <c r="G773" s="1"/>
      <c r="H773" s="1"/>
      <c r="I773" s="1"/>
      <c r="J773" s="1"/>
    </row>
    <row r="774" spans="1:10" s="598" customFormat="1" x14ac:dyDescent="0.2">
      <c r="A774" s="144"/>
      <c r="B774" s="23"/>
      <c r="C774" s="23"/>
      <c r="D774" s="23"/>
      <c r="E774" s="23"/>
      <c r="F774" s="23"/>
      <c r="G774" s="1"/>
      <c r="H774" s="1"/>
      <c r="I774" s="1"/>
      <c r="J774" s="1"/>
    </row>
    <row r="775" spans="1:10" s="598" customFormat="1" x14ac:dyDescent="0.2">
      <c r="A775" s="1158" t="s">
        <v>223</v>
      </c>
      <c r="B775" s="1158"/>
      <c r="C775" s="1158"/>
      <c r="D775" s="1158"/>
      <c r="E775" s="1158"/>
      <c r="F775" s="1158"/>
      <c r="G775" s="1"/>
      <c r="H775" s="1"/>
      <c r="I775" s="1"/>
      <c r="J775" s="1"/>
    </row>
    <row r="776" spans="1:10" s="600" customFormat="1" ht="15" x14ac:dyDescent="0.25">
      <c r="A776" s="1101" t="s">
        <v>224</v>
      </c>
      <c r="B776" s="1101"/>
      <c r="C776" s="1101"/>
      <c r="D776" s="1101"/>
      <c r="E776" s="1101"/>
      <c r="F776" s="1101"/>
      <c r="G776" s="1"/>
      <c r="H776" s="1"/>
      <c r="I776" s="1"/>
      <c r="J776" s="1"/>
    </row>
    <row r="777" spans="1:10" s="600" customFormat="1" ht="12.75" customHeight="1" x14ac:dyDescent="0.25">
      <c r="A777" s="148" t="s">
        <v>257</v>
      </c>
      <c r="B777" s="772"/>
      <c r="C777" s="772"/>
      <c r="D777" s="772"/>
      <c r="E777" s="772"/>
      <c r="F777" s="772"/>
      <c r="G777" s="1"/>
      <c r="H777" s="1"/>
      <c r="I777" s="1"/>
      <c r="J777" s="1"/>
    </row>
    <row r="778" spans="1:10" s="598" customFormat="1" x14ac:dyDescent="0.2">
      <c r="A778" s="80"/>
      <c r="B778" s="23"/>
      <c r="C778" s="23"/>
      <c r="D778" s="23"/>
      <c r="E778" s="23"/>
      <c r="F778" s="23"/>
      <c r="G778" s="1"/>
      <c r="H778" s="1"/>
      <c r="I778" s="1"/>
      <c r="J778" s="1"/>
    </row>
    <row r="779" spans="1:10" s="598" customFormat="1" x14ac:dyDescent="0.2">
      <c r="A779" s="136"/>
      <c r="B779" s="12">
        <v>40909</v>
      </c>
      <c r="C779" s="12">
        <v>41275</v>
      </c>
      <c r="D779" s="12">
        <v>41640</v>
      </c>
      <c r="E779" s="12">
        <v>42005</v>
      </c>
      <c r="F779" s="12">
        <v>42370</v>
      </c>
      <c r="G779" s="1"/>
      <c r="H779" s="1"/>
      <c r="I779" s="1"/>
      <c r="J779" s="1"/>
    </row>
    <row r="780" spans="1:10" s="598" customFormat="1" x14ac:dyDescent="0.2">
      <c r="A780" s="137" t="s">
        <v>1919</v>
      </c>
      <c r="B780" s="29"/>
      <c r="C780" s="29"/>
      <c r="D780" s="29"/>
      <c r="E780" s="29"/>
      <c r="F780" s="29"/>
      <c r="G780" s="1"/>
      <c r="H780" s="1"/>
      <c r="I780" s="1"/>
      <c r="J780" s="1"/>
    </row>
    <row r="781" spans="1:10" s="133" customFormat="1" ht="25.5" x14ac:dyDescent="0.2">
      <c r="A781" s="24" t="s">
        <v>225</v>
      </c>
      <c r="B781" s="49">
        <v>156080.26500000001</v>
      </c>
      <c r="C781" s="49">
        <v>132673.56700000001</v>
      </c>
      <c r="D781" s="49">
        <v>143615.53200000001</v>
      </c>
      <c r="E781" s="49">
        <v>187842.21799999999</v>
      </c>
      <c r="F781" s="49">
        <v>212435.38800000001</v>
      </c>
      <c r="G781" s="1"/>
      <c r="H781" s="1"/>
      <c r="I781" s="1"/>
      <c r="J781" s="1"/>
    </row>
    <row r="782" spans="1:10" s="133" customFormat="1" x14ac:dyDescent="0.2">
      <c r="A782" s="139"/>
      <c r="B782" s="49"/>
      <c r="C782" s="49"/>
      <c r="D782" s="49"/>
      <c r="E782" s="49"/>
      <c r="F782" s="49"/>
      <c r="G782" s="1"/>
      <c r="H782" s="1"/>
      <c r="I782" s="1"/>
      <c r="J782" s="1"/>
    </row>
    <row r="783" spans="1:10" s="133" customFormat="1" x14ac:dyDescent="0.2">
      <c r="A783" s="33" t="s">
        <v>226</v>
      </c>
      <c r="B783" s="49">
        <v>80191.001999999993</v>
      </c>
      <c r="C783" s="49">
        <v>79852.767000000007</v>
      </c>
      <c r="D783" s="49">
        <v>85015.254000000001</v>
      </c>
      <c r="E783" s="49">
        <v>98975.612999999998</v>
      </c>
      <c r="F783" s="49">
        <v>111837.45600000001</v>
      </c>
      <c r="G783" s="1"/>
      <c r="H783" s="1"/>
      <c r="I783" s="1"/>
      <c r="J783" s="1"/>
    </row>
    <row r="784" spans="1:10" s="133" customFormat="1" ht="14.25" x14ac:dyDescent="0.2">
      <c r="A784" s="82" t="s">
        <v>367</v>
      </c>
      <c r="B784" s="49">
        <v>1326.1569999999999</v>
      </c>
      <c r="C784" s="49">
        <v>1308.076</v>
      </c>
      <c r="D784" s="49">
        <v>1375.694</v>
      </c>
      <c r="E784" s="49">
        <v>1675.499</v>
      </c>
      <c r="F784" s="49">
        <v>1799.146</v>
      </c>
      <c r="G784" s="1"/>
      <c r="H784" s="1"/>
      <c r="I784" s="1"/>
      <c r="J784" s="1"/>
    </row>
    <row r="785" spans="1:10" s="133" customFormat="1" ht="12.75" hidden="1" customHeight="1" x14ac:dyDescent="0.2">
      <c r="A785" s="167" t="s">
        <v>195</v>
      </c>
      <c r="B785" s="69" t="s">
        <v>19</v>
      </c>
      <c r="C785" s="69" t="s">
        <v>19</v>
      </c>
      <c r="D785" s="69" t="s">
        <v>19</v>
      </c>
      <c r="E785" s="69" t="s">
        <v>19</v>
      </c>
      <c r="F785" s="69" t="s">
        <v>19</v>
      </c>
      <c r="G785" s="1"/>
      <c r="H785" s="1"/>
      <c r="I785" s="1"/>
      <c r="J785" s="1"/>
    </row>
    <row r="786" spans="1:10" s="133" customFormat="1" x14ac:dyDescent="0.2">
      <c r="A786" s="167" t="s">
        <v>196</v>
      </c>
      <c r="B786" s="51">
        <v>8.6660000000000004</v>
      </c>
      <c r="C786" s="51">
        <v>12.471</v>
      </c>
      <c r="D786" s="51">
        <v>13.912000000000001</v>
      </c>
      <c r="E786" s="51">
        <v>13.972</v>
      </c>
      <c r="F786" s="51">
        <v>19.716000000000001</v>
      </c>
      <c r="G786" s="1"/>
      <c r="H786" s="1"/>
      <c r="I786" s="1"/>
      <c r="J786" s="1"/>
    </row>
    <row r="787" spans="1:10" s="133" customFormat="1" x14ac:dyDescent="0.2">
      <c r="A787" s="167" t="s">
        <v>366</v>
      </c>
      <c r="B787" s="51">
        <v>1317.491</v>
      </c>
      <c r="C787" s="51">
        <v>1295.605</v>
      </c>
      <c r="D787" s="51">
        <v>1361.7819999999999</v>
      </c>
      <c r="E787" s="51">
        <v>1661.527</v>
      </c>
      <c r="F787" s="51">
        <v>1779.43</v>
      </c>
      <c r="G787" s="1"/>
      <c r="H787" s="1"/>
      <c r="I787" s="1"/>
      <c r="J787" s="1"/>
    </row>
    <row r="788" spans="1:10" s="133" customFormat="1" x14ac:dyDescent="0.2">
      <c r="A788" s="84" t="s">
        <v>197</v>
      </c>
      <c r="B788" s="49">
        <v>78864.845000000001</v>
      </c>
      <c r="C788" s="49">
        <v>78544.691000000006</v>
      </c>
      <c r="D788" s="49">
        <v>83639.56</v>
      </c>
      <c r="E788" s="49">
        <v>97300.114000000001</v>
      </c>
      <c r="F788" s="49">
        <v>110038.31</v>
      </c>
      <c r="G788" s="1"/>
      <c r="H788" s="1"/>
      <c r="I788" s="1"/>
      <c r="J788" s="1"/>
    </row>
    <row r="789" spans="1:10" s="133" customFormat="1" ht="14.25" x14ac:dyDescent="0.2">
      <c r="A789" s="158" t="s">
        <v>571</v>
      </c>
      <c r="B789" s="29" t="s">
        <v>18</v>
      </c>
      <c r="C789" s="29" t="s">
        <v>18</v>
      </c>
      <c r="D789" s="29" t="s">
        <v>18</v>
      </c>
      <c r="E789" s="29" t="s">
        <v>18</v>
      </c>
      <c r="F789" s="29" t="s">
        <v>18</v>
      </c>
      <c r="G789" s="1"/>
      <c r="H789" s="1"/>
      <c r="I789" s="1"/>
      <c r="J789" s="1"/>
    </row>
    <row r="790" spans="1:10" s="133" customFormat="1" x14ac:dyDescent="0.2">
      <c r="A790" s="147"/>
      <c r="B790" s="69"/>
      <c r="C790" s="69"/>
      <c r="D790" s="69"/>
      <c r="E790" s="69"/>
      <c r="F790" s="69"/>
      <c r="G790" s="1"/>
      <c r="H790" s="1"/>
      <c r="I790" s="1"/>
      <c r="J790" s="1"/>
    </row>
    <row r="791" spans="1:10" s="133" customFormat="1" ht="27" x14ac:dyDescent="0.2">
      <c r="A791" s="777" t="s">
        <v>1921</v>
      </c>
      <c r="B791" s="51">
        <v>1065.2329999999999</v>
      </c>
      <c r="C791" s="51">
        <v>1039.404</v>
      </c>
      <c r="D791" s="51">
        <v>1149.22</v>
      </c>
      <c r="E791" s="51">
        <v>1456.9159999999999</v>
      </c>
      <c r="F791" s="51">
        <v>1473.568</v>
      </c>
      <c r="G791" s="1"/>
      <c r="H791" s="1"/>
      <c r="I791" s="1"/>
      <c r="J791" s="1"/>
    </row>
    <row r="792" spans="1:10" s="133" customFormat="1" x14ac:dyDescent="0.2">
      <c r="A792" s="138" t="s">
        <v>194</v>
      </c>
      <c r="B792" s="51">
        <v>1065.2329999999999</v>
      </c>
      <c r="C792" s="51">
        <v>1039.404</v>
      </c>
      <c r="D792" s="51">
        <v>1149.22</v>
      </c>
      <c r="E792" s="51">
        <v>1456.9159999999999</v>
      </c>
      <c r="F792" s="51">
        <v>1473.568</v>
      </c>
      <c r="G792" s="21"/>
      <c r="H792" s="21"/>
      <c r="I792" s="21"/>
      <c r="J792" s="21"/>
    </row>
    <row r="793" spans="1:10" s="133" customFormat="1" hidden="1" x14ac:dyDescent="0.2">
      <c r="A793" s="167" t="s">
        <v>195</v>
      </c>
      <c r="B793" s="69" t="s">
        <v>19</v>
      </c>
      <c r="C793" s="69" t="s">
        <v>19</v>
      </c>
      <c r="D793" s="69" t="s">
        <v>19</v>
      </c>
      <c r="E793" s="69" t="s">
        <v>19</v>
      </c>
      <c r="F793" s="69" t="s">
        <v>19</v>
      </c>
      <c r="G793" s="21"/>
      <c r="H793" s="21"/>
      <c r="I793" s="21"/>
      <c r="J793" s="21"/>
    </row>
    <row r="794" spans="1:10" s="133" customFormat="1" x14ac:dyDescent="0.2">
      <c r="A794" s="167" t="s">
        <v>196</v>
      </c>
      <c r="B794" s="51">
        <v>5.0000000000000001E-3</v>
      </c>
      <c r="C794" s="51">
        <v>0.156</v>
      </c>
      <c r="D794" s="51">
        <v>0.68300000000000005</v>
      </c>
      <c r="E794" s="51">
        <v>1.72</v>
      </c>
      <c r="F794" s="51">
        <v>3.7570000000000001</v>
      </c>
      <c r="G794" s="21"/>
      <c r="H794" s="21"/>
      <c r="I794" s="21"/>
      <c r="J794" s="21"/>
    </row>
    <row r="795" spans="1:10" s="133" customFormat="1" x14ac:dyDescent="0.2">
      <c r="A795" s="167" t="s">
        <v>366</v>
      </c>
      <c r="B795" s="51">
        <v>1065.2280000000001</v>
      </c>
      <c r="C795" s="51">
        <v>1039.248</v>
      </c>
      <c r="D795" s="51">
        <v>1148.537</v>
      </c>
      <c r="E795" s="51">
        <v>1455.1959999999999</v>
      </c>
      <c r="F795" s="51">
        <v>1469.8109999999999</v>
      </c>
      <c r="G795" s="21"/>
      <c r="H795" s="21"/>
      <c r="I795" s="21"/>
      <c r="J795" s="21"/>
    </row>
    <row r="796" spans="1:10" s="133" customFormat="1" hidden="1" x14ac:dyDescent="0.2">
      <c r="A796" s="75" t="s">
        <v>197</v>
      </c>
      <c r="B796" s="69" t="s">
        <v>19</v>
      </c>
      <c r="C796" s="69" t="s">
        <v>19</v>
      </c>
      <c r="D796" s="69" t="s">
        <v>19</v>
      </c>
      <c r="E796" s="69" t="s">
        <v>19</v>
      </c>
      <c r="F796" s="69" t="s">
        <v>19</v>
      </c>
      <c r="G796" s="21"/>
      <c r="H796" s="21"/>
      <c r="I796" s="21"/>
      <c r="J796" s="21"/>
    </row>
    <row r="797" spans="1:10" s="133" customFormat="1" hidden="1" x14ac:dyDescent="0.2">
      <c r="A797" s="147" t="s">
        <v>187</v>
      </c>
      <c r="B797" s="69" t="s">
        <v>19</v>
      </c>
      <c r="C797" s="69" t="s">
        <v>19</v>
      </c>
      <c r="D797" s="69" t="s">
        <v>19</v>
      </c>
      <c r="E797" s="69" t="s">
        <v>19</v>
      </c>
      <c r="F797" s="69" t="s">
        <v>19</v>
      </c>
      <c r="G797" s="21"/>
      <c r="H797" s="21"/>
      <c r="I797" s="21"/>
      <c r="J797" s="21"/>
    </row>
    <row r="798" spans="1:10" s="133" customFormat="1" x14ac:dyDescent="0.2">
      <c r="A798" s="147"/>
      <c r="B798" s="69"/>
      <c r="C798" s="69"/>
      <c r="D798" s="69"/>
      <c r="E798" s="69"/>
      <c r="F798" s="69"/>
      <c r="G798" s="1"/>
      <c r="H798" s="1"/>
      <c r="I798" s="1"/>
      <c r="J798" s="1"/>
    </row>
    <row r="799" spans="1:10" s="133" customFormat="1" ht="27" x14ac:dyDescent="0.2">
      <c r="A799" s="24" t="s">
        <v>1922</v>
      </c>
      <c r="B799" s="49">
        <v>75889.263000000006</v>
      </c>
      <c r="C799" s="49">
        <v>52820.800000000003</v>
      </c>
      <c r="D799" s="49">
        <v>58600.277999999998</v>
      </c>
      <c r="E799" s="49">
        <v>88866.604999999996</v>
      </c>
      <c r="F799" s="49">
        <v>100597.932</v>
      </c>
      <c r="G799" s="1"/>
      <c r="H799" s="1"/>
      <c r="I799" s="1"/>
      <c r="J799" s="1"/>
    </row>
    <row r="800" spans="1:10" s="133" customFormat="1" x14ac:dyDescent="0.2">
      <c r="A800" s="147" t="s">
        <v>204</v>
      </c>
      <c r="B800" s="51">
        <v>74484.391000000003</v>
      </c>
      <c r="C800" s="51">
        <v>51039.120999999999</v>
      </c>
      <c r="D800" s="51">
        <v>56899.328000000001</v>
      </c>
      <c r="E800" s="51">
        <v>85018.495999999999</v>
      </c>
      <c r="F800" s="51">
        <v>89726.673999999999</v>
      </c>
      <c r="G800" s="1"/>
      <c r="H800" s="1"/>
      <c r="I800" s="1"/>
      <c r="J800" s="1"/>
    </row>
    <row r="801" spans="1:10" s="133" customFormat="1" ht="14.25" x14ac:dyDescent="0.2">
      <c r="A801" s="147" t="s">
        <v>1923</v>
      </c>
      <c r="B801" s="51">
        <v>7.7990000000000004</v>
      </c>
      <c r="C801" s="51">
        <v>54.378</v>
      </c>
      <c r="D801" s="51">
        <v>208.90299999999999</v>
      </c>
      <c r="E801" s="51">
        <v>2437.3980000000001</v>
      </c>
      <c r="F801" s="51">
        <v>5479.4989999999998</v>
      </c>
      <c r="G801" s="1"/>
      <c r="H801" s="1"/>
      <c r="I801" s="1"/>
      <c r="J801" s="1"/>
    </row>
    <row r="802" spans="1:10" s="133" customFormat="1" hidden="1" x14ac:dyDescent="0.2">
      <c r="A802" s="147" t="s">
        <v>229</v>
      </c>
      <c r="B802" s="51" t="s">
        <v>19</v>
      </c>
      <c r="C802" s="51" t="s">
        <v>18</v>
      </c>
      <c r="D802" s="51" t="s">
        <v>18</v>
      </c>
      <c r="E802" s="51" t="s">
        <v>18</v>
      </c>
      <c r="F802" s="51" t="s">
        <v>18</v>
      </c>
      <c r="G802" s="1"/>
      <c r="H802" s="1"/>
      <c r="I802" s="1"/>
      <c r="J802" s="1"/>
    </row>
    <row r="803" spans="1:10" s="133" customFormat="1" x14ac:dyDescent="0.2">
      <c r="A803" s="147" t="s">
        <v>207</v>
      </c>
      <c r="B803" s="51">
        <v>1396.145</v>
      </c>
      <c r="C803" s="51">
        <v>1727.2080000000001</v>
      </c>
      <c r="D803" s="51">
        <v>1492.021</v>
      </c>
      <c r="E803" s="51">
        <v>1404.624</v>
      </c>
      <c r="F803" s="51">
        <v>5142.2780000000002</v>
      </c>
      <c r="G803" s="1"/>
      <c r="H803" s="1"/>
      <c r="I803" s="1"/>
      <c r="J803" s="1"/>
    </row>
    <row r="804" spans="1:10" s="133" customFormat="1" x14ac:dyDescent="0.2">
      <c r="A804" s="138" t="s">
        <v>208</v>
      </c>
      <c r="B804" s="69" t="s">
        <v>19</v>
      </c>
      <c r="C804" s="69" t="s">
        <v>19</v>
      </c>
      <c r="D804" s="69" t="s">
        <v>19</v>
      </c>
      <c r="E804" s="69" t="s">
        <v>19</v>
      </c>
      <c r="F804" s="69" t="s">
        <v>19</v>
      </c>
      <c r="G804" s="1"/>
      <c r="H804" s="1"/>
      <c r="I804" s="1"/>
      <c r="J804" s="1"/>
    </row>
    <row r="805" spans="1:10" s="133" customFormat="1" ht="14.25" x14ac:dyDescent="0.2">
      <c r="A805" s="17" t="s">
        <v>1924</v>
      </c>
      <c r="B805" s="51">
        <v>0.92800000000000005</v>
      </c>
      <c r="C805" s="51">
        <v>9.2999999999999999E-2</v>
      </c>
      <c r="D805" s="51">
        <v>2.5999999999999999E-2</v>
      </c>
      <c r="E805" s="51">
        <v>6.0869999999999997</v>
      </c>
      <c r="F805" s="51">
        <v>249.48099999999999</v>
      </c>
      <c r="G805" s="1"/>
      <c r="H805" s="1"/>
      <c r="I805" s="1"/>
      <c r="J805" s="1"/>
    </row>
    <row r="806" spans="1:10" s="133" customFormat="1" x14ac:dyDescent="0.2">
      <c r="A806" s="80"/>
      <c r="B806" s="29"/>
      <c r="C806" s="29"/>
      <c r="D806" s="29"/>
      <c r="E806" s="29"/>
      <c r="F806" s="29"/>
      <c r="G806" s="1"/>
      <c r="H806" s="1"/>
      <c r="I806" s="1"/>
      <c r="J806" s="1"/>
    </row>
    <row r="807" spans="1:10" s="133" customFormat="1" x14ac:dyDescent="0.2">
      <c r="A807" s="24" t="s">
        <v>230</v>
      </c>
      <c r="B807" s="29" t="s">
        <v>19</v>
      </c>
      <c r="C807" s="29" t="s">
        <v>19</v>
      </c>
      <c r="D807" s="29" t="s">
        <v>19</v>
      </c>
      <c r="E807" s="29" t="s">
        <v>19</v>
      </c>
      <c r="F807" s="29" t="s">
        <v>19</v>
      </c>
      <c r="G807" s="1"/>
      <c r="H807" s="1"/>
      <c r="I807" s="1"/>
      <c r="J807" s="1"/>
    </row>
    <row r="808" spans="1:10" s="133" customFormat="1" hidden="1" x14ac:dyDescent="0.2">
      <c r="A808" s="147" t="s">
        <v>204</v>
      </c>
      <c r="B808" s="69" t="s">
        <v>19</v>
      </c>
      <c r="C808" s="69" t="s">
        <v>19</v>
      </c>
      <c r="D808" s="69" t="s">
        <v>19</v>
      </c>
      <c r="E808" s="69" t="s">
        <v>19</v>
      </c>
      <c r="F808" s="69" t="s">
        <v>19</v>
      </c>
      <c r="G808" s="1"/>
      <c r="H808" s="1"/>
      <c r="I808" s="1"/>
      <c r="J808" s="1"/>
    </row>
    <row r="809" spans="1:10" s="133" customFormat="1" hidden="1" x14ac:dyDescent="0.2">
      <c r="A809" s="147" t="s">
        <v>205</v>
      </c>
      <c r="B809" s="69" t="s">
        <v>19</v>
      </c>
      <c r="C809" s="69" t="s">
        <v>19</v>
      </c>
      <c r="D809" s="69" t="s">
        <v>19</v>
      </c>
      <c r="E809" s="69" t="s">
        <v>19</v>
      </c>
      <c r="F809" s="69" t="s">
        <v>19</v>
      </c>
      <c r="G809" s="1"/>
      <c r="H809" s="1"/>
      <c r="I809" s="1"/>
      <c r="J809" s="1"/>
    </row>
    <row r="810" spans="1:10" s="133" customFormat="1" hidden="1" x14ac:dyDescent="0.2">
      <c r="A810" s="147" t="s">
        <v>229</v>
      </c>
      <c r="B810" s="69" t="s">
        <v>19</v>
      </c>
      <c r="C810" s="69" t="s">
        <v>19</v>
      </c>
      <c r="D810" s="69" t="s">
        <v>19</v>
      </c>
      <c r="E810" s="69" t="s">
        <v>19</v>
      </c>
      <c r="F810" s="69" t="s">
        <v>19</v>
      </c>
      <c r="G810" s="1"/>
      <c r="H810" s="1"/>
      <c r="I810" s="1"/>
      <c r="J810" s="1"/>
    </row>
    <row r="811" spans="1:10" s="133" customFormat="1" hidden="1" x14ac:dyDescent="0.2">
      <c r="A811" s="147" t="s">
        <v>207</v>
      </c>
      <c r="B811" s="69" t="s">
        <v>19</v>
      </c>
      <c r="C811" s="69" t="s">
        <v>19</v>
      </c>
      <c r="D811" s="69" t="s">
        <v>19</v>
      </c>
      <c r="E811" s="69" t="s">
        <v>19</v>
      </c>
      <c r="F811" s="69" t="s">
        <v>19</v>
      </c>
      <c r="G811" s="1"/>
      <c r="H811" s="1"/>
      <c r="I811" s="1"/>
      <c r="J811" s="1"/>
    </row>
    <row r="812" spans="1:10" s="133" customFormat="1" hidden="1" x14ac:dyDescent="0.2">
      <c r="A812" s="138" t="s">
        <v>208</v>
      </c>
      <c r="B812" s="69" t="s">
        <v>19</v>
      </c>
      <c r="C812" s="69" t="s">
        <v>19</v>
      </c>
      <c r="D812" s="69" t="s">
        <v>19</v>
      </c>
      <c r="E812" s="69" t="s">
        <v>19</v>
      </c>
      <c r="F812" s="69" t="s">
        <v>19</v>
      </c>
      <c r="G812" s="1"/>
      <c r="H812" s="1"/>
      <c r="I812" s="1"/>
      <c r="J812" s="1"/>
    </row>
    <row r="813" spans="1:10" s="133" customFormat="1" hidden="1" x14ac:dyDescent="0.2">
      <c r="A813" s="17" t="s">
        <v>209</v>
      </c>
      <c r="B813" s="69" t="s">
        <v>19</v>
      </c>
      <c r="C813" s="69" t="s">
        <v>19</v>
      </c>
      <c r="D813" s="69" t="s">
        <v>19</v>
      </c>
      <c r="E813" s="69" t="s">
        <v>19</v>
      </c>
      <c r="F813" s="69" t="s">
        <v>19</v>
      </c>
      <c r="G813" s="1"/>
      <c r="H813" s="1"/>
      <c r="I813" s="1"/>
      <c r="J813" s="1"/>
    </row>
    <row r="814" spans="1:10" s="133" customFormat="1" ht="90.75" customHeight="1" x14ac:dyDescent="0.2">
      <c r="A814" s="1109" t="s">
        <v>1925</v>
      </c>
      <c r="B814" s="1109"/>
      <c r="C814" s="1109"/>
      <c r="D814" s="1109"/>
      <c r="E814" s="1109"/>
      <c r="F814" s="1109"/>
      <c r="G814" s="1"/>
      <c r="H814" s="1"/>
      <c r="I814" s="1"/>
      <c r="J814" s="1"/>
    </row>
    <row r="815" spans="1:10" s="133" customFormat="1" ht="13.5" customHeight="1" x14ac:dyDescent="0.2">
      <c r="A815" s="131"/>
      <c r="B815" s="127"/>
      <c r="C815" s="127"/>
      <c r="D815" s="127"/>
      <c r="E815" s="127"/>
      <c r="F815" s="127"/>
      <c r="G815" s="1"/>
      <c r="H815" s="1"/>
      <c r="I815" s="1"/>
      <c r="J815" s="1"/>
    </row>
    <row r="816" spans="1:10" s="598" customFormat="1" x14ac:dyDescent="0.2">
      <c r="A816" s="43"/>
      <c r="B816" s="23"/>
      <c r="C816" s="23"/>
      <c r="D816" s="23"/>
      <c r="E816" s="23"/>
      <c r="F816" s="23"/>
      <c r="G816" s="1"/>
      <c r="H816" s="1"/>
      <c r="I816" s="1"/>
      <c r="J816" s="1"/>
    </row>
    <row r="817" spans="1:10" s="598" customFormat="1" x14ac:dyDescent="0.2">
      <c r="A817" s="43"/>
      <c r="B817" s="23"/>
      <c r="C817" s="23"/>
      <c r="D817" s="23"/>
      <c r="E817" s="23"/>
      <c r="F817" s="23"/>
      <c r="G817" s="1"/>
      <c r="H817" s="1"/>
      <c r="I817" s="1"/>
      <c r="J817" s="1"/>
    </row>
    <row r="818" spans="1:10" s="598" customFormat="1" x14ac:dyDescent="0.2">
      <c r="A818" s="139"/>
      <c r="B818" s="23"/>
      <c r="C818" s="23"/>
      <c r="D818" s="23"/>
      <c r="E818" s="23"/>
      <c r="F818" s="23"/>
      <c r="G818" s="1"/>
      <c r="H818" s="1"/>
      <c r="I818" s="1"/>
      <c r="J818" s="1"/>
    </row>
    <row r="819" spans="1:10" s="598" customFormat="1" x14ac:dyDescent="0.2">
      <c r="A819" s="1158" t="s">
        <v>231</v>
      </c>
      <c r="B819" s="1158"/>
      <c r="C819" s="1158"/>
      <c r="D819" s="1158"/>
      <c r="E819" s="1158"/>
      <c r="F819" s="1158"/>
      <c r="G819" s="1"/>
      <c r="H819" s="1"/>
      <c r="I819" s="1"/>
      <c r="J819" s="1"/>
    </row>
    <row r="820" spans="1:10" s="600" customFormat="1" ht="15" x14ac:dyDescent="0.25">
      <c r="A820" s="1101" t="s">
        <v>232</v>
      </c>
      <c r="B820" s="1101"/>
      <c r="C820" s="1101"/>
      <c r="D820" s="1101"/>
      <c r="E820" s="1101"/>
      <c r="F820" s="1101"/>
      <c r="G820" s="1"/>
      <c r="H820" s="1"/>
      <c r="I820" s="1"/>
      <c r="J820" s="1"/>
    </row>
    <row r="821" spans="1:10" s="600" customFormat="1" ht="12.75" customHeight="1" x14ac:dyDescent="0.25">
      <c r="A821" s="148" t="s">
        <v>1899</v>
      </c>
      <c r="B821" s="772"/>
      <c r="C821" s="772"/>
      <c r="D821" s="772"/>
      <c r="E821" s="772"/>
      <c r="F821" s="772"/>
      <c r="G821" s="1"/>
      <c r="H821" s="1"/>
      <c r="I821" s="1"/>
      <c r="J821" s="1"/>
    </row>
    <row r="822" spans="1:10" s="598" customFormat="1" x14ac:dyDescent="0.2">
      <c r="A822" s="148"/>
      <c r="B822" s="23"/>
      <c r="C822" s="23"/>
      <c r="D822" s="23"/>
      <c r="E822" s="23"/>
      <c r="F822" s="23"/>
      <c r="G822" s="1"/>
      <c r="H822" s="1"/>
      <c r="I822" s="1"/>
      <c r="J822" s="1"/>
    </row>
    <row r="823" spans="1:10" s="598" customFormat="1" x14ac:dyDescent="0.2">
      <c r="A823" s="136"/>
      <c r="B823" s="12">
        <v>40909</v>
      </c>
      <c r="C823" s="12">
        <v>41275</v>
      </c>
      <c r="D823" s="12">
        <v>41640</v>
      </c>
      <c r="E823" s="12">
        <v>42005</v>
      </c>
      <c r="F823" s="12">
        <v>42370</v>
      </c>
      <c r="G823" s="1"/>
      <c r="H823" s="1"/>
      <c r="I823" s="1"/>
      <c r="J823" s="1"/>
    </row>
    <row r="824" spans="1:10" s="598" customFormat="1" x14ac:dyDescent="0.2">
      <c r="A824" s="137" t="s">
        <v>1919</v>
      </c>
      <c r="B824" s="49"/>
      <c r="C824" s="49"/>
      <c r="D824" s="49"/>
      <c r="E824" s="49"/>
      <c r="F824" s="49"/>
      <c r="G824" s="1"/>
      <c r="H824" s="1"/>
      <c r="I824" s="1"/>
      <c r="J824" s="1"/>
    </row>
    <row r="825" spans="1:10" s="133" customFormat="1" x14ac:dyDescent="0.2">
      <c r="A825" s="139" t="s">
        <v>233</v>
      </c>
      <c r="B825" s="56">
        <v>7412.0824709999997</v>
      </c>
      <c r="C825" s="56">
        <v>7731.6776119999995</v>
      </c>
      <c r="D825" s="56">
        <v>8579.0230050000009</v>
      </c>
      <c r="E825" s="56">
        <v>11444.35441</v>
      </c>
      <c r="F825" s="56">
        <v>12888.722281</v>
      </c>
      <c r="G825" s="1"/>
      <c r="H825" s="1"/>
      <c r="I825" s="1"/>
      <c r="J825" s="1"/>
    </row>
    <row r="826" spans="1:10" s="133" customFormat="1" x14ac:dyDescent="0.2">
      <c r="A826" s="139"/>
      <c r="B826" s="25"/>
      <c r="C826" s="25"/>
      <c r="D826" s="25"/>
      <c r="E826" s="25"/>
      <c r="F826" s="25"/>
      <c r="G826" s="1"/>
      <c r="H826" s="1"/>
      <c r="I826" s="1"/>
      <c r="J826" s="1"/>
    </row>
    <row r="827" spans="1:10" s="133" customFormat="1" x14ac:dyDescent="0.2">
      <c r="A827" s="33" t="s">
        <v>234</v>
      </c>
      <c r="B827" s="56">
        <v>7008.1341259999999</v>
      </c>
      <c r="C827" s="56">
        <v>7318.9313240000001</v>
      </c>
      <c r="D827" s="56">
        <v>8148.9265519999999</v>
      </c>
      <c r="E827" s="56">
        <v>10882.737357999998</v>
      </c>
      <c r="F827" s="56">
        <v>12318.583875</v>
      </c>
      <c r="G827" s="1"/>
      <c r="H827" s="1"/>
      <c r="I827" s="1"/>
      <c r="J827" s="1"/>
    </row>
    <row r="828" spans="1:10" s="133" customFormat="1" ht="14.25" x14ac:dyDescent="0.2">
      <c r="A828" s="82" t="s">
        <v>367</v>
      </c>
      <c r="B828" s="56">
        <v>6386.1550939999997</v>
      </c>
      <c r="C828" s="56">
        <v>6504.2721540000002</v>
      </c>
      <c r="D828" s="56">
        <v>7275.9957420000001</v>
      </c>
      <c r="E828" s="56">
        <v>9856.8632820000003</v>
      </c>
      <c r="F828" s="56">
        <v>11305.021528000001</v>
      </c>
      <c r="G828" s="1"/>
      <c r="H828" s="1"/>
      <c r="I828" s="1"/>
      <c r="J828" s="1"/>
    </row>
    <row r="829" spans="1:10" s="133" customFormat="1" hidden="1" x14ac:dyDescent="0.2">
      <c r="A829" s="167" t="s">
        <v>195</v>
      </c>
      <c r="B829" s="166" t="s">
        <v>19</v>
      </c>
      <c r="C829" s="166" t="s">
        <v>19</v>
      </c>
      <c r="D829" s="166" t="s">
        <v>19</v>
      </c>
      <c r="E829" s="166" t="s">
        <v>19</v>
      </c>
      <c r="F829" s="166" t="s">
        <v>19</v>
      </c>
      <c r="G829" s="1"/>
      <c r="H829" s="1"/>
      <c r="I829" s="1"/>
      <c r="J829" s="1"/>
    </row>
    <row r="830" spans="1:10" s="133" customFormat="1" x14ac:dyDescent="0.2">
      <c r="A830" s="167" t="s">
        <v>196</v>
      </c>
      <c r="B830" s="166">
        <v>5.4167360000000002</v>
      </c>
      <c r="C830" s="166">
        <v>8.1705020000000008</v>
      </c>
      <c r="D830" s="166">
        <v>11.982332000000001</v>
      </c>
      <c r="E830" s="166">
        <v>11.90526</v>
      </c>
      <c r="F830" s="166">
        <v>19.586096000000001</v>
      </c>
      <c r="G830" s="1"/>
      <c r="H830" s="1"/>
      <c r="I830" s="1"/>
      <c r="J830" s="1"/>
    </row>
    <row r="831" spans="1:10" s="133" customFormat="1" x14ac:dyDescent="0.2">
      <c r="A831" s="167" t="s">
        <v>366</v>
      </c>
      <c r="B831" s="166">
        <v>6380.7383580000005</v>
      </c>
      <c r="C831" s="166">
        <v>6496.1016500000005</v>
      </c>
      <c r="D831" s="166">
        <v>7264.0134100000005</v>
      </c>
      <c r="E831" s="166">
        <v>9844.9580220000007</v>
      </c>
      <c r="F831" s="166">
        <v>11285.435431</v>
      </c>
      <c r="G831" s="1"/>
      <c r="H831" s="1"/>
      <c r="I831" s="1"/>
      <c r="J831" s="1"/>
    </row>
    <row r="832" spans="1:10" s="133" customFormat="1" x14ac:dyDescent="0.2">
      <c r="A832" s="84" t="s">
        <v>197</v>
      </c>
      <c r="B832" s="56">
        <v>621.97903300000007</v>
      </c>
      <c r="C832" s="56">
        <v>814.65917000000002</v>
      </c>
      <c r="D832" s="56">
        <v>872.93081000000006</v>
      </c>
      <c r="E832" s="56">
        <v>1025.8740760000001</v>
      </c>
      <c r="F832" s="56">
        <v>1013.5623469999999</v>
      </c>
      <c r="G832" s="1"/>
      <c r="H832" s="1"/>
      <c r="I832" s="1"/>
      <c r="J832" s="1"/>
    </row>
    <row r="833" spans="1:10" s="133" customFormat="1" ht="14.25" x14ac:dyDescent="0.2">
      <c r="A833" s="158" t="s">
        <v>571</v>
      </c>
      <c r="B833" s="56" t="s">
        <v>18</v>
      </c>
      <c r="C833" s="56" t="s">
        <v>18</v>
      </c>
      <c r="D833" s="56" t="s">
        <v>18</v>
      </c>
      <c r="E833" s="56" t="s">
        <v>18</v>
      </c>
      <c r="F833" s="56" t="s">
        <v>18</v>
      </c>
      <c r="G833" s="1"/>
      <c r="H833" s="1"/>
      <c r="I833" s="1"/>
      <c r="J833" s="1"/>
    </row>
    <row r="834" spans="1:10" s="133" customFormat="1" x14ac:dyDescent="0.2">
      <c r="A834" s="43"/>
      <c r="B834" s="49"/>
      <c r="C834" s="49"/>
      <c r="D834" s="49"/>
      <c r="E834" s="49"/>
      <c r="F834" s="49"/>
      <c r="G834" s="1"/>
      <c r="H834" s="1"/>
      <c r="I834" s="1"/>
      <c r="J834" s="1"/>
    </row>
    <row r="835" spans="1:10" s="133" customFormat="1" ht="27" x14ac:dyDescent="0.2">
      <c r="A835" s="777" t="s">
        <v>1926</v>
      </c>
      <c r="B835" s="166">
        <v>6042.7407720000001</v>
      </c>
      <c r="C835" s="166">
        <v>6117.8417709999994</v>
      </c>
      <c r="D835" s="166">
        <v>6972.2263629999998</v>
      </c>
      <c r="E835" s="166">
        <v>9625.8355100000008</v>
      </c>
      <c r="F835" s="166">
        <v>10858.842326</v>
      </c>
      <c r="G835" s="1"/>
      <c r="H835" s="1"/>
      <c r="I835" s="1"/>
      <c r="J835" s="1"/>
    </row>
    <row r="836" spans="1:10" s="133" customFormat="1" x14ac:dyDescent="0.2">
      <c r="A836" s="138" t="s">
        <v>194</v>
      </c>
      <c r="B836" s="166">
        <v>6042.7407720000001</v>
      </c>
      <c r="C836" s="166">
        <v>6117.8417709999994</v>
      </c>
      <c r="D836" s="166">
        <v>6972.2263629999998</v>
      </c>
      <c r="E836" s="166">
        <v>9625.8355100000008</v>
      </c>
      <c r="F836" s="166">
        <v>10858.842326</v>
      </c>
      <c r="G836" s="1"/>
      <c r="H836" s="1"/>
      <c r="I836" s="1"/>
      <c r="J836" s="1"/>
    </row>
    <row r="837" spans="1:10" s="133" customFormat="1" hidden="1" x14ac:dyDescent="0.2">
      <c r="A837" s="167" t="s">
        <v>195</v>
      </c>
      <c r="B837" s="69" t="s">
        <v>19</v>
      </c>
      <c r="C837" s="69" t="s">
        <v>19</v>
      </c>
      <c r="D837" s="69" t="s">
        <v>19</v>
      </c>
      <c r="E837" s="69" t="s">
        <v>19</v>
      </c>
      <c r="F837" s="51" t="s">
        <v>19</v>
      </c>
      <c r="G837" s="1"/>
      <c r="H837" s="1"/>
      <c r="I837" s="1"/>
      <c r="J837" s="1"/>
    </row>
    <row r="838" spans="1:10" s="133" customFormat="1" x14ac:dyDescent="0.2">
      <c r="A838" s="167" t="s">
        <v>196</v>
      </c>
      <c r="B838" s="166">
        <v>2.2799999999999999E-3</v>
      </c>
      <c r="C838" s="166">
        <v>0.51007000000000002</v>
      </c>
      <c r="D838" s="166">
        <v>3.9515799999999999</v>
      </c>
      <c r="E838" s="166">
        <v>5.2012200000000002</v>
      </c>
      <c r="F838" s="166">
        <v>8.6665600000000005</v>
      </c>
      <c r="G838" s="1"/>
      <c r="H838" s="1"/>
      <c r="I838" s="1"/>
      <c r="J838" s="1"/>
    </row>
    <row r="839" spans="1:10" s="133" customFormat="1" x14ac:dyDescent="0.2">
      <c r="A839" s="167" t="s">
        <v>366</v>
      </c>
      <c r="B839" s="166">
        <v>6042.7384919999995</v>
      </c>
      <c r="C839" s="166">
        <v>6117.3317010000001</v>
      </c>
      <c r="D839" s="166">
        <v>6968.2747829999998</v>
      </c>
      <c r="E839" s="166">
        <v>9620.63429</v>
      </c>
      <c r="F839" s="166">
        <v>10850.175766</v>
      </c>
      <c r="G839" s="1"/>
      <c r="H839" s="1"/>
      <c r="I839" s="1"/>
      <c r="J839" s="1"/>
    </row>
    <row r="840" spans="1:10" s="133" customFormat="1" hidden="1" x14ac:dyDescent="0.2">
      <c r="A840" s="75" t="s">
        <v>197</v>
      </c>
      <c r="B840" s="69" t="s">
        <v>19</v>
      </c>
      <c r="C840" s="69" t="s">
        <v>19</v>
      </c>
      <c r="D840" s="69" t="s">
        <v>19</v>
      </c>
      <c r="E840" s="69" t="s">
        <v>19</v>
      </c>
      <c r="F840" s="51" t="s">
        <v>19</v>
      </c>
      <c r="G840" s="1"/>
      <c r="H840" s="1"/>
      <c r="I840" s="1"/>
      <c r="J840" s="1"/>
    </row>
    <row r="841" spans="1:10" s="133" customFormat="1" hidden="1" x14ac:dyDescent="0.2">
      <c r="A841" s="147" t="s">
        <v>187</v>
      </c>
      <c r="B841" s="69" t="s">
        <v>19</v>
      </c>
      <c r="C841" s="69" t="s">
        <v>19</v>
      </c>
      <c r="D841" s="69" t="s">
        <v>19</v>
      </c>
      <c r="E841" s="69" t="s">
        <v>19</v>
      </c>
      <c r="F841" s="51" t="s">
        <v>19</v>
      </c>
      <c r="G841" s="1"/>
      <c r="H841" s="1"/>
      <c r="I841" s="1"/>
      <c r="J841" s="1"/>
    </row>
    <row r="842" spans="1:10" s="133" customFormat="1" x14ac:dyDescent="0.2">
      <c r="A842" s="43"/>
      <c r="B842" s="49"/>
      <c r="C842" s="49"/>
      <c r="D842" s="49"/>
      <c r="E842" s="49"/>
      <c r="F842" s="49"/>
      <c r="G842" s="1"/>
      <c r="H842" s="1"/>
      <c r="I842" s="1"/>
      <c r="J842" s="1"/>
    </row>
    <row r="843" spans="1:10" s="133" customFormat="1" ht="27" x14ac:dyDescent="0.2">
      <c r="A843" s="24" t="s">
        <v>1927</v>
      </c>
      <c r="B843" s="56">
        <v>403.94834499999996</v>
      </c>
      <c r="C843" s="56">
        <v>412.74628799999999</v>
      </c>
      <c r="D843" s="56">
        <v>430.096453</v>
      </c>
      <c r="E843" s="56">
        <v>561.61705600000005</v>
      </c>
      <c r="F843" s="56">
        <v>570.13840599999992</v>
      </c>
      <c r="G843" s="1"/>
      <c r="H843" s="1"/>
      <c r="I843" s="1"/>
      <c r="J843" s="1"/>
    </row>
    <row r="844" spans="1:10" s="133" customFormat="1" x14ac:dyDescent="0.2">
      <c r="A844" s="147" t="s">
        <v>204</v>
      </c>
      <c r="B844" s="166">
        <v>399.40732400000002</v>
      </c>
      <c r="C844" s="166">
        <v>408.04090400000001</v>
      </c>
      <c r="D844" s="166">
        <v>428.25186700000006</v>
      </c>
      <c r="E844" s="166">
        <v>559.77468299999998</v>
      </c>
      <c r="F844" s="166">
        <v>562.06043099999999</v>
      </c>
      <c r="G844" s="1"/>
      <c r="H844" s="1"/>
      <c r="I844" s="1"/>
      <c r="J844" s="1"/>
    </row>
    <row r="845" spans="1:10" s="133" customFormat="1" ht="14.25" x14ac:dyDescent="0.2">
      <c r="A845" s="147" t="s">
        <v>1923</v>
      </c>
      <c r="B845" s="32">
        <v>4.9020000000000001E-3</v>
      </c>
      <c r="C845" s="166">
        <v>2.5360000000000001E-3</v>
      </c>
      <c r="D845" s="166">
        <v>1.9046E-2</v>
      </c>
      <c r="E845" s="166">
        <v>0.162268</v>
      </c>
      <c r="F845" s="166">
        <v>0.46707400000000004</v>
      </c>
      <c r="G845" s="1"/>
      <c r="H845" s="1"/>
      <c r="I845" s="1"/>
      <c r="J845" s="1"/>
    </row>
    <row r="846" spans="1:10" s="133" customFormat="1" hidden="1" x14ac:dyDescent="0.2">
      <c r="A846" s="147" t="s">
        <v>229</v>
      </c>
      <c r="B846" s="32" t="s">
        <v>19</v>
      </c>
      <c r="C846" s="32" t="s">
        <v>19</v>
      </c>
      <c r="D846" s="32" t="s">
        <v>19</v>
      </c>
      <c r="E846" s="32" t="s">
        <v>19</v>
      </c>
      <c r="F846" s="32" t="s">
        <v>19</v>
      </c>
      <c r="G846" s="1"/>
      <c r="H846" s="1"/>
      <c r="I846" s="1"/>
      <c r="J846" s="1"/>
    </row>
    <row r="847" spans="1:10" s="133" customFormat="1" x14ac:dyDescent="0.2">
      <c r="A847" s="147" t="s">
        <v>207</v>
      </c>
      <c r="B847" s="166">
        <v>4.5235200000000004</v>
      </c>
      <c r="C847" s="166">
        <v>4.7018599999999999</v>
      </c>
      <c r="D847" s="166">
        <v>1.825197</v>
      </c>
      <c r="E847" s="166">
        <v>1.404687</v>
      </c>
      <c r="F847" s="166">
        <v>5.1329950000000002</v>
      </c>
      <c r="G847" s="1"/>
      <c r="H847" s="1"/>
      <c r="I847" s="1"/>
      <c r="J847" s="1"/>
    </row>
    <row r="848" spans="1:10" s="133" customFormat="1" hidden="1" x14ac:dyDescent="0.2">
      <c r="A848" s="138" t="s">
        <v>208</v>
      </c>
      <c r="B848" s="69" t="s">
        <v>19</v>
      </c>
      <c r="C848" s="69" t="s">
        <v>19</v>
      </c>
      <c r="D848" s="69" t="s">
        <v>19</v>
      </c>
      <c r="E848" s="69" t="s">
        <v>19</v>
      </c>
      <c r="F848" s="69" t="s">
        <v>19</v>
      </c>
      <c r="G848" s="1"/>
      <c r="H848" s="1"/>
      <c r="I848" s="1"/>
      <c r="J848" s="1"/>
    </row>
    <row r="849" spans="1:10" s="133" customFormat="1" ht="14.25" x14ac:dyDescent="0.2">
      <c r="A849" s="17" t="s">
        <v>1924</v>
      </c>
      <c r="B849" s="166">
        <v>1.2599000000000001E-2</v>
      </c>
      <c r="C849" s="166">
        <v>9.8799999999999995E-4</v>
      </c>
      <c r="D849" s="166">
        <v>3.4300000000000004E-4</v>
      </c>
      <c r="E849" s="166">
        <v>0.275418</v>
      </c>
      <c r="F849" s="166">
        <v>2.4779100000000001</v>
      </c>
      <c r="G849" s="1"/>
      <c r="H849" s="1"/>
      <c r="I849" s="1"/>
      <c r="J849" s="1"/>
    </row>
    <row r="850" spans="1:10" s="133" customFormat="1" x14ac:dyDescent="0.2">
      <c r="A850" s="80"/>
      <c r="B850" s="29"/>
      <c r="C850" s="29"/>
      <c r="D850" s="29"/>
      <c r="E850" s="29"/>
      <c r="F850" s="29"/>
      <c r="G850" s="1"/>
      <c r="H850" s="1"/>
      <c r="I850" s="1"/>
      <c r="J850" s="1"/>
    </row>
    <row r="851" spans="1:10" s="133" customFormat="1" x14ac:dyDescent="0.2">
      <c r="A851" s="24" t="s">
        <v>238</v>
      </c>
      <c r="B851" s="29" t="s">
        <v>19</v>
      </c>
      <c r="C851" s="29" t="s">
        <v>19</v>
      </c>
      <c r="D851" s="29" t="s">
        <v>19</v>
      </c>
      <c r="E851" s="29" t="s">
        <v>19</v>
      </c>
      <c r="F851" s="29" t="s">
        <v>19</v>
      </c>
      <c r="G851" s="1"/>
      <c r="H851" s="1"/>
      <c r="I851" s="1"/>
      <c r="J851" s="1"/>
    </row>
    <row r="852" spans="1:10" s="133" customFormat="1" hidden="1" x14ac:dyDescent="0.2">
      <c r="A852" s="147" t="s">
        <v>204</v>
      </c>
      <c r="B852" s="69" t="s">
        <v>19</v>
      </c>
      <c r="C852" s="69" t="s">
        <v>19</v>
      </c>
      <c r="D852" s="69" t="s">
        <v>19</v>
      </c>
      <c r="E852" s="69" t="s">
        <v>19</v>
      </c>
      <c r="F852" s="69" t="s">
        <v>19</v>
      </c>
      <c r="G852" s="1"/>
      <c r="H852" s="1"/>
      <c r="I852" s="1"/>
      <c r="J852" s="1"/>
    </row>
    <row r="853" spans="1:10" s="133" customFormat="1" hidden="1" x14ac:dyDescent="0.2">
      <c r="A853" s="147" t="s">
        <v>205</v>
      </c>
      <c r="B853" s="69" t="s">
        <v>19</v>
      </c>
      <c r="C853" s="69" t="s">
        <v>19</v>
      </c>
      <c r="D853" s="69" t="s">
        <v>19</v>
      </c>
      <c r="E853" s="69" t="s">
        <v>19</v>
      </c>
      <c r="F853" s="69" t="s">
        <v>19</v>
      </c>
      <c r="G853" s="1"/>
      <c r="H853" s="1"/>
      <c r="I853" s="1"/>
      <c r="J853" s="1"/>
    </row>
    <row r="854" spans="1:10" s="133" customFormat="1" hidden="1" x14ac:dyDescent="0.2">
      <c r="A854" s="147" t="s">
        <v>229</v>
      </c>
      <c r="B854" s="69" t="s">
        <v>19</v>
      </c>
      <c r="C854" s="69" t="s">
        <v>19</v>
      </c>
      <c r="D854" s="69" t="s">
        <v>19</v>
      </c>
      <c r="E854" s="69" t="s">
        <v>19</v>
      </c>
      <c r="F854" s="69" t="s">
        <v>19</v>
      </c>
      <c r="G854" s="1"/>
      <c r="H854" s="1"/>
      <c r="I854" s="1"/>
      <c r="J854" s="1"/>
    </row>
    <row r="855" spans="1:10" s="133" customFormat="1" hidden="1" x14ac:dyDescent="0.2">
      <c r="A855" s="147" t="s">
        <v>207</v>
      </c>
      <c r="B855" s="69" t="s">
        <v>19</v>
      </c>
      <c r="C855" s="69" t="s">
        <v>19</v>
      </c>
      <c r="D855" s="69" t="s">
        <v>19</v>
      </c>
      <c r="E855" s="69" t="s">
        <v>19</v>
      </c>
      <c r="F855" s="69" t="s">
        <v>19</v>
      </c>
      <c r="G855" s="1"/>
      <c r="H855" s="1"/>
      <c r="I855" s="1"/>
      <c r="J855" s="1"/>
    </row>
    <row r="856" spans="1:10" s="133" customFormat="1" hidden="1" x14ac:dyDescent="0.2">
      <c r="A856" s="138" t="s">
        <v>208</v>
      </c>
      <c r="B856" s="69" t="s">
        <v>19</v>
      </c>
      <c r="C856" s="69" t="s">
        <v>19</v>
      </c>
      <c r="D856" s="69" t="s">
        <v>19</v>
      </c>
      <c r="E856" s="69" t="s">
        <v>19</v>
      </c>
      <c r="F856" s="69" t="s">
        <v>19</v>
      </c>
      <c r="G856" s="1"/>
      <c r="H856" s="1"/>
      <c r="I856" s="1"/>
      <c r="J856" s="1"/>
    </row>
    <row r="857" spans="1:10" s="133" customFormat="1" hidden="1" x14ac:dyDescent="0.2">
      <c r="A857" s="17" t="s">
        <v>209</v>
      </c>
      <c r="B857" s="69" t="s">
        <v>19</v>
      </c>
      <c r="C857" s="69" t="s">
        <v>19</v>
      </c>
      <c r="D857" s="69" t="s">
        <v>19</v>
      </c>
      <c r="E857" s="69" t="s">
        <v>19</v>
      </c>
      <c r="F857" s="69" t="s">
        <v>19</v>
      </c>
      <c r="G857" s="1"/>
      <c r="H857" s="1"/>
      <c r="I857" s="1"/>
      <c r="J857" s="1"/>
    </row>
    <row r="858" spans="1:10" s="133" customFormat="1" ht="92.25" customHeight="1" x14ac:dyDescent="0.2">
      <c r="A858" s="1108" t="s">
        <v>1928</v>
      </c>
      <c r="B858" s="1108"/>
      <c r="C858" s="1108"/>
      <c r="D858" s="1108"/>
      <c r="E858" s="1108"/>
      <c r="F858" s="1108"/>
      <c r="G858" s="1"/>
      <c r="H858" s="1"/>
      <c r="I858" s="1"/>
      <c r="J858" s="1"/>
    </row>
    <row r="859" spans="1:10" s="598" customFormat="1" hidden="1" x14ac:dyDescent="0.2">
      <c r="A859" s="139"/>
      <c r="B859" s="23"/>
      <c r="C859" s="23"/>
      <c r="D859" s="23"/>
      <c r="E859" s="23"/>
      <c r="F859" s="23"/>
      <c r="G859" s="1"/>
      <c r="H859" s="1"/>
      <c r="I859" s="1"/>
      <c r="J859" s="1"/>
    </row>
    <row r="860" spans="1:10" x14ac:dyDescent="0.2">
      <c r="G860" s="1"/>
      <c r="H860" s="1"/>
      <c r="I860" s="1"/>
      <c r="J860" s="1"/>
    </row>
    <row r="861" spans="1:10" x14ac:dyDescent="0.2">
      <c r="G861" s="1"/>
      <c r="H861" s="1"/>
      <c r="I861" s="1"/>
      <c r="J861" s="1"/>
    </row>
    <row r="862" spans="1:10" x14ac:dyDescent="0.2">
      <c r="G862" s="1"/>
      <c r="H862" s="1"/>
      <c r="I862" s="1"/>
      <c r="J862" s="1"/>
    </row>
    <row r="863" spans="1:10" s="598" customFormat="1" x14ac:dyDescent="0.2">
      <c r="A863" s="1158" t="s">
        <v>239</v>
      </c>
      <c r="B863" s="1158"/>
      <c r="C863" s="1158"/>
      <c r="D863" s="1158"/>
      <c r="E863" s="1158"/>
      <c r="F863" s="1158"/>
      <c r="G863" s="1"/>
      <c r="H863" s="1"/>
      <c r="I863" s="1"/>
      <c r="J863" s="1"/>
    </row>
    <row r="864" spans="1:10" s="600" customFormat="1" ht="15" x14ac:dyDescent="0.25">
      <c r="A864" s="1101" t="s">
        <v>240</v>
      </c>
      <c r="B864" s="1101"/>
      <c r="C864" s="1101"/>
      <c r="D864" s="1101"/>
      <c r="E864" s="1101"/>
      <c r="F864" s="1101"/>
      <c r="G864" s="1"/>
      <c r="H864" s="1"/>
      <c r="I864" s="1"/>
      <c r="J864" s="1"/>
    </row>
    <row r="865" spans="1:10" s="600" customFormat="1" ht="12.75" customHeight="1" x14ac:dyDescent="0.25">
      <c r="A865" s="122" t="s">
        <v>54</v>
      </c>
      <c r="B865" s="772"/>
      <c r="C865" s="772"/>
      <c r="D865" s="772"/>
      <c r="E865" s="772"/>
      <c r="F865" s="772"/>
      <c r="G865" s="1"/>
      <c r="H865" s="1"/>
      <c r="I865" s="1"/>
      <c r="J865" s="1"/>
    </row>
    <row r="866" spans="1:10" s="598" customFormat="1" x14ac:dyDescent="0.2">
      <c r="A866" s="132"/>
      <c r="B866" s="23"/>
      <c r="C866" s="23"/>
      <c r="D866" s="23"/>
      <c r="E866" s="23"/>
      <c r="F866" s="23"/>
      <c r="G866" s="1"/>
      <c r="H866" s="1"/>
      <c r="I866" s="1"/>
      <c r="J866" s="1"/>
    </row>
    <row r="867" spans="1:10" s="598" customFormat="1" x14ac:dyDescent="0.2">
      <c r="A867" s="136"/>
      <c r="B867" s="12">
        <v>40909</v>
      </c>
      <c r="C867" s="12">
        <v>41275</v>
      </c>
      <c r="D867" s="12">
        <v>41640</v>
      </c>
      <c r="E867" s="12">
        <v>42005</v>
      </c>
      <c r="F867" s="12">
        <v>42370</v>
      </c>
      <c r="G867" s="1"/>
      <c r="H867" s="1"/>
      <c r="I867" s="1"/>
      <c r="J867" s="1"/>
    </row>
    <row r="868" spans="1:10" s="598" customFormat="1" x14ac:dyDescent="0.2">
      <c r="A868" s="132" t="s">
        <v>1919</v>
      </c>
      <c r="B868" s="23"/>
      <c r="C868" s="23"/>
      <c r="D868" s="23"/>
      <c r="E868" s="23"/>
      <c r="F868" s="23"/>
      <c r="G868" s="1"/>
      <c r="H868" s="1"/>
      <c r="I868" s="1"/>
      <c r="J868" s="1"/>
    </row>
    <row r="869" spans="1:10" s="598" customFormat="1" ht="14.25" x14ac:dyDescent="0.2">
      <c r="A869" s="80" t="s">
        <v>464</v>
      </c>
      <c r="B869" s="23">
        <v>1051</v>
      </c>
      <c r="C869" s="23">
        <v>1048</v>
      </c>
      <c r="D869" s="23">
        <v>1015</v>
      </c>
      <c r="E869" s="23">
        <v>1022</v>
      </c>
      <c r="F869" s="23">
        <v>1122</v>
      </c>
      <c r="G869" s="1"/>
      <c r="H869" s="1"/>
      <c r="I869" s="1"/>
      <c r="J869" s="1"/>
    </row>
    <row r="870" spans="1:10" s="598" customFormat="1" x14ac:dyDescent="0.2">
      <c r="A870" s="138" t="s">
        <v>184</v>
      </c>
      <c r="B870" s="160">
        <v>0</v>
      </c>
      <c r="C870" s="160">
        <v>0</v>
      </c>
      <c r="D870" s="160">
        <v>0</v>
      </c>
      <c r="E870" s="160">
        <v>0</v>
      </c>
      <c r="F870" s="160">
        <v>0</v>
      </c>
      <c r="G870" s="1"/>
      <c r="H870" s="1"/>
      <c r="I870" s="1"/>
      <c r="J870" s="1"/>
    </row>
    <row r="871" spans="1:10" s="598" customFormat="1" x14ac:dyDescent="0.2">
      <c r="A871" s="138" t="s">
        <v>219</v>
      </c>
      <c r="B871" s="160">
        <v>0</v>
      </c>
      <c r="C871" s="160">
        <v>0</v>
      </c>
      <c r="D871" s="160">
        <v>0</v>
      </c>
      <c r="E871" s="160">
        <v>0</v>
      </c>
      <c r="F871" s="160">
        <v>0</v>
      </c>
      <c r="G871" s="1"/>
      <c r="H871" s="1"/>
      <c r="I871" s="1"/>
      <c r="J871" s="1"/>
    </row>
    <row r="872" spans="1:10" s="598" customFormat="1" x14ac:dyDescent="0.2">
      <c r="A872" s="138" t="s">
        <v>243</v>
      </c>
      <c r="B872" s="160">
        <v>0</v>
      </c>
      <c r="C872" s="160">
        <v>0</v>
      </c>
      <c r="D872" s="160">
        <v>0</v>
      </c>
      <c r="E872" s="160">
        <v>0</v>
      </c>
      <c r="F872" s="160">
        <v>0</v>
      </c>
      <c r="G872" s="1"/>
      <c r="H872" s="1"/>
      <c r="I872" s="1"/>
      <c r="J872" s="1"/>
    </row>
    <row r="873" spans="1:10" s="598" customFormat="1" x14ac:dyDescent="0.2">
      <c r="A873" s="138" t="s">
        <v>186</v>
      </c>
      <c r="B873" s="160">
        <v>59</v>
      </c>
      <c r="C873" s="160">
        <v>58</v>
      </c>
      <c r="D873" s="160">
        <v>58</v>
      </c>
      <c r="E873" s="160">
        <v>53</v>
      </c>
      <c r="F873" s="160">
        <v>53</v>
      </c>
      <c r="G873" s="1"/>
      <c r="H873" s="1"/>
      <c r="I873" s="1"/>
      <c r="J873" s="1"/>
    </row>
    <row r="874" spans="1:10" s="598" customFormat="1" x14ac:dyDescent="0.2">
      <c r="A874" s="138" t="s">
        <v>187</v>
      </c>
      <c r="B874" s="160">
        <v>992</v>
      </c>
      <c r="C874" s="160">
        <v>990</v>
      </c>
      <c r="D874" s="160">
        <v>957</v>
      </c>
      <c r="E874" s="160">
        <v>969</v>
      </c>
      <c r="F874" s="160">
        <v>1069</v>
      </c>
      <c r="G874" s="1"/>
      <c r="H874" s="1"/>
      <c r="I874" s="1"/>
      <c r="J874" s="1"/>
    </row>
    <row r="875" spans="1:10" s="598" customFormat="1" x14ac:dyDescent="0.2">
      <c r="A875" s="80"/>
      <c r="B875" s="23"/>
      <c r="C875" s="23"/>
      <c r="D875" s="23"/>
      <c r="E875" s="23"/>
      <c r="F875" s="23"/>
      <c r="G875" s="1"/>
      <c r="H875" s="1"/>
      <c r="I875" s="1"/>
      <c r="J875" s="1"/>
    </row>
    <row r="876" spans="1:10" s="598" customFormat="1" x14ac:dyDescent="0.2">
      <c r="A876" s="139" t="s">
        <v>188</v>
      </c>
      <c r="B876" s="23">
        <v>1049</v>
      </c>
      <c r="C876" s="23">
        <v>1046</v>
      </c>
      <c r="D876" s="23">
        <v>1013</v>
      </c>
      <c r="E876" s="23">
        <v>1021</v>
      </c>
      <c r="F876" s="23">
        <v>1122</v>
      </c>
      <c r="G876" s="1"/>
      <c r="H876" s="1"/>
      <c r="I876" s="1"/>
      <c r="J876" s="1"/>
    </row>
    <row r="877" spans="1:10" s="598" customFormat="1" x14ac:dyDescent="0.2">
      <c r="A877" s="138" t="s">
        <v>184</v>
      </c>
      <c r="B877" s="160">
        <v>0</v>
      </c>
      <c r="C877" s="160">
        <v>0</v>
      </c>
      <c r="D877" s="160">
        <v>0</v>
      </c>
      <c r="E877" s="160">
        <v>0</v>
      </c>
      <c r="F877" s="160">
        <v>0</v>
      </c>
      <c r="G877" s="1"/>
      <c r="H877" s="1"/>
      <c r="I877" s="1"/>
      <c r="J877" s="1"/>
    </row>
    <row r="878" spans="1:10" s="598" customFormat="1" x14ac:dyDescent="0.2">
      <c r="A878" s="138" t="s">
        <v>219</v>
      </c>
      <c r="B878" s="160">
        <v>0</v>
      </c>
      <c r="C878" s="160">
        <v>0</v>
      </c>
      <c r="D878" s="160">
        <v>0</v>
      </c>
      <c r="E878" s="160">
        <v>0</v>
      </c>
      <c r="F878" s="160">
        <v>0</v>
      </c>
      <c r="G878" s="1"/>
      <c r="H878" s="1"/>
      <c r="I878" s="1"/>
      <c r="J878" s="1"/>
    </row>
    <row r="879" spans="1:10" s="598" customFormat="1" x14ac:dyDescent="0.2">
      <c r="A879" s="138" t="s">
        <v>243</v>
      </c>
      <c r="B879" s="160">
        <v>0</v>
      </c>
      <c r="C879" s="160">
        <v>0</v>
      </c>
      <c r="D879" s="160">
        <v>0</v>
      </c>
      <c r="E879" s="160">
        <v>0</v>
      </c>
      <c r="F879" s="160">
        <v>0</v>
      </c>
      <c r="G879" s="1"/>
      <c r="H879" s="1"/>
      <c r="I879" s="1"/>
      <c r="J879" s="1"/>
    </row>
    <row r="880" spans="1:10" s="598" customFormat="1" x14ac:dyDescent="0.2">
      <c r="A880" s="138" t="s">
        <v>186</v>
      </c>
      <c r="B880" s="160">
        <v>57</v>
      </c>
      <c r="C880" s="160">
        <v>56</v>
      </c>
      <c r="D880" s="160">
        <v>56</v>
      </c>
      <c r="E880" s="160">
        <v>52</v>
      </c>
      <c r="F880" s="160">
        <v>53</v>
      </c>
      <c r="G880" s="1"/>
      <c r="H880" s="1"/>
      <c r="I880" s="1"/>
      <c r="J880" s="1"/>
    </row>
    <row r="881" spans="1:10" s="598" customFormat="1" ht="14.25" x14ac:dyDescent="0.2">
      <c r="A881" s="138" t="s">
        <v>571</v>
      </c>
      <c r="B881" s="160">
        <v>992</v>
      </c>
      <c r="C881" s="160">
        <v>990</v>
      </c>
      <c r="D881" s="160">
        <v>957</v>
      </c>
      <c r="E881" s="160">
        <v>969</v>
      </c>
      <c r="F881" s="160">
        <v>1069</v>
      </c>
      <c r="G881" s="1"/>
      <c r="H881" s="1"/>
      <c r="I881" s="1"/>
      <c r="J881" s="1"/>
    </row>
    <row r="882" spans="1:10" s="598" customFormat="1" x14ac:dyDescent="0.2">
      <c r="A882" s="138"/>
      <c r="B882" s="23"/>
      <c r="C882" s="23"/>
      <c r="D882" s="23"/>
      <c r="E882" s="23"/>
      <c r="F882" s="23"/>
      <c r="G882" s="1"/>
      <c r="H882" s="1"/>
      <c r="I882" s="1"/>
      <c r="J882" s="1"/>
    </row>
    <row r="883" spans="1:10" s="598" customFormat="1" ht="14.25" x14ac:dyDescent="0.2">
      <c r="A883" s="139" t="s">
        <v>1929</v>
      </c>
      <c r="B883" s="23">
        <v>2</v>
      </c>
      <c r="C883" s="23">
        <v>2</v>
      </c>
      <c r="D883" s="23">
        <v>2</v>
      </c>
      <c r="E883" s="23">
        <v>1</v>
      </c>
      <c r="F883" s="23">
        <v>0</v>
      </c>
      <c r="G883" s="1"/>
      <c r="H883" s="1"/>
      <c r="I883" s="1"/>
      <c r="J883" s="1"/>
    </row>
    <row r="884" spans="1:10" s="598" customFormat="1" hidden="1" x14ac:dyDescent="0.2">
      <c r="A884" s="138" t="s">
        <v>184</v>
      </c>
      <c r="B884" s="160">
        <v>0</v>
      </c>
      <c r="C884" s="160">
        <v>0</v>
      </c>
      <c r="D884" s="160">
        <v>0</v>
      </c>
      <c r="E884" s="160">
        <v>0</v>
      </c>
      <c r="F884" s="160">
        <v>0</v>
      </c>
      <c r="G884" s="1"/>
      <c r="H884" s="1"/>
      <c r="I884" s="1"/>
      <c r="J884" s="1"/>
    </row>
    <row r="885" spans="1:10" s="598" customFormat="1" hidden="1" x14ac:dyDescent="0.2">
      <c r="A885" s="138" t="s">
        <v>219</v>
      </c>
      <c r="B885" s="160">
        <v>0</v>
      </c>
      <c r="C885" s="160">
        <v>0</v>
      </c>
      <c r="D885" s="160">
        <v>0</v>
      </c>
      <c r="E885" s="160">
        <v>0</v>
      </c>
      <c r="F885" s="160">
        <v>0</v>
      </c>
      <c r="G885" s="1"/>
      <c r="H885" s="1"/>
      <c r="I885" s="1"/>
      <c r="J885" s="1"/>
    </row>
    <row r="886" spans="1:10" s="598" customFormat="1" hidden="1" x14ac:dyDescent="0.2">
      <c r="A886" s="138" t="s">
        <v>243</v>
      </c>
      <c r="B886" s="160">
        <v>0</v>
      </c>
      <c r="C886" s="160">
        <v>0</v>
      </c>
      <c r="D886" s="160">
        <v>0</v>
      </c>
      <c r="E886" s="160">
        <v>0</v>
      </c>
      <c r="F886" s="160">
        <v>0</v>
      </c>
      <c r="G886" s="1"/>
      <c r="H886" s="1"/>
      <c r="I886" s="1"/>
      <c r="J886" s="1"/>
    </row>
    <row r="887" spans="1:10" s="598" customFormat="1" x14ac:dyDescent="0.2">
      <c r="A887" s="138" t="s">
        <v>186</v>
      </c>
      <c r="B887" s="160">
        <v>2</v>
      </c>
      <c r="C887" s="160">
        <v>2</v>
      </c>
      <c r="D887" s="160">
        <v>2</v>
      </c>
      <c r="E887" s="160">
        <v>1</v>
      </c>
      <c r="F887" s="160">
        <v>0</v>
      </c>
      <c r="G887" s="1"/>
      <c r="H887" s="1"/>
      <c r="I887" s="1"/>
      <c r="J887" s="1"/>
    </row>
    <row r="888" spans="1:10" s="598" customFormat="1" hidden="1" x14ac:dyDescent="0.2">
      <c r="A888" s="19" t="s">
        <v>187</v>
      </c>
      <c r="B888" s="40">
        <v>0</v>
      </c>
      <c r="C888" s="40">
        <v>0</v>
      </c>
      <c r="D888" s="40">
        <v>0</v>
      </c>
      <c r="E888" s="40">
        <v>0</v>
      </c>
      <c r="F888" s="40">
        <v>0</v>
      </c>
      <c r="G888" s="1"/>
      <c r="H888" s="1"/>
      <c r="I888" s="1"/>
      <c r="J888" s="1"/>
    </row>
    <row r="889" spans="1:10" s="598" customFormat="1" x14ac:dyDescent="0.2">
      <c r="A889" s="1277" t="s">
        <v>453</v>
      </c>
      <c r="B889" s="1277"/>
      <c r="C889" s="1277"/>
      <c r="D889" s="1277"/>
      <c r="E889" s="1277"/>
      <c r="F889" s="1277"/>
      <c r="G889" s="1"/>
      <c r="H889" s="1"/>
      <c r="I889" s="1"/>
      <c r="J889" s="1"/>
    </row>
    <row r="890" spans="1:10" s="598" customFormat="1" x14ac:dyDescent="0.2">
      <c r="A890" s="17"/>
      <c r="B890" s="160"/>
      <c r="C890" s="160"/>
      <c r="D890" s="160"/>
      <c r="E890" s="160"/>
      <c r="F890" s="160"/>
      <c r="G890" s="1"/>
      <c r="H890" s="1"/>
      <c r="I890" s="1"/>
      <c r="J890" s="1"/>
    </row>
    <row r="891" spans="1:10" s="598" customFormat="1" x14ac:dyDescent="0.2">
      <c r="A891" s="48"/>
      <c r="B891" s="29"/>
      <c r="C891" s="29"/>
      <c r="D891" s="29"/>
      <c r="E891" s="29"/>
      <c r="F891" s="29"/>
      <c r="G891" s="1"/>
      <c r="H891" s="1"/>
      <c r="I891" s="1"/>
      <c r="J891" s="1"/>
    </row>
    <row r="892" spans="1:10" s="598" customFormat="1" x14ac:dyDescent="0.2">
      <c r="A892" s="48"/>
      <c r="B892" s="29"/>
      <c r="C892" s="29"/>
      <c r="D892" s="29"/>
      <c r="E892" s="29"/>
      <c r="F892" s="29"/>
      <c r="G892" s="1"/>
      <c r="H892" s="1"/>
      <c r="I892" s="1"/>
      <c r="J892" s="1"/>
    </row>
    <row r="893" spans="1:10" s="598" customFormat="1" x14ac:dyDescent="0.2">
      <c r="A893" s="48"/>
      <c r="B893" s="29"/>
      <c r="C893" s="29"/>
      <c r="D893" s="29"/>
      <c r="E893" s="29"/>
      <c r="F893" s="29"/>
      <c r="G893" s="1"/>
      <c r="H893" s="1"/>
      <c r="I893" s="1"/>
      <c r="J893" s="1"/>
    </row>
    <row r="894" spans="1:10" s="598" customFormat="1" x14ac:dyDescent="0.2">
      <c r="A894" s="1158" t="s">
        <v>372</v>
      </c>
      <c r="B894" s="1158"/>
      <c r="C894" s="1158"/>
      <c r="D894" s="1158"/>
      <c r="E894" s="1158"/>
      <c r="F894" s="1158"/>
      <c r="G894" s="1"/>
      <c r="H894" s="1"/>
      <c r="I894" s="1"/>
      <c r="J894" s="1"/>
    </row>
    <row r="895" spans="1:10" s="598" customFormat="1" x14ac:dyDescent="0.2">
      <c r="A895" s="108"/>
      <c r="B895" s="108"/>
      <c r="C895" s="108"/>
      <c r="D895" s="108"/>
      <c r="E895" s="108"/>
      <c r="F895" s="108"/>
      <c r="G895" s="1"/>
      <c r="H895" s="1"/>
      <c r="I895" s="1"/>
      <c r="J895" s="1"/>
    </row>
    <row r="896" spans="1:10" s="598" customFormat="1" x14ac:dyDescent="0.2">
      <c r="A896" s="11"/>
      <c r="B896" s="12">
        <v>40909</v>
      </c>
      <c r="C896" s="12">
        <v>41275</v>
      </c>
      <c r="D896" s="12">
        <v>41640</v>
      </c>
      <c r="E896" s="12">
        <v>42005</v>
      </c>
      <c r="F896" s="12">
        <v>42370</v>
      </c>
      <c r="G896" s="1"/>
      <c r="H896" s="1"/>
      <c r="I896" s="1"/>
      <c r="J896" s="1"/>
    </row>
    <row r="897" spans="1:10" s="598" customFormat="1" x14ac:dyDescent="0.2">
      <c r="A897" s="132" t="s">
        <v>1930</v>
      </c>
      <c r="B897" s="160"/>
      <c r="C897" s="160"/>
      <c r="D897" s="160"/>
      <c r="E897" s="160"/>
      <c r="F897" s="160"/>
      <c r="G897" s="1"/>
      <c r="H897" s="1"/>
      <c r="I897" s="1"/>
      <c r="J897" s="1"/>
    </row>
    <row r="898" spans="1:10" s="598" customFormat="1" x14ac:dyDescent="0.2">
      <c r="A898" s="80" t="s">
        <v>183</v>
      </c>
      <c r="B898" s="23">
        <v>601</v>
      </c>
      <c r="C898" s="23">
        <v>657</v>
      </c>
      <c r="D898" s="23">
        <v>672</v>
      </c>
      <c r="E898" s="23">
        <v>678</v>
      </c>
      <c r="F898" s="23">
        <v>695</v>
      </c>
      <c r="G898" s="1"/>
      <c r="H898" s="1"/>
      <c r="I898" s="1"/>
      <c r="J898" s="1"/>
    </row>
    <row r="899" spans="1:10" s="986" customFormat="1" x14ac:dyDescent="0.2">
      <c r="A899" s="138" t="s">
        <v>184</v>
      </c>
      <c r="B899" s="160">
        <v>0</v>
      </c>
      <c r="C899" s="160">
        <v>0</v>
      </c>
      <c r="D899" s="160">
        <v>0</v>
      </c>
      <c r="E899" s="160">
        <v>0</v>
      </c>
      <c r="F899" s="160" t="s">
        <v>18</v>
      </c>
      <c r="G899" s="983"/>
      <c r="H899" s="983"/>
      <c r="I899" s="983"/>
      <c r="J899" s="983"/>
    </row>
    <row r="900" spans="1:10" s="986" customFormat="1" x14ac:dyDescent="0.2">
      <c r="A900" s="138" t="s">
        <v>219</v>
      </c>
      <c r="B900" s="160">
        <v>0</v>
      </c>
      <c r="C900" s="160">
        <v>0</v>
      </c>
      <c r="D900" s="160">
        <v>0</v>
      </c>
      <c r="E900" s="160">
        <v>0</v>
      </c>
      <c r="F900" s="160" t="s">
        <v>18</v>
      </c>
      <c r="G900" s="983"/>
      <c r="H900" s="983"/>
      <c r="I900" s="983"/>
      <c r="J900" s="983"/>
    </row>
    <row r="901" spans="1:10" s="598" customFormat="1" ht="14.25" x14ac:dyDescent="0.2">
      <c r="A901" s="138" t="s">
        <v>1931</v>
      </c>
      <c r="B901" s="160">
        <v>1</v>
      </c>
      <c r="C901" s="160">
        <v>1</v>
      </c>
      <c r="D901" s="160">
        <v>1</v>
      </c>
      <c r="E901" s="160">
        <v>1</v>
      </c>
      <c r="F901" s="160">
        <v>1</v>
      </c>
      <c r="G901" s="1"/>
      <c r="H901" s="1"/>
      <c r="I901" s="1"/>
      <c r="J901" s="1"/>
    </row>
    <row r="902" spans="1:10" s="598" customFormat="1" x14ac:dyDescent="0.2">
      <c r="A902" s="138" t="s">
        <v>186</v>
      </c>
      <c r="B902" s="160">
        <v>46</v>
      </c>
      <c r="C902" s="160">
        <v>46</v>
      </c>
      <c r="D902" s="160">
        <v>46</v>
      </c>
      <c r="E902" s="160">
        <v>45</v>
      </c>
      <c r="F902" s="160">
        <v>44</v>
      </c>
      <c r="G902" s="1"/>
      <c r="H902" s="1"/>
      <c r="I902" s="1"/>
      <c r="J902" s="1"/>
    </row>
    <row r="903" spans="1:10" s="598" customFormat="1" x14ac:dyDescent="0.2">
      <c r="A903" s="138" t="s">
        <v>187</v>
      </c>
      <c r="B903" s="160">
        <v>554</v>
      </c>
      <c r="C903" s="160">
        <v>610</v>
      </c>
      <c r="D903" s="160">
        <v>625</v>
      </c>
      <c r="E903" s="160">
        <v>632</v>
      </c>
      <c r="F903" s="160">
        <v>650</v>
      </c>
      <c r="G903" s="1"/>
      <c r="H903" s="1"/>
      <c r="I903" s="1"/>
      <c r="J903" s="1"/>
    </row>
    <row r="904" spans="1:10" s="598" customFormat="1" x14ac:dyDescent="0.2">
      <c r="A904" s="80"/>
      <c r="B904" s="160"/>
      <c r="C904" s="160"/>
      <c r="D904" s="160"/>
      <c r="E904" s="160"/>
      <c r="F904" s="160"/>
      <c r="G904" s="1"/>
      <c r="H904" s="1"/>
      <c r="I904" s="1"/>
      <c r="J904" s="1"/>
    </row>
    <row r="905" spans="1:10" s="598" customFormat="1" x14ac:dyDescent="0.2">
      <c r="A905" s="139" t="s">
        <v>188</v>
      </c>
      <c r="B905" s="23">
        <v>596</v>
      </c>
      <c r="C905" s="23">
        <v>652</v>
      </c>
      <c r="D905" s="23">
        <v>667</v>
      </c>
      <c r="E905" s="23">
        <v>674</v>
      </c>
      <c r="F905" s="23">
        <v>691</v>
      </c>
      <c r="G905" s="1"/>
      <c r="H905" s="1"/>
      <c r="I905" s="1"/>
      <c r="J905" s="1"/>
    </row>
    <row r="906" spans="1:10" s="986" customFormat="1" x14ac:dyDescent="0.2">
      <c r="A906" s="138" t="s">
        <v>184</v>
      </c>
      <c r="B906" s="160">
        <v>0</v>
      </c>
      <c r="C906" s="160">
        <v>0</v>
      </c>
      <c r="D906" s="160">
        <v>0</v>
      </c>
      <c r="E906" s="160">
        <v>0</v>
      </c>
      <c r="F906" s="160" t="s">
        <v>18</v>
      </c>
      <c r="G906" s="983"/>
      <c r="H906" s="983"/>
      <c r="I906" s="983"/>
      <c r="J906" s="983"/>
    </row>
    <row r="907" spans="1:10" s="986" customFormat="1" x14ac:dyDescent="0.2">
      <c r="A907" s="138" t="s">
        <v>219</v>
      </c>
      <c r="B907" s="160">
        <v>0</v>
      </c>
      <c r="C907" s="160">
        <v>0</v>
      </c>
      <c r="D907" s="160">
        <v>0</v>
      </c>
      <c r="E907" s="160">
        <v>0</v>
      </c>
      <c r="F907" s="160" t="s">
        <v>18</v>
      </c>
      <c r="G907" s="983"/>
      <c r="H907" s="983"/>
      <c r="I907" s="983"/>
      <c r="J907" s="983"/>
    </row>
    <row r="908" spans="1:10" s="598" customFormat="1" ht="14.25" x14ac:dyDescent="0.2">
      <c r="A908" s="138" t="s">
        <v>1931</v>
      </c>
      <c r="B908" s="160">
        <v>1</v>
      </c>
      <c r="C908" s="160">
        <v>1</v>
      </c>
      <c r="D908" s="160">
        <v>1</v>
      </c>
      <c r="E908" s="160">
        <v>1</v>
      </c>
      <c r="F908" s="160">
        <v>1</v>
      </c>
      <c r="G908" s="1"/>
      <c r="H908" s="1"/>
      <c r="I908" s="1"/>
      <c r="J908" s="1"/>
    </row>
    <row r="909" spans="1:10" s="598" customFormat="1" x14ac:dyDescent="0.2">
      <c r="A909" s="138" t="s">
        <v>186</v>
      </c>
      <c r="B909" s="160">
        <v>43</v>
      </c>
      <c r="C909" s="160">
        <v>43</v>
      </c>
      <c r="D909" s="160">
        <v>43</v>
      </c>
      <c r="E909" s="160">
        <v>43</v>
      </c>
      <c r="F909" s="160">
        <v>42</v>
      </c>
      <c r="G909" s="1"/>
      <c r="H909" s="1"/>
      <c r="I909" s="1"/>
      <c r="J909" s="1"/>
    </row>
    <row r="910" spans="1:10" s="598" customFormat="1" x14ac:dyDescent="0.2">
      <c r="A910" s="138" t="s">
        <v>187</v>
      </c>
      <c r="B910" s="160">
        <v>552</v>
      </c>
      <c r="C910" s="160">
        <v>608</v>
      </c>
      <c r="D910" s="160">
        <v>623</v>
      </c>
      <c r="E910" s="160">
        <v>630</v>
      </c>
      <c r="F910" s="160">
        <v>648</v>
      </c>
      <c r="G910" s="1"/>
      <c r="H910" s="1"/>
      <c r="I910" s="1"/>
      <c r="J910" s="1"/>
    </row>
    <row r="911" spans="1:10" s="598" customFormat="1" x14ac:dyDescent="0.2">
      <c r="A911" s="138"/>
      <c r="B911" s="160"/>
      <c r="C911" s="160"/>
      <c r="D911" s="160"/>
      <c r="E911" s="160"/>
      <c r="F911" s="160"/>
      <c r="G911" s="1"/>
      <c r="H911" s="1"/>
      <c r="I911" s="1"/>
      <c r="J911" s="1"/>
    </row>
    <row r="912" spans="1:10" s="598" customFormat="1" x14ac:dyDescent="0.2">
      <c r="A912" s="139" t="s">
        <v>189</v>
      </c>
      <c r="B912" s="23">
        <v>5</v>
      </c>
      <c r="C912" s="23">
        <v>5</v>
      </c>
      <c r="D912" s="23">
        <v>5</v>
      </c>
      <c r="E912" s="23">
        <v>4</v>
      </c>
      <c r="F912" s="23">
        <v>4</v>
      </c>
      <c r="G912" s="1"/>
      <c r="H912" s="1"/>
      <c r="I912" s="1"/>
      <c r="J912" s="1"/>
    </row>
    <row r="913" spans="1:10" s="986" customFormat="1" x14ac:dyDescent="0.2">
      <c r="A913" s="138" t="s">
        <v>184</v>
      </c>
      <c r="B913" s="160">
        <v>0</v>
      </c>
      <c r="C913" s="160">
        <v>0</v>
      </c>
      <c r="D913" s="160">
        <v>0</v>
      </c>
      <c r="E913" s="160">
        <v>0</v>
      </c>
      <c r="F913" s="160" t="s">
        <v>18</v>
      </c>
      <c r="G913" s="983"/>
      <c r="H913" s="983"/>
      <c r="I913" s="983"/>
      <c r="J913" s="983"/>
    </row>
    <row r="914" spans="1:10" s="986" customFormat="1" x14ac:dyDescent="0.2">
      <c r="A914" s="138" t="s">
        <v>219</v>
      </c>
      <c r="B914" s="160">
        <v>0</v>
      </c>
      <c r="C914" s="160">
        <v>0</v>
      </c>
      <c r="D914" s="160">
        <v>0</v>
      </c>
      <c r="E914" s="160">
        <v>0</v>
      </c>
      <c r="F914" s="160" t="s">
        <v>18</v>
      </c>
      <c r="G914" s="983"/>
      <c r="H914" s="983"/>
      <c r="I914" s="983"/>
      <c r="J914" s="983"/>
    </row>
    <row r="915" spans="1:10" s="986" customFormat="1" x14ac:dyDescent="0.2">
      <c r="A915" s="138" t="s">
        <v>243</v>
      </c>
      <c r="B915" s="160">
        <v>0</v>
      </c>
      <c r="C915" s="160">
        <v>0</v>
      </c>
      <c r="D915" s="160">
        <v>0</v>
      </c>
      <c r="E915" s="160">
        <v>0</v>
      </c>
      <c r="F915" s="160" t="s">
        <v>18</v>
      </c>
      <c r="G915" s="983"/>
      <c r="H915" s="983"/>
      <c r="I915" s="983"/>
      <c r="J915" s="983"/>
    </row>
    <row r="916" spans="1:10" s="133" customFormat="1" x14ac:dyDescent="0.2">
      <c r="A916" s="138" t="s">
        <v>186</v>
      </c>
      <c r="B916" s="160">
        <v>3</v>
      </c>
      <c r="C916" s="160">
        <v>3</v>
      </c>
      <c r="D916" s="160">
        <v>3</v>
      </c>
      <c r="E916" s="160">
        <v>2</v>
      </c>
      <c r="F916" s="160">
        <v>2</v>
      </c>
      <c r="G916" s="1"/>
      <c r="H916" s="1"/>
      <c r="I916" s="1"/>
      <c r="J916" s="1"/>
    </row>
    <row r="917" spans="1:10" s="133" customFormat="1" x14ac:dyDescent="0.2">
      <c r="A917" s="17" t="s">
        <v>187</v>
      </c>
      <c r="B917" s="160">
        <v>2</v>
      </c>
      <c r="C917" s="160">
        <v>2</v>
      </c>
      <c r="D917" s="160">
        <v>2</v>
      </c>
      <c r="E917" s="160">
        <v>2</v>
      </c>
      <c r="F917" s="160">
        <v>2</v>
      </c>
      <c r="G917" s="1"/>
      <c r="H917" s="1"/>
      <c r="I917" s="1"/>
      <c r="J917" s="1"/>
    </row>
    <row r="918" spans="1:10" s="133" customFormat="1" x14ac:dyDescent="0.2">
      <c r="A918" s="17"/>
      <c r="B918" s="160"/>
      <c r="C918" s="160"/>
      <c r="D918" s="160"/>
      <c r="E918" s="160"/>
      <c r="F918" s="160"/>
      <c r="G918" s="1"/>
      <c r="H918" s="1"/>
      <c r="I918" s="1"/>
      <c r="J918" s="1"/>
    </row>
    <row r="919" spans="1:10" s="598" customFormat="1" ht="14.25" x14ac:dyDescent="0.2">
      <c r="A919" s="132" t="s">
        <v>1932</v>
      </c>
      <c r="B919" s="160"/>
      <c r="C919" s="160"/>
      <c r="D919" s="160"/>
      <c r="E919" s="160"/>
      <c r="F919" s="160"/>
      <c r="G919" s="1"/>
      <c r="H919" s="1"/>
      <c r="I919" s="1"/>
      <c r="J919" s="1"/>
    </row>
    <row r="920" spans="1:10" s="598" customFormat="1" x14ac:dyDescent="0.2">
      <c r="A920" s="80" t="s">
        <v>1933</v>
      </c>
      <c r="B920" s="23">
        <v>49</v>
      </c>
      <c r="C920" s="23">
        <v>50</v>
      </c>
      <c r="D920" s="23">
        <v>50</v>
      </c>
      <c r="E920" s="23">
        <v>53</v>
      </c>
      <c r="F920" s="23">
        <v>53</v>
      </c>
      <c r="G920" s="1"/>
      <c r="H920" s="1"/>
      <c r="I920" s="1"/>
      <c r="J920" s="1"/>
    </row>
    <row r="921" spans="1:10" s="133" customFormat="1" x14ac:dyDescent="0.2">
      <c r="A921" s="138" t="s">
        <v>184</v>
      </c>
      <c r="B921" s="160">
        <v>1</v>
      </c>
      <c r="C921" s="160">
        <v>1</v>
      </c>
      <c r="D921" s="160">
        <v>1</v>
      </c>
      <c r="E921" s="160">
        <v>1</v>
      </c>
      <c r="F921" s="160">
        <v>1</v>
      </c>
      <c r="G921" s="1"/>
      <c r="H921" s="1"/>
      <c r="I921" s="1"/>
      <c r="J921" s="1"/>
    </row>
    <row r="922" spans="1:10" s="598" customFormat="1" hidden="1" x14ac:dyDescent="0.2">
      <c r="A922" s="138" t="s">
        <v>219</v>
      </c>
      <c r="B922" s="160" t="s">
        <v>19</v>
      </c>
      <c r="C922" s="160" t="s">
        <v>19</v>
      </c>
      <c r="D922" s="160" t="s">
        <v>19</v>
      </c>
      <c r="E922" s="160" t="s">
        <v>19</v>
      </c>
      <c r="F922" s="160" t="s">
        <v>19</v>
      </c>
      <c r="G922" s="1"/>
      <c r="H922" s="1"/>
      <c r="I922" s="1"/>
      <c r="J922" s="1"/>
    </row>
    <row r="923" spans="1:10" s="133" customFormat="1" x14ac:dyDescent="0.2">
      <c r="A923" s="138" t="s">
        <v>243</v>
      </c>
      <c r="B923" s="160">
        <v>1</v>
      </c>
      <c r="C923" s="160">
        <v>1</v>
      </c>
      <c r="D923" s="160">
        <v>1</v>
      </c>
      <c r="E923" s="160">
        <v>1</v>
      </c>
      <c r="F923" s="160">
        <v>1</v>
      </c>
      <c r="G923" s="1"/>
      <c r="H923" s="1"/>
      <c r="I923" s="1"/>
      <c r="J923" s="1"/>
    </row>
    <row r="924" spans="1:10" s="133" customFormat="1" x14ac:dyDescent="0.2">
      <c r="A924" s="138" t="s">
        <v>186</v>
      </c>
      <c r="B924" s="160">
        <v>47</v>
      </c>
      <c r="C924" s="160">
        <v>48</v>
      </c>
      <c r="D924" s="160">
        <v>48</v>
      </c>
      <c r="E924" s="160">
        <v>51</v>
      </c>
      <c r="F924" s="160">
        <v>51</v>
      </c>
      <c r="G924" s="1"/>
      <c r="H924" s="1"/>
      <c r="I924" s="1"/>
      <c r="J924" s="1"/>
    </row>
    <row r="925" spans="1:10" s="133" customFormat="1" hidden="1" x14ac:dyDescent="0.2">
      <c r="A925" s="138" t="s">
        <v>187</v>
      </c>
      <c r="B925" s="160" t="s">
        <v>19</v>
      </c>
      <c r="C925" s="160" t="s">
        <v>19</v>
      </c>
      <c r="D925" s="160" t="s">
        <v>19</v>
      </c>
      <c r="E925" s="160" t="s">
        <v>19</v>
      </c>
      <c r="F925" s="160" t="s">
        <v>19</v>
      </c>
      <c r="G925" s="21"/>
      <c r="H925" s="21"/>
      <c r="I925" s="21"/>
      <c r="J925" s="21"/>
    </row>
    <row r="926" spans="1:10" s="598" customFormat="1" x14ac:dyDescent="0.2">
      <c r="A926" s="80"/>
      <c r="B926" s="160"/>
      <c r="C926" s="160"/>
      <c r="D926" s="160"/>
      <c r="E926" s="160"/>
      <c r="F926" s="160"/>
      <c r="G926" s="1"/>
      <c r="H926" s="1"/>
      <c r="I926" s="1"/>
      <c r="J926" s="1"/>
    </row>
    <row r="927" spans="1:10" s="598" customFormat="1" x14ac:dyDescent="0.2">
      <c r="A927" s="139" t="s">
        <v>188</v>
      </c>
      <c r="B927" s="23">
        <v>49</v>
      </c>
      <c r="C927" s="23">
        <v>50</v>
      </c>
      <c r="D927" s="23">
        <v>50</v>
      </c>
      <c r="E927" s="23">
        <v>53</v>
      </c>
      <c r="F927" s="23">
        <v>53</v>
      </c>
      <c r="G927" s="1"/>
      <c r="H927" s="1"/>
      <c r="I927" s="1"/>
      <c r="J927" s="1"/>
    </row>
    <row r="928" spans="1:10" s="133" customFormat="1" x14ac:dyDescent="0.2">
      <c r="A928" s="138" t="s">
        <v>184</v>
      </c>
      <c r="B928" s="160">
        <v>1</v>
      </c>
      <c r="C928" s="160">
        <v>1</v>
      </c>
      <c r="D928" s="160">
        <v>1</v>
      </c>
      <c r="E928" s="160">
        <v>1</v>
      </c>
      <c r="F928" s="160">
        <v>1</v>
      </c>
      <c r="G928" s="1"/>
      <c r="H928" s="1"/>
      <c r="I928" s="1"/>
      <c r="J928" s="1"/>
    </row>
    <row r="929" spans="1:10" s="598" customFormat="1" hidden="1" x14ac:dyDescent="0.2">
      <c r="A929" s="138" t="s">
        <v>219</v>
      </c>
      <c r="B929" s="160" t="s">
        <v>19</v>
      </c>
      <c r="C929" s="160" t="s">
        <v>19</v>
      </c>
      <c r="D929" s="160" t="s">
        <v>19</v>
      </c>
      <c r="E929" s="160" t="s">
        <v>19</v>
      </c>
      <c r="F929" s="160" t="s">
        <v>19</v>
      </c>
      <c r="G929" s="1"/>
      <c r="H929" s="1"/>
      <c r="I929" s="1"/>
      <c r="J929" s="1"/>
    </row>
    <row r="930" spans="1:10" s="133" customFormat="1" x14ac:dyDescent="0.2">
      <c r="A930" s="138" t="s">
        <v>243</v>
      </c>
      <c r="B930" s="160">
        <v>1</v>
      </c>
      <c r="C930" s="160">
        <v>1</v>
      </c>
      <c r="D930" s="160">
        <v>1</v>
      </c>
      <c r="E930" s="160">
        <v>1</v>
      </c>
      <c r="F930" s="160">
        <v>1</v>
      </c>
      <c r="G930" s="1"/>
      <c r="H930" s="1"/>
      <c r="I930" s="1"/>
      <c r="J930" s="1"/>
    </row>
    <row r="931" spans="1:10" s="133" customFormat="1" x14ac:dyDescent="0.2">
      <c r="A931" s="138" t="s">
        <v>186</v>
      </c>
      <c r="B931" s="160">
        <v>47</v>
      </c>
      <c r="C931" s="160">
        <v>48</v>
      </c>
      <c r="D931" s="160">
        <v>48</v>
      </c>
      <c r="E931" s="160">
        <v>51</v>
      </c>
      <c r="F931" s="160">
        <v>51</v>
      </c>
      <c r="G931" s="1"/>
      <c r="H931" s="1"/>
      <c r="I931" s="1"/>
      <c r="J931" s="1"/>
    </row>
    <row r="932" spans="1:10" s="133" customFormat="1" hidden="1" x14ac:dyDescent="0.2">
      <c r="A932" s="138" t="s">
        <v>187</v>
      </c>
      <c r="B932" s="160" t="s">
        <v>19</v>
      </c>
      <c r="C932" s="160" t="s">
        <v>19</v>
      </c>
      <c r="D932" s="160" t="s">
        <v>19</v>
      </c>
      <c r="E932" s="160" t="s">
        <v>19</v>
      </c>
      <c r="F932" s="160" t="s">
        <v>19</v>
      </c>
      <c r="G932" s="21"/>
      <c r="H932" s="21"/>
      <c r="I932" s="21"/>
      <c r="J932" s="21"/>
    </row>
    <row r="933" spans="1:10" s="598" customFormat="1" x14ac:dyDescent="0.2">
      <c r="A933" s="138"/>
      <c r="B933" s="160"/>
      <c r="C933" s="160"/>
      <c r="D933" s="160"/>
      <c r="E933" s="160"/>
      <c r="F933" s="160"/>
      <c r="G933" s="1"/>
      <c r="H933" s="1"/>
      <c r="I933" s="1"/>
      <c r="J933" s="1"/>
    </row>
    <row r="934" spans="1:10" s="986" customFormat="1" x14ac:dyDescent="0.2">
      <c r="A934" s="139" t="s">
        <v>189</v>
      </c>
      <c r="B934" s="23">
        <v>0</v>
      </c>
      <c r="C934" s="23">
        <v>0</v>
      </c>
      <c r="D934" s="23">
        <v>0</v>
      </c>
      <c r="E934" s="23">
        <v>0</v>
      </c>
      <c r="F934" s="23" t="s">
        <v>18</v>
      </c>
      <c r="G934" s="983"/>
      <c r="H934" s="983"/>
      <c r="I934" s="983"/>
      <c r="J934" s="983"/>
    </row>
    <row r="935" spans="1:10" s="133" customFormat="1" hidden="1" x14ac:dyDescent="0.2">
      <c r="A935" s="138" t="s">
        <v>184</v>
      </c>
      <c r="B935" s="160">
        <v>0</v>
      </c>
      <c r="C935" s="160">
        <v>0</v>
      </c>
      <c r="D935" s="160">
        <v>0</v>
      </c>
      <c r="E935" s="160">
        <v>0</v>
      </c>
      <c r="F935" s="160" t="s">
        <v>18</v>
      </c>
      <c r="G935" s="21"/>
      <c r="H935" s="21"/>
      <c r="I935" s="21"/>
      <c r="J935" s="21"/>
    </row>
    <row r="936" spans="1:10" s="133" customFormat="1" hidden="1" x14ac:dyDescent="0.2">
      <c r="A936" s="138" t="s">
        <v>219</v>
      </c>
      <c r="B936" s="160">
        <v>0</v>
      </c>
      <c r="C936" s="160">
        <v>0</v>
      </c>
      <c r="D936" s="160">
        <v>0</v>
      </c>
      <c r="E936" s="160">
        <v>0</v>
      </c>
      <c r="F936" s="160" t="s">
        <v>18</v>
      </c>
      <c r="G936" s="21"/>
      <c r="H936" s="21"/>
      <c r="I936" s="21"/>
      <c r="J936" s="21"/>
    </row>
    <row r="937" spans="1:10" s="133" customFormat="1" hidden="1" x14ac:dyDescent="0.2">
      <c r="A937" s="138" t="s">
        <v>243</v>
      </c>
      <c r="B937" s="160">
        <v>0</v>
      </c>
      <c r="C937" s="160">
        <v>0</v>
      </c>
      <c r="D937" s="160">
        <v>0</v>
      </c>
      <c r="E937" s="160">
        <v>0</v>
      </c>
      <c r="F937" s="160" t="s">
        <v>18</v>
      </c>
      <c r="G937" s="21"/>
      <c r="H937" s="21"/>
      <c r="I937" s="21"/>
      <c r="J937" s="21"/>
    </row>
    <row r="938" spans="1:10" s="133" customFormat="1" hidden="1" x14ac:dyDescent="0.2">
      <c r="A938" s="138" t="s">
        <v>186</v>
      </c>
      <c r="B938" s="160">
        <v>0</v>
      </c>
      <c r="C938" s="160">
        <v>0</v>
      </c>
      <c r="D938" s="160">
        <v>0</v>
      </c>
      <c r="E938" s="160">
        <v>0</v>
      </c>
      <c r="F938" s="160" t="s">
        <v>18</v>
      </c>
      <c r="G938" s="21"/>
      <c r="H938" s="21"/>
      <c r="I938" s="21"/>
      <c r="J938" s="21"/>
    </row>
    <row r="939" spans="1:10" s="133" customFormat="1" hidden="1" x14ac:dyDescent="0.2">
      <c r="A939" s="17" t="s">
        <v>187</v>
      </c>
      <c r="B939" s="160">
        <v>0</v>
      </c>
      <c r="C939" s="160">
        <v>0</v>
      </c>
      <c r="D939" s="160">
        <v>0</v>
      </c>
      <c r="E939" s="160">
        <v>0</v>
      </c>
      <c r="F939" s="160" t="s">
        <v>18</v>
      </c>
      <c r="G939" s="21"/>
      <c r="H939" s="21"/>
      <c r="I939" s="21"/>
      <c r="J939" s="21"/>
    </row>
    <row r="940" spans="1:10" s="133" customFormat="1" ht="88.5" customHeight="1" x14ac:dyDescent="0.2">
      <c r="A940" s="1108" t="s">
        <v>1934</v>
      </c>
      <c r="B940" s="1109"/>
      <c r="C940" s="1109"/>
      <c r="D940" s="1109"/>
      <c r="E940" s="1109"/>
      <c r="F940" s="1109"/>
      <c r="G940" s="1"/>
      <c r="H940" s="1"/>
      <c r="I940" s="1"/>
      <c r="J940" s="1"/>
    </row>
    <row r="941" spans="1:10" s="598" customFormat="1" x14ac:dyDescent="0.2">
      <c r="A941" s="139"/>
      <c r="B941" s="23"/>
      <c r="C941" s="23"/>
      <c r="D941" s="23"/>
      <c r="E941" s="23"/>
      <c r="F941" s="23"/>
      <c r="G941" s="1"/>
      <c r="H941" s="1"/>
      <c r="I941" s="1"/>
      <c r="J941" s="1"/>
    </row>
    <row r="942" spans="1:10" s="598" customFormat="1" ht="12.75" customHeight="1" x14ac:dyDescent="0.2">
      <c r="A942" s="139"/>
      <c r="B942" s="23"/>
      <c r="C942" s="23"/>
      <c r="D942" s="23"/>
      <c r="E942" s="23"/>
      <c r="F942" s="23"/>
      <c r="G942" s="1"/>
      <c r="H942" s="1"/>
      <c r="I942" s="1"/>
      <c r="J942" s="1"/>
    </row>
    <row r="943" spans="1:10" s="598" customFormat="1" x14ac:dyDescent="0.2">
      <c r="A943" s="144"/>
      <c r="B943" s="23"/>
      <c r="C943" s="23"/>
      <c r="D943" s="23"/>
      <c r="E943" s="23"/>
      <c r="F943" s="23"/>
      <c r="G943" s="1"/>
      <c r="H943" s="1"/>
      <c r="I943" s="1"/>
      <c r="J943" s="1"/>
    </row>
    <row r="944" spans="1:10" s="598" customFormat="1" x14ac:dyDescent="0.2">
      <c r="A944" s="1158" t="s">
        <v>245</v>
      </c>
      <c r="B944" s="1158"/>
      <c r="C944" s="1158"/>
      <c r="D944" s="1158"/>
      <c r="E944" s="1158"/>
      <c r="F944" s="1158"/>
      <c r="G944" s="1"/>
      <c r="H944" s="1"/>
      <c r="I944" s="1"/>
      <c r="J944" s="1"/>
    </row>
    <row r="945" spans="1:10" s="600" customFormat="1" ht="15" x14ac:dyDescent="0.25">
      <c r="A945" s="1101" t="s">
        <v>246</v>
      </c>
      <c r="B945" s="1101"/>
      <c r="C945" s="1101"/>
      <c r="D945" s="1101"/>
      <c r="E945" s="1101"/>
      <c r="F945" s="1101"/>
      <c r="G945" s="1"/>
      <c r="H945" s="1"/>
      <c r="I945" s="1"/>
      <c r="J945" s="1"/>
    </row>
    <row r="946" spans="1:10" s="598" customFormat="1" x14ac:dyDescent="0.2">
      <c r="A946" s="144" t="s">
        <v>247</v>
      </c>
      <c r="B946" s="23"/>
      <c r="C946" s="23"/>
      <c r="D946" s="23"/>
      <c r="E946" s="23"/>
      <c r="F946" s="23"/>
      <c r="G946" s="1"/>
      <c r="H946" s="1"/>
      <c r="I946" s="1"/>
      <c r="J946" s="1"/>
    </row>
    <row r="947" spans="1:10" s="598" customFormat="1" x14ac:dyDescent="0.2">
      <c r="A947" s="144"/>
      <c r="B947" s="23"/>
      <c r="C947" s="23"/>
      <c r="D947" s="23"/>
      <c r="E947" s="23"/>
      <c r="F947" s="23"/>
      <c r="G947" s="1"/>
      <c r="H947" s="1"/>
      <c r="I947" s="1"/>
      <c r="J947" s="1"/>
    </row>
    <row r="948" spans="1:10" s="598" customFormat="1" x14ac:dyDescent="0.2">
      <c r="A948" s="136"/>
      <c r="B948" s="12">
        <v>40909</v>
      </c>
      <c r="C948" s="12">
        <v>41275</v>
      </c>
      <c r="D948" s="12">
        <v>41640</v>
      </c>
      <c r="E948" s="12">
        <v>42005</v>
      </c>
      <c r="F948" s="12">
        <v>42370</v>
      </c>
      <c r="G948" s="1"/>
      <c r="H948" s="1"/>
      <c r="I948" s="1"/>
      <c r="J948" s="1"/>
    </row>
    <row r="949" spans="1:10" s="598" customFormat="1" x14ac:dyDescent="0.2">
      <c r="A949" s="132" t="s">
        <v>1919</v>
      </c>
      <c r="B949" s="29"/>
      <c r="C949" s="29"/>
      <c r="D949" s="29"/>
      <c r="E949" s="29"/>
      <c r="F949" s="29"/>
      <c r="G949" s="1"/>
      <c r="H949" s="1"/>
      <c r="I949" s="1"/>
      <c r="J949" s="1"/>
    </row>
    <row r="950" spans="1:10" s="598" customFormat="1" ht="14.25" x14ac:dyDescent="0.2">
      <c r="A950" s="24" t="s">
        <v>465</v>
      </c>
      <c r="B950" s="25">
        <v>0.77600000000000002</v>
      </c>
      <c r="C950" s="25">
        <v>0.76500000000000001</v>
      </c>
      <c r="D950" s="25">
        <v>0.73799999999999999</v>
      </c>
      <c r="E950" s="25">
        <v>0.69599999999999995</v>
      </c>
      <c r="F950" s="25">
        <v>0.76700000000000002</v>
      </c>
      <c r="G950" s="1"/>
      <c r="H950" s="1"/>
      <c r="I950" s="1"/>
      <c r="J950" s="1"/>
    </row>
    <row r="951" spans="1:10" s="148" customFormat="1" x14ac:dyDescent="0.2">
      <c r="A951" s="85" t="s">
        <v>194</v>
      </c>
      <c r="B951" s="25" t="s">
        <v>19</v>
      </c>
      <c r="C951" s="25" t="s">
        <v>19</v>
      </c>
      <c r="D951" s="25" t="s">
        <v>19</v>
      </c>
      <c r="E951" s="25" t="s">
        <v>19</v>
      </c>
      <c r="F951" s="25" t="s">
        <v>19</v>
      </c>
      <c r="G951" s="21"/>
      <c r="H951" s="21"/>
      <c r="I951" s="21"/>
      <c r="J951" s="21"/>
    </row>
    <row r="952" spans="1:10" s="598" customFormat="1" hidden="1" x14ac:dyDescent="0.2">
      <c r="A952" s="353" t="s">
        <v>195</v>
      </c>
      <c r="B952" s="32" t="s">
        <v>19</v>
      </c>
      <c r="C952" s="32" t="s">
        <v>19</v>
      </c>
      <c r="D952" s="32" t="s">
        <v>19</v>
      </c>
      <c r="E952" s="32" t="s">
        <v>19</v>
      </c>
      <c r="F952" s="32" t="s">
        <v>19</v>
      </c>
      <c r="G952" s="1"/>
      <c r="H952" s="1"/>
      <c r="I952" s="1"/>
      <c r="J952" s="1"/>
    </row>
    <row r="953" spans="1:10" s="598" customFormat="1" hidden="1" x14ac:dyDescent="0.2">
      <c r="A953" s="353" t="s">
        <v>196</v>
      </c>
      <c r="B953" s="32" t="s">
        <v>19</v>
      </c>
      <c r="C953" s="32" t="s">
        <v>19</v>
      </c>
      <c r="D953" s="32" t="s">
        <v>19</v>
      </c>
      <c r="E953" s="32" t="s">
        <v>19</v>
      </c>
      <c r="F953" s="32" t="s">
        <v>19</v>
      </c>
      <c r="G953" s="1"/>
      <c r="H953" s="1"/>
      <c r="I953" s="1"/>
      <c r="J953" s="1"/>
    </row>
    <row r="954" spans="1:10" s="598" customFormat="1" ht="14.25" x14ac:dyDescent="0.2">
      <c r="A954" s="158" t="s">
        <v>731</v>
      </c>
      <c r="B954" s="25">
        <v>2.8000000000000001E-2</v>
      </c>
      <c r="C954" s="25">
        <v>2.5999999999999999E-2</v>
      </c>
      <c r="D954" s="25">
        <v>2.5999999999999999E-2</v>
      </c>
      <c r="E954" s="25">
        <v>2.5000000000000001E-2</v>
      </c>
      <c r="F954" s="25">
        <v>2.5000000000000001E-2</v>
      </c>
      <c r="G954" s="1"/>
      <c r="H954" s="1"/>
      <c r="I954" s="1"/>
      <c r="J954" s="1"/>
    </row>
    <row r="955" spans="1:10" s="148" customFormat="1" ht="14.25" x14ac:dyDescent="0.2">
      <c r="A955" s="85" t="s">
        <v>496</v>
      </c>
      <c r="B955" s="25">
        <v>0.748</v>
      </c>
      <c r="C955" s="25">
        <v>0.73899999999999999</v>
      </c>
      <c r="D955" s="25">
        <v>0.71199999999999997</v>
      </c>
      <c r="E955" s="25">
        <v>0.67100000000000004</v>
      </c>
      <c r="F955" s="25">
        <v>0.74199999999999999</v>
      </c>
      <c r="G955" s="1"/>
      <c r="H955" s="1"/>
      <c r="I955" s="1"/>
      <c r="J955" s="1"/>
    </row>
    <row r="956" spans="1:10" s="598" customFormat="1" x14ac:dyDescent="0.2">
      <c r="A956" s="17"/>
      <c r="B956" s="51"/>
      <c r="C956" s="51"/>
      <c r="D956" s="51"/>
      <c r="E956" s="51"/>
      <c r="F956" s="51"/>
      <c r="G956" s="1"/>
      <c r="H956" s="1"/>
      <c r="I956" s="1"/>
      <c r="J956" s="1"/>
    </row>
    <row r="957" spans="1:10" s="598" customFormat="1" x14ac:dyDescent="0.2">
      <c r="A957" s="132" t="s">
        <v>1930</v>
      </c>
      <c r="B957" s="49"/>
      <c r="C957" s="49"/>
      <c r="D957" s="49"/>
      <c r="E957" s="49"/>
      <c r="F957" s="49"/>
      <c r="G957" s="1"/>
      <c r="H957" s="1"/>
      <c r="I957" s="1"/>
      <c r="J957" s="1"/>
    </row>
    <row r="958" spans="1:10" s="598" customFormat="1" x14ac:dyDescent="0.2">
      <c r="A958" s="33" t="s">
        <v>1935</v>
      </c>
      <c r="B958" s="56">
        <v>1.7789999999999999</v>
      </c>
      <c r="C958" s="56">
        <v>1.9550000000000001</v>
      </c>
      <c r="D958" s="56">
        <v>2.3420000000000001</v>
      </c>
      <c r="E958" s="56">
        <v>2.5299999999999998</v>
      </c>
      <c r="F958" s="56">
        <v>2.7709999999999999</v>
      </c>
      <c r="G958" s="1"/>
      <c r="H958" s="1"/>
      <c r="I958" s="1"/>
      <c r="J958" s="1"/>
    </row>
    <row r="959" spans="1:10" s="133" customFormat="1" ht="14.25" x14ac:dyDescent="0.2">
      <c r="A959" s="85" t="s">
        <v>1531</v>
      </c>
      <c r="B959" s="56">
        <v>0.30099999999999999</v>
      </c>
      <c r="C959" s="56">
        <v>0.41099999999999998</v>
      </c>
      <c r="D959" s="56">
        <v>0.56299999999999994</v>
      </c>
      <c r="E959" s="56">
        <v>0.60099999999999998</v>
      </c>
      <c r="F959" s="56">
        <v>0.67200000000000004</v>
      </c>
      <c r="G959" s="1"/>
      <c r="H959" s="1"/>
      <c r="I959" s="1"/>
      <c r="J959" s="1"/>
    </row>
    <row r="960" spans="1:10" s="133" customFormat="1" x14ac:dyDescent="0.2">
      <c r="A960" s="353" t="s">
        <v>195</v>
      </c>
      <c r="B960" s="166">
        <v>9.9000000000000005E-2</v>
      </c>
      <c r="C960" s="166">
        <v>0.11799999999999999</v>
      </c>
      <c r="D960" s="166">
        <v>0.2</v>
      </c>
      <c r="E960" s="166">
        <v>0.219</v>
      </c>
      <c r="F960" s="166">
        <v>0.313</v>
      </c>
      <c r="G960" s="1"/>
      <c r="H960" s="1"/>
      <c r="I960" s="1"/>
      <c r="J960" s="1"/>
    </row>
    <row r="961" spans="1:10" s="133" customFormat="1" x14ac:dyDescent="0.2">
      <c r="A961" s="353" t="s">
        <v>196</v>
      </c>
      <c r="B961" s="166">
        <v>0.20200000000000001</v>
      </c>
      <c r="C961" s="166">
        <v>0.29299999999999998</v>
      </c>
      <c r="D961" s="166">
        <v>0.36299999999999999</v>
      </c>
      <c r="E961" s="166">
        <v>0.38200000000000001</v>
      </c>
      <c r="F961" s="166">
        <v>0.35899999999999999</v>
      </c>
      <c r="G961" s="1"/>
      <c r="H961" s="1"/>
      <c r="I961" s="1"/>
      <c r="J961" s="1"/>
    </row>
    <row r="962" spans="1:10" s="133" customFormat="1" x14ac:dyDescent="0.2">
      <c r="A962" s="158" t="s">
        <v>197</v>
      </c>
      <c r="B962" s="56">
        <v>0.749</v>
      </c>
      <c r="C962" s="56">
        <v>0.78400000000000003</v>
      </c>
      <c r="D962" s="56">
        <v>0.80100000000000005</v>
      </c>
      <c r="E962" s="56">
        <v>0.79</v>
      </c>
      <c r="F962" s="56">
        <v>0.78800000000000003</v>
      </c>
      <c r="G962" s="1"/>
      <c r="H962" s="1"/>
      <c r="I962" s="1"/>
      <c r="J962" s="1"/>
    </row>
    <row r="963" spans="1:10" s="133" customFormat="1" ht="14.25" x14ac:dyDescent="0.2">
      <c r="A963" s="85" t="s">
        <v>1076</v>
      </c>
      <c r="B963" s="56">
        <v>0.72899999999999998</v>
      </c>
      <c r="C963" s="56">
        <v>0.76</v>
      </c>
      <c r="D963" s="56">
        <v>0.97799999999999998</v>
      </c>
      <c r="E963" s="56">
        <v>1.139</v>
      </c>
      <c r="F963" s="56">
        <v>1.3109999999999999</v>
      </c>
      <c r="G963" s="1"/>
      <c r="H963" s="1"/>
      <c r="I963" s="1"/>
      <c r="J963" s="1"/>
    </row>
    <row r="964" spans="1:10" s="133" customFormat="1" x14ac:dyDescent="0.2">
      <c r="A964" s="17"/>
      <c r="B964" s="32"/>
      <c r="C964" s="32"/>
      <c r="D964" s="32"/>
      <c r="E964" s="32"/>
      <c r="F964" s="32"/>
      <c r="G964" s="1"/>
      <c r="H964" s="1"/>
      <c r="I964" s="1"/>
      <c r="J964" s="1"/>
    </row>
    <row r="965" spans="1:10" s="598" customFormat="1" ht="14.25" x14ac:dyDescent="0.2">
      <c r="A965" s="132" t="s">
        <v>1936</v>
      </c>
      <c r="B965" s="32"/>
      <c r="C965" s="32"/>
      <c r="D965" s="32"/>
      <c r="E965" s="32"/>
      <c r="F965" s="32"/>
      <c r="G965" s="1"/>
      <c r="H965" s="1"/>
      <c r="I965" s="1"/>
      <c r="J965" s="1"/>
    </row>
    <row r="966" spans="1:10" s="598" customFormat="1" x14ac:dyDescent="0.2">
      <c r="A966" s="33" t="s">
        <v>1935</v>
      </c>
      <c r="B966" s="56">
        <v>5.5E-2</v>
      </c>
      <c r="C966" s="56">
        <v>5.2999999999999999E-2</v>
      </c>
      <c r="D966" s="56">
        <v>5.7000000000000002E-2</v>
      </c>
      <c r="E966" s="56">
        <v>5.6000000000000001E-2</v>
      </c>
      <c r="F966" s="56">
        <v>7.2999999999999995E-2</v>
      </c>
      <c r="G966" s="1"/>
      <c r="H966" s="1"/>
      <c r="I966" s="1"/>
      <c r="J966" s="1"/>
    </row>
    <row r="967" spans="1:10" s="133" customFormat="1" x14ac:dyDescent="0.2">
      <c r="A967" s="85" t="s">
        <v>194</v>
      </c>
      <c r="B967" s="56">
        <v>5.5E-2</v>
      </c>
      <c r="C967" s="56">
        <v>5.2999999999999999E-2</v>
      </c>
      <c r="D967" s="56">
        <v>5.7000000000000002E-2</v>
      </c>
      <c r="E967" s="56">
        <v>5.6000000000000001E-2</v>
      </c>
      <c r="F967" s="56">
        <v>7.2999999999999995E-2</v>
      </c>
      <c r="G967" s="1"/>
      <c r="H967" s="1"/>
      <c r="I967" s="1"/>
      <c r="J967" s="1"/>
    </row>
    <row r="968" spans="1:10" s="133" customFormat="1" x14ac:dyDescent="0.2">
      <c r="A968" s="353" t="s">
        <v>195</v>
      </c>
      <c r="B968" s="166">
        <v>1E-3</v>
      </c>
      <c r="C968" s="166">
        <v>3.0000000000000001E-3</v>
      </c>
      <c r="D968" s="166">
        <v>7.0000000000000001E-3</v>
      </c>
      <c r="E968" s="166">
        <v>8.0000000000000002E-3</v>
      </c>
      <c r="F968" s="166">
        <v>4.0000000000000001E-3</v>
      </c>
      <c r="G968" s="1"/>
      <c r="H968" s="1"/>
      <c r="I968" s="1"/>
      <c r="J968" s="1"/>
    </row>
    <row r="969" spans="1:10" s="133" customFormat="1" x14ac:dyDescent="0.2">
      <c r="A969" s="353" t="s">
        <v>196</v>
      </c>
      <c r="B969" s="166">
        <v>5.3999999999999999E-2</v>
      </c>
      <c r="C969" s="166">
        <v>0.05</v>
      </c>
      <c r="D969" s="166">
        <v>0.05</v>
      </c>
      <c r="E969" s="166">
        <v>4.8000000000000001E-2</v>
      </c>
      <c r="F969" s="166">
        <v>6.9000000000000006E-2</v>
      </c>
      <c r="G969" s="1"/>
      <c r="H969" s="1"/>
      <c r="I969" s="1"/>
      <c r="J969" s="1"/>
    </row>
    <row r="970" spans="1:10" s="133" customFormat="1" x14ac:dyDescent="0.2">
      <c r="A970" s="158" t="s">
        <v>197</v>
      </c>
      <c r="B970" s="25" t="s">
        <v>19</v>
      </c>
      <c r="C970" s="25" t="s">
        <v>19</v>
      </c>
      <c r="D970" s="25" t="s">
        <v>19</v>
      </c>
      <c r="E970" s="25" t="s">
        <v>19</v>
      </c>
      <c r="F970" s="25" t="s">
        <v>19</v>
      </c>
      <c r="G970" s="1"/>
      <c r="H970" s="1"/>
      <c r="I970" s="1"/>
      <c r="J970" s="1"/>
    </row>
    <row r="971" spans="1:10" s="133" customFormat="1" x14ac:dyDescent="0.2">
      <c r="A971" s="85" t="s">
        <v>187</v>
      </c>
      <c r="B971" s="25" t="s">
        <v>19</v>
      </c>
      <c r="C971" s="25" t="s">
        <v>19</v>
      </c>
      <c r="D971" s="25" t="s">
        <v>19</v>
      </c>
      <c r="E971" s="25" t="s">
        <v>19</v>
      </c>
      <c r="F971" s="25" t="s">
        <v>19</v>
      </c>
      <c r="G971" s="1"/>
      <c r="H971" s="1"/>
      <c r="I971" s="1"/>
      <c r="J971" s="1"/>
    </row>
    <row r="972" spans="1:10" s="598" customFormat="1" ht="88.5" customHeight="1" x14ac:dyDescent="0.2">
      <c r="A972" s="1108" t="s">
        <v>1937</v>
      </c>
      <c r="B972" s="1109"/>
      <c r="C972" s="1109"/>
      <c r="D972" s="1109"/>
      <c r="E972" s="1109"/>
      <c r="F972" s="1109"/>
      <c r="G972" s="1"/>
      <c r="H972" s="1"/>
      <c r="I972" s="1"/>
      <c r="J972" s="1"/>
    </row>
    <row r="973" spans="1:10" s="598" customFormat="1" ht="12.75" customHeight="1" x14ac:dyDescent="0.2">
      <c r="A973" s="139"/>
      <c r="B973" s="23"/>
      <c r="C973" s="23"/>
      <c r="D973" s="23"/>
      <c r="E973" s="23"/>
      <c r="F973" s="23"/>
      <c r="G973" s="1"/>
      <c r="H973" s="1"/>
      <c r="I973" s="1"/>
      <c r="J973" s="1"/>
    </row>
    <row r="974" spans="1:10" s="598" customFormat="1" ht="12.75" customHeight="1" x14ac:dyDescent="0.2">
      <c r="A974" s="139"/>
      <c r="B974" s="23"/>
      <c r="C974" s="23"/>
      <c r="D974" s="23"/>
      <c r="E974" s="23"/>
      <c r="F974" s="23"/>
      <c r="G974" s="1"/>
      <c r="H974" s="1"/>
      <c r="I974" s="1"/>
      <c r="J974" s="1"/>
    </row>
    <row r="975" spans="1:10" s="598" customFormat="1" ht="12.75" customHeight="1" x14ac:dyDescent="0.2">
      <c r="A975" s="144"/>
      <c r="B975" s="23"/>
      <c r="C975" s="23"/>
      <c r="D975" s="23"/>
      <c r="E975" s="23"/>
      <c r="F975" s="23"/>
      <c r="G975" s="1"/>
      <c r="H975" s="1"/>
      <c r="I975" s="1"/>
      <c r="J975" s="1"/>
    </row>
    <row r="976" spans="1:10" s="598" customFormat="1" ht="12.75" customHeight="1" x14ac:dyDescent="0.2">
      <c r="A976" s="80"/>
      <c r="B976" s="23"/>
      <c r="C976" s="23"/>
      <c r="D976" s="23"/>
      <c r="E976" s="23"/>
      <c r="F976" s="23"/>
      <c r="G976" s="1"/>
      <c r="H976" s="1"/>
      <c r="I976" s="1"/>
      <c r="J976" s="1"/>
    </row>
    <row r="977" spans="1:10" s="598" customFormat="1" x14ac:dyDescent="0.2">
      <c r="A977" s="1158" t="s">
        <v>251</v>
      </c>
      <c r="B977" s="1158"/>
      <c r="C977" s="1158"/>
      <c r="D977" s="1158"/>
      <c r="E977" s="1158"/>
      <c r="F977" s="1158"/>
      <c r="G977" s="1"/>
      <c r="H977" s="1"/>
      <c r="I977" s="1"/>
      <c r="J977" s="1"/>
    </row>
    <row r="978" spans="1:10" s="600" customFormat="1" ht="15" x14ac:dyDescent="0.25">
      <c r="A978" s="1101" t="s">
        <v>252</v>
      </c>
      <c r="B978" s="1101"/>
      <c r="C978" s="1101"/>
      <c r="D978" s="1101"/>
      <c r="E978" s="1101"/>
      <c r="F978" s="1101"/>
      <c r="G978" s="1"/>
      <c r="H978" s="1"/>
      <c r="I978" s="1"/>
      <c r="J978" s="1"/>
    </row>
    <row r="979" spans="1:10" s="598" customFormat="1" x14ac:dyDescent="0.2">
      <c r="A979" s="148" t="s">
        <v>1869</v>
      </c>
      <c r="B979" s="23"/>
      <c r="C979" s="23"/>
      <c r="D979" s="23"/>
      <c r="E979" s="160"/>
      <c r="F979" s="23"/>
      <c r="G979" s="1"/>
      <c r="H979" s="1"/>
      <c r="I979" s="1"/>
      <c r="J979" s="1"/>
    </row>
    <row r="980" spans="1:10" s="598" customFormat="1" x14ac:dyDescent="0.2">
      <c r="A980" s="139"/>
      <c r="B980" s="23"/>
      <c r="C980" s="23"/>
      <c r="D980" s="23"/>
      <c r="E980" s="23"/>
      <c r="F980" s="23"/>
      <c r="G980" s="1"/>
      <c r="H980" s="1"/>
      <c r="I980" s="1"/>
      <c r="J980" s="1"/>
    </row>
    <row r="981" spans="1:10" s="598" customFormat="1" x14ac:dyDescent="0.2">
      <c r="A981" s="136"/>
      <c r="B981" s="12">
        <v>40909</v>
      </c>
      <c r="C981" s="12">
        <v>41275</v>
      </c>
      <c r="D981" s="12">
        <v>41640</v>
      </c>
      <c r="E981" s="12">
        <v>42005</v>
      </c>
      <c r="F981" s="12">
        <v>42370</v>
      </c>
      <c r="G981" s="1"/>
      <c r="H981" s="1"/>
      <c r="I981" s="1"/>
      <c r="J981" s="1"/>
    </row>
    <row r="982" spans="1:10" s="598" customFormat="1" x14ac:dyDescent="0.2">
      <c r="A982" s="132" t="s">
        <v>1919</v>
      </c>
      <c r="B982" s="49"/>
      <c r="C982" s="49"/>
      <c r="D982" s="49"/>
      <c r="E982" s="49"/>
      <c r="F982" s="49"/>
      <c r="G982" s="1"/>
      <c r="H982" s="1"/>
      <c r="I982" s="1"/>
      <c r="J982" s="1"/>
    </row>
    <row r="983" spans="1:10" s="598" customFormat="1" ht="14.25" x14ac:dyDescent="0.2">
      <c r="A983" s="24" t="s">
        <v>1938</v>
      </c>
      <c r="B983" s="49">
        <v>50432</v>
      </c>
      <c r="C983" s="49">
        <v>57249</v>
      </c>
      <c r="D983" s="49">
        <v>73619</v>
      </c>
      <c r="E983" s="49">
        <v>86554</v>
      </c>
      <c r="F983" s="49">
        <v>105299</v>
      </c>
      <c r="G983" s="1"/>
      <c r="H983" s="1"/>
      <c r="I983" s="1"/>
      <c r="J983" s="1"/>
    </row>
    <row r="984" spans="1:10" s="133" customFormat="1" x14ac:dyDescent="0.2">
      <c r="A984" s="82" t="s">
        <v>194</v>
      </c>
      <c r="B984" s="49" t="s">
        <v>19</v>
      </c>
      <c r="C984" s="49" t="s">
        <v>19</v>
      </c>
      <c r="D984" s="49" t="s">
        <v>19</v>
      </c>
      <c r="E984" s="49" t="s">
        <v>19</v>
      </c>
      <c r="F984" s="49" t="s">
        <v>19</v>
      </c>
      <c r="G984" s="21"/>
      <c r="H984" s="21"/>
      <c r="I984" s="21"/>
      <c r="J984" s="21"/>
    </row>
    <row r="985" spans="1:10" s="598" customFormat="1" hidden="1" x14ac:dyDescent="0.2">
      <c r="A985" s="167" t="s">
        <v>195</v>
      </c>
      <c r="B985" s="51" t="s">
        <v>19</v>
      </c>
      <c r="C985" s="51" t="s">
        <v>19</v>
      </c>
      <c r="D985" s="51" t="s">
        <v>19</v>
      </c>
      <c r="E985" s="51" t="s">
        <v>19</v>
      </c>
      <c r="F985" s="51" t="s">
        <v>19</v>
      </c>
      <c r="G985" s="1"/>
      <c r="H985" s="1"/>
      <c r="I985" s="1"/>
      <c r="J985" s="1"/>
    </row>
    <row r="986" spans="1:10" s="598" customFormat="1" hidden="1" x14ac:dyDescent="0.2">
      <c r="A986" s="167" t="s">
        <v>196</v>
      </c>
      <c r="B986" s="51" t="s">
        <v>19</v>
      </c>
      <c r="C986" s="51" t="s">
        <v>19</v>
      </c>
      <c r="D986" s="51" t="s">
        <v>19</v>
      </c>
      <c r="E986" s="51" t="s">
        <v>19</v>
      </c>
      <c r="F986" s="51" t="s">
        <v>19</v>
      </c>
      <c r="G986" s="1"/>
      <c r="H986" s="1"/>
      <c r="I986" s="1"/>
      <c r="J986" s="1"/>
    </row>
    <row r="987" spans="1:10" s="598" customFormat="1" ht="14.25" x14ac:dyDescent="0.2">
      <c r="A987" s="158" t="s">
        <v>731</v>
      </c>
      <c r="B987" s="49">
        <v>0</v>
      </c>
      <c r="C987" s="29">
        <v>0</v>
      </c>
      <c r="D987" s="29">
        <v>0</v>
      </c>
      <c r="E987" s="29">
        <v>0</v>
      </c>
      <c r="F987" s="29">
        <v>0</v>
      </c>
      <c r="G987" s="1"/>
      <c r="H987" s="1"/>
      <c r="I987" s="1"/>
      <c r="J987" s="1"/>
    </row>
    <row r="988" spans="1:10" s="133" customFormat="1" ht="14.25" x14ac:dyDescent="0.2">
      <c r="A988" s="85" t="s">
        <v>496</v>
      </c>
      <c r="B988" s="49">
        <v>50432</v>
      </c>
      <c r="C988" s="49">
        <v>57249</v>
      </c>
      <c r="D988" s="49">
        <v>73619</v>
      </c>
      <c r="E988" s="49">
        <v>86554</v>
      </c>
      <c r="F988" s="49">
        <v>105299</v>
      </c>
      <c r="G988" s="1"/>
      <c r="H988" s="1"/>
      <c r="I988" s="1"/>
      <c r="J988" s="1"/>
    </row>
    <row r="989" spans="1:10" s="598" customFormat="1" x14ac:dyDescent="0.2">
      <c r="A989" s="17"/>
      <c r="B989" s="51"/>
      <c r="C989" s="51"/>
      <c r="D989" s="51"/>
      <c r="E989" s="51"/>
      <c r="F989" s="51"/>
      <c r="G989" s="1"/>
      <c r="H989" s="1"/>
      <c r="I989" s="1"/>
      <c r="J989" s="1"/>
    </row>
    <row r="990" spans="1:10" s="598" customFormat="1" x14ac:dyDescent="0.2">
      <c r="A990" s="132" t="s">
        <v>1930</v>
      </c>
      <c r="B990" s="49"/>
      <c r="C990" s="49"/>
      <c r="D990" s="49"/>
      <c r="E990" s="49"/>
      <c r="F990" s="49"/>
      <c r="G990" s="1"/>
      <c r="H990" s="1"/>
      <c r="I990" s="1"/>
      <c r="J990" s="1"/>
    </row>
    <row r="991" spans="1:10" s="598" customFormat="1" x14ac:dyDescent="0.2">
      <c r="A991" s="24" t="s">
        <v>253</v>
      </c>
      <c r="B991" s="49">
        <v>781700.15700000001</v>
      </c>
      <c r="C991" s="49">
        <v>758753.28899999999</v>
      </c>
      <c r="D991" s="49">
        <v>914761.47900000005</v>
      </c>
      <c r="E991" s="49">
        <v>836683.63699999999</v>
      </c>
      <c r="F991" s="49">
        <v>915953.05599999998</v>
      </c>
      <c r="G991" s="1"/>
      <c r="H991" s="1"/>
      <c r="I991" s="1"/>
      <c r="J991" s="1"/>
    </row>
    <row r="992" spans="1:10" s="598" customFormat="1" ht="14.25" x14ac:dyDescent="0.2">
      <c r="A992" s="82" t="s">
        <v>1531</v>
      </c>
      <c r="B992" s="49">
        <v>193631.693</v>
      </c>
      <c r="C992" s="49">
        <v>216588.133</v>
      </c>
      <c r="D992" s="49">
        <v>238016.37100000001</v>
      </c>
      <c r="E992" s="49">
        <v>234150.802</v>
      </c>
      <c r="F992" s="49">
        <v>246098.23300000001</v>
      </c>
      <c r="G992" s="1"/>
      <c r="H992" s="1"/>
      <c r="I992" s="1"/>
      <c r="J992" s="1"/>
    </row>
    <row r="993" spans="1:10" s="598" customFormat="1" x14ac:dyDescent="0.2">
      <c r="A993" s="167" t="s">
        <v>195</v>
      </c>
      <c r="B993" s="51">
        <v>18669.667000000001</v>
      </c>
      <c r="C993" s="51">
        <v>22992.672999999999</v>
      </c>
      <c r="D993" s="51">
        <v>27360.991000000002</v>
      </c>
      <c r="E993" s="51">
        <v>29374.351999999999</v>
      </c>
      <c r="F993" s="51">
        <v>33422.146999999997</v>
      </c>
      <c r="G993" s="1"/>
      <c r="H993" s="1"/>
      <c r="I993" s="1"/>
      <c r="J993" s="1"/>
    </row>
    <row r="994" spans="1:10" s="598" customFormat="1" x14ac:dyDescent="0.2">
      <c r="A994" s="167" t="s">
        <v>196</v>
      </c>
      <c r="B994" s="51">
        <v>174962.02600000001</v>
      </c>
      <c r="C994" s="51">
        <v>193595.46</v>
      </c>
      <c r="D994" s="51">
        <v>210655.38</v>
      </c>
      <c r="E994" s="51">
        <v>204776.45</v>
      </c>
      <c r="F994" s="51">
        <v>212676.08600000001</v>
      </c>
      <c r="G994" s="1"/>
      <c r="H994" s="1"/>
      <c r="I994" s="1"/>
      <c r="J994" s="1"/>
    </row>
    <row r="995" spans="1:10" s="133" customFormat="1" x14ac:dyDescent="0.2">
      <c r="A995" s="84" t="s">
        <v>197</v>
      </c>
      <c r="B995" s="49">
        <v>557430.93500000006</v>
      </c>
      <c r="C995" s="49">
        <v>511097.85700000002</v>
      </c>
      <c r="D995" s="49">
        <v>640643.28599999996</v>
      </c>
      <c r="E995" s="49">
        <v>563590.77800000005</v>
      </c>
      <c r="F995" s="49">
        <v>624674.68200000003</v>
      </c>
      <c r="G995" s="1"/>
      <c r="H995" s="1"/>
      <c r="I995" s="1"/>
      <c r="J995" s="1"/>
    </row>
    <row r="996" spans="1:10" s="133" customFormat="1" ht="14.25" x14ac:dyDescent="0.2">
      <c r="A996" s="85" t="s">
        <v>1076</v>
      </c>
      <c r="B996" s="49">
        <v>30637.528999999999</v>
      </c>
      <c r="C996" s="49">
        <v>31067.298999999999</v>
      </c>
      <c r="D996" s="49">
        <v>36101.821000000004</v>
      </c>
      <c r="E996" s="49">
        <v>38942.057000000001</v>
      </c>
      <c r="F996" s="49">
        <v>45180.14</v>
      </c>
      <c r="G996" s="1"/>
      <c r="H996" s="1"/>
      <c r="I996" s="1"/>
      <c r="J996" s="1"/>
    </row>
    <row r="997" spans="1:10" s="133" customFormat="1" x14ac:dyDescent="0.2">
      <c r="A997" s="17"/>
      <c r="B997" s="51"/>
      <c r="C997" s="51"/>
      <c r="D997" s="51"/>
      <c r="E997" s="51"/>
      <c r="F997" s="51"/>
      <c r="G997" s="1"/>
      <c r="H997" s="1"/>
      <c r="I997" s="1"/>
      <c r="J997" s="1"/>
    </row>
    <row r="998" spans="1:10" s="598" customFormat="1" ht="14.25" x14ac:dyDescent="0.2">
      <c r="A998" s="132" t="s">
        <v>1936</v>
      </c>
      <c r="B998" s="51"/>
      <c r="C998" s="51"/>
      <c r="D998" s="51"/>
      <c r="E998" s="51"/>
      <c r="F998" s="51"/>
      <c r="G998" s="1"/>
      <c r="H998" s="1"/>
      <c r="I998" s="1"/>
      <c r="J998" s="1"/>
    </row>
    <row r="999" spans="1:10" s="598" customFormat="1" x14ac:dyDescent="0.2">
      <c r="A999" s="24" t="s">
        <v>253</v>
      </c>
      <c r="B999" s="25">
        <v>379405.31</v>
      </c>
      <c r="C999" s="25">
        <v>389752.64</v>
      </c>
      <c r="D999" s="25">
        <v>401345.95</v>
      </c>
      <c r="E999" s="25">
        <v>457778.46500000003</v>
      </c>
      <c r="F999" s="25">
        <v>452087.08</v>
      </c>
      <c r="G999" s="1"/>
      <c r="H999" s="1"/>
      <c r="I999" s="1"/>
      <c r="J999" s="1"/>
    </row>
    <row r="1000" spans="1:10" s="598" customFormat="1" x14ac:dyDescent="0.2">
      <c r="A1000" s="82" t="s">
        <v>194</v>
      </c>
      <c r="B1000" s="25">
        <v>379405.31</v>
      </c>
      <c r="C1000" s="25">
        <v>389752.64</v>
      </c>
      <c r="D1000" s="25">
        <v>401345.95</v>
      </c>
      <c r="E1000" s="25">
        <v>457778.46500000003</v>
      </c>
      <c r="F1000" s="25">
        <v>452087.08</v>
      </c>
      <c r="G1000" s="1"/>
      <c r="H1000" s="1"/>
      <c r="I1000" s="1"/>
      <c r="J1000" s="1"/>
    </row>
    <row r="1001" spans="1:10" s="598" customFormat="1" x14ac:dyDescent="0.2">
      <c r="A1001" s="167" t="s">
        <v>195</v>
      </c>
      <c r="B1001" s="69">
        <v>1624.4829999999999</v>
      </c>
      <c r="C1001" s="32">
        <v>4637.1099999999997</v>
      </c>
      <c r="D1001" s="32">
        <v>6615.41</v>
      </c>
      <c r="E1001" s="32">
        <v>6363.0829999999996</v>
      </c>
      <c r="F1001" s="32">
        <v>330.87799999999999</v>
      </c>
      <c r="G1001" s="1"/>
      <c r="H1001" s="1"/>
      <c r="I1001" s="1"/>
      <c r="J1001" s="1"/>
    </row>
    <row r="1002" spans="1:10" s="598" customFormat="1" x14ac:dyDescent="0.2">
      <c r="A1002" s="167" t="s">
        <v>196</v>
      </c>
      <c r="B1002" s="32">
        <v>377780.82699999999</v>
      </c>
      <c r="C1002" s="32">
        <v>385115.53</v>
      </c>
      <c r="D1002" s="32">
        <v>394730.54</v>
      </c>
      <c r="E1002" s="32">
        <v>451415.38199999998</v>
      </c>
      <c r="F1002" s="32">
        <v>451756.201</v>
      </c>
      <c r="G1002" s="1"/>
      <c r="H1002" s="1"/>
      <c r="I1002" s="1"/>
      <c r="J1002" s="1"/>
    </row>
    <row r="1003" spans="1:10" s="133" customFormat="1" x14ac:dyDescent="0.2">
      <c r="A1003" s="158" t="s">
        <v>197</v>
      </c>
      <c r="B1003" s="49" t="s">
        <v>19</v>
      </c>
      <c r="C1003" s="49" t="s">
        <v>19</v>
      </c>
      <c r="D1003" s="49" t="s">
        <v>19</v>
      </c>
      <c r="E1003" s="49" t="s">
        <v>19</v>
      </c>
      <c r="F1003" s="49" t="s">
        <v>19</v>
      </c>
      <c r="G1003" s="1"/>
      <c r="H1003" s="1"/>
      <c r="I1003" s="1"/>
      <c r="J1003" s="1"/>
    </row>
    <row r="1004" spans="1:10" s="133" customFormat="1" x14ac:dyDescent="0.2">
      <c r="A1004" s="85" t="s">
        <v>187</v>
      </c>
      <c r="B1004" s="49" t="s">
        <v>19</v>
      </c>
      <c r="C1004" s="49" t="s">
        <v>19</v>
      </c>
      <c r="D1004" s="49" t="s">
        <v>19</v>
      </c>
      <c r="E1004" s="49" t="s">
        <v>19</v>
      </c>
      <c r="F1004" s="49" t="s">
        <v>19</v>
      </c>
      <c r="G1004" s="1"/>
      <c r="H1004" s="1"/>
      <c r="I1004" s="1"/>
      <c r="J1004" s="1"/>
    </row>
    <row r="1005" spans="1:10" s="598" customFormat="1" ht="117" customHeight="1" x14ac:dyDescent="0.2">
      <c r="A1005" s="1108" t="s">
        <v>1939</v>
      </c>
      <c r="B1005" s="1109"/>
      <c r="C1005" s="1109"/>
      <c r="D1005" s="1109"/>
      <c r="E1005" s="1109"/>
      <c r="F1005" s="1109"/>
      <c r="G1005" s="1"/>
      <c r="H1005" s="1"/>
      <c r="I1005" s="1"/>
      <c r="J1005" s="1"/>
    </row>
    <row r="1006" spans="1:10" s="598" customFormat="1" x14ac:dyDescent="0.2">
      <c r="A1006" s="139"/>
      <c r="B1006" s="23"/>
      <c r="C1006" s="23"/>
      <c r="D1006" s="23"/>
      <c r="E1006" s="23"/>
      <c r="F1006" s="23"/>
      <c r="G1006" s="1"/>
      <c r="H1006" s="1"/>
      <c r="I1006" s="1"/>
      <c r="J1006" s="1"/>
    </row>
    <row r="1007" spans="1:10" x14ac:dyDescent="0.2">
      <c r="G1007" s="1"/>
      <c r="H1007" s="1"/>
      <c r="I1007" s="1"/>
      <c r="J1007" s="1"/>
    </row>
    <row r="1008" spans="1:10" x14ac:dyDescent="0.2">
      <c r="G1008" s="1"/>
      <c r="H1008" s="1"/>
      <c r="I1008" s="1"/>
      <c r="J1008" s="1"/>
    </row>
    <row r="1009" spans="1:10" x14ac:dyDescent="0.2">
      <c r="G1009" s="1"/>
      <c r="H1009" s="1"/>
      <c r="I1009" s="1"/>
      <c r="J1009" s="1"/>
    </row>
    <row r="1010" spans="1:10" s="598" customFormat="1" x14ac:dyDescent="0.2">
      <c r="A1010" s="1158" t="s">
        <v>255</v>
      </c>
      <c r="B1010" s="1158"/>
      <c r="C1010" s="1158"/>
      <c r="D1010" s="1158"/>
      <c r="E1010" s="1158"/>
      <c r="F1010" s="1158"/>
      <c r="G1010" s="1"/>
      <c r="H1010" s="1"/>
      <c r="I1010" s="1"/>
      <c r="J1010" s="1"/>
    </row>
    <row r="1011" spans="1:10" s="600" customFormat="1" ht="15" x14ac:dyDescent="0.25">
      <c r="A1011" s="1101" t="s">
        <v>256</v>
      </c>
      <c r="B1011" s="1101"/>
      <c r="C1011" s="1101"/>
      <c r="D1011" s="1101"/>
      <c r="E1011" s="1101"/>
      <c r="F1011" s="1101"/>
      <c r="G1011" s="1"/>
      <c r="H1011" s="1"/>
      <c r="I1011" s="1"/>
      <c r="J1011" s="1"/>
    </row>
    <row r="1012" spans="1:10" s="598" customFormat="1" x14ac:dyDescent="0.2">
      <c r="A1012" s="148" t="s">
        <v>257</v>
      </c>
      <c r="B1012" s="23"/>
      <c r="C1012" s="23"/>
      <c r="D1012" s="23"/>
      <c r="E1012" s="23"/>
      <c r="F1012" s="23"/>
      <c r="G1012" s="1"/>
      <c r="H1012" s="1"/>
      <c r="I1012" s="1"/>
      <c r="J1012" s="1"/>
    </row>
    <row r="1013" spans="1:10" s="598" customFormat="1" x14ac:dyDescent="0.2">
      <c r="A1013" s="148"/>
      <c r="B1013" s="23"/>
      <c r="C1013" s="23"/>
      <c r="D1013" s="23"/>
      <c r="E1013" s="23"/>
      <c r="F1013" s="23"/>
      <c r="G1013" s="1"/>
      <c r="H1013" s="1"/>
      <c r="I1013" s="1"/>
      <c r="J1013" s="1"/>
    </row>
    <row r="1014" spans="1:10" s="598" customFormat="1" x14ac:dyDescent="0.2">
      <c r="A1014" s="136"/>
      <c r="B1014" s="12">
        <v>40909</v>
      </c>
      <c r="C1014" s="12">
        <v>41275</v>
      </c>
      <c r="D1014" s="12">
        <v>41640</v>
      </c>
      <c r="E1014" s="12">
        <v>42005</v>
      </c>
      <c r="F1014" s="12">
        <v>42370</v>
      </c>
      <c r="G1014" s="1"/>
      <c r="H1014" s="1"/>
      <c r="I1014" s="1"/>
      <c r="J1014" s="1"/>
    </row>
    <row r="1015" spans="1:10" s="598" customFormat="1" x14ac:dyDescent="0.2">
      <c r="A1015" s="132" t="s">
        <v>1919</v>
      </c>
      <c r="B1015" s="29"/>
      <c r="C1015" s="29"/>
      <c r="D1015" s="29"/>
      <c r="E1015" s="29"/>
      <c r="F1015" s="29"/>
      <c r="G1015" s="1"/>
      <c r="H1015" s="1"/>
      <c r="I1015" s="1"/>
      <c r="J1015" s="1"/>
    </row>
    <row r="1016" spans="1:10" s="598" customFormat="1" ht="14.25" x14ac:dyDescent="0.2">
      <c r="A1016" s="24" t="s">
        <v>468</v>
      </c>
      <c r="B1016" s="49">
        <v>106349.825</v>
      </c>
      <c r="C1016" s="49">
        <v>180875.728</v>
      </c>
      <c r="D1016" s="49">
        <v>245929.568</v>
      </c>
      <c r="E1016" s="49">
        <v>296064.11800000002</v>
      </c>
      <c r="F1016" s="49">
        <v>323417.04800000001</v>
      </c>
      <c r="G1016" s="1"/>
      <c r="H1016" s="1"/>
      <c r="I1016" s="1"/>
      <c r="J1016" s="1"/>
    </row>
    <row r="1017" spans="1:10" s="133" customFormat="1" x14ac:dyDescent="0.2">
      <c r="A1017" s="82" t="s">
        <v>259</v>
      </c>
      <c r="B1017" s="49">
        <v>770.73199999999997</v>
      </c>
      <c r="C1017" s="49">
        <v>900.56100000000004</v>
      </c>
      <c r="D1017" s="49">
        <v>892.36</v>
      </c>
      <c r="E1017" s="49">
        <v>959.11699999999996</v>
      </c>
      <c r="F1017" s="49">
        <v>990.78899999999999</v>
      </c>
      <c r="G1017" s="21"/>
      <c r="H1017" s="21"/>
      <c r="I1017" s="21"/>
      <c r="J1017" s="21"/>
    </row>
    <row r="1018" spans="1:10" s="133" customFormat="1" x14ac:dyDescent="0.2">
      <c r="A1018" s="110" t="s">
        <v>194</v>
      </c>
      <c r="B1018" s="49">
        <v>244.547</v>
      </c>
      <c r="C1018" s="49">
        <v>276.255</v>
      </c>
      <c r="D1018" s="49">
        <v>260.06900000000002</v>
      </c>
      <c r="E1018" s="49">
        <v>266.76100000000002</v>
      </c>
      <c r="F1018" s="49">
        <v>232.01599999999999</v>
      </c>
      <c r="G1018" s="1"/>
      <c r="H1018" s="1"/>
      <c r="I1018" s="1"/>
      <c r="J1018" s="1"/>
    </row>
    <row r="1019" spans="1:10" s="133" customFormat="1" x14ac:dyDescent="0.2">
      <c r="A1019" s="111" t="s">
        <v>195</v>
      </c>
      <c r="B1019" s="69" t="s">
        <v>19</v>
      </c>
      <c r="C1019" s="69" t="s">
        <v>19</v>
      </c>
      <c r="D1019" s="69" t="s">
        <v>19</v>
      </c>
      <c r="E1019" s="69" t="s">
        <v>19</v>
      </c>
      <c r="F1019" s="69" t="s">
        <v>19</v>
      </c>
      <c r="G1019" s="1"/>
      <c r="H1019" s="1"/>
      <c r="I1019" s="1"/>
      <c r="J1019" s="1"/>
    </row>
    <row r="1020" spans="1:10" s="133" customFormat="1" ht="14.25" x14ac:dyDescent="0.2">
      <c r="A1020" s="111" t="s">
        <v>915</v>
      </c>
      <c r="B1020" s="51">
        <v>244.547</v>
      </c>
      <c r="C1020" s="51">
        <v>276.255</v>
      </c>
      <c r="D1020" s="51">
        <v>260.06900000000002</v>
      </c>
      <c r="E1020" s="51">
        <v>266.76100000000002</v>
      </c>
      <c r="F1020" s="51">
        <v>232.01599999999999</v>
      </c>
      <c r="G1020" s="21"/>
      <c r="H1020" s="21"/>
      <c r="I1020" s="21"/>
      <c r="J1020" s="21"/>
    </row>
    <row r="1021" spans="1:10" s="133" customFormat="1" ht="14.25" x14ac:dyDescent="0.2">
      <c r="A1021" s="170" t="s">
        <v>1087</v>
      </c>
      <c r="B1021" s="49">
        <v>526.18499999999995</v>
      </c>
      <c r="C1021" s="49">
        <v>624.30600000000004</v>
      </c>
      <c r="D1021" s="49">
        <v>632.29100000000005</v>
      </c>
      <c r="E1021" s="49">
        <v>692.35599999999999</v>
      </c>
      <c r="F1021" s="49">
        <v>758.77300000000002</v>
      </c>
      <c r="G1021" s="21"/>
      <c r="H1021" s="21"/>
      <c r="I1021" s="21"/>
      <c r="J1021" s="21"/>
    </row>
    <row r="1022" spans="1:10" s="133" customFormat="1" hidden="1" x14ac:dyDescent="0.2">
      <c r="A1022" s="408" t="s">
        <v>187</v>
      </c>
      <c r="B1022" s="29" t="s">
        <v>19</v>
      </c>
      <c r="C1022" s="29" t="s">
        <v>19</v>
      </c>
      <c r="D1022" s="29" t="s">
        <v>19</v>
      </c>
      <c r="E1022" s="29" t="s">
        <v>19</v>
      </c>
      <c r="F1022" s="29" t="s">
        <v>19</v>
      </c>
      <c r="G1022" s="1"/>
      <c r="H1022" s="1"/>
      <c r="I1022" s="1"/>
      <c r="J1022" s="1"/>
    </row>
    <row r="1023" spans="1:10" s="598" customFormat="1" x14ac:dyDescent="0.2">
      <c r="A1023" s="82" t="s">
        <v>260</v>
      </c>
      <c r="B1023" s="49">
        <v>105579.09299999999</v>
      </c>
      <c r="C1023" s="49">
        <v>179975.16699999999</v>
      </c>
      <c r="D1023" s="49">
        <v>245037.20800000001</v>
      </c>
      <c r="E1023" s="49">
        <v>295105.00099999999</v>
      </c>
      <c r="F1023" s="49">
        <v>322426.25900000002</v>
      </c>
      <c r="G1023" s="1"/>
      <c r="H1023" s="1"/>
      <c r="I1023" s="1"/>
      <c r="J1023" s="1"/>
    </row>
    <row r="1024" spans="1:10" s="133" customFormat="1" x14ac:dyDescent="0.2">
      <c r="A1024" s="110" t="s">
        <v>194</v>
      </c>
      <c r="B1024" s="29" t="s">
        <v>19</v>
      </c>
      <c r="C1024" s="29" t="s">
        <v>19</v>
      </c>
      <c r="D1024" s="29" t="s">
        <v>19</v>
      </c>
      <c r="E1024" s="29" t="s">
        <v>19</v>
      </c>
      <c r="F1024" s="29" t="s">
        <v>19</v>
      </c>
      <c r="G1024" s="1"/>
      <c r="H1024" s="1"/>
      <c r="I1024" s="1"/>
      <c r="J1024" s="1"/>
    </row>
    <row r="1025" spans="1:10" s="133" customFormat="1" ht="12.75" hidden="1" customHeight="1" x14ac:dyDescent="0.2">
      <c r="A1025" s="111" t="s">
        <v>195</v>
      </c>
      <c r="B1025" s="69" t="s">
        <v>19</v>
      </c>
      <c r="C1025" s="69" t="s">
        <v>19</v>
      </c>
      <c r="D1025" s="69" t="s">
        <v>19</v>
      </c>
      <c r="E1025" s="69" t="s">
        <v>19</v>
      </c>
      <c r="F1025" s="69" t="s">
        <v>19</v>
      </c>
      <c r="G1025" s="1"/>
      <c r="H1025" s="1"/>
      <c r="I1025" s="1"/>
      <c r="J1025" s="1"/>
    </row>
    <row r="1026" spans="1:10" s="133" customFormat="1" ht="12.75" hidden="1" customHeight="1" x14ac:dyDescent="0.2">
      <c r="A1026" s="111" t="s">
        <v>196</v>
      </c>
      <c r="B1026" s="69" t="s">
        <v>19</v>
      </c>
      <c r="C1026" s="69" t="s">
        <v>19</v>
      </c>
      <c r="D1026" s="69" t="s">
        <v>19</v>
      </c>
      <c r="E1026" s="69" t="s">
        <v>19</v>
      </c>
      <c r="F1026" s="69" t="s">
        <v>19</v>
      </c>
      <c r="G1026" s="1"/>
      <c r="H1026" s="1"/>
      <c r="I1026" s="1"/>
      <c r="J1026" s="1"/>
    </row>
    <row r="1027" spans="1:10" s="598" customFormat="1" ht="14.25" x14ac:dyDescent="0.2">
      <c r="A1027" s="170" t="s">
        <v>1075</v>
      </c>
      <c r="B1027" s="49">
        <v>79.093000000000004</v>
      </c>
      <c r="C1027" s="49">
        <v>35.167000000000002</v>
      </c>
      <c r="D1027" s="49">
        <v>8.0000000000000002E-3</v>
      </c>
      <c r="E1027" s="49">
        <v>0.40100000000000002</v>
      </c>
      <c r="F1027" s="49">
        <v>0.75900000000000001</v>
      </c>
      <c r="G1027" s="1"/>
      <c r="H1027" s="1"/>
      <c r="I1027" s="1"/>
      <c r="J1027" s="1"/>
    </row>
    <row r="1028" spans="1:10" s="133" customFormat="1" ht="14.25" x14ac:dyDescent="0.2">
      <c r="A1028" s="408" t="s">
        <v>1076</v>
      </c>
      <c r="B1028" s="49">
        <v>105500</v>
      </c>
      <c r="C1028" s="49">
        <v>179940</v>
      </c>
      <c r="D1028" s="49">
        <v>245037.2</v>
      </c>
      <c r="E1028" s="49">
        <v>295104.59999999998</v>
      </c>
      <c r="F1028" s="49">
        <v>322425.5</v>
      </c>
      <c r="G1028" s="1"/>
      <c r="H1028" s="1"/>
      <c r="I1028" s="1"/>
      <c r="J1028" s="1"/>
    </row>
    <row r="1029" spans="1:10" s="598" customFormat="1" x14ac:dyDescent="0.2">
      <c r="A1029" s="173"/>
      <c r="B1029" s="69"/>
      <c r="C1029" s="69"/>
      <c r="D1029" s="69"/>
      <c r="E1029" s="69"/>
      <c r="F1029" s="69"/>
      <c r="G1029" s="1"/>
      <c r="H1029" s="1"/>
      <c r="I1029" s="1"/>
      <c r="J1029" s="1"/>
    </row>
    <row r="1030" spans="1:10" s="598" customFormat="1" x14ac:dyDescent="0.2">
      <c r="A1030" s="132" t="s">
        <v>1930</v>
      </c>
      <c r="B1030" s="29"/>
      <c r="C1030" s="29"/>
      <c r="D1030" s="29"/>
      <c r="E1030" s="29"/>
      <c r="F1030" s="29"/>
      <c r="G1030" s="1"/>
      <c r="H1030" s="1"/>
      <c r="I1030" s="1"/>
      <c r="J1030" s="1"/>
    </row>
    <row r="1031" spans="1:10" s="133" customFormat="1" x14ac:dyDescent="0.2">
      <c r="A1031" s="24" t="s">
        <v>1940</v>
      </c>
      <c r="B1031" s="56">
        <v>2860.5619999999999</v>
      </c>
      <c r="C1031" s="56">
        <v>3558.8220000000001</v>
      </c>
      <c r="D1031" s="56">
        <v>3453.6790000000001</v>
      </c>
      <c r="E1031" s="56">
        <v>3190.9949999999999</v>
      </c>
      <c r="F1031" s="56">
        <v>2924.9780000000001</v>
      </c>
      <c r="G1031" s="1"/>
      <c r="H1031" s="1"/>
      <c r="I1031" s="1"/>
      <c r="J1031" s="1"/>
    </row>
    <row r="1032" spans="1:10" s="133" customFormat="1" x14ac:dyDescent="0.2">
      <c r="A1032" s="82" t="s">
        <v>259</v>
      </c>
      <c r="B1032" s="56">
        <v>577.86500000000001</v>
      </c>
      <c r="C1032" s="56">
        <v>688.86699999999996</v>
      </c>
      <c r="D1032" s="56">
        <v>707.56700000000001</v>
      </c>
      <c r="E1032" s="56">
        <v>843.19500000000005</v>
      </c>
      <c r="F1032" s="56">
        <v>909.02200000000005</v>
      </c>
      <c r="G1032" s="1"/>
      <c r="H1032" s="1"/>
      <c r="I1032" s="1"/>
      <c r="J1032" s="1"/>
    </row>
    <row r="1033" spans="1:10" s="133" customFormat="1" ht="14.25" x14ac:dyDescent="0.2">
      <c r="A1033" s="110" t="s">
        <v>1941</v>
      </c>
      <c r="B1033" s="56">
        <v>1.274</v>
      </c>
      <c r="C1033" s="56">
        <v>2.09</v>
      </c>
      <c r="D1033" s="56">
        <v>3.07</v>
      </c>
      <c r="E1033" s="56">
        <v>3.4790000000000001</v>
      </c>
      <c r="F1033" s="56">
        <v>2.8010000000000002</v>
      </c>
      <c r="G1033" s="1"/>
      <c r="H1033" s="1"/>
      <c r="I1033" s="1"/>
      <c r="J1033" s="1"/>
    </row>
    <row r="1034" spans="1:10" s="133" customFormat="1" x14ac:dyDescent="0.2">
      <c r="A1034" s="111" t="s">
        <v>195</v>
      </c>
      <c r="B1034" s="166">
        <v>9.9000000000000005E-2</v>
      </c>
      <c r="C1034" s="166">
        <v>0.2</v>
      </c>
      <c r="D1034" s="166">
        <v>0.41199999999999998</v>
      </c>
      <c r="E1034" s="166">
        <v>0.55200000000000005</v>
      </c>
      <c r="F1034" s="166">
        <v>0.436</v>
      </c>
      <c r="G1034" s="1"/>
      <c r="H1034" s="1"/>
      <c r="I1034" s="1"/>
      <c r="J1034" s="1"/>
    </row>
    <row r="1035" spans="1:10" s="133" customFormat="1" x14ac:dyDescent="0.2">
      <c r="A1035" s="111" t="s">
        <v>196</v>
      </c>
      <c r="B1035" s="166">
        <v>1.175</v>
      </c>
      <c r="C1035" s="166">
        <v>1.89</v>
      </c>
      <c r="D1035" s="166">
        <v>2.6579999999999999</v>
      </c>
      <c r="E1035" s="166">
        <v>2.927</v>
      </c>
      <c r="F1035" s="166">
        <v>2.3650000000000002</v>
      </c>
      <c r="G1035" s="1"/>
      <c r="H1035" s="1"/>
      <c r="I1035" s="1"/>
      <c r="J1035" s="1"/>
    </row>
    <row r="1036" spans="1:10" s="133" customFormat="1" x14ac:dyDescent="0.2">
      <c r="A1036" s="170" t="s">
        <v>197</v>
      </c>
      <c r="B1036" s="56">
        <v>538.72</v>
      </c>
      <c r="C1036" s="56">
        <v>644.30499999999995</v>
      </c>
      <c r="D1036" s="56">
        <v>648.24800000000005</v>
      </c>
      <c r="E1036" s="56">
        <v>765.98</v>
      </c>
      <c r="F1036" s="56">
        <v>820.71600000000001</v>
      </c>
      <c r="G1036" s="1"/>
      <c r="H1036" s="1"/>
      <c r="I1036" s="1"/>
      <c r="J1036" s="1"/>
    </row>
    <row r="1037" spans="1:10" s="133" customFormat="1" ht="14.25" x14ac:dyDescent="0.2">
      <c r="A1037" s="408" t="s">
        <v>1138</v>
      </c>
      <c r="B1037" s="56">
        <v>37.871000000000002</v>
      </c>
      <c r="C1037" s="56">
        <v>42.472000000000001</v>
      </c>
      <c r="D1037" s="56">
        <v>56.249000000000002</v>
      </c>
      <c r="E1037" s="56">
        <v>73.736000000000004</v>
      </c>
      <c r="F1037" s="56">
        <v>85.504999999999995</v>
      </c>
      <c r="G1037" s="1"/>
      <c r="H1037" s="1"/>
      <c r="I1037" s="1"/>
      <c r="J1037" s="1"/>
    </row>
    <row r="1038" spans="1:10" s="133" customFormat="1" x14ac:dyDescent="0.2">
      <c r="A1038" s="82" t="s">
        <v>260</v>
      </c>
      <c r="B1038" s="56">
        <v>2282.6970000000001</v>
      </c>
      <c r="C1038" s="56">
        <v>2869.9549999999999</v>
      </c>
      <c r="D1038" s="56">
        <v>2746.1120000000001</v>
      </c>
      <c r="E1038" s="56">
        <v>2347.8000000000002</v>
      </c>
      <c r="F1038" s="56">
        <v>2015.9559999999999</v>
      </c>
      <c r="G1038" s="1"/>
      <c r="H1038" s="1"/>
      <c r="I1038" s="1"/>
      <c r="J1038" s="1"/>
    </row>
    <row r="1039" spans="1:10" s="133" customFormat="1" ht="14.25" x14ac:dyDescent="0.2">
      <c r="A1039" s="110" t="s">
        <v>1941</v>
      </c>
      <c r="B1039" s="56">
        <v>1059.0740000000001</v>
      </c>
      <c r="C1039" s="56">
        <v>1204.1469999999999</v>
      </c>
      <c r="D1039" s="56">
        <v>953.37199999999996</v>
      </c>
      <c r="E1039" s="56">
        <v>973.52099999999996</v>
      </c>
      <c r="F1039" s="56">
        <v>866.85900000000004</v>
      </c>
      <c r="G1039" s="1"/>
      <c r="H1039" s="1"/>
      <c r="I1039" s="1"/>
      <c r="J1039" s="1"/>
    </row>
    <row r="1040" spans="1:10" s="133" customFormat="1" x14ac:dyDescent="0.2">
      <c r="A1040" s="111" t="s">
        <v>195</v>
      </c>
      <c r="B1040" s="166">
        <v>856.52</v>
      </c>
      <c r="C1040" s="166">
        <v>945.55499999999995</v>
      </c>
      <c r="D1040" s="166">
        <v>704.66499999999996</v>
      </c>
      <c r="E1040" s="166">
        <v>720.77800000000002</v>
      </c>
      <c r="F1040" s="166">
        <v>601.75599999999997</v>
      </c>
      <c r="G1040" s="1"/>
      <c r="H1040" s="1"/>
      <c r="I1040" s="1"/>
      <c r="J1040" s="1"/>
    </row>
    <row r="1041" spans="1:10" s="133" customFormat="1" x14ac:dyDescent="0.2">
      <c r="A1041" s="111" t="s">
        <v>196</v>
      </c>
      <c r="B1041" s="166">
        <v>202.554</v>
      </c>
      <c r="C1041" s="166">
        <v>258.59199999999998</v>
      </c>
      <c r="D1041" s="166">
        <v>248.70699999999999</v>
      </c>
      <c r="E1041" s="166">
        <v>252.74299999999999</v>
      </c>
      <c r="F1041" s="166">
        <v>265.10300000000001</v>
      </c>
      <c r="G1041" s="1"/>
      <c r="H1041" s="1"/>
      <c r="I1041" s="1"/>
      <c r="J1041" s="1"/>
    </row>
    <row r="1042" spans="1:10" s="133" customFormat="1" x14ac:dyDescent="0.2">
      <c r="A1042" s="170" t="s">
        <v>197</v>
      </c>
      <c r="B1042" s="56">
        <v>1176.1579999999999</v>
      </c>
      <c r="C1042" s="56">
        <v>1611.479</v>
      </c>
      <c r="D1042" s="56">
        <v>1704.848</v>
      </c>
      <c r="E1042" s="56">
        <v>1265.9190000000001</v>
      </c>
      <c r="F1042" s="56">
        <v>1061.865</v>
      </c>
      <c r="G1042" s="1"/>
      <c r="H1042" s="1"/>
      <c r="I1042" s="1"/>
      <c r="J1042" s="1"/>
    </row>
    <row r="1043" spans="1:10" s="133" customFormat="1" ht="14.25" x14ac:dyDescent="0.2">
      <c r="A1043" s="408" t="s">
        <v>1138</v>
      </c>
      <c r="B1043" s="56">
        <v>47.465000000000003</v>
      </c>
      <c r="C1043" s="56">
        <v>54.329000000000001</v>
      </c>
      <c r="D1043" s="56">
        <v>87.891999999999996</v>
      </c>
      <c r="E1043" s="56">
        <v>108.36</v>
      </c>
      <c r="F1043" s="56">
        <v>87.231999999999999</v>
      </c>
      <c r="G1043" s="1"/>
      <c r="H1043" s="1"/>
      <c r="I1043" s="1"/>
      <c r="J1043" s="1"/>
    </row>
    <row r="1044" spans="1:10" s="133" customFormat="1" x14ac:dyDescent="0.2">
      <c r="A1044" s="173"/>
      <c r="B1044" s="69"/>
      <c r="C1044" s="69"/>
      <c r="D1044" s="69"/>
      <c r="E1044" s="69"/>
      <c r="F1044" s="69"/>
      <c r="G1044" s="1"/>
      <c r="H1044" s="1"/>
      <c r="I1044" s="1"/>
      <c r="J1044" s="1"/>
    </row>
    <row r="1045" spans="1:10" s="598" customFormat="1" ht="14.25" x14ac:dyDescent="0.2">
      <c r="A1045" s="132" t="s">
        <v>1942</v>
      </c>
      <c r="B1045" s="69"/>
      <c r="C1045" s="69"/>
      <c r="D1045" s="69"/>
      <c r="E1045" s="69"/>
      <c r="F1045" s="69"/>
      <c r="G1045" s="1"/>
      <c r="H1045" s="1"/>
      <c r="I1045" s="1"/>
      <c r="J1045" s="1"/>
    </row>
    <row r="1046" spans="1:10" s="598" customFormat="1" x14ac:dyDescent="0.2">
      <c r="A1046" s="24" t="s">
        <v>378</v>
      </c>
      <c r="B1046" s="56">
        <v>184.142</v>
      </c>
      <c r="C1046" s="56">
        <v>269.99700000000001</v>
      </c>
      <c r="D1046" s="56">
        <v>260.221</v>
      </c>
      <c r="E1046" s="56">
        <v>284.93</v>
      </c>
      <c r="F1046" s="56">
        <v>282.863</v>
      </c>
      <c r="G1046" s="1"/>
      <c r="H1046" s="1"/>
      <c r="I1046" s="1"/>
      <c r="J1046" s="1"/>
    </row>
    <row r="1047" spans="1:10" s="598" customFormat="1" x14ac:dyDescent="0.2">
      <c r="A1047" s="82" t="s">
        <v>259</v>
      </c>
      <c r="B1047" s="56">
        <v>77.013000000000005</v>
      </c>
      <c r="C1047" s="56">
        <v>94.751999999999995</v>
      </c>
      <c r="D1047" s="56">
        <v>92.554000000000002</v>
      </c>
      <c r="E1047" s="56">
        <v>113.48399999999999</v>
      </c>
      <c r="F1047" s="56">
        <v>99.516000000000005</v>
      </c>
      <c r="G1047" s="1"/>
      <c r="H1047" s="1"/>
      <c r="I1047" s="1"/>
      <c r="J1047" s="1"/>
    </row>
    <row r="1048" spans="1:10" s="598" customFormat="1" x14ac:dyDescent="0.2">
      <c r="A1048" s="110" t="s">
        <v>194</v>
      </c>
      <c r="B1048" s="56">
        <v>77.013000000000005</v>
      </c>
      <c r="C1048" s="56">
        <v>94.751999999999995</v>
      </c>
      <c r="D1048" s="56">
        <v>92.554000000000002</v>
      </c>
      <c r="E1048" s="56">
        <v>113.48399999999999</v>
      </c>
      <c r="F1048" s="56">
        <v>99.516000000000005</v>
      </c>
      <c r="G1048" s="1"/>
      <c r="H1048" s="1"/>
      <c r="I1048" s="1"/>
      <c r="J1048" s="1"/>
    </row>
    <row r="1049" spans="1:10" s="598" customFormat="1" x14ac:dyDescent="0.2">
      <c r="A1049" s="111" t="s">
        <v>195</v>
      </c>
      <c r="B1049" s="166">
        <v>2.1000000000000001E-2</v>
      </c>
      <c r="C1049" s="166">
        <v>1.038</v>
      </c>
      <c r="D1049" s="166">
        <v>3.48</v>
      </c>
      <c r="E1049" s="166">
        <v>5.48</v>
      </c>
      <c r="F1049" s="166">
        <v>6.0119999999999996</v>
      </c>
      <c r="G1049" s="1"/>
      <c r="H1049" s="1"/>
      <c r="I1049" s="1"/>
      <c r="J1049" s="1"/>
    </row>
    <row r="1050" spans="1:10" s="598" customFormat="1" x14ac:dyDescent="0.2">
      <c r="A1050" s="111" t="s">
        <v>196</v>
      </c>
      <c r="B1050" s="166">
        <v>76.992000000000004</v>
      </c>
      <c r="C1050" s="166">
        <v>93.713999999999999</v>
      </c>
      <c r="D1050" s="166">
        <v>89.073999999999998</v>
      </c>
      <c r="E1050" s="166">
        <v>108.004</v>
      </c>
      <c r="F1050" s="166">
        <v>93.504000000000005</v>
      </c>
      <c r="G1050" s="1"/>
      <c r="H1050" s="1"/>
      <c r="I1050" s="1"/>
      <c r="J1050" s="1"/>
    </row>
    <row r="1051" spans="1:10" s="133" customFormat="1" hidden="1" x14ac:dyDescent="0.2">
      <c r="A1051" s="170" t="s">
        <v>197</v>
      </c>
      <c r="B1051" s="56" t="s">
        <v>19</v>
      </c>
      <c r="C1051" s="56" t="s">
        <v>19</v>
      </c>
      <c r="D1051" s="56" t="s">
        <v>19</v>
      </c>
      <c r="E1051" s="56" t="s">
        <v>19</v>
      </c>
      <c r="F1051" s="56" t="s">
        <v>19</v>
      </c>
      <c r="G1051" s="1"/>
      <c r="H1051" s="1"/>
      <c r="I1051" s="1"/>
      <c r="J1051" s="1"/>
    </row>
    <row r="1052" spans="1:10" s="133" customFormat="1" hidden="1" x14ac:dyDescent="0.2">
      <c r="A1052" s="408" t="s">
        <v>187</v>
      </c>
      <c r="B1052" s="56" t="s">
        <v>19</v>
      </c>
      <c r="C1052" s="56" t="s">
        <v>19</v>
      </c>
      <c r="D1052" s="56" t="s">
        <v>19</v>
      </c>
      <c r="E1052" s="56" t="s">
        <v>19</v>
      </c>
      <c r="F1052" s="56" t="s">
        <v>19</v>
      </c>
      <c r="G1052" s="1"/>
      <c r="H1052" s="1"/>
      <c r="I1052" s="1"/>
      <c r="J1052" s="1"/>
    </row>
    <row r="1053" spans="1:10" s="598" customFormat="1" x14ac:dyDescent="0.2">
      <c r="A1053" s="82" t="s">
        <v>260</v>
      </c>
      <c r="B1053" s="56">
        <v>107.129</v>
      </c>
      <c r="C1053" s="56">
        <v>175.245</v>
      </c>
      <c r="D1053" s="56">
        <v>167.667</v>
      </c>
      <c r="E1053" s="56">
        <v>171.446</v>
      </c>
      <c r="F1053" s="56">
        <v>183.34700000000001</v>
      </c>
      <c r="G1053" s="1"/>
      <c r="H1053" s="1"/>
      <c r="I1053" s="1"/>
      <c r="J1053" s="1"/>
    </row>
    <row r="1054" spans="1:10" s="598" customFormat="1" x14ac:dyDescent="0.2">
      <c r="A1054" s="110" t="s">
        <v>194</v>
      </c>
      <c r="B1054" s="56">
        <v>107.129</v>
      </c>
      <c r="C1054" s="56">
        <v>175.245</v>
      </c>
      <c r="D1054" s="56">
        <v>167.667</v>
      </c>
      <c r="E1054" s="56">
        <v>171.446</v>
      </c>
      <c r="F1054" s="56">
        <v>183.34700000000001</v>
      </c>
      <c r="G1054" s="1"/>
      <c r="H1054" s="1"/>
      <c r="I1054" s="1"/>
      <c r="J1054" s="1"/>
    </row>
    <row r="1055" spans="1:10" s="598" customFormat="1" x14ac:dyDescent="0.2">
      <c r="A1055" s="111" t="s">
        <v>195</v>
      </c>
      <c r="B1055" s="166">
        <v>7.9000000000000001E-2</v>
      </c>
      <c r="C1055" s="166">
        <v>0.63300000000000001</v>
      </c>
      <c r="D1055" s="166">
        <v>1.3480000000000001</v>
      </c>
      <c r="E1055" s="166">
        <v>1.97</v>
      </c>
      <c r="F1055" s="166">
        <v>3.589</v>
      </c>
      <c r="G1055" s="1"/>
      <c r="H1055" s="1"/>
      <c r="I1055" s="1"/>
      <c r="J1055" s="1"/>
    </row>
    <row r="1056" spans="1:10" s="598" customFormat="1" x14ac:dyDescent="0.2">
      <c r="A1056" s="111" t="s">
        <v>196</v>
      </c>
      <c r="B1056" s="166">
        <v>107.05</v>
      </c>
      <c r="C1056" s="166">
        <v>174.61199999999999</v>
      </c>
      <c r="D1056" s="166">
        <v>166.31899999999999</v>
      </c>
      <c r="E1056" s="166">
        <v>169.476</v>
      </c>
      <c r="F1056" s="166">
        <v>179.75800000000001</v>
      </c>
      <c r="G1056" s="1"/>
      <c r="H1056" s="1"/>
      <c r="I1056" s="1"/>
      <c r="J1056" s="1"/>
    </row>
    <row r="1057" spans="1:10" s="133" customFormat="1" hidden="1" x14ac:dyDescent="0.2">
      <c r="A1057" s="170" t="s">
        <v>197</v>
      </c>
      <c r="B1057" s="49" t="s">
        <v>19</v>
      </c>
      <c r="C1057" s="49" t="s">
        <v>19</v>
      </c>
      <c r="D1057" s="49" t="s">
        <v>19</v>
      </c>
      <c r="E1057" s="49" t="s">
        <v>19</v>
      </c>
      <c r="F1057" s="49" t="s">
        <v>19</v>
      </c>
      <c r="G1057" s="1"/>
      <c r="H1057" s="1"/>
      <c r="I1057" s="1"/>
      <c r="J1057" s="1"/>
    </row>
    <row r="1058" spans="1:10" s="133" customFormat="1" hidden="1" x14ac:dyDescent="0.2">
      <c r="A1058" s="408" t="s">
        <v>187</v>
      </c>
      <c r="B1058" s="49" t="s">
        <v>19</v>
      </c>
      <c r="C1058" s="49" t="s">
        <v>19</v>
      </c>
      <c r="D1058" s="49" t="s">
        <v>19</v>
      </c>
      <c r="E1058" s="49" t="s">
        <v>19</v>
      </c>
      <c r="F1058" s="49" t="s">
        <v>19</v>
      </c>
      <c r="G1058" s="1"/>
      <c r="H1058" s="1"/>
      <c r="I1058" s="1"/>
      <c r="J1058" s="1"/>
    </row>
    <row r="1059" spans="1:10" s="133" customFormat="1" ht="104.25" customHeight="1" x14ac:dyDescent="0.2">
      <c r="A1059" s="1108" t="s">
        <v>1943</v>
      </c>
      <c r="B1059" s="1109"/>
      <c r="C1059" s="1109"/>
      <c r="D1059" s="1109"/>
      <c r="E1059" s="1109"/>
      <c r="F1059" s="1109"/>
      <c r="G1059" s="1"/>
      <c r="H1059" s="1"/>
      <c r="I1059" s="1"/>
      <c r="J1059" s="1"/>
    </row>
    <row r="1060" spans="1:10" s="598" customFormat="1" x14ac:dyDescent="0.2">
      <c r="A1060" s="139"/>
      <c r="B1060" s="23"/>
      <c r="C1060" s="23"/>
      <c r="D1060" s="23"/>
      <c r="E1060" s="23"/>
      <c r="F1060" s="23"/>
      <c r="G1060" s="1"/>
      <c r="H1060" s="1"/>
      <c r="I1060" s="1"/>
      <c r="J1060" s="1"/>
    </row>
    <row r="1061" spans="1:10" s="598" customFormat="1" x14ac:dyDescent="0.2">
      <c r="A1061" s="139"/>
      <c r="B1061" s="23"/>
      <c r="C1061" s="23"/>
      <c r="D1061" s="23"/>
      <c r="E1061" s="23"/>
      <c r="F1061" s="23"/>
      <c r="G1061" s="1"/>
      <c r="H1061" s="1"/>
      <c r="I1061" s="1"/>
      <c r="J1061" s="1"/>
    </row>
    <row r="1062" spans="1:10" s="598" customFormat="1" x14ac:dyDescent="0.2">
      <c r="A1062" s="144"/>
      <c r="B1062" s="23"/>
      <c r="C1062" s="23"/>
      <c r="D1062" s="23"/>
      <c r="E1062" s="23"/>
      <c r="F1062" s="23"/>
      <c r="G1062" s="1"/>
      <c r="H1062" s="1"/>
      <c r="I1062" s="1"/>
      <c r="J1062" s="1"/>
    </row>
    <row r="1063" spans="1:10" s="598" customFormat="1" x14ac:dyDescent="0.2">
      <c r="A1063" s="139"/>
      <c r="B1063" s="23"/>
      <c r="C1063" s="23"/>
      <c r="D1063" s="23"/>
      <c r="E1063" s="23"/>
      <c r="F1063" s="23"/>
      <c r="G1063" s="1"/>
      <c r="H1063" s="1"/>
      <c r="I1063" s="1"/>
      <c r="J1063" s="1"/>
    </row>
    <row r="1064" spans="1:10" s="598" customFormat="1" x14ac:dyDescent="0.2">
      <c r="A1064" s="1158" t="s">
        <v>261</v>
      </c>
      <c r="B1064" s="1158"/>
      <c r="C1064" s="1158"/>
      <c r="D1064" s="1158"/>
      <c r="E1064" s="1158"/>
      <c r="F1064" s="1158"/>
      <c r="G1064" s="1"/>
      <c r="H1064" s="1"/>
      <c r="I1064" s="1"/>
      <c r="J1064" s="1"/>
    </row>
    <row r="1065" spans="1:10" s="600" customFormat="1" ht="15" x14ac:dyDescent="0.25">
      <c r="A1065" s="1101" t="s">
        <v>262</v>
      </c>
      <c r="B1065" s="1101"/>
      <c r="C1065" s="1101"/>
      <c r="D1065" s="1101"/>
      <c r="E1065" s="1101"/>
      <c r="F1065" s="1101"/>
      <c r="G1065" s="1"/>
      <c r="H1065" s="1"/>
      <c r="I1065" s="1"/>
      <c r="J1065" s="1"/>
    </row>
    <row r="1066" spans="1:10" s="598" customFormat="1" x14ac:dyDescent="0.2">
      <c r="A1066" s="148" t="s">
        <v>1899</v>
      </c>
      <c r="B1066" s="23"/>
      <c r="C1066" s="23"/>
      <c r="D1066" s="23"/>
      <c r="E1066" s="23"/>
      <c r="F1066" s="23"/>
      <c r="G1066" s="1"/>
      <c r="H1066" s="1"/>
      <c r="I1066" s="1"/>
      <c r="J1066" s="1"/>
    </row>
    <row r="1067" spans="1:10" s="598" customFormat="1" x14ac:dyDescent="0.2">
      <c r="A1067" s="148"/>
      <c r="B1067" s="23"/>
      <c r="C1067" s="23"/>
      <c r="D1067" s="23"/>
      <c r="E1067" s="23"/>
      <c r="F1067" s="23"/>
      <c r="G1067" s="1"/>
      <c r="H1067" s="1"/>
      <c r="I1067" s="1"/>
      <c r="J1067" s="1"/>
    </row>
    <row r="1068" spans="1:10" s="598" customFormat="1" x14ac:dyDescent="0.2">
      <c r="A1068" s="136"/>
      <c r="B1068" s="12">
        <v>40909</v>
      </c>
      <c r="C1068" s="12">
        <v>41275</v>
      </c>
      <c r="D1068" s="12">
        <v>41640</v>
      </c>
      <c r="E1068" s="12">
        <v>42005</v>
      </c>
      <c r="F1068" s="12">
        <v>42370</v>
      </c>
      <c r="G1068" s="1"/>
      <c r="H1068" s="1"/>
      <c r="I1068" s="1"/>
      <c r="J1068" s="1"/>
    </row>
    <row r="1069" spans="1:10" s="598" customFormat="1" x14ac:dyDescent="0.2">
      <c r="A1069" s="132" t="s">
        <v>1919</v>
      </c>
      <c r="B1069" s="49"/>
      <c r="C1069" s="49"/>
      <c r="D1069" s="49"/>
      <c r="E1069" s="49"/>
      <c r="F1069" s="49"/>
      <c r="G1069" s="1"/>
      <c r="H1069" s="1"/>
      <c r="I1069" s="1"/>
      <c r="J1069" s="1"/>
    </row>
    <row r="1070" spans="1:10" s="598" customFormat="1" ht="14.25" x14ac:dyDescent="0.2">
      <c r="A1070" s="24" t="s">
        <v>469</v>
      </c>
      <c r="B1070" s="25">
        <v>4940.8488030000008</v>
      </c>
      <c r="C1070" s="25">
        <v>5667.2827120000002</v>
      </c>
      <c r="D1070" s="25">
        <v>5698.9115710000005</v>
      </c>
      <c r="E1070" s="25">
        <v>5825.3864990000002</v>
      </c>
      <c r="F1070" s="25">
        <v>5681.3561689999997</v>
      </c>
      <c r="G1070" s="1"/>
      <c r="H1070" s="1"/>
      <c r="I1070" s="1"/>
      <c r="J1070" s="1"/>
    </row>
    <row r="1071" spans="1:10" s="133" customFormat="1" x14ac:dyDescent="0.2">
      <c r="A1071" s="82" t="s">
        <v>259</v>
      </c>
      <c r="B1071" s="25">
        <v>4940.7630669999999</v>
      </c>
      <c r="C1071" s="25">
        <v>5667.2826969999996</v>
      </c>
      <c r="D1071" s="25">
        <v>5698.9115710000005</v>
      </c>
      <c r="E1071" s="25">
        <v>5825.3733400000001</v>
      </c>
      <c r="F1071" s="25">
        <v>5681.3561610000006</v>
      </c>
      <c r="G1071" s="1"/>
      <c r="H1071" s="1"/>
      <c r="I1071" s="1"/>
      <c r="J1071" s="1"/>
    </row>
    <row r="1072" spans="1:10" s="133" customFormat="1" ht="12.75" customHeight="1" x14ac:dyDescent="0.2">
      <c r="A1072" s="110" t="s">
        <v>194</v>
      </c>
      <c r="B1072" s="25">
        <v>4872.1987740000004</v>
      </c>
      <c r="C1072" s="25">
        <v>5554.1796509999995</v>
      </c>
      <c r="D1072" s="25">
        <v>5494.8018150000007</v>
      </c>
      <c r="E1072" s="25">
        <v>5562.3407379999999</v>
      </c>
      <c r="F1072" s="25">
        <v>5606.4406300000001</v>
      </c>
      <c r="G1072" s="1"/>
      <c r="H1072" s="1"/>
      <c r="I1072" s="1"/>
      <c r="J1072" s="1"/>
    </row>
    <row r="1073" spans="1:10" s="133" customFormat="1" ht="12.75" hidden="1" customHeight="1" x14ac:dyDescent="0.2">
      <c r="A1073" s="111" t="s">
        <v>195</v>
      </c>
      <c r="B1073" s="32" t="s">
        <v>19</v>
      </c>
      <c r="C1073" s="32" t="s">
        <v>19</v>
      </c>
      <c r="D1073" s="32" t="s">
        <v>19</v>
      </c>
      <c r="E1073" s="32" t="s">
        <v>19</v>
      </c>
      <c r="F1073" s="32" t="s">
        <v>19</v>
      </c>
      <c r="G1073" s="1"/>
      <c r="H1073" s="1"/>
      <c r="I1073" s="1"/>
      <c r="J1073" s="1"/>
    </row>
    <row r="1074" spans="1:10" s="133" customFormat="1" ht="12.75" customHeight="1" x14ac:dyDescent="0.2">
      <c r="A1074" s="111" t="s">
        <v>915</v>
      </c>
      <c r="B1074" s="32">
        <v>4872.1987740000004</v>
      </c>
      <c r="C1074" s="32">
        <v>5554.1796509999995</v>
      </c>
      <c r="D1074" s="32">
        <v>5494.8018150000007</v>
      </c>
      <c r="E1074" s="32">
        <v>5562.3407379999999</v>
      </c>
      <c r="F1074" s="32">
        <v>5606.4406300000001</v>
      </c>
      <c r="G1074" s="1"/>
      <c r="H1074" s="1"/>
      <c r="I1074" s="1"/>
      <c r="J1074" s="1"/>
    </row>
    <row r="1075" spans="1:10" s="133" customFormat="1" ht="12.75" customHeight="1" x14ac:dyDescent="0.2">
      <c r="A1075" s="170" t="s">
        <v>1087</v>
      </c>
      <c r="B1075" s="25">
        <v>68.564293000000006</v>
      </c>
      <c r="C1075" s="25">
        <v>113.10304600000001</v>
      </c>
      <c r="D1075" s="25">
        <v>204.10975500000001</v>
      </c>
      <c r="E1075" s="25">
        <v>263.032602</v>
      </c>
      <c r="F1075" s="25">
        <v>74.915531000000001</v>
      </c>
      <c r="G1075" s="21"/>
      <c r="H1075" s="21"/>
      <c r="I1075" s="21"/>
      <c r="J1075" s="21"/>
    </row>
    <row r="1076" spans="1:10" s="133" customFormat="1" ht="12.75" hidden="1" customHeight="1" x14ac:dyDescent="0.2">
      <c r="A1076" s="408" t="s">
        <v>187</v>
      </c>
      <c r="B1076" s="25" t="s">
        <v>19</v>
      </c>
      <c r="C1076" s="25" t="s">
        <v>19</v>
      </c>
      <c r="D1076" s="25" t="s">
        <v>19</v>
      </c>
      <c r="E1076" s="25" t="s">
        <v>19</v>
      </c>
      <c r="F1076" s="25" t="s">
        <v>19</v>
      </c>
      <c r="G1076" s="1"/>
      <c r="H1076" s="1"/>
      <c r="I1076" s="1"/>
      <c r="J1076" s="1"/>
    </row>
    <row r="1077" spans="1:10" s="133" customFormat="1" x14ac:dyDescent="0.2">
      <c r="A1077" s="82" t="s">
        <v>260</v>
      </c>
      <c r="B1077" s="25">
        <v>8.5735000000000006E-2</v>
      </c>
      <c r="C1077" s="25">
        <v>1.5E-5</v>
      </c>
      <c r="D1077" s="25">
        <v>0</v>
      </c>
      <c r="E1077" s="25">
        <v>1.3159000000000001E-2</v>
      </c>
      <c r="F1077" s="25">
        <v>7.9999999999999996E-6</v>
      </c>
      <c r="G1077" s="1"/>
      <c r="H1077" s="1"/>
      <c r="I1077" s="1"/>
      <c r="J1077" s="1"/>
    </row>
    <row r="1078" spans="1:10" s="133" customFormat="1" ht="12.75" customHeight="1" x14ac:dyDescent="0.2">
      <c r="A1078" s="110" t="s">
        <v>194</v>
      </c>
      <c r="B1078" s="25" t="s">
        <v>19</v>
      </c>
      <c r="C1078" s="25" t="s">
        <v>19</v>
      </c>
      <c r="D1078" s="25" t="s">
        <v>19</v>
      </c>
      <c r="E1078" s="25" t="s">
        <v>19</v>
      </c>
      <c r="F1078" s="25" t="s">
        <v>19</v>
      </c>
      <c r="G1078" s="21"/>
      <c r="H1078" s="21"/>
      <c r="I1078" s="21"/>
      <c r="J1078" s="21"/>
    </row>
    <row r="1079" spans="1:10" s="133" customFormat="1" ht="12.75" hidden="1" customHeight="1" x14ac:dyDescent="0.2">
      <c r="A1079" s="111" t="s">
        <v>195</v>
      </c>
      <c r="B1079" s="32" t="s">
        <v>19</v>
      </c>
      <c r="C1079" s="32" t="s">
        <v>19</v>
      </c>
      <c r="D1079" s="32" t="s">
        <v>19</v>
      </c>
      <c r="E1079" s="32" t="s">
        <v>19</v>
      </c>
      <c r="F1079" s="32" t="s">
        <v>19</v>
      </c>
      <c r="G1079" s="1"/>
      <c r="H1079" s="1"/>
      <c r="I1079" s="1"/>
      <c r="J1079" s="1"/>
    </row>
    <row r="1080" spans="1:10" s="133" customFormat="1" ht="12.75" hidden="1" customHeight="1" x14ac:dyDescent="0.2">
      <c r="A1080" s="111" t="s">
        <v>196</v>
      </c>
      <c r="B1080" s="32" t="s">
        <v>19</v>
      </c>
      <c r="C1080" s="32" t="s">
        <v>19</v>
      </c>
      <c r="D1080" s="32" t="s">
        <v>19</v>
      </c>
      <c r="E1080" s="32" t="s">
        <v>19</v>
      </c>
      <c r="F1080" s="32" t="s">
        <v>19</v>
      </c>
      <c r="G1080" s="1"/>
      <c r="H1080" s="1"/>
      <c r="I1080" s="1"/>
      <c r="J1080" s="1"/>
    </row>
    <row r="1081" spans="1:10" s="133" customFormat="1" ht="14.25" x14ac:dyDescent="0.2">
      <c r="A1081" s="170" t="s">
        <v>1075</v>
      </c>
      <c r="B1081" s="25">
        <v>8.5735000000000006E-2</v>
      </c>
      <c r="C1081" s="25">
        <v>1.5E-5</v>
      </c>
      <c r="D1081" s="25">
        <v>0</v>
      </c>
      <c r="E1081" s="25">
        <v>1.3159000000000001E-2</v>
      </c>
      <c r="F1081" s="25">
        <v>7.9999999999999996E-6</v>
      </c>
      <c r="G1081" s="1"/>
      <c r="H1081" s="1"/>
      <c r="I1081" s="1"/>
      <c r="J1081" s="1"/>
    </row>
    <row r="1082" spans="1:10" s="133" customFormat="1" ht="14.25" x14ac:dyDescent="0.2">
      <c r="A1082" s="408" t="s">
        <v>1076</v>
      </c>
      <c r="B1082" s="25" t="s">
        <v>18</v>
      </c>
      <c r="C1082" s="25" t="s">
        <v>18</v>
      </c>
      <c r="D1082" s="25" t="s">
        <v>18</v>
      </c>
      <c r="E1082" s="25" t="s">
        <v>18</v>
      </c>
      <c r="F1082" s="25" t="s">
        <v>18</v>
      </c>
      <c r="G1082" s="1"/>
      <c r="H1082" s="1"/>
      <c r="I1082" s="1"/>
      <c r="J1082" s="1"/>
    </row>
    <row r="1083" spans="1:10" s="598" customFormat="1" x14ac:dyDescent="0.2">
      <c r="A1083" s="173"/>
      <c r="B1083" s="51"/>
      <c r="C1083" s="51"/>
      <c r="D1083" s="51"/>
      <c r="E1083" s="51"/>
      <c r="F1083" s="51"/>
      <c r="G1083" s="1"/>
      <c r="H1083" s="1"/>
      <c r="I1083" s="1"/>
      <c r="J1083" s="1"/>
    </row>
    <row r="1084" spans="1:10" s="598" customFormat="1" x14ac:dyDescent="0.2">
      <c r="A1084" s="132" t="s">
        <v>1930</v>
      </c>
      <c r="B1084" s="51"/>
      <c r="C1084" s="51"/>
      <c r="D1084" s="51"/>
      <c r="E1084" s="51"/>
      <c r="F1084" s="51"/>
      <c r="G1084" s="1"/>
      <c r="H1084" s="1"/>
      <c r="I1084" s="1"/>
      <c r="J1084" s="1"/>
    </row>
    <row r="1085" spans="1:10" s="598" customFormat="1" x14ac:dyDescent="0.2">
      <c r="A1085" s="24" t="s">
        <v>1944</v>
      </c>
      <c r="B1085" s="25">
        <v>1774.0294699999999</v>
      </c>
      <c r="C1085" s="25">
        <v>2473.4970450000001</v>
      </c>
      <c r="D1085" s="25">
        <v>2105.616908</v>
      </c>
      <c r="E1085" s="25">
        <v>2024.8616729999999</v>
      </c>
      <c r="F1085" s="25">
        <v>2194.9335410000003</v>
      </c>
      <c r="G1085" s="1"/>
      <c r="H1085" s="1"/>
      <c r="I1085" s="1"/>
      <c r="J1085" s="1"/>
    </row>
    <row r="1086" spans="1:10" s="598" customFormat="1" x14ac:dyDescent="0.2">
      <c r="A1086" s="82" t="s">
        <v>259</v>
      </c>
      <c r="B1086" s="25">
        <v>255.92679900000002</v>
      </c>
      <c r="C1086" s="25">
        <v>388.38373000000001</v>
      </c>
      <c r="D1086" s="25">
        <v>416.77023400000002</v>
      </c>
      <c r="E1086" s="25">
        <v>487.88785700000005</v>
      </c>
      <c r="F1086" s="25">
        <v>458.36369999999999</v>
      </c>
      <c r="G1086" s="1"/>
      <c r="H1086" s="1"/>
      <c r="I1086" s="1"/>
      <c r="J1086" s="1"/>
    </row>
    <row r="1087" spans="1:10" s="598" customFormat="1" ht="14.25" x14ac:dyDescent="0.2">
      <c r="A1087" s="110" t="s">
        <v>1941</v>
      </c>
      <c r="B1087" s="25">
        <v>2.657769</v>
      </c>
      <c r="C1087" s="25">
        <v>3.3534699999999997</v>
      </c>
      <c r="D1087" s="25">
        <v>4.55687</v>
      </c>
      <c r="E1087" s="25">
        <v>2.3130579999999998</v>
      </c>
      <c r="F1087" s="25">
        <v>2.3328040000000003</v>
      </c>
      <c r="G1087" s="1"/>
      <c r="H1087" s="1"/>
      <c r="I1087" s="1"/>
      <c r="J1087" s="1"/>
    </row>
    <row r="1088" spans="1:10" s="133" customFormat="1" x14ac:dyDescent="0.2">
      <c r="A1088" s="111" t="s">
        <v>195</v>
      </c>
      <c r="B1088" s="32">
        <v>0.87834800000000002</v>
      </c>
      <c r="C1088" s="32">
        <v>0.92489300000000008</v>
      </c>
      <c r="D1088" s="32">
        <v>1.014715</v>
      </c>
      <c r="E1088" s="32">
        <v>0.90173800000000004</v>
      </c>
      <c r="F1088" s="32">
        <v>0.53668899999999997</v>
      </c>
      <c r="G1088" s="1"/>
      <c r="H1088" s="1"/>
      <c r="I1088" s="1"/>
      <c r="J1088" s="1"/>
    </row>
    <row r="1089" spans="1:10" s="598" customFormat="1" x14ac:dyDescent="0.2">
      <c r="A1089" s="111" t="s">
        <v>196</v>
      </c>
      <c r="B1089" s="32">
        <v>1.7794210000000001</v>
      </c>
      <c r="C1089" s="32">
        <v>2.4285770000000002</v>
      </c>
      <c r="D1089" s="32">
        <v>3.5421550000000002</v>
      </c>
      <c r="E1089" s="32">
        <v>1.4113199999999999</v>
      </c>
      <c r="F1089" s="32">
        <v>1.7961150000000001</v>
      </c>
      <c r="G1089" s="1"/>
      <c r="H1089" s="1"/>
      <c r="I1089" s="1"/>
      <c r="J1089" s="1"/>
    </row>
    <row r="1090" spans="1:10" s="598" customFormat="1" x14ac:dyDescent="0.2">
      <c r="A1090" s="170" t="s">
        <v>197</v>
      </c>
      <c r="B1090" s="25">
        <v>248.59711300000001</v>
      </c>
      <c r="C1090" s="25">
        <v>380.72366100000005</v>
      </c>
      <c r="D1090" s="25">
        <v>406.91558200000003</v>
      </c>
      <c r="E1090" s="25">
        <v>481.07467700000001</v>
      </c>
      <c r="F1090" s="25">
        <v>452.258804</v>
      </c>
      <c r="G1090" s="1"/>
      <c r="H1090" s="1"/>
      <c r="I1090" s="1"/>
      <c r="J1090" s="1"/>
    </row>
    <row r="1091" spans="1:10" s="598" customFormat="1" ht="14.25" x14ac:dyDescent="0.2">
      <c r="A1091" s="408" t="s">
        <v>1138</v>
      </c>
      <c r="B1091" s="25">
        <v>4.6719170000000005</v>
      </c>
      <c r="C1091" s="25">
        <v>4.3065980000000001</v>
      </c>
      <c r="D1091" s="25">
        <v>5.2977830000000008</v>
      </c>
      <c r="E1091" s="25">
        <v>4.500121</v>
      </c>
      <c r="F1091" s="25">
        <v>3.7720920000000002</v>
      </c>
      <c r="G1091" s="1"/>
      <c r="H1091" s="1"/>
      <c r="I1091" s="1"/>
      <c r="J1091" s="1"/>
    </row>
    <row r="1092" spans="1:10" s="598" customFormat="1" x14ac:dyDescent="0.2">
      <c r="A1092" s="82" t="s">
        <v>260</v>
      </c>
      <c r="B1092" s="25">
        <v>1518.1026710000001</v>
      </c>
      <c r="C1092" s="25">
        <v>2085.1133159999999</v>
      </c>
      <c r="D1092" s="25">
        <v>1688.846675</v>
      </c>
      <c r="E1092" s="25">
        <v>1536.9738160000002</v>
      </c>
      <c r="F1092" s="25">
        <v>1736.569841</v>
      </c>
      <c r="G1092" s="1"/>
      <c r="H1092" s="1"/>
      <c r="I1092" s="1"/>
      <c r="J1092" s="1"/>
    </row>
    <row r="1093" spans="1:10" s="598" customFormat="1" ht="14.25" x14ac:dyDescent="0.2">
      <c r="A1093" s="110" t="s">
        <v>1941</v>
      </c>
      <c r="B1093" s="25">
        <v>1252.38534</v>
      </c>
      <c r="C1093" s="25">
        <v>1751.2776699999999</v>
      </c>
      <c r="D1093" s="25">
        <v>1374.755402</v>
      </c>
      <c r="E1093" s="25">
        <v>1174.0120260000001</v>
      </c>
      <c r="F1093" s="25">
        <v>1471.969767</v>
      </c>
      <c r="G1093" s="1"/>
      <c r="H1093" s="1"/>
      <c r="I1093" s="1"/>
      <c r="J1093" s="1"/>
    </row>
    <row r="1094" spans="1:10" s="598" customFormat="1" x14ac:dyDescent="0.2">
      <c r="A1094" s="111" t="s">
        <v>195</v>
      </c>
      <c r="B1094" s="32">
        <v>105.00144800000001</v>
      </c>
      <c r="C1094" s="32">
        <v>145.53567699999999</v>
      </c>
      <c r="D1094" s="32">
        <v>145.99833799999999</v>
      </c>
      <c r="E1094" s="32">
        <v>143.87957399999999</v>
      </c>
      <c r="F1094" s="32">
        <v>141.30179000000001</v>
      </c>
      <c r="G1094" s="1"/>
      <c r="H1094" s="1"/>
      <c r="I1094" s="1"/>
      <c r="J1094" s="1"/>
    </row>
    <row r="1095" spans="1:10" s="598" customFormat="1" x14ac:dyDescent="0.2">
      <c r="A1095" s="111" t="s">
        <v>196</v>
      </c>
      <c r="B1095" s="32">
        <v>1147.3838920000001</v>
      </c>
      <c r="C1095" s="32">
        <v>1605.7419930000001</v>
      </c>
      <c r="D1095" s="32">
        <v>1228.7570640000001</v>
      </c>
      <c r="E1095" s="32">
        <v>1030.1324509999999</v>
      </c>
      <c r="F1095" s="32">
        <v>1330.667976</v>
      </c>
      <c r="G1095" s="1"/>
      <c r="H1095" s="1"/>
      <c r="I1095" s="1"/>
      <c r="J1095" s="1"/>
    </row>
    <row r="1096" spans="1:10" s="598" customFormat="1" x14ac:dyDescent="0.2">
      <c r="A1096" s="170" t="s">
        <v>197</v>
      </c>
      <c r="B1096" s="25">
        <v>264.28249200000005</v>
      </c>
      <c r="C1096" s="25">
        <v>330.85430400000001</v>
      </c>
      <c r="D1096" s="25">
        <v>308.03870000000001</v>
      </c>
      <c r="E1096" s="25">
        <v>352.93946500000004</v>
      </c>
      <c r="F1096" s="25">
        <v>261.37264399999998</v>
      </c>
      <c r="G1096" s="1"/>
      <c r="H1096" s="1"/>
      <c r="I1096" s="1"/>
      <c r="J1096" s="1"/>
    </row>
    <row r="1097" spans="1:10" s="598" customFormat="1" ht="14.25" x14ac:dyDescent="0.2">
      <c r="A1097" s="408" t="s">
        <v>1138</v>
      </c>
      <c r="B1097" s="25">
        <v>1.434839</v>
      </c>
      <c r="C1097" s="25">
        <v>2.981341</v>
      </c>
      <c r="D1097" s="25">
        <v>6.0525720000000005</v>
      </c>
      <c r="E1097" s="25">
        <v>10.022325</v>
      </c>
      <c r="F1097" s="25">
        <v>3.22743</v>
      </c>
      <c r="G1097" s="1"/>
      <c r="H1097" s="1"/>
      <c r="I1097" s="1"/>
      <c r="J1097" s="1"/>
    </row>
    <row r="1098" spans="1:10" s="598" customFormat="1" x14ac:dyDescent="0.2">
      <c r="A1098" s="173"/>
      <c r="B1098" s="51"/>
      <c r="C1098" s="51"/>
      <c r="D1098" s="51"/>
      <c r="E1098" s="51"/>
      <c r="F1098" s="51"/>
      <c r="G1098" s="1"/>
      <c r="H1098" s="1"/>
      <c r="I1098" s="1"/>
      <c r="J1098" s="1"/>
    </row>
    <row r="1099" spans="1:10" s="598" customFormat="1" ht="14.25" x14ac:dyDescent="0.2">
      <c r="A1099" s="132" t="s">
        <v>1942</v>
      </c>
      <c r="B1099" s="51"/>
      <c r="C1099" s="51"/>
      <c r="D1099" s="51"/>
      <c r="E1099" s="51"/>
      <c r="F1099" s="51"/>
      <c r="G1099" s="1"/>
      <c r="H1099" s="1"/>
      <c r="I1099" s="1"/>
      <c r="J1099" s="1"/>
    </row>
    <row r="1100" spans="1:10" s="598" customFormat="1" x14ac:dyDescent="0.2">
      <c r="A1100" s="24" t="s">
        <v>1944</v>
      </c>
      <c r="B1100" s="32">
        <v>7557.5461730000006</v>
      </c>
      <c r="C1100" s="32">
        <v>10336.290000000001</v>
      </c>
      <c r="D1100" s="32">
        <v>9299.7708399999992</v>
      </c>
      <c r="E1100" s="32">
        <v>11206.408491</v>
      </c>
      <c r="F1100" s="32">
        <v>12381.830608</v>
      </c>
      <c r="G1100" s="1"/>
      <c r="H1100" s="1"/>
      <c r="I1100" s="1"/>
      <c r="J1100" s="1"/>
    </row>
    <row r="1101" spans="1:10" s="598" customFormat="1" x14ac:dyDescent="0.2">
      <c r="A1101" s="82" t="s">
        <v>259</v>
      </c>
      <c r="B1101" s="25">
        <v>3613.9515099999999</v>
      </c>
      <c r="C1101" s="25">
        <v>5326.31</v>
      </c>
      <c r="D1101" s="25">
        <v>5141.8193200000005</v>
      </c>
      <c r="E1101" s="25">
        <v>6361.5852460000006</v>
      </c>
      <c r="F1101" s="25">
        <v>5656.8378059999995</v>
      </c>
      <c r="G1101" s="1"/>
      <c r="H1101" s="1"/>
      <c r="I1101" s="1"/>
      <c r="J1101" s="1"/>
    </row>
    <row r="1102" spans="1:10" s="598" customFormat="1" x14ac:dyDescent="0.2">
      <c r="A1102" s="110" t="s">
        <v>194</v>
      </c>
      <c r="B1102" s="25">
        <v>3613.9515099999999</v>
      </c>
      <c r="C1102" s="25">
        <v>5326.31</v>
      </c>
      <c r="D1102" s="25">
        <v>5141.8193200000005</v>
      </c>
      <c r="E1102" s="25">
        <v>6361.5852460000006</v>
      </c>
      <c r="F1102" s="25">
        <v>5656.8378059999995</v>
      </c>
      <c r="G1102" s="1"/>
      <c r="H1102" s="1"/>
      <c r="I1102" s="1"/>
      <c r="J1102" s="1"/>
    </row>
    <row r="1103" spans="1:10" s="598" customFormat="1" x14ac:dyDescent="0.2">
      <c r="A1103" s="111" t="s">
        <v>195</v>
      </c>
      <c r="B1103" s="32">
        <v>1.8210029999999999</v>
      </c>
      <c r="C1103" s="32">
        <v>65.430000000000007</v>
      </c>
      <c r="D1103" s="32">
        <v>262.53230000000002</v>
      </c>
      <c r="E1103" s="32">
        <v>291.03712300000001</v>
      </c>
      <c r="F1103" s="32">
        <v>344.56984799999998</v>
      </c>
      <c r="G1103" s="1"/>
      <c r="H1103" s="1"/>
      <c r="I1103" s="1"/>
      <c r="J1103" s="1"/>
    </row>
    <row r="1104" spans="1:10" s="598" customFormat="1" x14ac:dyDescent="0.2">
      <c r="A1104" s="111" t="s">
        <v>196</v>
      </c>
      <c r="B1104" s="32">
        <v>3612.1305070000003</v>
      </c>
      <c r="C1104" s="32">
        <v>5260.88</v>
      </c>
      <c r="D1104" s="32">
        <v>4879.2870199999998</v>
      </c>
      <c r="E1104" s="32">
        <v>6070.5481229999996</v>
      </c>
      <c r="F1104" s="32">
        <v>5312.2679579999995</v>
      </c>
      <c r="G1104" s="1"/>
      <c r="H1104" s="1"/>
      <c r="I1104" s="1"/>
      <c r="J1104" s="1"/>
    </row>
    <row r="1105" spans="1:10" s="133" customFormat="1" hidden="1" x14ac:dyDescent="0.2">
      <c r="A1105" s="170" t="s">
        <v>197</v>
      </c>
      <c r="B1105" s="25" t="s">
        <v>19</v>
      </c>
      <c r="C1105" s="25" t="s">
        <v>19</v>
      </c>
      <c r="D1105" s="25" t="s">
        <v>19</v>
      </c>
      <c r="E1105" s="25" t="s">
        <v>19</v>
      </c>
      <c r="F1105" s="25" t="s">
        <v>19</v>
      </c>
      <c r="G1105" s="1"/>
      <c r="H1105" s="1"/>
      <c r="I1105" s="1"/>
      <c r="J1105" s="1"/>
    </row>
    <row r="1106" spans="1:10" s="133" customFormat="1" hidden="1" x14ac:dyDescent="0.2">
      <c r="A1106" s="408" t="s">
        <v>187</v>
      </c>
      <c r="B1106" s="25" t="s">
        <v>19</v>
      </c>
      <c r="C1106" s="25" t="s">
        <v>19</v>
      </c>
      <c r="D1106" s="25" t="s">
        <v>19</v>
      </c>
      <c r="E1106" s="25" t="s">
        <v>19</v>
      </c>
      <c r="F1106" s="25" t="s">
        <v>19</v>
      </c>
      <c r="G1106" s="1"/>
      <c r="H1106" s="1"/>
      <c r="I1106" s="1"/>
      <c r="J1106" s="1"/>
    </row>
    <row r="1107" spans="1:10" s="598" customFormat="1" x14ac:dyDescent="0.2">
      <c r="A1107" s="82" t="s">
        <v>260</v>
      </c>
      <c r="B1107" s="25">
        <v>3943.5946630000003</v>
      </c>
      <c r="C1107" s="25">
        <v>5009.9800000000005</v>
      </c>
      <c r="D1107" s="25">
        <v>4157.9515200000005</v>
      </c>
      <c r="E1107" s="25">
        <v>4844.8232450000005</v>
      </c>
      <c r="F1107" s="25">
        <v>6724.9928020000007</v>
      </c>
      <c r="G1107" s="1"/>
      <c r="H1107" s="1"/>
      <c r="I1107" s="1"/>
      <c r="J1107" s="1"/>
    </row>
    <row r="1108" spans="1:10" s="598" customFormat="1" x14ac:dyDescent="0.2">
      <c r="A1108" s="110" t="s">
        <v>194</v>
      </c>
      <c r="B1108" s="25">
        <v>3943.5946630000003</v>
      </c>
      <c r="C1108" s="25">
        <v>5009.9800000000005</v>
      </c>
      <c r="D1108" s="25">
        <v>4157.9515200000005</v>
      </c>
      <c r="E1108" s="25">
        <v>4844.8232450000005</v>
      </c>
      <c r="F1108" s="25">
        <v>6724.9928020000007</v>
      </c>
      <c r="G1108" s="1"/>
      <c r="H1108" s="1"/>
      <c r="I1108" s="1"/>
      <c r="J1108" s="1"/>
    </row>
    <row r="1109" spans="1:10" s="598" customFormat="1" x14ac:dyDescent="0.2">
      <c r="A1109" s="111" t="s">
        <v>195</v>
      </c>
      <c r="B1109" s="32">
        <v>0.158244</v>
      </c>
      <c r="C1109" s="32">
        <v>0.77</v>
      </c>
      <c r="D1109" s="32">
        <v>5.70817</v>
      </c>
      <c r="E1109" s="32">
        <v>45.012070000000001</v>
      </c>
      <c r="F1109" s="32">
        <v>66.500036999999992</v>
      </c>
      <c r="G1109" s="1"/>
      <c r="H1109" s="1"/>
      <c r="I1109" s="1"/>
      <c r="J1109" s="1"/>
    </row>
    <row r="1110" spans="1:10" s="598" customFormat="1" x14ac:dyDescent="0.2">
      <c r="A1110" s="111" t="s">
        <v>196</v>
      </c>
      <c r="B1110" s="32">
        <v>3943.4364190000001</v>
      </c>
      <c r="C1110" s="32">
        <v>5009.21</v>
      </c>
      <c r="D1110" s="32">
        <v>4152.2433499999997</v>
      </c>
      <c r="E1110" s="32">
        <v>4799.8111749999998</v>
      </c>
      <c r="F1110" s="32">
        <v>6658.492765</v>
      </c>
      <c r="G1110" s="1"/>
      <c r="H1110" s="1"/>
      <c r="I1110" s="1"/>
      <c r="J1110" s="1"/>
    </row>
    <row r="1111" spans="1:10" s="133" customFormat="1" hidden="1" x14ac:dyDescent="0.2">
      <c r="A1111" s="170" t="s">
        <v>197</v>
      </c>
      <c r="B1111" s="49" t="s">
        <v>19</v>
      </c>
      <c r="C1111" s="49" t="s">
        <v>19</v>
      </c>
      <c r="D1111" s="49" t="s">
        <v>19</v>
      </c>
      <c r="E1111" s="49" t="s">
        <v>19</v>
      </c>
      <c r="F1111" s="49" t="s">
        <v>19</v>
      </c>
    </row>
    <row r="1112" spans="1:10" s="133" customFormat="1" hidden="1" x14ac:dyDescent="0.2">
      <c r="A1112" s="408" t="s">
        <v>187</v>
      </c>
      <c r="B1112" s="49" t="s">
        <v>19</v>
      </c>
      <c r="C1112" s="49" t="s">
        <v>19</v>
      </c>
      <c r="D1112" s="49" t="s">
        <v>19</v>
      </c>
      <c r="E1112" s="49" t="s">
        <v>19</v>
      </c>
      <c r="F1112" s="49" t="s">
        <v>19</v>
      </c>
    </row>
    <row r="1113" spans="1:10" s="133" customFormat="1" ht="107.25" customHeight="1" x14ac:dyDescent="0.2">
      <c r="A1113" s="1108" t="s">
        <v>1945</v>
      </c>
      <c r="B1113" s="1109"/>
      <c r="C1113" s="1109"/>
      <c r="D1113" s="1109"/>
      <c r="E1113" s="1109"/>
      <c r="F1113" s="1109"/>
    </row>
    <row r="1114" spans="1:10" s="598" customFormat="1" x14ac:dyDescent="0.2">
      <c r="A1114" s="139"/>
      <c r="B1114" s="23"/>
      <c r="C1114" s="23"/>
      <c r="D1114" s="23"/>
      <c r="E1114" s="23"/>
      <c r="F1114" s="23"/>
    </row>
    <row r="1115" spans="1:10" s="598" customFormat="1" x14ac:dyDescent="0.2">
      <c r="A1115" s="139"/>
      <c r="B1115" s="23"/>
      <c r="C1115" s="23"/>
      <c r="D1115" s="23"/>
      <c r="E1115" s="23"/>
      <c r="F1115" s="23"/>
    </row>
  </sheetData>
  <mergeCells count="83">
    <mergeCell ref="A1113:F1113"/>
    <mergeCell ref="A944:F944"/>
    <mergeCell ref="A945:F945"/>
    <mergeCell ref="A972:F972"/>
    <mergeCell ref="A977:F977"/>
    <mergeCell ref="A978:F978"/>
    <mergeCell ref="A1005:F1005"/>
    <mergeCell ref="A1010:F1010"/>
    <mergeCell ref="A1011:F1011"/>
    <mergeCell ref="A1059:F1059"/>
    <mergeCell ref="A1064:F1064"/>
    <mergeCell ref="A1065:F1065"/>
    <mergeCell ref="A940:F940"/>
    <mergeCell ref="A770:F770"/>
    <mergeCell ref="A775:F775"/>
    <mergeCell ref="A776:F776"/>
    <mergeCell ref="A814:F814"/>
    <mergeCell ref="A819:F819"/>
    <mergeCell ref="A820:F820"/>
    <mergeCell ref="A858:F858"/>
    <mergeCell ref="A863:F863"/>
    <mergeCell ref="A864:F864"/>
    <mergeCell ref="A889:F889"/>
    <mergeCell ref="A894:F894"/>
    <mergeCell ref="A748:F748"/>
    <mergeCell ref="A645:F645"/>
    <mergeCell ref="A650:F650"/>
    <mergeCell ref="A651:F651"/>
    <mergeCell ref="A660:F660"/>
    <mergeCell ref="A665:F665"/>
    <mergeCell ref="A666:F666"/>
    <mergeCell ref="A701:F701"/>
    <mergeCell ref="A706:F706"/>
    <mergeCell ref="A707:F707"/>
    <mergeCell ref="A742:F742"/>
    <mergeCell ref="A747:F747"/>
    <mergeCell ref="A626:F626"/>
    <mergeCell ref="A522:F522"/>
    <mergeCell ref="A527:F527"/>
    <mergeCell ref="A528:F528"/>
    <mergeCell ref="A549:F549"/>
    <mergeCell ref="A554:F554"/>
    <mergeCell ref="A555:F555"/>
    <mergeCell ref="A573:F573"/>
    <mergeCell ref="A578:F578"/>
    <mergeCell ref="A579:F579"/>
    <mergeCell ref="A620:F620"/>
    <mergeCell ref="A625:F625"/>
    <mergeCell ref="A462:F462"/>
    <mergeCell ref="A252:F252"/>
    <mergeCell ref="A257:F257"/>
    <mergeCell ref="A258:F258"/>
    <mergeCell ref="A312:F312"/>
    <mergeCell ref="A317:F317"/>
    <mergeCell ref="A318:F318"/>
    <mergeCell ref="A390:F390"/>
    <mergeCell ref="A395:F395"/>
    <mergeCell ref="A396:F396"/>
    <mergeCell ref="A456:F456"/>
    <mergeCell ref="A461:F461"/>
    <mergeCell ref="A251:F251"/>
    <mergeCell ref="A89:F89"/>
    <mergeCell ref="A90:F90"/>
    <mergeCell ref="A139:F139"/>
    <mergeCell ref="A144:F144"/>
    <mergeCell ref="A158:F158"/>
    <mergeCell ref="A163:F163"/>
    <mergeCell ref="A164:F164"/>
    <mergeCell ref="A191:F191"/>
    <mergeCell ref="A196:F196"/>
    <mergeCell ref="A197:F197"/>
    <mergeCell ref="A84:F84"/>
    <mergeCell ref="A4:F4"/>
    <mergeCell ref="A5:F5"/>
    <mergeCell ref="A15:F15"/>
    <mergeCell ref="A20:F20"/>
    <mergeCell ref="A21:F21"/>
    <mergeCell ref="A34:F34"/>
    <mergeCell ref="A39:F39"/>
    <mergeCell ref="A40:F40"/>
    <mergeCell ref="A41:F41"/>
    <mergeCell ref="A57:F57"/>
    <mergeCell ref="A58:F58"/>
  </mergeCells>
  <pageMargins left="0.98425196850393704" right="0.94488188976377963" top="0.59055118110236227" bottom="0.98425196850393704" header="0.47244094488188981" footer="0.47244094488188981"/>
  <pageSetup paperSize="9" scale="86" firstPageNumber="387" orientation="portrait" useFirstPageNumber="1" r:id="rId1"/>
  <headerFooter alignWithMargins="0">
    <oddHeader>&amp;L&amp;"Arial,Italic"&amp;11      Turkey</oddHeader>
    <oddFooter>&amp;L       CPMI – Red Book statistical update&amp;ROctober 2017 (provisional)</oddFooter>
  </headerFooter>
  <rowBreaks count="17" manualBreakCount="17">
    <brk id="53" max="5" man="1"/>
    <brk id="85" max="5" man="1"/>
    <brk id="141" max="5" man="1"/>
    <brk id="192" max="5" man="1"/>
    <brk id="253" max="5" man="1"/>
    <brk id="313" max="5" man="1"/>
    <brk id="392" max="5" man="1"/>
    <brk id="458" max="5" man="1"/>
    <brk id="524" max="5" man="1"/>
    <brk id="575" max="5" man="1"/>
    <brk id="702" max="5" man="1"/>
    <brk id="771" max="5" man="1"/>
    <brk id="815" max="5" man="1"/>
    <brk id="941" max="5" man="1"/>
    <brk id="972" max="5" man="1"/>
    <brk id="1005" max="5" man="1"/>
    <brk id="1059" max="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86"/>
  <sheetViews>
    <sheetView view="pageBreakPreview" zoomScaleNormal="100" zoomScaleSheetLayoutView="100" workbookViewId="0">
      <selection activeCell="G178" sqref="G1:BH1048576"/>
    </sheetView>
  </sheetViews>
  <sheetFormatPr defaultRowHeight="12.75" x14ac:dyDescent="0.2"/>
  <cols>
    <col min="1" max="1" width="40.7109375" style="180" customWidth="1"/>
    <col min="2" max="6" width="10.7109375" style="182" customWidth="1"/>
    <col min="7" max="16384" width="9.140625" style="178"/>
  </cols>
  <sheetData>
    <row r="1" spans="1:9" x14ac:dyDescent="0.2">
      <c r="A1" s="180" t="s">
        <v>1273</v>
      </c>
      <c r="B1" s="910">
        <v>40909</v>
      </c>
      <c r="C1" s="910">
        <v>41275</v>
      </c>
      <c r="D1" s="910">
        <v>41640</v>
      </c>
      <c r="E1" s="910">
        <v>42005</v>
      </c>
      <c r="F1" s="910">
        <v>42370</v>
      </c>
      <c r="G1" s="606"/>
      <c r="H1" s="606"/>
      <c r="I1" s="606"/>
    </row>
    <row r="2" spans="1:9" s="193" customFormat="1" ht="12.75" customHeight="1" x14ac:dyDescent="0.2">
      <c r="A2" s="180"/>
      <c r="B2" s="182"/>
      <c r="C2" s="182"/>
      <c r="D2" s="182"/>
      <c r="E2" s="182"/>
      <c r="F2" s="182"/>
    </row>
    <row r="3" spans="1:9" s="193" customFormat="1" ht="12.75" customHeight="1" x14ac:dyDescent="0.2">
      <c r="A3" s="180"/>
      <c r="B3" s="182"/>
      <c r="C3" s="182"/>
      <c r="D3" s="182"/>
      <c r="E3" s="182"/>
      <c r="F3" s="182"/>
      <c r="I3" s="606"/>
    </row>
    <row r="4" spans="1:9" s="193" customFormat="1" ht="12.75" customHeight="1" x14ac:dyDescent="0.2">
      <c r="A4" s="180"/>
      <c r="B4" s="182"/>
      <c r="C4" s="182"/>
      <c r="D4" s="182"/>
      <c r="E4" s="182"/>
      <c r="F4" s="182"/>
    </row>
    <row r="5" spans="1:9" s="193" customFormat="1" ht="12.75" customHeight="1" x14ac:dyDescent="0.2">
      <c r="A5" s="1255" t="s">
        <v>0</v>
      </c>
      <c r="B5" s="1255"/>
      <c r="C5" s="1255"/>
      <c r="D5" s="1255"/>
      <c r="E5" s="1255"/>
      <c r="F5" s="1255"/>
      <c r="I5" s="606"/>
    </row>
    <row r="6" spans="1:9" s="193" customFormat="1" ht="15" customHeight="1" x14ac:dyDescent="0.25">
      <c r="A6" s="1146" t="s">
        <v>1</v>
      </c>
      <c r="B6" s="1279"/>
      <c r="C6" s="1279"/>
      <c r="D6" s="1279"/>
      <c r="E6" s="1279"/>
      <c r="F6" s="1279"/>
    </row>
    <row r="7" spans="1:9" s="193" customFormat="1" x14ac:dyDescent="0.2">
      <c r="A7" s="276"/>
      <c r="B7" s="182"/>
      <c r="C7" s="182"/>
      <c r="D7" s="182"/>
      <c r="E7" s="182"/>
      <c r="F7" s="182"/>
      <c r="I7" s="606"/>
    </row>
    <row r="8" spans="1:9" s="193" customFormat="1" x14ac:dyDescent="0.2">
      <c r="A8" s="264"/>
      <c r="B8" s="187">
        <v>40909</v>
      </c>
      <c r="C8" s="187">
        <v>41275</v>
      </c>
      <c r="D8" s="187">
        <v>41640</v>
      </c>
      <c r="E8" s="187">
        <v>42005</v>
      </c>
      <c r="F8" s="187">
        <v>42370</v>
      </c>
    </row>
    <row r="9" spans="1:9" s="193" customFormat="1" ht="14.25" x14ac:dyDescent="0.2">
      <c r="A9" s="180" t="s">
        <v>263</v>
      </c>
      <c r="B9" s="413">
        <v>63705</v>
      </c>
      <c r="C9" s="413">
        <v>64106</v>
      </c>
      <c r="D9" s="413">
        <v>64597</v>
      </c>
      <c r="E9" s="413">
        <v>65110</v>
      </c>
      <c r="F9" s="413">
        <v>65648</v>
      </c>
    </row>
    <row r="10" spans="1:9" s="193" customFormat="1" x14ac:dyDescent="0.2">
      <c r="A10" s="180" t="s">
        <v>1946</v>
      </c>
      <c r="B10" s="987">
        <v>1685.2250000000001</v>
      </c>
      <c r="C10" s="987">
        <v>1752.5540000000001</v>
      </c>
      <c r="D10" s="987">
        <v>1837.0620000000001</v>
      </c>
      <c r="E10" s="987">
        <v>1888.7370000000001</v>
      </c>
      <c r="F10" s="987">
        <v>1949.9639999999999</v>
      </c>
    </row>
    <row r="11" spans="1:9" s="193" customFormat="1" x14ac:dyDescent="0.2">
      <c r="A11" s="180" t="s">
        <v>1947</v>
      </c>
      <c r="B11" s="217">
        <v>26453.57507260027</v>
      </c>
      <c r="C11" s="217">
        <v>27338.377062989424</v>
      </c>
      <c r="D11" s="217">
        <v>28438.812947969724</v>
      </c>
      <c r="E11" s="217">
        <v>29008.401167255415</v>
      </c>
      <c r="F11" s="217">
        <v>29703.326834023886</v>
      </c>
    </row>
    <row r="12" spans="1:9" s="193" customFormat="1" ht="14.25" x14ac:dyDescent="0.2">
      <c r="A12" s="180" t="s">
        <v>472</v>
      </c>
      <c r="B12" s="388">
        <v>2.8008206226028509</v>
      </c>
      <c r="C12" s="388">
        <v>2.5683297180043363</v>
      </c>
      <c r="D12" s="388">
        <v>1.4719566872514855</v>
      </c>
      <c r="E12" s="388">
        <v>5.0020842017528544E-2</v>
      </c>
      <c r="F12" s="388">
        <v>0.64161319890012614</v>
      </c>
    </row>
    <row r="13" spans="1:9" s="193" customFormat="1" x14ac:dyDescent="0.2">
      <c r="A13" s="180" t="s">
        <v>1948</v>
      </c>
      <c r="B13" s="235"/>
      <c r="C13" s="235"/>
      <c r="D13" s="235"/>
      <c r="E13" s="235"/>
      <c r="F13" s="235"/>
    </row>
    <row r="14" spans="1:9" s="193" customFormat="1" x14ac:dyDescent="0.2">
      <c r="A14" s="255" t="s">
        <v>7</v>
      </c>
      <c r="B14" s="988">
        <v>0.61854394754747322</v>
      </c>
      <c r="C14" s="988">
        <v>0.60452182323781889</v>
      </c>
      <c r="D14" s="988">
        <v>0.64156027458779752</v>
      </c>
      <c r="E14" s="988">
        <v>0.67417245331355757</v>
      </c>
      <c r="F14" s="988">
        <v>0.81221572449642621</v>
      </c>
    </row>
    <row r="15" spans="1:9" s="193" customFormat="1" x14ac:dyDescent="0.2">
      <c r="A15" s="197" t="s">
        <v>8</v>
      </c>
      <c r="B15" s="989">
        <v>0.63127345636038401</v>
      </c>
      <c r="C15" s="989">
        <v>0.63973829886504363</v>
      </c>
      <c r="D15" s="989">
        <v>0.607358101465858</v>
      </c>
      <c r="E15" s="989">
        <v>0.65432181617025764</v>
      </c>
      <c r="F15" s="989">
        <v>0.74090762872060212</v>
      </c>
    </row>
    <row r="16" spans="1:9" s="193" customFormat="1" ht="14.25" customHeight="1" x14ac:dyDescent="0.2">
      <c r="A16" s="1117" t="s">
        <v>268</v>
      </c>
      <c r="B16" s="1117"/>
      <c r="C16" s="1117"/>
      <c r="D16" s="1117"/>
      <c r="E16" s="1117"/>
      <c r="F16" s="1117"/>
    </row>
    <row r="17" spans="1:9" s="193" customFormat="1" ht="12.75" customHeight="1" x14ac:dyDescent="0.2">
      <c r="A17" s="237"/>
      <c r="B17" s="201"/>
      <c r="C17" s="201"/>
      <c r="D17" s="201"/>
      <c r="E17" s="201"/>
      <c r="F17" s="201"/>
    </row>
    <row r="18" spans="1:9" s="193" customFormat="1" ht="12.75" customHeight="1" x14ac:dyDescent="0.2">
      <c r="A18" s="237"/>
      <c r="B18" s="201"/>
      <c r="C18" s="201"/>
      <c r="D18" s="201"/>
      <c r="E18" s="201"/>
      <c r="F18" s="201"/>
    </row>
    <row r="19" spans="1:9" s="193" customFormat="1" ht="12.75" customHeight="1" x14ac:dyDescent="0.2">
      <c r="A19" s="237"/>
      <c r="B19" s="201"/>
      <c r="C19" s="201"/>
      <c r="D19" s="201"/>
      <c r="E19" s="201"/>
      <c r="F19" s="201"/>
    </row>
    <row r="20" spans="1:9" s="193" customFormat="1" ht="12.75" customHeight="1" x14ac:dyDescent="0.2">
      <c r="A20" s="280"/>
      <c r="B20" s="866"/>
      <c r="C20" s="866"/>
      <c r="D20" s="866"/>
      <c r="E20" s="866"/>
      <c r="F20" s="866"/>
    </row>
    <row r="21" spans="1:9" s="193" customFormat="1" ht="12.75" customHeight="1" x14ac:dyDescent="0.2">
      <c r="A21" s="1255" t="s">
        <v>9</v>
      </c>
      <c r="B21" s="1255"/>
      <c r="C21" s="1255"/>
      <c r="D21" s="1255"/>
      <c r="E21" s="1255"/>
      <c r="F21" s="1255"/>
    </row>
    <row r="22" spans="1:9" s="193" customFormat="1" ht="15" customHeight="1" x14ac:dyDescent="0.25">
      <c r="A22" s="1146" t="s">
        <v>10</v>
      </c>
      <c r="B22" s="1279"/>
      <c r="C22" s="1279"/>
      <c r="D22" s="1279"/>
      <c r="E22" s="1279"/>
      <c r="F22" s="1279"/>
    </row>
    <row r="23" spans="1:9" s="193" customFormat="1" x14ac:dyDescent="0.2">
      <c r="A23" s="237" t="s">
        <v>1949</v>
      </c>
      <c r="B23" s="182"/>
      <c r="C23" s="182"/>
      <c r="D23" s="182"/>
      <c r="E23" s="182"/>
      <c r="F23" s="182"/>
    </row>
    <row r="24" spans="1:9" s="193" customFormat="1" x14ac:dyDescent="0.2">
      <c r="A24" s="180"/>
      <c r="B24" s="182"/>
      <c r="C24" s="182"/>
      <c r="D24" s="182"/>
      <c r="E24" s="182"/>
      <c r="F24" s="182"/>
    </row>
    <row r="25" spans="1:9" s="193" customFormat="1" x14ac:dyDescent="0.2">
      <c r="A25" s="264"/>
      <c r="B25" s="187">
        <v>40909</v>
      </c>
      <c r="C25" s="187">
        <v>41275</v>
      </c>
      <c r="D25" s="187">
        <v>41640</v>
      </c>
      <c r="E25" s="187">
        <v>42005</v>
      </c>
      <c r="F25" s="187">
        <v>42370</v>
      </c>
    </row>
    <row r="26" spans="1:9" s="193" customFormat="1" x14ac:dyDescent="0.2">
      <c r="A26" s="476" t="s">
        <v>12</v>
      </c>
      <c r="B26" s="990">
        <v>55.699736999999999</v>
      </c>
      <c r="C26" s="990">
        <v>55.986438999999997</v>
      </c>
      <c r="D26" s="990">
        <v>65.540272000000002</v>
      </c>
      <c r="E26" s="990">
        <v>66.366803000000004</v>
      </c>
      <c r="F26" s="990">
        <v>68.581385999999995</v>
      </c>
    </row>
    <row r="27" spans="1:9" s="193" customFormat="1" x14ac:dyDescent="0.2">
      <c r="A27" s="476" t="s">
        <v>1426</v>
      </c>
      <c r="B27" s="990">
        <v>1283.7384</v>
      </c>
      <c r="C27" s="990">
        <v>1352.818777</v>
      </c>
      <c r="D27" s="990">
        <v>1437.639152</v>
      </c>
      <c r="E27" s="990">
        <v>1522.1291720000002</v>
      </c>
      <c r="F27" s="990">
        <v>1565.432143</v>
      </c>
    </row>
    <row r="28" spans="1:9" s="184" customFormat="1" ht="12.75" hidden="1" customHeight="1" x14ac:dyDescent="0.2">
      <c r="A28" s="430" t="s">
        <v>14</v>
      </c>
      <c r="B28" s="190"/>
      <c r="C28" s="190"/>
      <c r="D28" s="190"/>
      <c r="E28" s="190"/>
      <c r="F28" s="190"/>
      <c r="G28" s="193"/>
      <c r="H28" s="193"/>
      <c r="I28" s="193"/>
    </row>
    <row r="29" spans="1:9" s="193" customFormat="1" ht="14.25" x14ac:dyDescent="0.2">
      <c r="A29" s="476" t="s">
        <v>1950</v>
      </c>
      <c r="B29" s="990">
        <v>1341.550641</v>
      </c>
      <c r="C29" s="990">
        <v>1413.2969660000001</v>
      </c>
      <c r="D29" s="990">
        <v>1501.4749439999998</v>
      </c>
      <c r="E29" s="990">
        <v>1589.958028</v>
      </c>
      <c r="F29" s="990">
        <v>1639.608933</v>
      </c>
    </row>
    <row r="30" spans="1:9" s="193" customFormat="1" x14ac:dyDescent="0.2">
      <c r="A30" s="257" t="s">
        <v>16</v>
      </c>
      <c r="B30" s="190"/>
      <c r="C30" s="190"/>
      <c r="D30" s="190"/>
      <c r="E30" s="190"/>
      <c r="F30" s="190"/>
    </row>
    <row r="31" spans="1:9" s="193" customFormat="1" x14ac:dyDescent="0.2">
      <c r="A31" s="476" t="s">
        <v>17</v>
      </c>
      <c r="B31" s="990">
        <v>252.56324600000002</v>
      </c>
      <c r="C31" s="990">
        <v>247.04773300000002</v>
      </c>
      <c r="D31" s="990">
        <v>234.72410600000001</v>
      </c>
      <c r="E31" s="990">
        <v>157.22867800000003</v>
      </c>
      <c r="F31" s="990">
        <v>185.79207199999999</v>
      </c>
    </row>
    <row r="32" spans="1:9" s="193" customFormat="1" ht="14.25" x14ac:dyDescent="0.2">
      <c r="A32" s="476" t="s">
        <v>1425</v>
      </c>
      <c r="B32" s="190" t="s">
        <v>18</v>
      </c>
      <c r="C32" s="190" t="s">
        <v>18</v>
      </c>
      <c r="D32" s="190" t="s">
        <v>18</v>
      </c>
      <c r="E32" s="190" t="s">
        <v>18</v>
      </c>
      <c r="F32" s="190" t="s">
        <v>18</v>
      </c>
    </row>
    <row r="33" spans="1:9" s="184" customFormat="1" ht="12.75" hidden="1" customHeight="1" x14ac:dyDescent="0.2">
      <c r="A33" s="208" t="s">
        <v>20</v>
      </c>
      <c r="B33" s="262" t="s">
        <v>18</v>
      </c>
      <c r="C33" s="262" t="s">
        <v>18</v>
      </c>
      <c r="D33" s="262" t="s">
        <v>18</v>
      </c>
      <c r="E33" s="262" t="s">
        <v>18</v>
      </c>
      <c r="F33" s="262" t="s">
        <v>18</v>
      </c>
      <c r="G33" s="193"/>
      <c r="H33" s="193"/>
      <c r="I33" s="193"/>
    </row>
    <row r="34" spans="1:9" s="184" customFormat="1" ht="12.75" hidden="1" customHeight="1" x14ac:dyDescent="0.2">
      <c r="A34" s="210" t="s">
        <v>21</v>
      </c>
      <c r="B34" s="219" t="s">
        <v>18</v>
      </c>
      <c r="C34" s="219" t="s">
        <v>18</v>
      </c>
      <c r="D34" s="219" t="s">
        <v>18</v>
      </c>
      <c r="E34" s="219" t="s">
        <v>18</v>
      </c>
      <c r="F34" s="219" t="s">
        <v>18</v>
      </c>
      <c r="G34" s="193"/>
      <c r="H34" s="193"/>
      <c r="I34" s="193"/>
    </row>
    <row r="35" spans="1:9" s="193" customFormat="1" ht="39.75" customHeight="1" x14ac:dyDescent="0.2">
      <c r="A35" s="1278" t="s">
        <v>1951</v>
      </c>
      <c r="B35" s="1278"/>
      <c r="C35" s="1278"/>
      <c r="D35" s="1278"/>
      <c r="E35" s="1278"/>
      <c r="F35" s="1278"/>
    </row>
    <row r="36" spans="1:9" s="193" customFormat="1" ht="12.75" customHeight="1" x14ac:dyDescent="0.2">
      <c r="A36" s="991"/>
      <c r="B36" s="992"/>
      <c r="C36" s="992"/>
      <c r="D36" s="992"/>
      <c r="E36" s="992"/>
      <c r="F36" s="992"/>
    </row>
    <row r="37" spans="1:9" s="193" customFormat="1" ht="12.75" customHeight="1" x14ac:dyDescent="0.2">
      <c r="A37" s="991"/>
      <c r="B37" s="992"/>
      <c r="C37" s="992"/>
      <c r="D37" s="992"/>
      <c r="E37" s="992"/>
      <c r="F37" s="992"/>
    </row>
    <row r="38" spans="1:9" s="193" customFormat="1" ht="12.75" customHeight="1" x14ac:dyDescent="0.2">
      <c r="A38" s="991"/>
      <c r="B38" s="992"/>
      <c r="C38" s="992"/>
      <c r="D38" s="992"/>
      <c r="E38" s="992"/>
      <c r="F38" s="992"/>
    </row>
    <row r="39" spans="1:9" s="193" customFormat="1" ht="12.75" customHeight="1" x14ac:dyDescent="0.2">
      <c r="A39" s="180"/>
      <c r="B39" s="182"/>
      <c r="C39" s="182"/>
      <c r="D39" s="182"/>
      <c r="E39" s="182"/>
      <c r="F39" s="182"/>
    </row>
    <row r="40" spans="1:9" s="193" customFormat="1" ht="12.75" customHeight="1" x14ac:dyDescent="0.2">
      <c r="A40" s="1255" t="s">
        <v>22</v>
      </c>
      <c r="B40" s="1255"/>
      <c r="C40" s="1255"/>
      <c r="D40" s="1255"/>
      <c r="E40" s="1255"/>
      <c r="F40" s="1255"/>
    </row>
    <row r="41" spans="1:9" s="193" customFormat="1" ht="15" customHeight="1" x14ac:dyDescent="0.25">
      <c r="A41" s="1146" t="s">
        <v>23</v>
      </c>
      <c r="B41" s="1279"/>
      <c r="C41" s="1279"/>
      <c r="D41" s="1279"/>
      <c r="E41" s="1279"/>
      <c r="F41" s="1279"/>
    </row>
    <row r="42" spans="1:9" s="193" customFormat="1" x14ac:dyDescent="0.2">
      <c r="A42" s="237" t="s">
        <v>1952</v>
      </c>
      <c r="B42" s="411"/>
      <c r="C42" s="411"/>
      <c r="D42" s="411"/>
      <c r="E42" s="411"/>
      <c r="F42" s="411"/>
    </row>
    <row r="43" spans="1:9" s="193" customFormat="1" x14ac:dyDescent="0.2">
      <c r="A43" s="237"/>
      <c r="B43" s="182"/>
      <c r="C43" s="182"/>
      <c r="D43" s="182"/>
      <c r="E43" s="182"/>
      <c r="F43" s="182"/>
    </row>
    <row r="44" spans="1:9" s="193" customFormat="1" x14ac:dyDescent="0.2">
      <c r="A44" s="264"/>
      <c r="B44" s="187">
        <v>40909</v>
      </c>
      <c r="C44" s="187">
        <v>41275</v>
      </c>
      <c r="D44" s="187">
        <v>41640</v>
      </c>
      <c r="E44" s="187">
        <v>42005</v>
      </c>
      <c r="F44" s="187">
        <v>42370</v>
      </c>
    </row>
    <row r="45" spans="1:9" s="193" customFormat="1" x14ac:dyDescent="0.2">
      <c r="A45" s="476" t="s">
        <v>25</v>
      </c>
      <c r="B45" s="190">
        <v>221.19314600000001</v>
      </c>
      <c r="C45" s="190">
        <v>305.87287600000002</v>
      </c>
      <c r="D45" s="190">
        <v>306.16582799999998</v>
      </c>
      <c r="E45" s="190">
        <v>313.055948</v>
      </c>
      <c r="F45" s="190">
        <v>361.266819</v>
      </c>
    </row>
    <row r="46" spans="1:9" s="193" customFormat="1" ht="14.25" x14ac:dyDescent="0.2">
      <c r="A46" s="255" t="s">
        <v>1473</v>
      </c>
      <c r="B46" s="218">
        <v>2.384795</v>
      </c>
      <c r="C46" s="218">
        <v>4.0752109999999995</v>
      </c>
      <c r="D46" s="218">
        <v>4.0978479999999999</v>
      </c>
      <c r="E46" s="218">
        <v>4.1355810000000002</v>
      </c>
      <c r="F46" s="218">
        <v>4.4241009999999994</v>
      </c>
    </row>
    <row r="47" spans="1:9" s="180" customFormat="1" x14ac:dyDescent="0.2">
      <c r="A47" s="208" t="s">
        <v>1953</v>
      </c>
      <c r="B47" s="218">
        <v>218.80835099999999</v>
      </c>
      <c r="C47" s="218">
        <v>301.79766499999999</v>
      </c>
      <c r="D47" s="218">
        <v>302.06797999999998</v>
      </c>
      <c r="E47" s="262">
        <v>308.92036700000006</v>
      </c>
      <c r="F47" s="262">
        <v>356.84271799999999</v>
      </c>
      <c r="G47" s="193"/>
      <c r="H47" s="193"/>
      <c r="I47" s="193"/>
    </row>
    <row r="48" spans="1:9" s="193" customFormat="1" ht="14.25" x14ac:dyDescent="0.2">
      <c r="A48" s="476" t="s">
        <v>1001</v>
      </c>
      <c r="B48" s="190">
        <v>654.22846300000003</v>
      </c>
      <c r="C48" s="190">
        <v>730.24314099999992</v>
      </c>
      <c r="D48" s="190">
        <v>458.37301600000001</v>
      </c>
      <c r="E48" s="190">
        <v>474.22159899999997</v>
      </c>
      <c r="F48" s="190">
        <v>490.930048</v>
      </c>
    </row>
    <row r="49" spans="1:9" s="193" customFormat="1" x14ac:dyDescent="0.2">
      <c r="A49" s="257" t="s">
        <v>16</v>
      </c>
      <c r="B49" s="190"/>
      <c r="C49" s="190"/>
      <c r="D49" s="190"/>
      <c r="E49" s="190"/>
      <c r="F49" s="190"/>
    </row>
    <row r="50" spans="1:9" s="193" customFormat="1" ht="14.25" x14ac:dyDescent="0.2">
      <c r="A50" s="476" t="s">
        <v>1954</v>
      </c>
      <c r="B50" s="190"/>
      <c r="C50" s="190"/>
      <c r="D50" s="190"/>
      <c r="E50" s="190"/>
      <c r="F50" s="190"/>
    </row>
    <row r="51" spans="1:9" s="193" customFormat="1" x14ac:dyDescent="0.2">
      <c r="A51" s="208" t="s">
        <v>30</v>
      </c>
      <c r="B51" s="262">
        <v>30.464513</v>
      </c>
      <c r="C51" s="262" t="s">
        <v>18</v>
      </c>
      <c r="D51" s="262" t="s">
        <v>18</v>
      </c>
      <c r="E51" s="262" t="s">
        <v>18</v>
      </c>
      <c r="F51" s="262" t="s">
        <v>18</v>
      </c>
    </row>
    <row r="52" spans="1:9" s="184" customFormat="1" x14ac:dyDescent="0.2">
      <c r="A52" s="208" t="s">
        <v>31</v>
      </c>
      <c r="B52" s="262" t="s">
        <v>18</v>
      </c>
      <c r="C52" s="262" t="s">
        <v>18</v>
      </c>
      <c r="D52" s="262" t="s">
        <v>18</v>
      </c>
      <c r="E52" s="262" t="s">
        <v>18</v>
      </c>
      <c r="F52" s="262" t="s">
        <v>18</v>
      </c>
      <c r="G52" s="193"/>
      <c r="H52" s="193"/>
      <c r="I52" s="193"/>
    </row>
    <row r="53" spans="1:9" s="609" customFormat="1" ht="14.25" x14ac:dyDescent="0.2">
      <c r="A53" s="210" t="s">
        <v>690</v>
      </c>
      <c r="B53" s="211">
        <v>5.3449999999999998</v>
      </c>
      <c r="C53" s="211">
        <v>5.0000000000000001E-3</v>
      </c>
      <c r="D53" s="211">
        <v>0.76301199999999991</v>
      </c>
      <c r="E53" s="211" t="s">
        <v>18</v>
      </c>
      <c r="F53" s="211" t="s">
        <v>18</v>
      </c>
      <c r="G53" s="193"/>
      <c r="H53" s="193"/>
      <c r="I53" s="193"/>
    </row>
    <row r="54" spans="1:9" s="193" customFormat="1" ht="76.5" customHeight="1" x14ac:dyDescent="0.2">
      <c r="A54" s="1278" t="s">
        <v>1955</v>
      </c>
      <c r="B54" s="1278"/>
      <c r="C54" s="1278"/>
      <c r="D54" s="1278"/>
      <c r="E54" s="1278"/>
      <c r="F54" s="1278"/>
    </row>
    <row r="55" spans="1:9" s="193" customFormat="1" ht="12.75" customHeight="1" x14ac:dyDescent="0.2">
      <c r="A55" s="991"/>
      <c r="B55" s="992"/>
      <c r="C55" s="992"/>
      <c r="D55" s="992"/>
      <c r="E55" s="992"/>
      <c r="F55" s="992"/>
    </row>
    <row r="56" spans="1:9" s="193" customFormat="1" ht="12.75" customHeight="1" x14ac:dyDescent="0.2">
      <c r="A56" s="180"/>
      <c r="B56" s="182"/>
      <c r="C56" s="182"/>
      <c r="D56" s="182"/>
      <c r="E56" s="182"/>
      <c r="F56" s="182"/>
    </row>
    <row r="57" spans="1:9" s="193" customFormat="1" ht="12.75" customHeight="1" x14ac:dyDescent="0.2">
      <c r="A57" s="180"/>
      <c r="B57" s="182"/>
      <c r="C57" s="182"/>
      <c r="D57" s="182"/>
      <c r="E57" s="182"/>
      <c r="F57" s="182"/>
    </row>
    <row r="58" spans="1:9" s="193" customFormat="1" ht="12.75" customHeight="1" x14ac:dyDescent="0.2">
      <c r="A58" s="180"/>
      <c r="B58" s="182"/>
      <c r="C58" s="182"/>
      <c r="D58" s="182"/>
      <c r="E58" s="182"/>
      <c r="F58" s="182"/>
    </row>
    <row r="59" spans="1:9" s="193" customFormat="1" ht="12.75" customHeight="1" x14ac:dyDescent="0.2">
      <c r="A59" s="1255" t="s">
        <v>33</v>
      </c>
      <c r="B59" s="1255"/>
      <c r="C59" s="1255"/>
      <c r="D59" s="1255"/>
      <c r="E59" s="1255"/>
      <c r="F59" s="1255"/>
    </row>
    <row r="60" spans="1:9" s="193" customFormat="1" ht="15" customHeight="1" x14ac:dyDescent="0.25">
      <c r="A60" s="1146" t="s">
        <v>34</v>
      </c>
      <c r="B60" s="1279"/>
      <c r="C60" s="1279"/>
      <c r="D60" s="1279"/>
      <c r="E60" s="1279"/>
      <c r="F60" s="1279"/>
    </row>
    <row r="61" spans="1:9" s="193" customFormat="1" x14ac:dyDescent="0.2">
      <c r="A61" s="237" t="s">
        <v>1949</v>
      </c>
      <c r="B61" s="225"/>
      <c r="C61" s="226"/>
      <c r="D61" s="226"/>
      <c r="E61" s="226"/>
      <c r="F61" s="226"/>
    </row>
    <row r="62" spans="1:9" s="193" customFormat="1" x14ac:dyDescent="0.2">
      <c r="A62" s="180"/>
      <c r="B62" s="182"/>
      <c r="C62" s="182"/>
      <c r="D62" s="182"/>
      <c r="E62" s="182"/>
      <c r="F62" s="182"/>
    </row>
    <row r="63" spans="1:9" s="193" customFormat="1" x14ac:dyDescent="0.2">
      <c r="A63" s="264"/>
      <c r="B63" s="187">
        <v>40909</v>
      </c>
      <c r="C63" s="187">
        <v>41275</v>
      </c>
      <c r="D63" s="187">
        <v>41640</v>
      </c>
      <c r="E63" s="187">
        <v>42005</v>
      </c>
      <c r="F63" s="187">
        <v>42370</v>
      </c>
    </row>
    <row r="64" spans="1:9" s="193" customFormat="1" ht="14.25" x14ac:dyDescent="0.2">
      <c r="A64" s="180" t="s">
        <v>1476</v>
      </c>
      <c r="B64" s="993">
        <v>60.400135000000006</v>
      </c>
      <c r="C64" s="993">
        <v>62.0822</v>
      </c>
      <c r="D64" s="993">
        <v>65.807846000000012</v>
      </c>
      <c r="E64" s="993">
        <v>69.498834000000002</v>
      </c>
      <c r="F64" s="993">
        <v>76.170759000000004</v>
      </c>
    </row>
    <row r="65" spans="1:6" s="193" customFormat="1" x14ac:dyDescent="0.2">
      <c r="A65" s="237"/>
      <c r="B65" s="993"/>
      <c r="C65" s="993"/>
      <c r="D65" s="993"/>
      <c r="E65" s="993"/>
      <c r="F65" s="993"/>
    </row>
    <row r="66" spans="1:6" s="193" customFormat="1" ht="14.25" x14ac:dyDescent="0.2">
      <c r="A66" s="180" t="s">
        <v>1006</v>
      </c>
      <c r="B66" s="293">
        <v>56.490330999999998</v>
      </c>
      <c r="C66" s="293">
        <v>58.071146999999996</v>
      </c>
      <c r="D66" s="293">
        <v>61.605108000000001</v>
      </c>
      <c r="E66" s="207">
        <v>65.119841000000008</v>
      </c>
      <c r="F66" s="207">
        <v>71.576176000000004</v>
      </c>
    </row>
    <row r="67" spans="1:6" s="193" customFormat="1" x14ac:dyDescent="0.2">
      <c r="A67" s="255" t="s">
        <v>1956</v>
      </c>
      <c r="B67" s="214">
        <v>10.313311000000001</v>
      </c>
      <c r="C67" s="214">
        <v>11.223308999999999</v>
      </c>
      <c r="D67" s="214">
        <v>11.732079000000001</v>
      </c>
      <c r="E67" s="994">
        <v>12.983095</v>
      </c>
      <c r="F67" s="994">
        <v>15.617597</v>
      </c>
    </row>
    <row r="68" spans="1:6" s="193" customFormat="1" x14ac:dyDescent="0.2">
      <c r="A68" s="255" t="s">
        <v>1957</v>
      </c>
      <c r="B68" s="214">
        <v>36.552071000000005</v>
      </c>
      <c r="C68" s="214">
        <v>37.626282000000003</v>
      </c>
      <c r="D68" s="214">
        <v>40.281995999999999</v>
      </c>
      <c r="E68" s="994">
        <v>42.115534000000004</v>
      </c>
      <c r="F68" s="994">
        <v>45.160730999999998</v>
      </c>
    </row>
    <row r="69" spans="1:6" s="193" customFormat="1" x14ac:dyDescent="0.2">
      <c r="A69" s="255" t="s">
        <v>1958</v>
      </c>
      <c r="B69" s="214">
        <v>7.9920330000000002</v>
      </c>
      <c r="C69" s="214">
        <v>7.5966420000000001</v>
      </c>
      <c r="D69" s="214">
        <v>7.9076840000000006</v>
      </c>
      <c r="E69" s="994">
        <v>8.3036949999999994</v>
      </c>
      <c r="F69" s="994">
        <v>8.8270229999999987</v>
      </c>
    </row>
    <row r="70" spans="1:6" s="193" customFormat="1" x14ac:dyDescent="0.2">
      <c r="A70" s="255" t="s">
        <v>1959</v>
      </c>
      <c r="B70" s="214">
        <v>1.632916</v>
      </c>
      <c r="C70" s="214">
        <v>1.624914</v>
      </c>
      <c r="D70" s="214">
        <v>1.683349</v>
      </c>
      <c r="E70" s="994">
        <v>1.7175170000000002</v>
      </c>
      <c r="F70" s="994">
        <v>1.9708250550000002</v>
      </c>
    </row>
    <row r="71" spans="1:6" s="193" customFormat="1" x14ac:dyDescent="0.2">
      <c r="A71" s="775"/>
      <c r="B71" s="207"/>
      <c r="C71" s="207"/>
      <c r="D71" s="207"/>
      <c r="E71" s="995"/>
      <c r="F71" s="995"/>
    </row>
    <row r="72" spans="1:6" s="193" customFormat="1" ht="14.25" x14ac:dyDescent="0.2">
      <c r="A72" s="180" t="s">
        <v>1011</v>
      </c>
      <c r="B72" s="996">
        <v>3.9098040000000003</v>
      </c>
      <c r="C72" s="996">
        <v>4.0110529999999995</v>
      </c>
      <c r="D72" s="996">
        <v>4.2027380000000001</v>
      </c>
      <c r="E72" s="207">
        <v>4.3789930000000004</v>
      </c>
      <c r="F72" s="207">
        <v>4.5945830000000001</v>
      </c>
    </row>
    <row r="73" spans="1:6" s="193" customFormat="1" x14ac:dyDescent="0.2">
      <c r="A73" s="255" t="s">
        <v>1960</v>
      </c>
      <c r="B73" s="214">
        <v>0.78566499999999995</v>
      </c>
      <c r="C73" s="214">
        <v>0.83175599999999994</v>
      </c>
      <c r="D73" s="214">
        <v>0.89508500000000002</v>
      </c>
      <c r="E73" s="214">
        <v>0.957036</v>
      </c>
      <c r="F73" s="214">
        <v>1.0096449999999999</v>
      </c>
    </row>
    <row r="74" spans="1:6" s="193" customFormat="1" x14ac:dyDescent="0.2">
      <c r="A74" s="255" t="s">
        <v>1961</v>
      </c>
      <c r="B74" s="997">
        <v>1.5282739999999999</v>
      </c>
      <c r="C74" s="214">
        <v>1.5528759999999999</v>
      </c>
      <c r="D74" s="214">
        <v>1.6169290000000001</v>
      </c>
      <c r="E74" s="214">
        <v>1.6713279999999999</v>
      </c>
      <c r="F74" s="214">
        <v>1.7980419999999999</v>
      </c>
    </row>
    <row r="75" spans="1:6" s="193" customFormat="1" x14ac:dyDescent="0.2">
      <c r="A75" s="255" t="s">
        <v>1962</v>
      </c>
      <c r="B75" s="214">
        <v>0.45961700000000005</v>
      </c>
      <c r="C75" s="214">
        <v>0.47403200000000001</v>
      </c>
      <c r="D75" s="214">
        <v>0.49776500000000001</v>
      </c>
      <c r="E75" s="214">
        <v>0.52615299999999998</v>
      </c>
      <c r="F75" s="214">
        <v>0.54179600000000006</v>
      </c>
    </row>
    <row r="76" spans="1:6" s="193" customFormat="1" x14ac:dyDescent="0.2">
      <c r="A76" s="255" t="s">
        <v>1963</v>
      </c>
      <c r="B76" s="214">
        <v>0.54088900000000006</v>
      </c>
      <c r="C76" s="214">
        <v>0.55302499999999999</v>
      </c>
      <c r="D76" s="214">
        <v>0.5801130000000001</v>
      </c>
      <c r="E76" s="214">
        <v>0.60082800000000003</v>
      </c>
      <c r="F76" s="214">
        <v>0.62195899999999993</v>
      </c>
    </row>
    <row r="77" spans="1:6" s="193" customFormat="1" x14ac:dyDescent="0.2">
      <c r="A77" s="255" t="s">
        <v>1964</v>
      </c>
      <c r="B77" s="214">
        <v>0.15979699999999999</v>
      </c>
      <c r="C77" s="214">
        <v>0.16308</v>
      </c>
      <c r="D77" s="214">
        <v>0.16687299999999999</v>
      </c>
      <c r="E77" s="214">
        <v>0.17131200000000002</v>
      </c>
      <c r="F77" s="214">
        <v>0.17188000000000001</v>
      </c>
    </row>
    <row r="78" spans="1:6" s="193" customFormat="1" x14ac:dyDescent="0.2">
      <c r="A78" s="255" t="s">
        <v>1965</v>
      </c>
      <c r="B78" s="214">
        <v>0.190638</v>
      </c>
      <c r="C78" s="214">
        <v>0.19237000000000001</v>
      </c>
      <c r="D78" s="214">
        <v>0.19892300000000002</v>
      </c>
      <c r="E78" s="214">
        <v>0.203764</v>
      </c>
      <c r="F78" s="214">
        <v>0.205178</v>
      </c>
    </row>
    <row r="79" spans="1:6" s="193" customFormat="1" x14ac:dyDescent="0.2">
      <c r="A79" s="255" t="s">
        <v>1966</v>
      </c>
      <c r="B79" s="214">
        <v>0.13198699999999999</v>
      </c>
      <c r="C79" s="214">
        <v>0.13112700000000002</v>
      </c>
      <c r="D79" s="214">
        <v>0.13333600000000001</v>
      </c>
      <c r="E79" s="214">
        <v>0.134273</v>
      </c>
      <c r="F79" s="214">
        <v>0.13321100000000002</v>
      </c>
    </row>
    <row r="80" spans="1:6" s="193" customFormat="1" x14ac:dyDescent="0.2">
      <c r="A80" s="255" t="s">
        <v>1967</v>
      </c>
      <c r="B80" s="214">
        <v>0.112937</v>
      </c>
      <c r="C80" s="214">
        <v>0.11278700000000001</v>
      </c>
      <c r="D80" s="214">
        <v>0.113714</v>
      </c>
      <c r="E80" s="214">
        <v>0.11429900000000001</v>
      </c>
      <c r="F80" s="214">
        <v>0.112872</v>
      </c>
    </row>
    <row r="81" spans="1:9" s="193" customFormat="1" x14ac:dyDescent="0.2">
      <c r="A81" s="237"/>
      <c r="B81" s="207"/>
      <c r="C81" s="207"/>
      <c r="D81" s="207"/>
      <c r="E81" s="207"/>
      <c r="F81" s="207"/>
    </row>
    <row r="82" spans="1:9" s="193" customFormat="1" ht="13.5" customHeight="1" x14ac:dyDescent="0.2">
      <c r="A82" s="998" t="s">
        <v>50</v>
      </c>
      <c r="B82" s="207">
        <v>5.4861870000000001</v>
      </c>
      <c r="C82" s="207">
        <v>4.5873429999999997</v>
      </c>
      <c r="D82" s="207">
        <v>6.8217150000000002</v>
      </c>
      <c r="E82" s="207">
        <v>5.208126</v>
      </c>
      <c r="F82" s="207">
        <v>7.5893725950000004</v>
      </c>
    </row>
    <row r="83" spans="1:9" s="193" customFormat="1" ht="13.5" customHeight="1" x14ac:dyDescent="0.2">
      <c r="A83" s="999" t="s">
        <v>51</v>
      </c>
      <c r="B83" s="1000">
        <v>55.699736999999999</v>
      </c>
      <c r="C83" s="1000">
        <v>55.986438999999997</v>
      </c>
      <c r="D83" s="1000">
        <v>65.540272000000002</v>
      </c>
      <c r="E83" s="1000">
        <v>66.366803000000004</v>
      </c>
      <c r="F83" s="1000">
        <v>68.581385999999995</v>
      </c>
    </row>
    <row r="84" spans="1:9" s="193" customFormat="1" ht="14.25" customHeight="1" x14ac:dyDescent="0.2">
      <c r="A84" s="1278" t="s">
        <v>1968</v>
      </c>
      <c r="B84" s="1278"/>
      <c r="C84" s="1278"/>
      <c r="D84" s="1278"/>
      <c r="E84" s="1278"/>
      <c r="F84" s="1278"/>
    </row>
    <row r="85" spans="1:9" s="193" customFormat="1" ht="12.75" customHeight="1" x14ac:dyDescent="0.2">
      <c r="A85" s="180"/>
      <c r="B85" s="182"/>
      <c r="C85" s="182"/>
      <c r="D85" s="182"/>
      <c r="E85" s="182"/>
      <c r="F85" s="182"/>
    </row>
    <row r="86" spans="1:9" s="193" customFormat="1" ht="12.75" customHeight="1" x14ac:dyDescent="0.2">
      <c r="A86" s="180"/>
      <c r="B86" s="182"/>
      <c r="C86" s="182"/>
      <c r="D86" s="182"/>
      <c r="E86" s="182"/>
      <c r="F86" s="182"/>
    </row>
    <row r="87" spans="1:9" s="193" customFormat="1" ht="12.75" customHeight="1" x14ac:dyDescent="0.2">
      <c r="A87" s="180"/>
      <c r="B87" s="182"/>
      <c r="C87" s="182"/>
      <c r="D87" s="182"/>
      <c r="E87" s="182"/>
      <c r="F87" s="182"/>
    </row>
    <row r="88" spans="1:9" s="193" customFormat="1" ht="12.75" customHeight="1" x14ac:dyDescent="0.2">
      <c r="A88" s="180"/>
      <c r="B88" s="182"/>
      <c r="C88" s="182"/>
      <c r="D88" s="182"/>
      <c r="E88" s="182"/>
      <c r="F88" s="182"/>
    </row>
    <row r="89" spans="1:9" s="193" customFormat="1" ht="12.75" customHeight="1" x14ac:dyDescent="0.2">
      <c r="A89" s="1255" t="s">
        <v>52</v>
      </c>
      <c r="B89" s="1255"/>
      <c r="C89" s="1255"/>
      <c r="D89" s="1255"/>
      <c r="E89" s="1255"/>
      <c r="F89" s="1255"/>
    </row>
    <row r="90" spans="1:9" s="193" customFormat="1" ht="15" customHeight="1" x14ac:dyDescent="0.25">
      <c r="A90" s="1146" t="s">
        <v>53</v>
      </c>
      <c r="B90" s="1279"/>
      <c r="C90" s="1279"/>
      <c r="D90" s="1279"/>
      <c r="E90" s="1279"/>
      <c r="F90" s="1279"/>
    </row>
    <row r="91" spans="1:9" s="193" customFormat="1" x14ac:dyDescent="0.2">
      <c r="A91" s="237" t="s">
        <v>54</v>
      </c>
      <c r="B91" s="411"/>
      <c r="C91" s="411"/>
      <c r="D91" s="411"/>
      <c r="E91" s="411"/>
      <c r="F91" s="411"/>
    </row>
    <row r="92" spans="1:9" s="193" customFormat="1" x14ac:dyDescent="0.2">
      <c r="A92" s="280"/>
      <c r="B92" s="866"/>
      <c r="C92" s="866"/>
      <c r="D92" s="866"/>
      <c r="E92" s="866"/>
      <c r="F92" s="866"/>
    </row>
    <row r="93" spans="1:9" s="180" customFormat="1" x14ac:dyDescent="0.2">
      <c r="A93" s="374"/>
      <c r="B93" s="187">
        <v>40909</v>
      </c>
      <c r="C93" s="187">
        <v>41275</v>
      </c>
      <c r="D93" s="187">
        <v>41640</v>
      </c>
      <c r="E93" s="187">
        <v>42005</v>
      </c>
      <c r="F93" s="187">
        <v>42370</v>
      </c>
      <c r="G93" s="193"/>
      <c r="H93" s="193"/>
      <c r="I93" s="193"/>
    </row>
    <row r="94" spans="1:9" s="193" customFormat="1" x14ac:dyDescent="0.2">
      <c r="A94" s="276" t="s">
        <v>55</v>
      </c>
      <c r="B94" s="217"/>
      <c r="C94" s="217"/>
      <c r="D94" s="217"/>
      <c r="E94" s="217"/>
      <c r="F94" s="217"/>
    </row>
    <row r="95" spans="1:9" s="193" customFormat="1" ht="14.25" x14ac:dyDescent="0.2">
      <c r="A95" s="180" t="s">
        <v>283</v>
      </c>
      <c r="B95" s="217">
        <v>1</v>
      </c>
      <c r="C95" s="217">
        <v>1</v>
      </c>
      <c r="D95" s="217">
        <v>1</v>
      </c>
      <c r="E95" s="217">
        <v>1</v>
      </c>
      <c r="F95" s="217" t="s">
        <v>18</v>
      </c>
    </row>
    <row r="96" spans="1:9" s="193" customFormat="1" x14ac:dyDescent="0.2">
      <c r="A96" s="180" t="s">
        <v>694</v>
      </c>
      <c r="B96" s="207">
        <v>4.9589999999999996</v>
      </c>
      <c r="C96" s="207">
        <v>4.92</v>
      </c>
      <c r="D96" s="207">
        <v>4.4690000000000003</v>
      </c>
      <c r="E96" s="207">
        <v>4.4550000000000001</v>
      </c>
      <c r="F96" s="207" t="s">
        <v>18</v>
      </c>
    </row>
    <row r="97" spans="1:9" s="193" customFormat="1" x14ac:dyDescent="0.2">
      <c r="A97" s="180" t="s">
        <v>1969</v>
      </c>
      <c r="B97" s="207">
        <v>70.162999999999997</v>
      </c>
      <c r="C97" s="207">
        <v>78.063000000000002</v>
      </c>
      <c r="D97" s="207">
        <v>58.103000000000002</v>
      </c>
      <c r="E97" s="207">
        <v>60.432000000000002</v>
      </c>
      <c r="F97" s="207" t="s">
        <v>18</v>
      </c>
    </row>
    <row r="98" spans="1:9" s="612" customFormat="1" x14ac:dyDescent="0.2">
      <c r="A98" s="237" t="s">
        <v>16</v>
      </c>
      <c r="B98" s="228"/>
      <c r="C98" s="228"/>
      <c r="D98" s="228"/>
      <c r="E98" s="228"/>
      <c r="F98" s="228"/>
      <c r="G98" s="193"/>
      <c r="H98" s="193"/>
      <c r="I98" s="193"/>
    </row>
    <row r="99" spans="1:9" s="612" customFormat="1" x14ac:dyDescent="0.2">
      <c r="A99" s="180" t="s">
        <v>410</v>
      </c>
      <c r="B99" s="207">
        <v>4.9930000000000003</v>
      </c>
      <c r="C99" s="207">
        <v>4.9539999999999997</v>
      </c>
      <c r="D99" s="207">
        <v>4.4939999999999998</v>
      </c>
      <c r="E99" s="207">
        <v>4.4790000000000001</v>
      </c>
      <c r="F99" s="207" t="s">
        <v>18</v>
      </c>
      <c r="G99" s="193"/>
      <c r="H99" s="193"/>
      <c r="I99" s="193"/>
    </row>
    <row r="100" spans="1:9" s="612" customFormat="1" ht="12.75" hidden="1" customHeight="1" x14ac:dyDescent="0.2">
      <c r="A100" s="180" t="s">
        <v>835</v>
      </c>
      <c r="B100" s="217" t="s">
        <v>18</v>
      </c>
      <c r="C100" s="217" t="s">
        <v>18</v>
      </c>
      <c r="D100" s="217" t="s">
        <v>18</v>
      </c>
      <c r="E100" s="217" t="s">
        <v>18</v>
      </c>
      <c r="F100" s="217" t="s">
        <v>18</v>
      </c>
      <c r="G100" s="193"/>
      <c r="H100" s="193"/>
      <c r="I100" s="193"/>
    </row>
    <row r="101" spans="1:9" s="193" customFormat="1" x14ac:dyDescent="0.2">
      <c r="A101" s="180"/>
      <c r="B101" s="217"/>
      <c r="C101" s="217"/>
      <c r="D101" s="217"/>
      <c r="E101" s="217"/>
      <c r="F101" s="217"/>
    </row>
    <row r="102" spans="1:9" s="193" customFormat="1" x14ac:dyDescent="0.2">
      <c r="A102" s="276" t="s">
        <v>62</v>
      </c>
      <c r="B102" s="1001"/>
      <c r="C102" s="1001"/>
      <c r="D102" s="1001"/>
      <c r="E102" s="1001"/>
      <c r="F102" s="1001"/>
    </row>
    <row r="103" spans="1:9" s="193" customFormat="1" x14ac:dyDescent="0.2">
      <c r="A103" s="180" t="s">
        <v>63</v>
      </c>
      <c r="B103" s="217">
        <v>361</v>
      </c>
      <c r="C103" s="217">
        <v>358</v>
      </c>
      <c r="D103" s="217">
        <v>359</v>
      </c>
      <c r="E103" s="217">
        <v>358</v>
      </c>
      <c r="F103" s="217" t="s">
        <v>18</v>
      </c>
    </row>
    <row r="104" spans="1:9" s="193" customFormat="1" ht="14.25" x14ac:dyDescent="0.2">
      <c r="A104" s="180" t="s">
        <v>412</v>
      </c>
      <c r="B104" s="217" t="s">
        <v>18</v>
      </c>
      <c r="C104" s="217" t="s">
        <v>18</v>
      </c>
      <c r="D104" s="217" t="s">
        <v>18</v>
      </c>
      <c r="E104" s="217" t="s">
        <v>18</v>
      </c>
      <c r="F104" s="217" t="s">
        <v>18</v>
      </c>
    </row>
    <row r="105" spans="1:9" s="193" customFormat="1" ht="14.25" x14ac:dyDescent="0.2">
      <c r="A105" s="180" t="s">
        <v>1970</v>
      </c>
      <c r="B105" s="1001" t="s">
        <v>18</v>
      </c>
      <c r="C105" s="1001" t="s">
        <v>18</v>
      </c>
      <c r="D105" s="1001" t="s">
        <v>18</v>
      </c>
      <c r="E105" s="1001" t="s">
        <v>18</v>
      </c>
      <c r="F105" s="1001" t="s">
        <v>18</v>
      </c>
    </row>
    <row r="106" spans="1:9" s="193" customFormat="1" ht="27" x14ac:dyDescent="0.2">
      <c r="A106" s="248" t="s">
        <v>414</v>
      </c>
      <c r="B106" s="1001" t="s">
        <v>18</v>
      </c>
      <c r="C106" s="1001" t="s">
        <v>18</v>
      </c>
      <c r="D106" s="1001" t="s">
        <v>18</v>
      </c>
      <c r="E106" s="1001" t="s">
        <v>18</v>
      </c>
      <c r="F106" s="1001" t="s">
        <v>18</v>
      </c>
    </row>
    <row r="107" spans="1:9" s="193" customFormat="1" x14ac:dyDescent="0.2">
      <c r="A107" s="180" t="s">
        <v>1969</v>
      </c>
      <c r="B107" s="228">
        <v>3210.197799</v>
      </c>
      <c r="C107" s="228">
        <v>3280.767245</v>
      </c>
      <c r="D107" s="228">
        <v>3344.9802119999999</v>
      </c>
      <c r="E107" s="228">
        <v>3348.9996550000001</v>
      </c>
      <c r="F107" s="228" t="s">
        <v>18</v>
      </c>
    </row>
    <row r="108" spans="1:9" s="193" customFormat="1" x14ac:dyDescent="0.2">
      <c r="A108" s="1002" t="s">
        <v>1971</v>
      </c>
      <c r="B108" s="217"/>
      <c r="C108" s="217"/>
      <c r="D108" s="217"/>
      <c r="E108" s="217"/>
      <c r="F108" s="217"/>
    </row>
    <row r="109" spans="1:9" s="193" customFormat="1" x14ac:dyDescent="0.2">
      <c r="A109" s="260" t="s">
        <v>1972</v>
      </c>
      <c r="B109" s="217">
        <v>203</v>
      </c>
      <c r="C109" s="217">
        <v>203</v>
      </c>
      <c r="D109" s="217">
        <v>200</v>
      </c>
      <c r="E109" s="217">
        <v>201</v>
      </c>
      <c r="F109" s="217" t="s">
        <v>18</v>
      </c>
    </row>
    <row r="110" spans="1:9" s="193" customFormat="1" x14ac:dyDescent="0.2">
      <c r="A110" s="260" t="s">
        <v>56</v>
      </c>
      <c r="B110" s="217" t="s">
        <v>18</v>
      </c>
      <c r="C110" s="217" t="s">
        <v>18</v>
      </c>
      <c r="D110" s="217" t="s">
        <v>18</v>
      </c>
      <c r="E110" s="217" t="s">
        <v>18</v>
      </c>
      <c r="F110" s="217" t="s">
        <v>18</v>
      </c>
    </row>
    <row r="111" spans="1:9" s="193" customFormat="1" x14ac:dyDescent="0.2">
      <c r="A111" s="260" t="s">
        <v>1969</v>
      </c>
      <c r="B111" s="228">
        <v>2370.7062480000004</v>
      </c>
      <c r="C111" s="228">
        <v>2456.4056660000001</v>
      </c>
      <c r="D111" s="228">
        <v>2517.884337</v>
      </c>
      <c r="E111" s="228">
        <v>2570.695307</v>
      </c>
      <c r="F111" s="228" t="s">
        <v>18</v>
      </c>
    </row>
    <row r="112" spans="1:9" s="193" customFormat="1" x14ac:dyDescent="0.2">
      <c r="A112" s="1002" t="s">
        <v>68</v>
      </c>
      <c r="B112" s="217"/>
      <c r="C112" s="217"/>
      <c r="D112" s="217"/>
      <c r="E112" s="217"/>
      <c r="F112" s="217"/>
    </row>
    <row r="113" spans="1:9" s="193" customFormat="1" x14ac:dyDescent="0.2">
      <c r="A113" s="260" t="s">
        <v>1972</v>
      </c>
      <c r="B113" s="275">
        <v>158</v>
      </c>
      <c r="C113" s="217">
        <v>155</v>
      </c>
      <c r="D113" s="217">
        <v>159</v>
      </c>
      <c r="E113" s="217">
        <v>157</v>
      </c>
      <c r="F113" s="217" t="s">
        <v>18</v>
      </c>
    </row>
    <row r="114" spans="1:9" s="193" customFormat="1" x14ac:dyDescent="0.2">
      <c r="A114" s="260" t="s">
        <v>56</v>
      </c>
      <c r="B114" s="217" t="s">
        <v>18</v>
      </c>
      <c r="C114" s="217" t="s">
        <v>18</v>
      </c>
      <c r="D114" s="217" t="s">
        <v>18</v>
      </c>
      <c r="E114" s="217" t="s">
        <v>18</v>
      </c>
      <c r="F114" s="217" t="s">
        <v>18</v>
      </c>
    </row>
    <row r="115" spans="1:9" s="193" customFormat="1" x14ac:dyDescent="0.2">
      <c r="A115" s="260" t="s">
        <v>1969</v>
      </c>
      <c r="B115" s="228">
        <v>839.49155099999996</v>
      </c>
      <c r="C115" s="228">
        <v>824.36157900000001</v>
      </c>
      <c r="D115" s="228">
        <v>827.09587499999998</v>
      </c>
      <c r="E115" s="228">
        <v>778.304348</v>
      </c>
      <c r="F115" s="228" t="s">
        <v>18</v>
      </c>
    </row>
    <row r="116" spans="1:9" s="193" customFormat="1" x14ac:dyDescent="0.2">
      <c r="A116" s="180"/>
      <c r="B116" s="217"/>
      <c r="C116" s="217"/>
      <c r="D116" s="217"/>
      <c r="E116" s="217"/>
      <c r="F116" s="217"/>
    </row>
    <row r="117" spans="1:9" s="193" customFormat="1" ht="14.25" x14ac:dyDescent="0.2">
      <c r="A117" s="276" t="s">
        <v>1973</v>
      </c>
      <c r="B117" s="217"/>
      <c r="C117" s="217"/>
      <c r="D117" s="217"/>
      <c r="E117" s="217"/>
      <c r="F117" s="217"/>
    </row>
    <row r="118" spans="1:9" s="193" customFormat="1" x14ac:dyDescent="0.2">
      <c r="A118" s="180" t="s">
        <v>63</v>
      </c>
      <c r="B118" s="217">
        <v>1</v>
      </c>
      <c r="C118" s="217" t="s">
        <v>18</v>
      </c>
      <c r="D118" s="217" t="s">
        <v>18</v>
      </c>
      <c r="E118" s="217" t="s">
        <v>18</v>
      </c>
      <c r="F118" s="217" t="s">
        <v>18</v>
      </c>
    </row>
    <row r="119" spans="1:9" s="193" customFormat="1" x14ac:dyDescent="0.2">
      <c r="A119" s="180" t="s">
        <v>56</v>
      </c>
      <c r="B119" s="217">
        <v>11500</v>
      </c>
      <c r="C119" s="217" t="s">
        <v>18</v>
      </c>
      <c r="D119" s="217" t="s">
        <v>18</v>
      </c>
      <c r="E119" s="217" t="s">
        <v>18</v>
      </c>
      <c r="F119" s="217" t="s">
        <v>18</v>
      </c>
    </row>
    <row r="120" spans="1:9" s="193" customFormat="1" x14ac:dyDescent="0.2">
      <c r="A120" s="180" t="s">
        <v>57</v>
      </c>
      <c r="B120" s="217">
        <v>105000</v>
      </c>
      <c r="C120" s="1001" t="s">
        <v>18</v>
      </c>
      <c r="D120" s="217" t="s">
        <v>18</v>
      </c>
      <c r="E120" s="217" t="s">
        <v>18</v>
      </c>
      <c r="F120" s="217" t="s">
        <v>18</v>
      </c>
    </row>
    <row r="121" spans="1:9" s="193" customFormat="1" x14ac:dyDescent="0.2">
      <c r="A121" s="180" t="s">
        <v>1969</v>
      </c>
      <c r="B121" s="207">
        <v>0.52030200000000004</v>
      </c>
      <c r="C121" s="207" t="s">
        <v>18</v>
      </c>
      <c r="D121" s="207" t="s">
        <v>18</v>
      </c>
      <c r="E121" s="1003" t="s">
        <v>18</v>
      </c>
      <c r="F121" s="1003" t="s">
        <v>18</v>
      </c>
    </row>
    <row r="122" spans="1:9" s="193" customFormat="1" x14ac:dyDescent="0.2">
      <c r="A122" s="180"/>
      <c r="B122" s="217"/>
      <c r="C122" s="217"/>
      <c r="D122" s="217"/>
      <c r="E122" s="190"/>
      <c r="F122" s="190"/>
    </row>
    <row r="123" spans="1:9" s="193" customFormat="1" x14ac:dyDescent="0.2">
      <c r="A123" s="276" t="s">
        <v>73</v>
      </c>
      <c r="B123" s="217"/>
      <c r="C123" s="217"/>
      <c r="D123" s="217"/>
      <c r="E123" s="217"/>
      <c r="F123" s="217"/>
    </row>
    <row r="124" spans="1:9" s="193" customFormat="1" ht="14.25" x14ac:dyDescent="0.2">
      <c r="A124" s="180" t="s">
        <v>1974</v>
      </c>
      <c r="B124" s="217">
        <v>363</v>
      </c>
      <c r="C124" s="217">
        <v>359</v>
      </c>
      <c r="D124" s="217">
        <v>360</v>
      </c>
      <c r="E124" s="217">
        <v>359</v>
      </c>
      <c r="F124" s="217" t="s">
        <v>18</v>
      </c>
    </row>
    <row r="125" spans="1:9" s="193" customFormat="1" ht="14.25" x14ac:dyDescent="0.2">
      <c r="A125" s="180" t="s">
        <v>412</v>
      </c>
      <c r="B125" s="217" t="s">
        <v>18</v>
      </c>
      <c r="C125" s="217" t="s">
        <v>18</v>
      </c>
      <c r="D125" s="217" t="s">
        <v>18</v>
      </c>
      <c r="E125" s="217" t="s">
        <v>18</v>
      </c>
      <c r="F125" s="217" t="s">
        <v>18</v>
      </c>
    </row>
    <row r="126" spans="1:9" s="193" customFormat="1" ht="27" x14ac:dyDescent="0.2">
      <c r="A126" s="476" t="s">
        <v>1975</v>
      </c>
      <c r="B126" s="217" t="s">
        <v>18</v>
      </c>
      <c r="C126" s="217" t="s">
        <v>18</v>
      </c>
      <c r="D126" s="217" t="s">
        <v>18</v>
      </c>
      <c r="E126" s="217" t="s">
        <v>18</v>
      </c>
      <c r="F126" s="217" t="s">
        <v>18</v>
      </c>
    </row>
    <row r="127" spans="1:9" s="231" customFormat="1" ht="27" x14ac:dyDescent="0.2">
      <c r="A127" s="248" t="s">
        <v>414</v>
      </c>
      <c r="B127" s="251" t="s">
        <v>18</v>
      </c>
      <c r="C127" s="251" t="s">
        <v>18</v>
      </c>
      <c r="D127" s="251" t="s">
        <v>18</v>
      </c>
      <c r="E127" s="251" t="s">
        <v>18</v>
      </c>
      <c r="F127" s="251" t="s">
        <v>18</v>
      </c>
      <c r="G127" s="193"/>
      <c r="H127" s="193"/>
      <c r="I127" s="193"/>
    </row>
    <row r="128" spans="1:9" s="193" customFormat="1" ht="25.5" x14ac:dyDescent="0.2">
      <c r="A128" s="476" t="s">
        <v>1976</v>
      </c>
      <c r="B128" s="228">
        <v>3280.8811009999999</v>
      </c>
      <c r="C128" s="228">
        <v>3358.8302450000001</v>
      </c>
      <c r="D128" s="228">
        <v>3403.083212</v>
      </c>
      <c r="E128" s="228">
        <v>3409.4320000000002</v>
      </c>
      <c r="F128" s="228" t="s">
        <v>18</v>
      </c>
    </row>
    <row r="129" spans="1:9" s="184" customFormat="1" x14ac:dyDescent="0.2">
      <c r="A129" s="430"/>
      <c r="B129" s="217"/>
      <c r="C129" s="217"/>
      <c r="D129" s="217"/>
      <c r="E129" s="217"/>
      <c r="F129" s="217"/>
      <c r="G129" s="193"/>
      <c r="H129" s="193"/>
      <c r="I129" s="193"/>
    </row>
    <row r="130" spans="1:9" s="184" customFormat="1" x14ac:dyDescent="0.2">
      <c r="A130" s="237" t="s">
        <v>16</v>
      </c>
      <c r="B130" s="217"/>
      <c r="C130" s="217"/>
      <c r="D130" s="217"/>
      <c r="E130" s="217"/>
      <c r="F130" s="217"/>
      <c r="G130" s="193"/>
      <c r="H130" s="193"/>
      <c r="I130" s="193"/>
    </row>
    <row r="131" spans="1:9" s="613" customFormat="1" ht="14.25" x14ac:dyDescent="0.2">
      <c r="A131" s="206" t="s">
        <v>1977</v>
      </c>
      <c r="B131" s="283"/>
      <c r="C131" s="283"/>
      <c r="D131" s="283"/>
      <c r="E131" s="283"/>
      <c r="F131" s="283"/>
      <c r="G131" s="193"/>
      <c r="H131" s="193"/>
      <c r="I131" s="193"/>
    </row>
    <row r="132" spans="1:9" s="613" customFormat="1" x14ac:dyDescent="0.2">
      <c r="A132" s="193" t="s">
        <v>63</v>
      </c>
      <c r="B132" s="217" t="s">
        <v>18</v>
      </c>
      <c r="C132" s="217" t="s">
        <v>18</v>
      </c>
      <c r="D132" s="217" t="s">
        <v>18</v>
      </c>
      <c r="E132" s="217" t="s">
        <v>18</v>
      </c>
      <c r="F132" s="217" t="s">
        <v>18</v>
      </c>
      <c r="G132" s="193"/>
      <c r="H132" s="193"/>
      <c r="I132" s="193"/>
    </row>
    <row r="133" spans="1:9" s="613" customFormat="1" ht="25.5" x14ac:dyDescent="0.2">
      <c r="A133" s="244" t="s">
        <v>302</v>
      </c>
      <c r="B133" s="291" t="s">
        <v>18</v>
      </c>
      <c r="C133" s="291" t="s">
        <v>18</v>
      </c>
      <c r="D133" s="291" t="s">
        <v>18</v>
      </c>
      <c r="E133" s="291" t="s">
        <v>18</v>
      </c>
      <c r="F133" s="291" t="s">
        <v>18</v>
      </c>
      <c r="G133" s="193"/>
      <c r="H133" s="193"/>
      <c r="I133" s="193"/>
    </row>
    <row r="134" spans="1:9" s="193" customFormat="1" ht="78.75" customHeight="1" x14ac:dyDescent="0.2">
      <c r="A134" s="1281" t="s">
        <v>1978</v>
      </c>
      <c r="B134" s="1282"/>
      <c r="C134" s="1282"/>
      <c r="D134" s="1282"/>
      <c r="E134" s="1282"/>
      <c r="F134" s="1282"/>
    </row>
    <row r="135" spans="1:9" s="193" customFormat="1" ht="12.75" customHeight="1" x14ac:dyDescent="0.2">
      <c r="A135" s="476"/>
      <c r="B135" s="201"/>
      <c r="C135" s="201"/>
      <c r="D135" s="201"/>
      <c r="E135" s="201"/>
      <c r="F135" s="201"/>
    </row>
    <row r="136" spans="1:9" s="193" customFormat="1" ht="12.75" customHeight="1" x14ac:dyDescent="0.2">
      <c r="A136" s="180"/>
      <c r="B136" s="182"/>
      <c r="C136" s="182"/>
      <c r="D136" s="182"/>
      <c r="E136" s="182"/>
      <c r="F136" s="182"/>
    </row>
    <row r="137" spans="1:9" s="193" customFormat="1" ht="12.75" customHeight="1" x14ac:dyDescent="0.2">
      <c r="A137" s="180"/>
      <c r="B137" s="182"/>
      <c r="C137" s="182"/>
      <c r="D137" s="182"/>
      <c r="E137" s="182"/>
      <c r="F137" s="182"/>
    </row>
    <row r="138" spans="1:9" s="193" customFormat="1" ht="12.75" customHeight="1" x14ac:dyDescent="0.2">
      <c r="A138" s="180"/>
      <c r="B138" s="182"/>
      <c r="C138" s="182"/>
      <c r="D138" s="182"/>
      <c r="E138" s="182"/>
      <c r="F138" s="182"/>
    </row>
    <row r="139" spans="1:9" s="193" customFormat="1" ht="12.75" customHeight="1" x14ac:dyDescent="0.2">
      <c r="A139" s="1255" t="s">
        <v>78</v>
      </c>
      <c r="B139" s="1255"/>
      <c r="C139" s="1255"/>
      <c r="D139" s="1255"/>
      <c r="E139" s="1255"/>
      <c r="F139" s="1255"/>
    </row>
    <row r="140" spans="1:9" s="193" customFormat="1" ht="15" customHeight="1" x14ac:dyDescent="0.25">
      <c r="A140" s="1146" t="s">
        <v>79</v>
      </c>
      <c r="B140" s="1279"/>
      <c r="C140" s="1279"/>
      <c r="D140" s="1279"/>
      <c r="E140" s="1279"/>
      <c r="F140" s="1279"/>
    </row>
    <row r="141" spans="1:9" s="193" customFormat="1" x14ac:dyDescent="0.2">
      <c r="A141" s="237" t="s">
        <v>247</v>
      </c>
      <c r="B141" s="411"/>
      <c r="C141" s="411"/>
      <c r="D141" s="411"/>
      <c r="E141" s="411"/>
      <c r="F141" s="411"/>
    </row>
    <row r="142" spans="1:9" s="193" customFormat="1" x14ac:dyDescent="0.2">
      <c r="A142" s="280"/>
      <c r="B142" s="411"/>
      <c r="C142" s="411"/>
      <c r="D142" s="411"/>
      <c r="E142" s="411"/>
      <c r="F142" s="411"/>
    </row>
    <row r="143" spans="1:9" s="193" customFormat="1" x14ac:dyDescent="0.2">
      <c r="A143" s="264"/>
      <c r="B143" s="187">
        <v>40909</v>
      </c>
      <c r="C143" s="187">
        <v>41275</v>
      </c>
      <c r="D143" s="187">
        <v>41640</v>
      </c>
      <c r="E143" s="187">
        <v>42005</v>
      </c>
      <c r="F143" s="187">
        <v>42370</v>
      </c>
    </row>
    <row r="144" spans="1:9" s="193" customFormat="1" x14ac:dyDescent="0.2">
      <c r="A144" s="246" t="s">
        <v>516</v>
      </c>
      <c r="B144" s="297"/>
      <c r="C144" s="297"/>
      <c r="D144" s="297"/>
      <c r="E144" s="297"/>
      <c r="F144" s="297"/>
    </row>
    <row r="145" spans="1:9" s="193" customFormat="1" x14ac:dyDescent="0.2">
      <c r="A145" s="476" t="s">
        <v>81</v>
      </c>
      <c r="B145" s="217">
        <v>168993</v>
      </c>
      <c r="C145" s="217">
        <v>175593</v>
      </c>
      <c r="D145" s="217">
        <v>178869</v>
      </c>
      <c r="E145" s="217">
        <v>175630</v>
      </c>
      <c r="F145" s="217">
        <v>174257</v>
      </c>
    </row>
    <row r="146" spans="1:9" s="193" customFormat="1" x14ac:dyDescent="0.2">
      <c r="A146" s="247" t="s">
        <v>82</v>
      </c>
      <c r="B146" s="217">
        <v>88553</v>
      </c>
      <c r="C146" s="217">
        <v>95689</v>
      </c>
      <c r="D146" s="217">
        <v>95663</v>
      </c>
      <c r="E146" s="217">
        <v>98804</v>
      </c>
      <c r="F146" s="217">
        <v>99632</v>
      </c>
    </row>
    <row r="147" spans="1:9" s="193" customFormat="1" ht="14.25" x14ac:dyDescent="0.2">
      <c r="A147" s="247" t="s">
        <v>304</v>
      </c>
      <c r="B147" s="217">
        <v>2324</v>
      </c>
      <c r="C147" s="217">
        <v>2262</v>
      </c>
      <c r="D147" s="217">
        <v>2150</v>
      </c>
      <c r="E147" s="217" t="s">
        <v>18</v>
      </c>
      <c r="F147" s="217" t="s">
        <v>18</v>
      </c>
    </row>
    <row r="148" spans="1:9" s="193" customFormat="1" ht="14.25" x14ac:dyDescent="0.2">
      <c r="A148" s="247" t="s">
        <v>517</v>
      </c>
      <c r="B148" s="217">
        <v>56443</v>
      </c>
      <c r="C148" s="217">
        <v>55362</v>
      </c>
      <c r="D148" s="217">
        <v>56927</v>
      </c>
      <c r="E148" s="217">
        <v>58973</v>
      </c>
      <c r="F148" s="217">
        <v>58559</v>
      </c>
    </row>
    <row r="149" spans="1:9" s="193" customFormat="1" x14ac:dyDescent="0.2">
      <c r="A149" s="476" t="s">
        <v>85</v>
      </c>
      <c r="B149" s="217" t="s">
        <v>18</v>
      </c>
      <c r="C149" s="217" t="s">
        <v>18</v>
      </c>
      <c r="D149" s="217" t="s">
        <v>18</v>
      </c>
      <c r="E149" s="217" t="s">
        <v>18</v>
      </c>
      <c r="F149" s="217" t="s">
        <v>18</v>
      </c>
    </row>
    <row r="150" spans="1:9" s="612" customFormat="1" ht="25.5" hidden="1" customHeight="1" x14ac:dyDescent="0.2">
      <c r="A150" s="248" t="s">
        <v>86</v>
      </c>
      <c r="B150" s="251" t="s">
        <v>18</v>
      </c>
      <c r="C150" s="251" t="s">
        <v>18</v>
      </c>
      <c r="D150" s="251" t="s">
        <v>18</v>
      </c>
      <c r="E150" s="251" t="s">
        <v>18</v>
      </c>
      <c r="F150" s="251" t="s">
        <v>18</v>
      </c>
      <c r="G150" s="193"/>
      <c r="H150" s="193"/>
      <c r="I150" s="193"/>
    </row>
    <row r="151" spans="1:9" s="193" customFormat="1" x14ac:dyDescent="0.2">
      <c r="A151" s="248"/>
      <c r="B151" s="217"/>
      <c r="C151" s="217"/>
      <c r="D151" s="217"/>
      <c r="E151" s="217"/>
      <c r="F151" s="217"/>
    </row>
    <row r="152" spans="1:9" s="193" customFormat="1" ht="27" x14ac:dyDescent="0.2">
      <c r="A152" s="247" t="s">
        <v>1644</v>
      </c>
      <c r="B152" s="217">
        <v>168993</v>
      </c>
      <c r="C152" s="217">
        <v>175593</v>
      </c>
      <c r="D152" s="217">
        <v>178869</v>
      </c>
      <c r="E152" s="217">
        <v>175630</v>
      </c>
      <c r="F152" s="217">
        <v>174257</v>
      </c>
    </row>
    <row r="153" spans="1:9" s="231" customFormat="1" ht="25.5" x14ac:dyDescent="0.2">
      <c r="A153" s="248" t="s">
        <v>88</v>
      </c>
      <c r="B153" s="251" t="s">
        <v>18</v>
      </c>
      <c r="C153" s="251" t="s">
        <v>18</v>
      </c>
      <c r="D153" s="251" t="s">
        <v>18</v>
      </c>
      <c r="E153" s="251" t="s">
        <v>18</v>
      </c>
      <c r="F153" s="251" t="s">
        <v>18</v>
      </c>
      <c r="G153" s="193"/>
      <c r="H153" s="193"/>
      <c r="I153" s="193"/>
    </row>
    <row r="154" spans="1:9" s="193" customFormat="1" x14ac:dyDescent="0.2">
      <c r="A154" s="248"/>
      <c r="B154" s="217"/>
      <c r="C154" s="217"/>
      <c r="D154" s="217"/>
      <c r="E154" s="217"/>
      <c r="F154" s="217"/>
    </row>
    <row r="155" spans="1:9" s="193" customFormat="1" x14ac:dyDescent="0.2">
      <c r="A155" s="237" t="s">
        <v>16</v>
      </c>
      <c r="B155" s="217"/>
      <c r="C155" s="217"/>
      <c r="D155" s="217"/>
      <c r="E155" s="217"/>
      <c r="F155" s="217"/>
    </row>
    <row r="156" spans="1:9" s="193" customFormat="1" x14ac:dyDescent="0.2">
      <c r="A156" s="180" t="s">
        <v>89</v>
      </c>
      <c r="B156" s="217" t="s">
        <v>18</v>
      </c>
      <c r="C156" s="217" t="s">
        <v>18</v>
      </c>
      <c r="D156" s="217" t="s">
        <v>18</v>
      </c>
      <c r="E156" s="217" t="s">
        <v>18</v>
      </c>
      <c r="F156" s="217" t="s">
        <v>18</v>
      </c>
    </row>
    <row r="157" spans="1:9" s="193" customFormat="1" x14ac:dyDescent="0.2">
      <c r="A157" s="180"/>
      <c r="B157" s="217"/>
      <c r="C157" s="217"/>
      <c r="D157" s="217"/>
      <c r="E157" s="217"/>
      <c r="F157" s="217"/>
    </row>
    <row r="158" spans="1:9" s="193" customFormat="1" x14ac:dyDescent="0.2">
      <c r="A158" s="249" t="s">
        <v>90</v>
      </c>
      <c r="B158" s="190"/>
      <c r="C158" s="190"/>
      <c r="D158" s="190"/>
      <c r="E158" s="190"/>
      <c r="F158" s="190"/>
    </row>
    <row r="159" spans="1:9" s="193" customFormat="1" x14ac:dyDescent="0.2">
      <c r="A159" s="476" t="s">
        <v>91</v>
      </c>
      <c r="B159" s="228">
        <v>66.134</v>
      </c>
      <c r="C159" s="228">
        <v>67.963000000000008</v>
      </c>
      <c r="D159" s="228">
        <v>69.382000000000005</v>
      </c>
      <c r="E159" s="228">
        <v>70.27</v>
      </c>
      <c r="F159" s="228">
        <v>70.02</v>
      </c>
    </row>
    <row r="160" spans="1:9" s="231" customFormat="1" x14ac:dyDescent="0.2">
      <c r="A160" s="208" t="s">
        <v>92</v>
      </c>
      <c r="B160" s="230">
        <v>66.134</v>
      </c>
      <c r="C160" s="230">
        <v>67.963000000000008</v>
      </c>
      <c r="D160" s="230">
        <v>69.382000000000005</v>
      </c>
      <c r="E160" s="230">
        <v>70.27</v>
      </c>
      <c r="F160" s="230">
        <v>70.02</v>
      </c>
      <c r="G160" s="193"/>
      <c r="H160" s="193"/>
      <c r="I160" s="193"/>
    </row>
    <row r="161" spans="1:9" s="231" customFormat="1" x14ac:dyDescent="0.2">
      <c r="A161" s="208" t="s">
        <v>93</v>
      </c>
      <c r="B161" s="230">
        <v>8.6780000000000008</v>
      </c>
      <c r="C161" s="230">
        <v>8.3070000000000004</v>
      </c>
      <c r="D161" s="230">
        <v>8.5969999999999995</v>
      </c>
      <c r="E161" s="230">
        <v>8.3810000000000002</v>
      </c>
      <c r="F161" s="230">
        <v>7.8180000000000005</v>
      </c>
      <c r="G161" s="193"/>
      <c r="H161" s="193"/>
      <c r="I161" s="193"/>
    </row>
    <row r="162" spans="1:9" s="193" customFormat="1" ht="14.25" x14ac:dyDescent="0.2">
      <c r="A162" s="476" t="s">
        <v>1979</v>
      </c>
      <c r="B162" s="228">
        <v>1639.2670000000001</v>
      </c>
      <c r="C162" s="228">
        <v>1653.9080000000001</v>
      </c>
      <c r="D162" s="228">
        <v>1701.867</v>
      </c>
      <c r="E162" s="228">
        <v>1958.3520000000001</v>
      </c>
      <c r="F162" s="228">
        <v>2157.0529999999999</v>
      </c>
    </row>
    <row r="163" spans="1:9" s="613" customFormat="1" x14ac:dyDescent="0.2">
      <c r="A163" s="238" t="s">
        <v>311</v>
      </c>
      <c r="B163" s="251" t="s">
        <v>18</v>
      </c>
      <c r="C163" s="251" t="s">
        <v>18</v>
      </c>
      <c r="D163" s="251" t="s">
        <v>18</v>
      </c>
      <c r="E163" s="251" t="s">
        <v>18</v>
      </c>
      <c r="F163" s="251" t="s">
        <v>18</v>
      </c>
      <c r="G163" s="193"/>
      <c r="H163" s="193"/>
      <c r="I163" s="193"/>
    </row>
    <row r="164" spans="1:9" s="193" customFormat="1" ht="14.25" x14ac:dyDescent="0.2">
      <c r="A164" s="476" t="s">
        <v>312</v>
      </c>
      <c r="B164" s="190" t="s">
        <v>18</v>
      </c>
      <c r="C164" s="190" t="s">
        <v>18</v>
      </c>
      <c r="D164" s="190" t="s">
        <v>18</v>
      </c>
      <c r="E164" s="190" t="s">
        <v>18</v>
      </c>
      <c r="F164" s="190" t="s">
        <v>18</v>
      </c>
    </row>
    <row r="165" spans="1:9" s="612" customFormat="1" ht="12.75" hidden="1" customHeight="1" x14ac:dyDescent="0.2">
      <c r="A165" s="250" t="s">
        <v>313</v>
      </c>
      <c r="B165" s="251" t="s">
        <v>18</v>
      </c>
      <c r="C165" s="251" t="s">
        <v>18</v>
      </c>
      <c r="D165" s="251" t="s">
        <v>18</v>
      </c>
      <c r="E165" s="251" t="s">
        <v>18</v>
      </c>
      <c r="F165" s="251" t="s">
        <v>18</v>
      </c>
      <c r="G165" s="193"/>
      <c r="H165" s="193"/>
      <c r="I165" s="193"/>
    </row>
    <row r="166" spans="1:9" s="612" customFormat="1" ht="12.75" hidden="1" customHeight="1" x14ac:dyDescent="0.2">
      <c r="A166" s="210" t="s">
        <v>314</v>
      </c>
      <c r="B166" s="253" t="s">
        <v>18</v>
      </c>
      <c r="C166" s="253" t="s">
        <v>18</v>
      </c>
      <c r="D166" s="253" t="s">
        <v>18</v>
      </c>
      <c r="E166" s="253" t="s">
        <v>18</v>
      </c>
      <c r="F166" s="253" t="s">
        <v>18</v>
      </c>
      <c r="G166" s="193"/>
      <c r="H166" s="193"/>
      <c r="I166" s="193"/>
    </row>
    <row r="167" spans="1:9" s="193" customFormat="1" ht="40.5" customHeight="1" x14ac:dyDescent="0.2">
      <c r="A167" s="1283" t="s">
        <v>1980</v>
      </c>
      <c r="B167" s="1284"/>
      <c r="C167" s="1284"/>
      <c r="D167" s="1284"/>
      <c r="E167" s="1284"/>
      <c r="F167" s="1284"/>
    </row>
    <row r="168" spans="1:9" s="193" customFormat="1" ht="12.75" customHeight="1" x14ac:dyDescent="0.2">
      <c r="A168" s="1004"/>
      <c r="B168" s="1005"/>
      <c r="C168" s="1005"/>
      <c r="D168" s="1005"/>
      <c r="E168" s="1005"/>
      <c r="F168" s="1005"/>
    </row>
    <row r="169" spans="1:9" s="193" customFormat="1" ht="12.75" customHeight="1" x14ac:dyDescent="0.2">
      <c r="A169" s="180"/>
      <c r="B169" s="182"/>
      <c r="C169" s="182"/>
      <c r="D169" s="182"/>
      <c r="E169" s="182"/>
      <c r="F169" s="182"/>
    </row>
    <row r="170" spans="1:9" s="193" customFormat="1" ht="12.75" customHeight="1" x14ac:dyDescent="0.2">
      <c r="A170" s="180"/>
      <c r="B170" s="182"/>
      <c r="C170" s="182"/>
      <c r="D170" s="182"/>
      <c r="E170" s="182"/>
      <c r="F170" s="182"/>
    </row>
    <row r="171" spans="1:9" s="193" customFormat="1" ht="12.75" customHeight="1" x14ac:dyDescent="0.2">
      <c r="A171" s="180"/>
      <c r="B171" s="182"/>
      <c r="C171" s="182"/>
      <c r="D171" s="182"/>
      <c r="E171" s="182"/>
      <c r="F171" s="182"/>
    </row>
    <row r="172" spans="1:9" s="193" customFormat="1" ht="12.75" customHeight="1" x14ac:dyDescent="0.2">
      <c r="A172" s="1255" t="s">
        <v>100</v>
      </c>
      <c r="B172" s="1255"/>
      <c r="C172" s="1255"/>
      <c r="D172" s="1255"/>
      <c r="E172" s="1255"/>
      <c r="F172" s="1255"/>
    </row>
    <row r="173" spans="1:9" s="193" customFormat="1" ht="16.5" customHeight="1" x14ac:dyDescent="0.25">
      <c r="A173" s="1115" t="s">
        <v>955</v>
      </c>
      <c r="B173" s="1285"/>
      <c r="C173" s="1285"/>
      <c r="D173" s="1285"/>
      <c r="E173" s="1285"/>
      <c r="F173" s="1285"/>
    </row>
    <row r="174" spans="1:9" s="193" customFormat="1" x14ac:dyDescent="0.2">
      <c r="A174" s="237" t="s">
        <v>102</v>
      </c>
      <c r="B174" s="411"/>
      <c r="C174" s="411"/>
      <c r="D174" s="411"/>
      <c r="E174" s="411"/>
      <c r="F174" s="411"/>
    </row>
    <row r="175" spans="1:9" s="193" customFormat="1" x14ac:dyDescent="0.2">
      <c r="A175" s="280"/>
      <c r="B175" s="411"/>
      <c r="C175" s="411"/>
      <c r="D175" s="411"/>
      <c r="E175" s="411"/>
      <c r="F175" s="411"/>
    </row>
    <row r="176" spans="1:9" s="193" customFormat="1" x14ac:dyDescent="0.2">
      <c r="A176" s="264"/>
      <c r="B176" s="187">
        <v>40909</v>
      </c>
      <c r="C176" s="187">
        <v>41275</v>
      </c>
      <c r="D176" s="187">
        <v>41640</v>
      </c>
      <c r="E176" s="187">
        <v>42005</v>
      </c>
      <c r="F176" s="187">
        <v>42370</v>
      </c>
    </row>
    <row r="177" spans="1:9" s="193" customFormat="1" x14ac:dyDescent="0.2">
      <c r="A177" s="276" t="s">
        <v>103</v>
      </c>
      <c r="B177" s="228"/>
      <c r="C177" s="228"/>
      <c r="D177" s="228"/>
      <c r="E177" s="228"/>
      <c r="F177" s="228"/>
    </row>
    <row r="178" spans="1:9" s="193" customFormat="1" ht="14.25" x14ac:dyDescent="0.2">
      <c r="A178" s="180" t="s">
        <v>522</v>
      </c>
      <c r="B178" s="388">
        <v>3693.1</v>
      </c>
      <c r="C178" s="388">
        <v>3871.1</v>
      </c>
      <c r="D178" s="388">
        <v>3939.7</v>
      </c>
      <c r="E178" s="388">
        <v>4051.8</v>
      </c>
      <c r="F178" s="388">
        <v>4233.3</v>
      </c>
    </row>
    <row r="179" spans="1:9" s="193" customFormat="1" x14ac:dyDescent="0.2">
      <c r="A179" s="255" t="s">
        <v>105</v>
      </c>
      <c r="B179" s="230">
        <v>352.1</v>
      </c>
      <c r="C179" s="230">
        <v>331.1</v>
      </c>
      <c r="D179" s="230">
        <v>286.7</v>
      </c>
      <c r="E179" s="230">
        <v>243.8</v>
      </c>
      <c r="F179" s="230">
        <v>214.3</v>
      </c>
    </row>
    <row r="180" spans="1:9" s="193" customFormat="1" x14ac:dyDescent="0.2">
      <c r="A180" s="255" t="s">
        <v>106</v>
      </c>
      <c r="B180" s="869">
        <v>3341</v>
      </c>
      <c r="C180" s="869">
        <v>3540</v>
      </c>
      <c r="D180" s="869">
        <v>3653</v>
      </c>
      <c r="E180" s="869">
        <v>3808</v>
      </c>
      <c r="F180" s="869">
        <v>4019</v>
      </c>
    </row>
    <row r="181" spans="1:9" s="193" customFormat="1" x14ac:dyDescent="0.2">
      <c r="A181" s="180" t="s">
        <v>107</v>
      </c>
      <c r="B181" s="388">
        <v>3416.6509999999998</v>
      </c>
      <c r="C181" s="388">
        <v>3524.9050000000002</v>
      </c>
      <c r="D181" s="388">
        <v>3671.9949999999999</v>
      </c>
      <c r="E181" s="388">
        <v>3908.346</v>
      </c>
      <c r="F181" s="388">
        <v>4071.9110000000001</v>
      </c>
    </row>
    <row r="182" spans="1:9" s="193" customFormat="1" x14ac:dyDescent="0.2">
      <c r="A182" s="180" t="s">
        <v>108</v>
      </c>
      <c r="B182" s="388">
        <v>10546</v>
      </c>
      <c r="C182" s="388">
        <v>11608</v>
      </c>
      <c r="D182" s="388">
        <v>13010</v>
      </c>
      <c r="E182" s="388">
        <v>14601</v>
      </c>
      <c r="F182" s="388">
        <v>16371</v>
      </c>
      <c r="G182" s="388"/>
      <c r="H182" s="388"/>
      <c r="I182" s="1006"/>
    </row>
    <row r="183" spans="1:9" s="193" customFormat="1" ht="14.25" x14ac:dyDescent="0.2">
      <c r="A183" s="255" t="s">
        <v>1042</v>
      </c>
      <c r="B183" s="230">
        <v>8155</v>
      </c>
      <c r="C183" s="230">
        <v>9040</v>
      </c>
      <c r="D183" s="230">
        <v>10227</v>
      </c>
      <c r="E183" s="230">
        <v>11544</v>
      </c>
      <c r="F183" s="230">
        <v>13298</v>
      </c>
      <c r="G183" s="230"/>
      <c r="H183" s="230"/>
      <c r="I183" s="1007"/>
    </row>
    <row r="184" spans="1:9" s="193" customFormat="1" ht="12.75" customHeight="1" x14ac:dyDescent="0.2">
      <c r="A184" s="208" t="s">
        <v>110</v>
      </c>
      <c r="B184" s="869">
        <v>368</v>
      </c>
      <c r="C184" s="869">
        <v>374</v>
      </c>
      <c r="D184" s="869">
        <v>381</v>
      </c>
      <c r="E184" s="869">
        <v>370</v>
      </c>
      <c r="F184" s="869">
        <v>168</v>
      </c>
      <c r="G184" s="869"/>
      <c r="H184" s="869"/>
      <c r="I184" s="1008"/>
    </row>
    <row r="185" spans="1:9" s="193" customFormat="1" ht="14.25" x14ac:dyDescent="0.2">
      <c r="A185" s="208" t="s">
        <v>1981</v>
      </c>
      <c r="B185" s="869">
        <v>2023</v>
      </c>
      <c r="C185" s="869">
        <v>2194</v>
      </c>
      <c r="D185" s="869">
        <v>2402</v>
      </c>
      <c r="E185" s="869">
        <v>2687</v>
      </c>
      <c r="F185" s="869">
        <v>2905</v>
      </c>
      <c r="G185" s="869"/>
      <c r="H185" s="869"/>
      <c r="I185" s="1008"/>
    </row>
    <row r="186" spans="1:9" s="193" customFormat="1" x14ac:dyDescent="0.2">
      <c r="A186" s="180" t="s">
        <v>112</v>
      </c>
      <c r="B186" s="388" t="s">
        <v>18</v>
      </c>
      <c r="C186" s="388" t="s">
        <v>18</v>
      </c>
      <c r="D186" s="388" t="s">
        <v>18</v>
      </c>
      <c r="E186" s="388" t="s">
        <v>18</v>
      </c>
      <c r="F186" s="388" t="s">
        <v>18</v>
      </c>
      <c r="G186" s="916"/>
      <c r="H186" s="916"/>
      <c r="I186" s="916"/>
    </row>
    <row r="187" spans="1:9" s="613" customFormat="1" ht="12.75" hidden="1" customHeight="1" x14ac:dyDescent="0.2">
      <c r="A187" s="250" t="s">
        <v>113</v>
      </c>
      <c r="B187" s="230" t="s">
        <v>18</v>
      </c>
      <c r="C187" s="230" t="s">
        <v>18</v>
      </c>
      <c r="D187" s="230" t="s">
        <v>18</v>
      </c>
      <c r="E187" s="230" t="s">
        <v>18</v>
      </c>
      <c r="F187" s="230" t="s">
        <v>18</v>
      </c>
      <c r="G187" s="193"/>
      <c r="H187" s="193"/>
      <c r="I187" s="193"/>
    </row>
    <row r="188" spans="1:9" s="613" customFormat="1" ht="12.75" hidden="1" customHeight="1" x14ac:dyDescent="0.2">
      <c r="A188" s="250" t="s">
        <v>114</v>
      </c>
      <c r="B188" s="230" t="s">
        <v>18</v>
      </c>
      <c r="C188" s="230" t="s">
        <v>18</v>
      </c>
      <c r="D188" s="230" t="s">
        <v>18</v>
      </c>
      <c r="E188" s="230" t="s">
        <v>18</v>
      </c>
      <c r="F188" s="230" t="s">
        <v>18</v>
      </c>
      <c r="G188" s="193"/>
      <c r="H188" s="193"/>
      <c r="I188" s="193"/>
    </row>
    <row r="189" spans="1:9" s="193" customFormat="1" ht="14.25" x14ac:dyDescent="0.2">
      <c r="A189" s="180" t="s">
        <v>1982</v>
      </c>
      <c r="B189" s="388">
        <v>848</v>
      </c>
      <c r="C189" s="388">
        <v>718</v>
      </c>
      <c r="D189" s="388">
        <v>644</v>
      </c>
      <c r="E189" s="388">
        <v>558</v>
      </c>
      <c r="F189" s="388">
        <v>477</v>
      </c>
      <c r="G189" s="916"/>
      <c r="H189" s="916"/>
      <c r="I189" s="916"/>
    </row>
    <row r="190" spans="1:9" s="193" customFormat="1" x14ac:dyDescent="0.2">
      <c r="A190" s="180" t="s">
        <v>321</v>
      </c>
      <c r="B190" s="228" t="s">
        <v>19</v>
      </c>
      <c r="C190" s="228" t="s">
        <v>19</v>
      </c>
      <c r="D190" s="228" t="s">
        <v>19</v>
      </c>
      <c r="E190" s="228" t="s">
        <v>19</v>
      </c>
      <c r="F190" s="228" t="s">
        <v>18</v>
      </c>
    </row>
    <row r="191" spans="1:9" s="193" customFormat="1" x14ac:dyDescent="0.2">
      <c r="A191" s="180"/>
      <c r="B191" s="228"/>
      <c r="C191" s="228"/>
      <c r="D191" s="228"/>
      <c r="E191" s="228"/>
      <c r="F191" s="228"/>
    </row>
    <row r="192" spans="1:9" s="193" customFormat="1" ht="27" x14ac:dyDescent="0.2">
      <c r="A192" s="476" t="s">
        <v>1983</v>
      </c>
      <c r="B192" s="228">
        <v>18503.751</v>
      </c>
      <c r="C192" s="228">
        <v>19722.005000000001</v>
      </c>
      <c r="D192" s="228">
        <v>21265.695</v>
      </c>
      <c r="E192" s="228">
        <v>23119.146000000001</v>
      </c>
      <c r="F192" s="228">
        <v>25154</v>
      </c>
    </row>
    <row r="193" spans="1:9" s="193" customFormat="1" x14ac:dyDescent="0.2">
      <c r="A193" s="248" t="s">
        <v>118</v>
      </c>
      <c r="B193" s="230">
        <v>693</v>
      </c>
      <c r="C193" s="230">
        <v>941</v>
      </c>
      <c r="D193" s="230">
        <v>1493</v>
      </c>
      <c r="E193" s="230">
        <v>1937</v>
      </c>
      <c r="F193" s="230">
        <v>2057</v>
      </c>
    </row>
    <row r="194" spans="1:9" s="193" customFormat="1" x14ac:dyDescent="0.2">
      <c r="A194" s="476"/>
      <c r="B194" s="230"/>
      <c r="C194" s="230"/>
      <c r="D194" s="230"/>
      <c r="E194" s="230"/>
      <c r="F194" s="230"/>
    </row>
    <row r="195" spans="1:9" s="193" customFormat="1" x14ac:dyDescent="0.2">
      <c r="A195" s="257" t="s">
        <v>16</v>
      </c>
      <c r="B195" s="230"/>
      <c r="C195" s="230"/>
      <c r="D195" s="230"/>
      <c r="E195" s="230"/>
      <c r="F195" s="230"/>
    </row>
    <row r="196" spans="1:9" s="193" customFormat="1" x14ac:dyDescent="0.2">
      <c r="A196" s="476" t="s">
        <v>119</v>
      </c>
      <c r="B196" s="228" t="s">
        <v>18</v>
      </c>
      <c r="C196" s="228" t="s">
        <v>18</v>
      </c>
      <c r="D196" s="228" t="s">
        <v>18</v>
      </c>
      <c r="E196" s="228" t="s">
        <v>18</v>
      </c>
      <c r="F196" s="228" t="s">
        <v>18</v>
      </c>
    </row>
    <row r="197" spans="1:9" s="193" customFormat="1" x14ac:dyDescent="0.2">
      <c r="A197" s="180"/>
      <c r="B197" s="228"/>
      <c r="C197" s="228"/>
      <c r="D197" s="228"/>
      <c r="E197" s="228"/>
      <c r="F197" s="228"/>
    </row>
    <row r="198" spans="1:9" s="193" customFormat="1" x14ac:dyDescent="0.2">
      <c r="A198" s="276" t="s">
        <v>120</v>
      </c>
      <c r="B198" s="388"/>
      <c r="C198" s="388"/>
      <c r="D198" s="388"/>
      <c r="E198" s="388"/>
      <c r="F198" s="388"/>
    </row>
    <row r="199" spans="1:9" s="613" customFormat="1" x14ac:dyDescent="0.2">
      <c r="A199" s="188" t="s">
        <v>121</v>
      </c>
      <c r="B199" s="228"/>
      <c r="C199" s="228"/>
      <c r="D199" s="228"/>
      <c r="E199" s="228"/>
      <c r="F199" s="228"/>
      <c r="G199" s="193"/>
      <c r="H199" s="193"/>
      <c r="I199" s="193"/>
    </row>
    <row r="200" spans="1:9" s="613" customFormat="1" ht="14.25" x14ac:dyDescent="0.2">
      <c r="A200" s="260" t="s">
        <v>1984</v>
      </c>
      <c r="B200" s="228">
        <v>2915</v>
      </c>
      <c r="C200" s="228">
        <v>2899</v>
      </c>
      <c r="D200" s="228">
        <v>2830</v>
      </c>
      <c r="E200" s="228">
        <v>2797</v>
      </c>
      <c r="F200" s="228">
        <v>2733</v>
      </c>
      <c r="G200" s="193"/>
      <c r="H200" s="193"/>
      <c r="I200" s="193"/>
    </row>
    <row r="201" spans="1:9" s="613" customFormat="1" x14ac:dyDescent="0.2">
      <c r="A201" s="822" t="s">
        <v>123</v>
      </c>
      <c r="B201" s="230">
        <v>2915</v>
      </c>
      <c r="C201" s="230">
        <v>2899</v>
      </c>
      <c r="D201" s="230">
        <v>2830</v>
      </c>
      <c r="E201" s="230">
        <v>2797</v>
      </c>
      <c r="F201" s="230">
        <v>2733</v>
      </c>
      <c r="G201" s="193"/>
      <c r="H201" s="193"/>
      <c r="I201" s="193"/>
    </row>
    <row r="202" spans="1:9" s="613" customFormat="1" x14ac:dyDescent="0.2">
      <c r="A202" s="822" t="s">
        <v>124</v>
      </c>
      <c r="B202" s="230" t="s">
        <v>18</v>
      </c>
      <c r="C202" s="230" t="s">
        <v>18</v>
      </c>
      <c r="D202" s="230" t="s">
        <v>18</v>
      </c>
      <c r="E202" s="230" t="s">
        <v>18</v>
      </c>
      <c r="F202" s="230" t="s">
        <v>18</v>
      </c>
      <c r="G202" s="193"/>
      <c r="H202" s="193"/>
      <c r="I202" s="193"/>
    </row>
    <row r="203" spans="1:9" s="613" customFormat="1" ht="14.25" customHeight="1" x14ac:dyDescent="0.2">
      <c r="A203" s="259" t="s">
        <v>763</v>
      </c>
      <c r="B203" s="228">
        <v>10292</v>
      </c>
      <c r="C203" s="228">
        <v>10864</v>
      </c>
      <c r="D203" s="228">
        <v>12082</v>
      </c>
      <c r="E203" s="228">
        <v>12662</v>
      </c>
      <c r="F203" s="228">
        <v>14312</v>
      </c>
      <c r="G203" s="193"/>
      <c r="H203" s="193"/>
      <c r="I203" s="193"/>
    </row>
    <row r="204" spans="1:9" s="613" customFormat="1" x14ac:dyDescent="0.2">
      <c r="A204" s="260" t="s">
        <v>126</v>
      </c>
      <c r="B204" s="228" t="s">
        <v>18</v>
      </c>
      <c r="C204" s="228" t="s">
        <v>18</v>
      </c>
      <c r="D204" s="228" t="s">
        <v>18</v>
      </c>
      <c r="E204" s="228" t="s">
        <v>18</v>
      </c>
      <c r="F204" s="228" t="s">
        <v>18</v>
      </c>
      <c r="G204" s="193"/>
      <c r="H204" s="193"/>
      <c r="I204" s="193"/>
    </row>
    <row r="205" spans="1:9" s="613" customFormat="1" x14ac:dyDescent="0.2">
      <c r="A205" s="240" t="s">
        <v>127</v>
      </c>
      <c r="B205" s="228" t="s">
        <v>18</v>
      </c>
      <c r="C205" s="228" t="s">
        <v>18</v>
      </c>
      <c r="D205" s="228" t="s">
        <v>18</v>
      </c>
      <c r="E205" s="228" t="s">
        <v>18</v>
      </c>
      <c r="F205" s="228" t="s">
        <v>18</v>
      </c>
      <c r="G205" s="193"/>
      <c r="H205" s="193"/>
      <c r="I205" s="193"/>
    </row>
    <row r="206" spans="1:9" s="193" customFormat="1" x14ac:dyDescent="0.2">
      <c r="A206" s="180" t="s">
        <v>128</v>
      </c>
      <c r="B206" s="228"/>
      <c r="C206" s="228"/>
      <c r="D206" s="228"/>
      <c r="E206" s="228"/>
      <c r="F206" s="228"/>
    </row>
    <row r="207" spans="1:9" s="193" customFormat="1" ht="14.25" x14ac:dyDescent="0.2">
      <c r="A207" s="260" t="s">
        <v>1984</v>
      </c>
      <c r="B207" s="228">
        <v>2915</v>
      </c>
      <c r="C207" s="228">
        <v>2899</v>
      </c>
      <c r="D207" s="228">
        <v>2830</v>
      </c>
      <c r="E207" s="228">
        <v>2818</v>
      </c>
      <c r="F207" s="228" t="s">
        <v>18</v>
      </c>
    </row>
    <row r="208" spans="1:9" s="613" customFormat="1" x14ac:dyDescent="0.2">
      <c r="A208" s="822" t="s">
        <v>123</v>
      </c>
      <c r="B208" s="230">
        <v>2915</v>
      </c>
      <c r="C208" s="230">
        <v>2899</v>
      </c>
      <c r="D208" s="230">
        <v>2830</v>
      </c>
      <c r="E208" s="230">
        <v>2818</v>
      </c>
      <c r="F208" s="230" t="s">
        <v>18</v>
      </c>
      <c r="G208" s="193"/>
      <c r="H208" s="193"/>
      <c r="I208" s="193"/>
    </row>
    <row r="209" spans="1:9" s="613" customFormat="1" x14ac:dyDescent="0.2">
      <c r="A209" s="822" t="s">
        <v>124</v>
      </c>
      <c r="B209" s="230" t="s">
        <v>18</v>
      </c>
      <c r="C209" s="230" t="s">
        <v>18</v>
      </c>
      <c r="D209" s="230" t="s">
        <v>18</v>
      </c>
      <c r="E209" s="230" t="s">
        <v>18</v>
      </c>
      <c r="F209" s="230" t="s">
        <v>18</v>
      </c>
      <c r="G209" s="193"/>
      <c r="H209" s="193"/>
      <c r="I209" s="193"/>
    </row>
    <row r="210" spans="1:9" s="193" customFormat="1" ht="14.25" x14ac:dyDescent="0.2">
      <c r="A210" s="259" t="s">
        <v>763</v>
      </c>
      <c r="B210" s="228">
        <v>9853</v>
      </c>
      <c r="C210" s="228">
        <v>10668</v>
      </c>
      <c r="D210" s="228">
        <v>11518</v>
      </c>
      <c r="E210" s="228">
        <v>12662</v>
      </c>
      <c r="F210" s="228">
        <v>13578.55</v>
      </c>
    </row>
    <row r="211" spans="1:9" s="193" customFormat="1" x14ac:dyDescent="0.2">
      <c r="A211" s="260" t="s">
        <v>126</v>
      </c>
      <c r="B211" s="283" t="s">
        <v>18</v>
      </c>
      <c r="C211" s="283" t="s">
        <v>18</v>
      </c>
      <c r="D211" s="283" t="s">
        <v>18</v>
      </c>
      <c r="E211" s="283" t="s">
        <v>18</v>
      </c>
      <c r="F211" s="283" t="s">
        <v>18</v>
      </c>
    </row>
    <row r="212" spans="1:9" s="613" customFormat="1" x14ac:dyDescent="0.2">
      <c r="A212" s="260" t="s">
        <v>127</v>
      </c>
      <c r="B212" s="228" t="s">
        <v>18</v>
      </c>
      <c r="C212" s="228" t="s">
        <v>18</v>
      </c>
      <c r="D212" s="228" t="s">
        <v>18</v>
      </c>
      <c r="E212" s="228" t="s">
        <v>18</v>
      </c>
      <c r="F212" s="228" t="s">
        <v>18</v>
      </c>
      <c r="G212" s="193"/>
      <c r="H212" s="193"/>
      <c r="I212" s="193"/>
    </row>
    <row r="213" spans="1:9" s="193" customFormat="1" x14ac:dyDescent="0.2">
      <c r="A213" s="180" t="s">
        <v>130</v>
      </c>
      <c r="B213" s="283"/>
      <c r="C213" s="283"/>
      <c r="D213" s="283"/>
      <c r="E213" s="283"/>
      <c r="F213" s="283"/>
    </row>
    <row r="214" spans="1:9" s="193" customFormat="1" x14ac:dyDescent="0.2">
      <c r="A214" s="260" t="s">
        <v>129</v>
      </c>
      <c r="B214" s="283" t="s">
        <v>18</v>
      </c>
      <c r="C214" s="283" t="s">
        <v>18</v>
      </c>
      <c r="D214" s="283" t="s">
        <v>18</v>
      </c>
      <c r="E214" s="283" t="s">
        <v>18</v>
      </c>
      <c r="F214" s="283" t="s">
        <v>18</v>
      </c>
    </row>
    <row r="215" spans="1:9" s="613" customFormat="1" ht="12.75" hidden="1" customHeight="1" x14ac:dyDescent="0.2">
      <c r="A215" s="822" t="s">
        <v>123</v>
      </c>
      <c r="B215" s="319" t="s">
        <v>18</v>
      </c>
      <c r="C215" s="283" t="s">
        <v>18</v>
      </c>
      <c r="D215" s="319" t="s">
        <v>18</v>
      </c>
      <c r="E215" s="319" t="s">
        <v>18</v>
      </c>
      <c r="F215" s="319" t="s">
        <v>18</v>
      </c>
      <c r="G215" s="193"/>
      <c r="H215" s="193"/>
      <c r="I215" s="193"/>
    </row>
    <row r="216" spans="1:9" s="613" customFormat="1" ht="12.75" hidden="1" customHeight="1" x14ac:dyDescent="0.2">
      <c r="A216" s="822" t="s">
        <v>124</v>
      </c>
      <c r="B216" s="230" t="s">
        <v>18</v>
      </c>
      <c r="C216" s="230" t="s">
        <v>18</v>
      </c>
      <c r="D216" s="230" t="s">
        <v>18</v>
      </c>
      <c r="E216" s="230" t="s">
        <v>18</v>
      </c>
      <c r="F216" s="230" t="s">
        <v>18</v>
      </c>
      <c r="G216" s="193"/>
      <c r="H216" s="193"/>
      <c r="I216" s="193"/>
    </row>
    <row r="217" spans="1:9" s="193" customFormat="1" ht="14.25" x14ac:dyDescent="0.2">
      <c r="A217" s="259" t="s">
        <v>763</v>
      </c>
      <c r="B217" s="283">
        <v>439</v>
      </c>
      <c r="C217" s="283">
        <v>196</v>
      </c>
      <c r="D217" s="283">
        <v>564</v>
      </c>
      <c r="E217" s="283" t="s">
        <v>18</v>
      </c>
      <c r="F217" s="283">
        <v>733.45399999999995</v>
      </c>
    </row>
    <row r="218" spans="1:9" s="193" customFormat="1" x14ac:dyDescent="0.2">
      <c r="A218" s="260" t="s">
        <v>126</v>
      </c>
      <c r="B218" s="283" t="s">
        <v>18</v>
      </c>
      <c r="C218" s="283" t="s">
        <v>18</v>
      </c>
      <c r="D218" s="283" t="s">
        <v>18</v>
      </c>
      <c r="E218" s="283" t="s">
        <v>18</v>
      </c>
      <c r="F218" s="283" t="s">
        <v>18</v>
      </c>
    </row>
    <row r="219" spans="1:9" x14ac:dyDescent="0.2">
      <c r="A219" s="260" t="s">
        <v>127</v>
      </c>
      <c r="B219" s="283" t="s">
        <v>18</v>
      </c>
      <c r="C219" s="283" t="s">
        <v>18</v>
      </c>
      <c r="D219" s="283" t="s">
        <v>18</v>
      </c>
      <c r="E219" s="283" t="s">
        <v>18</v>
      </c>
      <c r="F219" s="283" t="s">
        <v>18</v>
      </c>
      <c r="G219" s="193"/>
      <c r="H219" s="193"/>
      <c r="I219" s="193"/>
    </row>
    <row r="220" spans="1:9" s="613" customFormat="1" x14ac:dyDescent="0.2">
      <c r="A220" s="180" t="s">
        <v>131</v>
      </c>
      <c r="B220" s="283"/>
      <c r="C220" s="283"/>
      <c r="D220" s="283"/>
      <c r="E220" s="283"/>
      <c r="F220" s="283"/>
      <c r="G220" s="193"/>
      <c r="H220" s="193"/>
      <c r="I220" s="193"/>
    </row>
    <row r="221" spans="1:9" s="613" customFormat="1" ht="14.25" x14ac:dyDescent="0.2">
      <c r="A221" s="260" t="s">
        <v>1984</v>
      </c>
      <c r="B221" s="228">
        <v>1</v>
      </c>
      <c r="C221" s="228">
        <v>1</v>
      </c>
      <c r="D221" s="228">
        <v>0</v>
      </c>
      <c r="E221" s="217">
        <v>0</v>
      </c>
      <c r="F221" s="217">
        <v>0</v>
      </c>
      <c r="G221" s="193"/>
      <c r="H221" s="193"/>
      <c r="I221" s="193"/>
    </row>
    <row r="222" spans="1:9" s="613" customFormat="1" x14ac:dyDescent="0.2">
      <c r="A222" s="822" t="s">
        <v>123</v>
      </c>
      <c r="B222" s="319">
        <v>1</v>
      </c>
      <c r="C222" s="319">
        <v>1</v>
      </c>
      <c r="D222" s="319">
        <v>0</v>
      </c>
      <c r="E222" s="219">
        <v>0</v>
      </c>
      <c r="F222" s="219">
        <v>0</v>
      </c>
      <c r="G222" s="193"/>
      <c r="H222" s="193"/>
      <c r="I222" s="193"/>
    </row>
    <row r="223" spans="1:9" s="613" customFormat="1" x14ac:dyDescent="0.2">
      <c r="A223" s="822" t="s">
        <v>124</v>
      </c>
      <c r="B223" s="230" t="s">
        <v>18</v>
      </c>
      <c r="C223" s="230" t="s">
        <v>18</v>
      </c>
      <c r="D223" s="230" t="s">
        <v>18</v>
      </c>
      <c r="E223" s="230" t="s">
        <v>18</v>
      </c>
      <c r="F223" s="230" t="s">
        <v>18</v>
      </c>
      <c r="G223" s="193"/>
      <c r="H223" s="193"/>
      <c r="I223" s="193"/>
    </row>
    <row r="224" spans="1:9" s="613" customFormat="1" ht="14.25" x14ac:dyDescent="0.2">
      <c r="A224" s="259" t="s">
        <v>763</v>
      </c>
      <c r="B224" s="283">
        <v>639</v>
      </c>
      <c r="C224" s="283">
        <v>891</v>
      </c>
      <c r="D224" s="283">
        <v>1442</v>
      </c>
      <c r="E224" s="283">
        <v>1878</v>
      </c>
      <c r="F224" s="283">
        <v>2057</v>
      </c>
      <c r="G224" s="193"/>
      <c r="H224" s="193"/>
      <c r="I224" s="193"/>
    </row>
    <row r="225" spans="1:9" x14ac:dyDescent="0.2">
      <c r="A225" s="260" t="s">
        <v>126</v>
      </c>
      <c r="B225" s="882" t="s">
        <v>18</v>
      </c>
      <c r="C225" s="882" t="s">
        <v>18</v>
      </c>
      <c r="D225" s="882" t="s">
        <v>18</v>
      </c>
      <c r="E225" s="882" t="s">
        <v>18</v>
      </c>
      <c r="F225" s="882" t="s">
        <v>18</v>
      </c>
      <c r="G225" s="193"/>
      <c r="H225" s="193"/>
      <c r="I225" s="193"/>
    </row>
    <row r="226" spans="1:9" x14ac:dyDescent="0.2">
      <c r="A226" s="277" t="s">
        <v>127</v>
      </c>
      <c r="B226" s="798" t="s">
        <v>18</v>
      </c>
      <c r="C226" s="798" t="s">
        <v>18</v>
      </c>
      <c r="D226" s="798" t="s">
        <v>18</v>
      </c>
      <c r="E226" s="798" t="s">
        <v>18</v>
      </c>
      <c r="F226" s="798" t="s">
        <v>18</v>
      </c>
      <c r="G226" s="193"/>
      <c r="H226" s="193"/>
      <c r="I226" s="193"/>
    </row>
    <row r="227" spans="1:9" s="193" customFormat="1" ht="105" customHeight="1" x14ac:dyDescent="0.2">
      <c r="A227" s="1280" t="s">
        <v>1985</v>
      </c>
      <c r="B227" s="1280"/>
      <c r="C227" s="1280"/>
      <c r="D227" s="1280"/>
      <c r="E227" s="1280"/>
      <c r="F227" s="1280"/>
    </row>
    <row r="228" spans="1:9" s="1009" customFormat="1" ht="12.75" customHeight="1" x14ac:dyDescent="0.2">
      <c r="A228" s="1010"/>
      <c r="B228" s="1011"/>
      <c r="C228" s="1011"/>
      <c r="D228" s="1011"/>
      <c r="E228" s="1011"/>
      <c r="F228" s="1011"/>
      <c r="G228" s="193"/>
      <c r="H228" s="193"/>
      <c r="I228" s="193"/>
    </row>
    <row r="229" spans="1:9" s="193" customFormat="1" ht="12.75" customHeight="1" x14ac:dyDescent="0.2">
      <c r="A229" s="180"/>
      <c r="B229" s="182"/>
      <c r="C229" s="182"/>
      <c r="D229" s="182"/>
      <c r="E229" s="182"/>
      <c r="F229" s="182"/>
    </row>
    <row r="230" spans="1:9" s="193" customFormat="1" ht="12.75" customHeight="1" x14ac:dyDescent="0.2">
      <c r="A230" s="180"/>
      <c r="B230" s="182"/>
      <c r="C230" s="182"/>
      <c r="D230" s="182"/>
      <c r="E230" s="182"/>
      <c r="F230" s="182"/>
    </row>
    <row r="231" spans="1:9" s="193" customFormat="1" ht="12.75" customHeight="1" x14ac:dyDescent="0.2">
      <c r="A231" s="180"/>
      <c r="B231" s="182"/>
      <c r="C231" s="182"/>
      <c r="D231" s="182"/>
      <c r="E231" s="182"/>
      <c r="F231" s="182"/>
    </row>
    <row r="232" spans="1:9" s="193" customFormat="1" ht="12.75" customHeight="1" x14ac:dyDescent="0.2">
      <c r="A232" s="1286" t="s">
        <v>133</v>
      </c>
      <c r="B232" s="1286"/>
      <c r="C232" s="1286"/>
      <c r="D232" s="1286"/>
      <c r="E232" s="1286"/>
      <c r="F232" s="1286"/>
    </row>
    <row r="233" spans="1:9" s="193" customFormat="1" ht="16.5" customHeight="1" x14ac:dyDescent="0.25">
      <c r="A233" s="1115" t="s">
        <v>1823</v>
      </c>
      <c r="B233" s="1285"/>
      <c r="C233" s="1285"/>
      <c r="D233" s="1285"/>
      <c r="E233" s="1285"/>
      <c r="F233" s="1285"/>
    </row>
    <row r="234" spans="1:9" s="193" customFormat="1" x14ac:dyDescent="0.2">
      <c r="A234" s="237" t="s">
        <v>1986</v>
      </c>
      <c r="B234" s="919"/>
      <c r="C234" s="411"/>
      <c r="D234" s="411"/>
      <c r="E234" s="411"/>
      <c r="F234" s="411"/>
    </row>
    <row r="235" spans="1:9" s="193" customFormat="1" x14ac:dyDescent="0.2">
      <c r="A235" s="280"/>
      <c r="B235" s="411"/>
      <c r="C235" s="411"/>
      <c r="D235" s="411"/>
      <c r="E235" s="411"/>
      <c r="F235" s="411"/>
    </row>
    <row r="236" spans="1:9" s="193" customFormat="1" x14ac:dyDescent="0.2">
      <c r="A236" s="264"/>
      <c r="B236" s="187">
        <v>40909</v>
      </c>
      <c r="C236" s="187">
        <v>41275</v>
      </c>
      <c r="D236" s="187">
        <v>41640</v>
      </c>
      <c r="E236" s="187">
        <v>42005</v>
      </c>
      <c r="F236" s="187">
        <v>42370</v>
      </c>
    </row>
    <row r="237" spans="1:9" s="193" customFormat="1" x14ac:dyDescent="0.2">
      <c r="A237" s="276" t="s">
        <v>103</v>
      </c>
      <c r="B237" s="190"/>
      <c r="C237" s="190"/>
      <c r="D237" s="190"/>
      <c r="E237" s="190"/>
      <c r="F237" s="190"/>
    </row>
    <row r="238" spans="1:9" s="193" customFormat="1" ht="14.25" x14ac:dyDescent="0.2">
      <c r="A238" s="180" t="s">
        <v>522</v>
      </c>
      <c r="B238" s="414">
        <v>75060.202790999989</v>
      </c>
      <c r="C238" s="414">
        <v>73549.647249000001</v>
      </c>
      <c r="D238" s="414">
        <v>71517.505021999998</v>
      </c>
      <c r="E238" s="414">
        <v>71946.146101999999</v>
      </c>
      <c r="F238" s="414">
        <v>81974</v>
      </c>
    </row>
    <row r="239" spans="1:9" s="193" customFormat="1" x14ac:dyDescent="0.2">
      <c r="A239" s="255" t="s">
        <v>105</v>
      </c>
      <c r="B239" s="218">
        <v>178.38454300000001</v>
      </c>
      <c r="C239" s="218">
        <v>172.279078</v>
      </c>
      <c r="D239" s="218">
        <v>161.21032300000002</v>
      </c>
      <c r="E239" s="218">
        <v>160.15310200000002</v>
      </c>
      <c r="F239" s="218">
        <v>436</v>
      </c>
    </row>
    <row r="240" spans="1:9" s="193" customFormat="1" x14ac:dyDescent="0.2">
      <c r="A240" s="255" t="s">
        <v>106</v>
      </c>
      <c r="B240" s="383">
        <v>74881.818247999996</v>
      </c>
      <c r="C240" s="383">
        <v>73377.368171000009</v>
      </c>
      <c r="D240" s="383">
        <v>71356.294699000005</v>
      </c>
      <c r="E240" s="383">
        <v>71785.993000000002</v>
      </c>
      <c r="F240" s="383">
        <v>81538</v>
      </c>
    </row>
    <row r="241" spans="1:9" s="193" customFormat="1" x14ac:dyDescent="0.2">
      <c r="A241" s="180" t="s">
        <v>107</v>
      </c>
      <c r="B241" s="414">
        <v>1075.5070000000001</v>
      </c>
      <c r="C241" s="414">
        <v>1115.0650000000001</v>
      </c>
      <c r="D241" s="414">
        <v>1167.2660000000001</v>
      </c>
      <c r="E241" s="414">
        <v>1245.396</v>
      </c>
      <c r="F241" s="414">
        <v>1262.2350000000001</v>
      </c>
    </row>
    <row r="242" spans="1:9" s="193" customFormat="1" x14ac:dyDescent="0.2">
      <c r="A242" s="180" t="s">
        <v>108</v>
      </c>
      <c r="B242" s="414">
        <v>511.07499999999999</v>
      </c>
      <c r="C242" s="414">
        <v>560.73199999999997</v>
      </c>
      <c r="D242" s="414">
        <v>606.21100000000001</v>
      </c>
      <c r="E242" s="414">
        <v>657.18600000000004</v>
      </c>
      <c r="F242" s="414">
        <v>887.15899999999999</v>
      </c>
      <c r="G242" s="414"/>
    </row>
    <row r="243" spans="1:9" s="193" customFormat="1" ht="14.25" x14ac:dyDescent="0.2">
      <c r="A243" s="255" t="s">
        <v>1042</v>
      </c>
      <c r="B243" s="218">
        <v>356.97899999999998</v>
      </c>
      <c r="C243" s="218">
        <v>401.03800000000001</v>
      </c>
      <c r="D243" s="218">
        <v>439.16800000000001</v>
      </c>
      <c r="E243" s="218">
        <v>491.91200000000003</v>
      </c>
      <c r="F243" s="218">
        <v>714.72300000000007</v>
      </c>
      <c r="G243" s="218"/>
    </row>
    <row r="244" spans="1:9" s="193" customFormat="1" ht="12.75" customHeight="1" x14ac:dyDescent="0.2">
      <c r="A244" s="208" t="s">
        <v>110</v>
      </c>
      <c r="B244" s="383">
        <v>34.018000000000001</v>
      </c>
      <c r="C244" s="383">
        <v>33.134999999999998</v>
      </c>
      <c r="D244" s="383">
        <v>32.570999999999998</v>
      </c>
      <c r="E244" s="383">
        <v>29.3</v>
      </c>
      <c r="F244" s="383">
        <v>18.077999999999999</v>
      </c>
      <c r="G244" s="383"/>
    </row>
    <row r="245" spans="1:9" s="193" customFormat="1" ht="14.25" x14ac:dyDescent="0.2">
      <c r="A245" s="208" t="s">
        <v>1981</v>
      </c>
      <c r="B245" s="383">
        <v>120.078</v>
      </c>
      <c r="C245" s="383">
        <v>126.559</v>
      </c>
      <c r="D245" s="383">
        <v>134.47200000000001</v>
      </c>
      <c r="E245" s="383">
        <v>145.68100000000001</v>
      </c>
      <c r="F245" s="383">
        <v>154.358</v>
      </c>
      <c r="G245" s="383"/>
    </row>
    <row r="246" spans="1:9" s="193" customFormat="1" x14ac:dyDescent="0.2">
      <c r="A246" s="180" t="s">
        <v>112</v>
      </c>
      <c r="B246" s="414" t="s">
        <v>18</v>
      </c>
      <c r="C246" s="414" t="s">
        <v>18</v>
      </c>
      <c r="D246" s="414" t="s">
        <v>18</v>
      </c>
      <c r="E246" s="414" t="s">
        <v>18</v>
      </c>
      <c r="F246" s="414" t="s">
        <v>18</v>
      </c>
      <c r="G246" s="256"/>
    </row>
    <row r="247" spans="1:9" s="613" customFormat="1" ht="12.75" hidden="1" customHeight="1" x14ac:dyDescent="0.2">
      <c r="A247" s="250" t="s">
        <v>113</v>
      </c>
      <c r="B247" s="218" t="s">
        <v>18</v>
      </c>
      <c r="C247" s="218" t="s">
        <v>18</v>
      </c>
      <c r="D247" s="218" t="s">
        <v>18</v>
      </c>
      <c r="E247" s="218" t="s">
        <v>18</v>
      </c>
      <c r="F247" s="218" t="s">
        <v>18</v>
      </c>
      <c r="G247" s="193"/>
      <c r="H247" s="193"/>
      <c r="I247" s="193"/>
    </row>
    <row r="248" spans="1:9" s="613" customFormat="1" ht="12.75" hidden="1" customHeight="1" x14ac:dyDescent="0.2">
      <c r="A248" s="250" t="s">
        <v>114</v>
      </c>
      <c r="B248" s="218" t="s">
        <v>18</v>
      </c>
      <c r="C248" s="218" t="s">
        <v>18</v>
      </c>
      <c r="D248" s="218" t="s">
        <v>18</v>
      </c>
      <c r="E248" s="218" t="s">
        <v>18</v>
      </c>
      <c r="F248" s="218" t="s">
        <v>18</v>
      </c>
      <c r="G248" s="193"/>
      <c r="H248" s="193"/>
      <c r="I248" s="193"/>
    </row>
    <row r="249" spans="1:9" s="193" customFormat="1" ht="14.25" x14ac:dyDescent="0.2">
      <c r="A249" s="180" t="s">
        <v>1982</v>
      </c>
      <c r="B249" s="414">
        <v>855.38754400000005</v>
      </c>
      <c r="C249" s="414">
        <v>733.37597300000004</v>
      </c>
      <c r="D249" s="414">
        <v>693.55606599999999</v>
      </c>
      <c r="E249" s="414">
        <v>624</v>
      </c>
      <c r="F249" s="414">
        <v>624</v>
      </c>
    </row>
    <row r="250" spans="1:9" s="193" customFormat="1" x14ac:dyDescent="0.2">
      <c r="A250" s="180" t="s">
        <v>321</v>
      </c>
      <c r="B250" s="190" t="s">
        <v>19</v>
      </c>
      <c r="C250" s="190" t="s">
        <v>19</v>
      </c>
      <c r="D250" s="190" t="s">
        <v>19</v>
      </c>
      <c r="E250" s="190" t="s">
        <v>19</v>
      </c>
      <c r="F250" s="190" t="s">
        <v>18</v>
      </c>
    </row>
    <row r="251" spans="1:9" s="193" customFormat="1" x14ac:dyDescent="0.2">
      <c r="A251" s="180"/>
      <c r="B251" s="190"/>
      <c r="C251" s="190"/>
      <c r="D251" s="190"/>
      <c r="E251" s="190"/>
      <c r="F251" s="190"/>
    </row>
    <row r="252" spans="1:9" s="193" customFormat="1" ht="27" x14ac:dyDescent="0.2">
      <c r="A252" s="476" t="s">
        <v>1987</v>
      </c>
      <c r="B252" s="190">
        <v>77502.172334999996</v>
      </c>
      <c r="C252" s="190">
        <v>75958.820222000009</v>
      </c>
      <c r="D252" s="190">
        <v>73984.538088000001</v>
      </c>
      <c r="E252" s="190">
        <v>73858.435102000003</v>
      </c>
      <c r="F252" s="190">
        <v>74485.507190000004</v>
      </c>
    </row>
    <row r="253" spans="1:9" s="193" customFormat="1" x14ac:dyDescent="0.2">
      <c r="A253" s="248" t="s">
        <v>118</v>
      </c>
      <c r="B253" s="218">
        <v>34.320999999999998</v>
      </c>
      <c r="C253" s="218">
        <v>40.447000000000003</v>
      </c>
      <c r="D253" s="218">
        <v>55.917999999999999</v>
      </c>
      <c r="E253" s="218">
        <v>70.888999999999996</v>
      </c>
      <c r="F253" s="218" t="s">
        <v>18</v>
      </c>
    </row>
    <row r="254" spans="1:9" s="193" customFormat="1" x14ac:dyDescent="0.2">
      <c r="A254" s="476"/>
      <c r="B254" s="218"/>
      <c r="C254" s="218"/>
      <c r="D254" s="218"/>
      <c r="E254" s="218"/>
      <c r="F254" s="218"/>
    </row>
    <row r="255" spans="1:9" s="193" customFormat="1" x14ac:dyDescent="0.2">
      <c r="A255" s="257" t="s">
        <v>16</v>
      </c>
      <c r="B255" s="218"/>
      <c r="C255" s="218"/>
      <c r="D255" s="218"/>
      <c r="E255" s="218"/>
      <c r="F255" s="218"/>
    </row>
    <row r="256" spans="1:9" s="193" customFormat="1" x14ac:dyDescent="0.2">
      <c r="A256" s="476" t="s">
        <v>119</v>
      </c>
      <c r="B256" s="190" t="s">
        <v>18</v>
      </c>
      <c r="C256" s="190" t="s">
        <v>18</v>
      </c>
      <c r="D256" s="190" t="s">
        <v>18</v>
      </c>
      <c r="E256" s="190" t="s">
        <v>18</v>
      </c>
      <c r="F256" s="190" t="s">
        <v>18</v>
      </c>
    </row>
    <row r="257" spans="1:9" s="193" customFormat="1" x14ac:dyDescent="0.2">
      <c r="A257" s="180"/>
      <c r="B257" s="190"/>
      <c r="C257" s="190"/>
      <c r="D257" s="190"/>
      <c r="E257" s="190"/>
      <c r="F257" s="190"/>
    </row>
    <row r="258" spans="1:9" s="193" customFormat="1" x14ac:dyDescent="0.2">
      <c r="A258" s="276" t="s">
        <v>120</v>
      </c>
      <c r="B258" s="414"/>
      <c r="C258" s="414"/>
      <c r="D258" s="414"/>
      <c r="E258" s="414"/>
      <c r="F258" s="414"/>
    </row>
    <row r="259" spans="1:9" s="613" customFormat="1" x14ac:dyDescent="0.2">
      <c r="A259" s="188" t="s">
        <v>121</v>
      </c>
      <c r="B259" s="190"/>
      <c r="C259" s="190"/>
      <c r="D259" s="190"/>
      <c r="E259" s="190"/>
      <c r="F259" s="190"/>
      <c r="G259" s="193"/>
      <c r="H259" s="193"/>
      <c r="I259" s="193"/>
    </row>
    <row r="260" spans="1:9" s="613" customFormat="1" ht="14.25" x14ac:dyDescent="0.2">
      <c r="A260" s="260" t="s">
        <v>1984</v>
      </c>
      <c r="B260" s="190">
        <v>193.60599999999999</v>
      </c>
      <c r="C260" s="190">
        <v>191.827</v>
      </c>
      <c r="D260" s="190">
        <v>189.358</v>
      </c>
      <c r="E260" s="190">
        <v>194.31300000000002</v>
      </c>
      <c r="F260" s="190">
        <v>188.26300000000001</v>
      </c>
      <c r="G260" s="193"/>
      <c r="H260" s="193"/>
      <c r="I260" s="193"/>
    </row>
    <row r="261" spans="1:9" s="613" customFormat="1" x14ac:dyDescent="0.2">
      <c r="A261" s="822" t="s">
        <v>123</v>
      </c>
      <c r="B261" s="218">
        <v>193.60599999999999</v>
      </c>
      <c r="C261" s="218">
        <v>191.827</v>
      </c>
      <c r="D261" s="218">
        <v>189.358</v>
      </c>
      <c r="E261" s="218">
        <v>194.31300000000002</v>
      </c>
      <c r="F261" s="218">
        <v>188.26300000000001</v>
      </c>
      <c r="G261" s="193"/>
      <c r="H261" s="193"/>
      <c r="I261" s="193"/>
    </row>
    <row r="262" spans="1:9" s="613" customFormat="1" x14ac:dyDescent="0.2">
      <c r="A262" s="822" t="s">
        <v>124</v>
      </c>
      <c r="B262" s="218" t="s">
        <v>18</v>
      </c>
      <c r="C262" s="218" t="s">
        <v>18</v>
      </c>
      <c r="D262" s="218" t="s">
        <v>18</v>
      </c>
      <c r="E262" s="218" t="s">
        <v>18</v>
      </c>
      <c r="F262" s="218" t="s">
        <v>18</v>
      </c>
      <c r="G262" s="193"/>
      <c r="H262" s="193"/>
      <c r="I262" s="193"/>
    </row>
    <row r="263" spans="1:9" s="613" customFormat="1" ht="14.25" customHeight="1" x14ac:dyDescent="0.2">
      <c r="A263" s="259" t="s">
        <v>763</v>
      </c>
      <c r="B263" s="190">
        <v>507.577</v>
      </c>
      <c r="C263" s="190">
        <v>534.02</v>
      </c>
      <c r="D263" s="190">
        <v>574.85199999999998</v>
      </c>
      <c r="E263" s="190" t="s">
        <v>18</v>
      </c>
      <c r="F263" s="190">
        <v>640.66</v>
      </c>
      <c r="G263" s="193"/>
      <c r="H263" s="193"/>
      <c r="I263" s="193"/>
    </row>
    <row r="264" spans="1:9" s="613" customFormat="1" x14ac:dyDescent="0.2">
      <c r="A264" s="260" t="s">
        <v>126</v>
      </c>
      <c r="B264" s="190" t="s">
        <v>18</v>
      </c>
      <c r="C264" s="190" t="s">
        <v>18</v>
      </c>
      <c r="D264" s="190" t="s">
        <v>18</v>
      </c>
      <c r="E264" s="190" t="s">
        <v>18</v>
      </c>
      <c r="F264" s="190" t="s">
        <v>18</v>
      </c>
      <c r="G264" s="193"/>
      <c r="H264" s="193"/>
      <c r="I264" s="193"/>
    </row>
    <row r="265" spans="1:9" s="613" customFormat="1" x14ac:dyDescent="0.2">
      <c r="A265" s="240" t="s">
        <v>127</v>
      </c>
      <c r="B265" s="190" t="s">
        <v>18</v>
      </c>
      <c r="C265" s="190" t="s">
        <v>18</v>
      </c>
      <c r="D265" s="190" t="s">
        <v>18</v>
      </c>
      <c r="E265" s="190" t="s">
        <v>18</v>
      </c>
      <c r="F265" s="190" t="s">
        <v>18</v>
      </c>
      <c r="G265" s="193"/>
      <c r="H265" s="193"/>
      <c r="I265" s="193"/>
    </row>
    <row r="266" spans="1:9" s="193" customFormat="1" x14ac:dyDescent="0.2">
      <c r="A266" s="180" t="s">
        <v>128</v>
      </c>
      <c r="B266" s="190"/>
      <c r="C266" s="190"/>
      <c r="D266" s="190"/>
      <c r="E266" s="190"/>
      <c r="F266" s="190"/>
    </row>
    <row r="267" spans="1:9" s="193" customFormat="1" ht="14.25" x14ac:dyDescent="0.2">
      <c r="A267" s="260" t="s">
        <v>1984</v>
      </c>
      <c r="B267" s="190">
        <v>193.60599999999999</v>
      </c>
      <c r="C267" s="190">
        <v>191.827</v>
      </c>
      <c r="D267" s="190">
        <v>189.358</v>
      </c>
      <c r="E267" s="190">
        <v>194.31300000000002</v>
      </c>
      <c r="F267" s="190">
        <v>188.26300000000001</v>
      </c>
    </row>
    <row r="268" spans="1:9" s="613" customFormat="1" x14ac:dyDescent="0.2">
      <c r="A268" s="822" t="s">
        <v>123</v>
      </c>
      <c r="B268" s="218">
        <v>193.60599999999999</v>
      </c>
      <c r="C268" s="218">
        <v>191.827</v>
      </c>
      <c r="D268" s="218">
        <v>189.358</v>
      </c>
      <c r="E268" s="218">
        <v>194.31300000000002</v>
      </c>
      <c r="F268" s="218">
        <v>188.26300000000001</v>
      </c>
      <c r="G268" s="193"/>
      <c r="H268" s="193"/>
      <c r="I268" s="193"/>
    </row>
    <row r="269" spans="1:9" s="613" customFormat="1" x14ac:dyDescent="0.2">
      <c r="A269" s="822" t="s">
        <v>124</v>
      </c>
      <c r="B269" s="218" t="s">
        <v>18</v>
      </c>
      <c r="C269" s="218" t="s">
        <v>18</v>
      </c>
      <c r="D269" s="218" t="s">
        <v>18</v>
      </c>
      <c r="E269" s="218" t="s">
        <v>18</v>
      </c>
      <c r="F269" s="218" t="s">
        <v>18</v>
      </c>
      <c r="G269" s="193"/>
      <c r="H269" s="193"/>
      <c r="I269" s="193"/>
    </row>
    <row r="270" spans="1:9" s="193" customFormat="1" ht="14.25" x14ac:dyDescent="0.2">
      <c r="A270" s="259" t="s">
        <v>763</v>
      </c>
      <c r="B270" s="190">
        <v>476.83699999999999</v>
      </c>
      <c r="C270" s="190">
        <v>520.36699999999996</v>
      </c>
      <c r="D270" s="190">
        <v>550.38900000000001</v>
      </c>
      <c r="E270" s="190">
        <v>596.04700000000003</v>
      </c>
      <c r="F270" s="190">
        <v>640.66</v>
      </c>
    </row>
    <row r="271" spans="1:9" s="193" customFormat="1" x14ac:dyDescent="0.2">
      <c r="A271" s="260" t="s">
        <v>126</v>
      </c>
      <c r="B271" s="261" t="s">
        <v>18</v>
      </c>
      <c r="C271" s="261" t="s">
        <v>18</v>
      </c>
      <c r="D271" s="261" t="s">
        <v>18</v>
      </c>
      <c r="E271" s="261" t="s">
        <v>18</v>
      </c>
      <c r="F271" s="261" t="s">
        <v>18</v>
      </c>
    </row>
    <row r="272" spans="1:9" s="613" customFormat="1" x14ac:dyDescent="0.2">
      <c r="A272" s="260" t="s">
        <v>127</v>
      </c>
      <c r="B272" s="190" t="s">
        <v>18</v>
      </c>
      <c r="C272" s="190" t="s">
        <v>18</v>
      </c>
      <c r="D272" s="190" t="s">
        <v>18</v>
      </c>
      <c r="E272" s="190" t="s">
        <v>18</v>
      </c>
      <c r="F272" s="190" t="s">
        <v>18</v>
      </c>
      <c r="G272" s="193"/>
      <c r="H272" s="193"/>
      <c r="I272" s="193"/>
    </row>
    <row r="273" spans="1:9" s="193" customFormat="1" x14ac:dyDescent="0.2">
      <c r="A273" s="180" t="s">
        <v>130</v>
      </c>
      <c r="B273" s="261"/>
      <c r="C273" s="261"/>
      <c r="D273" s="261"/>
      <c r="E273" s="261"/>
      <c r="F273" s="261"/>
    </row>
    <row r="274" spans="1:9" s="193" customFormat="1" x14ac:dyDescent="0.2">
      <c r="A274" s="260" t="s">
        <v>129</v>
      </c>
      <c r="B274" s="261" t="s">
        <v>18</v>
      </c>
      <c r="C274" s="261" t="s">
        <v>18</v>
      </c>
      <c r="D274" s="261" t="s">
        <v>18</v>
      </c>
      <c r="E274" s="261" t="s">
        <v>18</v>
      </c>
      <c r="F274" s="261" t="s">
        <v>18</v>
      </c>
    </row>
    <row r="275" spans="1:9" s="613" customFormat="1" ht="12.75" hidden="1" customHeight="1" x14ac:dyDescent="0.2">
      <c r="A275" s="822" t="s">
        <v>123</v>
      </c>
      <c r="B275" s="262" t="s">
        <v>18</v>
      </c>
      <c r="C275" s="261" t="s">
        <v>18</v>
      </c>
      <c r="D275" s="262" t="s">
        <v>18</v>
      </c>
      <c r="E275" s="262" t="s">
        <v>18</v>
      </c>
      <c r="F275" s="262" t="s">
        <v>18</v>
      </c>
      <c r="G275" s="193"/>
      <c r="H275" s="193"/>
      <c r="I275" s="193"/>
    </row>
    <row r="276" spans="1:9" s="613" customFormat="1" ht="12.75" hidden="1" customHeight="1" x14ac:dyDescent="0.2">
      <c r="A276" s="822" t="s">
        <v>124</v>
      </c>
      <c r="B276" s="218" t="s">
        <v>18</v>
      </c>
      <c r="C276" s="218" t="s">
        <v>18</v>
      </c>
      <c r="D276" s="218" t="s">
        <v>18</v>
      </c>
      <c r="E276" s="218" t="s">
        <v>18</v>
      </c>
      <c r="F276" s="218" t="s">
        <v>18</v>
      </c>
      <c r="G276" s="193"/>
      <c r="H276" s="193"/>
      <c r="I276" s="193"/>
    </row>
    <row r="277" spans="1:9" s="193" customFormat="1" ht="14.25" x14ac:dyDescent="0.2">
      <c r="A277" s="259" t="s">
        <v>763</v>
      </c>
      <c r="B277" s="261">
        <v>30.740000000000002</v>
      </c>
      <c r="C277" s="261">
        <v>13.653</v>
      </c>
      <c r="D277" s="261">
        <v>24.463000000000001</v>
      </c>
      <c r="E277" s="261" t="s">
        <v>18</v>
      </c>
      <c r="F277" s="261" t="s">
        <v>18</v>
      </c>
    </row>
    <row r="278" spans="1:9" s="193" customFormat="1" x14ac:dyDescent="0.2">
      <c r="A278" s="260" t="s">
        <v>126</v>
      </c>
      <c r="B278" s="261" t="s">
        <v>18</v>
      </c>
      <c r="C278" s="261" t="s">
        <v>18</v>
      </c>
      <c r="D278" s="261" t="s">
        <v>18</v>
      </c>
      <c r="E278" s="261" t="s">
        <v>18</v>
      </c>
      <c r="F278" s="261" t="s">
        <v>18</v>
      </c>
    </row>
    <row r="279" spans="1:9" x14ac:dyDescent="0.2">
      <c r="A279" s="260" t="s">
        <v>127</v>
      </c>
      <c r="B279" s="261" t="s">
        <v>18</v>
      </c>
      <c r="C279" s="261" t="s">
        <v>18</v>
      </c>
      <c r="D279" s="261" t="s">
        <v>18</v>
      </c>
      <c r="E279" s="261" t="s">
        <v>18</v>
      </c>
      <c r="F279" s="261" t="s">
        <v>18</v>
      </c>
      <c r="G279" s="193"/>
      <c r="H279" s="193"/>
      <c r="I279" s="193"/>
    </row>
    <row r="280" spans="1:9" s="613" customFormat="1" x14ac:dyDescent="0.2">
      <c r="A280" s="180" t="s">
        <v>131</v>
      </c>
      <c r="B280" s="261"/>
      <c r="C280" s="261"/>
      <c r="D280" s="261"/>
      <c r="E280" s="261"/>
      <c r="F280" s="261"/>
      <c r="G280" s="193"/>
      <c r="H280" s="193"/>
      <c r="I280" s="193"/>
    </row>
    <row r="281" spans="1:9" s="613" customFormat="1" ht="14.25" x14ac:dyDescent="0.2">
      <c r="A281" s="260" t="s">
        <v>1984</v>
      </c>
      <c r="B281" s="190">
        <v>8.2000000000000003E-2</v>
      </c>
      <c r="C281" s="190">
        <v>0.08</v>
      </c>
      <c r="D281" s="190">
        <v>9.5000000000000001E-2</v>
      </c>
      <c r="E281" s="190">
        <v>4.2000000000000003E-2</v>
      </c>
      <c r="F281" s="190">
        <v>0.04</v>
      </c>
      <c r="G281" s="193"/>
      <c r="H281" s="193"/>
      <c r="I281" s="193"/>
    </row>
    <row r="282" spans="1:9" s="613" customFormat="1" x14ac:dyDescent="0.2">
      <c r="A282" s="822" t="s">
        <v>123</v>
      </c>
      <c r="B282" s="262">
        <v>8.2000000000000003E-2</v>
      </c>
      <c r="C282" s="262">
        <v>0.08</v>
      </c>
      <c r="D282" s="262">
        <v>9.5000000000000001E-2</v>
      </c>
      <c r="E282" s="262">
        <v>4.2000000000000003E-2</v>
      </c>
      <c r="F282" s="262">
        <v>0.04</v>
      </c>
      <c r="G282" s="193"/>
      <c r="H282" s="193"/>
      <c r="I282" s="193"/>
    </row>
    <row r="283" spans="1:9" s="613" customFormat="1" x14ac:dyDescent="0.2">
      <c r="A283" s="822" t="s">
        <v>124</v>
      </c>
      <c r="B283" s="218" t="s">
        <v>18</v>
      </c>
      <c r="C283" s="218" t="s">
        <v>18</v>
      </c>
      <c r="D283" s="218" t="s">
        <v>18</v>
      </c>
      <c r="E283" s="218" t="s">
        <v>18</v>
      </c>
      <c r="F283" s="218" t="s">
        <v>18</v>
      </c>
      <c r="G283" s="193"/>
      <c r="H283" s="193"/>
      <c r="I283" s="193"/>
    </row>
    <row r="284" spans="1:9" s="613" customFormat="1" ht="14.25" x14ac:dyDescent="0.2">
      <c r="A284" s="259" t="s">
        <v>763</v>
      </c>
      <c r="B284" s="261">
        <v>34.320999999999998</v>
      </c>
      <c r="C284" s="261">
        <v>40.447000000000003</v>
      </c>
      <c r="D284" s="261">
        <v>55.917999999999999</v>
      </c>
      <c r="E284" s="261">
        <v>64.358999999999995</v>
      </c>
      <c r="F284" s="261">
        <v>68.272000000000006</v>
      </c>
      <c r="G284" s="193"/>
      <c r="H284" s="193"/>
      <c r="I284" s="193"/>
    </row>
    <row r="285" spans="1:9" x14ac:dyDescent="0.2">
      <c r="A285" s="260" t="s">
        <v>126</v>
      </c>
      <c r="B285" s="261" t="s">
        <v>18</v>
      </c>
      <c r="C285" s="261" t="s">
        <v>18</v>
      </c>
      <c r="D285" s="261" t="s">
        <v>18</v>
      </c>
      <c r="E285" s="261" t="s">
        <v>18</v>
      </c>
      <c r="F285" s="261" t="s">
        <v>18</v>
      </c>
      <c r="G285" s="193"/>
      <c r="H285" s="193"/>
      <c r="I285" s="193"/>
    </row>
    <row r="286" spans="1:9" x14ac:dyDescent="0.2">
      <c r="A286" s="277" t="s">
        <v>127</v>
      </c>
      <c r="B286" s="245" t="s">
        <v>18</v>
      </c>
      <c r="C286" s="245" t="s">
        <v>18</v>
      </c>
      <c r="D286" s="245" t="s">
        <v>18</v>
      </c>
      <c r="E286" s="245" t="s">
        <v>18</v>
      </c>
      <c r="F286" s="245" t="s">
        <v>18</v>
      </c>
      <c r="G286" s="193"/>
      <c r="H286" s="193"/>
      <c r="I286" s="193"/>
    </row>
    <row r="287" spans="1:9" s="180" customFormat="1" ht="114.75" customHeight="1" x14ac:dyDescent="0.2">
      <c r="A287" s="1280" t="s">
        <v>1988</v>
      </c>
      <c r="B287" s="1280"/>
      <c r="C287" s="1280"/>
      <c r="D287" s="1280"/>
      <c r="E287" s="1280"/>
      <c r="F287" s="1280"/>
      <c r="G287" s="193"/>
      <c r="H287" s="193"/>
      <c r="I287" s="193"/>
    </row>
    <row r="288" spans="1:9" s="180" customFormat="1" ht="12.75" customHeight="1" x14ac:dyDescent="0.2">
      <c r="A288" s="254"/>
      <c r="B288" s="201"/>
      <c r="C288" s="201"/>
      <c r="D288" s="201"/>
      <c r="E288" s="201"/>
      <c r="F288" s="201"/>
      <c r="G288" s="193"/>
      <c r="H288" s="193"/>
      <c r="I288" s="193"/>
    </row>
    <row r="289" spans="1:9" s="193" customFormat="1" ht="12.75" customHeight="1" x14ac:dyDescent="0.2">
      <c r="A289" s="180"/>
      <c r="B289" s="182"/>
      <c r="C289" s="182"/>
      <c r="D289" s="182"/>
      <c r="E289" s="182"/>
      <c r="F289" s="182"/>
    </row>
    <row r="290" spans="1:9" s="193" customFormat="1" ht="12.75" customHeight="1" x14ac:dyDescent="0.2">
      <c r="A290" s="180"/>
      <c r="B290" s="182"/>
      <c r="C290" s="182"/>
      <c r="D290" s="182"/>
      <c r="E290" s="182"/>
      <c r="F290" s="182"/>
    </row>
    <row r="291" spans="1:9" s="193" customFormat="1" ht="12.75" customHeight="1" x14ac:dyDescent="0.2">
      <c r="A291" s="180"/>
      <c r="B291" s="182"/>
      <c r="C291" s="182"/>
      <c r="D291" s="182"/>
      <c r="E291" s="182"/>
      <c r="F291" s="182"/>
    </row>
    <row r="292" spans="1:9" s="193" customFormat="1" ht="12.75" customHeight="1" x14ac:dyDescent="0.2">
      <c r="A292" s="1255" t="s">
        <v>137</v>
      </c>
      <c r="B292" s="1255"/>
      <c r="C292" s="1255"/>
      <c r="D292" s="1255"/>
      <c r="E292" s="1255"/>
      <c r="F292" s="1255"/>
    </row>
    <row r="293" spans="1:9" s="607" customFormat="1" ht="15" x14ac:dyDescent="0.25">
      <c r="A293" s="1115" t="s">
        <v>138</v>
      </c>
      <c r="B293" s="1115"/>
      <c r="C293" s="1115"/>
      <c r="D293" s="1115"/>
      <c r="E293" s="1115"/>
      <c r="F293" s="1115"/>
      <c r="G293" s="193"/>
      <c r="H293" s="193"/>
      <c r="I293" s="193"/>
    </row>
    <row r="294" spans="1:9" x14ac:dyDescent="0.2">
      <c r="A294" s="231" t="s">
        <v>54</v>
      </c>
      <c r="B294" s="241"/>
      <c r="G294" s="193"/>
      <c r="H294" s="193"/>
      <c r="I294" s="193"/>
    </row>
    <row r="295" spans="1:9" x14ac:dyDescent="0.2">
      <c r="A295" s="193"/>
      <c r="G295" s="193"/>
      <c r="H295" s="193"/>
      <c r="I295" s="193"/>
    </row>
    <row r="296" spans="1:9" x14ac:dyDescent="0.2">
      <c r="A296" s="264"/>
      <c r="B296" s="187">
        <v>40909</v>
      </c>
      <c r="C296" s="187">
        <v>41275</v>
      </c>
      <c r="D296" s="187">
        <v>41640</v>
      </c>
      <c r="E296" s="187">
        <v>42005</v>
      </c>
      <c r="F296" s="187">
        <v>42370</v>
      </c>
      <c r="G296" s="193"/>
      <c r="H296" s="193"/>
      <c r="I296" s="193"/>
    </row>
    <row r="297" spans="1:9" s="608" customFormat="1" ht="12.75" customHeight="1" x14ac:dyDescent="0.2">
      <c r="A297" s="185" t="s">
        <v>332</v>
      </c>
      <c r="B297" s="201"/>
      <c r="C297" s="201"/>
      <c r="D297" s="201"/>
      <c r="E297" s="201"/>
      <c r="F297" s="201"/>
      <c r="G297" s="193"/>
      <c r="H297" s="193"/>
      <c r="I297" s="193"/>
    </row>
    <row r="298" spans="1:9" s="608" customFormat="1" ht="12.75" hidden="1" customHeight="1" x14ac:dyDescent="0.2">
      <c r="A298" s="188"/>
      <c r="B298" s="201"/>
      <c r="C298" s="201"/>
      <c r="D298" s="201"/>
      <c r="E298" s="201"/>
      <c r="F298" s="201"/>
      <c r="G298" s="193"/>
      <c r="H298" s="193"/>
      <c r="I298" s="193"/>
    </row>
    <row r="299" spans="1:9" hidden="1" x14ac:dyDescent="0.2">
      <c r="A299" s="249" t="s">
        <v>1989</v>
      </c>
      <c r="B299" s="217"/>
      <c r="C299" s="217"/>
      <c r="D299" s="217"/>
      <c r="E299" s="217"/>
      <c r="F299" s="217"/>
      <c r="G299" s="193"/>
      <c r="H299" s="193"/>
      <c r="I299" s="193"/>
    </row>
    <row r="300" spans="1:9" hidden="1" x14ac:dyDescent="0.2">
      <c r="A300" s="243" t="s">
        <v>148</v>
      </c>
      <c r="B300" s="217" t="s">
        <v>18</v>
      </c>
      <c r="C300" s="217" t="s">
        <v>18</v>
      </c>
      <c r="D300" s="217" t="s">
        <v>18</v>
      </c>
      <c r="E300" s="217" t="s">
        <v>18</v>
      </c>
      <c r="F300" s="217" t="s">
        <v>18</v>
      </c>
      <c r="G300" s="193"/>
      <c r="H300" s="193"/>
      <c r="I300" s="193"/>
    </row>
    <row r="301" spans="1:9" hidden="1" x14ac:dyDescent="0.2">
      <c r="A301" s="240" t="s">
        <v>140</v>
      </c>
      <c r="B301" s="217" t="s">
        <v>18</v>
      </c>
      <c r="C301" s="217" t="s">
        <v>18</v>
      </c>
      <c r="D301" s="217" t="s">
        <v>18</v>
      </c>
      <c r="E301" s="217" t="s">
        <v>18</v>
      </c>
      <c r="F301" s="217" t="s">
        <v>18</v>
      </c>
      <c r="G301" s="193"/>
      <c r="H301" s="193"/>
      <c r="I301" s="193"/>
    </row>
    <row r="302" spans="1:9" hidden="1" x14ac:dyDescent="0.2">
      <c r="A302" s="265" t="s">
        <v>62</v>
      </c>
      <c r="B302" s="217" t="s">
        <v>18</v>
      </c>
      <c r="C302" s="217" t="s">
        <v>18</v>
      </c>
      <c r="D302" s="217" t="s">
        <v>18</v>
      </c>
      <c r="E302" s="217" t="s">
        <v>18</v>
      </c>
      <c r="F302" s="217" t="s">
        <v>18</v>
      </c>
      <c r="G302" s="193"/>
      <c r="H302" s="193"/>
      <c r="I302" s="193"/>
    </row>
    <row r="303" spans="1:9" hidden="1" x14ac:dyDescent="0.2">
      <c r="A303" s="265" t="s">
        <v>55</v>
      </c>
      <c r="B303" s="217" t="s">
        <v>18</v>
      </c>
      <c r="C303" s="217" t="s">
        <v>18</v>
      </c>
      <c r="D303" s="217" t="s">
        <v>18</v>
      </c>
      <c r="E303" s="217" t="s">
        <v>18</v>
      </c>
      <c r="F303" s="217" t="s">
        <v>18</v>
      </c>
      <c r="G303" s="193"/>
      <c r="H303" s="193"/>
      <c r="I303" s="193"/>
    </row>
    <row r="304" spans="1:9" hidden="1" x14ac:dyDescent="0.2">
      <c r="A304" s="265" t="s">
        <v>141</v>
      </c>
      <c r="B304" s="217" t="s">
        <v>18</v>
      </c>
      <c r="C304" s="217" t="s">
        <v>18</v>
      </c>
      <c r="D304" s="217" t="s">
        <v>18</v>
      </c>
      <c r="E304" s="217" t="s">
        <v>18</v>
      </c>
      <c r="F304" s="217" t="s">
        <v>18</v>
      </c>
      <c r="G304" s="193"/>
      <c r="H304" s="193"/>
      <c r="I304" s="193"/>
    </row>
    <row r="305" spans="1:9" s="627" customFormat="1" ht="12.75" hidden="1" customHeight="1" x14ac:dyDescent="0.2">
      <c r="A305" s="267" t="s">
        <v>142</v>
      </c>
      <c r="B305" s="251" t="s">
        <v>18</v>
      </c>
      <c r="C305" s="251" t="s">
        <v>18</v>
      </c>
      <c r="D305" s="251" t="s">
        <v>18</v>
      </c>
      <c r="E305" s="251" t="s">
        <v>18</v>
      </c>
      <c r="F305" s="251" t="s">
        <v>18</v>
      </c>
      <c r="G305" s="193"/>
      <c r="H305" s="193"/>
      <c r="I305" s="193"/>
    </row>
    <row r="306" spans="1:9" s="627" customFormat="1" ht="12.75" hidden="1" customHeight="1" x14ac:dyDescent="0.2">
      <c r="A306" s="267" t="s">
        <v>143</v>
      </c>
      <c r="B306" s="251" t="s">
        <v>18</v>
      </c>
      <c r="C306" s="251" t="s">
        <v>18</v>
      </c>
      <c r="D306" s="251" t="s">
        <v>18</v>
      </c>
      <c r="E306" s="251" t="s">
        <v>18</v>
      </c>
      <c r="F306" s="251" t="s">
        <v>18</v>
      </c>
      <c r="G306" s="193"/>
      <c r="H306" s="193"/>
      <c r="I306" s="193"/>
    </row>
    <row r="307" spans="1:9" s="627" customFormat="1" ht="12.75" hidden="1" customHeight="1" x14ac:dyDescent="0.2">
      <c r="A307" s="267" t="s">
        <v>144</v>
      </c>
      <c r="B307" s="251" t="s">
        <v>18</v>
      </c>
      <c r="C307" s="251" t="s">
        <v>18</v>
      </c>
      <c r="D307" s="251" t="s">
        <v>18</v>
      </c>
      <c r="E307" s="251" t="s">
        <v>18</v>
      </c>
      <c r="F307" s="251" t="s">
        <v>18</v>
      </c>
      <c r="G307" s="193"/>
      <c r="H307" s="193"/>
      <c r="I307" s="193"/>
    </row>
    <row r="308" spans="1:9" s="627" customFormat="1" ht="12.75" hidden="1" customHeight="1" x14ac:dyDescent="0.2">
      <c r="A308" s="267" t="s">
        <v>145</v>
      </c>
      <c r="B308" s="251" t="s">
        <v>18</v>
      </c>
      <c r="C308" s="251" t="s">
        <v>18</v>
      </c>
      <c r="D308" s="251" t="s">
        <v>18</v>
      </c>
      <c r="E308" s="251" t="s">
        <v>18</v>
      </c>
      <c r="F308" s="251" t="s">
        <v>18</v>
      </c>
      <c r="G308" s="193"/>
      <c r="H308" s="193"/>
      <c r="I308" s="193"/>
    </row>
    <row r="309" spans="1:9" s="627" customFormat="1" ht="12.75" hidden="1" customHeight="1" x14ac:dyDescent="0.2">
      <c r="A309" s="267" t="s">
        <v>14</v>
      </c>
      <c r="B309" s="251" t="s">
        <v>18</v>
      </c>
      <c r="C309" s="251" t="s">
        <v>18</v>
      </c>
      <c r="D309" s="251" t="s">
        <v>18</v>
      </c>
      <c r="E309" s="251" t="s">
        <v>18</v>
      </c>
      <c r="F309" s="251" t="s">
        <v>18</v>
      </c>
      <c r="G309" s="193"/>
      <c r="H309" s="193"/>
      <c r="I309" s="193"/>
    </row>
    <row r="310" spans="1:9" hidden="1" x14ac:dyDescent="0.2">
      <c r="A310" s="240" t="s">
        <v>146</v>
      </c>
      <c r="B310" s="217" t="s">
        <v>18</v>
      </c>
      <c r="C310" s="217" t="s">
        <v>18</v>
      </c>
      <c r="D310" s="217" t="s">
        <v>18</v>
      </c>
      <c r="E310" s="217" t="s">
        <v>18</v>
      </c>
      <c r="F310" s="217" t="s">
        <v>18</v>
      </c>
      <c r="G310" s="193"/>
      <c r="H310" s="193"/>
      <c r="I310" s="193"/>
    </row>
    <row r="311" spans="1:9" x14ac:dyDescent="0.2">
      <c r="A311" s="243"/>
      <c r="B311" s="217"/>
      <c r="C311" s="217"/>
      <c r="D311" s="217"/>
      <c r="E311" s="217"/>
      <c r="F311" s="217"/>
      <c r="G311" s="193"/>
      <c r="H311" s="193"/>
      <c r="I311" s="193"/>
    </row>
    <row r="312" spans="1:9" x14ac:dyDescent="0.2">
      <c r="A312" s="276" t="s">
        <v>1990</v>
      </c>
      <c r="B312" s="217"/>
      <c r="C312" s="217"/>
      <c r="D312" s="217"/>
      <c r="E312" s="217"/>
      <c r="F312" s="217"/>
      <c r="G312" s="193"/>
      <c r="H312" s="193"/>
      <c r="I312" s="193"/>
    </row>
    <row r="313" spans="1:9" x14ac:dyDescent="0.2">
      <c r="A313" s="243" t="s">
        <v>148</v>
      </c>
      <c r="B313" s="217" t="s">
        <v>18</v>
      </c>
      <c r="C313" s="217" t="s">
        <v>18</v>
      </c>
      <c r="D313" s="217" t="s">
        <v>18</v>
      </c>
      <c r="E313" s="217" t="s">
        <v>18</v>
      </c>
      <c r="F313" s="217" t="s">
        <v>18</v>
      </c>
      <c r="G313" s="193"/>
      <c r="H313" s="193"/>
      <c r="I313" s="193"/>
    </row>
    <row r="314" spans="1:9" x14ac:dyDescent="0.2">
      <c r="A314" s="240" t="s">
        <v>140</v>
      </c>
      <c r="B314" s="217">
        <v>19</v>
      </c>
      <c r="C314" s="217">
        <v>20</v>
      </c>
      <c r="D314" s="217">
        <v>21</v>
      </c>
      <c r="E314" s="217">
        <v>22</v>
      </c>
      <c r="F314" s="217">
        <v>24</v>
      </c>
      <c r="G314" s="193"/>
      <c r="H314" s="193"/>
      <c r="I314" s="193"/>
    </row>
    <row r="315" spans="1:9" x14ac:dyDescent="0.2">
      <c r="A315" s="265" t="s">
        <v>62</v>
      </c>
      <c r="B315" s="217">
        <v>17</v>
      </c>
      <c r="C315" s="217">
        <v>18</v>
      </c>
      <c r="D315" s="217">
        <v>19</v>
      </c>
      <c r="E315" s="217">
        <v>20</v>
      </c>
      <c r="F315" s="217">
        <v>22</v>
      </c>
      <c r="G315" s="193"/>
      <c r="H315" s="193"/>
      <c r="I315" s="193"/>
    </row>
    <row r="316" spans="1:9" x14ac:dyDescent="0.2">
      <c r="A316" s="265" t="s">
        <v>55</v>
      </c>
      <c r="B316" s="217">
        <v>1</v>
      </c>
      <c r="C316" s="217">
        <v>1</v>
      </c>
      <c r="D316" s="217">
        <v>1</v>
      </c>
      <c r="E316" s="217">
        <v>1</v>
      </c>
      <c r="F316" s="217">
        <v>1</v>
      </c>
      <c r="G316" s="193"/>
      <c r="H316" s="193"/>
      <c r="I316" s="193"/>
    </row>
    <row r="317" spans="1:9" x14ac:dyDescent="0.2">
      <c r="A317" s="265" t="s">
        <v>141</v>
      </c>
      <c r="B317" s="217">
        <v>1</v>
      </c>
      <c r="C317" s="217">
        <v>1</v>
      </c>
      <c r="D317" s="217">
        <v>1</v>
      </c>
      <c r="E317" s="217">
        <v>1</v>
      </c>
      <c r="F317" s="217">
        <v>1</v>
      </c>
      <c r="G317" s="193"/>
      <c r="H317" s="193"/>
      <c r="I317" s="193"/>
    </row>
    <row r="318" spans="1:9" s="627" customFormat="1" ht="12.75" hidden="1" customHeight="1" x14ac:dyDescent="0.2">
      <c r="A318" s="267" t="s">
        <v>142</v>
      </c>
      <c r="B318" s="251">
        <v>0</v>
      </c>
      <c r="C318" s="251">
        <v>0</v>
      </c>
      <c r="D318" s="251">
        <v>0</v>
      </c>
      <c r="E318" s="251">
        <v>0</v>
      </c>
      <c r="F318" s="251">
        <v>0</v>
      </c>
      <c r="G318" s="193"/>
      <c r="H318" s="193"/>
      <c r="I318" s="193"/>
    </row>
    <row r="319" spans="1:9" s="627" customFormat="1" ht="12.75" hidden="1" customHeight="1" x14ac:dyDescent="0.2">
      <c r="A319" s="267" t="s">
        <v>143</v>
      </c>
      <c r="B319" s="251">
        <v>0</v>
      </c>
      <c r="C319" s="251">
        <v>0</v>
      </c>
      <c r="D319" s="251">
        <v>0</v>
      </c>
      <c r="E319" s="251">
        <v>0</v>
      </c>
      <c r="F319" s="251">
        <v>0</v>
      </c>
      <c r="G319" s="193"/>
      <c r="H319" s="193"/>
      <c r="I319" s="193"/>
    </row>
    <row r="320" spans="1:9" s="627" customFormat="1" x14ac:dyDescent="0.2">
      <c r="A320" s="267" t="s">
        <v>144</v>
      </c>
      <c r="B320" s="251">
        <v>1</v>
      </c>
      <c r="C320" s="251">
        <v>1</v>
      </c>
      <c r="D320" s="251">
        <v>1</v>
      </c>
      <c r="E320" s="251">
        <v>1</v>
      </c>
      <c r="F320" s="251">
        <v>1</v>
      </c>
      <c r="G320" s="193"/>
      <c r="H320" s="193"/>
      <c r="I320" s="193"/>
    </row>
    <row r="321" spans="1:9" s="627" customFormat="1" ht="12.75" hidden="1" customHeight="1" x14ac:dyDescent="0.2">
      <c r="A321" s="267" t="s">
        <v>145</v>
      </c>
      <c r="B321" s="251">
        <v>0</v>
      </c>
      <c r="C321" s="251">
        <v>0</v>
      </c>
      <c r="D321" s="251">
        <v>0</v>
      </c>
      <c r="E321" s="251">
        <v>0</v>
      </c>
      <c r="F321" s="251">
        <v>0</v>
      </c>
      <c r="G321" s="193"/>
      <c r="H321" s="193"/>
      <c r="I321" s="193"/>
    </row>
    <row r="322" spans="1:9" s="627" customFormat="1" ht="12.75" hidden="1" customHeight="1" x14ac:dyDescent="0.2">
      <c r="A322" s="267" t="s">
        <v>14</v>
      </c>
      <c r="B322" s="251">
        <v>0</v>
      </c>
      <c r="C322" s="251">
        <v>0</v>
      </c>
      <c r="D322" s="251">
        <v>0</v>
      </c>
      <c r="E322" s="251">
        <v>0</v>
      </c>
      <c r="F322" s="251">
        <v>0</v>
      </c>
      <c r="G322" s="193"/>
      <c r="H322" s="193"/>
      <c r="I322" s="193"/>
    </row>
    <row r="323" spans="1:9" s="179" customFormat="1" x14ac:dyDescent="0.2">
      <c r="A323" s="260" t="s">
        <v>146</v>
      </c>
      <c r="B323" s="275" t="s">
        <v>18</v>
      </c>
      <c r="C323" s="275" t="s">
        <v>18</v>
      </c>
      <c r="D323" s="275" t="s">
        <v>18</v>
      </c>
      <c r="E323" s="275" t="s">
        <v>18</v>
      </c>
      <c r="F323" s="275" t="s">
        <v>18</v>
      </c>
      <c r="G323" s="193"/>
      <c r="H323" s="193"/>
      <c r="I323" s="193"/>
    </row>
    <row r="324" spans="1:9" x14ac:dyDescent="0.2">
      <c r="A324" s="243"/>
      <c r="B324" s="217"/>
      <c r="C324" s="217"/>
      <c r="D324" s="217"/>
      <c r="E324" s="217"/>
      <c r="F324" s="217"/>
      <c r="G324" s="193"/>
      <c r="H324" s="193"/>
      <c r="I324" s="193"/>
    </row>
    <row r="325" spans="1:9" s="608" customFormat="1" ht="12.75" customHeight="1" x14ac:dyDescent="0.2">
      <c r="A325" s="185" t="s">
        <v>334</v>
      </c>
      <c r="B325" s="201"/>
      <c r="C325" s="201"/>
      <c r="D325" s="201"/>
      <c r="E325" s="201"/>
      <c r="F325" s="201"/>
      <c r="G325" s="193"/>
      <c r="H325" s="193"/>
      <c r="I325" s="193"/>
    </row>
    <row r="326" spans="1:9" s="608" customFormat="1" ht="12.75" customHeight="1" x14ac:dyDescent="0.2">
      <c r="A326" s="188"/>
      <c r="B326" s="201"/>
      <c r="C326" s="201"/>
      <c r="D326" s="201"/>
      <c r="E326" s="201"/>
      <c r="F326" s="201"/>
      <c r="G326" s="193"/>
      <c r="H326" s="193"/>
      <c r="I326" s="193"/>
    </row>
    <row r="327" spans="1:9" x14ac:dyDescent="0.2">
      <c r="A327" s="276" t="s">
        <v>1991</v>
      </c>
      <c r="B327" s="217"/>
      <c r="C327" s="217"/>
      <c r="D327" s="217"/>
      <c r="E327" s="217"/>
      <c r="F327" s="217"/>
      <c r="G327" s="193"/>
      <c r="H327" s="193"/>
      <c r="I327" s="193"/>
    </row>
    <row r="328" spans="1:9" x14ac:dyDescent="0.2">
      <c r="A328" s="243" t="s">
        <v>148</v>
      </c>
      <c r="B328" s="217" t="s">
        <v>18</v>
      </c>
      <c r="C328" s="217" t="s">
        <v>18</v>
      </c>
      <c r="D328" s="217" t="s">
        <v>18</v>
      </c>
      <c r="E328" s="217" t="s">
        <v>18</v>
      </c>
      <c r="F328" s="217" t="s">
        <v>18</v>
      </c>
      <c r="G328" s="193"/>
      <c r="H328" s="193"/>
      <c r="I328" s="193"/>
    </row>
    <row r="329" spans="1:9" x14ac:dyDescent="0.2">
      <c r="A329" s="240" t="s">
        <v>140</v>
      </c>
      <c r="B329" s="217">
        <v>11</v>
      </c>
      <c r="C329" s="217">
        <v>11</v>
      </c>
      <c r="D329" s="217">
        <v>11</v>
      </c>
      <c r="E329" s="217">
        <v>11</v>
      </c>
      <c r="F329" s="217">
        <v>11</v>
      </c>
      <c r="G329" s="193"/>
      <c r="H329" s="193"/>
      <c r="I329" s="193"/>
    </row>
    <row r="330" spans="1:9" x14ac:dyDescent="0.2">
      <c r="A330" s="265" t="s">
        <v>62</v>
      </c>
      <c r="B330" s="217">
        <v>10</v>
      </c>
      <c r="C330" s="217">
        <v>10</v>
      </c>
      <c r="D330" s="217">
        <v>10</v>
      </c>
      <c r="E330" s="217">
        <v>10</v>
      </c>
      <c r="F330" s="217">
        <v>10</v>
      </c>
      <c r="G330" s="193"/>
      <c r="H330" s="193"/>
      <c r="I330" s="193"/>
    </row>
    <row r="331" spans="1:9" x14ac:dyDescent="0.2">
      <c r="A331" s="265" t="s">
        <v>55</v>
      </c>
      <c r="B331" s="217">
        <v>1</v>
      </c>
      <c r="C331" s="217">
        <v>1</v>
      </c>
      <c r="D331" s="217">
        <v>1</v>
      </c>
      <c r="E331" s="217">
        <v>1</v>
      </c>
      <c r="F331" s="217">
        <v>1</v>
      </c>
      <c r="G331" s="193"/>
      <c r="H331" s="193"/>
      <c r="I331" s="193"/>
    </row>
    <row r="332" spans="1:9" x14ac:dyDescent="0.2">
      <c r="A332" s="265" t="s">
        <v>141</v>
      </c>
      <c r="B332" s="217">
        <v>0</v>
      </c>
      <c r="C332" s="217">
        <v>0</v>
      </c>
      <c r="D332" s="217">
        <v>0</v>
      </c>
      <c r="E332" s="217">
        <v>0</v>
      </c>
      <c r="F332" s="217">
        <v>0</v>
      </c>
      <c r="G332" s="193"/>
      <c r="H332" s="193"/>
      <c r="I332" s="193"/>
    </row>
    <row r="333" spans="1:9" s="627" customFormat="1" ht="12.75" hidden="1" customHeight="1" x14ac:dyDescent="0.2">
      <c r="A333" s="267" t="s">
        <v>142</v>
      </c>
      <c r="B333" s="251">
        <v>0</v>
      </c>
      <c r="C333" s="251">
        <v>0</v>
      </c>
      <c r="D333" s="251">
        <v>0</v>
      </c>
      <c r="E333" s="251">
        <v>0</v>
      </c>
      <c r="F333" s="251">
        <v>0</v>
      </c>
      <c r="G333" s="193"/>
      <c r="H333" s="193"/>
      <c r="I333" s="193"/>
    </row>
    <row r="334" spans="1:9" s="627" customFormat="1" ht="12.75" hidden="1" customHeight="1" x14ac:dyDescent="0.2">
      <c r="A334" s="267" t="s">
        <v>143</v>
      </c>
      <c r="B334" s="251">
        <v>0</v>
      </c>
      <c r="C334" s="251">
        <v>0</v>
      </c>
      <c r="D334" s="251">
        <v>0</v>
      </c>
      <c r="E334" s="251">
        <v>0</v>
      </c>
      <c r="F334" s="251">
        <v>0</v>
      </c>
      <c r="G334" s="193"/>
      <c r="H334" s="193"/>
      <c r="I334" s="193"/>
    </row>
    <row r="335" spans="1:9" s="627" customFormat="1" ht="12.75" hidden="1" customHeight="1" x14ac:dyDescent="0.2">
      <c r="A335" s="267" t="s">
        <v>144</v>
      </c>
      <c r="B335" s="251">
        <v>0</v>
      </c>
      <c r="C335" s="251">
        <v>0</v>
      </c>
      <c r="D335" s="251">
        <v>0</v>
      </c>
      <c r="E335" s="251">
        <v>0</v>
      </c>
      <c r="F335" s="251">
        <v>0</v>
      </c>
      <c r="G335" s="193"/>
      <c r="H335" s="193"/>
      <c r="I335" s="193"/>
    </row>
    <row r="336" spans="1:9" s="627" customFormat="1" ht="12.75" hidden="1" customHeight="1" x14ac:dyDescent="0.2">
      <c r="A336" s="267" t="s">
        <v>145</v>
      </c>
      <c r="B336" s="251">
        <v>0</v>
      </c>
      <c r="C336" s="251">
        <v>0</v>
      </c>
      <c r="D336" s="251">
        <v>0</v>
      </c>
      <c r="E336" s="251">
        <v>0</v>
      </c>
      <c r="F336" s="251">
        <v>0</v>
      </c>
      <c r="G336" s="193"/>
      <c r="H336" s="193"/>
      <c r="I336" s="193"/>
    </row>
    <row r="337" spans="1:9" s="627" customFormat="1" ht="12.75" hidden="1" customHeight="1" x14ac:dyDescent="0.2">
      <c r="A337" s="267" t="s">
        <v>14</v>
      </c>
      <c r="B337" s="251">
        <v>0</v>
      </c>
      <c r="C337" s="251">
        <v>0</v>
      </c>
      <c r="D337" s="251">
        <v>0</v>
      </c>
      <c r="E337" s="251">
        <v>0</v>
      </c>
      <c r="F337" s="251">
        <v>0</v>
      </c>
      <c r="G337" s="193"/>
      <c r="H337" s="193"/>
      <c r="I337" s="193"/>
    </row>
    <row r="338" spans="1:9" x14ac:dyDescent="0.2">
      <c r="A338" s="260" t="s">
        <v>146</v>
      </c>
      <c r="B338" s="275" t="s">
        <v>18</v>
      </c>
      <c r="C338" s="275" t="s">
        <v>18</v>
      </c>
      <c r="D338" s="275" t="s">
        <v>18</v>
      </c>
      <c r="E338" s="275" t="s">
        <v>18</v>
      </c>
      <c r="F338" s="275" t="s">
        <v>18</v>
      </c>
      <c r="G338" s="193"/>
      <c r="H338" s="193"/>
      <c r="I338" s="193"/>
    </row>
    <row r="339" spans="1:9" s="608" customFormat="1" ht="12.75" customHeight="1" x14ac:dyDescent="0.2">
      <c r="A339" s="188"/>
      <c r="B339" s="201"/>
      <c r="C339" s="201"/>
      <c r="D339" s="201"/>
      <c r="E339" s="201"/>
      <c r="F339" s="201"/>
      <c r="G339" s="193"/>
      <c r="H339" s="193"/>
      <c r="I339" s="193"/>
    </row>
    <row r="340" spans="1:9" x14ac:dyDescent="0.2">
      <c r="A340" s="276" t="s">
        <v>1992</v>
      </c>
      <c r="B340" s="217"/>
      <c r="C340" s="217"/>
      <c r="D340" s="217"/>
      <c r="E340" s="217"/>
      <c r="F340" s="217"/>
      <c r="G340" s="193"/>
      <c r="H340" s="193"/>
      <c r="I340" s="193"/>
    </row>
    <row r="341" spans="1:9" ht="14.25" x14ac:dyDescent="0.2">
      <c r="A341" s="243" t="s">
        <v>139</v>
      </c>
      <c r="B341" s="275">
        <v>63416</v>
      </c>
      <c r="C341" s="275">
        <v>63016</v>
      </c>
      <c r="D341" s="275" t="s">
        <v>18</v>
      </c>
      <c r="E341" s="275" t="s">
        <v>18</v>
      </c>
      <c r="F341" s="275" t="s">
        <v>18</v>
      </c>
      <c r="G341" s="193"/>
      <c r="H341" s="193"/>
      <c r="I341" s="193"/>
    </row>
    <row r="342" spans="1:9" x14ac:dyDescent="0.2">
      <c r="A342" s="240" t="s">
        <v>140</v>
      </c>
      <c r="B342" s="275">
        <v>16</v>
      </c>
      <c r="C342" s="275">
        <v>16</v>
      </c>
      <c r="D342" s="275">
        <v>16</v>
      </c>
      <c r="E342" s="275">
        <v>16</v>
      </c>
      <c r="F342" s="275">
        <v>16</v>
      </c>
      <c r="G342" s="193"/>
      <c r="H342" s="193"/>
      <c r="I342" s="193"/>
    </row>
    <row r="343" spans="1:9" x14ac:dyDescent="0.2">
      <c r="A343" s="265" t="s">
        <v>62</v>
      </c>
      <c r="B343" s="275">
        <v>15</v>
      </c>
      <c r="C343" s="275">
        <v>15</v>
      </c>
      <c r="D343" s="275">
        <v>15</v>
      </c>
      <c r="E343" s="275">
        <v>15</v>
      </c>
      <c r="F343" s="275">
        <v>15</v>
      </c>
      <c r="G343" s="193"/>
      <c r="H343" s="193"/>
      <c r="I343" s="193"/>
    </row>
    <row r="344" spans="1:9" x14ac:dyDescent="0.2">
      <c r="A344" s="265" t="s">
        <v>55</v>
      </c>
      <c r="B344" s="217">
        <v>1</v>
      </c>
      <c r="C344" s="217">
        <v>1</v>
      </c>
      <c r="D344" s="217">
        <v>1</v>
      </c>
      <c r="E344" s="217">
        <v>1</v>
      </c>
      <c r="F344" s="217">
        <v>1</v>
      </c>
      <c r="G344" s="193"/>
      <c r="H344" s="193"/>
      <c r="I344" s="193"/>
    </row>
    <row r="345" spans="1:9" x14ac:dyDescent="0.2">
      <c r="A345" s="265" t="s">
        <v>141</v>
      </c>
      <c r="B345" s="217">
        <v>0</v>
      </c>
      <c r="C345" s="217">
        <v>0</v>
      </c>
      <c r="D345" s="217">
        <v>0</v>
      </c>
      <c r="E345" s="217">
        <v>0</v>
      </c>
      <c r="F345" s="217">
        <v>0</v>
      </c>
      <c r="G345" s="193"/>
      <c r="H345" s="193"/>
      <c r="I345" s="193"/>
    </row>
    <row r="346" spans="1:9" s="627" customFormat="1" ht="12.75" hidden="1" customHeight="1" x14ac:dyDescent="0.2">
      <c r="A346" s="267" t="s">
        <v>142</v>
      </c>
      <c r="B346" s="251">
        <v>0</v>
      </c>
      <c r="C346" s="251">
        <v>0</v>
      </c>
      <c r="D346" s="251">
        <v>0</v>
      </c>
      <c r="E346" s="251">
        <v>0</v>
      </c>
      <c r="F346" s="251">
        <v>0</v>
      </c>
      <c r="G346" s="193"/>
      <c r="H346" s="193"/>
      <c r="I346" s="193"/>
    </row>
    <row r="347" spans="1:9" s="627" customFormat="1" ht="12.75" hidden="1" customHeight="1" x14ac:dyDescent="0.2">
      <c r="A347" s="267" t="s">
        <v>143</v>
      </c>
      <c r="B347" s="251">
        <v>0</v>
      </c>
      <c r="C347" s="251">
        <v>0</v>
      </c>
      <c r="D347" s="251">
        <v>0</v>
      </c>
      <c r="E347" s="251">
        <v>0</v>
      </c>
      <c r="F347" s="251">
        <v>0</v>
      </c>
      <c r="G347" s="193"/>
      <c r="H347" s="193"/>
      <c r="I347" s="193"/>
    </row>
    <row r="348" spans="1:9" s="627" customFormat="1" ht="12.75" hidden="1" customHeight="1" x14ac:dyDescent="0.2">
      <c r="A348" s="267" t="s">
        <v>144</v>
      </c>
      <c r="B348" s="251">
        <v>0</v>
      </c>
      <c r="C348" s="251">
        <v>0</v>
      </c>
      <c r="D348" s="251">
        <v>0</v>
      </c>
      <c r="E348" s="251">
        <v>0</v>
      </c>
      <c r="F348" s="251">
        <v>0</v>
      </c>
      <c r="G348" s="193"/>
      <c r="H348" s="193"/>
      <c r="I348" s="193"/>
    </row>
    <row r="349" spans="1:9" s="627" customFormat="1" ht="12.75" hidden="1" customHeight="1" x14ac:dyDescent="0.2">
      <c r="A349" s="267" t="s">
        <v>145</v>
      </c>
      <c r="B349" s="251">
        <v>0</v>
      </c>
      <c r="C349" s="251">
        <v>0</v>
      </c>
      <c r="D349" s="251">
        <v>0</v>
      </c>
      <c r="E349" s="251">
        <v>0</v>
      </c>
      <c r="F349" s="251">
        <v>0</v>
      </c>
      <c r="G349" s="193"/>
      <c r="H349" s="193"/>
      <c r="I349" s="193"/>
    </row>
    <row r="350" spans="1:9" s="627" customFormat="1" ht="12.75" hidden="1" customHeight="1" x14ac:dyDescent="0.2">
      <c r="A350" s="267" t="s">
        <v>14</v>
      </c>
      <c r="B350" s="251">
        <v>0</v>
      </c>
      <c r="C350" s="251">
        <v>0</v>
      </c>
      <c r="D350" s="251">
        <v>0</v>
      </c>
      <c r="E350" s="251">
        <v>0</v>
      </c>
      <c r="F350" s="251">
        <v>0</v>
      </c>
      <c r="G350" s="193"/>
      <c r="H350" s="193"/>
      <c r="I350" s="193"/>
    </row>
    <row r="351" spans="1:9" ht="14.25" x14ac:dyDescent="0.2">
      <c r="A351" s="260" t="s">
        <v>713</v>
      </c>
      <c r="B351" s="275">
        <v>63400</v>
      </c>
      <c r="C351" s="275">
        <v>63000</v>
      </c>
      <c r="D351" s="275" t="s">
        <v>18</v>
      </c>
      <c r="E351" s="275" t="s">
        <v>18</v>
      </c>
      <c r="F351" s="275" t="s">
        <v>18</v>
      </c>
      <c r="G351" s="193"/>
      <c r="H351" s="193"/>
      <c r="I351" s="193"/>
    </row>
    <row r="352" spans="1:9" x14ac:dyDescent="0.2">
      <c r="A352" s="188"/>
      <c r="B352" s="275"/>
      <c r="C352" s="275"/>
      <c r="D352" s="275"/>
      <c r="E352" s="275"/>
      <c r="F352" s="275"/>
      <c r="G352" s="193"/>
      <c r="H352" s="193"/>
      <c r="I352" s="193"/>
    </row>
    <row r="353" spans="1:9" x14ac:dyDescent="0.2">
      <c r="A353" s="276" t="s">
        <v>1993</v>
      </c>
      <c r="B353" s="275"/>
      <c r="C353" s="275"/>
      <c r="D353" s="275"/>
      <c r="E353" s="275"/>
      <c r="F353" s="275"/>
      <c r="G353" s="193"/>
      <c r="H353" s="193"/>
      <c r="I353" s="193"/>
    </row>
    <row r="354" spans="1:9" x14ac:dyDescent="0.2">
      <c r="A354" s="243" t="s">
        <v>148</v>
      </c>
      <c r="B354" s="275" t="s">
        <v>18</v>
      </c>
      <c r="C354" s="275" t="s">
        <v>18</v>
      </c>
      <c r="D354" s="275" t="s">
        <v>18</v>
      </c>
      <c r="E354" s="275" t="s">
        <v>18</v>
      </c>
      <c r="F354" s="275" t="s">
        <v>18</v>
      </c>
      <c r="G354" s="193"/>
      <c r="H354" s="193"/>
      <c r="I354" s="193"/>
    </row>
    <row r="355" spans="1:9" x14ac:dyDescent="0.2">
      <c r="A355" s="240" t="s">
        <v>140</v>
      </c>
      <c r="B355" s="275">
        <v>10</v>
      </c>
      <c r="C355" s="275">
        <v>10</v>
      </c>
      <c r="D355" s="275">
        <v>10</v>
      </c>
      <c r="E355" s="275">
        <v>10</v>
      </c>
      <c r="F355" s="275">
        <v>12</v>
      </c>
      <c r="G355" s="193"/>
      <c r="H355" s="193"/>
      <c r="I355" s="193"/>
    </row>
    <row r="356" spans="1:9" x14ac:dyDescent="0.2">
      <c r="A356" s="265" t="s">
        <v>62</v>
      </c>
      <c r="B356" s="275">
        <v>10</v>
      </c>
      <c r="C356" s="275">
        <v>10</v>
      </c>
      <c r="D356" s="275">
        <v>10</v>
      </c>
      <c r="E356" s="275">
        <v>10</v>
      </c>
      <c r="F356" s="275">
        <v>12</v>
      </c>
      <c r="G356" s="193"/>
      <c r="H356" s="193"/>
      <c r="I356" s="193"/>
    </row>
    <row r="357" spans="1:9" x14ac:dyDescent="0.2">
      <c r="A357" s="265" t="s">
        <v>55</v>
      </c>
      <c r="B357" s="275">
        <v>0</v>
      </c>
      <c r="C357" s="275">
        <v>0</v>
      </c>
      <c r="D357" s="275">
        <v>0</v>
      </c>
      <c r="E357" s="275">
        <v>0</v>
      </c>
      <c r="F357" s="275">
        <v>0</v>
      </c>
      <c r="G357" s="193"/>
      <c r="H357" s="193"/>
      <c r="I357" s="193"/>
    </row>
    <row r="358" spans="1:9" x14ac:dyDescent="0.2">
      <c r="A358" s="265" t="s">
        <v>141</v>
      </c>
      <c r="B358" s="275">
        <v>0</v>
      </c>
      <c r="C358" s="275">
        <v>0</v>
      </c>
      <c r="D358" s="275">
        <v>0</v>
      </c>
      <c r="E358" s="275">
        <v>0</v>
      </c>
      <c r="F358" s="275">
        <v>0</v>
      </c>
      <c r="G358" s="193"/>
      <c r="H358" s="193"/>
      <c r="I358" s="193"/>
    </row>
    <row r="359" spans="1:9" hidden="1" x14ac:dyDescent="0.2">
      <c r="A359" s="267" t="s">
        <v>142</v>
      </c>
      <c r="B359" s="275">
        <v>0</v>
      </c>
      <c r="C359" s="275">
        <v>0</v>
      </c>
      <c r="D359" s="275">
        <v>0</v>
      </c>
      <c r="E359" s="275">
        <v>0</v>
      </c>
      <c r="F359" s="275">
        <v>0</v>
      </c>
      <c r="G359" s="193"/>
      <c r="H359" s="193"/>
      <c r="I359" s="193"/>
    </row>
    <row r="360" spans="1:9" s="193" customFormat="1" hidden="1" x14ac:dyDescent="0.2">
      <c r="A360" s="267" t="s">
        <v>143</v>
      </c>
      <c r="B360" s="275">
        <v>0</v>
      </c>
      <c r="C360" s="275">
        <v>0</v>
      </c>
      <c r="D360" s="275">
        <v>0</v>
      </c>
      <c r="E360" s="275">
        <v>0</v>
      </c>
      <c r="F360" s="275">
        <v>0</v>
      </c>
    </row>
    <row r="361" spans="1:9" s="193" customFormat="1" hidden="1" x14ac:dyDescent="0.2">
      <c r="A361" s="267" t="s">
        <v>144</v>
      </c>
      <c r="B361" s="275">
        <v>0</v>
      </c>
      <c r="C361" s="275">
        <v>0</v>
      </c>
      <c r="D361" s="275">
        <v>0</v>
      </c>
      <c r="E361" s="275">
        <v>0</v>
      </c>
      <c r="F361" s="275">
        <v>0</v>
      </c>
    </row>
    <row r="362" spans="1:9" s="193" customFormat="1" hidden="1" x14ac:dyDescent="0.2">
      <c r="A362" s="267" t="s">
        <v>145</v>
      </c>
      <c r="B362" s="275">
        <v>0</v>
      </c>
      <c r="C362" s="275">
        <v>0</v>
      </c>
      <c r="D362" s="275">
        <v>0</v>
      </c>
      <c r="E362" s="275">
        <v>0</v>
      </c>
      <c r="F362" s="275">
        <v>0</v>
      </c>
    </row>
    <row r="363" spans="1:9" s="193" customFormat="1" hidden="1" x14ac:dyDescent="0.2">
      <c r="A363" s="267" t="s">
        <v>14</v>
      </c>
      <c r="B363" s="275">
        <v>0</v>
      </c>
      <c r="C363" s="275">
        <v>0</v>
      </c>
      <c r="D363" s="275">
        <v>0</v>
      </c>
      <c r="E363" s="275">
        <v>0</v>
      </c>
      <c r="F363" s="275">
        <v>0</v>
      </c>
    </row>
    <row r="364" spans="1:9" x14ac:dyDescent="0.2">
      <c r="A364" s="260" t="s">
        <v>146</v>
      </c>
      <c r="B364" s="275" t="s">
        <v>18</v>
      </c>
      <c r="C364" s="275" t="s">
        <v>18</v>
      </c>
      <c r="D364" s="275" t="s">
        <v>18</v>
      </c>
      <c r="E364" s="275" t="s">
        <v>18</v>
      </c>
      <c r="F364" s="275" t="s">
        <v>18</v>
      </c>
      <c r="G364" s="193"/>
      <c r="H364" s="193"/>
      <c r="I364" s="193"/>
    </row>
    <row r="365" spans="1:9" s="180" customFormat="1" ht="14.25" customHeight="1" x14ac:dyDescent="0.2">
      <c r="A365" s="1280" t="s">
        <v>1994</v>
      </c>
      <c r="B365" s="1280"/>
      <c r="C365" s="1280"/>
      <c r="D365" s="1280"/>
      <c r="E365" s="1280"/>
      <c r="F365" s="1280"/>
      <c r="G365" s="193"/>
      <c r="H365" s="193"/>
      <c r="I365" s="193"/>
    </row>
    <row r="366" spans="1:9" x14ac:dyDescent="0.2">
      <c r="A366" s="254"/>
      <c r="B366" s="201"/>
      <c r="C366" s="201"/>
      <c r="D366" s="201"/>
      <c r="E366" s="201"/>
      <c r="F366" s="201"/>
      <c r="G366" s="193"/>
      <c r="H366" s="193"/>
      <c r="I366" s="193"/>
    </row>
    <row r="367" spans="1:9" s="193" customFormat="1" ht="12.75" customHeight="1" x14ac:dyDescent="0.2">
      <c r="A367" s="180"/>
      <c r="B367" s="182"/>
      <c r="C367" s="182"/>
      <c r="D367" s="182"/>
      <c r="E367" s="182"/>
      <c r="F367" s="182"/>
    </row>
    <row r="368" spans="1:9" s="193" customFormat="1" ht="12.75" customHeight="1" x14ac:dyDescent="0.2">
      <c r="A368" s="180"/>
      <c r="B368" s="182"/>
      <c r="C368" s="182"/>
      <c r="D368" s="182"/>
      <c r="E368" s="182"/>
      <c r="F368" s="182"/>
    </row>
    <row r="369" spans="1:9" s="193" customFormat="1" ht="12.75" customHeight="1" x14ac:dyDescent="0.2">
      <c r="A369" s="180"/>
      <c r="B369" s="182"/>
      <c r="C369" s="182"/>
      <c r="D369" s="182"/>
      <c r="E369" s="182"/>
      <c r="F369" s="182"/>
    </row>
    <row r="370" spans="1:9" s="184" customFormat="1" ht="12.75" customHeight="1" x14ac:dyDescent="0.2">
      <c r="A370" s="1248" t="s">
        <v>150</v>
      </c>
      <c r="B370" s="1248"/>
      <c r="C370" s="1248"/>
      <c r="D370" s="1248"/>
      <c r="E370" s="1248"/>
      <c r="F370" s="1248"/>
      <c r="G370" s="193"/>
      <c r="H370" s="193"/>
      <c r="I370" s="193"/>
    </row>
    <row r="371" spans="1:9" s="193" customFormat="1" ht="15" customHeight="1" x14ac:dyDescent="0.25">
      <c r="A371" s="1146" t="s">
        <v>542</v>
      </c>
      <c r="B371" s="1279"/>
      <c r="C371" s="1279"/>
      <c r="D371" s="1279"/>
      <c r="E371" s="1279"/>
      <c r="F371" s="1279"/>
    </row>
    <row r="372" spans="1:9" s="193" customFormat="1" x14ac:dyDescent="0.2">
      <c r="A372" s="237" t="s">
        <v>102</v>
      </c>
      <c r="B372" s="919"/>
      <c r="C372" s="411"/>
      <c r="D372" s="411"/>
      <c r="E372" s="411"/>
      <c r="F372" s="411"/>
    </row>
    <row r="373" spans="1:9" s="193" customFormat="1" x14ac:dyDescent="0.2">
      <c r="A373" s="280"/>
      <c r="B373" s="411"/>
      <c r="C373" s="411"/>
      <c r="D373" s="411"/>
      <c r="E373" s="411"/>
      <c r="F373" s="411"/>
    </row>
    <row r="374" spans="1:9" s="193" customFormat="1" x14ac:dyDescent="0.2">
      <c r="A374" s="264"/>
      <c r="B374" s="187">
        <v>40909</v>
      </c>
      <c r="C374" s="187">
        <v>41275</v>
      </c>
      <c r="D374" s="187">
        <v>41640</v>
      </c>
      <c r="E374" s="187">
        <v>42005</v>
      </c>
      <c r="F374" s="187">
        <v>42370</v>
      </c>
    </row>
    <row r="375" spans="1:9" s="193" customFormat="1" x14ac:dyDescent="0.2">
      <c r="A375" s="249" t="s">
        <v>332</v>
      </c>
      <c r="B375" s="284"/>
      <c r="C375" s="284"/>
      <c r="D375" s="284"/>
      <c r="E375" s="284"/>
      <c r="F375" s="284"/>
    </row>
    <row r="376" spans="1:9" s="193" customFormat="1" x14ac:dyDescent="0.2">
      <c r="A376" s="249"/>
      <c r="B376" s="284"/>
      <c r="C376" s="284"/>
      <c r="D376" s="284"/>
      <c r="E376" s="284"/>
      <c r="F376" s="284"/>
    </row>
    <row r="377" spans="1:9" s="193" customFormat="1" ht="14.25" hidden="1" x14ac:dyDescent="0.2">
      <c r="A377" s="249" t="s">
        <v>1995</v>
      </c>
      <c r="B377" s="284"/>
      <c r="C377" s="284"/>
      <c r="D377" s="284"/>
      <c r="E377" s="284"/>
      <c r="F377" s="284"/>
    </row>
    <row r="378" spans="1:9" s="193" customFormat="1" hidden="1" x14ac:dyDescent="0.2">
      <c r="A378" s="476" t="s">
        <v>339</v>
      </c>
      <c r="B378" s="925" t="s">
        <v>18</v>
      </c>
      <c r="C378" s="925" t="s">
        <v>18</v>
      </c>
      <c r="D378" s="925" t="s">
        <v>18</v>
      </c>
      <c r="E378" s="925" t="s">
        <v>18</v>
      </c>
      <c r="F378" s="925" t="s">
        <v>18</v>
      </c>
    </row>
    <row r="379" spans="1:9" s="193" customFormat="1" hidden="1" x14ac:dyDescent="0.2">
      <c r="A379" s="208" t="s">
        <v>1996</v>
      </c>
      <c r="B379" s="926" t="s">
        <v>18</v>
      </c>
      <c r="C379" s="926" t="s">
        <v>18</v>
      </c>
      <c r="D379" s="926" t="s">
        <v>18</v>
      </c>
      <c r="E379" s="926" t="s">
        <v>18</v>
      </c>
      <c r="F379" s="926" t="s">
        <v>18</v>
      </c>
    </row>
    <row r="380" spans="1:9" s="193" customFormat="1" ht="25.5" hidden="1" x14ac:dyDescent="0.2">
      <c r="A380" s="208" t="s">
        <v>341</v>
      </c>
      <c r="B380" s="926" t="s">
        <v>18</v>
      </c>
      <c r="C380" s="926" t="s">
        <v>18</v>
      </c>
      <c r="D380" s="926" t="s">
        <v>18</v>
      </c>
      <c r="E380" s="926" t="s">
        <v>18</v>
      </c>
      <c r="F380" s="926" t="s">
        <v>18</v>
      </c>
    </row>
    <row r="381" spans="1:9" s="184" customFormat="1" hidden="1" x14ac:dyDescent="0.2">
      <c r="A381" s="323"/>
      <c r="B381" s="284"/>
      <c r="C381" s="284"/>
      <c r="D381" s="284"/>
      <c r="E381" s="284"/>
      <c r="F381" s="284"/>
      <c r="G381" s="193"/>
      <c r="H381" s="193"/>
      <c r="I381" s="193"/>
    </row>
    <row r="382" spans="1:9" s="184" customFormat="1" hidden="1" x14ac:dyDescent="0.2">
      <c r="A382" s="775" t="s">
        <v>718</v>
      </c>
      <c r="B382" s="284"/>
      <c r="C382" s="284"/>
      <c r="D382" s="284"/>
      <c r="E382" s="284"/>
      <c r="F382" s="284"/>
      <c r="G382" s="193"/>
      <c r="H382" s="193"/>
      <c r="I382" s="193"/>
    </row>
    <row r="383" spans="1:9" s="193" customFormat="1" ht="25.5" hidden="1" x14ac:dyDescent="0.2">
      <c r="A383" s="281" t="s">
        <v>719</v>
      </c>
      <c r="B383" s="925" t="s">
        <v>18</v>
      </c>
      <c r="C383" s="925" t="s">
        <v>18</v>
      </c>
      <c r="D383" s="925" t="s">
        <v>18</v>
      </c>
      <c r="E383" s="925" t="s">
        <v>18</v>
      </c>
      <c r="F383" s="925" t="s">
        <v>18</v>
      </c>
    </row>
    <row r="384" spans="1:9" s="193" customFormat="1" hidden="1" x14ac:dyDescent="0.2">
      <c r="A384" s="281"/>
      <c r="B384" s="925"/>
      <c r="C384" s="925"/>
      <c r="D384" s="925"/>
      <c r="E384" s="925"/>
      <c r="F384" s="925"/>
    </row>
    <row r="385" spans="1:6" s="193" customFormat="1" ht="14.25" hidden="1" x14ac:dyDescent="0.2">
      <c r="A385" s="180" t="s">
        <v>1997</v>
      </c>
      <c r="B385" s="934" t="s">
        <v>18</v>
      </c>
      <c r="C385" s="934" t="s">
        <v>18</v>
      </c>
      <c r="D385" s="934" t="s">
        <v>18</v>
      </c>
      <c r="E385" s="388" t="s">
        <v>18</v>
      </c>
      <c r="F385" s="388" t="s">
        <v>18</v>
      </c>
    </row>
    <row r="386" spans="1:6" s="193" customFormat="1" hidden="1" x14ac:dyDescent="0.2">
      <c r="A386" s="180"/>
      <c r="B386" s="414"/>
      <c r="C386" s="414"/>
      <c r="D386" s="414"/>
      <c r="E386" s="414"/>
      <c r="F386" s="414"/>
    </row>
    <row r="387" spans="1:6" s="193" customFormat="1" x14ac:dyDescent="0.2">
      <c r="A387" s="276" t="s">
        <v>1990</v>
      </c>
      <c r="B387" s="925"/>
      <c r="C387" s="925"/>
      <c r="D387" s="925"/>
      <c r="E387" s="925"/>
      <c r="F387" s="925"/>
    </row>
    <row r="388" spans="1:6" s="193" customFormat="1" x14ac:dyDescent="0.2">
      <c r="A388" s="180" t="s">
        <v>439</v>
      </c>
      <c r="B388" s="925">
        <v>33.936</v>
      </c>
      <c r="C388" s="925">
        <v>34.975999999999999</v>
      </c>
      <c r="D388" s="925">
        <v>36.521000000000001</v>
      </c>
      <c r="E388" s="925">
        <v>37.548000000000002</v>
      </c>
      <c r="F388" s="925">
        <v>38.963999999999999</v>
      </c>
    </row>
    <row r="389" spans="1:6" s="193" customFormat="1" ht="12.75" hidden="1" customHeight="1" x14ac:dyDescent="0.2">
      <c r="A389" s="258" t="s">
        <v>1442</v>
      </c>
      <c r="B389" s="926"/>
      <c r="C389" s="926"/>
      <c r="D389" s="926"/>
      <c r="E389" s="926"/>
      <c r="F389" s="926"/>
    </row>
    <row r="390" spans="1:6" s="193" customFormat="1" ht="12.75" hidden="1" customHeight="1" x14ac:dyDescent="0.2">
      <c r="A390" s="258" t="s">
        <v>1998</v>
      </c>
      <c r="B390" s="926"/>
      <c r="C390" s="926"/>
      <c r="D390" s="926"/>
      <c r="E390" s="926"/>
      <c r="F390" s="926"/>
    </row>
    <row r="391" spans="1:6" s="193" customFormat="1" x14ac:dyDescent="0.2">
      <c r="A391" s="180"/>
      <c r="B391" s="925"/>
      <c r="C391" s="925"/>
      <c r="D391" s="925"/>
      <c r="E391" s="925"/>
      <c r="F391" s="925"/>
    </row>
    <row r="392" spans="1:6" s="193" customFormat="1" ht="14.25" x14ac:dyDescent="0.2">
      <c r="A392" s="180" t="s">
        <v>343</v>
      </c>
      <c r="B392" s="934">
        <v>73</v>
      </c>
      <c r="C392" s="934">
        <v>73</v>
      </c>
      <c r="D392" s="934">
        <v>72</v>
      </c>
      <c r="E392" s="934">
        <v>71</v>
      </c>
      <c r="F392" s="388">
        <v>66.900000000000006</v>
      </c>
    </row>
    <row r="393" spans="1:6" s="193" customFormat="1" x14ac:dyDescent="0.2">
      <c r="A393" s="180"/>
      <c r="B393" s="414"/>
      <c r="C393" s="414"/>
      <c r="D393" s="414"/>
      <c r="E393" s="414"/>
      <c r="F393" s="414"/>
    </row>
    <row r="394" spans="1:6" s="193" customFormat="1" x14ac:dyDescent="0.2">
      <c r="A394" s="276" t="s">
        <v>334</v>
      </c>
      <c r="B394" s="284"/>
      <c r="C394" s="284"/>
      <c r="D394" s="284"/>
      <c r="E394" s="284"/>
      <c r="F394" s="284"/>
    </row>
    <row r="395" spans="1:6" s="193" customFormat="1" x14ac:dyDescent="0.2">
      <c r="A395" s="276"/>
      <c r="B395" s="284"/>
      <c r="C395" s="284"/>
      <c r="D395" s="284"/>
      <c r="E395" s="284"/>
      <c r="F395" s="284"/>
    </row>
    <row r="396" spans="1:6" s="193" customFormat="1" ht="14.25" x14ac:dyDescent="0.2">
      <c r="A396" s="276" t="s">
        <v>1999</v>
      </c>
      <c r="B396" s="284"/>
      <c r="C396" s="284"/>
      <c r="D396" s="284"/>
      <c r="E396" s="284"/>
      <c r="F396" s="284"/>
    </row>
    <row r="397" spans="1:6" s="193" customFormat="1" x14ac:dyDescent="0.2">
      <c r="A397" s="180" t="s">
        <v>446</v>
      </c>
      <c r="B397" s="261">
        <v>667.42200000000003</v>
      </c>
      <c r="C397" s="261">
        <v>587.26199999999994</v>
      </c>
      <c r="D397" s="261">
        <v>518.46100000000001</v>
      </c>
      <c r="E397" s="261">
        <v>444.69099999999997</v>
      </c>
      <c r="F397" s="261">
        <v>377.46600000000001</v>
      </c>
    </row>
    <row r="398" spans="1:6" s="193" customFormat="1" x14ac:dyDescent="0.2">
      <c r="A398" s="255" t="s">
        <v>345</v>
      </c>
      <c r="B398" s="383">
        <v>54.247999999999998</v>
      </c>
      <c r="C398" s="383">
        <v>47.369</v>
      </c>
      <c r="D398" s="383">
        <v>40.962000000000003</v>
      </c>
      <c r="E398" s="383">
        <v>28.303999999999998</v>
      </c>
      <c r="F398" s="383">
        <v>21.808</v>
      </c>
    </row>
    <row r="399" spans="1:6" s="193" customFormat="1" ht="12.75" hidden="1" customHeight="1" x14ac:dyDescent="0.2">
      <c r="A399" s="258" t="s">
        <v>1442</v>
      </c>
      <c r="B399" s="926"/>
      <c r="C399" s="926"/>
      <c r="D399" s="926"/>
      <c r="E399" s="926"/>
      <c r="F399" s="926"/>
    </row>
    <row r="400" spans="1:6" s="193" customFormat="1" ht="12.75" hidden="1" customHeight="1" x14ac:dyDescent="0.2">
      <c r="A400" s="258" t="s">
        <v>1998</v>
      </c>
      <c r="B400" s="926"/>
      <c r="C400" s="926"/>
      <c r="D400" s="926"/>
      <c r="E400" s="926"/>
      <c r="F400" s="926"/>
    </row>
    <row r="401" spans="1:6" s="193" customFormat="1" ht="12.75" hidden="1" customHeight="1" x14ac:dyDescent="0.2">
      <c r="A401" s="255" t="s">
        <v>348</v>
      </c>
      <c r="B401" s="926" t="s">
        <v>19</v>
      </c>
      <c r="C401" s="926" t="s">
        <v>19</v>
      </c>
      <c r="D401" s="926" t="s">
        <v>19</v>
      </c>
      <c r="E401" s="926" t="s">
        <v>19</v>
      </c>
      <c r="F401" s="926" t="s">
        <v>19</v>
      </c>
    </row>
    <row r="402" spans="1:6" s="193" customFormat="1" ht="12.75" hidden="1" customHeight="1" x14ac:dyDescent="0.2">
      <c r="A402" s="255" t="s">
        <v>349</v>
      </c>
      <c r="B402" s="926" t="s">
        <v>19</v>
      </c>
      <c r="C402" s="926" t="s">
        <v>19</v>
      </c>
      <c r="D402" s="926" t="s">
        <v>19</v>
      </c>
      <c r="E402" s="926" t="s">
        <v>19</v>
      </c>
      <c r="F402" s="926" t="s">
        <v>19</v>
      </c>
    </row>
    <row r="403" spans="1:6" s="193" customFormat="1" ht="12.75" hidden="1" customHeight="1" x14ac:dyDescent="0.2">
      <c r="A403" s="255" t="s">
        <v>350</v>
      </c>
      <c r="B403" s="926" t="s">
        <v>19</v>
      </c>
      <c r="C403" s="926" t="s">
        <v>19</v>
      </c>
      <c r="D403" s="926" t="s">
        <v>19</v>
      </c>
      <c r="E403" s="926" t="s">
        <v>19</v>
      </c>
      <c r="F403" s="926" t="s">
        <v>19</v>
      </c>
    </row>
    <row r="404" spans="1:6" s="193" customFormat="1" ht="12.75" hidden="1" customHeight="1" x14ac:dyDescent="0.2">
      <c r="A404" s="208" t="s">
        <v>351</v>
      </c>
      <c r="B404" s="926" t="s">
        <v>19</v>
      </c>
      <c r="C404" s="926" t="s">
        <v>19</v>
      </c>
      <c r="D404" s="926" t="s">
        <v>19</v>
      </c>
      <c r="E404" s="926" t="s">
        <v>19</v>
      </c>
      <c r="F404" s="926" t="s">
        <v>19</v>
      </c>
    </row>
    <row r="405" spans="1:6" s="193" customFormat="1" x14ac:dyDescent="0.2">
      <c r="A405" s="208" t="s">
        <v>346</v>
      </c>
      <c r="B405" s="926">
        <v>613.17399999999998</v>
      </c>
      <c r="C405" s="926">
        <v>539.89300000000003</v>
      </c>
      <c r="D405" s="926">
        <v>477.49900000000002</v>
      </c>
      <c r="E405" s="926">
        <v>416.29700000000003</v>
      </c>
      <c r="F405" s="926">
        <v>355.65800000000002</v>
      </c>
    </row>
    <row r="406" spans="1:6" s="193" customFormat="1" ht="14.25" hidden="1" customHeight="1" x14ac:dyDescent="0.2">
      <c r="A406" s="255" t="s">
        <v>347</v>
      </c>
      <c r="B406" s="926" t="s">
        <v>19</v>
      </c>
      <c r="C406" s="926" t="s">
        <v>19</v>
      </c>
      <c r="D406" s="926" t="s">
        <v>19</v>
      </c>
      <c r="E406" s="926" t="s">
        <v>19</v>
      </c>
      <c r="F406" s="926" t="s">
        <v>19</v>
      </c>
    </row>
    <row r="407" spans="1:6" s="193" customFormat="1" x14ac:dyDescent="0.2">
      <c r="A407" s="180"/>
      <c r="B407" s="261"/>
      <c r="C407" s="261"/>
      <c r="D407" s="261"/>
      <c r="E407" s="261"/>
      <c r="F407" s="261"/>
    </row>
    <row r="408" spans="1:6" s="193" customFormat="1" ht="14.25" x14ac:dyDescent="0.2">
      <c r="A408" s="180" t="s">
        <v>343</v>
      </c>
      <c r="B408" s="934">
        <v>79</v>
      </c>
      <c r="C408" s="934">
        <v>79</v>
      </c>
      <c r="D408" s="934">
        <v>80</v>
      </c>
      <c r="E408" s="934">
        <v>81.2</v>
      </c>
      <c r="F408" s="388" t="s">
        <v>18</v>
      </c>
    </row>
    <row r="409" spans="1:6" s="193" customFormat="1" x14ac:dyDescent="0.2">
      <c r="A409" s="280"/>
      <c r="B409" s="866"/>
      <c r="C409" s="866"/>
      <c r="D409" s="866"/>
      <c r="E409" s="866"/>
      <c r="F409" s="866"/>
    </row>
    <row r="410" spans="1:6" s="193" customFormat="1" x14ac:dyDescent="0.2">
      <c r="A410" s="276" t="s">
        <v>1992</v>
      </c>
      <c r="B410" s="284"/>
      <c r="C410" s="284"/>
      <c r="D410" s="284"/>
      <c r="E410" s="284"/>
      <c r="F410" s="284"/>
    </row>
    <row r="411" spans="1:6" s="193" customFormat="1" x14ac:dyDescent="0.2">
      <c r="A411" s="180" t="s">
        <v>446</v>
      </c>
      <c r="B411" s="414">
        <v>5616.3919999999998</v>
      </c>
      <c r="C411" s="414">
        <v>5695.0280000000002</v>
      </c>
      <c r="D411" s="414">
        <v>5841.23</v>
      </c>
      <c r="E411" s="414">
        <v>6080.0429999999997</v>
      </c>
      <c r="F411" s="414">
        <v>6218.7460000000001</v>
      </c>
    </row>
    <row r="412" spans="1:6" s="193" customFormat="1" x14ac:dyDescent="0.2">
      <c r="A412" s="255" t="s">
        <v>345</v>
      </c>
      <c r="B412" s="383">
        <v>2199.741</v>
      </c>
      <c r="C412" s="383">
        <v>2170.123</v>
      </c>
      <c r="D412" s="383">
        <v>2169.2350000000001</v>
      </c>
      <c r="E412" s="383">
        <v>2171.6970000000001</v>
      </c>
      <c r="F412" s="383">
        <v>2146.835</v>
      </c>
    </row>
    <row r="413" spans="1:6" s="193" customFormat="1" ht="12.75" hidden="1" customHeight="1" x14ac:dyDescent="0.2">
      <c r="A413" s="258" t="s">
        <v>1442</v>
      </c>
      <c r="B413" s="926"/>
      <c r="C413" s="926"/>
      <c r="D413" s="926"/>
      <c r="E413" s="926"/>
      <c r="F413" s="926"/>
    </row>
    <row r="414" spans="1:6" s="193" customFormat="1" ht="12.75" hidden="1" customHeight="1" x14ac:dyDescent="0.2">
      <c r="A414" s="258" t="s">
        <v>1998</v>
      </c>
      <c r="B414" s="926"/>
      <c r="C414" s="926"/>
      <c r="D414" s="926"/>
      <c r="E414" s="926"/>
      <c r="F414" s="926"/>
    </row>
    <row r="415" spans="1:6" s="193" customFormat="1" x14ac:dyDescent="0.2">
      <c r="A415" s="255" t="s">
        <v>348</v>
      </c>
      <c r="B415" s="383">
        <v>3416.6509999999998</v>
      </c>
      <c r="C415" s="383">
        <v>3524.9050000000002</v>
      </c>
      <c r="D415" s="383">
        <v>3671.9949999999999</v>
      </c>
      <c r="E415" s="383">
        <v>3908.346</v>
      </c>
      <c r="F415" s="383">
        <v>4071.9110000000001</v>
      </c>
    </row>
    <row r="416" spans="1:6" s="193" customFormat="1" ht="12.75" hidden="1" customHeight="1" x14ac:dyDescent="0.2">
      <c r="A416" s="255" t="s">
        <v>349</v>
      </c>
      <c r="B416" s="926" t="s">
        <v>19</v>
      </c>
      <c r="C416" s="926" t="s">
        <v>19</v>
      </c>
      <c r="D416" s="926" t="s">
        <v>19</v>
      </c>
      <c r="E416" s="926" t="s">
        <v>19</v>
      </c>
      <c r="F416" s="926" t="s">
        <v>19</v>
      </c>
    </row>
    <row r="417" spans="1:6" s="193" customFormat="1" ht="12.75" hidden="1" customHeight="1" x14ac:dyDescent="0.2">
      <c r="A417" s="255" t="s">
        <v>350</v>
      </c>
      <c r="B417" s="926" t="s">
        <v>19</v>
      </c>
      <c r="C417" s="926" t="s">
        <v>19</v>
      </c>
      <c r="D417" s="926" t="s">
        <v>19</v>
      </c>
      <c r="E417" s="926" t="s">
        <v>19</v>
      </c>
      <c r="F417" s="926" t="s">
        <v>19</v>
      </c>
    </row>
    <row r="418" spans="1:6" s="193" customFormat="1" ht="12.75" hidden="1" customHeight="1" x14ac:dyDescent="0.2">
      <c r="A418" s="208" t="s">
        <v>351</v>
      </c>
      <c r="B418" s="926" t="s">
        <v>19</v>
      </c>
      <c r="C418" s="926" t="s">
        <v>19</v>
      </c>
      <c r="D418" s="926" t="s">
        <v>19</v>
      </c>
      <c r="E418" s="926" t="s">
        <v>19</v>
      </c>
      <c r="F418" s="926" t="s">
        <v>19</v>
      </c>
    </row>
    <row r="419" spans="1:6" s="193" customFormat="1" ht="12.75" hidden="1" customHeight="1" x14ac:dyDescent="0.2">
      <c r="A419" s="208" t="s">
        <v>346</v>
      </c>
      <c r="B419" s="926" t="s">
        <v>19</v>
      </c>
      <c r="C419" s="926" t="s">
        <v>19</v>
      </c>
      <c r="D419" s="926" t="s">
        <v>19</v>
      </c>
      <c r="E419" s="926" t="s">
        <v>19</v>
      </c>
      <c r="F419" s="926" t="s">
        <v>19</v>
      </c>
    </row>
    <row r="420" spans="1:6" s="193" customFormat="1" ht="12.75" hidden="1" customHeight="1" x14ac:dyDescent="0.2">
      <c r="A420" s="255" t="s">
        <v>347</v>
      </c>
      <c r="B420" s="926" t="s">
        <v>19</v>
      </c>
      <c r="C420" s="926" t="s">
        <v>19</v>
      </c>
      <c r="D420" s="926" t="s">
        <v>19</v>
      </c>
      <c r="E420" s="926" t="s">
        <v>19</v>
      </c>
      <c r="F420" s="926" t="s">
        <v>19</v>
      </c>
    </row>
    <row r="421" spans="1:6" s="193" customFormat="1" x14ac:dyDescent="0.2">
      <c r="A421" s="180"/>
      <c r="B421" s="414"/>
      <c r="C421" s="414"/>
      <c r="D421" s="414"/>
      <c r="E421" s="414"/>
      <c r="F421" s="414"/>
    </row>
    <row r="422" spans="1:6" s="193" customFormat="1" ht="14.25" x14ac:dyDescent="0.2">
      <c r="A422" s="180" t="s">
        <v>343</v>
      </c>
      <c r="B422" s="934">
        <v>81</v>
      </c>
      <c r="C422" s="934">
        <v>81</v>
      </c>
      <c r="D422" s="934">
        <v>81</v>
      </c>
      <c r="E422" s="934">
        <v>81</v>
      </c>
      <c r="F422" s="388">
        <v>87.7</v>
      </c>
    </row>
    <row r="423" spans="1:6" s="193" customFormat="1" x14ac:dyDescent="0.2">
      <c r="A423" s="180"/>
      <c r="B423" s="934"/>
      <c r="C423" s="934"/>
      <c r="D423" s="934"/>
      <c r="E423" s="934"/>
      <c r="F423" s="388"/>
    </row>
    <row r="424" spans="1:6" s="193" customFormat="1" x14ac:dyDescent="0.2">
      <c r="A424" s="276" t="s">
        <v>1993</v>
      </c>
      <c r="B424" s="934"/>
      <c r="C424" s="934"/>
      <c r="D424" s="934"/>
      <c r="E424" s="934"/>
      <c r="F424" s="388"/>
    </row>
    <row r="425" spans="1:6" s="193" customFormat="1" x14ac:dyDescent="0.2">
      <c r="A425" s="180" t="s">
        <v>446</v>
      </c>
      <c r="B425" s="934">
        <v>811.09</v>
      </c>
      <c r="C425" s="930">
        <v>967.62900000000002</v>
      </c>
      <c r="D425" s="930">
        <v>1100.93</v>
      </c>
      <c r="E425" s="930">
        <v>1247.04</v>
      </c>
      <c r="F425" s="414">
        <v>1426.0930000000001</v>
      </c>
    </row>
    <row r="426" spans="1:6" s="193" customFormat="1" x14ac:dyDescent="0.2">
      <c r="A426" s="255" t="s">
        <v>345</v>
      </c>
      <c r="B426" s="949">
        <v>811.09</v>
      </c>
      <c r="C426" s="1012">
        <v>967.62900000000002</v>
      </c>
      <c r="D426" s="1012">
        <v>1100.93</v>
      </c>
      <c r="E426" s="1012">
        <v>1247.04</v>
      </c>
      <c r="F426" s="383">
        <v>1426.0930000000001</v>
      </c>
    </row>
    <row r="427" spans="1:6" s="193" customFormat="1" hidden="1" x14ac:dyDescent="0.2">
      <c r="A427" s="258" t="s">
        <v>1442</v>
      </c>
      <c r="B427" s="934"/>
      <c r="C427" s="934"/>
      <c r="D427" s="934"/>
      <c r="E427" s="934"/>
      <c r="F427" s="388"/>
    </row>
    <row r="428" spans="1:6" s="193" customFormat="1" hidden="1" x14ac:dyDescent="0.2">
      <c r="A428" s="258" t="s">
        <v>1998</v>
      </c>
      <c r="B428" s="934"/>
      <c r="C428" s="934"/>
      <c r="D428" s="934"/>
      <c r="E428" s="934"/>
      <c r="F428" s="388"/>
    </row>
    <row r="429" spans="1:6" s="193" customFormat="1" hidden="1" x14ac:dyDescent="0.2">
      <c r="A429" s="255" t="s">
        <v>348</v>
      </c>
      <c r="B429" s="949" t="s">
        <v>19</v>
      </c>
      <c r="C429" s="949" t="s">
        <v>19</v>
      </c>
      <c r="D429" s="949" t="s">
        <v>19</v>
      </c>
      <c r="E429" s="949" t="s">
        <v>19</v>
      </c>
      <c r="F429" s="869" t="s">
        <v>19</v>
      </c>
    </row>
    <row r="430" spans="1:6" s="193" customFormat="1" hidden="1" x14ac:dyDescent="0.2">
      <c r="A430" s="255" t="s">
        <v>349</v>
      </c>
      <c r="B430" s="949" t="s">
        <v>19</v>
      </c>
      <c r="C430" s="949" t="s">
        <v>19</v>
      </c>
      <c r="D430" s="949" t="s">
        <v>19</v>
      </c>
      <c r="E430" s="949" t="s">
        <v>19</v>
      </c>
      <c r="F430" s="869" t="s">
        <v>19</v>
      </c>
    </row>
    <row r="431" spans="1:6" s="193" customFormat="1" hidden="1" x14ac:dyDescent="0.2">
      <c r="A431" s="255" t="s">
        <v>350</v>
      </c>
      <c r="B431" s="949" t="s">
        <v>19</v>
      </c>
      <c r="C431" s="949" t="s">
        <v>19</v>
      </c>
      <c r="D431" s="949" t="s">
        <v>19</v>
      </c>
      <c r="E431" s="949" t="s">
        <v>19</v>
      </c>
      <c r="F431" s="869" t="s">
        <v>19</v>
      </c>
    </row>
    <row r="432" spans="1:6" s="193" customFormat="1" hidden="1" x14ac:dyDescent="0.2">
      <c r="A432" s="208" t="s">
        <v>351</v>
      </c>
      <c r="B432" s="949" t="s">
        <v>19</v>
      </c>
      <c r="C432" s="949" t="s">
        <v>19</v>
      </c>
      <c r="D432" s="949" t="s">
        <v>19</v>
      </c>
      <c r="E432" s="949" t="s">
        <v>19</v>
      </c>
      <c r="F432" s="869" t="s">
        <v>19</v>
      </c>
    </row>
    <row r="433" spans="1:6" s="193" customFormat="1" hidden="1" x14ac:dyDescent="0.2">
      <c r="A433" s="208" t="s">
        <v>346</v>
      </c>
      <c r="B433" s="949" t="s">
        <v>19</v>
      </c>
      <c r="C433" s="949" t="s">
        <v>19</v>
      </c>
      <c r="D433" s="949" t="s">
        <v>19</v>
      </c>
      <c r="E433" s="949" t="s">
        <v>19</v>
      </c>
      <c r="F433" s="869" t="s">
        <v>19</v>
      </c>
    </row>
    <row r="434" spans="1:6" s="193" customFormat="1" hidden="1" x14ac:dyDescent="0.2">
      <c r="A434" s="255" t="s">
        <v>347</v>
      </c>
      <c r="B434" s="949" t="s">
        <v>19</v>
      </c>
      <c r="C434" s="949" t="s">
        <v>19</v>
      </c>
      <c r="D434" s="949" t="s">
        <v>19</v>
      </c>
      <c r="E434" s="949" t="s">
        <v>19</v>
      </c>
      <c r="F434" s="869" t="s">
        <v>19</v>
      </c>
    </row>
    <row r="435" spans="1:6" s="193" customFormat="1" x14ac:dyDescent="0.2">
      <c r="A435" s="180"/>
      <c r="B435" s="934"/>
      <c r="C435" s="934"/>
      <c r="D435" s="934"/>
      <c r="E435" s="934"/>
      <c r="F435" s="388"/>
    </row>
    <row r="436" spans="1:6" s="193" customFormat="1" x14ac:dyDescent="0.2">
      <c r="A436" s="180" t="s">
        <v>154</v>
      </c>
      <c r="B436" s="1013">
        <v>88</v>
      </c>
      <c r="C436" s="1013">
        <v>88</v>
      </c>
      <c r="D436" s="1013">
        <v>88</v>
      </c>
      <c r="E436" s="1013">
        <v>89</v>
      </c>
      <c r="F436" s="877">
        <v>93.7</v>
      </c>
    </row>
    <row r="437" spans="1:6" s="193" customFormat="1" ht="40.5" customHeight="1" x14ac:dyDescent="0.2">
      <c r="A437" s="1287" t="s">
        <v>2000</v>
      </c>
      <c r="B437" s="1288"/>
      <c r="C437" s="1288"/>
      <c r="D437" s="1288"/>
      <c r="E437" s="1288"/>
      <c r="F437" s="1288"/>
    </row>
    <row r="438" spans="1:6" s="193" customFormat="1" ht="12.75" customHeight="1" x14ac:dyDescent="0.2">
      <c r="A438" s="1014"/>
      <c r="B438" s="1015"/>
      <c r="C438" s="1015"/>
      <c r="D438" s="1015"/>
      <c r="E438" s="1015"/>
      <c r="F438" s="1015"/>
    </row>
    <row r="439" spans="1:6" s="193" customFormat="1" ht="12.75" customHeight="1" x14ac:dyDescent="0.2">
      <c r="A439" s="180"/>
      <c r="B439" s="182"/>
      <c r="C439" s="182"/>
      <c r="D439" s="182"/>
      <c r="E439" s="182"/>
      <c r="F439" s="182"/>
    </row>
    <row r="440" spans="1:6" s="193" customFormat="1" ht="12.75" customHeight="1" x14ac:dyDescent="0.2">
      <c r="A440" s="180"/>
      <c r="B440" s="182"/>
      <c r="C440" s="182"/>
      <c r="D440" s="182"/>
      <c r="E440" s="182"/>
      <c r="F440" s="182"/>
    </row>
    <row r="441" spans="1:6" s="193" customFormat="1" ht="12.75" customHeight="1" x14ac:dyDescent="0.2">
      <c r="A441" s="180"/>
      <c r="B441" s="182"/>
      <c r="C441" s="182"/>
      <c r="D441" s="182"/>
      <c r="E441" s="182"/>
      <c r="F441" s="182"/>
    </row>
    <row r="442" spans="1:6" s="193" customFormat="1" ht="12.75" customHeight="1" x14ac:dyDescent="0.2">
      <c r="A442" s="1248" t="s">
        <v>155</v>
      </c>
      <c r="B442" s="1248"/>
      <c r="C442" s="1248"/>
      <c r="D442" s="1248"/>
      <c r="E442" s="1248"/>
      <c r="F442" s="1248"/>
    </row>
    <row r="443" spans="1:6" s="193" customFormat="1" ht="15" customHeight="1" x14ac:dyDescent="0.25">
      <c r="A443" s="1146" t="s">
        <v>549</v>
      </c>
      <c r="B443" s="1279"/>
      <c r="C443" s="1279"/>
      <c r="D443" s="1279"/>
      <c r="E443" s="1279"/>
      <c r="F443" s="1279"/>
    </row>
    <row r="444" spans="1:6" s="193" customFormat="1" x14ac:dyDescent="0.2">
      <c r="A444" s="237" t="s">
        <v>2001</v>
      </c>
      <c r="B444" s="411"/>
      <c r="C444" s="411"/>
      <c r="D444" s="411"/>
      <c r="E444" s="411"/>
      <c r="F444" s="411"/>
    </row>
    <row r="445" spans="1:6" s="193" customFormat="1" x14ac:dyDescent="0.2">
      <c r="A445" s="280"/>
      <c r="B445" s="411"/>
      <c r="C445" s="411"/>
      <c r="D445" s="411"/>
      <c r="E445" s="411"/>
      <c r="F445" s="411"/>
    </row>
    <row r="446" spans="1:6" s="193" customFormat="1" x14ac:dyDescent="0.2">
      <c r="A446" s="264"/>
      <c r="B446" s="187">
        <v>40909</v>
      </c>
      <c r="C446" s="187">
        <v>41275</v>
      </c>
      <c r="D446" s="187">
        <v>41640</v>
      </c>
      <c r="E446" s="187">
        <v>42005</v>
      </c>
      <c r="F446" s="187">
        <v>42370</v>
      </c>
    </row>
    <row r="447" spans="1:6" s="193" customFormat="1" x14ac:dyDescent="0.2">
      <c r="A447" s="249" t="s">
        <v>332</v>
      </c>
      <c r="B447" s="386"/>
      <c r="C447" s="386"/>
      <c r="D447" s="386"/>
      <c r="E447" s="386"/>
      <c r="F447" s="386"/>
    </row>
    <row r="448" spans="1:6" s="193" customFormat="1" x14ac:dyDescent="0.2">
      <c r="A448" s="249"/>
      <c r="B448" s="386"/>
      <c r="C448" s="386"/>
      <c r="D448" s="386"/>
      <c r="E448" s="386"/>
      <c r="F448" s="386"/>
    </row>
    <row r="449" spans="1:9" s="193" customFormat="1" ht="14.25" hidden="1" x14ac:dyDescent="0.2">
      <c r="A449" s="276" t="s">
        <v>2002</v>
      </c>
      <c r="B449" s="386"/>
      <c r="C449" s="386"/>
      <c r="D449" s="386"/>
      <c r="E449" s="386"/>
      <c r="F449" s="386"/>
    </row>
    <row r="450" spans="1:9" s="193" customFormat="1" hidden="1" x14ac:dyDescent="0.2">
      <c r="A450" s="476" t="s">
        <v>339</v>
      </c>
      <c r="B450" s="932"/>
      <c r="C450" s="932"/>
      <c r="D450" s="932"/>
      <c r="E450" s="932"/>
      <c r="F450" s="932"/>
    </row>
    <row r="451" spans="1:9" s="193" customFormat="1" hidden="1" x14ac:dyDescent="0.2">
      <c r="A451" s="208" t="s">
        <v>1996</v>
      </c>
      <c r="B451" s="933"/>
      <c r="C451" s="933"/>
      <c r="D451" s="933"/>
      <c r="E451" s="933"/>
      <c r="F451" s="933"/>
    </row>
    <row r="452" spans="1:9" s="193" customFormat="1" ht="25.5" hidden="1" x14ac:dyDescent="0.2">
      <c r="A452" s="208" t="s">
        <v>341</v>
      </c>
      <c r="B452" s="933"/>
      <c r="C452" s="933"/>
      <c r="D452" s="933"/>
      <c r="E452" s="933"/>
      <c r="F452" s="933"/>
    </row>
    <row r="453" spans="1:9" s="184" customFormat="1" hidden="1" x14ac:dyDescent="0.2">
      <c r="A453" s="323"/>
      <c r="B453" s="284"/>
      <c r="C453" s="284"/>
      <c r="D453" s="284"/>
      <c r="E453" s="284"/>
      <c r="F453" s="284"/>
      <c r="G453" s="193"/>
      <c r="H453" s="193"/>
      <c r="I453" s="193"/>
    </row>
    <row r="454" spans="1:9" s="184" customFormat="1" hidden="1" x14ac:dyDescent="0.2">
      <c r="A454" s="775" t="s">
        <v>718</v>
      </c>
      <c r="B454" s="284"/>
      <c r="C454" s="284"/>
      <c r="D454" s="284"/>
      <c r="E454" s="284"/>
      <c r="F454" s="284"/>
      <c r="G454" s="193"/>
      <c r="H454" s="193"/>
      <c r="I454" s="193"/>
    </row>
    <row r="455" spans="1:9" s="193" customFormat="1" ht="25.5" hidden="1" x14ac:dyDescent="0.2">
      <c r="A455" s="281" t="s">
        <v>719</v>
      </c>
      <c r="B455" s="932"/>
      <c r="C455" s="932"/>
      <c r="D455" s="932"/>
      <c r="E455" s="932"/>
      <c r="F455" s="932"/>
    </row>
    <row r="456" spans="1:9" s="193" customFormat="1" hidden="1" x14ac:dyDescent="0.2">
      <c r="A456" s="281"/>
      <c r="B456" s="932"/>
      <c r="C456" s="932"/>
      <c r="D456" s="932"/>
      <c r="E456" s="932"/>
      <c r="F456" s="932"/>
    </row>
    <row r="457" spans="1:9" s="193" customFormat="1" ht="14.25" hidden="1" x14ac:dyDescent="0.2">
      <c r="A457" s="180" t="s">
        <v>2003</v>
      </c>
      <c r="B457" s="934" t="s">
        <v>18</v>
      </c>
      <c r="C457" s="934" t="s">
        <v>18</v>
      </c>
      <c r="D457" s="934" t="s">
        <v>18</v>
      </c>
      <c r="E457" s="388" t="s">
        <v>18</v>
      </c>
      <c r="F457" s="388" t="s">
        <v>18</v>
      </c>
    </row>
    <row r="458" spans="1:9" s="193" customFormat="1" hidden="1" x14ac:dyDescent="0.2">
      <c r="A458" s="180"/>
      <c r="B458" s="388"/>
      <c r="C458" s="388"/>
      <c r="D458" s="388"/>
      <c r="E458" s="388"/>
      <c r="F458" s="388"/>
    </row>
    <row r="459" spans="1:9" s="193" customFormat="1" x14ac:dyDescent="0.2">
      <c r="A459" s="276" t="s">
        <v>1990</v>
      </c>
      <c r="B459" s="932"/>
      <c r="C459" s="932"/>
      <c r="D459" s="932"/>
      <c r="E459" s="932"/>
      <c r="F459" s="932"/>
    </row>
    <row r="460" spans="1:9" s="193" customFormat="1" x14ac:dyDescent="0.2">
      <c r="A460" s="180" t="s">
        <v>439</v>
      </c>
      <c r="B460" s="932">
        <v>71716.857000000004</v>
      </c>
      <c r="C460" s="932">
        <v>70138.926999999996</v>
      </c>
      <c r="D460" s="932">
        <v>67959.490999999995</v>
      </c>
      <c r="E460" s="932">
        <v>68411.178</v>
      </c>
      <c r="F460" s="932">
        <v>75573.627999999997</v>
      </c>
    </row>
    <row r="461" spans="1:9" s="193" customFormat="1" ht="12.75" hidden="1" customHeight="1" x14ac:dyDescent="0.2">
      <c r="A461" s="258" t="s">
        <v>1442</v>
      </c>
      <c r="B461" s="933"/>
      <c r="C461" s="933"/>
      <c r="D461" s="933"/>
      <c r="E461" s="933"/>
      <c r="F461" s="933"/>
    </row>
    <row r="462" spans="1:9" s="193" customFormat="1" ht="12.75" hidden="1" customHeight="1" x14ac:dyDescent="0.2">
      <c r="A462" s="258" t="s">
        <v>1998</v>
      </c>
      <c r="B462" s="933"/>
      <c r="C462" s="933"/>
      <c r="D462" s="933"/>
      <c r="E462" s="933"/>
      <c r="F462" s="933"/>
    </row>
    <row r="463" spans="1:9" s="193" customFormat="1" x14ac:dyDescent="0.2">
      <c r="A463" s="180"/>
      <c r="B463" s="932"/>
      <c r="C463" s="932"/>
      <c r="D463" s="932"/>
      <c r="E463" s="932"/>
      <c r="F463" s="932"/>
    </row>
    <row r="464" spans="1:9" s="193" customFormat="1" ht="14.25" x14ac:dyDescent="0.2">
      <c r="A464" s="180" t="s">
        <v>354</v>
      </c>
      <c r="B464" s="934">
        <v>67</v>
      </c>
      <c r="C464" s="934">
        <v>65</v>
      </c>
      <c r="D464" s="934">
        <v>63</v>
      </c>
      <c r="E464" s="934">
        <v>63</v>
      </c>
      <c r="F464" s="388" t="s">
        <v>18</v>
      </c>
    </row>
    <row r="465" spans="1:6" s="193" customFormat="1" x14ac:dyDescent="0.2">
      <c r="A465" s="180"/>
      <c r="B465" s="388"/>
      <c r="C465" s="388"/>
      <c r="D465" s="388"/>
      <c r="E465" s="388"/>
      <c r="F465" s="388"/>
    </row>
    <row r="466" spans="1:6" s="193" customFormat="1" x14ac:dyDescent="0.2">
      <c r="A466" s="276" t="s">
        <v>334</v>
      </c>
      <c r="B466" s="386"/>
      <c r="C466" s="386"/>
      <c r="D466" s="386"/>
      <c r="E466" s="386"/>
      <c r="F466" s="386"/>
    </row>
    <row r="467" spans="1:6" s="193" customFormat="1" x14ac:dyDescent="0.2">
      <c r="A467" s="276"/>
      <c r="B467" s="386"/>
      <c r="C467" s="386"/>
      <c r="D467" s="386"/>
      <c r="E467" s="386"/>
      <c r="F467" s="386"/>
    </row>
    <row r="468" spans="1:6" s="193" customFormat="1" ht="14.25" x14ac:dyDescent="0.2">
      <c r="A468" s="276" t="s">
        <v>1999</v>
      </c>
      <c r="B468" s="386"/>
      <c r="C468" s="386"/>
      <c r="D468" s="386"/>
      <c r="E468" s="386"/>
      <c r="F468" s="386"/>
    </row>
    <row r="469" spans="1:6" s="193" customFormat="1" x14ac:dyDescent="0.2">
      <c r="A469" s="180" t="s">
        <v>446</v>
      </c>
      <c r="B469" s="283">
        <v>645.99950000000001</v>
      </c>
      <c r="C469" s="283">
        <v>576.10201000000006</v>
      </c>
      <c r="D469" s="283">
        <v>537.27552200000002</v>
      </c>
      <c r="E469" s="283">
        <v>493.76600000000002</v>
      </c>
      <c r="F469" s="283">
        <v>435.59399999999999</v>
      </c>
    </row>
    <row r="470" spans="1:6" s="193" customFormat="1" x14ac:dyDescent="0.2">
      <c r="A470" s="255" t="s">
        <v>345</v>
      </c>
      <c r="B470" s="869">
        <v>27.48368</v>
      </c>
      <c r="C470" s="869">
        <v>24.647199000000001</v>
      </c>
      <c r="D470" s="869">
        <v>23.032776999999999</v>
      </c>
      <c r="E470" s="869">
        <v>18.593</v>
      </c>
      <c r="F470" s="869">
        <v>19.106999999999999</v>
      </c>
    </row>
    <row r="471" spans="1:6" s="193" customFormat="1" ht="12.75" hidden="1" customHeight="1" x14ac:dyDescent="0.2">
      <c r="A471" s="258" t="s">
        <v>1442</v>
      </c>
      <c r="B471" s="933"/>
      <c r="C471" s="933"/>
      <c r="D471" s="933"/>
      <c r="E471" s="933"/>
      <c r="F471" s="933"/>
    </row>
    <row r="472" spans="1:6" s="193" customFormat="1" ht="12.75" hidden="1" customHeight="1" x14ac:dyDescent="0.2">
      <c r="A472" s="258" t="s">
        <v>1998</v>
      </c>
      <c r="B472" s="933"/>
      <c r="C472" s="933"/>
      <c r="D472" s="933"/>
      <c r="E472" s="933"/>
      <c r="F472" s="933"/>
    </row>
    <row r="473" spans="1:6" s="193" customFormat="1" ht="12.75" hidden="1" customHeight="1" x14ac:dyDescent="0.2">
      <c r="A473" s="255" t="s">
        <v>348</v>
      </c>
      <c r="B473" s="933" t="s">
        <v>19</v>
      </c>
      <c r="C473" s="933" t="s">
        <v>19</v>
      </c>
      <c r="D473" s="933" t="s">
        <v>19</v>
      </c>
      <c r="E473" s="933" t="s">
        <v>19</v>
      </c>
      <c r="F473" s="933" t="s">
        <v>19</v>
      </c>
    </row>
    <row r="474" spans="1:6" s="193" customFormat="1" ht="12.75" hidden="1" customHeight="1" x14ac:dyDescent="0.2">
      <c r="A474" s="255" t="s">
        <v>349</v>
      </c>
      <c r="B474" s="933" t="s">
        <v>19</v>
      </c>
      <c r="C474" s="933" t="s">
        <v>19</v>
      </c>
      <c r="D474" s="933" t="s">
        <v>19</v>
      </c>
      <c r="E474" s="933" t="s">
        <v>19</v>
      </c>
      <c r="F474" s="933" t="s">
        <v>19</v>
      </c>
    </row>
    <row r="475" spans="1:6" s="193" customFormat="1" ht="17.25" hidden="1" customHeight="1" x14ac:dyDescent="0.2">
      <c r="A475" s="255" t="s">
        <v>350</v>
      </c>
      <c r="B475" s="933" t="s">
        <v>19</v>
      </c>
      <c r="C475" s="933" t="s">
        <v>19</v>
      </c>
      <c r="D475" s="933" t="s">
        <v>19</v>
      </c>
      <c r="E475" s="933" t="s">
        <v>19</v>
      </c>
      <c r="F475" s="933" t="s">
        <v>19</v>
      </c>
    </row>
    <row r="476" spans="1:6" s="193" customFormat="1" ht="7.5" hidden="1" customHeight="1" x14ac:dyDescent="0.2">
      <c r="A476" s="208" t="s">
        <v>351</v>
      </c>
      <c r="B476" s="933" t="s">
        <v>19</v>
      </c>
      <c r="C476" s="933" t="s">
        <v>19</v>
      </c>
      <c r="D476" s="933" t="s">
        <v>19</v>
      </c>
      <c r="E476" s="933" t="s">
        <v>19</v>
      </c>
      <c r="F476" s="933" t="s">
        <v>19</v>
      </c>
    </row>
    <row r="477" spans="1:6" s="193" customFormat="1" x14ac:dyDescent="0.2">
      <c r="A477" s="208" t="s">
        <v>346</v>
      </c>
      <c r="B477" s="933">
        <v>618.51580000000001</v>
      </c>
      <c r="C477" s="933">
        <v>551.45481099999995</v>
      </c>
      <c r="D477" s="933">
        <v>514.24274500000001</v>
      </c>
      <c r="E477" s="933">
        <v>473.96600000000001</v>
      </c>
      <c r="F477" s="933">
        <v>416.48700000000002</v>
      </c>
    </row>
    <row r="478" spans="1:6" s="193" customFormat="1" ht="12.75" hidden="1" customHeight="1" x14ac:dyDescent="0.2">
      <c r="A478" s="255" t="s">
        <v>347</v>
      </c>
      <c r="B478" s="933" t="s">
        <v>19</v>
      </c>
      <c r="C478" s="933" t="s">
        <v>19</v>
      </c>
      <c r="D478" s="933" t="s">
        <v>19</v>
      </c>
      <c r="E478" s="933" t="s">
        <v>19</v>
      </c>
      <c r="F478" s="933" t="s">
        <v>19</v>
      </c>
    </row>
    <row r="479" spans="1:6" s="193" customFormat="1" x14ac:dyDescent="0.2">
      <c r="A479" s="180"/>
      <c r="B479" s="283"/>
      <c r="C479" s="283"/>
      <c r="D479" s="283"/>
      <c r="E479" s="283"/>
      <c r="F479" s="283"/>
    </row>
    <row r="480" spans="1:6" s="193" customFormat="1" ht="14.25" x14ac:dyDescent="0.2">
      <c r="A480" s="180" t="s">
        <v>354</v>
      </c>
      <c r="B480" s="934">
        <v>83</v>
      </c>
      <c r="C480" s="934">
        <v>81</v>
      </c>
      <c r="D480" s="934">
        <v>82</v>
      </c>
      <c r="E480" s="934">
        <v>81.7</v>
      </c>
      <c r="F480" s="388" t="s">
        <v>18</v>
      </c>
    </row>
    <row r="481" spans="1:6" s="193" customFormat="1" x14ac:dyDescent="0.2">
      <c r="A481" s="280"/>
      <c r="B481" s="1016"/>
      <c r="C481" s="1016"/>
      <c r="D481" s="1016"/>
      <c r="E481" s="1016"/>
      <c r="F481" s="1016"/>
    </row>
    <row r="482" spans="1:6" s="193" customFormat="1" x14ac:dyDescent="0.2">
      <c r="A482" s="276" t="s">
        <v>1992</v>
      </c>
      <c r="B482" s="386"/>
      <c r="C482" s="386"/>
      <c r="D482" s="386"/>
      <c r="E482" s="386"/>
      <c r="F482" s="386"/>
    </row>
    <row r="483" spans="1:6" s="193" customFormat="1" x14ac:dyDescent="0.2">
      <c r="A483" s="180" t="s">
        <v>446</v>
      </c>
      <c r="B483" s="388">
        <v>4112.2210000000005</v>
      </c>
      <c r="C483" s="388">
        <v>4218.6440000000002</v>
      </c>
      <c r="D483" s="388">
        <v>4420.5450000000001</v>
      </c>
      <c r="E483" s="388">
        <v>4590.2110000000002</v>
      </c>
      <c r="F483" s="388">
        <v>4776.549</v>
      </c>
    </row>
    <row r="484" spans="1:6" s="193" customFormat="1" x14ac:dyDescent="0.2">
      <c r="A484" s="255" t="s">
        <v>345</v>
      </c>
      <c r="B484" s="869">
        <v>3036.7139999999999</v>
      </c>
      <c r="C484" s="869">
        <v>3103.5790000000002</v>
      </c>
      <c r="D484" s="869">
        <v>3253.279</v>
      </c>
      <c r="E484" s="869">
        <v>3374.8150000000001</v>
      </c>
      <c r="F484" s="869">
        <v>3514.3130000000001</v>
      </c>
    </row>
    <row r="485" spans="1:6" s="193" customFormat="1" ht="12.75" hidden="1" customHeight="1" x14ac:dyDescent="0.2">
      <c r="A485" s="258" t="s">
        <v>1442</v>
      </c>
      <c r="B485" s="933"/>
      <c r="C485" s="933"/>
      <c r="D485" s="933"/>
      <c r="E485" s="933"/>
      <c r="F485" s="933"/>
    </row>
    <row r="486" spans="1:6" s="193" customFormat="1" ht="12.75" hidden="1" customHeight="1" x14ac:dyDescent="0.2">
      <c r="A486" s="258" t="s">
        <v>1998</v>
      </c>
      <c r="B486" s="933"/>
      <c r="C486" s="933"/>
      <c r="D486" s="933"/>
      <c r="E486" s="933"/>
      <c r="F486" s="933"/>
    </row>
    <row r="487" spans="1:6" s="193" customFormat="1" x14ac:dyDescent="0.2">
      <c r="A487" s="255" t="s">
        <v>348</v>
      </c>
      <c r="B487" s="869">
        <v>1075.5070000000001</v>
      </c>
      <c r="C487" s="869">
        <v>1115.0650000000001</v>
      </c>
      <c r="D487" s="869">
        <v>1167.2660000000001</v>
      </c>
      <c r="E487" s="869">
        <v>1215.396</v>
      </c>
      <c r="F487" s="869">
        <v>1262.2350000000001</v>
      </c>
    </row>
    <row r="488" spans="1:6" s="193" customFormat="1" ht="12.75" hidden="1" customHeight="1" x14ac:dyDescent="0.2">
      <c r="A488" s="255" t="s">
        <v>349</v>
      </c>
      <c r="B488" s="933" t="s">
        <v>19</v>
      </c>
      <c r="C488" s="933" t="s">
        <v>19</v>
      </c>
      <c r="D488" s="933" t="s">
        <v>19</v>
      </c>
      <c r="E488" s="933" t="s">
        <v>19</v>
      </c>
      <c r="F488" s="933" t="s">
        <v>19</v>
      </c>
    </row>
    <row r="489" spans="1:6" s="193" customFormat="1" ht="12.75" hidden="1" customHeight="1" x14ac:dyDescent="0.2">
      <c r="A489" s="255" t="s">
        <v>350</v>
      </c>
      <c r="B489" s="933" t="s">
        <v>19</v>
      </c>
      <c r="C489" s="933" t="s">
        <v>19</v>
      </c>
      <c r="D489" s="933" t="s">
        <v>19</v>
      </c>
      <c r="E489" s="933" t="s">
        <v>19</v>
      </c>
      <c r="F489" s="933" t="s">
        <v>19</v>
      </c>
    </row>
    <row r="490" spans="1:6" s="193" customFormat="1" ht="12.75" hidden="1" customHeight="1" x14ac:dyDescent="0.2">
      <c r="A490" s="208" t="s">
        <v>351</v>
      </c>
      <c r="B490" s="933" t="s">
        <v>19</v>
      </c>
      <c r="C490" s="933" t="s">
        <v>19</v>
      </c>
      <c r="D490" s="933" t="s">
        <v>19</v>
      </c>
      <c r="E490" s="933" t="s">
        <v>19</v>
      </c>
      <c r="F490" s="933" t="s">
        <v>19</v>
      </c>
    </row>
    <row r="491" spans="1:6" s="193" customFormat="1" ht="12.75" hidden="1" customHeight="1" x14ac:dyDescent="0.2">
      <c r="A491" s="208" t="s">
        <v>346</v>
      </c>
      <c r="B491" s="933" t="s">
        <v>19</v>
      </c>
      <c r="C491" s="933" t="s">
        <v>19</v>
      </c>
      <c r="D491" s="933" t="s">
        <v>19</v>
      </c>
      <c r="E491" s="933" t="s">
        <v>19</v>
      </c>
      <c r="F491" s="933" t="s">
        <v>19</v>
      </c>
    </row>
    <row r="492" spans="1:6" s="193" customFormat="1" ht="12.75" hidden="1" customHeight="1" x14ac:dyDescent="0.2">
      <c r="A492" s="255" t="s">
        <v>347</v>
      </c>
      <c r="B492" s="933" t="s">
        <v>19</v>
      </c>
      <c r="C492" s="933" t="s">
        <v>19</v>
      </c>
      <c r="D492" s="933" t="s">
        <v>19</v>
      </c>
      <c r="E492" s="933" t="s">
        <v>19</v>
      </c>
      <c r="F492" s="933" t="s">
        <v>19</v>
      </c>
    </row>
    <row r="493" spans="1:6" s="193" customFormat="1" x14ac:dyDescent="0.2">
      <c r="A493" s="180"/>
      <c r="B493" s="388"/>
      <c r="C493" s="388"/>
      <c r="D493" s="388"/>
      <c r="E493" s="388"/>
      <c r="F493" s="388"/>
    </row>
    <row r="494" spans="1:6" s="193" customFormat="1" x14ac:dyDescent="0.2">
      <c r="A494" s="180" t="s">
        <v>778</v>
      </c>
      <c r="B494" s="413" t="s">
        <v>18</v>
      </c>
      <c r="C494" s="413" t="s">
        <v>18</v>
      </c>
      <c r="D494" s="413" t="s">
        <v>18</v>
      </c>
      <c r="E494" s="413" t="s">
        <v>18</v>
      </c>
      <c r="F494" s="413" t="s">
        <v>18</v>
      </c>
    </row>
    <row r="495" spans="1:6" s="193" customFormat="1" x14ac:dyDescent="0.2">
      <c r="A495" s="180"/>
      <c r="B495" s="413"/>
      <c r="C495" s="413"/>
      <c r="D495" s="413"/>
      <c r="E495" s="413"/>
      <c r="F495" s="413"/>
    </row>
    <row r="496" spans="1:6" s="193" customFormat="1" x14ac:dyDescent="0.2">
      <c r="A496" s="276" t="s">
        <v>1993</v>
      </c>
      <c r="B496" s="413"/>
      <c r="C496" s="413"/>
      <c r="D496" s="413"/>
      <c r="E496" s="413"/>
      <c r="F496" s="413"/>
    </row>
    <row r="497" spans="1:6" s="193" customFormat="1" x14ac:dyDescent="0.2">
      <c r="A497" s="180" t="s">
        <v>446</v>
      </c>
      <c r="B497" s="413">
        <v>617.91100000000006</v>
      </c>
      <c r="C497" s="388">
        <v>771.36099999999999</v>
      </c>
      <c r="D497" s="388">
        <v>903.79399999999998</v>
      </c>
      <c r="E497" s="388">
        <v>1040.7170000000001</v>
      </c>
      <c r="F497" s="388">
        <v>1189.008</v>
      </c>
    </row>
    <row r="498" spans="1:6" s="193" customFormat="1" x14ac:dyDescent="0.2">
      <c r="A498" s="255" t="s">
        <v>345</v>
      </c>
      <c r="B498" s="413">
        <v>617.91100000000006</v>
      </c>
      <c r="C498" s="869">
        <v>771.36099999999999</v>
      </c>
      <c r="D498" s="869">
        <v>903.79399999999998</v>
      </c>
      <c r="E498" s="869">
        <v>1040.7170000000001</v>
      </c>
      <c r="F498" s="869">
        <v>1189.008</v>
      </c>
    </row>
    <row r="499" spans="1:6" s="193" customFormat="1" hidden="1" x14ac:dyDescent="0.2">
      <c r="A499" s="258" t="s">
        <v>1442</v>
      </c>
      <c r="B499" s="413"/>
      <c r="C499" s="413"/>
      <c r="D499" s="413"/>
      <c r="E499" s="413"/>
      <c r="F499" s="413"/>
    </row>
    <row r="500" spans="1:6" s="193" customFormat="1" hidden="1" x14ac:dyDescent="0.2">
      <c r="A500" s="258" t="s">
        <v>1998</v>
      </c>
      <c r="B500" s="413"/>
      <c r="C500" s="413"/>
      <c r="D500" s="413"/>
      <c r="E500" s="413"/>
      <c r="F500" s="413"/>
    </row>
    <row r="501" spans="1:6" s="193" customFormat="1" hidden="1" x14ac:dyDescent="0.2">
      <c r="A501" s="255" t="s">
        <v>348</v>
      </c>
      <c r="B501" s="413" t="s">
        <v>19</v>
      </c>
      <c r="C501" s="413" t="s">
        <v>19</v>
      </c>
      <c r="D501" s="413" t="s">
        <v>19</v>
      </c>
      <c r="E501" s="413" t="s">
        <v>19</v>
      </c>
      <c r="F501" s="413" t="s">
        <v>19</v>
      </c>
    </row>
    <row r="502" spans="1:6" s="193" customFormat="1" hidden="1" x14ac:dyDescent="0.2">
      <c r="A502" s="255" t="s">
        <v>349</v>
      </c>
      <c r="B502" s="413" t="s">
        <v>19</v>
      </c>
      <c r="C502" s="413" t="s">
        <v>19</v>
      </c>
      <c r="D502" s="413" t="s">
        <v>19</v>
      </c>
      <c r="E502" s="413" t="s">
        <v>19</v>
      </c>
      <c r="F502" s="413" t="s">
        <v>19</v>
      </c>
    </row>
    <row r="503" spans="1:6" s="193" customFormat="1" hidden="1" x14ac:dyDescent="0.2">
      <c r="A503" s="255" t="s">
        <v>350</v>
      </c>
      <c r="B503" s="413" t="s">
        <v>19</v>
      </c>
      <c r="C503" s="413" t="s">
        <v>19</v>
      </c>
      <c r="D503" s="413" t="s">
        <v>19</v>
      </c>
      <c r="E503" s="413" t="s">
        <v>19</v>
      </c>
      <c r="F503" s="413" t="s">
        <v>19</v>
      </c>
    </row>
    <row r="504" spans="1:6" s="193" customFormat="1" hidden="1" x14ac:dyDescent="0.2">
      <c r="A504" s="208" t="s">
        <v>351</v>
      </c>
      <c r="B504" s="413" t="s">
        <v>19</v>
      </c>
      <c r="C504" s="413" t="s">
        <v>19</v>
      </c>
      <c r="D504" s="413" t="s">
        <v>19</v>
      </c>
      <c r="E504" s="413" t="s">
        <v>19</v>
      </c>
      <c r="F504" s="413" t="s">
        <v>19</v>
      </c>
    </row>
    <row r="505" spans="1:6" s="193" customFormat="1" hidden="1" x14ac:dyDescent="0.2">
      <c r="A505" s="208" t="s">
        <v>346</v>
      </c>
      <c r="B505" s="413" t="s">
        <v>19</v>
      </c>
      <c r="C505" s="413" t="s">
        <v>19</v>
      </c>
      <c r="D505" s="413" t="s">
        <v>19</v>
      </c>
      <c r="E505" s="413" t="s">
        <v>19</v>
      </c>
      <c r="F505" s="413" t="s">
        <v>19</v>
      </c>
    </row>
    <row r="506" spans="1:6" s="193" customFormat="1" hidden="1" x14ac:dyDescent="0.2">
      <c r="A506" s="255" t="s">
        <v>347</v>
      </c>
      <c r="B506" s="413" t="s">
        <v>19</v>
      </c>
      <c r="C506" s="413" t="s">
        <v>19</v>
      </c>
      <c r="D506" s="413" t="s">
        <v>19</v>
      </c>
      <c r="E506" s="413" t="s">
        <v>19</v>
      </c>
      <c r="F506" s="413" t="s">
        <v>19</v>
      </c>
    </row>
    <row r="507" spans="1:6" s="193" customFormat="1" x14ac:dyDescent="0.2">
      <c r="A507" s="180"/>
      <c r="B507" s="413"/>
      <c r="C507" s="413"/>
      <c r="D507" s="413"/>
      <c r="E507" s="413"/>
      <c r="F507" s="413"/>
    </row>
    <row r="508" spans="1:6" s="193" customFormat="1" x14ac:dyDescent="0.2">
      <c r="A508" s="180" t="s">
        <v>778</v>
      </c>
      <c r="B508" s="413">
        <v>87</v>
      </c>
      <c r="C508" s="388">
        <v>87</v>
      </c>
      <c r="D508" s="388">
        <v>88</v>
      </c>
      <c r="E508" s="388">
        <v>88</v>
      </c>
      <c r="F508" s="388" t="s">
        <v>18</v>
      </c>
    </row>
    <row r="509" spans="1:6" s="193" customFormat="1" ht="40.5" customHeight="1" x14ac:dyDescent="0.2">
      <c r="A509" s="1287" t="s">
        <v>2004</v>
      </c>
      <c r="B509" s="1287"/>
      <c r="C509" s="1287"/>
      <c r="D509" s="1287"/>
      <c r="E509" s="1287"/>
      <c r="F509" s="1287"/>
    </row>
    <row r="510" spans="1:6" s="193" customFormat="1" ht="12.75" customHeight="1" x14ac:dyDescent="0.2">
      <c r="A510" s="180"/>
      <c r="B510" s="887"/>
      <c r="C510" s="887"/>
      <c r="D510" s="887"/>
      <c r="E510" s="887"/>
      <c r="F510" s="887"/>
    </row>
    <row r="511" spans="1:6" s="193" customFormat="1" ht="12.75" customHeight="1" x14ac:dyDescent="0.2">
      <c r="A511" s="180"/>
      <c r="B511" s="182"/>
      <c r="C511" s="182"/>
      <c r="D511" s="182"/>
      <c r="E511" s="182"/>
      <c r="F511" s="182"/>
    </row>
    <row r="512" spans="1:6" s="193" customFormat="1" ht="12.75" customHeight="1" x14ac:dyDescent="0.2">
      <c r="A512" s="180"/>
      <c r="B512" s="182"/>
      <c r="C512" s="182"/>
      <c r="D512" s="182"/>
      <c r="E512" s="182"/>
      <c r="F512" s="182"/>
    </row>
    <row r="513" spans="1:9" s="193" customFormat="1" ht="12.75" customHeight="1" x14ac:dyDescent="0.2">
      <c r="A513" s="180"/>
      <c r="B513" s="182"/>
      <c r="C513" s="182"/>
      <c r="D513" s="182"/>
      <c r="E513" s="182"/>
      <c r="F513" s="182"/>
    </row>
    <row r="514" spans="1:9" s="181" customFormat="1" ht="12.75" customHeight="1" x14ac:dyDescent="0.2">
      <c r="A514" s="1248" t="s">
        <v>158</v>
      </c>
      <c r="B514" s="1248"/>
      <c r="C514" s="1248"/>
      <c r="D514" s="1248"/>
      <c r="E514" s="1248"/>
      <c r="F514" s="1248"/>
      <c r="G514" s="193"/>
      <c r="H514" s="193"/>
      <c r="I514" s="193"/>
    </row>
    <row r="515" spans="1:9" s="181" customFormat="1" ht="15" customHeight="1" x14ac:dyDescent="0.25">
      <c r="A515" s="1115" t="s">
        <v>159</v>
      </c>
      <c r="B515" s="1115"/>
      <c r="C515" s="1115"/>
      <c r="D515" s="1115"/>
      <c r="E515" s="1115"/>
      <c r="F515" s="1115"/>
      <c r="G515" s="193"/>
      <c r="H515" s="193"/>
      <c r="I515" s="193"/>
    </row>
    <row r="516" spans="1:9" s="181" customFormat="1" x14ac:dyDescent="0.2">
      <c r="A516" s="202" t="s">
        <v>54</v>
      </c>
      <c r="B516" s="411"/>
      <c r="C516" s="411"/>
      <c r="D516" s="411"/>
      <c r="E516" s="411"/>
      <c r="F516" s="411"/>
      <c r="G516" s="193"/>
      <c r="H516" s="193"/>
      <c r="I516" s="193"/>
    </row>
    <row r="517" spans="1:9" s="181" customFormat="1" x14ac:dyDescent="0.2">
      <c r="B517" s="182"/>
      <c r="C517" s="182"/>
      <c r="D517" s="182"/>
      <c r="E517" s="182"/>
      <c r="F517" s="182"/>
      <c r="G517" s="193"/>
      <c r="H517" s="193"/>
      <c r="I517" s="193"/>
    </row>
    <row r="518" spans="1:9" s="181" customFormat="1" x14ac:dyDescent="0.2">
      <c r="A518" s="186"/>
      <c r="B518" s="187">
        <v>40909</v>
      </c>
      <c r="C518" s="187">
        <v>41275</v>
      </c>
      <c r="D518" s="187">
        <v>41640</v>
      </c>
      <c r="E518" s="187">
        <v>42005</v>
      </c>
      <c r="F518" s="187">
        <v>42370</v>
      </c>
      <c r="G518" s="193"/>
      <c r="H518" s="193"/>
      <c r="I518" s="193"/>
    </row>
    <row r="519" spans="1:9" s="181" customFormat="1" x14ac:dyDescent="0.2">
      <c r="A519" s="181" t="s">
        <v>160</v>
      </c>
      <c r="B519" s="182">
        <v>98</v>
      </c>
      <c r="C519" s="182">
        <v>98</v>
      </c>
      <c r="D519" s="182">
        <v>90</v>
      </c>
      <c r="E519" s="182">
        <v>96</v>
      </c>
      <c r="F519" s="182">
        <v>95</v>
      </c>
      <c r="G519" s="193"/>
      <c r="H519" s="193"/>
      <c r="I519" s="193"/>
    </row>
    <row r="520" spans="1:9" s="202" customFormat="1" x14ac:dyDescent="0.2">
      <c r="A520" s="279" t="s">
        <v>161</v>
      </c>
      <c r="B520" s="397">
        <v>93</v>
      </c>
      <c r="C520" s="397">
        <v>92</v>
      </c>
      <c r="D520" s="397">
        <v>88</v>
      </c>
      <c r="E520" s="397">
        <v>94</v>
      </c>
      <c r="F520" s="397">
        <v>93</v>
      </c>
      <c r="G520" s="193"/>
      <c r="H520" s="193"/>
      <c r="I520" s="193"/>
    </row>
    <row r="521" spans="1:9" s="188" customFormat="1" x14ac:dyDescent="0.2">
      <c r="A521" s="254"/>
      <c r="B521" s="297"/>
      <c r="C521" s="297"/>
      <c r="D521" s="297"/>
      <c r="E521" s="297"/>
      <c r="F521" s="297"/>
      <c r="G521" s="193"/>
      <c r="H521" s="193"/>
      <c r="I521" s="193"/>
    </row>
    <row r="522" spans="1:9" s="181" customFormat="1" x14ac:dyDescent="0.2">
      <c r="A522" s="181" t="s">
        <v>162</v>
      </c>
      <c r="B522" s="182">
        <v>244</v>
      </c>
      <c r="C522" s="182">
        <v>243</v>
      </c>
      <c r="D522" s="182">
        <v>241</v>
      </c>
      <c r="E522" s="182">
        <v>245</v>
      </c>
      <c r="F522" s="182">
        <v>246</v>
      </c>
      <c r="G522" s="193"/>
      <c r="H522" s="193"/>
      <c r="I522" s="193"/>
    </row>
    <row r="523" spans="1:9" s="202" customFormat="1" x14ac:dyDescent="0.2">
      <c r="A523" s="279" t="s">
        <v>161</v>
      </c>
      <c r="B523" s="397">
        <v>238</v>
      </c>
      <c r="C523" s="397">
        <v>237</v>
      </c>
      <c r="D523" s="397">
        <v>234</v>
      </c>
      <c r="E523" s="397">
        <v>237</v>
      </c>
      <c r="F523" s="397">
        <v>240</v>
      </c>
      <c r="G523" s="193"/>
      <c r="H523" s="193"/>
      <c r="I523" s="193"/>
    </row>
    <row r="524" spans="1:9" s="188" customFormat="1" x14ac:dyDescent="0.2">
      <c r="A524" s="254"/>
      <c r="B524" s="297"/>
      <c r="C524" s="297"/>
      <c r="D524" s="297"/>
      <c r="E524" s="297"/>
      <c r="F524" s="297"/>
      <c r="G524" s="193"/>
      <c r="H524" s="193"/>
      <c r="I524" s="193"/>
    </row>
    <row r="525" spans="1:9" s="181" customFormat="1" x14ac:dyDescent="0.2">
      <c r="A525" s="181" t="s">
        <v>163</v>
      </c>
      <c r="B525" s="182">
        <v>309</v>
      </c>
      <c r="C525" s="182">
        <v>341</v>
      </c>
      <c r="D525" s="182">
        <v>374</v>
      </c>
      <c r="E525" s="182">
        <v>411</v>
      </c>
      <c r="F525" s="182">
        <v>437</v>
      </c>
      <c r="G525" s="193"/>
      <c r="H525" s="193"/>
      <c r="I525" s="193"/>
    </row>
    <row r="526" spans="1:9" s="202" customFormat="1" x14ac:dyDescent="0.2">
      <c r="A526" s="279" t="s">
        <v>161</v>
      </c>
      <c r="B526" s="397">
        <v>240</v>
      </c>
      <c r="C526" s="397">
        <v>258</v>
      </c>
      <c r="D526" s="397">
        <v>282</v>
      </c>
      <c r="E526" s="397">
        <v>307</v>
      </c>
      <c r="F526" s="397">
        <v>338</v>
      </c>
      <c r="G526" s="193"/>
      <c r="H526" s="193"/>
      <c r="I526" s="193"/>
    </row>
    <row r="527" spans="1:9" s="188" customFormat="1" x14ac:dyDescent="0.2">
      <c r="A527" s="254"/>
      <c r="B527" s="297"/>
      <c r="C527" s="297"/>
      <c r="D527" s="297"/>
      <c r="E527" s="297"/>
      <c r="F527" s="297"/>
      <c r="G527" s="193"/>
      <c r="H527" s="193"/>
      <c r="I527" s="193"/>
    </row>
    <row r="528" spans="1:9" s="181" customFormat="1" x14ac:dyDescent="0.2">
      <c r="A528" s="181" t="s">
        <v>164</v>
      </c>
      <c r="B528" s="182">
        <v>651</v>
      </c>
      <c r="C528" s="182">
        <v>682</v>
      </c>
      <c r="D528" s="182">
        <v>705</v>
      </c>
      <c r="E528" s="182">
        <v>752</v>
      </c>
      <c r="F528" s="182">
        <v>778</v>
      </c>
      <c r="G528" s="193"/>
      <c r="H528" s="193"/>
      <c r="I528" s="193"/>
    </row>
    <row r="529" spans="1:9" s="202" customFormat="1" x14ac:dyDescent="0.2">
      <c r="A529" s="279" t="s">
        <v>161</v>
      </c>
      <c r="B529" s="397">
        <v>571</v>
      </c>
      <c r="C529" s="397">
        <v>587</v>
      </c>
      <c r="D529" s="397">
        <v>604</v>
      </c>
      <c r="E529" s="397">
        <v>638</v>
      </c>
      <c r="F529" s="397">
        <v>671</v>
      </c>
      <c r="G529" s="193"/>
      <c r="H529" s="193"/>
      <c r="I529" s="193"/>
    </row>
    <row r="530" spans="1:9" s="188" customFormat="1" x14ac:dyDescent="0.2">
      <c r="A530" s="254"/>
      <c r="B530" s="297"/>
      <c r="C530" s="297"/>
      <c r="D530" s="297"/>
      <c r="E530" s="297"/>
      <c r="F530" s="297"/>
      <c r="G530" s="193"/>
      <c r="H530" s="193"/>
      <c r="I530" s="193"/>
    </row>
    <row r="531" spans="1:9" s="202" customFormat="1" x14ac:dyDescent="0.2">
      <c r="A531" s="202" t="s">
        <v>16</v>
      </c>
      <c r="B531" s="298"/>
      <c r="C531" s="298"/>
      <c r="D531" s="298"/>
      <c r="E531" s="298"/>
      <c r="F531" s="298"/>
      <c r="G531" s="193"/>
      <c r="H531" s="193"/>
      <c r="I531" s="193"/>
    </row>
    <row r="532" spans="1:9" s="181" customFormat="1" x14ac:dyDescent="0.2">
      <c r="A532" s="243" t="s">
        <v>165</v>
      </c>
      <c r="B532" s="435">
        <v>10279</v>
      </c>
      <c r="C532" s="435">
        <v>10583</v>
      </c>
      <c r="D532" s="435">
        <v>10805</v>
      </c>
      <c r="E532" s="435">
        <v>11094</v>
      </c>
      <c r="F532" s="435">
        <v>11299</v>
      </c>
      <c r="G532" s="193"/>
      <c r="H532" s="193"/>
      <c r="I532" s="193"/>
    </row>
    <row r="533" spans="1:9" s="200" customFormat="1" x14ac:dyDescent="0.2">
      <c r="A533" s="775" t="s">
        <v>166</v>
      </c>
      <c r="B533" s="436">
        <v>2398</v>
      </c>
      <c r="C533" s="436">
        <v>2389</v>
      </c>
      <c r="D533" s="436">
        <v>2379</v>
      </c>
      <c r="E533" s="436">
        <v>2455</v>
      </c>
      <c r="F533" s="436">
        <v>2422</v>
      </c>
      <c r="G533" s="193"/>
      <c r="H533" s="193"/>
      <c r="I533" s="193"/>
    </row>
    <row r="534" spans="1:9" s="202" customFormat="1" x14ac:dyDescent="0.2">
      <c r="A534" s="202" t="s">
        <v>167</v>
      </c>
      <c r="B534" s="436">
        <v>3340</v>
      </c>
      <c r="C534" s="436">
        <v>3343</v>
      </c>
      <c r="D534" s="436">
        <v>3353</v>
      </c>
      <c r="E534" s="436">
        <v>3395</v>
      </c>
      <c r="F534" s="436">
        <v>3367</v>
      </c>
      <c r="G534" s="193"/>
      <c r="H534" s="193"/>
      <c r="I534" s="193"/>
    </row>
    <row r="535" spans="1:9" s="202" customFormat="1" x14ac:dyDescent="0.2">
      <c r="A535" s="300" t="s">
        <v>168</v>
      </c>
      <c r="B535" s="437">
        <v>4541</v>
      </c>
      <c r="C535" s="437">
        <v>4851</v>
      </c>
      <c r="D535" s="437">
        <v>5073</v>
      </c>
      <c r="E535" s="437">
        <v>5244</v>
      </c>
      <c r="F535" s="437">
        <v>5510</v>
      </c>
      <c r="G535" s="193"/>
      <c r="H535" s="193"/>
      <c r="I535" s="193"/>
    </row>
    <row r="536" spans="1:9" s="188" customFormat="1" x14ac:dyDescent="0.2">
      <c r="A536" s="1124" t="s">
        <v>169</v>
      </c>
      <c r="B536" s="1124"/>
      <c r="C536" s="1124"/>
      <c r="D536" s="1124"/>
      <c r="E536" s="1124"/>
      <c r="F536" s="1124"/>
      <c r="G536" s="193"/>
      <c r="H536" s="193"/>
      <c r="I536" s="193"/>
    </row>
    <row r="537" spans="1:9" s="188" customFormat="1" ht="12.75" customHeight="1" x14ac:dyDescent="0.2">
      <c r="A537" s="254"/>
      <c r="B537" s="225"/>
      <c r="C537" s="225"/>
      <c r="D537" s="225"/>
      <c r="E537" s="225"/>
      <c r="F537" s="225"/>
      <c r="G537" s="193"/>
      <c r="H537" s="193"/>
      <c r="I537" s="193"/>
    </row>
    <row r="538" spans="1:9" s="181" customFormat="1" ht="12.75" customHeight="1" x14ac:dyDescent="0.2">
      <c r="A538" s="254"/>
      <c r="B538" s="225"/>
      <c r="C538" s="225"/>
      <c r="D538" s="225"/>
      <c r="E538" s="225"/>
      <c r="F538" s="225"/>
      <c r="G538" s="193"/>
      <c r="H538" s="193"/>
      <c r="I538" s="193"/>
    </row>
    <row r="539" spans="1:9" s="181" customFormat="1" ht="12.75" customHeight="1" x14ac:dyDescent="0.2">
      <c r="A539" s="422"/>
      <c r="B539" s="411"/>
      <c r="C539" s="411"/>
      <c r="D539" s="411"/>
      <c r="E539" s="411"/>
      <c r="F539" s="411"/>
      <c r="G539" s="193"/>
      <c r="H539" s="193"/>
      <c r="I539" s="193"/>
    </row>
    <row r="540" spans="1:9" s="181" customFormat="1" ht="12.75" customHeight="1" x14ac:dyDescent="0.2">
      <c r="A540" s="422"/>
      <c r="B540" s="411"/>
      <c r="C540" s="411"/>
      <c r="D540" s="411"/>
      <c r="E540" s="411"/>
      <c r="F540" s="411"/>
      <c r="G540" s="193"/>
      <c r="H540" s="193"/>
      <c r="I540" s="193"/>
    </row>
    <row r="541" spans="1:9" s="181" customFormat="1" ht="12.75" customHeight="1" x14ac:dyDescent="0.2">
      <c r="A541" s="1248" t="s">
        <v>170</v>
      </c>
      <c r="B541" s="1248"/>
      <c r="C541" s="1248"/>
      <c r="D541" s="1248"/>
      <c r="E541" s="1248"/>
      <c r="F541" s="1248"/>
      <c r="G541" s="193"/>
      <c r="H541" s="193"/>
      <c r="I541" s="193"/>
    </row>
    <row r="542" spans="1:9" s="181" customFormat="1" ht="15" x14ac:dyDescent="0.25">
      <c r="A542" s="1115" t="s">
        <v>171</v>
      </c>
      <c r="B542" s="1115"/>
      <c r="C542" s="1115"/>
      <c r="D542" s="1115"/>
      <c r="E542" s="1115"/>
      <c r="F542" s="1115"/>
      <c r="G542" s="193"/>
      <c r="H542" s="193"/>
      <c r="I542" s="193"/>
    </row>
    <row r="543" spans="1:9" s="181" customFormat="1" x14ac:dyDescent="0.2">
      <c r="A543" s="202" t="s">
        <v>173</v>
      </c>
      <c r="B543" s="411"/>
      <c r="C543" s="411"/>
      <c r="D543" s="411"/>
      <c r="E543" s="411"/>
      <c r="F543" s="411"/>
      <c r="G543" s="193"/>
      <c r="H543" s="193"/>
      <c r="I543" s="193"/>
    </row>
    <row r="544" spans="1:9" s="181" customFormat="1" x14ac:dyDescent="0.2">
      <c r="A544" s="422"/>
      <c r="B544" s="411"/>
      <c r="C544" s="411"/>
      <c r="D544" s="411"/>
      <c r="E544" s="411"/>
      <c r="F544" s="411"/>
      <c r="G544" s="193"/>
      <c r="H544" s="193"/>
      <c r="I544" s="193"/>
    </row>
    <row r="545" spans="1:9" s="181" customFormat="1" x14ac:dyDescent="0.2">
      <c r="A545" s="186"/>
      <c r="B545" s="187">
        <v>40909</v>
      </c>
      <c r="C545" s="187">
        <v>41275</v>
      </c>
      <c r="D545" s="187">
        <v>41640</v>
      </c>
      <c r="E545" s="187">
        <v>42005</v>
      </c>
      <c r="F545" s="187">
        <v>42370</v>
      </c>
      <c r="G545" s="193"/>
      <c r="H545" s="193"/>
      <c r="I545" s="193"/>
    </row>
    <row r="546" spans="1:9" s="202" customFormat="1" x14ac:dyDescent="0.2">
      <c r="A546" s="181" t="s">
        <v>172</v>
      </c>
      <c r="B546" s="217">
        <v>843571.53399999999</v>
      </c>
      <c r="C546" s="217">
        <v>971079.54</v>
      </c>
      <c r="D546" s="217">
        <v>1060925.6599999999</v>
      </c>
      <c r="E546" s="217">
        <v>1147339.557</v>
      </c>
      <c r="F546" s="217">
        <v>1199563.3659999999</v>
      </c>
      <c r="G546" s="193"/>
      <c r="H546" s="193"/>
      <c r="I546" s="193"/>
    </row>
    <row r="547" spans="1:9" s="200" customFormat="1" x14ac:dyDescent="0.2">
      <c r="A547" s="279" t="s">
        <v>174</v>
      </c>
      <c r="B547" s="251"/>
      <c r="C547" s="251"/>
      <c r="D547" s="251"/>
      <c r="E547" s="251"/>
      <c r="F547" s="251"/>
      <c r="G547" s="193"/>
      <c r="H547" s="193"/>
      <c r="I547" s="193"/>
    </row>
    <row r="548" spans="1:9" s="202" customFormat="1" x14ac:dyDescent="0.2">
      <c r="A548" s="255" t="s">
        <v>175</v>
      </c>
      <c r="B548" s="251">
        <v>105099.40300000001</v>
      </c>
      <c r="C548" s="251">
        <v>123366.444</v>
      </c>
      <c r="D548" s="251">
        <v>128191.05500000001</v>
      </c>
      <c r="E548" s="251">
        <v>140465.11600000001</v>
      </c>
      <c r="F548" s="251">
        <v>154272.52100000001</v>
      </c>
      <c r="G548" s="193"/>
      <c r="H548" s="193"/>
      <c r="I548" s="193"/>
    </row>
    <row r="549" spans="1:9" s="181" customFormat="1" x14ac:dyDescent="0.2">
      <c r="A549" s="194" t="s">
        <v>176</v>
      </c>
      <c r="B549" s="251">
        <v>52132.878000000004</v>
      </c>
      <c r="C549" s="251">
        <v>57581.99</v>
      </c>
      <c r="D549" s="251">
        <v>58721.052000000003</v>
      </c>
      <c r="E549" s="251">
        <v>59676.041000000005</v>
      </c>
      <c r="F549" s="251">
        <v>64599.683000000005</v>
      </c>
      <c r="G549" s="193"/>
      <c r="H549" s="193"/>
      <c r="I549" s="193"/>
    </row>
    <row r="550" spans="1:9" s="181" customFormat="1" x14ac:dyDescent="0.2">
      <c r="A550" s="243"/>
      <c r="B550" s="275"/>
      <c r="C550" s="275"/>
      <c r="D550" s="275"/>
      <c r="E550" s="275"/>
      <c r="F550" s="275"/>
      <c r="G550" s="193"/>
      <c r="H550" s="193"/>
      <c r="I550" s="193"/>
    </row>
    <row r="551" spans="1:9" s="202" customFormat="1" x14ac:dyDescent="0.2">
      <c r="A551" s="181" t="s">
        <v>177</v>
      </c>
      <c r="B551" s="217">
        <v>1058960.9980000001</v>
      </c>
      <c r="C551" s="217">
        <v>1184486.422</v>
      </c>
      <c r="D551" s="217">
        <v>1335903.17</v>
      </c>
      <c r="E551" s="217">
        <v>1458947.274</v>
      </c>
      <c r="F551" s="217">
        <v>1555573.477</v>
      </c>
      <c r="G551" s="193"/>
      <c r="H551" s="193"/>
      <c r="I551" s="193"/>
    </row>
    <row r="552" spans="1:9" s="200" customFormat="1" x14ac:dyDescent="0.2">
      <c r="A552" s="279" t="s">
        <v>174</v>
      </c>
      <c r="B552" s="251"/>
      <c r="C552" s="251"/>
      <c r="D552" s="251"/>
      <c r="E552" s="251"/>
      <c r="F552" s="251"/>
      <c r="G552" s="193"/>
      <c r="H552" s="193"/>
      <c r="I552" s="193"/>
    </row>
    <row r="553" spans="1:9" s="202" customFormat="1" x14ac:dyDescent="0.2">
      <c r="A553" s="255" t="s">
        <v>175</v>
      </c>
      <c r="B553" s="251">
        <v>94997.17</v>
      </c>
      <c r="C553" s="251">
        <v>112527.667</v>
      </c>
      <c r="D553" s="251">
        <v>117890.787</v>
      </c>
      <c r="E553" s="251">
        <v>126434.15000000001</v>
      </c>
      <c r="F553" s="251">
        <v>139700.57399999999</v>
      </c>
      <c r="G553" s="193"/>
      <c r="H553" s="193"/>
      <c r="I553" s="193"/>
    </row>
    <row r="554" spans="1:9" s="181" customFormat="1" x14ac:dyDescent="0.2">
      <c r="A554" s="194" t="s">
        <v>176</v>
      </c>
      <c r="B554" s="251">
        <v>36928.063000000002</v>
      </c>
      <c r="C554" s="251">
        <v>41508.906000000003</v>
      </c>
      <c r="D554" s="251">
        <v>42395.131999999998</v>
      </c>
      <c r="E554" s="251">
        <v>43293.883000000002</v>
      </c>
      <c r="F554" s="251">
        <v>44264.503000000004</v>
      </c>
      <c r="G554" s="193"/>
      <c r="H554" s="193"/>
      <c r="I554" s="193"/>
    </row>
    <row r="555" spans="1:9" s="181" customFormat="1" x14ac:dyDescent="0.2">
      <c r="A555" s="243"/>
      <c r="B555" s="275"/>
      <c r="C555" s="275"/>
      <c r="D555" s="275"/>
      <c r="E555" s="275"/>
      <c r="F555" s="275"/>
      <c r="G555" s="193"/>
      <c r="H555" s="193"/>
      <c r="I555" s="193"/>
    </row>
    <row r="556" spans="1:9" s="188" customFormat="1" x14ac:dyDescent="0.2">
      <c r="A556" s="181" t="s">
        <v>178</v>
      </c>
      <c r="B556" s="217">
        <v>256485.09700000001</v>
      </c>
      <c r="C556" s="217">
        <v>290697.03600000002</v>
      </c>
      <c r="D556" s="217">
        <v>314167.11300000001</v>
      </c>
      <c r="E556" s="217">
        <v>338398.59100000001</v>
      </c>
      <c r="F556" s="217">
        <v>353311.065</v>
      </c>
      <c r="G556" s="193"/>
      <c r="H556" s="193"/>
      <c r="I556" s="193"/>
    </row>
    <row r="557" spans="1:9" s="202" customFormat="1" x14ac:dyDescent="0.2">
      <c r="A557" s="254"/>
      <c r="B557" s="275"/>
      <c r="C557" s="275"/>
      <c r="D557" s="275"/>
      <c r="E557" s="275"/>
      <c r="F557" s="275"/>
      <c r="G557" s="193"/>
      <c r="H557" s="193"/>
      <c r="I557" s="193"/>
    </row>
    <row r="558" spans="1:9" s="181" customFormat="1" x14ac:dyDescent="0.2">
      <c r="A558" s="202" t="s">
        <v>16</v>
      </c>
      <c r="B558" s="219"/>
      <c r="C558" s="219"/>
      <c r="D558" s="219"/>
      <c r="E558" s="219"/>
      <c r="F558" s="219"/>
      <c r="G558" s="193"/>
      <c r="H558" s="193"/>
      <c r="I558" s="193"/>
    </row>
    <row r="559" spans="1:9" s="181" customFormat="1" x14ac:dyDescent="0.2">
      <c r="A559" s="301" t="s">
        <v>179</v>
      </c>
      <c r="B559" s="572">
        <v>4589109.2719999999</v>
      </c>
      <c r="C559" s="572">
        <v>5065668.4230000004</v>
      </c>
      <c r="D559" s="572">
        <v>5612723.8500000006</v>
      </c>
      <c r="E559" s="572">
        <v>6106644.0080000004</v>
      </c>
      <c r="F559" s="572">
        <v>6525799.5049999999</v>
      </c>
      <c r="G559" s="193"/>
      <c r="H559" s="193"/>
      <c r="I559" s="193"/>
    </row>
    <row r="560" spans="1:9" s="181" customFormat="1" x14ac:dyDescent="0.2">
      <c r="A560" s="1125" t="s">
        <v>169</v>
      </c>
      <c r="B560" s="1125"/>
      <c r="C560" s="1125"/>
      <c r="D560" s="1125"/>
      <c r="E560" s="1125"/>
      <c r="F560" s="1125"/>
      <c r="G560" s="193"/>
      <c r="H560" s="193"/>
      <c r="I560" s="193"/>
    </row>
    <row r="561" spans="1:9" s="181" customFormat="1" ht="13.5" customHeight="1" x14ac:dyDescent="0.2">
      <c r="A561" s="303"/>
      <c r="B561" s="235"/>
      <c r="C561" s="235"/>
      <c r="D561" s="235"/>
      <c r="E561" s="235"/>
      <c r="F561" s="235"/>
      <c r="G561" s="193"/>
      <c r="H561" s="193"/>
      <c r="I561" s="193"/>
    </row>
    <row r="562" spans="1:9" s="193" customFormat="1" ht="12.75" customHeight="1" x14ac:dyDescent="0.2">
      <c r="A562" s="180"/>
      <c r="B562" s="182"/>
      <c r="C562" s="182"/>
      <c r="D562" s="182"/>
      <c r="E562" s="182"/>
      <c r="F562" s="182"/>
    </row>
    <row r="563" spans="1:9" s="193" customFormat="1" ht="12.75" customHeight="1" x14ac:dyDescent="0.2">
      <c r="A563" s="180"/>
      <c r="B563" s="182"/>
      <c r="C563" s="182"/>
      <c r="D563" s="182"/>
      <c r="E563" s="182"/>
      <c r="F563" s="182"/>
    </row>
    <row r="564" spans="1:9" s="193" customFormat="1" ht="12.75" hidden="1" customHeight="1" x14ac:dyDescent="0.2">
      <c r="A564" s="180"/>
      <c r="B564" s="182"/>
      <c r="C564" s="182"/>
      <c r="D564" s="182"/>
      <c r="E564" s="182"/>
      <c r="F564" s="182"/>
    </row>
    <row r="565" spans="1:9" s="184" customFormat="1" hidden="1" x14ac:dyDescent="0.2">
      <c r="A565" s="1248" t="s">
        <v>180</v>
      </c>
      <c r="B565" s="1248"/>
      <c r="C565" s="1248"/>
      <c r="D565" s="1248"/>
      <c r="E565" s="1248"/>
      <c r="F565" s="1248"/>
      <c r="G565" s="193"/>
      <c r="H565" s="193"/>
      <c r="I565" s="193"/>
    </row>
    <row r="566" spans="1:9" s="608" customFormat="1" ht="15" hidden="1" x14ac:dyDescent="0.25">
      <c r="A566" s="1115" t="s">
        <v>181</v>
      </c>
      <c r="B566" s="1115"/>
      <c r="C566" s="1115"/>
      <c r="D566" s="1115"/>
      <c r="E566" s="1115"/>
      <c r="F566" s="1115"/>
      <c r="G566" s="193"/>
      <c r="H566" s="193"/>
      <c r="I566" s="193"/>
    </row>
    <row r="567" spans="1:9" s="608" customFormat="1" ht="12.75" hidden="1" customHeight="1" x14ac:dyDescent="0.25">
      <c r="A567" s="279" t="s">
        <v>54</v>
      </c>
      <c r="B567" s="774"/>
      <c r="C567" s="774"/>
      <c r="D567" s="774"/>
      <c r="E567" s="774"/>
      <c r="F567" s="774"/>
      <c r="G567" s="193"/>
      <c r="H567" s="193"/>
      <c r="I567" s="193"/>
    </row>
    <row r="568" spans="1:9" s="184" customFormat="1" hidden="1" x14ac:dyDescent="0.2">
      <c r="A568" s="183"/>
      <c r="B568" s="182"/>
      <c r="C568" s="182"/>
      <c r="D568" s="182"/>
      <c r="E568" s="182"/>
      <c r="F568" s="182"/>
      <c r="G568" s="193"/>
      <c r="H568" s="193"/>
      <c r="I568" s="193"/>
    </row>
    <row r="569" spans="1:9" s="184" customFormat="1" hidden="1" x14ac:dyDescent="0.2">
      <c r="A569" s="186"/>
      <c r="B569" s="187">
        <v>40909</v>
      </c>
      <c r="C569" s="187">
        <v>41275</v>
      </c>
      <c r="D569" s="187">
        <v>41640</v>
      </c>
      <c r="E569" s="187">
        <v>42005</v>
      </c>
      <c r="F569" s="187">
        <v>42370</v>
      </c>
      <c r="G569" s="193"/>
      <c r="H569" s="193"/>
      <c r="I569" s="193"/>
    </row>
    <row r="570" spans="1:9" s="184" customFormat="1" hidden="1" x14ac:dyDescent="0.2">
      <c r="A570" s="185" t="s">
        <v>2005</v>
      </c>
      <c r="B570" s="217"/>
      <c r="C570" s="217"/>
      <c r="D570" s="217"/>
      <c r="E570" s="217"/>
      <c r="F570" s="217"/>
      <c r="G570" s="193"/>
      <c r="H570" s="193"/>
      <c r="I570" s="193"/>
    </row>
    <row r="571" spans="1:9" s="184" customFormat="1" hidden="1" x14ac:dyDescent="0.2">
      <c r="A571" s="188" t="s">
        <v>183</v>
      </c>
      <c r="B571" s="217" t="s">
        <v>18</v>
      </c>
      <c r="C571" s="217" t="s">
        <v>18</v>
      </c>
      <c r="D571" s="217" t="s">
        <v>18</v>
      </c>
      <c r="E571" s="217" t="s">
        <v>18</v>
      </c>
      <c r="F571" s="217" t="s">
        <v>18</v>
      </c>
      <c r="G571" s="193"/>
      <c r="H571" s="193"/>
      <c r="I571" s="193"/>
    </row>
    <row r="572" spans="1:9" s="184" customFormat="1" hidden="1" x14ac:dyDescent="0.2">
      <c r="A572" s="194" t="s">
        <v>184</v>
      </c>
      <c r="B572" s="251" t="s">
        <v>18</v>
      </c>
      <c r="C572" s="251" t="s">
        <v>18</v>
      </c>
      <c r="D572" s="251" t="s">
        <v>18</v>
      </c>
      <c r="E572" s="251" t="s">
        <v>18</v>
      </c>
      <c r="F572" s="251" t="s">
        <v>18</v>
      </c>
      <c r="G572" s="193"/>
      <c r="H572" s="193"/>
      <c r="I572" s="193"/>
    </row>
    <row r="573" spans="1:9" s="184" customFormat="1" hidden="1" x14ac:dyDescent="0.2">
      <c r="A573" s="194" t="s">
        <v>219</v>
      </c>
      <c r="B573" s="251" t="s">
        <v>18</v>
      </c>
      <c r="C573" s="251" t="s">
        <v>18</v>
      </c>
      <c r="D573" s="251" t="s">
        <v>18</v>
      </c>
      <c r="E573" s="251" t="s">
        <v>18</v>
      </c>
      <c r="F573" s="251" t="s">
        <v>18</v>
      </c>
      <c r="G573" s="193"/>
      <c r="H573" s="193"/>
      <c r="I573" s="193"/>
    </row>
    <row r="574" spans="1:9" s="184" customFormat="1" hidden="1" x14ac:dyDescent="0.2">
      <c r="A574" s="194" t="s">
        <v>186</v>
      </c>
      <c r="B574" s="251" t="s">
        <v>18</v>
      </c>
      <c r="C574" s="251" t="s">
        <v>18</v>
      </c>
      <c r="D574" s="251" t="s">
        <v>18</v>
      </c>
      <c r="E574" s="251" t="s">
        <v>18</v>
      </c>
      <c r="F574" s="251" t="s">
        <v>18</v>
      </c>
      <c r="G574" s="193"/>
      <c r="H574" s="193"/>
      <c r="I574" s="193"/>
    </row>
    <row r="575" spans="1:9" s="184" customFormat="1" hidden="1" x14ac:dyDescent="0.2">
      <c r="A575" s="194" t="s">
        <v>187</v>
      </c>
      <c r="B575" s="251" t="s">
        <v>18</v>
      </c>
      <c r="C575" s="251" t="s">
        <v>18</v>
      </c>
      <c r="D575" s="251" t="s">
        <v>18</v>
      </c>
      <c r="E575" s="251" t="s">
        <v>18</v>
      </c>
      <c r="F575" s="251" t="s">
        <v>18</v>
      </c>
      <c r="G575" s="193"/>
      <c r="H575" s="193"/>
      <c r="I575" s="193"/>
    </row>
    <row r="576" spans="1:9" s="184" customFormat="1" hidden="1" x14ac:dyDescent="0.2">
      <c r="A576" s="188"/>
      <c r="B576" s="217"/>
      <c r="C576" s="217"/>
      <c r="D576" s="217"/>
      <c r="E576" s="217"/>
      <c r="F576" s="217"/>
      <c r="G576" s="193"/>
      <c r="H576" s="193"/>
      <c r="I576" s="193"/>
    </row>
    <row r="577" spans="1:9" s="184" customFormat="1" hidden="1" x14ac:dyDescent="0.2">
      <c r="A577" s="181" t="s">
        <v>188</v>
      </c>
      <c r="B577" s="217" t="s">
        <v>18</v>
      </c>
      <c r="C577" s="217" t="s">
        <v>18</v>
      </c>
      <c r="D577" s="217" t="s">
        <v>18</v>
      </c>
      <c r="E577" s="217" t="s">
        <v>18</v>
      </c>
      <c r="F577" s="217" t="s">
        <v>18</v>
      </c>
      <c r="G577" s="193"/>
      <c r="H577" s="193"/>
      <c r="I577" s="193"/>
    </row>
    <row r="578" spans="1:9" s="184" customFormat="1" ht="12.75" hidden="1" customHeight="1" x14ac:dyDescent="0.2">
      <c r="A578" s="194" t="s">
        <v>184</v>
      </c>
      <c r="B578" s="251"/>
      <c r="C578" s="251"/>
      <c r="D578" s="251"/>
      <c r="E578" s="251"/>
      <c r="F578" s="251"/>
      <c r="G578" s="193"/>
      <c r="H578" s="193"/>
      <c r="I578" s="193"/>
    </row>
    <row r="579" spans="1:9" s="184" customFormat="1" ht="12.75" hidden="1" customHeight="1" x14ac:dyDescent="0.2">
      <c r="A579" s="194" t="s">
        <v>219</v>
      </c>
      <c r="B579" s="251"/>
      <c r="C579" s="251"/>
      <c r="D579" s="251"/>
      <c r="E579" s="251"/>
      <c r="F579" s="251"/>
      <c r="G579" s="193"/>
      <c r="H579" s="193"/>
      <c r="I579" s="193"/>
    </row>
    <row r="580" spans="1:9" s="184" customFormat="1" ht="12.75" hidden="1" customHeight="1" x14ac:dyDescent="0.2">
      <c r="A580" s="194" t="s">
        <v>186</v>
      </c>
      <c r="B580" s="251"/>
      <c r="C580" s="251"/>
      <c r="D580" s="251"/>
      <c r="E580" s="251"/>
      <c r="F580" s="251"/>
      <c r="G580" s="193"/>
      <c r="H580" s="193"/>
      <c r="I580" s="193"/>
    </row>
    <row r="581" spans="1:9" s="184" customFormat="1" ht="12.75" hidden="1" customHeight="1" x14ac:dyDescent="0.2">
      <c r="A581" s="194" t="s">
        <v>187</v>
      </c>
      <c r="B581" s="251"/>
      <c r="C581" s="251"/>
      <c r="D581" s="251"/>
      <c r="E581" s="251"/>
      <c r="F581" s="251"/>
      <c r="G581" s="193"/>
      <c r="H581" s="193"/>
      <c r="I581" s="193"/>
    </row>
    <row r="582" spans="1:9" s="184" customFormat="1" hidden="1" x14ac:dyDescent="0.2">
      <c r="A582" s="194"/>
      <c r="B582" s="217"/>
      <c r="C582" s="217"/>
      <c r="D582" s="217"/>
      <c r="E582" s="217"/>
      <c r="F582" s="217"/>
      <c r="G582" s="193"/>
      <c r="H582" s="193"/>
      <c r="I582" s="193"/>
    </row>
    <row r="583" spans="1:9" s="184" customFormat="1" hidden="1" x14ac:dyDescent="0.2">
      <c r="A583" s="181" t="s">
        <v>189</v>
      </c>
      <c r="B583" s="217" t="s">
        <v>18</v>
      </c>
      <c r="C583" s="217" t="s">
        <v>18</v>
      </c>
      <c r="D583" s="217" t="s">
        <v>18</v>
      </c>
      <c r="E583" s="217" t="s">
        <v>18</v>
      </c>
      <c r="F583" s="217" t="s">
        <v>18</v>
      </c>
      <c r="G583" s="193"/>
      <c r="H583" s="193"/>
      <c r="I583" s="193"/>
    </row>
    <row r="584" spans="1:9" s="184" customFormat="1" hidden="1" x14ac:dyDescent="0.2">
      <c r="A584" s="194" t="s">
        <v>184</v>
      </c>
      <c r="B584" s="251"/>
      <c r="C584" s="251"/>
      <c r="D584" s="251"/>
      <c r="E584" s="251"/>
      <c r="F584" s="251"/>
      <c r="G584" s="193"/>
      <c r="H584" s="193"/>
      <c r="I584" s="193"/>
    </row>
    <row r="585" spans="1:9" s="184" customFormat="1" hidden="1" x14ac:dyDescent="0.2">
      <c r="A585" s="194" t="s">
        <v>219</v>
      </c>
      <c r="B585" s="251"/>
      <c r="C585" s="251"/>
      <c r="D585" s="251"/>
      <c r="E585" s="251"/>
      <c r="F585" s="251"/>
      <c r="G585" s="193"/>
      <c r="H585" s="193"/>
      <c r="I585" s="193"/>
    </row>
    <row r="586" spans="1:9" s="184" customFormat="1" hidden="1" x14ac:dyDescent="0.2">
      <c r="A586" s="255" t="s">
        <v>186</v>
      </c>
      <c r="B586" s="251"/>
      <c r="C586" s="251"/>
      <c r="D586" s="251"/>
      <c r="E586" s="251"/>
      <c r="F586" s="251"/>
      <c r="G586" s="193"/>
      <c r="H586" s="193"/>
      <c r="I586" s="193"/>
    </row>
    <row r="587" spans="1:9" s="184" customFormat="1" hidden="1" x14ac:dyDescent="0.2">
      <c r="A587" s="255" t="s">
        <v>187</v>
      </c>
      <c r="B587" s="251"/>
      <c r="C587" s="251"/>
      <c r="D587" s="251"/>
      <c r="E587" s="251"/>
      <c r="F587" s="251"/>
      <c r="G587" s="193"/>
      <c r="H587" s="193"/>
      <c r="I587" s="193"/>
    </row>
    <row r="588" spans="1:9" s="184" customFormat="1" hidden="1" x14ac:dyDescent="0.2">
      <c r="A588" s="255"/>
      <c r="B588" s="217"/>
      <c r="C588" s="217"/>
      <c r="D588" s="217"/>
      <c r="E588" s="217"/>
      <c r="F588" s="217"/>
      <c r="G588" s="193"/>
      <c r="H588" s="193"/>
      <c r="I588" s="193"/>
    </row>
    <row r="589" spans="1:9" s="184" customFormat="1" hidden="1" x14ac:dyDescent="0.2">
      <c r="A589" s="185" t="s">
        <v>2006</v>
      </c>
      <c r="B589" s="217"/>
      <c r="C589" s="217"/>
      <c r="D589" s="217"/>
      <c r="E589" s="217"/>
      <c r="F589" s="217"/>
      <c r="G589" s="193"/>
      <c r="H589" s="193"/>
      <c r="I589" s="193"/>
    </row>
    <row r="590" spans="1:9" s="184" customFormat="1" hidden="1" x14ac:dyDescent="0.2">
      <c r="A590" s="186" t="s">
        <v>183</v>
      </c>
      <c r="B590" s="278" t="s">
        <v>18</v>
      </c>
      <c r="C590" s="278" t="s">
        <v>18</v>
      </c>
      <c r="D590" s="278" t="s">
        <v>18</v>
      </c>
      <c r="E590" s="278" t="s">
        <v>18</v>
      </c>
      <c r="F590" s="278" t="s">
        <v>18</v>
      </c>
      <c r="G590" s="193"/>
      <c r="H590" s="193"/>
      <c r="I590" s="193"/>
    </row>
    <row r="591" spans="1:9" s="184" customFormat="1" hidden="1" x14ac:dyDescent="0.2">
      <c r="A591" s="194" t="s">
        <v>184</v>
      </c>
      <c r="B591" s="251"/>
      <c r="C591" s="251"/>
      <c r="D591" s="251"/>
      <c r="E591" s="251"/>
      <c r="F591" s="251"/>
      <c r="G591" s="193"/>
      <c r="H591" s="193"/>
      <c r="I591" s="193"/>
    </row>
    <row r="592" spans="1:9" s="184" customFormat="1" hidden="1" x14ac:dyDescent="0.2">
      <c r="A592" s="194" t="s">
        <v>219</v>
      </c>
      <c r="B592" s="251"/>
      <c r="C592" s="251"/>
      <c r="D592" s="251"/>
      <c r="E592" s="251"/>
      <c r="F592" s="251"/>
      <c r="G592" s="193"/>
      <c r="H592" s="193"/>
      <c r="I592" s="193"/>
    </row>
    <row r="593" spans="1:9" s="184" customFormat="1" hidden="1" x14ac:dyDescent="0.2">
      <c r="A593" s="194" t="s">
        <v>186</v>
      </c>
      <c r="B593" s="251" t="s">
        <v>18</v>
      </c>
      <c r="C593" s="251" t="s">
        <v>18</v>
      </c>
      <c r="D593" s="251" t="s">
        <v>18</v>
      </c>
      <c r="E593" s="251" t="s">
        <v>18</v>
      </c>
      <c r="F593" s="251" t="s">
        <v>18</v>
      </c>
      <c r="G593" s="193"/>
      <c r="H593" s="193"/>
      <c r="I593" s="193"/>
    </row>
    <row r="594" spans="1:9" s="184" customFormat="1" hidden="1" x14ac:dyDescent="0.2">
      <c r="A594" s="194" t="s">
        <v>187</v>
      </c>
      <c r="B594" s="251" t="s">
        <v>18</v>
      </c>
      <c r="C594" s="251" t="s">
        <v>18</v>
      </c>
      <c r="D594" s="251" t="s">
        <v>18</v>
      </c>
      <c r="E594" s="251" t="s">
        <v>18</v>
      </c>
      <c r="F594" s="251" t="s">
        <v>18</v>
      </c>
      <c r="G594" s="193"/>
      <c r="H594" s="193"/>
      <c r="I594" s="193"/>
    </row>
    <row r="595" spans="1:9" s="184" customFormat="1" hidden="1" x14ac:dyDescent="0.2">
      <c r="A595" s="188"/>
      <c r="B595" s="217"/>
      <c r="C595" s="217"/>
      <c r="D595" s="217"/>
      <c r="E595" s="217"/>
      <c r="F595" s="217"/>
      <c r="G595" s="193"/>
      <c r="H595" s="193"/>
      <c r="I595" s="193"/>
    </row>
    <row r="596" spans="1:9" s="184" customFormat="1" hidden="1" x14ac:dyDescent="0.2">
      <c r="A596" s="181" t="s">
        <v>188</v>
      </c>
      <c r="B596" s="217" t="s">
        <v>18</v>
      </c>
      <c r="C596" s="217" t="s">
        <v>18</v>
      </c>
      <c r="D596" s="217" t="s">
        <v>18</v>
      </c>
      <c r="E596" s="217" t="s">
        <v>18</v>
      </c>
      <c r="F596" s="217" t="s">
        <v>18</v>
      </c>
      <c r="G596" s="193"/>
      <c r="H596" s="193"/>
      <c r="I596" s="193"/>
    </row>
    <row r="597" spans="1:9" s="184" customFormat="1" hidden="1" x14ac:dyDescent="0.2">
      <c r="A597" s="194" t="s">
        <v>184</v>
      </c>
      <c r="B597" s="251" t="s">
        <v>18</v>
      </c>
      <c r="C597" s="251" t="s">
        <v>18</v>
      </c>
      <c r="D597" s="251" t="s">
        <v>18</v>
      </c>
      <c r="E597" s="251" t="s">
        <v>18</v>
      </c>
      <c r="F597" s="251" t="s">
        <v>18</v>
      </c>
      <c r="G597" s="193"/>
      <c r="H597" s="193"/>
      <c r="I597" s="193"/>
    </row>
    <row r="598" spans="1:9" s="184" customFormat="1" hidden="1" x14ac:dyDescent="0.2">
      <c r="A598" s="194" t="s">
        <v>219</v>
      </c>
      <c r="B598" s="251" t="s">
        <v>18</v>
      </c>
      <c r="C598" s="251" t="s">
        <v>18</v>
      </c>
      <c r="D598" s="251" t="s">
        <v>18</v>
      </c>
      <c r="E598" s="251" t="s">
        <v>18</v>
      </c>
      <c r="F598" s="251" t="s">
        <v>18</v>
      </c>
      <c r="G598" s="193"/>
      <c r="H598" s="193"/>
      <c r="I598" s="193"/>
    </row>
    <row r="599" spans="1:9" s="184" customFormat="1" hidden="1" x14ac:dyDescent="0.2">
      <c r="A599" s="194" t="s">
        <v>186</v>
      </c>
      <c r="B599" s="251" t="s">
        <v>18</v>
      </c>
      <c r="C599" s="251" t="s">
        <v>18</v>
      </c>
      <c r="D599" s="251" t="s">
        <v>18</v>
      </c>
      <c r="E599" s="251" t="s">
        <v>18</v>
      </c>
      <c r="F599" s="251" t="s">
        <v>18</v>
      </c>
      <c r="G599" s="193"/>
      <c r="H599" s="193"/>
      <c r="I599" s="193"/>
    </row>
    <row r="600" spans="1:9" s="184" customFormat="1" hidden="1" x14ac:dyDescent="0.2">
      <c r="A600" s="194" t="s">
        <v>187</v>
      </c>
      <c r="B600" s="251" t="s">
        <v>18</v>
      </c>
      <c r="C600" s="251" t="s">
        <v>18</v>
      </c>
      <c r="D600" s="251" t="s">
        <v>18</v>
      </c>
      <c r="E600" s="251" t="s">
        <v>18</v>
      </c>
      <c r="F600" s="251" t="s">
        <v>18</v>
      </c>
      <c r="G600" s="193"/>
      <c r="H600" s="193"/>
      <c r="I600" s="193"/>
    </row>
    <row r="601" spans="1:9" s="184" customFormat="1" hidden="1" x14ac:dyDescent="0.2">
      <c r="A601" s="194"/>
      <c r="B601" s="217"/>
      <c r="C601" s="217"/>
      <c r="D601" s="217"/>
      <c r="E601" s="217"/>
      <c r="F601" s="217"/>
      <c r="G601" s="193"/>
      <c r="H601" s="193"/>
      <c r="I601" s="193"/>
    </row>
    <row r="602" spans="1:9" s="184" customFormat="1" hidden="1" x14ac:dyDescent="0.2">
      <c r="A602" s="181" t="s">
        <v>189</v>
      </c>
      <c r="B602" s="217" t="s">
        <v>18</v>
      </c>
      <c r="C602" s="217" t="s">
        <v>18</v>
      </c>
      <c r="D602" s="217" t="s">
        <v>18</v>
      </c>
      <c r="E602" s="217" t="s">
        <v>18</v>
      </c>
      <c r="F602" s="217" t="s">
        <v>18</v>
      </c>
      <c r="G602" s="193"/>
      <c r="H602" s="193"/>
      <c r="I602" s="193"/>
    </row>
    <row r="603" spans="1:9" s="184" customFormat="1" hidden="1" x14ac:dyDescent="0.2">
      <c r="A603" s="194" t="s">
        <v>184</v>
      </c>
      <c r="B603" s="251" t="s">
        <v>18</v>
      </c>
      <c r="C603" s="251" t="s">
        <v>18</v>
      </c>
      <c r="D603" s="251" t="s">
        <v>18</v>
      </c>
      <c r="E603" s="251" t="s">
        <v>18</v>
      </c>
      <c r="F603" s="251" t="s">
        <v>18</v>
      </c>
      <c r="G603" s="193"/>
      <c r="H603" s="193"/>
      <c r="I603" s="193"/>
    </row>
    <row r="604" spans="1:9" s="184" customFormat="1" hidden="1" x14ac:dyDescent="0.2">
      <c r="A604" s="194" t="s">
        <v>219</v>
      </c>
      <c r="B604" s="251" t="s">
        <v>18</v>
      </c>
      <c r="C604" s="251" t="s">
        <v>18</v>
      </c>
      <c r="D604" s="251" t="s">
        <v>18</v>
      </c>
      <c r="E604" s="251" t="s">
        <v>18</v>
      </c>
      <c r="F604" s="251" t="s">
        <v>18</v>
      </c>
      <c r="G604" s="193"/>
      <c r="H604" s="193"/>
      <c r="I604" s="193"/>
    </row>
    <row r="605" spans="1:9" s="184" customFormat="1" hidden="1" x14ac:dyDescent="0.2">
      <c r="A605" s="194" t="s">
        <v>186</v>
      </c>
      <c r="B605" s="251" t="s">
        <v>18</v>
      </c>
      <c r="C605" s="251" t="s">
        <v>18</v>
      </c>
      <c r="D605" s="251" t="s">
        <v>18</v>
      </c>
      <c r="E605" s="251" t="s">
        <v>18</v>
      </c>
      <c r="F605" s="251" t="s">
        <v>18</v>
      </c>
      <c r="G605" s="193"/>
      <c r="H605" s="193"/>
      <c r="I605" s="193"/>
    </row>
    <row r="606" spans="1:9" s="184" customFormat="1" hidden="1" x14ac:dyDescent="0.2">
      <c r="A606" s="197" t="s">
        <v>187</v>
      </c>
      <c r="B606" s="253" t="s">
        <v>18</v>
      </c>
      <c r="C606" s="253" t="s">
        <v>18</v>
      </c>
      <c r="D606" s="253" t="s">
        <v>18</v>
      </c>
      <c r="E606" s="253" t="s">
        <v>18</v>
      </c>
      <c r="F606" s="253" t="s">
        <v>18</v>
      </c>
      <c r="G606" s="193"/>
      <c r="H606" s="193"/>
      <c r="I606" s="193"/>
    </row>
    <row r="607" spans="1:9" s="181" customFormat="1" ht="13.5" hidden="1" customHeight="1" x14ac:dyDescent="0.2">
      <c r="A607" s="1124"/>
      <c r="B607" s="1124"/>
      <c r="C607" s="1124"/>
      <c r="D607" s="1124"/>
      <c r="E607" s="1124"/>
      <c r="F607" s="1124"/>
      <c r="G607" s="193"/>
      <c r="H607" s="193"/>
      <c r="I607" s="193"/>
    </row>
    <row r="608" spans="1:9" s="181" customFormat="1" ht="13.5" hidden="1" customHeight="1" x14ac:dyDescent="0.2">
      <c r="A608" s="303"/>
      <c r="B608" s="235"/>
      <c r="C608" s="235"/>
      <c r="D608" s="235"/>
      <c r="E608" s="235"/>
      <c r="F608" s="235"/>
      <c r="G608" s="193"/>
      <c r="H608" s="193"/>
      <c r="I608" s="193"/>
    </row>
    <row r="609" spans="1:9" s="1017" customFormat="1" ht="12.75" hidden="1" customHeight="1" x14ac:dyDescent="0.2">
      <c r="A609" s="1018"/>
      <c r="B609" s="1019"/>
      <c r="C609" s="1019"/>
      <c r="D609" s="1019"/>
      <c r="E609" s="1019"/>
      <c r="F609" s="1019"/>
    </row>
    <row r="610" spans="1:9" s="1017" customFormat="1" ht="12.75" hidden="1" customHeight="1" x14ac:dyDescent="0.2">
      <c r="A610" s="1018"/>
      <c r="B610" s="1019"/>
      <c r="C610" s="1019"/>
      <c r="D610" s="1019"/>
      <c r="E610" s="1019"/>
      <c r="F610" s="1019"/>
    </row>
    <row r="611" spans="1:9" s="1017" customFormat="1" ht="12.75" hidden="1" customHeight="1" x14ac:dyDescent="0.2">
      <c r="A611" s="1018"/>
      <c r="B611" s="1019"/>
      <c r="C611" s="1019"/>
      <c r="D611" s="1019"/>
      <c r="E611" s="1019"/>
      <c r="F611" s="1019"/>
    </row>
    <row r="612" spans="1:9" s="1021" customFormat="1" hidden="1" x14ac:dyDescent="0.2">
      <c r="A612" s="1248" t="s">
        <v>191</v>
      </c>
      <c r="B612" s="1248"/>
      <c r="C612" s="1248"/>
      <c r="D612" s="1248"/>
      <c r="E612" s="1248"/>
      <c r="F612" s="1248"/>
      <c r="G612" s="1017"/>
      <c r="H612" s="1017"/>
      <c r="I612" s="1017"/>
    </row>
    <row r="613" spans="1:9" s="1022" customFormat="1" ht="15" hidden="1" x14ac:dyDescent="0.25">
      <c r="A613" s="1290" t="s">
        <v>192</v>
      </c>
      <c r="B613" s="1290"/>
      <c r="C613" s="1290"/>
      <c r="D613" s="1290"/>
      <c r="E613" s="1290"/>
      <c r="F613" s="1290"/>
      <c r="G613" s="1017"/>
      <c r="H613" s="1017"/>
      <c r="I613" s="1017"/>
    </row>
    <row r="614" spans="1:9" s="1021" customFormat="1" hidden="1" x14ac:dyDescent="0.2">
      <c r="A614" s="1023"/>
      <c r="B614" s="1019"/>
      <c r="C614" s="1019"/>
      <c r="D614" s="1019"/>
      <c r="E614" s="1019"/>
      <c r="F614" s="1019"/>
      <c r="G614" s="1017"/>
      <c r="H614" s="1017"/>
      <c r="I614" s="1017"/>
    </row>
    <row r="615" spans="1:9" s="1021" customFormat="1" hidden="1" x14ac:dyDescent="0.2">
      <c r="A615" s="1024"/>
      <c r="B615" s="1025">
        <v>40909</v>
      </c>
      <c r="C615" s="1025">
        <v>41275</v>
      </c>
      <c r="D615" s="1025">
        <v>41640</v>
      </c>
      <c r="E615" s="1025">
        <v>42005</v>
      </c>
      <c r="F615" s="1025">
        <v>42370</v>
      </c>
      <c r="G615" s="1017"/>
      <c r="H615" s="1017"/>
      <c r="I615" s="1017"/>
    </row>
    <row r="616" spans="1:9" s="1021" customFormat="1" hidden="1" x14ac:dyDescent="0.2">
      <c r="A616" s="1026" t="s">
        <v>2005</v>
      </c>
      <c r="B616" s="1027"/>
      <c r="C616" s="1027"/>
      <c r="D616" s="1027"/>
      <c r="E616" s="1027"/>
      <c r="F616" s="1027"/>
      <c r="G616" s="1017"/>
      <c r="H616" s="1017"/>
      <c r="I616" s="1017"/>
    </row>
    <row r="617" spans="1:9" s="1021" customFormat="1" hidden="1" x14ac:dyDescent="0.2">
      <c r="A617" s="1028" t="s">
        <v>193</v>
      </c>
      <c r="B617" s="1027" t="s">
        <v>18</v>
      </c>
      <c r="C617" s="1027" t="s">
        <v>18</v>
      </c>
      <c r="D617" s="1027" t="s">
        <v>18</v>
      </c>
      <c r="E617" s="1027" t="s">
        <v>18</v>
      </c>
      <c r="F617" s="1027" t="s">
        <v>18</v>
      </c>
      <c r="G617" s="1017"/>
      <c r="H617" s="1017"/>
      <c r="I617" s="1017"/>
    </row>
    <row r="618" spans="1:9" s="1021" customFormat="1" hidden="1" x14ac:dyDescent="0.2">
      <c r="A618" s="1029" t="s">
        <v>194</v>
      </c>
      <c r="B618" s="1030" t="s">
        <v>18</v>
      </c>
      <c r="C618" s="1030" t="s">
        <v>18</v>
      </c>
      <c r="D618" s="1030" t="s">
        <v>18</v>
      </c>
      <c r="E618" s="1030" t="s">
        <v>18</v>
      </c>
      <c r="F618" s="1030" t="s">
        <v>18</v>
      </c>
      <c r="G618" s="1017"/>
      <c r="H618" s="1017"/>
      <c r="I618" s="1017"/>
    </row>
    <row r="619" spans="1:9" s="1021" customFormat="1" hidden="1" x14ac:dyDescent="0.2">
      <c r="A619" s="1031" t="s">
        <v>195</v>
      </c>
      <c r="B619" s="1030" t="s">
        <v>18</v>
      </c>
      <c r="C619" s="1030" t="s">
        <v>18</v>
      </c>
      <c r="D619" s="1030" t="s">
        <v>18</v>
      </c>
      <c r="E619" s="1030" t="s">
        <v>18</v>
      </c>
      <c r="F619" s="1030" t="s">
        <v>18</v>
      </c>
      <c r="G619" s="1017"/>
      <c r="H619" s="1017"/>
      <c r="I619" s="1017"/>
    </row>
    <row r="620" spans="1:9" s="1021" customFormat="1" hidden="1" x14ac:dyDescent="0.2">
      <c r="A620" s="1031" t="s">
        <v>196</v>
      </c>
      <c r="B620" s="1030" t="s">
        <v>18</v>
      </c>
      <c r="C620" s="1030" t="s">
        <v>18</v>
      </c>
      <c r="D620" s="1030" t="s">
        <v>18</v>
      </c>
      <c r="E620" s="1030" t="s">
        <v>18</v>
      </c>
      <c r="F620" s="1030" t="s">
        <v>18</v>
      </c>
      <c r="G620" s="1017"/>
      <c r="H620" s="1017"/>
      <c r="I620" s="1017"/>
    </row>
    <row r="621" spans="1:9" s="1021" customFormat="1" hidden="1" x14ac:dyDescent="0.2">
      <c r="A621" s="1032" t="s">
        <v>197</v>
      </c>
      <c r="B621" s="1030" t="s">
        <v>18</v>
      </c>
      <c r="C621" s="1030" t="s">
        <v>18</v>
      </c>
      <c r="D621" s="1030" t="s">
        <v>18</v>
      </c>
      <c r="E621" s="1030" t="s">
        <v>18</v>
      </c>
      <c r="F621" s="1030" t="s">
        <v>18</v>
      </c>
      <c r="G621" s="1017"/>
      <c r="H621" s="1017"/>
      <c r="I621" s="1017"/>
    </row>
    <row r="622" spans="1:9" s="1021" customFormat="1" hidden="1" x14ac:dyDescent="0.2">
      <c r="A622" s="1033" t="s">
        <v>187</v>
      </c>
      <c r="B622" s="1030" t="s">
        <v>18</v>
      </c>
      <c r="C622" s="1030" t="s">
        <v>18</v>
      </c>
      <c r="D622" s="1030" t="s">
        <v>18</v>
      </c>
      <c r="E622" s="1030" t="s">
        <v>18</v>
      </c>
      <c r="F622" s="1030" t="s">
        <v>18</v>
      </c>
      <c r="G622" s="1017"/>
      <c r="H622" s="1017"/>
      <c r="I622" s="1017"/>
    </row>
    <row r="623" spans="1:9" s="1021" customFormat="1" hidden="1" x14ac:dyDescent="0.2">
      <c r="A623" s="1033"/>
      <c r="B623" s="1027"/>
      <c r="C623" s="1027"/>
      <c r="D623" s="1027"/>
      <c r="E623" s="1027"/>
      <c r="F623" s="1027"/>
      <c r="G623" s="1017"/>
      <c r="H623" s="1017"/>
      <c r="I623" s="1017"/>
    </row>
    <row r="624" spans="1:9" s="1021" customFormat="1" hidden="1" x14ac:dyDescent="0.2">
      <c r="A624" s="1026" t="s">
        <v>2006</v>
      </c>
      <c r="B624" s="1027"/>
      <c r="C624" s="1027"/>
      <c r="D624" s="1027"/>
      <c r="E624" s="1027"/>
      <c r="F624" s="1027"/>
      <c r="G624" s="1017"/>
      <c r="H624" s="1017"/>
      <c r="I624" s="1017"/>
    </row>
    <row r="625" spans="1:9" s="1021" customFormat="1" hidden="1" x14ac:dyDescent="0.2">
      <c r="A625" s="1034" t="s">
        <v>193</v>
      </c>
      <c r="B625" s="1035" t="s">
        <v>18</v>
      </c>
      <c r="C625" s="1035" t="s">
        <v>18</v>
      </c>
      <c r="D625" s="1035" t="s">
        <v>18</v>
      </c>
      <c r="E625" s="1035" t="s">
        <v>18</v>
      </c>
      <c r="F625" s="1035" t="s">
        <v>18</v>
      </c>
      <c r="G625" s="1017"/>
      <c r="H625" s="1017"/>
      <c r="I625" s="1017"/>
    </row>
    <row r="626" spans="1:9" s="1021" customFormat="1" hidden="1" x14ac:dyDescent="0.2">
      <c r="A626" s="1029" t="s">
        <v>194</v>
      </c>
      <c r="B626" s="1027" t="s">
        <v>18</v>
      </c>
      <c r="C626" s="1027" t="s">
        <v>18</v>
      </c>
      <c r="D626" s="1027" t="s">
        <v>18</v>
      </c>
      <c r="E626" s="1027" t="s">
        <v>18</v>
      </c>
      <c r="F626" s="1027" t="s">
        <v>18</v>
      </c>
      <c r="G626" s="1017"/>
      <c r="H626" s="1017"/>
      <c r="I626" s="1017"/>
    </row>
    <row r="627" spans="1:9" s="1021" customFormat="1" hidden="1" x14ac:dyDescent="0.2">
      <c r="A627" s="1031" t="s">
        <v>195</v>
      </c>
      <c r="B627" s="1027" t="s">
        <v>18</v>
      </c>
      <c r="C627" s="1027" t="s">
        <v>18</v>
      </c>
      <c r="D627" s="1027" t="s">
        <v>18</v>
      </c>
      <c r="E627" s="1027" t="s">
        <v>18</v>
      </c>
      <c r="F627" s="1027" t="s">
        <v>18</v>
      </c>
      <c r="G627" s="1017"/>
      <c r="H627" s="1017"/>
      <c r="I627" s="1017"/>
    </row>
    <row r="628" spans="1:9" s="1021" customFormat="1" hidden="1" x14ac:dyDescent="0.2">
      <c r="A628" s="1031" t="s">
        <v>196</v>
      </c>
      <c r="B628" s="1027" t="s">
        <v>18</v>
      </c>
      <c r="C628" s="1027" t="s">
        <v>18</v>
      </c>
      <c r="D628" s="1027" t="s">
        <v>18</v>
      </c>
      <c r="E628" s="1027" t="s">
        <v>18</v>
      </c>
      <c r="F628" s="1027" t="s">
        <v>18</v>
      </c>
      <c r="G628" s="1017"/>
      <c r="H628" s="1017"/>
      <c r="I628" s="1017"/>
    </row>
    <row r="629" spans="1:9" s="1021" customFormat="1" hidden="1" x14ac:dyDescent="0.2">
      <c r="A629" s="1033" t="s">
        <v>197</v>
      </c>
      <c r="B629" s="1035" t="s">
        <v>18</v>
      </c>
      <c r="C629" s="1035" t="s">
        <v>18</v>
      </c>
      <c r="D629" s="1035" t="s">
        <v>18</v>
      </c>
      <c r="E629" s="1035" t="s">
        <v>18</v>
      </c>
      <c r="F629" s="1035" t="s">
        <v>18</v>
      </c>
      <c r="G629" s="1017"/>
      <c r="H629" s="1017"/>
      <c r="I629" s="1017"/>
    </row>
    <row r="630" spans="1:9" s="1021" customFormat="1" hidden="1" x14ac:dyDescent="0.2">
      <c r="A630" s="1033" t="s">
        <v>187</v>
      </c>
      <c r="B630" s="1027"/>
      <c r="C630" s="1027"/>
      <c r="D630" s="1027"/>
      <c r="E630" s="1027"/>
      <c r="F630" s="1027"/>
      <c r="G630" s="1017"/>
      <c r="H630" s="1017"/>
      <c r="I630" s="1017"/>
    </row>
    <row r="631" spans="1:9" s="1021" customFormat="1" ht="13.5" hidden="1" customHeight="1" x14ac:dyDescent="0.2">
      <c r="A631" s="1289" t="s">
        <v>977</v>
      </c>
      <c r="B631" s="1289"/>
      <c r="C631" s="1289"/>
      <c r="D631" s="1289"/>
      <c r="E631" s="1289"/>
      <c r="F631" s="1289"/>
      <c r="G631" s="1017"/>
      <c r="H631" s="1017"/>
      <c r="I631" s="1017"/>
    </row>
    <row r="632" spans="1:9" s="1021" customFormat="1" ht="13.5" hidden="1" customHeight="1" x14ac:dyDescent="0.2">
      <c r="A632" s="1036"/>
      <c r="B632" s="1037"/>
      <c r="C632" s="1037"/>
      <c r="D632" s="1037"/>
      <c r="E632" s="1037"/>
      <c r="F632" s="1037"/>
      <c r="G632" s="1017"/>
      <c r="H632" s="1017"/>
      <c r="I632" s="1017"/>
    </row>
    <row r="633" spans="1:9" s="1021" customFormat="1" ht="13.5" hidden="1" customHeight="1" x14ac:dyDescent="0.2">
      <c r="A633" s="1036"/>
      <c r="B633" s="1037"/>
      <c r="C633" s="1037"/>
      <c r="D633" s="1037"/>
      <c r="E633" s="1037"/>
      <c r="F633" s="1037"/>
      <c r="G633" s="1017"/>
      <c r="H633" s="1017"/>
      <c r="I633" s="1017"/>
    </row>
    <row r="634" spans="1:9" s="1021" customFormat="1" hidden="1" x14ac:dyDescent="0.2">
      <c r="A634" s="1038"/>
      <c r="B634" s="1019"/>
      <c r="C634" s="1019"/>
      <c r="D634" s="1019"/>
      <c r="E634" s="1019"/>
      <c r="F634" s="1019"/>
      <c r="G634" s="1017"/>
      <c r="H634" s="1017"/>
      <c r="I634" s="1017"/>
    </row>
    <row r="635" spans="1:9" s="1021" customFormat="1" hidden="1" x14ac:dyDescent="0.2">
      <c r="A635" s="1020"/>
      <c r="B635" s="1019"/>
      <c r="C635" s="1019"/>
      <c r="D635" s="1019"/>
      <c r="E635" s="1019"/>
      <c r="F635" s="1019"/>
      <c r="G635" s="1017"/>
      <c r="H635" s="1017"/>
      <c r="I635" s="1017"/>
    </row>
    <row r="636" spans="1:9" s="1021" customFormat="1" hidden="1" x14ac:dyDescent="0.2">
      <c r="A636" s="1248" t="s">
        <v>198</v>
      </c>
      <c r="B636" s="1248"/>
      <c r="C636" s="1248"/>
      <c r="D636" s="1248"/>
      <c r="E636" s="1248"/>
      <c r="F636" s="1248"/>
      <c r="G636" s="1017"/>
      <c r="H636" s="1017"/>
      <c r="I636" s="1017"/>
    </row>
    <row r="637" spans="1:9" s="1022" customFormat="1" ht="15" hidden="1" x14ac:dyDescent="0.25">
      <c r="A637" s="1290" t="s">
        <v>199</v>
      </c>
      <c r="B637" s="1290"/>
      <c r="C637" s="1290"/>
      <c r="D637" s="1290"/>
      <c r="E637" s="1290"/>
      <c r="F637" s="1290"/>
      <c r="G637" s="1017"/>
      <c r="H637" s="1017"/>
      <c r="I637" s="1017"/>
    </row>
    <row r="638" spans="1:9" s="1021" customFormat="1" hidden="1" x14ac:dyDescent="0.2">
      <c r="B638" s="1019"/>
      <c r="C638" s="1019"/>
      <c r="D638" s="1019"/>
      <c r="E638" s="1019"/>
      <c r="F638" s="1019"/>
      <c r="G638" s="1017"/>
      <c r="H638" s="1017"/>
      <c r="I638" s="1017"/>
    </row>
    <row r="639" spans="1:9" s="1021" customFormat="1" hidden="1" x14ac:dyDescent="0.2">
      <c r="A639" s="1024"/>
      <c r="B639" s="1025">
        <v>40909</v>
      </c>
      <c r="C639" s="1025">
        <v>41275</v>
      </c>
      <c r="D639" s="1025">
        <v>41640</v>
      </c>
      <c r="E639" s="1025">
        <v>42005</v>
      </c>
      <c r="F639" s="1025">
        <v>42370</v>
      </c>
      <c r="G639" s="1017"/>
      <c r="H639" s="1017"/>
      <c r="I639" s="1017"/>
    </row>
    <row r="640" spans="1:9" s="1021" customFormat="1" hidden="1" x14ac:dyDescent="0.2">
      <c r="A640" s="1026" t="s">
        <v>2005</v>
      </c>
      <c r="B640" s="1039"/>
      <c r="C640" s="1039"/>
      <c r="D640" s="1039"/>
      <c r="E640" s="1039"/>
      <c r="F640" s="1039"/>
      <c r="G640" s="1017"/>
      <c r="H640" s="1017"/>
      <c r="I640" s="1017"/>
    </row>
    <row r="641" spans="1:9" s="1021" customFormat="1" hidden="1" x14ac:dyDescent="0.2">
      <c r="A641" s="1034" t="s">
        <v>200</v>
      </c>
      <c r="B641" s="1039" t="s">
        <v>18</v>
      </c>
      <c r="C641" s="1039" t="s">
        <v>18</v>
      </c>
      <c r="D641" s="1039" t="s">
        <v>18</v>
      </c>
      <c r="E641" s="1039" t="s">
        <v>18</v>
      </c>
      <c r="F641" s="1040" t="s">
        <v>18</v>
      </c>
      <c r="G641" s="1017"/>
      <c r="H641" s="1017"/>
      <c r="I641" s="1017"/>
    </row>
    <row r="642" spans="1:9" s="1021" customFormat="1" hidden="1" x14ac:dyDescent="0.2">
      <c r="A642" s="1034"/>
      <c r="B642" s="1039"/>
      <c r="C642" s="1039"/>
      <c r="D642" s="1039"/>
      <c r="E642" s="1039"/>
      <c r="F642" s="1039"/>
      <c r="G642" s="1017"/>
      <c r="H642" s="1017"/>
      <c r="I642" s="1017"/>
    </row>
    <row r="643" spans="1:9" s="1021" customFormat="1" hidden="1" x14ac:dyDescent="0.2">
      <c r="A643" s="1026" t="s">
        <v>2006</v>
      </c>
      <c r="B643" s="1039"/>
      <c r="C643" s="1039"/>
      <c r="D643" s="1039"/>
      <c r="E643" s="1039"/>
      <c r="F643" s="1039"/>
      <c r="G643" s="1017"/>
      <c r="H643" s="1017"/>
      <c r="I643" s="1017"/>
    </row>
    <row r="644" spans="1:9" s="1021" customFormat="1" hidden="1" x14ac:dyDescent="0.2">
      <c r="A644" s="1041" t="s">
        <v>200</v>
      </c>
      <c r="B644" s="1042" t="s">
        <v>18</v>
      </c>
      <c r="C644" s="1042" t="s">
        <v>18</v>
      </c>
      <c r="D644" s="1042" t="s">
        <v>18</v>
      </c>
      <c r="E644" s="1042" t="s">
        <v>18</v>
      </c>
      <c r="F644" s="1042" t="s">
        <v>18</v>
      </c>
      <c r="G644" s="1017"/>
      <c r="H644" s="1017"/>
      <c r="I644" s="1017"/>
    </row>
    <row r="645" spans="1:9" s="1021" customFormat="1" ht="13.5" hidden="1" customHeight="1" x14ac:dyDescent="0.2">
      <c r="A645" s="1289" t="s">
        <v>977</v>
      </c>
      <c r="B645" s="1289"/>
      <c r="C645" s="1289"/>
      <c r="D645" s="1289"/>
      <c r="E645" s="1289"/>
      <c r="F645" s="1289"/>
      <c r="G645" s="1017"/>
      <c r="H645" s="1017"/>
      <c r="I645" s="1017"/>
    </row>
    <row r="646" spans="1:9" s="1021" customFormat="1" ht="13.5" hidden="1" customHeight="1" x14ac:dyDescent="0.2">
      <c r="A646" s="1036"/>
      <c r="B646" s="1037"/>
      <c r="C646" s="1037"/>
      <c r="D646" s="1037"/>
      <c r="E646" s="1037"/>
      <c r="F646" s="1037"/>
      <c r="G646" s="1017"/>
      <c r="H646" s="1017"/>
      <c r="I646" s="1017"/>
    </row>
    <row r="647" spans="1:9" s="1017" customFormat="1" ht="12.75" hidden="1" customHeight="1" x14ac:dyDescent="0.2">
      <c r="A647" s="1018"/>
      <c r="B647" s="1019"/>
      <c r="C647" s="1019"/>
      <c r="D647" s="1019"/>
      <c r="E647" s="1019"/>
      <c r="F647" s="1019"/>
    </row>
    <row r="648" spans="1:9" s="1017" customFormat="1" ht="12.75" hidden="1" customHeight="1" x14ac:dyDescent="0.2">
      <c r="A648" s="180"/>
      <c r="B648" s="182"/>
      <c r="C648" s="182"/>
      <c r="D648" s="182"/>
      <c r="E648" s="182"/>
      <c r="F648" s="182"/>
    </row>
    <row r="649" spans="1:9" s="193" customFormat="1" ht="12.75" hidden="1" customHeight="1" x14ac:dyDescent="0.2">
      <c r="A649" s="180"/>
      <c r="B649" s="182"/>
      <c r="C649" s="182"/>
      <c r="D649" s="182"/>
      <c r="E649" s="182"/>
      <c r="F649" s="182"/>
    </row>
    <row r="650" spans="1:9" s="193" customFormat="1" ht="12.75" hidden="1" customHeight="1" x14ac:dyDescent="0.2">
      <c r="A650" s="180"/>
      <c r="B650" s="182"/>
      <c r="C650" s="182"/>
      <c r="D650" s="182"/>
      <c r="E650" s="182"/>
      <c r="F650" s="182"/>
    </row>
    <row r="651" spans="1:9" s="184" customFormat="1" hidden="1" x14ac:dyDescent="0.2">
      <c r="A651" s="1248" t="s">
        <v>201</v>
      </c>
      <c r="B651" s="1248"/>
      <c r="C651" s="1248"/>
      <c r="D651" s="1248"/>
      <c r="E651" s="1248"/>
      <c r="F651" s="1248"/>
      <c r="G651" s="193"/>
      <c r="H651" s="193"/>
      <c r="I651" s="193"/>
    </row>
    <row r="652" spans="1:9" s="608" customFormat="1" ht="15" hidden="1" x14ac:dyDescent="0.25">
      <c r="A652" s="1115" t="s">
        <v>202</v>
      </c>
      <c r="B652" s="1115"/>
      <c r="C652" s="1115"/>
      <c r="D652" s="1115"/>
      <c r="E652" s="1115"/>
      <c r="F652" s="1115"/>
      <c r="G652" s="193"/>
      <c r="H652" s="193"/>
      <c r="I652" s="193"/>
    </row>
    <row r="653" spans="1:9" s="184" customFormat="1" hidden="1" x14ac:dyDescent="0.2">
      <c r="A653" s="202" t="s">
        <v>257</v>
      </c>
      <c r="B653" s="182"/>
      <c r="C653" s="182"/>
      <c r="D653" s="182"/>
      <c r="E653" s="182"/>
      <c r="F653" s="182"/>
      <c r="G653" s="193"/>
      <c r="H653" s="193"/>
      <c r="I653" s="193"/>
    </row>
    <row r="654" spans="1:9" s="184" customFormat="1" hidden="1" x14ac:dyDescent="0.2">
      <c r="A654" s="188"/>
      <c r="B654" s="182"/>
      <c r="C654" s="182"/>
      <c r="D654" s="182"/>
      <c r="E654" s="182"/>
      <c r="F654" s="182"/>
      <c r="G654" s="193"/>
      <c r="H654" s="193"/>
      <c r="I654" s="193"/>
    </row>
    <row r="655" spans="1:9" s="184" customFormat="1" hidden="1" x14ac:dyDescent="0.2">
      <c r="A655" s="186"/>
      <c r="B655" s="187">
        <v>40909</v>
      </c>
      <c r="C655" s="187">
        <v>41275</v>
      </c>
      <c r="D655" s="187">
        <v>41640</v>
      </c>
      <c r="E655" s="187">
        <v>42005</v>
      </c>
      <c r="F655" s="187">
        <v>42370</v>
      </c>
      <c r="G655" s="193"/>
      <c r="H655" s="193"/>
      <c r="I655" s="193"/>
    </row>
    <row r="656" spans="1:9" s="184" customFormat="1" hidden="1" x14ac:dyDescent="0.2">
      <c r="A656" s="185" t="s">
        <v>2005</v>
      </c>
      <c r="B656" s="228"/>
      <c r="C656" s="228"/>
      <c r="D656" s="228"/>
      <c r="E656" s="228"/>
      <c r="F656" s="228"/>
      <c r="G656" s="193"/>
      <c r="H656" s="193"/>
      <c r="I656" s="193"/>
    </row>
    <row r="657" spans="1:9" s="184" customFormat="1" hidden="1" x14ac:dyDescent="0.2">
      <c r="A657" s="430" t="s">
        <v>203</v>
      </c>
      <c r="B657" s="217" t="s">
        <v>18</v>
      </c>
      <c r="C657" s="217" t="s">
        <v>18</v>
      </c>
      <c r="D657" s="217" t="s">
        <v>18</v>
      </c>
      <c r="E657" s="217" t="s">
        <v>18</v>
      </c>
      <c r="F657" s="217" t="s">
        <v>18</v>
      </c>
      <c r="G657" s="193"/>
      <c r="H657" s="193"/>
      <c r="I657" s="193"/>
    </row>
    <row r="658" spans="1:9" s="184" customFormat="1" hidden="1" x14ac:dyDescent="0.2">
      <c r="A658" s="240" t="s">
        <v>194</v>
      </c>
      <c r="B658" s="228" t="s">
        <v>18</v>
      </c>
      <c r="C658" s="228" t="s">
        <v>18</v>
      </c>
      <c r="D658" s="228" t="s">
        <v>18</v>
      </c>
      <c r="E658" s="228" t="s">
        <v>18</v>
      </c>
      <c r="F658" s="228" t="s">
        <v>18</v>
      </c>
      <c r="G658" s="193"/>
      <c r="H658" s="193"/>
      <c r="I658" s="193"/>
    </row>
    <row r="659" spans="1:9" s="184" customFormat="1" hidden="1" x14ac:dyDescent="0.2">
      <c r="A659" s="265" t="s">
        <v>195</v>
      </c>
      <c r="B659" s="228" t="s">
        <v>18</v>
      </c>
      <c r="C659" s="228" t="s">
        <v>18</v>
      </c>
      <c r="D659" s="228" t="s">
        <v>18</v>
      </c>
      <c r="E659" s="228" t="s">
        <v>18</v>
      </c>
      <c r="F659" s="228" t="s">
        <v>18</v>
      </c>
      <c r="G659" s="193"/>
      <c r="H659" s="193"/>
      <c r="I659" s="193"/>
    </row>
    <row r="660" spans="1:9" s="184" customFormat="1" hidden="1" x14ac:dyDescent="0.2">
      <c r="A660" s="265" t="s">
        <v>196</v>
      </c>
      <c r="B660" s="228" t="s">
        <v>18</v>
      </c>
      <c r="C660" s="228" t="s">
        <v>18</v>
      </c>
      <c r="D660" s="228" t="s">
        <v>18</v>
      </c>
      <c r="E660" s="228" t="s">
        <v>18</v>
      </c>
      <c r="F660" s="228" t="s">
        <v>18</v>
      </c>
      <c r="G660" s="193"/>
      <c r="H660" s="193"/>
      <c r="I660" s="193"/>
    </row>
    <row r="661" spans="1:9" s="184" customFormat="1" hidden="1" x14ac:dyDescent="0.2">
      <c r="A661" s="310" t="s">
        <v>197</v>
      </c>
      <c r="B661" s="228" t="s">
        <v>18</v>
      </c>
      <c r="C661" s="228" t="s">
        <v>18</v>
      </c>
      <c r="D661" s="228" t="s">
        <v>18</v>
      </c>
      <c r="E661" s="228" t="s">
        <v>18</v>
      </c>
      <c r="F661" s="228" t="s">
        <v>18</v>
      </c>
      <c r="G661" s="193"/>
      <c r="H661" s="193"/>
      <c r="I661" s="193"/>
    </row>
    <row r="662" spans="1:9" s="184" customFormat="1" hidden="1" x14ac:dyDescent="0.2">
      <c r="A662" s="259" t="s">
        <v>187</v>
      </c>
      <c r="B662" s="228" t="s">
        <v>18</v>
      </c>
      <c r="C662" s="228" t="s">
        <v>18</v>
      </c>
      <c r="D662" s="228" t="s">
        <v>18</v>
      </c>
      <c r="E662" s="228" t="s">
        <v>18</v>
      </c>
      <c r="F662" s="228" t="s">
        <v>18</v>
      </c>
      <c r="G662" s="193"/>
      <c r="H662" s="193"/>
      <c r="I662" s="193"/>
    </row>
    <row r="663" spans="1:9" s="184" customFormat="1" hidden="1" x14ac:dyDescent="0.2">
      <c r="A663" s="257"/>
      <c r="B663" s="228"/>
      <c r="C663" s="228"/>
      <c r="D663" s="228"/>
      <c r="E663" s="228"/>
      <c r="F663" s="228"/>
      <c r="G663" s="193"/>
      <c r="H663" s="193"/>
      <c r="I663" s="193"/>
    </row>
    <row r="664" spans="1:9" s="184" customFormat="1" hidden="1" x14ac:dyDescent="0.2">
      <c r="A664" s="430" t="s">
        <v>210</v>
      </c>
      <c r="B664" s="228" t="s">
        <v>18</v>
      </c>
      <c r="C664" s="228" t="s">
        <v>18</v>
      </c>
      <c r="D664" s="228" t="s">
        <v>18</v>
      </c>
      <c r="E664" s="228" t="s">
        <v>18</v>
      </c>
      <c r="F664" s="228" t="s">
        <v>18</v>
      </c>
      <c r="G664" s="193"/>
      <c r="H664" s="193"/>
      <c r="I664" s="193"/>
    </row>
    <row r="665" spans="1:9" s="184" customFormat="1" hidden="1" x14ac:dyDescent="0.2">
      <c r="A665" s="208" t="s">
        <v>204</v>
      </c>
      <c r="B665" s="230"/>
      <c r="C665" s="230"/>
      <c r="D665" s="230"/>
      <c r="E665" s="230"/>
      <c r="F665" s="228"/>
      <c r="G665" s="193"/>
      <c r="H665" s="193"/>
      <c r="I665" s="193"/>
    </row>
    <row r="666" spans="1:9" s="184" customFormat="1" hidden="1" x14ac:dyDescent="0.2">
      <c r="A666" s="208" t="s">
        <v>205</v>
      </c>
      <c r="B666" s="230"/>
      <c r="C666" s="230"/>
      <c r="D666" s="230"/>
      <c r="E666" s="230"/>
      <c r="F666" s="228"/>
      <c r="G666" s="193"/>
      <c r="H666" s="193"/>
      <c r="I666" s="193"/>
    </row>
    <row r="667" spans="1:9" s="184" customFormat="1" hidden="1" x14ac:dyDescent="0.2">
      <c r="A667" s="208" t="s">
        <v>229</v>
      </c>
      <c r="B667" s="230"/>
      <c r="C667" s="230"/>
      <c r="D667" s="230"/>
      <c r="E667" s="230"/>
      <c r="F667" s="228"/>
      <c r="G667" s="193"/>
      <c r="H667" s="193"/>
      <c r="I667" s="193"/>
    </row>
    <row r="668" spans="1:9" s="184" customFormat="1" hidden="1" x14ac:dyDescent="0.2">
      <c r="A668" s="208" t="s">
        <v>207</v>
      </c>
      <c r="B668" s="230"/>
      <c r="C668" s="230"/>
      <c r="D668" s="230"/>
      <c r="E668" s="230"/>
      <c r="F668" s="228"/>
      <c r="G668" s="193"/>
      <c r="H668" s="193"/>
      <c r="I668" s="193"/>
    </row>
    <row r="669" spans="1:9" s="184" customFormat="1" hidden="1" x14ac:dyDescent="0.2">
      <c r="A669" s="194" t="s">
        <v>208</v>
      </c>
      <c r="B669" s="230"/>
      <c r="C669" s="230"/>
      <c r="D669" s="230"/>
      <c r="E669" s="230"/>
      <c r="F669" s="228"/>
      <c r="G669" s="193"/>
      <c r="H669" s="193"/>
      <c r="I669" s="193"/>
    </row>
    <row r="670" spans="1:9" s="184" customFormat="1" hidden="1" x14ac:dyDescent="0.2">
      <c r="A670" s="255" t="s">
        <v>209</v>
      </c>
      <c r="B670" s="230"/>
      <c r="C670" s="230"/>
      <c r="D670" s="230"/>
      <c r="E670" s="230"/>
      <c r="F670" s="228"/>
      <c r="G670" s="193"/>
      <c r="H670" s="193"/>
      <c r="I670" s="193"/>
    </row>
    <row r="671" spans="1:9" s="184" customFormat="1" hidden="1" x14ac:dyDescent="0.2">
      <c r="A671" s="255"/>
      <c r="B671" s="228"/>
      <c r="C671" s="228"/>
      <c r="D671" s="228"/>
      <c r="E671" s="228"/>
      <c r="F671" s="228"/>
      <c r="G671" s="193"/>
      <c r="H671" s="193"/>
      <c r="I671" s="193"/>
    </row>
    <row r="672" spans="1:9" s="184" customFormat="1" hidden="1" x14ac:dyDescent="0.2">
      <c r="A672" s="185" t="s">
        <v>2006</v>
      </c>
      <c r="B672" s="228"/>
      <c r="C672" s="228"/>
      <c r="D672" s="228"/>
      <c r="E672" s="228"/>
      <c r="F672" s="228"/>
      <c r="G672" s="193"/>
      <c r="H672" s="193"/>
      <c r="I672" s="193"/>
    </row>
    <row r="673" spans="1:9" s="184" customFormat="1" hidden="1" x14ac:dyDescent="0.2">
      <c r="A673" s="430" t="s">
        <v>203</v>
      </c>
      <c r="B673" s="228" t="s">
        <v>18</v>
      </c>
      <c r="C673" s="228" t="s">
        <v>18</v>
      </c>
      <c r="D673" s="228" t="s">
        <v>18</v>
      </c>
      <c r="E673" s="228" t="s">
        <v>18</v>
      </c>
      <c r="F673" s="228" t="s">
        <v>18</v>
      </c>
      <c r="G673" s="193"/>
      <c r="H673" s="193"/>
      <c r="I673" s="193"/>
    </row>
    <row r="674" spans="1:9" s="184" customFormat="1" hidden="1" x14ac:dyDescent="0.2">
      <c r="A674" s="240" t="s">
        <v>194</v>
      </c>
      <c r="B674" s="228" t="s">
        <v>18</v>
      </c>
      <c r="C674" s="228" t="s">
        <v>18</v>
      </c>
      <c r="D674" s="228" t="s">
        <v>18</v>
      </c>
      <c r="E674" s="228" t="s">
        <v>18</v>
      </c>
      <c r="F674" s="228" t="s">
        <v>18</v>
      </c>
      <c r="G674" s="193"/>
      <c r="H674" s="193"/>
      <c r="I674" s="193"/>
    </row>
    <row r="675" spans="1:9" s="184" customFormat="1" hidden="1" x14ac:dyDescent="0.2">
      <c r="A675" s="265" t="s">
        <v>195</v>
      </c>
      <c r="B675" s="228" t="s">
        <v>18</v>
      </c>
      <c r="C675" s="228" t="s">
        <v>18</v>
      </c>
      <c r="D675" s="228" t="s">
        <v>18</v>
      </c>
      <c r="E675" s="228" t="s">
        <v>18</v>
      </c>
      <c r="F675" s="228" t="s">
        <v>18</v>
      </c>
      <c r="G675" s="193"/>
      <c r="H675" s="193"/>
      <c r="I675" s="193"/>
    </row>
    <row r="676" spans="1:9" s="184" customFormat="1" hidden="1" x14ac:dyDescent="0.2">
      <c r="A676" s="265" t="s">
        <v>196</v>
      </c>
      <c r="B676" s="228" t="s">
        <v>18</v>
      </c>
      <c r="C676" s="228" t="s">
        <v>18</v>
      </c>
      <c r="D676" s="228" t="s">
        <v>18</v>
      </c>
      <c r="E676" s="228" t="s">
        <v>18</v>
      </c>
      <c r="F676" s="228" t="s">
        <v>18</v>
      </c>
      <c r="G676" s="193"/>
      <c r="H676" s="193"/>
      <c r="I676" s="193"/>
    </row>
    <row r="677" spans="1:9" s="184" customFormat="1" hidden="1" x14ac:dyDescent="0.2">
      <c r="A677" s="310" t="s">
        <v>197</v>
      </c>
      <c r="B677" s="228" t="s">
        <v>18</v>
      </c>
      <c r="C677" s="228" t="s">
        <v>18</v>
      </c>
      <c r="D677" s="228" t="s">
        <v>18</v>
      </c>
      <c r="E677" s="228" t="s">
        <v>18</v>
      </c>
      <c r="F677" s="228" t="s">
        <v>18</v>
      </c>
      <c r="G677" s="193"/>
      <c r="H677" s="193"/>
      <c r="I677" s="193"/>
    </row>
    <row r="678" spans="1:9" s="184" customFormat="1" hidden="1" x14ac:dyDescent="0.2">
      <c r="A678" s="259" t="s">
        <v>187</v>
      </c>
      <c r="B678" s="228" t="s">
        <v>18</v>
      </c>
      <c r="C678" s="228" t="s">
        <v>18</v>
      </c>
      <c r="D678" s="228" t="s">
        <v>18</v>
      </c>
      <c r="E678" s="228" t="s">
        <v>18</v>
      </c>
      <c r="F678" s="228" t="s">
        <v>18</v>
      </c>
      <c r="G678" s="193"/>
      <c r="H678" s="193"/>
      <c r="I678" s="193"/>
    </row>
    <row r="679" spans="1:9" s="184" customFormat="1" hidden="1" x14ac:dyDescent="0.2">
      <c r="A679" s="257"/>
      <c r="B679" s="228"/>
      <c r="C679" s="228"/>
      <c r="D679" s="228"/>
      <c r="E679" s="228"/>
      <c r="F679" s="228"/>
      <c r="G679" s="193"/>
      <c r="H679" s="193"/>
      <c r="I679" s="193"/>
    </row>
    <row r="680" spans="1:9" s="184" customFormat="1" hidden="1" x14ac:dyDescent="0.2">
      <c r="A680" s="244" t="s">
        <v>210</v>
      </c>
      <c r="B680" s="291" t="s">
        <v>18</v>
      </c>
      <c r="C680" s="291" t="s">
        <v>18</v>
      </c>
      <c r="D680" s="291" t="s">
        <v>18</v>
      </c>
      <c r="E680" s="291" t="s">
        <v>18</v>
      </c>
      <c r="F680" s="291" t="s">
        <v>18</v>
      </c>
      <c r="G680" s="193"/>
      <c r="H680" s="193"/>
      <c r="I680" s="193"/>
    </row>
    <row r="681" spans="1:9" s="184" customFormat="1" hidden="1" x14ac:dyDescent="0.2">
      <c r="A681" s="208" t="s">
        <v>204</v>
      </c>
      <c r="B681" s="230"/>
      <c r="C681" s="230"/>
      <c r="D681" s="230"/>
      <c r="E681" s="230"/>
      <c r="F681" s="228"/>
      <c r="G681" s="193"/>
      <c r="H681" s="193"/>
      <c r="I681" s="193"/>
    </row>
    <row r="682" spans="1:9" s="184" customFormat="1" hidden="1" x14ac:dyDescent="0.2">
      <c r="A682" s="208" t="s">
        <v>205</v>
      </c>
      <c r="B682" s="230"/>
      <c r="C682" s="230"/>
      <c r="D682" s="230"/>
      <c r="E682" s="230"/>
      <c r="F682" s="228"/>
      <c r="G682" s="193"/>
      <c r="H682" s="193"/>
      <c r="I682" s="193"/>
    </row>
    <row r="683" spans="1:9" s="184" customFormat="1" hidden="1" x14ac:dyDescent="0.2">
      <c r="A683" s="208" t="s">
        <v>229</v>
      </c>
      <c r="B683" s="230"/>
      <c r="C683" s="230"/>
      <c r="D683" s="230"/>
      <c r="E683" s="230"/>
      <c r="F683" s="228"/>
      <c r="G683" s="193"/>
      <c r="H683" s="193"/>
      <c r="I683" s="193"/>
    </row>
    <row r="684" spans="1:9" s="184" customFormat="1" hidden="1" x14ac:dyDescent="0.2">
      <c r="A684" s="208" t="s">
        <v>207</v>
      </c>
      <c r="B684" s="230"/>
      <c r="C684" s="230"/>
      <c r="D684" s="230"/>
      <c r="E684" s="230"/>
      <c r="F684" s="228"/>
      <c r="G684" s="193"/>
      <c r="H684" s="193"/>
      <c r="I684" s="193"/>
    </row>
    <row r="685" spans="1:9" s="184" customFormat="1" hidden="1" x14ac:dyDescent="0.2">
      <c r="A685" s="194" t="s">
        <v>208</v>
      </c>
      <c r="B685" s="230"/>
      <c r="C685" s="230"/>
      <c r="D685" s="230"/>
      <c r="E685" s="230"/>
      <c r="F685" s="228"/>
      <c r="G685" s="193"/>
      <c r="H685" s="193"/>
      <c r="I685" s="193"/>
    </row>
    <row r="686" spans="1:9" s="184" customFormat="1" hidden="1" x14ac:dyDescent="0.2">
      <c r="A686" s="255" t="s">
        <v>209</v>
      </c>
      <c r="B686" s="230"/>
      <c r="C686" s="230"/>
      <c r="D686" s="230"/>
      <c r="E686" s="230"/>
      <c r="F686" s="228"/>
      <c r="G686" s="193"/>
      <c r="H686" s="193"/>
      <c r="I686" s="193"/>
    </row>
    <row r="687" spans="1:9" s="181" customFormat="1" ht="13.5" hidden="1" customHeight="1" x14ac:dyDescent="0.2">
      <c r="A687" s="1124"/>
      <c r="B687" s="1124"/>
      <c r="C687" s="1124"/>
      <c r="D687" s="1124"/>
      <c r="E687" s="1124"/>
      <c r="F687" s="1124"/>
      <c r="G687" s="193"/>
      <c r="H687" s="193"/>
      <c r="I687" s="193"/>
    </row>
    <row r="688" spans="1:9" s="181" customFormat="1" ht="13.5" hidden="1" customHeight="1" x14ac:dyDescent="0.2">
      <c r="A688" s="303"/>
      <c r="B688" s="235"/>
      <c r="C688" s="235"/>
      <c r="D688" s="235"/>
      <c r="E688" s="235"/>
      <c r="F688" s="235"/>
      <c r="G688" s="193"/>
      <c r="H688" s="193"/>
      <c r="I688" s="193"/>
    </row>
    <row r="689" spans="1:9" s="193" customFormat="1" ht="12.75" hidden="1" customHeight="1" x14ac:dyDescent="0.2">
      <c r="A689" s="180"/>
      <c r="B689" s="182"/>
      <c r="C689" s="182"/>
      <c r="D689" s="182"/>
      <c r="E689" s="182"/>
      <c r="F689" s="182"/>
    </row>
    <row r="690" spans="1:9" s="193" customFormat="1" ht="12.75" hidden="1" customHeight="1" x14ac:dyDescent="0.2">
      <c r="A690" s="180"/>
      <c r="B690" s="182"/>
      <c r="C690" s="182"/>
      <c r="D690" s="182"/>
      <c r="E690" s="182"/>
      <c r="F690" s="182"/>
    </row>
    <row r="691" spans="1:9" s="193" customFormat="1" ht="12.75" customHeight="1" x14ac:dyDescent="0.2">
      <c r="A691" s="180"/>
      <c r="B691" s="182"/>
      <c r="C691" s="182"/>
      <c r="D691" s="182"/>
      <c r="E691" s="182"/>
      <c r="F691" s="182"/>
    </row>
    <row r="692" spans="1:9" s="184" customFormat="1" hidden="1" x14ac:dyDescent="0.2">
      <c r="A692" s="1248" t="s">
        <v>211</v>
      </c>
      <c r="B692" s="1248"/>
      <c r="C692" s="1248"/>
      <c r="D692" s="1248"/>
      <c r="E692" s="1248"/>
      <c r="F692" s="1248"/>
      <c r="G692" s="193"/>
      <c r="H692" s="193"/>
      <c r="I692" s="193"/>
    </row>
    <row r="693" spans="1:9" s="608" customFormat="1" ht="15" hidden="1" x14ac:dyDescent="0.25">
      <c r="A693" s="1115" t="s">
        <v>212</v>
      </c>
      <c r="B693" s="1115"/>
      <c r="C693" s="1115"/>
      <c r="D693" s="1115"/>
      <c r="E693" s="1115"/>
      <c r="F693" s="1115"/>
      <c r="G693" s="193"/>
      <c r="H693" s="193"/>
      <c r="I693" s="193"/>
    </row>
    <row r="694" spans="1:9" s="184" customFormat="1" hidden="1" x14ac:dyDescent="0.2">
      <c r="A694" s="202" t="s">
        <v>1986</v>
      </c>
      <c r="B694" s="182"/>
      <c r="C694" s="182"/>
      <c r="D694" s="182"/>
      <c r="E694" s="217"/>
      <c r="F694" s="182"/>
      <c r="G694" s="193"/>
      <c r="H694" s="193"/>
      <c r="I694" s="193"/>
    </row>
    <row r="695" spans="1:9" s="184" customFormat="1" hidden="1" x14ac:dyDescent="0.2">
      <c r="A695" s="202"/>
      <c r="B695" s="182"/>
      <c r="C695" s="182"/>
      <c r="D695" s="182"/>
      <c r="E695" s="182"/>
      <c r="F695" s="182"/>
      <c r="G695" s="193"/>
      <c r="H695" s="193"/>
      <c r="I695" s="193"/>
    </row>
    <row r="696" spans="1:9" s="184" customFormat="1" hidden="1" x14ac:dyDescent="0.2">
      <c r="A696" s="186"/>
      <c r="B696" s="187">
        <v>40909</v>
      </c>
      <c r="C696" s="187">
        <v>41275</v>
      </c>
      <c r="D696" s="187">
        <v>41640</v>
      </c>
      <c r="E696" s="187">
        <v>42005</v>
      </c>
      <c r="F696" s="187">
        <v>42370</v>
      </c>
      <c r="G696" s="193"/>
      <c r="H696" s="193"/>
      <c r="I696" s="193"/>
    </row>
    <row r="697" spans="1:9" s="184" customFormat="1" hidden="1" x14ac:dyDescent="0.2">
      <c r="A697" s="185" t="s">
        <v>2005</v>
      </c>
      <c r="B697" s="228"/>
      <c r="C697" s="228"/>
      <c r="D697" s="228"/>
      <c r="E697" s="228"/>
      <c r="F697" s="228"/>
      <c r="G697" s="193"/>
      <c r="H697" s="193"/>
      <c r="I697" s="193"/>
    </row>
    <row r="698" spans="1:9" s="184" customFormat="1" hidden="1" x14ac:dyDescent="0.2">
      <c r="A698" s="430" t="s">
        <v>213</v>
      </c>
      <c r="B698" s="228" t="s">
        <v>18</v>
      </c>
      <c r="C698" s="228" t="s">
        <v>18</v>
      </c>
      <c r="D698" s="228" t="s">
        <v>18</v>
      </c>
      <c r="E698" s="228" t="s">
        <v>18</v>
      </c>
      <c r="F698" s="190" t="s">
        <v>18</v>
      </c>
      <c r="G698" s="193"/>
      <c r="H698" s="193"/>
      <c r="I698" s="193"/>
    </row>
    <row r="699" spans="1:9" s="184" customFormat="1" hidden="1" x14ac:dyDescent="0.2">
      <c r="A699" s="194" t="s">
        <v>194</v>
      </c>
      <c r="B699" s="230" t="s">
        <v>18</v>
      </c>
      <c r="C699" s="230" t="s">
        <v>18</v>
      </c>
      <c r="D699" s="230" t="s">
        <v>18</v>
      </c>
      <c r="E699" s="230" t="s">
        <v>18</v>
      </c>
      <c r="F699" s="230" t="s">
        <v>18</v>
      </c>
      <c r="G699" s="193"/>
      <c r="H699" s="193"/>
      <c r="I699" s="193"/>
    </row>
    <row r="700" spans="1:9" s="184" customFormat="1" hidden="1" x14ac:dyDescent="0.2">
      <c r="A700" s="307" t="s">
        <v>195</v>
      </c>
      <c r="B700" s="230" t="s">
        <v>18</v>
      </c>
      <c r="C700" s="230" t="s">
        <v>18</v>
      </c>
      <c r="D700" s="230" t="s">
        <v>18</v>
      </c>
      <c r="E700" s="230" t="s">
        <v>18</v>
      </c>
      <c r="F700" s="230" t="s">
        <v>18</v>
      </c>
      <c r="G700" s="193"/>
      <c r="H700" s="193"/>
      <c r="I700" s="193"/>
    </row>
    <row r="701" spans="1:9" s="184" customFormat="1" hidden="1" x14ac:dyDescent="0.2">
      <c r="A701" s="307" t="s">
        <v>196</v>
      </c>
      <c r="B701" s="230" t="s">
        <v>18</v>
      </c>
      <c r="C701" s="230" t="s">
        <v>18</v>
      </c>
      <c r="D701" s="230" t="s">
        <v>18</v>
      </c>
      <c r="E701" s="230" t="s">
        <v>18</v>
      </c>
      <c r="F701" s="230" t="s">
        <v>18</v>
      </c>
      <c r="G701" s="193"/>
      <c r="H701" s="193"/>
      <c r="I701" s="193"/>
    </row>
    <row r="702" spans="1:9" s="184" customFormat="1" hidden="1" x14ac:dyDescent="0.2">
      <c r="A702" s="310" t="s">
        <v>197</v>
      </c>
      <c r="B702" s="228" t="s">
        <v>18</v>
      </c>
      <c r="C702" s="228" t="s">
        <v>18</v>
      </c>
      <c r="D702" s="228" t="s">
        <v>18</v>
      </c>
      <c r="E702" s="228" t="s">
        <v>18</v>
      </c>
      <c r="F702" s="190" t="s">
        <v>18</v>
      </c>
      <c r="G702" s="193"/>
      <c r="H702" s="193"/>
      <c r="I702" s="193"/>
    </row>
    <row r="703" spans="1:9" s="184" customFormat="1" hidden="1" x14ac:dyDescent="0.2">
      <c r="A703" s="208" t="s">
        <v>187</v>
      </c>
      <c r="B703" s="230" t="s">
        <v>18</v>
      </c>
      <c r="C703" s="230" t="s">
        <v>18</v>
      </c>
      <c r="D703" s="230" t="s">
        <v>18</v>
      </c>
      <c r="E703" s="230" t="s">
        <v>18</v>
      </c>
      <c r="F703" s="230" t="s">
        <v>18</v>
      </c>
      <c r="G703" s="193"/>
      <c r="H703" s="193"/>
      <c r="I703" s="193"/>
    </row>
    <row r="704" spans="1:9" s="184" customFormat="1" hidden="1" x14ac:dyDescent="0.2">
      <c r="A704" s="257"/>
      <c r="B704" s="228"/>
      <c r="C704" s="228"/>
      <c r="D704" s="228"/>
      <c r="E704" s="228"/>
      <c r="F704" s="228"/>
      <c r="G704" s="193"/>
      <c r="H704" s="193"/>
      <c r="I704" s="193"/>
    </row>
    <row r="705" spans="1:9" s="184" customFormat="1" hidden="1" x14ac:dyDescent="0.2">
      <c r="A705" s="430" t="s">
        <v>214</v>
      </c>
      <c r="B705" s="228" t="s">
        <v>18</v>
      </c>
      <c r="C705" s="228" t="s">
        <v>18</v>
      </c>
      <c r="D705" s="228" t="s">
        <v>18</v>
      </c>
      <c r="E705" s="228" t="s">
        <v>18</v>
      </c>
      <c r="F705" s="228" t="s">
        <v>18</v>
      </c>
      <c r="G705" s="193"/>
      <c r="H705" s="193"/>
      <c r="I705" s="193"/>
    </row>
    <row r="706" spans="1:9" s="184" customFormat="1" hidden="1" x14ac:dyDescent="0.2">
      <c r="A706" s="208" t="s">
        <v>204</v>
      </c>
      <c r="B706" s="230"/>
      <c r="C706" s="230"/>
      <c r="D706" s="230"/>
      <c r="E706" s="230"/>
      <c r="F706" s="230"/>
      <c r="G706" s="193"/>
      <c r="H706" s="193"/>
      <c r="I706" s="193"/>
    </row>
    <row r="707" spans="1:9" s="184" customFormat="1" hidden="1" x14ac:dyDescent="0.2">
      <c r="A707" s="208" t="s">
        <v>205</v>
      </c>
      <c r="B707" s="230"/>
      <c r="C707" s="230"/>
      <c r="D707" s="230"/>
      <c r="E707" s="230"/>
      <c r="F707" s="230"/>
      <c r="G707" s="193"/>
      <c r="H707" s="193"/>
      <c r="I707" s="193"/>
    </row>
    <row r="708" spans="1:9" s="184" customFormat="1" hidden="1" x14ac:dyDescent="0.2">
      <c r="A708" s="208" t="s">
        <v>229</v>
      </c>
      <c r="B708" s="230"/>
      <c r="C708" s="230"/>
      <c r="D708" s="230"/>
      <c r="E708" s="230"/>
      <c r="F708" s="230"/>
      <c r="G708" s="193"/>
      <c r="H708" s="193"/>
      <c r="I708" s="193"/>
    </row>
    <row r="709" spans="1:9" s="184" customFormat="1" hidden="1" x14ac:dyDescent="0.2">
      <c r="A709" s="208" t="s">
        <v>207</v>
      </c>
      <c r="B709" s="230"/>
      <c r="C709" s="230"/>
      <c r="D709" s="230"/>
      <c r="E709" s="230"/>
      <c r="F709" s="230"/>
      <c r="G709" s="193"/>
      <c r="H709" s="193"/>
      <c r="I709" s="193"/>
    </row>
    <row r="710" spans="1:9" s="184" customFormat="1" hidden="1" x14ac:dyDescent="0.2">
      <c r="A710" s="194" t="s">
        <v>208</v>
      </c>
      <c r="B710" s="230"/>
      <c r="C710" s="230"/>
      <c r="D710" s="230"/>
      <c r="E710" s="230"/>
      <c r="F710" s="230"/>
      <c r="G710" s="193"/>
      <c r="H710" s="193"/>
      <c r="I710" s="193"/>
    </row>
    <row r="711" spans="1:9" s="184" customFormat="1" hidden="1" x14ac:dyDescent="0.2">
      <c r="A711" s="255" t="s">
        <v>209</v>
      </c>
      <c r="B711" s="230"/>
      <c r="C711" s="230"/>
      <c r="D711" s="230"/>
      <c r="E711" s="230"/>
      <c r="F711" s="230"/>
      <c r="G711" s="193"/>
      <c r="H711" s="193"/>
      <c r="I711" s="193"/>
    </row>
    <row r="712" spans="1:9" s="184" customFormat="1" hidden="1" x14ac:dyDescent="0.2">
      <c r="A712" s="255"/>
      <c r="B712" s="228"/>
      <c r="C712" s="228"/>
      <c r="D712" s="228"/>
      <c r="E712" s="228"/>
      <c r="F712" s="228"/>
      <c r="G712" s="193"/>
      <c r="H712" s="193"/>
      <c r="I712" s="193"/>
    </row>
    <row r="713" spans="1:9" s="184" customFormat="1" hidden="1" x14ac:dyDescent="0.2">
      <c r="A713" s="185" t="s">
        <v>2006</v>
      </c>
      <c r="B713" s="228"/>
      <c r="C713" s="228"/>
      <c r="D713" s="228"/>
      <c r="E713" s="228"/>
      <c r="F713" s="228"/>
      <c r="G713" s="193"/>
      <c r="H713" s="193"/>
      <c r="I713" s="193"/>
    </row>
    <row r="714" spans="1:9" s="184" customFormat="1" hidden="1" x14ac:dyDescent="0.2">
      <c r="A714" s="430" t="s">
        <v>213</v>
      </c>
      <c r="B714" s="228" t="s">
        <v>18</v>
      </c>
      <c r="C714" s="228" t="s">
        <v>18</v>
      </c>
      <c r="D714" s="228" t="s">
        <v>18</v>
      </c>
      <c r="E714" s="228" t="s">
        <v>18</v>
      </c>
      <c r="F714" s="228" t="s">
        <v>18</v>
      </c>
      <c r="G714" s="193"/>
      <c r="H714" s="193"/>
      <c r="I714" s="193"/>
    </row>
    <row r="715" spans="1:9" s="184" customFormat="1" hidden="1" x14ac:dyDescent="0.2">
      <c r="A715" s="194" t="s">
        <v>194</v>
      </c>
      <c r="B715" s="230" t="s">
        <v>18</v>
      </c>
      <c r="C715" s="230" t="s">
        <v>18</v>
      </c>
      <c r="D715" s="230" t="s">
        <v>18</v>
      </c>
      <c r="E715" s="230" t="s">
        <v>18</v>
      </c>
      <c r="F715" s="230" t="s">
        <v>18</v>
      </c>
      <c r="G715" s="193"/>
      <c r="H715" s="193"/>
      <c r="I715" s="193"/>
    </row>
    <row r="716" spans="1:9" s="184" customFormat="1" hidden="1" x14ac:dyDescent="0.2">
      <c r="A716" s="307" t="s">
        <v>195</v>
      </c>
      <c r="B716" s="230" t="s">
        <v>18</v>
      </c>
      <c r="C716" s="230" t="s">
        <v>18</v>
      </c>
      <c r="D716" s="230" t="s">
        <v>18</v>
      </c>
      <c r="E716" s="230" t="s">
        <v>18</v>
      </c>
      <c r="F716" s="230" t="s">
        <v>18</v>
      </c>
      <c r="G716" s="193"/>
      <c r="H716" s="193"/>
      <c r="I716" s="193"/>
    </row>
    <row r="717" spans="1:9" s="184" customFormat="1" hidden="1" x14ac:dyDescent="0.2">
      <c r="A717" s="307" t="s">
        <v>196</v>
      </c>
      <c r="B717" s="230" t="s">
        <v>18</v>
      </c>
      <c r="C717" s="230" t="s">
        <v>18</v>
      </c>
      <c r="D717" s="230" t="s">
        <v>18</v>
      </c>
      <c r="E717" s="230" t="s">
        <v>18</v>
      </c>
      <c r="F717" s="230" t="s">
        <v>18</v>
      </c>
      <c r="G717" s="193"/>
      <c r="H717" s="193"/>
      <c r="I717" s="193"/>
    </row>
    <row r="718" spans="1:9" s="184" customFormat="1" hidden="1" x14ac:dyDescent="0.2">
      <c r="A718" s="250" t="s">
        <v>197</v>
      </c>
      <c r="B718" s="230" t="s">
        <v>18</v>
      </c>
      <c r="C718" s="230" t="s">
        <v>18</v>
      </c>
      <c r="D718" s="230" t="s">
        <v>18</v>
      </c>
      <c r="E718" s="230" t="s">
        <v>18</v>
      </c>
      <c r="F718" s="230" t="s">
        <v>18</v>
      </c>
      <c r="G718" s="193"/>
      <c r="H718" s="193"/>
      <c r="I718" s="193"/>
    </row>
    <row r="719" spans="1:9" s="184" customFormat="1" hidden="1" x14ac:dyDescent="0.2">
      <c r="A719" s="208" t="s">
        <v>187</v>
      </c>
      <c r="B719" s="230"/>
      <c r="C719" s="230"/>
      <c r="D719" s="230"/>
      <c r="E719" s="230"/>
      <c r="F719" s="230"/>
      <c r="G719" s="193"/>
      <c r="H719" s="193"/>
      <c r="I719" s="193"/>
    </row>
    <row r="720" spans="1:9" s="184" customFormat="1" hidden="1" x14ac:dyDescent="0.2">
      <c r="A720" s="257"/>
      <c r="B720" s="228"/>
      <c r="C720" s="228"/>
      <c r="D720" s="228"/>
      <c r="E720" s="228"/>
      <c r="F720" s="228"/>
      <c r="G720" s="193"/>
      <c r="H720" s="193"/>
      <c r="I720" s="193"/>
    </row>
    <row r="721" spans="1:9" s="184" customFormat="1" hidden="1" x14ac:dyDescent="0.2">
      <c r="A721" s="244" t="s">
        <v>214</v>
      </c>
      <c r="B721" s="291" t="s">
        <v>18</v>
      </c>
      <c r="C721" s="291" t="s">
        <v>18</v>
      </c>
      <c r="D721" s="291" t="s">
        <v>18</v>
      </c>
      <c r="E721" s="291" t="s">
        <v>18</v>
      </c>
      <c r="F721" s="291" t="s">
        <v>18</v>
      </c>
      <c r="G721" s="193"/>
      <c r="H721" s="193"/>
      <c r="I721" s="193"/>
    </row>
    <row r="722" spans="1:9" s="184" customFormat="1" hidden="1" x14ac:dyDescent="0.2">
      <c r="A722" s="208" t="s">
        <v>204</v>
      </c>
      <c r="B722" s="230"/>
      <c r="C722" s="230"/>
      <c r="D722" s="230"/>
      <c r="E722" s="230"/>
      <c r="F722" s="228"/>
      <c r="G722" s="193"/>
      <c r="H722" s="193"/>
      <c r="I722" s="193"/>
    </row>
    <row r="723" spans="1:9" s="184" customFormat="1" hidden="1" x14ac:dyDescent="0.2">
      <c r="A723" s="208" t="s">
        <v>205</v>
      </c>
      <c r="B723" s="230"/>
      <c r="C723" s="230"/>
      <c r="D723" s="230"/>
      <c r="E723" s="230"/>
      <c r="F723" s="228"/>
      <c r="G723" s="193"/>
      <c r="H723" s="193"/>
      <c r="I723" s="193"/>
    </row>
    <row r="724" spans="1:9" s="184" customFormat="1" hidden="1" x14ac:dyDescent="0.2">
      <c r="A724" s="208" t="s">
        <v>229</v>
      </c>
      <c r="B724" s="230"/>
      <c r="C724" s="230"/>
      <c r="D724" s="230"/>
      <c r="E724" s="230"/>
      <c r="F724" s="228"/>
      <c r="G724" s="193"/>
      <c r="H724" s="193"/>
      <c r="I724" s="193"/>
    </row>
    <row r="725" spans="1:9" s="184" customFormat="1" hidden="1" x14ac:dyDescent="0.2">
      <c r="A725" s="208" t="s">
        <v>207</v>
      </c>
      <c r="B725" s="230"/>
      <c r="C725" s="230"/>
      <c r="D725" s="230"/>
      <c r="E725" s="230"/>
      <c r="F725" s="228"/>
      <c r="G725" s="193"/>
      <c r="H725" s="193"/>
      <c r="I725" s="193"/>
    </row>
    <row r="726" spans="1:9" s="184" customFormat="1" hidden="1" x14ac:dyDescent="0.2">
      <c r="A726" s="194" t="s">
        <v>208</v>
      </c>
      <c r="B726" s="230"/>
      <c r="C726" s="230"/>
      <c r="D726" s="230"/>
      <c r="E726" s="230"/>
      <c r="F726" s="228"/>
      <c r="G726" s="193"/>
      <c r="H726" s="193"/>
      <c r="I726" s="193"/>
    </row>
    <row r="727" spans="1:9" s="184" customFormat="1" hidden="1" x14ac:dyDescent="0.2">
      <c r="A727" s="255" t="s">
        <v>209</v>
      </c>
      <c r="B727" s="230"/>
      <c r="C727" s="230"/>
      <c r="D727" s="230"/>
      <c r="E727" s="230"/>
      <c r="F727" s="228"/>
      <c r="G727" s="193"/>
      <c r="H727" s="193"/>
      <c r="I727" s="193"/>
    </row>
    <row r="728" spans="1:9" s="181" customFormat="1" ht="13.5" hidden="1" customHeight="1" x14ac:dyDescent="0.2">
      <c r="A728" s="1130"/>
      <c r="B728" s="1124"/>
      <c r="C728" s="1124"/>
      <c r="D728" s="1124"/>
      <c r="E728" s="1124"/>
      <c r="F728" s="1124"/>
      <c r="G728" s="193"/>
      <c r="H728" s="193"/>
      <c r="I728" s="193"/>
    </row>
    <row r="729" spans="1:9" s="181" customFormat="1" ht="13.5" customHeight="1" x14ac:dyDescent="0.2">
      <c r="A729" s="303"/>
      <c r="B729" s="235"/>
      <c r="C729" s="235"/>
      <c r="D729" s="235"/>
      <c r="E729" s="235"/>
      <c r="F729" s="235"/>
      <c r="G729" s="193"/>
      <c r="H729" s="193"/>
      <c r="I729" s="193"/>
    </row>
    <row r="730" spans="1:9" s="193" customFormat="1" ht="12.75" customHeight="1" x14ac:dyDescent="0.2">
      <c r="A730" s="180"/>
      <c r="B730" s="182"/>
      <c r="C730" s="182"/>
      <c r="D730" s="182"/>
      <c r="E730" s="182"/>
      <c r="F730" s="182"/>
    </row>
    <row r="731" spans="1:9" s="193" customFormat="1" ht="12.75" customHeight="1" x14ac:dyDescent="0.2">
      <c r="A731" s="180"/>
      <c r="B731" s="182"/>
      <c r="C731" s="182"/>
      <c r="D731" s="182"/>
      <c r="E731" s="182"/>
      <c r="F731" s="182"/>
    </row>
    <row r="732" spans="1:9" s="193" customFormat="1" ht="12.75" customHeight="1" x14ac:dyDescent="0.2">
      <c r="A732" s="180"/>
      <c r="B732" s="182"/>
      <c r="C732" s="182"/>
      <c r="D732" s="182"/>
      <c r="E732" s="182"/>
      <c r="F732" s="182"/>
    </row>
    <row r="733" spans="1:9" s="184" customFormat="1" x14ac:dyDescent="0.2">
      <c r="A733" s="1248" t="s">
        <v>215</v>
      </c>
      <c r="B733" s="1248"/>
      <c r="C733" s="1248"/>
      <c r="D733" s="1248"/>
      <c r="E733" s="1248"/>
      <c r="F733" s="1248"/>
      <c r="G733" s="193"/>
      <c r="H733" s="193"/>
      <c r="I733" s="193"/>
    </row>
    <row r="734" spans="1:9" s="608" customFormat="1" ht="15" x14ac:dyDescent="0.25">
      <c r="A734" s="1115" t="s">
        <v>216</v>
      </c>
      <c r="B734" s="1115"/>
      <c r="C734" s="1115"/>
      <c r="D734" s="1115"/>
      <c r="E734" s="1115"/>
      <c r="F734" s="1115"/>
      <c r="G734" s="193"/>
      <c r="H734" s="193"/>
      <c r="I734" s="193"/>
    </row>
    <row r="735" spans="1:9" s="184" customFormat="1" x14ac:dyDescent="0.2">
      <c r="A735" s="202" t="s">
        <v>54</v>
      </c>
      <c r="B735" s="182"/>
      <c r="C735" s="182"/>
      <c r="D735" s="182"/>
      <c r="E735" s="182"/>
      <c r="F735" s="182"/>
      <c r="G735" s="193"/>
      <c r="H735" s="193"/>
      <c r="I735" s="193"/>
    </row>
    <row r="736" spans="1:9" s="184" customFormat="1" x14ac:dyDescent="0.2">
      <c r="A736" s="202"/>
      <c r="B736" s="182"/>
      <c r="C736" s="182"/>
      <c r="D736" s="182"/>
      <c r="E736" s="182"/>
      <c r="F736" s="182"/>
      <c r="G736" s="193"/>
      <c r="H736" s="193"/>
      <c r="I736" s="193"/>
    </row>
    <row r="737" spans="1:9" s="184" customFormat="1" x14ac:dyDescent="0.2">
      <c r="A737" s="186"/>
      <c r="B737" s="187">
        <v>40909</v>
      </c>
      <c r="C737" s="187">
        <v>41275</v>
      </c>
      <c r="D737" s="187">
        <v>41640</v>
      </c>
      <c r="E737" s="187">
        <v>42005</v>
      </c>
      <c r="F737" s="187">
        <v>42370</v>
      </c>
      <c r="G737" s="193"/>
      <c r="H737" s="193"/>
      <c r="I737" s="193"/>
    </row>
    <row r="738" spans="1:9" s="184" customFormat="1" ht="14.25" x14ac:dyDescent="0.2">
      <c r="A738" s="185" t="s">
        <v>2007</v>
      </c>
      <c r="B738" s="217"/>
      <c r="C738" s="217"/>
      <c r="D738" s="217"/>
      <c r="E738" s="217"/>
      <c r="F738" s="217"/>
      <c r="G738" s="193"/>
      <c r="H738" s="193"/>
      <c r="I738" s="193"/>
    </row>
    <row r="739" spans="1:9" s="181" customFormat="1" x14ac:dyDescent="0.2">
      <c r="A739" s="188" t="s">
        <v>218</v>
      </c>
      <c r="B739" s="217">
        <v>171</v>
      </c>
      <c r="C739" s="217">
        <v>165</v>
      </c>
      <c r="D739" s="217">
        <v>161</v>
      </c>
      <c r="E739" s="217">
        <v>154</v>
      </c>
      <c r="F739" s="217">
        <v>158</v>
      </c>
      <c r="G739" s="193"/>
      <c r="H739" s="193"/>
      <c r="I739" s="193"/>
    </row>
    <row r="740" spans="1:9" s="181" customFormat="1" x14ac:dyDescent="0.2">
      <c r="A740" s="194" t="s">
        <v>184</v>
      </c>
      <c r="B740" s="251">
        <v>0</v>
      </c>
      <c r="C740" s="251">
        <v>0</v>
      </c>
      <c r="D740" s="251">
        <v>0</v>
      </c>
      <c r="E740" s="251">
        <v>0</v>
      </c>
      <c r="F740" s="251">
        <v>0</v>
      </c>
      <c r="G740" s="193"/>
      <c r="H740" s="193"/>
      <c r="I740" s="193"/>
    </row>
    <row r="741" spans="1:9" s="181" customFormat="1" x14ac:dyDescent="0.2">
      <c r="A741" s="194" t="s">
        <v>219</v>
      </c>
      <c r="B741" s="251">
        <v>4</v>
      </c>
      <c r="C741" s="251">
        <v>4</v>
      </c>
      <c r="D741" s="251">
        <v>3</v>
      </c>
      <c r="E741" s="251">
        <v>2</v>
      </c>
      <c r="F741" s="251">
        <v>2</v>
      </c>
      <c r="G741" s="193"/>
      <c r="H741" s="193"/>
      <c r="I741" s="193"/>
    </row>
    <row r="742" spans="1:9" s="181" customFormat="1" x14ac:dyDescent="0.2">
      <c r="A742" s="194" t="s">
        <v>186</v>
      </c>
      <c r="B742" s="251">
        <v>92</v>
      </c>
      <c r="C742" s="251">
        <v>95</v>
      </c>
      <c r="D742" s="251">
        <v>105</v>
      </c>
      <c r="E742" s="251">
        <v>102</v>
      </c>
      <c r="F742" s="251">
        <v>105</v>
      </c>
      <c r="G742" s="193"/>
      <c r="H742" s="193"/>
      <c r="I742" s="193"/>
    </row>
    <row r="743" spans="1:9" s="181" customFormat="1" x14ac:dyDescent="0.2">
      <c r="A743" s="194" t="s">
        <v>187</v>
      </c>
      <c r="B743" s="251">
        <v>75</v>
      </c>
      <c r="C743" s="251">
        <v>66</v>
      </c>
      <c r="D743" s="251">
        <v>53</v>
      </c>
      <c r="E743" s="251">
        <v>50</v>
      </c>
      <c r="F743" s="251">
        <v>51</v>
      </c>
      <c r="G743" s="193"/>
      <c r="H743" s="193"/>
      <c r="I743" s="193"/>
    </row>
    <row r="744" spans="1:9" s="181" customFormat="1" x14ac:dyDescent="0.2">
      <c r="A744" s="188"/>
      <c r="B744" s="217"/>
      <c r="C744" s="217"/>
      <c r="D744" s="217"/>
      <c r="E744" s="217"/>
      <c r="F744" s="217"/>
      <c r="G744" s="193"/>
      <c r="H744" s="193"/>
      <c r="I744" s="193"/>
    </row>
    <row r="745" spans="1:9" s="181" customFormat="1" x14ac:dyDescent="0.2">
      <c r="A745" s="181" t="s">
        <v>364</v>
      </c>
      <c r="B745" s="217">
        <v>61</v>
      </c>
      <c r="C745" s="217">
        <v>59</v>
      </c>
      <c r="D745" s="217">
        <v>50</v>
      </c>
      <c r="E745" s="217">
        <v>49</v>
      </c>
      <c r="F745" s="217">
        <v>49</v>
      </c>
      <c r="G745" s="193"/>
      <c r="H745" s="193"/>
      <c r="I745" s="193"/>
    </row>
    <row r="746" spans="1:9" s="181" customFormat="1" x14ac:dyDescent="0.2">
      <c r="A746" s="194" t="s">
        <v>184</v>
      </c>
      <c r="B746" s="251">
        <v>0</v>
      </c>
      <c r="C746" s="251">
        <v>0</v>
      </c>
      <c r="D746" s="251">
        <v>0</v>
      </c>
      <c r="E746" s="251">
        <v>0</v>
      </c>
      <c r="F746" s="251">
        <v>0</v>
      </c>
      <c r="G746" s="193"/>
      <c r="H746" s="193"/>
      <c r="I746" s="193"/>
    </row>
    <row r="747" spans="1:9" s="181" customFormat="1" x14ac:dyDescent="0.2">
      <c r="A747" s="194" t="s">
        <v>219</v>
      </c>
      <c r="B747" s="251">
        <v>0</v>
      </c>
      <c r="C747" s="251">
        <v>0</v>
      </c>
      <c r="D747" s="251">
        <v>0</v>
      </c>
      <c r="E747" s="251">
        <v>0</v>
      </c>
      <c r="F747" s="251">
        <v>0</v>
      </c>
      <c r="G747" s="193"/>
      <c r="H747" s="193"/>
      <c r="I747" s="193"/>
    </row>
    <row r="748" spans="1:9" s="181" customFormat="1" x14ac:dyDescent="0.2">
      <c r="A748" s="194" t="s">
        <v>186</v>
      </c>
      <c r="B748" s="251">
        <v>21</v>
      </c>
      <c r="C748" s="251">
        <v>21</v>
      </c>
      <c r="D748" s="251">
        <v>23</v>
      </c>
      <c r="E748" s="251">
        <v>23</v>
      </c>
      <c r="F748" s="251">
        <v>23</v>
      </c>
      <c r="G748" s="193"/>
      <c r="H748" s="193"/>
      <c r="I748" s="193"/>
    </row>
    <row r="749" spans="1:9" s="181" customFormat="1" x14ac:dyDescent="0.2">
      <c r="A749" s="194" t="s">
        <v>187</v>
      </c>
      <c r="B749" s="251">
        <v>40</v>
      </c>
      <c r="C749" s="251">
        <v>38</v>
      </c>
      <c r="D749" s="251">
        <v>27</v>
      </c>
      <c r="E749" s="251">
        <v>26</v>
      </c>
      <c r="F749" s="251">
        <v>26</v>
      </c>
      <c r="G749" s="193"/>
      <c r="H749" s="193"/>
      <c r="I749" s="193"/>
    </row>
    <row r="750" spans="1:9" s="181" customFormat="1" x14ac:dyDescent="0.2">
      <c r="A750" s="194"/>
      <c r="B750" s="217"/>
      <c r="C750" s="217"/>
      <c r="D750" s="217"/>
      <c r="E750" s="217"/>
      <c r="F750" s="217"/>
      <c r="G750" s="193"/>
      <c r="H750" s="193"/>
      <c r="I750" s="193"/>
    </row>
    <row r="751" spans="1:9" s="181" customFormat="1" x14ac:dyDescent="0.2">
      <c r="A751" s="181" t="s">
        <v>221</v>
      </c>
      <c r="B751" s="217">
        <v>110</v>
      </c>
      <c r="C751" s="217">
        <v>106</v>
      </c>
      <c r="D751" s="217">
        <v>111</v>
      </c>
      <c r="E751" s="217">
        <v>105</v>
      </c>
      <c r="F751" s="217">
        <v>109</v>
      </c>
      <c r="G751" s="193"/>
      <c r="H751" s="193"/>
      <c r="I751" s="193"/>
    </row>
    <row r="752" spans="1:9" s="181" customFormat="1" x14ac:dyDescent="0.2">
      <c r="A752" s="194" t="s">
        <v>184</v>
      </c>
      <c r="B752" s="251">
        <v>0</v>
      </c>
      <c r="C752" s="251">
        <v>0</v>
      </c>
      <c r="D752" s="251">
        <v>0</v>
      </c>
      <c r="E752" s="251">
        <v>0</v>
      </c>
      <c r="F752" s="251">
        <v>0</v>
      </c>
      <c r="G752" s="193"/>
      <c r="H752" s="193"/>
      <c r="I752" s="193"/>
    </row>
    <row r="753" spans="1:9" s="181" customFormat="1" x14ac:dyDescent="0.2">
      <c r="A753" s="194" t="s">
        <v>219</v>
      </c>
      <c r="B753" s="251">
        <v>4</v>
      </c>
      <c r="C753" s="251">
        <v>4</v>
      </c>
      <c r="D753" s="251">
        <v>3</v>
      </c>
      <c r="E753" s="251">
        <v>2</v>
      </c>
      <c r="F753" s="251">
        <v>2</v>
      </c>
      <c r="G753" s="193"/>
      <c r="H753" s="193"/>
      <c r="I753" s="193"/>
    </row>
    <row r="754" spans="1:9" s="181" customFormat="1" x14ac:dyDescent="0.2">
      <c r="A754" s="194" t="s">
        <v>186</v>
      </c>
      <c r="B754" s="251">
        <v>71</v>
      </c>
      <c r="C754" s="251">
        <v>74</v>
      </c>
      <c r="D754" s="251">
        <v>82</v>
      </c>
      <c r="E754" s="251">
        <v>79</v>
      </c>
      <c r="F754" s="251">
        <v>82</v>
      </c>
      <c r="G754" s="193"/>
      <c r="H754" s="193"/>
      <c r="I754" s="193"/>
    </row>
    <row r="755" spans="1:9" s="181" customFormat="1" x14ac:dyDescent="0.2">
      <c r="A755" s="255" t="s">
        <v>187</v>
      </c>
      <c r="B755" s="251">
        <v>35</v>
      </c>
      <c r="C755" s="251">
        <v>28</v>
      </c>
      <c r="D755" s="251">
        <v>26</v>
      </c>
      <c r="E755" s="251">
        <v>24</v>
      </c>
      <c r="F755" s="251">
        <v>25</v>
      </c>
      <c r="G755" s="193"/>
      <c r="H755" s="193"/>
      <c r="I755" s="193"/>
    </row>
    <row r="756" spans="1:9" s="181" customFormat="1" x14ac:dyDescent="0.2">
      <c r="A756" s="255"/>
      <c r="B756" s="251"/>
      <c r="C756" s="251"/>
      <c r="D756" s="251"/>
      <c r="E756" s="251"/>
      <c r="F756" s="251"/>
      <c r="G756" s="193"/>
      <c r="H756" s="193"/>
      <c r="I756" s="193"/>
    </row>
    <row r="757" spans="1:9" s="181" customFormat="1" x14ac:dyDescent="0.2">
      <c r="A757" s="185" t="s">
        <v>2008</v>
      </c>
      <c r="B757" s="251"/>
      <c r="C757" s="251"/>
      <c r="D757" s="251"/>
      <c r="E757" s="251"/>
      <c r="F757" s="251"/>
      <c r="G757" s="193"/>
      <c r="H757" s="193"/>
      <c r="I757" s="193"/>
    </row>
    <row r="758" spans="1:9" s="181" customFormat="1" x14ac:dyDescent="0.2">
      <c r="A758" s="188" t="s">
        <v>218</v>
      </c>
      <c r="B758" s="217" t="s">
        <v>18</v>
      </c>
      <c r="C758" s="217">
        <v>81</v>
      </c>
      <c r="D758" s="217">
        <v>80</v>
      </c>
      <c r="E758" s="217">
        <v>79</v>
      </c>
      <c r="F758" s="217">
        <v>81</v>
      </c>
      <c r="G758" s="193"/>
      <c r="H758" s="193"/>
      <c r="I758" s="193"/>
    </row>
    <row r="759" spans="1:9" s="181" customFormat="1" x14ac:dyDescent="0.2">
      <c r="A759" s="194" t="s">
        <v>184</v>
      </c>
      <c r="B759" s="251" t="s">
        <v>18</v>
      </c>
      <c r="C759" s="251">
        <v>0</v>
      </c>
      <c r="D759" s="251">
        <v>0</v>
      </c>
      <c r="E759" s="251">
        <v>0</v>
      </c>
      <c r="F759" s="251">
        <v>0</v>
      </c>
      <c r="G759" s="193"/>
      <c r="H759" s="193"/>
      <c r="I759" s="193"/>
    </row>
    <row r="760" spans="1:9" s="181" customFormat="1" x14ac:dyDescent="0.2">
      <c r="A760" s="194" t="s">
        <v>219</v>
      </c>
      <c r="B760" s="251" t="s">
        <v>18</v>
      </c>
      <c r="C760" s="251">
        <v>0</v>
      </c>
      <c r="D760" s="251">
        <v>0</v>
      </c>
      <c r="E760" s="251">
        <v>0</v>
      </c>
      <c r="F760" s="251">
        <v>0</v>
      </c>
      <c r="G760" s="193"/>
      <c r="H760" s="193"/>
      <c r="I760" s="193"/>
    </row>
    <row r="761" spans="1:9" s="181" customFormat="1" x14ac:dyDescent="0.2">
      <c r="A761" s="194" t="s">
        <v>186</v>
      </c>
      <c r="B761" s="251" t="s">
        <v>18</v>
      </c>
      <c r="C761" s="251">
        <v>25</v>
      </c>
      <c r="D761" s="251">
        <v>25</v>
      </c>
      <c r="E761" s="251">
        <v>24</v>
      </c>
      <c r="F761" s="251">
        <v>27</v>
      </c>
      <c r="G761" s="193"/>
      <c r="H761" s="193"/>
      <c r="I761" s="193"/>
    </row>
    <row r="762" spans="1:9" s="181" customFormat="1" x14ac:dyDescent="0.2">
      <c r="A762" s="194" t="s">
        <v>187</v>
      </c>
      <c r="B762" s="251" t="s">
        <v>18</v>
      </c>
      <c r="C762" s="251">
        <v>56</v>
      </c>
      <c r="D762" s="251">
        <v>55</v>
      </c>
      <c r="E762" s="251">
        <v>55</v>
      </c>
      <c r="F762" s="251">
        <v>54</v>
      </c>
      <c r="G762" s="193"/>
      <c r="H762" s="193"/>
      <c r="I762" s="193"/>
    </row>
    <row r="763" spans="1:9" s="181" customFormat="1" x14ac:dyDescent="0.2">
      <c r="A763" s="188"/>
      <c r="B763" s="251"/>
      <c r="C763" s="251"/>
      <c r="D763" s="251"/>
      <c r="E763" s="251"/>
      <c r="F763" s="251"/>
      <c r="G763" s="193"/>
      <c r="H763" s="193"/>
      <c r="I763" s="193"/>
    </row>
    <row r="764" spans="1:9" s="181" customFormat="1" x14ac:dyDescent="0.2">
      <c r="A764" s="181" t="s">
        <v>364</v>
      </c>
      <c r="B764" s="217" t="s">
        <v>18</v>
      </c>
      <c r="C764" s="217">
        <v>38</v>
      </c>
      <c r="D764" s="217">
        <v>38</v>
      </c>
      <c r="E764" s="217">
        <v>29</v>
      </c>
      <c r="F764" s="217">
        <v>34</v>
      </c>
      <c r="G764" s="193"/>
      <c r="H764" s="193"/>
      <c r="I764" s="193"/>
    </row>
    <row r="765" spans="1:9" s="181" customFormat="1" x14ac:dyDescent="0.2">
      <c r="A765" s="194" t="s">
        <v>184</v>
      </c>
      <c r="B765" s="251" t="s">
        <v>18</v>
      </c>
      <c r="C765" s="251">
        <v>0</v>
      </c>
      <c r="D765" s="251">
        <v>0</v>
      </c>
      <c r="E765" s="251">
        <v>0</v>
      </c>
      <c r="F765" s="251">
        <v>0</v>
      </c>
      <c r="G765" s="193"/>
      <c r="H765" s="193"/>
      <c r="I765" s="193"/>
    </row>
    <row r="766" spans="1:9" s="181" customFormat="1" x14ac:dyDescent="0.2">
      <c r="A766" s="194" t="s">
        <v>219</v>
      </c>
      <c r="B766" s="251" t="s">
        <v>18</v>
      </c>
      <c r="C766" s="251">
        <v>0</v>
      </c>
      <c r="D766" s="251">
        <v>0</v>
      </c>
      <c r="E766" s="251">
        <v>0</v>
      </c>
      <c r="F766" s="251">
        <v>0</v>
      </c>
      <c r="G766" s="193"/>
      <c r="H766" s="193"/>
      <c r="I766" s="193"/>
    </row>
    <row r="767" spans="1:9" s="181" customFormat="1" x14ac:dyDescent="0.2">
      <c r="A767" s="194" t="s">
        <v>186</v>
      </c>
      <c r="B767" s="251" t="s">
        <v>18</v>
      </c>
      <c r="C767" s="251">
        <v>15</v>
      </c>
      <c r="D767" s="251">
        <v>15</v>
      </c>
      <c r="E767" s="251">
        <v>8</v>
      </c>
      <c r="F767" s="251">
        <v>15</v>
      </c>
      <c r="G767" s="193"/>
      <c r="H767" s="193"/>
      <c r="I767" s="193"/>
    </row>
    <row r="768" spans="1:9" s="181" customFormat="1" x14ac:dyDescent="0.2">
      <c r="A768" s="194" t="s">
        <v>187</v>
      </c>
      <c r="B768" s="251" t="s">
        <v>18</v>
      </c>
      <c r="C768" s="251">
        <v>23</v>
      </c>
      <c r="D768" s="251">
        <v>23</v>
      </c>
      <c r="E768" s="251">
        <v>21</v>
      </c>
      <c r="F768" s="251">
        <v>19</v>
      </c>
      <c r="G768" s="193"/>
      <c r="H768" s="193"/>
      <c r="I768" s="193"/>
    </row>
    <row r="769" spans="1:9" s="181" customFormat="1" x14ac:dyDescent="0.2">
      <c r="A769" s="194"/>
      <c r="B769" s="251"/>
      <c r="C769" s="251"/>
      <c r="D769" s="251"/>
      <c r="E769" s="251"/>
      <c r="F769" s="251"/>
      <c r="G769" s="193"/>
      <c r="H769" s="193"/>
      <c r="I769" s="193"/>
    </row>
    <row r="770" spans="1:9" s="181" customFormat="1" x14ac:dyDescent="0.2">
      <c r="A770" s="181" t="s">
        <v>221</v>
      </c>
      <c r="B770" s="217" t="s">
        <v>18</v>
      </c>
      <c r="C770" s="217">
        <v>43</v>
      </c>
      <c r="D770" s="217">
        <v>42</v>
      </c>
      <c r="E770" s="217">
        <v>44</v>
      </c>
      <c r="F770" s="217">
        <v>47</v>
      </c>
      <c r="G770" s="193"/>
      <c r="H770" s="193"/>
      <c r="I770" s="193"/>
    </row>
    <row r="771" spans="1:9" s="181" customFormat="1" x14ac:dyDescent="0.2">
      <c r="A771" s="194" t="s">
        <v>184</v>
      </c>
      <c r="B771" s="251" t="s">
        <v>18</v>
      </c>
      <c r="C771" s="251">
        <v>0</v>
      </c>
      <c r="D771" s="251">
        <v>0</v>
      </c>
      <c r="E771" s="251">
        <v>0</v>
      </c>
      <c r="F771" s="251">
        <v>0</v>
      </c>
      <c r="G771" s="193"/>
      <c r="H771" s="193"/>
      <c r="I771" s="193"/>
    </row>
    <row r="772" spans="1:9" s="181" customFormat="1" x14ac:dyDescent="0.2">
      <c r="A772" s="194" t="s">
        <v>219</v>
      </c>
      <c r="B772" s="251" t="s">
        <v>18</v>
      </c>
      <c r="C772" s="251">
        <v>0</v>
      </c>
      <c r="D772" s="251">
        <v>0</v>
      </c>
      <c r="E772" s="251">
        <v>0</v>
      </c>
      <c r="F772" s="251">
        <v>0</v>
      </c>
      <c r="G772" s="193"/>
      <c r="H772" s="193"/>
      <c r="I772" s="193"/>
    </row>
    <row r="773" spans="1:9" s="181" customFormat="1" x14ac:dyDescent="0.2">
      <c r="A773" s="194" t="s">
        <v>186</v>
      </c>
      <c r="B773" s="251" t="s">
        <v>18</v>
      </c>
      <c r="C773" s="251">
        <v>10</v>
      </c>
      <c r="D773" s="251">
        <v>10</v>
      </c>
      <c r="E773" s="251">
        <v>10</v>
      </c>
      <c r="F773" s="251">
        <v>12</v>
      </c>
      <c r="G773" s="193"/>
      <c r="H773" s="193"/>
      <c r="I773" s="193"/>
    </row>
    <row r="774" spans="1:9" s="181" customFormat="1" x14ac:dyDescent="0.2">
      <c r="A774" s="255" t="s">
        <v>187</v>
      </c>
      <c r="B774" s="251" t="s">
        <v>18</v>
      </c>
      <c r="C774" s="251">
        <v>33</v>
      </c>
      <c r="D774" s="251">
        <v>32</v>
      </c>
      <c r="E774" s="251">
        <v>34</v>
      </c>
      <c r="F774" s="251">
        <v>35</v>
      </c>
      <c r="G774" s="193"/>
      <c r="H774" s="193"/>
      <c r="I774" s="193"/>
    </row>
    <row r="775" spans="1:9" s="181" customFormat="1" x14ac:dyDescent="0.2">
      <c r="A775" s="255"/>
      <c r="B775" s="251"/>
      <c r="C775" s="251"/>
      <c r="D775" s="251"/>
      <c r="E775" s="251"/>
      <c r="F775" s="251"/>
      <c r="G775" s="193"/>
      <c r="H775" s="193"/>
      <c r="I775" s="193"/>
    </row>
    <row r="776" spans="1:9" s="181" customFormat="1" x14ac:dyDescent="0.2">
      <c r="A776" s="185" t="s">
        <v>2009</v>
      </c>
      <c r="B776" s="251"/>
      <c r="C776" s="251"/>
      <c r="D776" s="251"/>
      <c r="E776" s="251"/>
      <c r="F776" s="251"/>
      <c r="G776" s="193"/>
      <c r="H776" s="193"/>
      <c r="I776" s="193"/>
    </row>
    <row r="777" spans="1:9" s="181" customFormat="1" x14ac:dyDescent="0.2">
      <c r="A777" s="188" t="s">
        <v>218</v>
      </c>
      <c r="B777" s="251" t="s">
        <v>18</v>
      </c>
      <c r="C777" s="251" t="s">
        <v>18</v>
      </c>
      <c r="D777" s="251">
        <v>42</v>
      </c>
      <c r="E777" s="251">
        <v>42</v>
      </c>
      <c r="F777" s="251">
        <v>44</v>
      </c>
      <c r="G777" s="193"/>
      <c r="H777" s="193"/>
      <c r="I777" s="193"/>
    </row>
    <row r="778" spans="1:9" s="181" customFormat="1" x14ac:dyDescent="0.2">
      <c r="A778" s="194" t="s">
        <v>184</v>
      </c>
      <c r="B778" s="251" t="s">
        <v>18</v>
      </c>
      <c r="C778" s="251" t="s">
        <v>18</v>
      </c>
      <c r="D778" s="251">
        <v>0</v>
      </c>
      <c r="E778" s="251">
        <v>0</v>
      </c>
      <c r="F778" s="251">
        <v>0</v>
      </c>
      <c r="G778" s="193"/>
      <c r="H778" s="193"/>
      <c r="I778" s="193"/>
    </row>
    <row r="779" spans="1:9" s="181" customFormat="1" x14ac:dyDescent="0.2">
      <c r="A779" s="194" t="s">
        <v>219</v>
      </c>
      <c r="B779" s="251" t="s">
        <v>18</v>
      </c>
      <c r="C779" s="251" t="s">
        <v>18</v>
      </c>
      <c r="D779" s="251">
        <v>0</v>
      </c>
      <c r="E779" s="251">
        <v>0</v>
      </c>
      <c r="F779" s="251">
        <v>0</v>
      </c>
      <c r="G779" s="193"/>
      <c r="H779" s="193"/>
      <c r="I779" s="193"/>
    </row>
    <row r="780" spans="1:9" s="181" customFormat="1" x14ac:dyDescent="0.2">
      <c r="A780" s="194" t="s">
        <v>186</v>
      </c>
      <c r="B780" s="251" t="s">
        <v>18</v>
      </c>
      <c r="C780" s="251" t="s">
        <v>18</v>
      </c>
      <c r="D780" s="251">
        <v>4</v>
      </c>
      <c r="E780" s="251">
        <v>4</v>
      </c>
      <c r="F780" s="251">
        <v>5</v>
      </c>
      <c r="G780" s="193"/>
      <c r="H780" s="193"/>
      <c r="I780" s="193"/>
    </row>
    <row r="781" spans="1:9" s="181" customFormat="1" x14ac:dyDescent="0.2">
      <c r="A781" s="194" t="s">
        <v>187</v>
      </c>
      <c r="B781" s="251" t="s">
        <v>18</v>
      </c>
      <c r="C781" s="251" t="s">
        <v>18</v>
      </c>
      <c r="D781" s="251">
        <v>38</v>
      </c>
      <c r="E781" s="251">
        <v>38</v>
      </c>
      <c r="F781" s="251">
        <v>39</v>
      </c>
      <c r="G781" s="193"/>
      <c r="H781" s="193"/>
      <c r="I781" s="193"/>
    </row>
    <row r="782" spans="1:9" s="181" customFormat="1" x14ac:dyDescent="0.2">
      <c r="A782" s="188"/>
      <c r="B782" s="251"/>
      <c r="C782" s="251"/>
      <c r="D782" s="251"/>
      <c r="E782" s="251"/>
      <c r="F782" s="251"/>
      <c r="G782" s="193"/>
      <c r="H782" s="193"/>
      <c r="I782" s="193"/>
    </row>
    <row r="783" spans="1:9" s="181" customFormat="1" x14ac:dyDescent="0.2">
      <c r="A783" s="181" t="s">
        <v>364</v>
      </c>
      <c r="B783" s="251" t="s">
        <v>18</v>
      </c>
      <c r="C783" s="251" t="s">
        <v>18</v>
      </c>
      <c r="D783" s="251">
        <v>34</v>
      </c>
      <c r="E783" s="251">
        <v>34</v>
      </c>
      <c r="F783" s="251">
        <v>35</v>
      </c>
      <c r="G783" s="193"/>
      <c r="H783" s="193"/>
      <c r="I783" s="193"/>
    </row>
    <row r="784" spans="1:9" s="181" customFormat="1" x14ac:dyDescent="0.2">
      <c r="A784" s="194" t="s">
        <v>184</v>
      </c>
      <c r="B784" s="251" t="s">
        <v>18</v>
      </c>
      <c r="C784" s="251" t="s">
        <v>18</v>
      </c>
      <c r="D784" s="251">
        <v>0</v>
      </c>
      <c r="E784" s="251">
        <v>0</v>
      </c>
      <c r="F784" s="251">
        <v>0</v>
      </c>
      <c r="G784" s="193"/>
      <c r="H784" s="193"/>
      <c r="I784" s="193"/>
    </row>
    <row r="785" spans="1:9" s="181" customFormat="1" x14ac:dyDescent="0.2">
      <c r="A785" s="194" t="s">
        <v>219</v>
      </c>
      <c r="B785" s="251" t="s">
        <v>18</v>
      </c>
      <c r="C785" s="251" t="s">
        <v>18</v>
      </c>
      <c r="D785" s="251">
        <v>0</v>
      </c>
      <c r="E785" s="251">
        <v>0</v>
      </c>
      <c r="F785" s="251">
        <v>0</v>
      </c>
      <c r="G785" s="193"/>
      <c r="H785" s="193"/>
      <c r="I785" s="193"/>
    </row>
    <row r="786" spans="1:9" s="181" customFormat="1" x14ac:dyDescent="0.2">
      <c r="A786" s="194" t="s">
        <v>186</v>
      </c>
      <c r="B786" s="251" t="s">
        <v>18</v>
      </c>
      <c r="C786" s="251" t="s">
        <v>18</v>
      </c>
      <c r="D786" s="251">
        <v>2</v>
      </c>
      <c r="E786" s="251">
        <v>2</v>
      </c>
      <c r="F786" s="251">
        <v>3</v>
      </c>
      <c r="G786" s="193"/>
      <c r="H786" s="193"/>
      <c r="I786" s="193"/>
    </row>
    <row r="787" spans="1:9" s="181" customFormat="1" x14ac:dyDescent="0.2">
      <c r="A787" s="194" t="s">
        <v>187</v>
      </c>
      <c r="B787" s="251" t="s">
        <v>18</v>
      </c>
      <c r="C787" s="251" t="s">
        <v>18</v>
      </c>
      <c r="D787" s="251">
        <v>32</v>
      </c>
      <c r="E787" s="251">
        <v>32</v>
      </c>
      <c r="F787" s="251">
        <v>32</v>
      </c>
      <c r="G787" s="193"/>
      <c r="H787" s="193"/>
      <c r="I787" s="193"/>
    </row>
    <row r="788" spans="1:9" s="181" customFormat="1" x14ac:dyDescent="0.2">
      <c r="A788" s="194"/>
      <c r="B788" s="251"/>
      <c r="C788" s="251"/>
      <c r="D788" s="251"/>
      <c r="E788" s="251"/>
      <c r="F788" s="251"/>
      <c r="G788" s="193"/>
      <c r="H788" s="193"/>
      <c r="I788" s="193"/>
    </row>
    <row r="789" spans="1:9" s="181" customFormat="1" x14ac:dyDescent="0.2">
      <c r="A789" s="181" t="s">
        <v>221</v>
      </c>
      <c r="B789" s="251" t="s">
        <v>18</v>
      </c>
      <c r="C789" s="251" t="s">
        <v>18</v>
      </c>
      <c r="D789" s="251">
        <v>8</v>
      </c>
      <c r="E789" s="251">
        <v>8</v>
      </c>
      <c r="F789" s="251">
        <v>9</v>
      </c>
      <c r="G789" s="193"/>
      <c r="H789" s="193"/>
      <c r="I789" s="193"/>
    </row>
    <row r="790" spans="1:9" s="181" customFormat="1" x14ac:dyDescent="0.2">
      <c r="A790" s="194" t="s">
        <v>184</v>
      </c>
      <c r="B790" s="251" t="s">
        <v>18</v>
      </c>
      <c r="C790" s="251" t="s">
        <v>18</v>
      </c>
      <c r="D790" s="251">
        <v>0</v>
      </c>
      <c r="E790" s="251">
        <v>0</v>
      </c>
      <c r="F790" s="251">
        <v>0</v>
      </c>
      <c r="G790" s="193"/>
      <c r="H790" s="193"/>
      <c r="I790" s="193"/>
    </row>
    <row r="791" spans="1:9" s="181" customFormat="1" x14ac:dyDescent="0.2">
      <c r="A791" s="194" t="s">
        <v>219</v>
      </c>
      <c r="B791" s="251" t="s">
        <v>18</v>
      </c>
      <c r="C791" s="251" t="s">
        <v>18</v>
      </c>
      <c r="D791" s="251">
        <v>0</v>
      </c>
      <c r="E791" s="251">
        <v>0</v>
      </c>
      <c r="F791" s="251">
        <v>0</v>
      </c>
      <c r="G791" s="193"/>
      <c r="H791" s="193"/>
      <c r="I791" s="193"/>
    </row>
    <row r="792" spans="1:9" s="181" customFormat="1" x14ac:dyDescent="0.2">
      <c r="A792" s="194" t="s">
        <v>186</v>
      </c>
      <c r="B792" s="251" t="s">
        <v>18</v>
      </c>
      <c r="C792" s="251" t="s">
        <v>18</v>
      </c>
      <c r="D792" s="251">
        <v>2</v>
      </c>
      <c r="E792" s="251">
        <v>2</v>
      </c>
      <c r="F792" s="251">
        <v>2</v>
      </c>
      <c r="G792" s="193"/>
      <c r="H792" s="193"/>
      <c r="I792" s="193"/>
    </row>
    <row r="793" spans="1:9" s="181" customFormat="1" x14ac:dyDescent="0.2">
      <c r="A793" s="197" t="s">
        <v>187</v>
      </c>
      <c r="B793" s="253" t="s">
        <v>18</v>
      </c>
      <c r="C793" s="253" t="s">
        <v>18</v>
      </c>
      <c r="D793" s="253">
        <v>6</v>
      </c>
      <c r="E793" s="253">
        <v>6</v>
      </c>
      <c r="F793" s="253">
        <v>7</v>
      </c>
      <c r="G793" s="193"/>
      <c r="H793" s="193"/>
      <c r="I793" s="193"/>
    </row>
    <row r="794" spans="1:9" s="184" customFormat="1" x14ac:dyDescent="0.2">
      <c r="A794" s="1141" t="s">
        <v>554</v>
      </c>
      <c r="B794" s="1141"/>
      <c r="C794" s="1141"/>
      <c r="D794" s="1141"/>
      <c r="E794" s="1141"/>
      <c r="F794" s="1141"/>
      <c r="G794" s="178"/>
      <c r="H794" s="178"/>
      <c r="I794" s="178"/>
    </row>
    <row r="795" spans="1:9" s="184" customFormat="1" x14ac:dyDescent="0.2">
      <c r="A795" s="1043"/>
      <c r="B795" s="1043"/>
      <c r="C795" s="1043"/>
      <c r="D795" s="1043"/>
      <c r="E795" s="1043"/>
      <c r="F795" s="1043"/>
      <c r="G795" s="178"/>
      <c r="H795" s="178"/>
      <c r="I795" s="178"/>
    </row>
    <row r="796" spans="1:9" s="181" customFormat="1" x14ac:dyDescent="0.2">
      <c r="A796" s="193"/>
      <c r="B796" s="217"/>
      <c r="C796" s="217"/>
      <c r="D796" s="217"/>
      <c r="E796" s="217"/>
      <c r="F796" s="217"/>
      <c r="G796" s="193"/>
      <c r="H796" s="193"/>
      <c r="I796" s="193"/>
    </row>
    <row r="797" spans="1:9" s="181" customFormat="1" x14ac:dyDescent="0.2">
      <c r="A797" s="193"/>
      <c r="B797" s="217"/>
      <c r="C797" s="217"/>
      <c r="D797" s="217"/>
      <c r="E797" s="217"/>
      <c r="F797" s="217"/>
      <c r="G797" s="193"/>
      <c r="H797" s="193"/>
      <c r="I797" s="193"/>
    </row>
    <row r="798" spans="1:9" s="181" customFormat="1" x14ac:dyDescent="0.2">
      <c r="A798" s="193"/>
      <c r="B798" s="217"/>
      <c r="C798" s="217"/>
      <c r="D798" s="217"/>
      <c r="E798" s="217"/>
      <c r="F798" s="217"/>
      <c r="G798" s="193"/>
      <c r="H798" s="193"/>
      <c r="I798" s="193"/>
    </row>
    <row r="799" spans="1:9" s="181" customFormat="1" x14ac:dyDescent="0.2">
      <c r="A799" s="1248" t="s">
        <v>454</v>
      </c>
      <c r="B799" s="1248"/>
      <c r="C799" s="1248"/>
      <c r="D799" s="1248"/>
      <c r="E799" s="1248"/>
      <c r="F799" s="1248"/>
      <c r="G799" s="193"/>
      <c r="H799" s="193"/>
      <c r="I799" s="193"/>
    </row>
    <row r="800" spans="1:9" s="181" customFormat="1" x14ac:dyDescent="0.2">
      <c r="A800" s="239"/>
      <c r="B800" s="239"/>
      <c r="C800" s="239"/>
      <c r="D800" s="239"/>
      <c r="E800" s="239"/>
      <c r="F800" s="239"/>
      <c r="G800" s="193"/>
      <c r="H800" s="193"/>
      <c r="I800" s="193"/>
    </row>
    <row r="801" spans="1:9" s="181" customFormat="1" x14ac:dyDescent="0.2">
      <c r="A801" s="264"/>
      <c r="B801" s="187">
        <v>40909</v>
      </c>
      <c r="C801" s="187">
        <v>41275</v>
      </c>
      <c r="D801" s="187">
        <v>41640</v>
      </c>
      <c r="E801" s="187">
        <v>42005</v>
      </c>
      <c r="F801" s="187">
        <v>42370</v>
      </c>
      <c r="G801" s="193"/>
      <c r="H801" s="193"/>
      <c r="I801" s="193"/>
    </row>
    <row r="802" spans="1:9" s="181" customFormat="1" x14ac:dyDescent="0.2">
      <c r="A802" s="255"/>
      <c r="B802" s="251"/>
      <c r="C802" s="251"/>
      <c r="D802" s="251"/>
      <c r="E802" s="251"/>
      <c r="F802" s="251"/>
      <c r="G802" s="193"/>
      <c r="H802" s="193"/>
      <c r="I802" s="193"/>
    </row>
    <row r="803" spans="1:9" s="181" customFormat="1" x14ac:dyDescent="0.2">
      <c r="A803" s="185" t="s">
        <v>2010</v>
      </c>
      <c r="B803" s="251"/>
      <c r="C803" s="251"/>
      <c r="D803" s="251"/>
      <c r="E803" s="251"/>
      <c r="F803" s="251"/>
      <c r="G803" s="193"/>
      <c r="H803" s="193"/>
      <c r="I803" s="193"/>
    </row>
    <row r="804" spans="1:9" s="181" customFormat="1" x14ac:dyDescent="0.2">
      <c r="A804" s="188" t="s">
        <v>218</v>
      </c>
      <c r="B804" s="251" t="s">
        <v>18</v>
      </c>
      <c r="C804" s="251" t="s">
        <v>18</v>
      </c>
      <c r="D804" s="251">
        <v>18</v>
      </c>
      <c r="E804" s="251">
        <v>19</v>
      </c>
      <c r="F804" s="251">
        <v>17</v>
      </c>
      <c r="G804" s="193"/>
      <c r="H804" s="193"/>
      <c r="I804" s="193"/>
    </row>
    <row r="805" spans="1:9" s="181" customFormat="1" x14ac:dyDescent="0.2">
      <c r="A805" s="194" t="s">
        <v>184</v>
      </c>
      <c r="B805" s="251" t="s">
        <v>18</v>
      </c>
      <c r="C805" s="251" t="s">
        <v>18</v>
      </c>
      <c r="D805" s="251">
        <v>0</v>
      </c>
      <c r="E805" s="251">
        <v>0</v>
      </c>
      <c r="F805" s="251">
        <v>0</v>
      </c>
      <c r="G805" s="193"/>
      <c r="H805" s="193"/>
      <c r="I805" s="193"/>
    </row>
    <row r="806" spans="1:9" s="181" customFormat="1" x14ac:dyDescent="0.2">
      <c r="A806" s="194" t="s">
        <v>219</v>
      </c>
      <c r="B806" s="251" t="s">
        <v>18</v>
      </c>
      <c r="C806" s="251" t="s">
        <v>18</v>
      </c>
      <c r="D806" s="251">
        <v>0</v>
      </c>
      <c r="E806" s="251">
        <v>0</v>
      </c>
      <c r="F806" s="251">
        <v>0</v>
      </c>
      <c r="G806" s="193"/>
      <c r="H806" s="193"/>
      <c r="I806" s="193"/>
    </row>
    <row r="807" spans="1:9" s="181" customFormat="1" x14ac:dyDescent="0.2">
      <c r="A807" s="194" t="s">
        <v>186</v>
      </c>
      <c r="B807" s="251" t="s">
        <v>18</v>
      </c>
      <c r="C807" s="251" t="s">
        <v>18</v>
      </c>
      <c r="D807" s="251">
        <v>13</v>
      </c>
      <c r="E807" s="251">
        <v>8</v>
      </c>
      <c r="F807" s="251">
        <v>10</v>
      </c>
      <c r="G807" s="193"/>
      <c r="H807" s="193"/>
      <c r="I807" s="193"/>
    </row>
    <row r="808" spans="1:9" s="181" customFormat="1" x14ac:dyDescent="0.2">
      <c r="A808" s="194" t="s">
        <v>187</v>
      </c>
      <c r="B808" s="251" t="s">
        <v>18</v>
      </c>
      <c r="C808" s="251" t="s">
        <v>18</v>
      </c>
      <c r="D808" s="251">
        <v>5</v>
      </c>
      <c r="E808" s="251">
        <v>11</v>
      </c>
      <c r="F808" s="251">
        <v>7</v>
      </c>
      <c r="G808" s="193"/>
      <c r="H808" s="193"/>
      <c r="I808" s="193"/>
    </row>
    <row r="809" spans="1:9" s="181" customFormat="1" x14ac:dyDescent="0.2">
      <c r="A809" s="188"/>
      <c r="B809" s="251"/>
      <c r="C809" s="251"/>
      <c r="D809" s="251"/>
      <c r="E809" s="251"/>
      <c r="F809" s="251"/>
      <c r="G809" s="193"/>
      <c r="H809" s="193"/>
      <c r="I809" s="193"/>
    </row>
    <row r="810" spans="1:9" s="181" customFormat="1" x14ac:dyDescent="0.2">
      <c r="A810" s="181" t="s">
        <v>364</v>
      </c>
      <c r="B810" s="251" t="s">
        <v>18</v>
      </c>
      <c r="C810" s="251" t="s">
        <v>18</v>
      </c>
      <c r="D810" s="251">
        <v>16</v>
      </c>
      <c r="E810" s="251">
        <v>15</v>
      </c>
      <c r="F810" s="251">
        <v>14</v>
      </c>
      <c r="G810" s="193"/>
      <c r="H810" s="193"/>
      <c r="I810" s="193"/>
    </row>
    <row r="811" spans="1:9" s="181" customFormat="1" x14ac:dyDescent="0.2">
      <c r="A811" s="194" t="s">
        <v>184</v>
      </c>
      <c r="B811" s="251" t="s">
        <v>18</v>
      </c>
      <c r="C811" s="251" t="s">
        <v>18</v>
      </c>
      <c r="D811" s="251">
        <v>0</v>
      </c>
      <c r="E811" s="251">
        <v>0</v>
      </c>
      <c r="F811" s="251">
        <v>0</v>
      </c>
      <c r="G811" s="193"/>
      <c r="H811" s="193"/>
      <c r="I811" s="193"/>
    </row>
    <row r="812" spans="1:9" s="181" customFormat="1" x14ac:dyDescent="0.2">
      <c r="A812" s="194" t="s">
        <v>219</v>
      </c>
      <c r="B812" s="251" t="s">
        <v>18</v>
      </c>
      <c r="C812" s="251" t="s">
        <v>18</v>
      </c>
      <c r="D812" s="251">
        <v>0</v>
      </c>
      <c r="E812" s="251">
        <v>0</v>
      </c>
      <c r="F812" s="251">
        <v>0</v>
      </c>
      <c r="G812" s="193"/>
      <c r="H812" s="193"/>
      <c r="I812" s="193"/>
    </row>
    <row r="813" spans="1:9" s="181" customFormat="1" x14ac:dyDescent="0.2">
      <c r="A813" s="194" t="s">
        <v>186</v>
      </c>
      <c r="B813" s="251" t="s">
        <v>18</v>
      </c>
      <c r="C813" s="251" t="s">
        <v>18</v>
      </c>
      <c r="D813" s="251">
        <v>11</v>
      </c>
      <c r="E813" s="251">
        <v>4</v>
      </c>
      <c r="F813" s="251">
        <v>7</v>
      </c>
      <c r="G813" s="193"/>
      <c r="H813" s="193"/>
      <c r="I813" s="193"/>
    </row>
    <row r="814" spans="1:9" s="181" customFormat="1" x14ac:dyDescent="0.2">
      <c r="A814" s="194" t="s">
        <v>187</v>
      </c>
      <c r="B814" s="251" t="s">
        <v>18</v>
      </c>
      <c r="C814" s="251" t="s">
        <v>18</v>
      </c>
      <c r="D814" s="251">
        <v>5</v>
      </c>
      <c r="E814" s="251">
        <v>11</v>
      </c>
      <c r="F814" s="251">
        <v>7</v>
      </c>
      <c r="G814" s="193"/>
      <c r="H814" s="193"/>
      <c r="I814" s="193"/>
    </row>
    <row r="815" spans="1:9" s="181" customFormat="1" x14ac:dyDescent="0.2">
      <c r="A815" s="194"/>
      <c r="B815" s="251"/>
      <c r="C815" s="251"/>
      <c r="D815" s="251"/>
      <c r="E815" s="251"/>
      <c r="F815" s="251"/>
      <c r="G815" s="193"/>
      <c r="H815" s="193"/>
      <c r="I815" s="193"/>
    </row>
    <row r="816" spans="1:9" s="181" customFormat="1" x14ac:dyDescent="0.2">
      <c r="A816" s="181" t="s">
        <v>221</v>
      </c>
      <c r="B816" s="251" t="s">
        <v>18</v>
      </c>
      <c r="C816" s="251" t="s">
        <v>18</v>
      </c>
      <c r="D816" s="251">
        <v>2</v>
      </c>
      <c r="E816" s="251">
        <v>3</v>
      </c>
      <c r="F816" s="251">
        <v>3</v>
      </c>
      <c r="G816" s="193"/>
      <c r="H816" s="193"/>
      <c r="I816" s="193"/>
    </row>
    <row r="817" spans="1:9" s="181" customFormat="1" x14ac:dyDescent="0.2">
      <c r="A817" s="194" t="s">
        <v>184</v>
      </c>
      <c r="B817" s="251" t="s">
        <v>18</v>
      </c>
      <c r="C817" s="251" t="s">
        <v>18</v>
      </c>
      <c r="D817" s="251">
        <v>0</v>
      </c>
      <c r="E817" s="251">
        <v>0</v>
      </c>
      <c r="F817" s="251">
        <v>0</v>
      </c>
      <c r="G817" s="193"/>
      <c r="H817" s="193"/>
      <c r="I817" s="193"/>
    </row>
    <row r="818" spans="1:9" s="181" customFormat="1" x14ac:dyDescent="0.2">
      <c r="A818" s="194" t="s">
        <v>219</v>
      </c>
      <c r="B818" s="251" t="s">
        <v>18</v>
      </c>
      <c r="C818" s="251" t="s">
        <v>18</v>
      </c>
      <c r="D818" s="251">
        <v>0</v>
      </c>
      <c r="E818" s="251">
        <v>0</v>
      </c>
      <c r="F818" s="251">
        <v>0</v>
      </c>
      <c r="G818" s="193"/>
      <c r="H818" s="193"/>
      <c r="I818" s="193"/>
    </row>
    <row r="819" spans="1:9" s="181" customFormat="1" x14ac:dyDescent="0.2">
      <c r="A819" s="194" t="s">
        <v>186</v>
      </c>
      <c r="B819" s="251" t="s">
        <v>18</v>
      </c>
      <c r="C819" s="251" t="s">
        <v>18</v>
      </c>
      <c r="D819" s="251">
        <v>2</v>
      </c>
      <c r="E819" s="251">
        <v>0</v>
      </c>
      <c r="F819" s="251">
        <v>0</v>
      </c>
      <c r="G819" s="193"/>
      <c r="H819" s="193"/>
      <c r="I819" s="193"/>
    </row>
    <row r="820" spans="1:9" s="181" customFormat="1" x14ac:dyDescent="0.2">
      <c r="A820" s="255" t="s">
        <v>187</v>
      </c>
      <c r="B820" s="251" t="s">
        <v>18</v>
      </c>
      <c r="C820" s="251" t="s">
        <v>18</v>
      </c>
      <c r="D820" s="251">
        <v>0</v>
      </c>
      <c r="E820" s="251">
        <v>3</v>
      </c>
      <c r="F820" s="251">
        <v>3</v>
      </c>
      <c r="G820" s="193"/>
      <c r="H820" s="193"/>
      <c r="I820" s="193"/>
    </row>
    <row r="821" spans="1:9" s="181" customFormat="1" ht="14.25" customHeight="1" x14ac:dyDescent="0.2">
      <c r="A821" s="1130" t="s">
        <v>2011</v>
      </c>
      <c r="B821" s="1124"/>
      <c r="C821" s="1124"/>
      <c r="D821" s="1124"/>
      <c r="E821" s="1124"/>
      <c r="F821" s="1124"/>
      <c r="G821" s="193"/>
      <c r="H821" s="193"/>
      <c r="I821" s="193"/>
    </row>
    <row r="822" spans="1:9" s="181" customFormat="1" ht="13.5" customHeight="1" x14ac:dyDescent="0.2">
      <c r="A822" s="303"/>
      <c r="B822" s="235"/>
      <c r="C822" s="235"/>
      <c r="D822" s="235"/>
      <c r="E822" s="235"/>
      <c r="F822" s="235"/>
      <c r="G822" s="193"/>
      <c r="H822" s="193"/>
      <c r="I822" s="193"/>
    </row>
    <row r="823" spans="1:9" s="181" customFormat="1" ht="12.75" customHeight="1" x14ac:dyDescent="0.2">
      <c r="A823" s="303"/>
      <c r="B823" s="235"/>
      <c r="C823" s="235"/>
      <c r="D823" s="235"/>
      <c r="E823" s="235"/>
      <c r="F823" s="235"/>
      <c r="G823" s="193"/>
      <c r="H823" s="193"/>
      <c r="I823" s="193"/>
    </row>
    <row r="824" spans="1:9" s="184" customFormat="1" ht="12.75" customHeight="1" x14ac:dyDescent="0.2">
      <c r="A824" s="255"/>
      <c r="B824" s="182"/>
      <c r="C824" s="182"/>
      <c r="D824" s="182"/>
      <c r="E824" s="182"/>
      <c r="F824" s="182"/>
      <c r="G824" s="193"/>
      <c r="H824" s="193"/>
      <c r="I824" s="193"/>
    </row>
    <row r="825" spans="1:9" s="184" customFormat="1" ht="12.75" customHeight="1" x14ac:dyDescent="0.2">
      <c r="A825" s="200"/>
      <c r="B825" s="182"/>
      <c r="C825" s="182"/>
      <c r="D825" s="182"/>
      <c r="E825" s="182"/>
      <c r="F825" s="182"/>
      <c r="G825" s="193"/>
      <c r="H825" s="193"/>
      <c r="I825" s="193"/>
    </row>
    <row r="826" spans="1:9" s="184" customFormat="1" x14ac:dyDescent="0.2">
      <c r="A826" s="1248" t="s">
        <v>223</v>
      </c>
      <c r="B826" s="1248"/>
      <c r="C826" s="1248"/>
      <c r="D826" s="1248"/>
      <c r="E826" s="1248"/>
      <c r="F826" s="1248"/>
      <c r="G826" s="193"/>
      <c r="H826" s="193"/>
      <c r="I826" s="193"/>
    </row>
    <row r="827" spans="1:9" s="608" customFormat="1" ht="15" x14ac:dyDescent="0.25">
      <c r="A827" s="1115" t="s">
        <v>224</v>
      </c>
      <c r="B827" s="1115"/>
      <c r="C827" s="1115"/>
      <c r="D827" s="1115"/>
      <c r="E827" s="1115"/>
      <c r="F827" s="1115"/>
      <c r="G827" s="193"/>
      <c r="H827" s="193"/>
      <c r="I827" s="193"/>
    </row>
    <row r="828" spans="1:9" s="184" customFormat="1" x14ac:dyDescent="0.2">
      <c r="A828" s="202" t="s">
        <v>102</v>
      </c>
      <c r="B828" s="182"/>
      <c r="C828" s="182"/>
      <c r="D828" s="182"/>
      <c r="E828" s="182"/>
      <c r="F828" s="182"/>
      <c r="G828" s="193"/>
      <c r="H828" s="193"/>
      <c r="I828" s="193"/>
    </row>
    <row r="829" spans="1:9" s="184" customFormat="1" x14ac:dyDescent="0.2">
      <c r="A829" s="188"/>
      <c r="B829" s="182"/>
      <c r="C829" s="182"/>
      <c r="D829" s="182"/>
      <c r="E829" s="182"/>
      <c r="F829" s="182"/>
      <c r="G829" s="193"/>
      <c r="H829" s="193"/>
      <c r="I829" s="193"/>
    </row>
    <row r="830" spans="1:9" s="184" customFormat="1" x14ac:dyDescent="0.2">
      <c r="A830" s="186"/>
      <c r="B830" s="187">
        <v>40909</v>
      </c>
      <c r="C830" s="187">
        <v>41275</v>
      </c>
      <c r="D830" s="187">
        <v>41640</v>
      </c>
      <c r="E830" s="187">
        <v>42005</v>
      </c>
      <c r="F830" s="187">
        <v>42370</v>
      </c>
      <c r="G830" s="193"/>
      <c r="H830" s="193"/>
      <c r="I830" s="193"/>
    </row>
    <row r="831" spans="1:9" s="184" customFormat="1" x14ac:dyDescent="0.2">
      <c r="A831" s="185" t="s">
        <v>2012</v>
      </c>
      <c r="B831" s="190"/>
      <c r="C831" s="190"/>
      <c r="D831" s="190"/>
      <c r="E831" s="190"/>
      <c r="F831" s="190"/>
      <c r="G831" s="193"/>
      <c r="H831" s="193"/>
      <c r="I831" s="193"/>
    </row>
    <row r="832" spans="1:9" s="184" customFormat="1" ht="27" x14ac:dyDescent="0.2">
      <c r="A832" s="430" t="s">
        <v>456</v>
      </c>
      <c r="B832" s="207">
        <v>445.899565</v>
      </c>
      <c r="C832" s="207">
        <v>496.94221199999998</v>
      </c>
      <c r="D832" s="207">
        <v>668.93031200000007</v>
      </c>
      <c r="E832" s="207">
        <v>620.44194200000004</v>
      </c>
      <c r="F832" s="207">
        <v>938.48599999999999</v>
      </c>
      <c r="G832" s="193"/>
      <c r="H832" s="193"/>
      <c r="I832" s="193"/>
    </row>
    <row r="833" spans="1:9" s="184" customFormat="1" x14ac:dyDescent="0.2">
      <c r="A833" s="181"/>
      <c r="B833" s="190"/>
      <c r="C833" s="190"/>
      <c r="D833" s="190"/>
      <c r="E833" s="190"/>
      <c r="F833" s="190"/>
      <c r="G833" s="193"/>
      <c r="H833" s="193"/>
      <c r="I833" s="193"/>
    </row>
    <row r="834" spans="1:9" s="184" customFormat="1" x14ac:dyDescent="0.2">
      <c r="A834" s="476" t="s">
        <v>226</v>
      </c>
      <c r="B834" s="207">
        <v>299.97556500000002</v>
      </c>
      <c r="C834" s="207">
        <v>337.42121200000003</v>
      </c>
      <c r="D834" s="207">
        <v>516.34799999999996</v>
      </c>
      <c r="E834" s="207">
        <v>615.4779420000001</v>
      </c>
      <c r="F834" s="207">
        <v>928.81799999999998</v>
      </c>
      <c r="G834" s="193"/>
      <c r="H834" s="193"/>
      <c r="I834" s="193"/>
    </row>
    <row r="835" spans="1:9" s="184" customFormat="1" x14ac:dyDescent="0.2">
      <c r="A835" s="240" t="s">
        <v>194</v>
      </c>
      <c r="B835" s="207">
        <v>2.98</v>
      </c>
      <c r="C835" s="207">
        <v>3.1680000000000001</v>
      </c>
      <c r="D835" s="207">
        <v>3.3069999999999999</v>
      </c>
      <c r="E835" s="207" t="s">
        <v>18</v>
      </c>
      <c r="F835" s="207">
        <v>3.3319999999999999</v>
      </c>
      <c r="G835" s="193"/>
      <c r="H835" s="193"/>
      <c r="I835" s="193"/>
    </row>
    <row r="836" spans="1:9" s="184" customFormat="1" x14ac:dyDescent="0.2">
      <c r="A836" s="307" t="s">
        <v>195</v>
      </c>
      <c r="B836" s="218" t="s">
        <v>18</v>
      </c>
      <c r="C836" s="218" t="s">
        <v>18</v>
      </c>
      <c r="D836" s="218" t="s">
        <v>18</v>
      </c>
      <c r="E836" s="218" t="s">
        <v>18</v>
      </c>
      <c r="F836" s="214" t="s">
        <v>18</v>
      </c>
      <c r="G836" s="193"/>
      <c r="H836" s="193"/>
      <c r="I836" s="193"/>
    </row>
    <row r="837" spans="1:9" s="184" customFormat="1" x14ac:dyDescent="0.2">
      <c r="A837" s="307" t="s">
        <v>196</v>
      </c>
      <c r="B837" s="218" t="s">
        <v>18</v>
      </c>
      <c r="C837" s="218" t="s">
        <v>18</v>
      </c>
      <c r="D837" s="218" t="s">
        <v>18</v>
      </c>
      <c r="E837" s="218" t="s">
        <v>18</v>
      </c>
      <c r="F837" s="214" t="s">
        <v>18</v>
      </c>
      <c r="G837" s="193"/>
      <c r="H837" s="193"/>
      <c r="I837" s="193"/>
    </row>
    <row r="838" spans="1:9" s="184" customFormat="1" x14ac:dyDescent="0.2">
      <c r="A838" s="310" t="s">
        <v>197</v>
      </c>
      <c r="B838" s="207">
        <v>184.13800000000001</v>
      </c>
      <c r="C838" s="207">
        <v>173.494</v>
      </c>
      <c r="D838" s="207">
        <v>513.04100000000005</v>
      </c>
      <c r="E838" s="207">
        <v>615.4779420000001</v>
      </c>
      <c r="F838" s="207">
        <v>925.48599999999999</v>
      </c>
      <c r="G838" s="193"/>
      <c r="H838" s="193"/>
      <c r="I838" s="193"/>
    </row>
    <row r="839" spans="1:9" s="184" customFormat="1" hidden="1" x14ac:dyDescent="0.2">
      <c r="A839" s="259" t="s">
        <v>187</v>
      </c>
      <c r="B839" s="217">
        <v>0</v>
      </c>
      <c r="C839" s="217">
        <v>0</v>
      </c>
      <c r="D839" s="217">
        <v>0</v>
      </c>
      <c r="E839" s="217" t="s">
        <v>18</v>
      </c>
      <c r="F839" s="217">
        <v>0</v>
      </c>
      <c r="G839" s="193"/>
      <c r="H839" s="193"/>
      <c r="I839" s="193"/>
    </row>
    <row r="840" spans="1:9" s="184" customFormat="1" x14ac:dyDescent="0.2">
      <c r="A840" s="257"/>
      <c r="B840" s="190"/>
      <c r="C840" s="190"/>
      <c r="D840" s="190"/>
      <c r="E840" s="190"/>
      <c r="F840" s="190"/>
      <c r="G840" s="193"/>
      <c r="H840" s="193"/>
      <c r="I840" s="193"/>
    </row>
    <row r="841" spans="1:9" s="184" customFormat="1" ht="25.5" x14ac:dyDescent="0.2">
      <c r="A841" s="776" t="s">
        <v>227</v>
      </c>
      <c r="B841" s="214">
        <v>2.98</v>
      </c>
      <c r="C841" s="214">
        <v>3.1680000000000001</v>
      </c>
      <c r="D841" s="214">
        <v>3.2010000000000001</v>
      </c>
      <c r="E841" s="214">
        <v>3.2349999999999999</v>
      </c>
      <c r="F841" s="214">
        <v>3.24</v>
      </c>
      <c r="G841" s="193"/>
      <c r="H841" s="193"/>
      <c r="I841" s="193"/>
    </row>
    <row r="842" spans="1:9" s="184" customFormat="1" x14ac:dyDescent="0.2">
      <c r="A842" s="194" t="s">
        <v>194</v>
      </c>
      <c r="B842" s="214">
        <v>2.98</v>
      </c>
      <c r="C842" s="214">
        <v>3.1680000000000001</v>
      </c>
      <c r="D842" s="214">
        <v>3.2010000000000001</v>
      </c>
      <c r="E842" s="214">
        <v>3.2349999999999999</v>
      </c>
      <c r="F842" s="214">
        <v>3.24</v>
      </c>
      <c r="G842" s="193"/>
      <c r="H842" s="193"/>
      <c r="I842" s="193"/>
    </row>
    <row r="843" spans="1:9" s="184" customFormat="1" x14ac:dyDescent="0.2">
      <c r="A843" s="307" t="s">
        <v>195</v>
      </c>
      <c r="B843" s="218" t="s">
        <v>18</v>
      </c>
      <c r="C843" s="218" t="s">
        <v>18</v>
      </c>
      <c r="D843" s="218" t="s">
        <v>18</v>
      </c>
      <c r="E843" s="218" t="s">
        <v>18</v>
      </c>
      <c r="F843" s="218" t="s">
        <v>18</v>
      </c>
      <c r="G843" s="193"/>
      <c r="H843" s="193"/>
      <c r="I843" s="193"/>
    </row>
    <row r="844" spans="1:9" s="184" customFormat="1" x14ac:dyDescent="0.2">
      <c r="A844" s="307" t="s">
        <v>196</v>
      </c>
      <c r="B844" s="218" t="s">
        <v>18</v>
      </c>
      <c r="C844" s="218" t="s">
        <v>18</v>
      </c>
      <c r="D844" s="218" t="s">
        <v>18</v>
      </c>
      <c r="E844" s="218" t="s">
        <v>18</v>
      </c>
      <c r="F844" s="218" t="s">
        <v>18</v>
      </c>
      <c r="G844" s="193"/>
      <c r="H844" s="193"/>
      <c r="I844" s="193"/>
    </row>
    <row r="845" spans="1:9" s="184" customFormat="1" hidden="1" x14ac:dyDescent="0.2">
      <c r="A845" s="310" t="s">
        <v>197</v>
      </c>
      <c r="B845" s="217">
        <v>0</v>
      </c>
      <c r="C845" s="217">
        <v>0</v>
      </c>
      <c r="D845" s="217">
        <v>0</v>
      </c>
      <c r="E845" s="217" t="s">
        <v>18</v>
      </c>
      <c r="F845" s="217">
        <v>0</v>
      </c>
      <c r="G845" s="193"/>
      <c r="H845" s="193"/>
      <c r="I845" s="193"/>
    </row>
    <row r="846" spans="1:9" s="184" customFormat="1" hidden="1" x14ac:dyDescent="0.2">
      <c r="A846" s="259" t="s">
        <v>187</v>
      </c>
      <c r="B846" s="217">
        <v>0</v>
      </c>
      <c r="C846" s="217">
        <v>0</v>
      </c>
      <c r="D846" s="217">
        <v>0</v>
      </c>
      <c r="E846" s="217" t="s">
        <v>18</v>
      </c>
      <c r="F846" s="217">
        <v>0</v>
      </c>
      <c r="G846" s="193"/>
      <c r="H846" s="193"/>
      <c r="I846" s="193"/>
    </row>
    <row r="847" spans="1:9" s="184" customFormat="1" x14ac:dyDescent="0.2">
      <c r="A847" s="257"/>
      <c r="B847" s="190"/>
      <c r="C847" s="190"/>
      <c r="D847" s="190"/>
      <c r="E847" s="190"/>
      <c r="F847" s="190"/>
      <c r="G847" s="193"/>
      <c r="H847" s="193"/>
      <c r="I847" s="193"/>
    </row>
    <row r="848" spans="1:9" s="184" customFormat="1" ht="27" x14ac:dyDescent="0.2">
      <c r="A848" s="430" t="s">
        <v>2013</v>
      </c>
      <c r="B848" s="207">
        <v>144.417</v>
      </c>
      <c r="C848" s="207">
        <v>157.42500000000001</v>
      </c>
      <c r="D848" s="207">
        <v>154.11099999999999</v>
      </c>
      <c r="E848" s="207">
        <v>1.6719999999999999</v>
      </c>
      <c r="F848" s="207">
        <v>5.4370000000000003</v>
      </c>
      <c r="G848" s="207"/>
      <c r="H848" s="207"/>
      <c r="I848" s="193"/>
    </row>
    <row r="849" spans="1:9" s="184" customFormat="1" x14ac:dyDescent="0.2">
      <c r="A849" s="208" t="s">
        <v>204</v>
      </c>
      <c r="B849" s="214">
        <v>143.315</v>
      </c>
      <c r="C849" s="214">
        <v>155.56100000000001</v>
      </c>
      <c r="D849" s="214" t="s">
        <v>18</v>
      </c>
      <c r="E849" s="214">
        <v>6.3E-2</v>
      </c>
      <c r="F849" s="214">
        <v>2.1680000000000001</v>
      </c>
      <c r="G849" s="214"/>
      <c r="H849" s="214"/>
      <c r="I849" s="193"/>
    </row>
    <row r="850" spans="1:9" s="184" customFormat="1" x14ac:dyDescent="0.2">
      <c r="A850" s="208" t="s">
        <v>205</v>
      </c>
      <c r="B850" s="251">
        <v>0</v>
      </c>
      <c r="C850" s="251">
        <v>0</v>
      </c>
      <c r="D850" s="251" t="s">
        <v>18</v>
      </c>
      <c r="E850" s="251" t="s">
        <v>18</v>
      </c>
      <c r="F850" s="251">
        <v>2.7360000000000002</v>
      </c>
      <c r="G850" s="251"/>
      <c r="H850" s="251"/>
      <c r="I850" s="193"/>
    </row>
    <row r="851" spans="1:9" s="184" customFormat="1" x14ac:dyDescent="0.2">
      <c r="A851" s="208" t="s">
        <v>229</v>
      </c>
      <c r="B851" s="251">
        <v>0</v>
      </c>
      <c r="C851" s="251">
        <v>0</v>
      </c>
      <c r="D851" s="251" t="s">
        <v>18</v>
      </c>
      <c r="E851" s="214" t="s">
        <v>18</v>
      </c>
      <c r="F851" s="214">
        <v>0</v>
      </c>
      <c r="G851" s="214"/>
      <c r="H851" s="214"/>
      <c r="I851" s="193"/>
    </row>
    <row r="852" spans="1:9" s="184" customFormat="1" x14ac:dyDescent="0.2">
      <c r="A852" s="208" t="s">
        <v>207</v>
      </c>
      <c r="B852" s="214">
        <v>1.1020000000000001</v>
      </c>
      <c r="C852" s="214">
        <v>1.8640000000000001</v>
      </c>
      <c r="D852" s="214" t="s">
        <v>18</v>
      </c>
      <c r="E852" s="214">
        <v>1.609</v>
      </c>
      <c r="F852" s="214">
        <v>0.48399999999999999</v>
      </c>
      <c r="G852" s="214"/>
      <c r="H852" s="214"/>
      <c r="I852" s="193"/>
    </row>
    <row r="853" spans="1:9" s="184" customFormat="1" x14ac:dyDescent="0.2">
      <c r="A853" s="194" t="s">
        <v>208</v>
      </c>
      <c r="B853" s="251">
        <v>0</v>
      </c>
      <c r="C853" s="251">
        <v>0</v>
      </c>
      <c r="D853" s="251" t="s">
        <v>18</v>
      </c>
      <c r="E853" s="251" t="s">
        <v>18</v>
      </c>
      <c r="F853" s="251">
        <v>4.9000000000000002E-2</v>
      </c>
      <c r="G853" s="251"/>
      <c r="H853" s="251"/>
      <c r="I853" s="193"/>
    </row>
    <row r="854" spans="1:9" s="184" customFormat="1" hidden="1" x14ac:dyDescent="0.2">
      <c r="A854" s="255" t="s">
        <v>209</v>
      </c>
      <c r="B854" s="251">
        <v>0</v>
      </c>
      <c r="C854" s="251">
        <v>0</v>
      </c>
      <c r="D854" s="251" t="s">
        <v>18</v>
      </c>
      <c r="E854" s="251" t="s">
        <v>18</v>
      </c>
      <c r="F854" s="251">
        <v>0</v>
      </c>
      <c r="G854" s="193"/>
      <c r="H854" s="193"/>
      <c r="I854" s="193"/>
    </row>
    <row r="855" spans="1:9" s="184" customFormat="1" x14ac:dyDescent="0.2">
      <c r="A855" s="188"/>
      <c r="B855" s="190"/>
      <c r="C855" s="190"/>
      <c r="D855" s="190"/>
      <c r="E855" s="190"/>
      <c r="F855" s="190"/>
      <c r="G855" s="1044"/>
      <c r="H855" s="1044"/>
      <c r="I855" s="193"/>
    </row>
    <row r="856" spans="1:9" s="184" customFormat="1" x14ac:dyDescent="0.2">
      <c r="A856" s="430" t="s">
        <v>230</v>
      </c>
      <c r="B856" s="207">
        <v>1.5070000000000001</v>
      </c>
      <c r="C856" s="207">
        <v>2.0960000000000001</v>
      </c>
      <c r="D856" s="207">
        <v>3.5529999999999999</v>
      </c>
      <c r="E856" s="207">
        <v>3.2920000000000003</v>
      </c>
      <c r="F856" s="207">
        <v>4.2309999999999999</v>
      </c>
      <c r="G856" s="1044"/>
      <c r="H856" s="1044"/>
      <c r="I856" s="193"/>
    </row>
    <row r="857" spans="1:9" s="184" customFormat="1" x14ac:dyDescent="0.2">
      <c r="A857" s="208" t="s">
        <v>204</v>
      </c>
      <c r="B857" s="251">
        <v>0</v>
      </c>
      <c r="C857" s="251">
        <v>0</v>
      </c>
      <c r="D857" s="251">
        <v>0</v>
      </c>
      <c r="E857" s="251" t="s">
        <v>18</v>
      </c>
      <c r="F857" s="251">
        <v>0</v>
      </c>
      <c r="G857" s="193"/>
      <c r="H857" s="193"/>
      <c r="I857" s="193"/>
    </row>
    <row r="858" spans="1:9" s="184" customFormat="1" x14ac:dyDescent="0.2">
      <c r="A858" s="208" t="s">
        <v>205</v>
      </c>
      <c r="B858" s="251">
        <v>0</v>
      </c>
      <c r="C858" s="251">
        <v>0</v>
      </c>
      <c r="D858" s="251">
        <v>0</v>
      </c>
      <c r="E858" s="251" t="s">
        <v>18</v>
      </c>
      <c r="F858" s="251">
        <v>0</v>
      </c>
      <c r="G858" s="193"/>
      <c r="H858" s="193"/>
      <c r="I858" s="193"/>
    </row>
    <row r="859" spans="1:9" s="184" customFormat="1" ht="14.25" x14ac:dyDescent="0.2">
      <c r="A859" s="208" t="s">
        <v>2014</v>
      </c>
      <c r="B859" s="214">
        <v>0.83899999999999997</v>
      </c>
      <c r="C859" s="214">
        <v>1.175</v>
      </c>
      <c r="D859" s="214">
        <v>2.6659999999999999</v>
      </c>
      <c r="E859" s="214">
        <v>3.2920000000000003</v>
      </c>
      <c r="F859" s="214">
        <v>4.2309999999999999</v>
      </c>
      <c r="G859" s="193"/>
      <c r="H859" s="193"/>
      <c r="I859" s="193"/>
    </row>
    <row r="860" spans="1:9" s="184" customFormat="1" x14ac:dyDescent="0.2">
      <c r="A860" s="208" t="s">
        <v>207</v>
      </c>
      <c r="B860" s="214">
        <v>0.622</v>
      </c>
      <c r="C860" s="214">
        <v>0.84599999999999997</v>
      </c>
      <c r="D860" s="214">
        <v>0.81500000000000006</v>
      </c>
      <c r="E860" s="214" t="s">
        <v>18</v>
      </c>
      <c r="F860" s="214">
        <v>0</v>
      </c>
      <c r="G860" s="193"/>
      <c r="H860" s="193"/>
      <c r="I860" s="193"/>
    </row>
    <row r="861" spans="1:9" s="184" customFormat="1" x14ac:dyDescent="0.2">
      <c r="A861" s="194" t="s">
        <v>208</v>
      </c>
      <c r="B861" s="214">
        <v>4.5999999999999999E-2</v>
      </c>
      <c r="C861" s="214">
        <v>7.4999999999999997E-2</v>
      </c>
      <c r="D861" s="214">
        <v>7.2000000000000008E-2</v>
      </c>
      <c r="E861" s="214" t="s">
        <v>18</v>
      </c>
      <c r="F861" s="214">
        <v>0</v>
      </c>
      <c r="G861" s="193"/>
      <c r="H861" s="193"/>
      <c r="I861" s="193"/>
    </row>
    <row r="862" spans="1:9" s="184" customFormat="1" hidden="1" x14ac:dyDescent="0.2">
      <c r="A862" s="255" t="s">
        <v>209</v>
      </c>
      <c r="B862" s="251">
        <v>0</v>
      </c>
      <c r="C862" s="251">
        <v>0</v>
      </c>
      <c r="D862" s="251">
        <v>0</v>
      </c>
      <c r="E862" s="251" t="s">
        <v>18</v>
      </c>
      <c r="F862" s="251">
        <v>0</v>
      </c>
      <c r="G862" s="193"/>
      <c r="H862" s="193"/>
      <c r="I862" s="193"/>
    </row>
    <row r="863" spans="1:9" s="184" customFormat="1" x14ac:dyDescent="0.2">
      <c r="A863" s="255"/>
      <c r="B863" s="190"/>
      <c r="C863" s="190"/>
      <c r="D863" s="190"/>
      <c r="E863" s="190"/>
      <c r="F863" s="190"/>
      <c r="G863" s="193"/>
      <c r="H863" s="193"/>
      <c r="I863" s="193"/>
    </row>
    <row r="864" spans="1:9" s="184" customFormat="1" x14ac:dyDescent="0.2">
      <c r="A864" s="185" t="s">
        <v>362</v>
      </c>
      <c r="B864" s="190"/>
      <c r="C864" s="190"/>
      <c r="D864" s="190"/>
      <c r="E864" s="190"/>
      <c r="F864" s="190"/>
      <c r="G864" s="193"/>
      <c r="H864" s="193"/>
      <c r="I864" s="193"/>
    </row>
    <row r="865" spans="1:9" s="184" customFormat="1" ht="25.5" x14ac:dyDescent="0.2">
      <c r="A865" s="430" t="s">
        <v>225</v>
      </c>
      <c r="B865" s="207">
        <v>1.164787</v>
      </c>
      <c r="C865" s="207">
        <v>1.1142940000000001</v>
      </c>
      <c r="D865" s="207">
        <v>1.0627639999999998</v>
      </c>
      <c r="E865" s="207">
        <v>1.0318820000000002</v>
      </c>
      <c r="F865" s="207">
        <v>1.0519200000000002</v>
      </c>
      <c r="G865" s="193"/>
      <c r="H865" s="193"/>
      <c r="I865" s="193"/>
    </row>
    <row r="866" spans="1:9" s="184" customFormat="1" x14ac:dyDescent="0.2">
      <c r="A866" s="181"/>
      <c r="B866" s="207"/>
      <c r="C866" s="207"/>
      <c r="D866" s="207"/>
      <c r="E866" s="207"/>
      <c r="F866" s="207"/>
      <c r="G866" s="193"/>
      <c r="H866" s="193"/>
      <c r="I866" s="193"/>
    </row>
    <row r="867" spans="1:9" s="184" customFormat="1" x14ac:dyDescent="0.2">
      <c r="A867" s="476" t="s">
        <v>226</v>
      </c>
      <c r="B867" s="207">
        <v>1.164787</v>
      </c>
      <c r="C867" s="207">
        <v>1.1142940000000001</v>
      </c>
      <c r="D867" s="207">
        <v>1.0627639999999998</v>
      </c>
      <c r="E867" s="207">
        <v>1.0318820000000002</v>
      </c>
      <c r="F867" s="207">
        <v>1.0519200000000002</v>
      </c>
      <c r="G867" s="193"/>
      <c r="H867" s="193"/>
      <c r="I867" s="193"/>
    </row>
    <row r="868" spans="1:9" s="184" customFormat="1" x14ac:dyDescent="0.2">
      <c r="A868" s="240" t="s">
        <v>194</v>
      </c>
      <c r="B868" s="207">
        <v>1.164787</v>
      </c>
      <c r="C868" s="207">
        <v>1.1142940000000001</v>
      </c>
      <c r="D868" s="207">
        <v>1.0627639999999998</v>
      </c>
      <c r="E868" s="207">
        <v>1.0318820000000002</v>
      </c>
      <c r="F868" s="207">
        <v>1.0519200000000002</v>
      </c>
      <c r="G868" s="193"/>
      <c r="H868" s="193"/>
      <c r="I868" s="193"/>
    </row>
    <row r="869" spans="1:9" s="184" customFormat="1" x14ac:dyDescent="0.2">
      <c r="A869" s="307" t="s">
        <v>195</v>
      </c>
      <c r="B869" s="214">
        <v>0.12421800000000001</v>
      </c>
      <c r="C869" s="214">
        <v>0.12061400000000001</v>
      </c>
      <c r="D869" s="214">
        <v>0.11564400000000001</v>
      </c>
      <c r="E869" s="214">
        <v>0.10427</v>
      </c>
      <c r="F869" s="214">
        <v>0.13115000000000002</v>
      </c>
      <c r="G869" s="193"/>
      <c r="H869" s="193"/>
      <c r="I869" s="193"/>
    </row>
    <row r="870" spans="1:9" s="184" customFormat="1" x14ac:dyDescent="0.2">
      <c r="A870" s="307" t="s">
        <v>196</v>
      </c>
      <c r="B870" s="214">
        <v>1.0405690000000001</v>
      </c>
      <c r="C870" s="214">
        <v>0.99368000000000001</v>
      </c>
      <c r="D870" s="214">
        <v>0.94712000000000007</v>
      </c>
      <c r="E870" s="214">
        <v>0.92761199999999999</v>
      </c>
      <c r="F870" s="214">
        <v>0.92076999999999998</v>
      </c>
      <c r="G870" s="193"/>
      <c r="H870" s="193"/>
      <c r="I870" s="193"/>
    </row>
    <row r="871" spans="1:9" s="184" customFormat="1" x14ac:dyDescent="0.2">
      <c r="A871" s="259" t="s">
        <v>197</v>
      </c>
      <c r="B871" s="293" t="s">
        <v>19</v>
      </c>
      <c r="C871" s="293" t="s">
        <v>19</v>
      </c>
      <c r="D871" s="293" t="s">
        <v>19</v>
      </c>
      <c r="E871" s="293" t="s">
        <v>19</v>
      </c>
      <c r="F871" s="275" t="s">
        <v>19</v>
      </c>
      <c r="G871" s="193"/>
      <c r="H871" s="193"/>
      <c r="I871" s="193"/>
    </row>
    <row r="872" spans="1:9" s="184" customFormat="1" hidden="1" x14ac:dyDescent="0.2">
      <c r="A872" s="259" t="s">
        <v>187</v>
      </c>
      <c r="B872" s="207" t="s">
        <v>19</v>
      </c>
      <c r="C872" s="207" t="s">
        <v>19</v>
      </c>
      <c r="D872" s="190" t="s">
        <v>19</v>
      </c>
      <c r="E872" s="217" t="s">
        <v>19</v>
      </c>
      <c r="F872" s="217" t="s">
        <v>19</v>
      </c>
      <c r="G872" s="193"/>
      <c r="H872" s="193"/>
      <c r="I872" s="193"/>
    </row>
    <row r="873" spans="1:9" s="184" customFormat="1" x14ac:dyDescent="0.2">
      <c r="A873" s="257"/>
      <c r="B873" s="207"/>
      <c r="C873" s="207"/>
      <c r="D873" s="190"/>
      <c r="E873" s="190"/>
      <c r="F873" s="190"/>
      <c r="G873" s="193"/>
      <c r="H873" s="193"/>
      <c r="I873" s="193"/>
    </row>
    <row r="874" spans="1:9" s="184" customFormat="1" ht="25.5" x14ac:dyDescent="0.2">
      <c r="A874" s="776" t="s">
        <v>227</v>
      </c>
      <c r="B874" s="214">
        <v>0.95470299999999997</v>
      </c>
      <c r="C874" s="214">
        <v>0.93610400000000005</v>
      </c>
      <c r="D874" s="214">
        <v>0.87884000000000007</v>
      </c>
      <c r="E874" s="214">
        <v>0.87622</v>
      </c>
      <c r="F874" s="214">
        <v>0.94612200000000002</v>
      </c>
      <c r="G874" s="193"/>
      <c r="H874" s="193"/>
      <c r="I874" s="193"/>
    </row>
    <row r="875" spans="1:9" s="184" customFormat="1" x14ac:dyDescent="0.2">
      <c r="A875" s="194" t="s">
        <v>194</v>
      </c>
      <c r="B875" s="214">
        <v>0.95470299999999997</v>
      </c>
      <c r="C875" s="214">
        <v>0.93610400000000005</v>
      </c>
      <c r="D875" s="214">
        <v>0.87884000000000007</v>
      </c>
      <c r="E875" s="214">
        <v>0.87622</v>
      </c>
      <c r="F875" s="214">
        <v>0.94612200000000002</v>
      </c>
      <c r="G875" s="193"/>
      <c r="H875" s="193"/>
      <c r="I875" s="193"/>
    </row>
    <row r="876" spans="1:9" s="184" customFormat="1" x14ac:dyDescent="0.2">
      <c r="A876" s="307" t="s">
        <v>195</v>
      </c>
      <c r="B876" s="214">
        <v>0.11091200000000001</v>
      </c>
      <c r="C876" s="214">
        <v>0.109148</v>
      </c>
      <c r="D876" s="214">
        <v>0.100564</v>
      </c>
      <c r="E876" s="214">
        <v>9.0552000000000007E-2</v>
      </c>
      <c r="F876" s="214">
        <v>0.11632200000000001</v>
      </c>
      <c r="G876" s="193"/>
      <c r="H876" s="193"/>
      <c r="I876" s="193"/>
    </row>
    <row r="877" spans="1:9" s="184" customFormat="1" x14ac:dyDescent="0.2">
      <c r="A877" s="307" t="s">
        <v>196</v>
      </c>
      <c r="B877" s="214">
        <v>0.84379100000000007</v>
      </c>
      <c r="C877" s="214">
        <v>0.82695600000000002</v>
      </c>
      <c r="D877" s="214">
        <v>0.77827599999999997</v>
      </c>
      <c r="E877" s="214">
        <v>0.78566800000000003</v>
      </c>
      <c r="F877" s="214">
        <v>0.82979999999999998</v>
      </c>
      <c r="G877" s="193"/>
      <c r="H877" s="193"/>
      <c r="I877" s="193"/>
    </row>
    <row r="878" spans="1:9" s="184" customFormat="1" hidden="1" x14ac:dyDescent="0.2">
      <c r="A878" s="310" t="s">
        <v>197</v>
      </c>
      <c r="B878" s="190" t="s">
        <v>19</v>
      </c>
      <c r="C878" s="190" t="s">
        <v>19</v>
      </c>
      <c r="D878" s="190" t="s">
        <v>19</v>
      </c>
      <c r="E878" s="217" t="s">
        <v>19</v>
      </c>
      <c r="F878" s="217" t="s">
        <v>19</v>
      </c>
      <c r="G878" s="193"/>
      <c r="H878" s="193"/>
      <c r="I878" s="193"/>
    </row>
    <row r="879" spans="1:9" s="184" customFormat="1" hidden="1" x14ac:dyDescent="0.2">
      <c r="A879" s="259" t="s">
        <v>187</v>
      </c>
      <c r="B879" s="190" t="s">
        <v>19</v>
      </c>
      <c r="C879" s="190" t="s">
        <v>19</v>
      </c>
      <c r="D879" s="190" t="s">
        <v>19</v>
      </c>
      <c r="E879" s="217" t="s">
        <v>19</v>
      </c>
      <c r="F879" s="217" t="s">
        <v>19</v>
      </c>
      <c r="G879" s="193"/>
      <c r="H879" s="193"/>
      <c r="I879" s="193"/>
    </row>
    <row r="880" spans="1:9" s="184" customFormat="1" x14ac:dyDescent="0.2">
      <c r="A880" s="257"/>
      <c r="B880" s="190"/>
      <c r="C880" s="190"/>
      <c r="D880" s="190"/>
      <c r="E880" s="190"/>
      <c r="F880" s="190"/>
      <c r="G880" s="193"/>
      <c r="H880" s="193"/>
      <c r="I880" s="193"/>
    </row>
    <row r="881" spans="1:9" s="184" customFormat="1" ht="25.5" x14ac:dyDescent="0.2">
      <c r="A881" s="430" t="s">
        <v>228</v>
      </c>
      <c r="B881" s="190" t="s">
        <v>19</v>
      </c>
      <c r="C881" s="190" t="s">
        <v>19</v>
      </c>
      <c r="D881" s="190" t="s">
        <v>19</v>
      </c>
      <c r="E881" s="190" t="s">
        <v>19</v>
      </c>
      <c r="F881" s="217" t="s">
        <v>19</v>
      </c>
      <c r="G881" s="193"/>
      <c r="H881" s="193"/>
      <c r="I881" s="193"/>
    </row>
    <row r="882" spans="1:9" s="181" customFormat="1" x14ac:dyDescent="0.2">
      <c r="A882" s="255"/>
      <c r="B882" s="218"/>
      <c r="C882" s="218"/>
      <c r="D882" s="218"/>
      <c r="E882" s="218"/>
      <c r="F882" s="251"/>
      <c r="G882" s="193"/>
      <c r="H882" s="193"/>
      <c r="I882" s="193"/>
    </row>
    <row r="883" spans="1:9" s="181" customFormat="1" ht="13.5" customHeight="1" x14ac:dyDescent="0.2">
      <c r="A883" s="430" t="s">
        <v>230</v>
      </c>
      <c r="B883" s="190" t="s">
        <v>19</v>
      </c>
      <c r="C883" s="190" t="s">
        <v>19</v>
      </c>
      <c r="D883" s="190" t="s">
        <v>19</v>
      </c>
      <c r="E883" s="190" t="s">
        <v>19</v>
      </c>
      <c r="F883" s="217" t="s">
        <v>19</v>
      </c>
      <c r="G883" s="193"/>
      <c r="H883" s="193"/>
      <c r="I883" s="193"/>
    </row>
    <row r="884" spans="1:9" s="181" customFormat="1" hidden="1" x14ac:dyDescent="0.2">
      <c r="A884" s="208" t="s">
        <v>204</v>
      </c>
      <c r="B884" s="218"/>
      <c r="C884" s="218"/>
      <c r="D884" s="218"/>
      <c r="E884" s="218"/>
      <c r="F884" s="251"/>
      <c r="G884" s="193"/>
      <c r="H884" s="193"/>
      <c r="I884" s="193"/>
    </row>
    <row r="885" spans="1:9" s="181" customFormat="1" hidden="1" x14ac:dyDescent="0.2">
      <c r="A885" s="208" t="s">
        <v>205</v>
      </c>
      <c r="B885" s="218"/>
      <c r="C885" s="218"/>
      <c r="D885" s="218"/>
      <c r="E885" s="218"/>
      <c r="F885" s="251"/>
      <c r="G885" s="193"/>
      <c r="H885" s="193"/>
      <c r="I885" s="193"/>
    </row>
    <row r="886" spans="1:9" s="181" customFormat="1" hidden="1" x14ac:dyDescent="0.2">
      <c r="A886" s="208" t="s">
        <v>229</v>
      </c>
      <c r="B886" s="218"/>
      <c r="C886" s="218"/>
      <c r="D886" s="218"/>
      <c r="E886" s="218"/>
      <c r="F886" s="218"/>
      <c r="G886" s="193"/>
      <c r="H886" s="193"/>
      <c r="I886" s="193"/>
    </row>
    <row r="887" spans="1:9" s="181" customFormat="1" hidden="1" x14ac:dyDescent="0.2">
      <c r="A887" s="208" t="s">
        <v>207</v>
      </c>
      <c r="B887" s="218"/>
      <c r="C887" s="218"/>
      <c r="D887" s="218"/>
      <c r="E887" s="218"/>
      <c r="F887" s="218"/>
      <c r="G887" s="193"/>
      <c r="H887" s="193"/>
      <c r="I887" s="193"/>
    </row>
    <row r="888" spans="1:9" s="181" customFormat="1" hidden="1" x14ac:dyDescent="0.2">
      <c r="A888" s="194" t="s">
        <v>208</v>
      </c>
      <c r="B888" s="218"/>
      <c r="C888" s="218"/>
      <c r="D888" s="218"/>
      <c r="E888" s="218"/>
      <c r="F888" s="218"/>
      <c r="G888" s="193"/>
      <c r="H888" s="193"/>
      <c r="I888" s="193"/>
    </row>
    <row r="889" spans="1:9" s="181" customFormat="1" hidden="1" x14ac:dyDescent="0.2">
      <c r="A889" s="197" t="s">
        <v>209</v>
      </c>
      <c r="B889" s="211"/>
      <c r="C889" s="211"/>
      <c r="D889" s="211"/>
      <c r="E889" s="211"/>
      <c r="F889" s="253"/>
      <c r="G889" s="193"/>
      <c r="H889" s="193"/>
      <c r="I889" s="193"/>
    </row>
    <row r="890" spans="1:9" s="181" customFormat="1" ht="12" customHeight="1" x14ac:dyDescent="0.2">
      <c r="A890" s="1045" t="s">
        <v>453</v>
      </c>
      <c r="B890" s="1045"/>
      <c r="C890" s="1045"/>
      <c r="D890" s="1045"/>
      <c r="E890" s="1045"/>
      <c r="F890" s="1045"/>
      <c r="G890" s="193"/>
      <c r="H890" s="193"/>
      <c r="I890" s="193"/>
    </row>
    <row r="891" spans="1:9" s="181" customFormat="1" x14ac:dyDescent="0.2">
      <c r="A891" s="255"/>
      <c r="B891" s="262"/>
      <c r="C891" s="262"/>
      <c r="D891" s="262"/>
      <c r="E891" s="262"/>
      <c r="F891" s="219"/>
      <c r="G891" s="193"/>
      <c r="H891" s="193"/>
      <c r="I891" s="193"/>
    </row>
    <row r="892" spans="1:9" s="181" customFormat="1" x14ac:dyDescent="0.2">
      <c r="A892" s="193"/>
      <c r="B892" s="217"/>
      <c r="C892" s="217"/>
      <c r="D892" s="217"/>
      <c r="E892" s="217"/>
      <c r="F892" s="217"/>
      <c r="G892" s="193"/>
      <c r="H892" s="193"/>
      <c r="I892" s="193"/>
    </row>
    <row r="893" spans="1:9" s="181" customFormat="1" x14ac:dyDescent="0.2">
      <c r="A893" s="193"/>
      <c r="B893" s="217"/>
      <c r="C893" s="217"/>
      <c r="D893" s="217"/>
      <c r="E893" s="217"/>
      <c r="F893" s="217"/>
      <c r="G893" s="193"/>
      <c r="H893" s="193"/>
      <c r="I893" s="193"/>
    </row>
    <row r="894" spans="1:9" s="181" customFormat="1" x14ac:dyDescent="0.2">
      <c r="A894" s="193"/>
      <c r="B894" s="217"/>
      <c r="C894" s="217"/>
      <c r="D894" s="217"/>
      <c r="E894" s="217"/>
      <c r="F894" s="217"/>
      <c r="G894" s="193"/>
      <c r="H894" s="193"/>
      <c r="I894" s="193"/>
    </row>
    <row r="895" spans="1:9" s="181" customFormat="1" x14ac:dyDescent="0.2">
      <c r="A895" s="1248" t="s">
        <v>457</v>
      </c>
      <c r="B895" s="1248"/>
      <c r="C895" s="1248"/>
      <c r="D895" s="1248"/>
      <c r="E895" s="1248"/>
      <c r="F895" s="1248"/>
      <c r="G895" s="193"/>
      <c r="H895" s="193"/>
      <c r="I895" s="193"/>
    </row>
    <row r="896" spans="1:9" s="181" customFormat="1" x14ac:dyDescent="0.2">
      <c r="A896" s="239"/>
      <c r="B896" s="239"/>
      <c r="C896" s="239"/>
      <c r="D896" s="239"/>
      <c r="E896" s="239"/>
      <c r="F896" s="239"/>
      <c r="G896" s="193"/>
      <c r="H896" s="193"/>
      <c r="I896" s="193"/>
    </row>
    <row r="897" spans="1:9" s="181" customFormat="1" x14ac:dyDescent="0.2">
      <c r="A897" s="264"/>
      <c r="B897" s="187">
        <v>40909</v>
      </c>
      <c r="C897" s="187">
        <v>41275</v>
      </c>
      <c r="D897" s="187">
        <v>41640</v>
      </c>
      <c r="E897" s="187">
        <v>42005</v>
      </c>
      <c r="F897" s="187">
        <v>42370</v>
      </c>
      <c r="G897" s="193"/>
      <c r="H897" s="193"/>
      <c r="I897" s="193"/>
    </row>
    <row r="898" spans="1:9" s="181" customFormat="1" x14ac:dyDescent="0.2">
      <c r="A898" s="185" t="s">
        <v>2008</v>
      </c>
      <c r="B898" s="218"/>
      <c r="C898" s="218"/>
      <c r="D898" s="218"/>
      <c r="E898" s="218"/>
      <c r="F898" s="251"/>
      <c r="G898" s="193"/>
      <c r="H898" s="193"/>
      <c r="I898" s="193"/>
    </row>
    <row r="899" spans="1:9" s="181" customFormat="1" ht="25.5" x14ac:dyDescent="0.2">
      <c r="A899" s="430" t="s">
        <v>225</v>
      </c>
      <c r="B899" s="190" t="s">
        <v>18</v>
      </c>
      <c r="C899" s="190">
        <v>1328.2270000000001</v>
      </c>
      <c r="D899" s="207">
        <v>1325.2260000000001</v>
      </c>
      <c r="E899" s="207">
        <v>1136.877</v>
      </c>
      <c r="F899" s="207">
        <v>1201.9560000000001</v>
      </c>
      <c r="G899" s="193"/>
      <c r="H899" s="193"/>
      <c r="I899" s="193"/>
    </row>
    <row r="900" spans="1:9" s="181" customFormat="1" x14ac:dyDescent="0.2">
      <c r="B900" s="218"/>
      <c r="C900" s="218"/>
      <c r="D900" s="218"/>
      <c r="E900" s="218"/>
      <c r="F900" s="251"/>
      <c r="G900" s="193"/>
      <c r="H900" s="193"/>
      <c r="I900" s="193"/>
    </row>
    <row r="901" spans="1:9" s="181" customFormat="1" x14ac:dyDescent="0.2">
      <c r="A901" s="476" t="s">
        <v>226</v>
      </c>
      <c r="B901" s="190" t="s">
        <v>18</v>
      </c>
      <c r="C901" s="190">
        <v>0</v>
      </c>
      <c r="D901" s="217">
        <v>0</v>
      </c>
      <c r="E901" s="217">
        <v>0</v>
      </c>
      <c r="F901" s="217">
        <v>0</v>
      </c>
      <c r="G901" s="193"/>
      <c r="H901" s="193"/>
      <c r="I901" s="193"/>
    </row>
    <row r="902" spans="1:9" s="181" customFormat="1" hidden="1" x14ac:dyDescent="0.2">
      <c r="A902" s="240" t="s">
        <v>194</v>
      </c>
      <c r="B902" s="190" t="s">
        <v>18</v>
      </c>
      <c r="C902" s="190">
        <v>0</v>
      </c>
      <c r="D902" s="190">
        <v>0</v>
      </c>
      <c r="E902" s="217">
        <v>0</v>
      </c>
      <c r="F902" s="217">
        <v>0</v>
      </c>
      <c r="G902" s="193"/>
      <c r="H902" s="193"/>
      <c r="I902" s="193"/>
    </row>
    <row r="903" spans="1:9" s="181" customFormat="1" hidden="1" x14ac:dyDescent="0.2">
      <c r="A903" s="307" t="s">
        <v>195</v>
      </c>
      <c r="B903" s="218" t="s">
        <v>18</v>
      </c>
      <c r="C903" s="218">
        <v>0</v>
      </c>
      <c r="D903" s="218">
        <v>0</v>
      </c>
      <c r="E903" s="251">
        <v>0</v>
      </c>
      <c r="F903" s="251">
        <v>0</v>
      </c>
      <c r="G903" s="193"/>
      <c r="H903" s="193"/>
      <c r="I903" s="193"/>
    </row>
    <row r="904" spans="1:9" s="181" customFormat="1" hidden="1" x14ac:dyDescent="0.2">
      <c r="A904" s="307" t="s">
        <v>196</v>
      </c>
      <c r="B904" s="218" t="s">
        <v>18</v>
      </c>
      <c r="C904" s="218">
        <v>0</v>
      </c>
      <c r="D904" s="218">
        <v>0</v>
      </c>
      <c r="E904" s="251">
        <v>0</v>
      </c>
      <c r="F904" s="251">
        <v>0</v>
      </c>
      <c r="G904" s="193"/>
      <c r="H904" s="193"/>
      <c r="I904" s="193"/>
    </row>
    <row r="905" spans="1:9" s="181" customFormat="1" hidden="1" x14ac:dyDescent="0.2">
      <c r="A905" s="259" t="s">
        <v>197</v>
      </c>
      <c r="B905" s="190" t="s">
        <v>18</v>
      </c>
      <c r="C905" s="190">
        <v>0</v>
      </c>
      <c r="D905" s="190">
        <v>0</v>
      </c>
      <c r="E905" s="217">
        <v>0</v>
      </c>
      <c r="F905" s="217">
        <v>0</v>
      </c>
      <c r="G905" s="193"/>
      <c r="H905" s="193"/>
      <c r="I905" s="193"/>
    </row>
    <row r="906" spans="1:9" s="181" customFormat="1" hidden="1" x14ac:dyDescent="0.2">
      <c r="A906" s="259" t="s">
        <v>187</v>
      </c>
      <c r="B906" s="190" t="s">
        <v>18</v>
      </c>
      <c r="C906" s="190">
        <v>0</v>
      </c>
      <c r="D906" s="190">
        <v>0</v>
      </c>
      <c r="E906" s="217">
        <v>0</v>
      </c>
      <c r="F906" s="217">
        <v>0</v>
      </c>
      <c r="G906" s="193"/>
      <c r="H906" s="193"/>
      <c r="I906" s="193"/>
    </row>
    <row r="907" spans="1:9" s="181" customFormat="1" x14ac:dyDescent="0.2">
      <c r="A907" s="257"/>
      <c r="B907" s="218"/>
      <c r="C907" s="218"/>
      <c r="D907" s="218"/>
      <c r="E907" s="218"/>
      <c r="F907" s="251"/>
      <c r="G907" s="193"/>
      <c r="H907" s="193"/>
      <c r="I907" s="193"/>
    </row>
    <row r="908" spans="1:9" s="181" customFormat="1" ht="25.5" x14ac:dyDescent="0.2">
      <c r="A908" s="776" t="s">
        <v>227</v>
      </c>
      <c r="B908" s="218" t="s">
        <v>18</v>
      </c>
      <c r="C908" s="218">
        <v>0</v>
      </c>
      <c r="D908" s="251">
        <v>0</v>
      </c>
      <c r="E908" s="251">
        <v>0</v>
      </c>
      <c r="F908" s="251" t="s">
        <v>18</v>
      </c>
      <c r="G908" s="193"/>
      <c r="H908" s="193"/>
      <c r="I908" s="193"/>
    </row>
    <row r="909" spans="1:9" s="181" customFormat="1" hidden="1" x14ac:dyDescent="0.2">
      <c r="A909" s="194" t="s">
        <v>194</v>
      </c>
      <c r="B909" s="218" t="s">
        <v>18</v>
      </c>
      <c r="C909" s="218">
        <v>0</v>
      </c>
      <c r="D909" s="218">
        <v>0</v>
      </c>
      <c r="E909" s="251">
        <v>0</v>
      </c>
      <c r="F909" s="251" t="s">
        <v>18</v>
      </c>
      <c r="G909" s="193"/>
      <c r="H909" s="193"/>
      <c r="I909" s="193"/>
    </row>
    <row r="910" spans="1:9" s="181" customFormat="1" hidden="1" x14ac:dyDescent="0.2">
      <c r="A910" s="307" t="s">
        <v>195</v>
      </c>
      <c r="B910" s="218" t="s">
        <v>18</v>
      </c>
      <c r="C910" s="218">
        <v>0</v>
      </c>
      <c r="D910" s="218">
        <v>0</v>
      </c>
      <c r="E910" s="251">
        <v>0</v>
      </c>
      <c r="F910" s="251" t="s">
        <v>18</v>
      </c>
      <c r="G910" s="193"/>
      <c r="H910" s="193"/>
      <c r="I910" s="193"/>
    </row>
    <row r="911" spans="1:9" s="181" customFormat="1" hidden="1" x14ac:dyDescent="0.2">
      <c r="A911" s="307" t="s">
        <v>196</v>
      </c>
      <c r="B911" s="218" t="s">
        <v>18</v>
      </c>
      <c r="C911" s="218">
        <v>0</v>
      </c>
      <c r="D911" s="218">
        <v>0</v>
      </c>
      <c r="E911" s="251">
        <v>0</v>
      </c>
      <c r="F911" s="251" t="s">
        <v>18</v>
      </c>
      <c r="G911" s="193"/>
      <c r="H911" s="193"/>
      <c r="I911" s="193"/>
    </row>
    <row r="912" spans="1:9" s="181" customFormat="1" hidden="1" x14ac:dyDescent="0.2">
      <c r="A912" s="250" t="s">
        <v>197</v>
      </c>
      <c r="B912" s="218" t="s">
        <v>18</v>
      </c>
      <c r="C912" s="218">
        <v>0</v>
      </c>
      <c r="D912" s="218">
        <v>0</v>
      </c>
      <c r="E912" s="251">
        <v>0</v>
      </c>
      <c r="F912" s="251" t="s">
        <v>18</v>
      </c>
      <c r="G912" s="193"/>
      <c r="H912" s="193"/>
      <c r="I912" s="193"/>
    </row>
    <row r="913" spans="1:9" s="181" customFormat="1" hidden="1" x14ac:dyDescent="0.2">
      <c r="A913" s="208" t="s">
        <v>187</v>
      </c>
      <c r="B913" s="218" t="s">
        <v>18</v>
      </c>
      <c r="C913" s="218">
        <v>0</v>
      </c>
      <c r="D913" s="218">
        <v>0</v>
      </c>
      <c r="E913" s="251">
        <v>0</v>
      </c>
      <c r="F913" s="251" t="s">
        <v>18</v>
      </c>
      <c r="G913" s="193"/>
      <c r="H913" s="193"/>
      <c r="I913" s="193"/>
    </row>
    <row r="914" spans="1:9" s="181" customFormat="1" x14ac:dyDescent="0.2">
      <c r="A914" s="257"/>
      <c r="B914" s="218"/>
      <c r="C914" s="218"/>
      <c r="D914" s="218"/>
      <c r="E914" s="218"/>
      <c r="F914" s="251"/>
      <c r="G914" s="193"/>
      <c r="H914" s="193"/>
      <c r="I914" s="193"/>
    </row>
    <row r="915" spans="1:9" s="181" customFormat="1" ht="25.5" x14ac:dyDescent="0.2">
      <c r="A915" s="430" t="s">
        <v>228</v>
      </c>
      <c r="B915" s="190" t="s">
        <v>18</v>
      </c>
      <c r="C915" s="190">
        <v>1328.086</v>
      </c>
      <c r="D915" s="207">
        <v>1325.039</v>
      </c>
      <c r="E915" s="207">
        <v>1136.69</v>
      </c>
      <c r="F915" s="207">
        <v>1201.769</v>
      </c>
      <c r="G915" s="193"/>
      <c r="H915" s="193"/>
      <c r="I915" s="193"/>
    </row>
    <row r="916" spans="1:9" s="181" customFormat="1" x14ac:dyDescent="0.2">
      <c r="A916" s="255"/>
      <c r="B916" s="218"/>
      <c r="C916" s="218"/>
      <c r="D916" s="218"/>
      <c r="E916" s="218"/>
      <c r="F916" s="251"/>
      <c r="G916" s="193"/>
      <c r="H916" s="193"/>
      <c r="I916" s="193"/>
    </row>
    <row r="917" spans="1:9" s="181" customFormat="1" x14ac:dyDescent="0.2">
      <c r="A917" s="430" t="s">
        <v>230</v>
      </c>
      <c r="B917" s="190" t="s">
        <v>18</v>
      </c>
      <c r="C917" s="190">
        <v>0.14100000000000001</v>
      </c>
      <c r="D917" s="207">
        <v>0.187</v>
      </c>
      <c r="E917" s="207">
        <v>0.187</v>
      </c>
      <c r="F917" s="207">
        <v>0.187</v>
      </c>
      <c r="G917" s="193"/>
      <c r="H917" s="193"/>
      <c r="I917" s="193"/>
    </row>
    <row r="918" spans="1:9" s="181" customFormat="1" x14ac:dyDescent="0.2">
      <c r="A918" s="208" t="s">
        <v>204</v>
      </c>
      <c r="B918" s="218" t="s">
        <v>18</v>
      </c>
      <c r="C918" s="218">
        <v>0</v>
      </c>
      <c r="D918" s="251">
        <v>0</v>
      </c>
      <c r="E918" s="251">
        <v>0</v>
      </c>
      <c r="F918" s="251">
        <v>0</v>
      </c>
      <c r="G918" s="193"/>
      <c r="H918" s="193"/>
      <c r="I918" s="193"/>
    </row>
    <row r="919" spans="1:9" s="181" customFormat="1" x14ac:dyDescent="0.2">
      <c r="A919" s="208" t="s">
        <v>205</v>
      </c>
      <c r="B919" s="218" t="s">
        <v>18</v>
      </c>
      <c r="C919" s="218">
        <v>0</v>
      </c>
      <c r="D919" s="251">
        <v>0</v>
      </c>
      <c r="E919" s="251">
        <v>0</v>
      </c>
      <c r="F919" s="251">
        <v>0</v>
      </c>
      <c r="G919" s="193"/>
      <c r="H919" s="193"/>
      <c r="I919" s="193"/>
    </row>
    <row r="920" spans="1:9" s="181" customFormat="1" x14ac:dyDescent="0.2">
      <c r="A920" s="208" t="s">
        <v>229</v>
      </c>
      <c r="B920" s="218" t="s">
        <v>18</v>
      </c>
      <c r="C920" s="218">
        <v>0.14100000000000001</v>
      </c>
      <c r="D920" s="214">
        <v>0.187</v>
      </c>
      <c r="E920" s="214">
        <v>0.187</v>
      </c>
      <c r="F920" s="214">
        <v>0.187</v>
      </c>
      <c r="G920" s="193"/>
      <c r="H920" s="193"/>
      <c r="I920" s="193"/>
    </row>
    <row r="921" spans="1:9" s="181" customFormat="1" hidden="1" x14ac:dyDescent="0.2">
      <c r="A921" s="208" t="s">
        <v>207</v>
      </c>
      <c r="B921" s="218" t="s">
        <v>18</v>
      </c>
      <c r="C921" s="218">
        <v>0</v>
      </c>
      <c r="D921" s="218">
        <v>0</v>
      </c>
      <c r="E921" s="251">
        <v>0</v>
      </c>
      <c r="F921" s="251">
        <v>0</v>
      </c>
      <c r="G921" s="193"/>
      <c r="H921" s="193"/>
      <c r="I921" s="193"/>
    </row>
    <row r="922" spans="1:9" s="181" customFormat="1" hidden="1" x14ac:dyDescent="0.2">
      <c r="A922" s="194" t="s">
        <v>208</v>
      </c>
      <c r="B922" s="218" t="s">
        <v>18</v>
      </c>
      <c r="C922" s="218">
        <v>0</v>
      </c>
      <c r="D922" s="218">
        <v>0</v>
      </c>
      <c r="E922" s="251">
        <v>0</v>
      </c>
      <c r="F922" s="251">
        <v>0</v>
      </c>
      <c r="G922" s="193"/>
      <c r="H922" s="193"/>
      <c r="I922" s="193"/>
    </row>
    <row r="923" spans="1:9" s="181" customFormat="1" hidden="1" x14ac:dyDescent="0.2">
      <c r="A923" s="255" t="s">
        <v>209</v>
      </c>
      <c r="B923" s="218" t="s">
        <v>18</v>
      </c>
      <c r="C923" s="218">
        <v>0</v>
      </c>
      <c r="D923" s="218">
        <v>0</v>
      </c>
      <c r="E923" s="251">
        <v>0</v>
      </c>
      <c r="F923" s="251">
        <v>0</v>
      </c>
      <c r="G923" s="193"/>
      <c r="H923" s="193"/>
      <c r="I923" s="193"/>
    </row>
    <row r="924" spans="1:9" s="181" customFormat="1" x14ac:dyDescent="0.2">
      <c r="A924" s="255"/>
      <c r="B924" s="218"/>
      <c r="C924" s="218"/>
      <c r="D924" s="218"/>
      <c r="E924" s="218"/>
      <c r="F924" s="251"/>
      <c r="G924" s="193"/>
      <c r="H924" s="193"/>
      <c r="I924" s="193"/>
    </row>
    <row r="925" spans="1:9" s="181" customFormat="1" ht="14.25" x14ac:dyDescent="0.2">
      <c r="A925" s="185" t="s">
        <v>2015</v>
      </c>
      <c r="B925" s="218"/>
      <c r="C925" s="218"/>
      <c r="D925" s="218"/>
      <c r="E925" s="218"/>
      <c r="F925" s="251"/>
      <c r="G925" s="193"/>
      <c r="H925" s="193"/>
      <c r="I925" s="193"/>
    </row>
    <row r="926" spans="1:9" s="181" customFormat="1" ht="25.5" x14ac:dyDescent="0.2">
      <c r="A926" s="430" t="s">
        <v>225</v>
      </c>
      <c r="B926" s="218" t="s">
        <v>18</v>
      </c>
      <c r="C926" s="218" t="s">
        <v>18</v>
      </c>
      <c r="D926" s="218">
        <v>99.213999999999999</v>
      </c>
      <c r="E926" s="214">
        <v>342.09800000000001</v>
      </c>
      <c r="F926" s="214">
        <v>313.06400000000002</v>
      </c>
      <c r="G926" s="193"/>
      <c r="H926" s="193"/>
      <c r="I926" s="193"/>
    </row>
    <row r="927" spans="1:9" s="181" customFormat="1" x14ac:dyDescent="0.2">
      <c r="B927" s="218"/>
      <c r="C927" s="218"/>
      <c r="D927" s="218"/>
      <c r="E927" s="218"/>
      <c r="F927" s="251"/>
      <c r="G927" s="193"/>
      <c r="H927" s="193"/>
      <c r="I927" s="193"/>
    </row>
    <row r="928" spans="1:9" s="181" customFormat="1" x14ac:dyDescent="0.2">
      <c r="A928" s="476" t="s">
        <v>226</v>
      </c>
      <c r="B928" s="218" t="s">
        <v>18</v>
      </c>
      <c r="C928" s="218" t="s">
        <v>18</v>
      </c>
      <c r="D928" s="218">
        <v>0</v>
      </c>
      <c r="E928" s="251">
        <v>0</v>
      </c>
      <c r="F928" s="251">
        <v>0</v>
      </c>
      <c r="G928" s="193"/>
      <c r="H928" s="193"/>
      <c r="I928" s="193"/>
    </row>
    <row r="929" spans="1:9" s="181" customFormat="1" hidden="1" x14ac:dyDescent="0.2">
      <c r="A929" s="240" t="s">
        <v>194</v>
      </c>
      <c r="B929" s="218" t="s">
        <v>18</v>
      </c>
      <c r="C929" s="218" t="s">
        <v>18</v>
      </c>
      <c r="D929" s="218">
        <v>0</v>
      </c>
      <c r="E929" s="218">
        <v>0</v>
      </c>
      <c r="F929" s="251">
        <v>0</v>
      </c>
      <c r="G929" s="193"/>
      <c r="H929" s="193"/>
      <c r="I929" s="193"/>
    </row>
    <row r="930" spans="1:9" s="181" customFormat="1" hidden="1" x14ac:dyDescent="0.2">
      <c r="A930" s="307" t="s">
        <v>195</v>
      </c>
      <c r="B930" s="218" t="s">
        <v>18</v>
      </c>
      <c r="C930" s="218" t="s">
        <v>18</v>
      </c>
      <c r="D930" s="218">
        <v>0</v>
      </c>
      <c r="E930" s="218">
        <v>0</v>
      </c>
      <c r="F930" s="251">
        <v>0</v>
      </c>
      <c r="G930" s="193"/>
      <c r="H930" s="193"/>
      <c r="I930" s="193"/>
    </row>
    <row r="931" spans="1:9" s="181" customFormat="1" hidden="1" x14ac:dyDescent="0.2">
      <c r="A931" s="307" t="s">
        <v>196</v>
      </c>
      <c r="B931" s="218" t="s">
        <v>18</v>
      </c>
      <c r="C931" s="218" t="s">
        <v>18</v>
      </c>
      <c r="D931" s="218">
        <v>0</v>
      </c>
      <c r="E931" s="218">
        <v>0</v>
      </c>
      <c r="F931" s="251">
        <v>0</v>
      </c>
      <c r="G931" s="193"/>
      <c r="H931" s="193"/>
      <c r="I931" s="193"/>
    </row>
    <row r="932" spans="1:9" s="181" customFormat="1" hidden="1" x14ac:dyDescent="0.2">
      <c r="A932" s="259" t="s">
        <v>197</v>
      </c>
      <c r="B932" s="218" t="s">
        <v>18</v>
      </c>
      <c r="C932" s="218" t="s">
        <v>18</v>
      </c>
      <c r="D932" s="218">
        <v>0</v>
      </c>
      <c r="E932" s="218">
        <v>0</v>
      </c>
      <c r="F932" s="251">
        <v>0</v>
      </c>
      <c r="G932" s="193"/>
      <c r="H932" s="193"/>
      <c r="I932" s="193"/>
    </row>
    <row r="933" spans="1:9" s="181" customFormat="1" hidden="1" x14ac:dyDescent="0.2">
      <c r="A933" s="259" t="s">
        <v>187</v>
      </c>
      <c r="B933" s="218" t="s">
        <v>18</v>
      </c>
      <c r="C933" s="218" t="s">
        <v>18</v>
      </c>
      <c r="D933" s="218">
        <v>0</v>
      </c>
      <c r="E933" s="218">
        <v>0</v>
      </c>
      <c r="F933" s="251">
        <v>0</v>
      </c>
      <c r="G933" s="193"/>
      <c r="H933" s="193"/>
      <c r="I933" s="193"/>
    </row>
    <row r="934" spans="1:9" s="181" customFormat="1" x14ac:dyDescent="0.2">
      <c r="A934" s="257"/>
      <c r="B934" s="218"/>
      <c r="C934" s="218"/>
      <c r="D934" s="218"/>
      <c r="E934" s="218"/>
      <c r="F934" s="251"/>
      <c r="G934" s="193"/>
      <c r="H934" s="193"/>
      <c r="I934" s="193"/>
    </row>
    <row r="935" spans="1:9" s="181" customFormat="1" ht="25.5" x14ac:dyDescent="0.2">
      <c r="A935" s="776" t="s">
        <v>227</v>
      </c>
      <c r="B935" s="218" t="s">
        <v>18</v>
      </c>
      <c r="C935" s="218" t="s">
        <v>18</v>
      </c>
      <c r="D935" s="218">
        <v>0</v>
      </c>
      <c r="E935" s="251">
        <v>0</v>
      </c>
      <c r="F935" s="251">
        <v>0</v>
      </c>
      <c r="G935" s="193"/>
      <c r="H935" s="193"/>
      <c r="I935" s="193"/>
    </row>
    <row r="936" spans="1:9" s="181" customFormat="1" hidden="1" x14ac:dyDescent="0.2">
      <c r="A936" s="194" t="s">
        <v>194</v>
      </c>
      <c r="B936" s="218" t="s">
        <v>18</v>
      </c>
      <c r="C936" s="218" t="s">
        <v>18</v>
      </c>
      <c r="D936" s="218">
        <v>0</v>
      </c>
      <c r="E936" s="218">
        <v>0</v>
      </c>
      <c r="F936" s="251">
        <v>0</v>
      </c>
      <c r="G936" s="193"/>
      <c r="H936" s="193"/>
      <c r="I936" s="193"/>
    </row>
    <row r="937" spans="1:9" s="181" customFormat="1" hidden="1" x14ac:dyDescent="0.2">
      <c r="A937" s="307" t="s">
        <v>195</v>
      </c>
      <c r="B937" s="218" t="s">
        <v>18</v>
      </c>
      <c r="C937" s="218" t="s">
        <v>18</v>
      </c>
      <c r="D937" s="218">
        <v>0</v>
      </c>
      <c r="E937" s="218">
        <v>0</v>
      </c>
      <c r="F937" s="251">
        <v>0</v>
      </c>
      <c r="G937" s="193"/>
      <c r="H937" s="193"/>
      <c r="I937" s="193"/>
    </row>
    <row r="938" spans="1:9" s="181" customFormat="1" hidden="1" x14ac:dyDescent="0.2">
      <c r="A938" s="307" t="s">
        <v>196</v>
      </c>
      <c r="B938" s="218" t="s">
        <v>18</v>
      </c>
      <c r="C938" s="218" t="s">
        <v>18</v>
      </c>
      <c r="D938" s="218">
        <v>0</v>
      </c>
      <c r="E938" s="218">
        <v>0</v>
      </c>
      <c r="F938" s="251">
        <v>0</v>
      </c>
      <c r="G938" s="193"/>
      <c r="H938" s="193"/>
      <c r="I938" s="193"/>
    </row>
    <row r="939" spans="1:9" s="181" customFormat="1" hidden="1" x14ac:dyDescent="0.2">
      <c r="A939" s="310" t="s">
        <v>197</v>
      </c>
      <c r="B939" s="218" t="s">
        <v>18</v>
      </c>
      <c r="C939" s="218" t="s">
        <v>18</v>
      </c>
      <c r="D939" s="218">
        <v>0</v>
      </c>
      <c r="E939" s="218">
        <v>0</v>
      </c>
      <c r="F939" s="251">
        <v>0</v>
      </c>
      <c r="G939" s="193"/>
      <c r="H939" s="193"/>
      <c r="I939" s="193"/>
    </row>
    <row r="940" spans="1:9" s="181" customFormat="1" hidden="1" x14ac:dyDescent="0.2">
      <c r="A940" s="259" t="s">
        <v>187</v>
      </c>
      <c r="B940" s="218" t="s">
        <v>18</v>
      </c>
      <c r="C940" s="218" t="s">
        <v>18</v>
      </c>
      <c r="D940" s="218">
        <v>0</v>
      </c>
      <c r="E940" s="218">
        <v>0</v>
      </c>
      <c r="F940" s="251">
        <v>0</v>
      </c>
      <c r="G940" s="193"/>
      <c r="H940" s="193"/>
      <c r="I940" s="193"/>
    </row>
    <row r="941" spans="1:9" s="181" customFormat="1" x14ac:dyDescent="0.2">
      <c r="A941" s="257"/>
      <c r="B941" s="218"/>
      <c r="C941" s="218"/>
      <c r="D941" s="218"/>
      <c r="E941" s="218"/>
      <c r="F941" s="251"/>
      <c r="G941" s="193"/>
      <c r="H941" s="193"/>
      <c r="I941" s="193"/>
    </row>
    <row r="942" spans="1:9" s="181" customFormat="1" ht="25.5" x14ac:dyDescent="0.2">
      <c r="A942" s="430" t="s">
        <v>228</v>
      </c>
      <c r="B942" s="218" t="s">
        <v>18</v>
      </c>
      <c r="C942" s="218" t="s">
        <v>18</v>
      </c>
      <c r="D942" s="218">
        <v>99.213999999999999</v>
      </c>
      <c r="E942" s="214">
        <v>342.09800000000001</v>
      </c>
      <c r="F942" s="214">
        <v>313.06400000000002</v>
      </c>
      <c r="G942" s="193"/>
      <c r="H942" s="193"/>
      <c r="I942" s="193"/>
    </row>
    <row r="943" spans="1:9" s="181" customFormat="1" x14ac:dyDescent="0.2">
      <c r="A943" s="255"/>
      <c r="B943" s="218"/>
      <c r="C943" s="218"/>
      <c r="D943" s="218"/>
      <c r="E943" s="218"/>
      <c r="F943" s="251"/>
      <c r="G943" s="193"/>
      <c r="H943" s="193"/>
      <c r="I943" s="193"/>
    </row>
    <row r="944" spans="1:9" s="181" customFormat="1" x14ac:dyDescent="0.2">
      <c r="A944" s="430" t="s">
        <v>230</v>
      </c>
      <c r="B944" s="218" t="s">
        <v>18</v>
      </c>
      <c r="C944" s="218" t="s">
        <v>18</v>
      </c>
      <c r="D944" s="218">
        <v>0</v>
      </c>
      <c r="E944" s="251">
        <v>0</v>
      </c>
      <c r="F944" s="251">
        <v>0</v>
      </c>
      <c r="G944" s="193"/>
      <c r="H944" s="193"/>
      <c r="I944" s="193"/>
    </row>
    <row r="945" spans="1:9" s="181" customFormat="1" hidden="1" x14ac:dyDescent="0.2">
      <c r="A945" s="208" t="s">
        <v>204</v>
      </c>
      <c r="B945" s="218" t="s">
        <v>18</v>
      </c>
      <c r="C945" s="218" t="s">
        <v>18</v>
      </c>
      <c r="D945" s="218">
        <v>0</v>
      </c>
      <c r="E945" s="218">
        <v>0</v>
      </c>
      <c r="F945" s="251">
        <v>0</v>
      </c>
      <c r="G945" s="193"/>
      <c r="H945" s="193"/>
      <c r="I945" s="193"/>
    </row>
    <row r="946" spans="1:9" s="181" customFormat="1" hidden="1" x14ac:dyDescent="0.2">
      <c r="A946" s="208" t="s">
        <v>205</v>
      </c>
      <c r="B946" s="218" t="s">
        <v>18</v>
      </c>
      <c r="C946" s="218" t="s">
        <v>18</v>
      </c>
      <c r="D946" s="218">
        <v>0</v>
      </c>
      <c r="E946" s="218">
        <v>0</v>
      </c>
      <c r="F946" s="251">
        <v>0</v>
      </c>
      <c r="G946" s="193"/>
      <c r="H946" s="193"/>
      <c r="I946" s="193"/>
    </row>
    <row r="947" spans="1:9" s="181" customFormat="1" hidden="1" x14ac:dyDescent="0.2">
      <c r="A947" s="208" t="s">
        <v>229</v>
      </c>
      <c r="B947" s="218" t="s">
        <v>18</v>
      </c>
      <c r="C947" s="218" t="s">
        <v>18</v>
      </c>
      <c r="D947" s="218">
        <v>0</v>
      </c>
      <c r="E947" s="218">
        <v>0</v>
      </c>
      <c r="F947" s="251">
        <v>0</v>
      </c>
      <c r="G947" s="193"/>
      <c r="H947" s="193"/>
      <c r="I947" s="193"/>
    </row>
    <row r="948" spans="1:9" s="181" customFormat="1" hidden="1" x14ac:dyDescent="0.2">
      <c r="A948" s="208" t="s">
        <v>207</v>
      </c>
      <c r="B948" s="218" t="s">
        <v>18</v>
      </c>
      <c r="C948" s="218" t="s">
        <v>18</v>
      </c>
      <c r="D948" s="218">
        <v>0</v>
      </c>
      <c r="E948" s="218">
        <v>0</v>
      </c>
      <c r="F948" s="251">
        <v>0</v>
      </c>
      <c r="G948" s="193"/>
      <c r="H948" s="193"/>
      <c r="I948" s="193"/>
    </row>
    <row r="949" spans="1:9" s="181" customFormat="1" hidden="1" x14ac:dyDescent="0.2">
      <c r="A949" s="194" t="s">
        <v>208</v>
      </c>
      <c r="B949" s="218" t="s">
        <v>18</v>
      </c>
      <c r="C949" s="218" t="s">
        <v>18</v>
      </c>
      <c r="D949" s="218">
        <v>0</v>
      </c>
      <c r="E949" s="218">
        <v>0</v>
      </c>
      <c r="F949" s="251">
        <v>0</v>
      </c>
      <c r="G949" s="193"/>
      <c r="H949" s="193"/>
      <c r="I949" s="193"/>
    </row>
    <row r="950" spans="1:9" s="181" customFormat="1" hidden="1" x14ac:dyDescent="0.2">
      <c r="A950" s="255" t="s">
        <v>209</v>
      </c>
      <c r="B950" s="218" t="s">
        <v>18</v>
      </c>
      <c r="C950" s="218" t="s">
        <v>18</v>
      </c>
      <c r="D950" s="218">
        <v>0</v>
      </c>
      <c r="E950" s="218">
        <v>0</v>
      </c>
      <c r="F950" s="251">
        <v>0</v>
      </c>
      <c r="G950" s="193"/>
      <c r="H950" s="193"/>
      <c r="I950" s="193"/>
    </row>
    <row r="951" spans="1:9" s="181" customFormat="1" x14ac:dyDescent="0.2">
      <c r="A951" s="255"/>
      <c r="B951" s="218"/>
      <c r="C951" s="218"/>
      <c r="D951" s="218"/>
      <c r="E951" s="218"/>
      <c r="F951" s="251"/>
      <c r="G951" s="193"/>
      <c r="H951" s="193"/>
      <c r="I951" s="193"/>
    </row>
    <row r="952" spans="1:9" s="181" customFormat="1" x14ac:dyDescent="0.2">
      <c r="A952" s="185" t="s">
        <v>2010</v>
      </c>
      <c r="B952" s="218"/>
      <c r="C952" s="218"/>
      <c r="D952" s="218"/>
      <c r="E952" s="218"/>
      <c r="F952" s="251"/>
      <c r="G952" s="193"/>
      <c r="H952" s="193"/>
      <c r="I952" s="193"/>
    </row>
    <row r="953" spans="1:9" s="181" customFormat="1" ht="25.5" x14ac:dyDescent="0.2">
      <c r="A953" s="430" t="s">
        <v>225</v>
      </c>
      <c r="B953" s="218" t="s">
        <v>18</v>
      </c>
      <c r="C953" s="218" t="s">
        <v>18</v>
      </c>
      <c r="D953" s="218">
        <v>0.30099999999999999</v>
      </c>
      <c r="E953" s="214">
        <v>0.754</v>
      </c>
      <c r="F953" s="214">
        <v>1.5110000000000001</v>
      </c>
      <c r="G953" s="193"/>
      <c r="H953" s="193"/>
      <c r="I953" s="193"/>
    </row>
    <row r="954" spans="1:9" s="181" customFormat="1" x14ac:dyDescent="0.2">
      <c r="B954" s="218"/>
      <c r="C954" s="218"/>
      <c r="D954" s="218"/>
      <c r="E954" s="218"/>
      <c r="F954" s="251"/>
      <c r="G954" s="193"/>
      <c r="H954" s="193"/>
      <c r="I954" s="193"/>
    </row>
    <row r="955" spans="1:9" s="181" customFormat="1" x14ac:dyDescent="0.2">
      <c r="A955" s="476" t="s">
        <v>226</v>
      </c>
      <c r="B955" s="214" t="s">
        <v>18</v>
      </c>
      <c r="C955" s="214" t="s">
        <v>18</v>
      </c>
      <c r="D955" s="214">
        <v>0</v>
      </c>
      <c r="E955" s="251">
        <v>0</v>
      </c>
      <c r="F955" s="251">
        <v>1.5110000000000001</v>
      </c>
      <c r="G955" s="193"/>
      <c r="H955" s="193"/>
      <c r="I955" s="193"/>
    </row>
    <row r="956" spans="1:9" s="181" customFormat="1" hidden="1" x14ac:dyDescent="0.2">
      <c r="A956" s="240" t="s">
        <v>194</v>
      </c>
      <c r="B956" s="218" t="s">
        <v>18</v>
      </c>
      <c r="C956" s="218" t="s">
        <v>18</v>
      </c>
      <c r="D956" s="218">
        <v>0</v>
      </c>
      <c r="E956" s="251">
        <v>0</v>
      </c>
      <c r="F956" s="251">
        <v>0</v>
      </c>
      <c r="G956" s="193"/>
      <c r="H956" s="193"/>
      <c r="I956" s="193"/>
    </row>
    <row r="957" spans="1:9" s="181" customFormat="1" hidden="1" x14ac:dyDescent="0.2">
      <c r="A957" s="307" t="s">
        <v>195</v>
      </c>
      <c r="B957" s="218" t="s">
        <v>18</v>
      </c>
      <c r="C957" s="218" t="s">
        <v>18</v>
      </c>
      <c r="D957" s="218">
        <v>0</v>
      </c>
      <c r="E957" s="251">
        <v>0</v>
      </c>
      <c r="F957" s="251">
        <v>0</v>
      </c>
      <c r="G957" s="193"/>
      <c r="H957" s="193"/>
      <c r="I957" s="193"/>
    </row>
    <row r="958" spans="1:9" s="181" customFormat="1" hidden="1" x14ac:dyDescent="0.2">
      <c r="A958" s="307" t="s">
        <v>196</v>
      </c>
      <c r="B958" s="218" t="s">
        <v>18</v>
      </c>
      <c r="C958" s="218" t="s">
        <v>18</v>
      </c>
      <c r="D958" s="218">
        <v>0</v>
      </c>
      <c r="E958" s="251">
        <v>0</v>
      </c>
      <c r="F958" s="251">
        <v>0</v>
      </c>
      <c r="G958" s="193"/>
      <c r="H958" s="193"/>
      <c r="I958" s="193"/>
    </row>
    <row r="959" spans="1:9" s="181" customFormat="1" hidden="1" x14ac:dyDescent="0.2">
      <c r="A959" s="259" t="s">
        <v>197</v>
      </c>
      <c r="B959" s="218" t="s">
        <v>18</v>
      </c>
      <c r="C959" s="218" t="s">
        <v>18</v>
      </c>
      <c r="D959" s="218">
        <v>0</v>
      </c>
      <c r="E959" s="251">
        <v>0</v>
      </c>
      <c r="F959" s="251">
        <v>0</v>
      </c>
      <c r="G959" s="193"/>
      <c r="H959" s="193"/>
      <c r="I959" s="193"/>
    </row>
    <row r="960" spans="1:9" s="181" customFormat="1" hidden="1" x14ac:dyDescent="0.2">
      <c r="A960" s="259" t="s">
        <v>187</v>
      </c>
      <c r="B960" s="218" t="s">
        <v>18</v>
      </c>
      <c r="C960" s="218" t="s">
        <v>18</v>
      </c>
      <c r="D960" s="218">
        <v>0</v>
      </c>
      <c r="E960" s="251">
        <v>0</v>
      </c>
      <c r="F960" s="251">
        <v>0</v>
      </c>
      <c r="G960" s="193"/>
      <c r="H960" s="193"/>
      <c r="I960" s="193"/>
    </row>
    <row r="961" spans="1:9" s="181" customFormat="1" x14ac:dyDescent="0.2">
      <c r="A961" s="257"/>
      <c r="B961" s="218"/>
      <c r="C961" s="218"/>
      <c r="D961" s="218"/>
      <c r="E961" s="218"/>
      <c r="F961" s="251"/>
      <c r="G961" s="193"/>
      <c r="H961" s="193"/>
      <c r="I961" s="193"/>
    </row>
    <row r="962" spans="1:9" s="181" customFormat="1" ht="25.5" x14ac:dyDescent="0.2">
      <c r="A962" s="776" t="s">
        <v>227</v>
      </c>
      <c r="B962" s="218" t="s">
        <v>18</v>
      </c>
      <c r="C962" s="218" t="s">
        <v>18</v>
      </c>
      <c r="D962" s="218">
        <v>0</v>
      </c>
      <c r="E962" s="251" t="s">
        <v>18</v>
      </c>
      <c r="F962" s="214" t="s">
        <v>18</v>
      </c>
      <c r="G962" s="193"/>
      <c r="H962" s="193"/>
      <c r="I962" s="193"/>
    </row>
    <row r="963" spans="1:9" s="181" customFormat="1" hidden="1" x14ac:dyDescent="0.2">
      <c r="A963" s="194" t="s">
        <v>194</v>
      </c>
      <c r="B963" s="218" t="s">
        <v>18</v>
      </c>
      <c r="C963" s="218" t="s">
        <v>18</v>
      </c>
      <c r="D963" s="218">
        <v>0</v>
      </c>
      <c r="E963" s="218" t="s">
        <v>18</v>
      </c>
      <c r="F963" s="251" t="s">
        <v>18</v>
      </c>
      <c r="G963" s="193"/>
      <c r="H963" s="193"/>
      <c r="I963" s="193"/>
    </row>
    <row r="964" spans="1:9" s="181" customFormat="1" hidden="1" x14ac:dyDescent="0.2">
      <c r="A964" s="307" t="s">
        <v>195</v>
      </c>
      <c r="B964" s="218" t="s">
        <v>18</v>
      </c>
      <c r="C964" s="218" t="s">
        <v>18</v>
      </c>
      <c r="D964" s="218">
        <v>0</v>
      </c>
      <c r="E964" s="218" t="s">
        <v>18</v>
      </c>
      <c r="F964" s="251" t="s">
        <v>18</v>
      </c>
      <c r="G964" s="193"/>
      <c r="H964" s="193"/>
      <c r="I964" s="193"/>
    </row>
    <row r="965" spans="1:9" s="181" customFormat="1" hidden="1" x14ac:dyDescent="0.2">
      <c r="A965" s="307" t="s">
        <v>196</v>
      </c>
      <c r="B965" s="218" t="s">
        <v>18</v>
      </c>
      <c r="C965" s="218" t="s">
        <v>18</v>
      </c>
      <c r="D965" s="218">
        <v>0</v>
      </c>
      <c r="E965" s="218" t="s">
        <v>18</v>
      </c>
      <c r="F965" s="251" t="s">
        <v>18</v>
      </c>
      <c r="G965" s="193"/>
      <c r="H965" s="193"/>
      <c r="I965" s="193"/>
    </row>
    <row r="966" spans="1:9" s="181" customFormat="1" hidden="1" x14ac:dyDescent="0.2">
      <c r="A966" s="310" t="s">
        <v>197</v>
      </c>
      <c r="B966" s="218" t="s">
        <v>18</v>
      </c>
      <c r="C966" s="218" t="s">
        <v>18</v>
      </c>
      <c r="D966" s="218">
        <v>0</v>
      </c>
      <c r="E966" s="218" t="s">
        <v>18</v>
      </c>
      <c r="F966" s="251" t="s">
        <v>18</v>
      </c>
      <c r="G966" s="193"/>
      <c r="H966" s="193"/>
      <c r="I966" s="193"/>
    </row>
    <row r="967" spans="1:9" s="181" customFormat="1" hidden="1" x14ac:dyDescent="0.2">
      <c r="A967" s="259" t="s">
        <v>187</v>
      </c>
      <c r="B967" s="218" t="s">
        <v>18</v>
      </c>
      <c r="C967" s="218" t="s">
        <v>18</v>
      </c>
      <c r="D967" s="218">
        <v>0</v>
      </c>
      <c r="E967" s="218" t="s">
        <v>18</v>
      </c>
      <c r="F967" s="251" t="s">
        <v>18</v>
      </c>
      <c r="G967" s="193"/>
      <c r="H967" s="193"/>
      <c r="I967" s="193"/>
    </row>
    <row r="968" spans="1:9" s="181" customFormat="1" x14ac:dyDescent="0.2">
      <c r="A968" s="257"/>
      <c r="B968" s="218"/>
      <c r="C968" s="218"/>
      <c r="D968" s="218"/>
      <c r="E968" s="218"/>
      <c r="F968" s="251"/>
      <c r="G968" s="193"/>
      <c r="H968" s="193"/>
      <c r="I968" s="193"/>
    </row>
    <row r="969" spans="1:9" s="181" customFormat="1" ht="25.5" x14ac:dyDescent="0.2">
      <c r="A969" s="430" t="s">
        <v>228</v>
      </c>
      <c r="B969" s="218" t="s">
        <v>18</v>
      </c>
      <c r="C969" s="218" t="s">
        <v>18</v>
      </c>
      <c r="D969" s="218">
        <v>0.28500000000000003</v>
      </c>
      <c r="E969" s="214">
        <v>0.754</v>
      </c>
      <c r="F969" s="214">
        <v>1.5110000000000001</v>
      </c>
      <c r="G969" s="193"/>
      <c r="H969" s="193"/>
      <c r="I969" s="193"/>
    </row>
    <row r="970" spans="1:9" s="181" customFormat="1" x14ac:dyDescent="0.2">
      <c r="A970" s="255"/>
      <c r="B970" s="218"/>
      <c r="C970" s="218"/>
      <c r="D970" s="218"/>
      <c r="E970" s="218"/>
      <c r="F970" s="251"/>
      <c r="G970" s="193"/>
      <c r="H970" s="193"/>
      <c r="I970" s="193"/>
    </row>
    <row r="971" spans="1:9" s="181" customFormat="1" x14ac:dyDescent="0.2">
      <c r="A971" s="430" t="s">
        <v>230</v>
      </c>
      <c r="B971" s="218" t="s">
        <v>18</v>
      </c>
      <c r="C971" s="218" t="s">
        <v>18</v>
      </c>
      <c r="D971" s="218">
        <v>1.6E-2</v>
      </c>
      <c r="E971" s="214" t="s">
        <v>18</v>
      </c>
      <c r="F971" s="214" t="s">
        <v>18</v>
      </c>
      <c r="G971" s="193"/>
      <c r="H971" s="193"/>
      <c r="I971" s="193"/>
    </row>
    <row r="972" spans="1:9" s="181" customFormat="1" hidden="1" x14ac:dyDescent="0.2">
      <c r="A972" s="208" t="s">
        <v>204</v>
      </c>
      <c r="B972" s="218" t="s">
        <v>18</v>
      </c>
      <c r="C972" s="218" t="s">
        <v>18</v>
      </c>
      <c r="D972" s="218">
        <v>0</v>
      </c>
      <c r="E972" s="218" t="s">
        <v>18</v>
      </c>
      <c r="F972" s="251" t="s">
        <v>18</v>
      </c>
      <c r="G972" s="193"/>
      <c r="H972" s="193"/>
      <c r="I972" s="193"/>
    </row>
    <row r="973" spans="1:9" s="181" customFormat="1" hidden="1" x14ac:dyDescent="0.2">
      <c r="A973" s="208" t="s">
        <v>205</v>
      </c>
      <c r="B973" s="218" t="s">
        <v>18</v>
      </c>
      <c r="C973" s="218" t="s">
        <v>18</v>
      </c>
      <c r="D973" s="218">
        <v>0</v>
      </c>
      <c r="E973" s="218" t="s">
        <v>18</v>
      </c>
      <c r="F973" s="251" t="s">
        <v>18</v>
      </c>
      <c r="G973" s="193"/>
      <c r="H973" s="193"/>
      <c r="I973" s="193"/>
    </row>
    <row r="974" spans="1:9" s="181" customFormat="1" hidden="1" x14ac:dyDescent="0.2">
      <c r="A974" s="208" t="s">
        <v>229</v>
      </c>
      <c r="B974" s="218" t="s">
        <v>18</v>
      </c>
      <c r="C974" s="218" t="s">
        <v>18</v>
      </c>
      <c r="D974" s="218">
        <v>0</v>
      </c>
      <c r="E974" s="218" t="s">
        <v>18</v>
      </c>
      <c r="F974" s="251" t="s">
        <v>18</v>
      </c>
      <c r="G974" s="193"/>
      <c r="H974" s="193"/>
      <c r="I974" s="193"/>
    </row>
    <row r="975" spans="1:9" s="181" customFormat="1" x14ac:dyDescent="0.2">
      <c r="A975" s="208" t="s">
        <v>207</v>
      </c>
      <c r="B975" s="218" t="s">
        <v>18</v>
      </c>
      <c r="C975" s="218" t="s">
        <v>18</v>
      </c>
      <c r="D975" s="218">
        <v>0</v>
      </c>
      <c r="E975" s="251" t="s">
        <v>18</v>
      </c>
      <c r="F975" s="251" t="s">
        <v>18</v>
      </c>
      <c r="G975" s="193"/>
      <c r="H975" s="193"/>
      <c r="I975" s="193"/>
    </row>
    <row r="976" spans="1:9" s="181" customFormat="1" x14ac:dyDescent="0.2">
      <c r="A976" s="194" t="s">
        <v>208</v>
      </c>
      <c r="B976" s="218" t="s">
        <v>18</v>
      </c>
      <c r="C976" s="218" t="s">
        <v>18</v>
      </c>
      <c r="D976" s="218">
        <v>0</v>
      </c>
      <c r="E976" s="251" t="s">
        <v>18</v>
      </c>
      <c r="F976" s="251" t="s">
        <v>18</v>
      </c>
      <c r="G976" s="193"/>
      <c r="H976" s="193"/>
      <c r="I976" s="193"/>
    </row>
    <row r="977" spans="1:9" s="181" customFormat="1" x14ac:dyDescent="0.2">
      <c r="A977" s="255" t="s">
        <v>209</v>
      </c>
      <c r="B977" s="218" t="s">
        <v>18</v>
      </c>
      <c r="C977" s="218" t="s">
        <v>18</v>
      </c>
      <c r="D977" s="218">
        <v>1.6E-2</v>
      </c>
      <c r="E977" s="214" t="s">
        <v>18</v>
      </c>
      <c r="F977" s="214" t="s">
        <v>18</v>
      </c>
      <c r="G977" s="193"/>
      <c r="H977" s="193"/>
      <c r="I977" s="193"/>
    </row>
    <row r="978" spans="1:9" s="181" customFormat="1" hidden="1" x14ac:dyDescent="0.2">
      <c r="A978" s="255"/>
      <c r="B978" s="218"/>
      <c r="C978" s="218"/>
      <c r="D978" s="218"/>
      <c r="E978" s="218"/>
      <c r="F978" s="251"/>
      <c r="G978" s="193"/>
      <c r="H978" s="193"/>
      <c r="I978" s="193"/>
    </row>
    <row r="979" spans="1:9" s="181" customFormat="1" hidden="1" x14ac:dyDescent="0.2">
      <c r="A979" s="255"/>
      <c r="B979" s="218"/>
      <c r="C979" s="218"/>
      <c r="D979" s="218"/>
      <c r="E979" s="218"/>
      <c r="F979" s="251"/>
      <c r="G979" s="193"/>
      <c r="H979" s="193"/>
      <c r="I979" s="193"/>
    </row>
    <row r="980" spans="1:9" s="181" customFormat="1" hidden="1" x14ac:dyDescent="0.2">
      <c r="A980" s="255"/>
      <c r="B980" s="218"/>
      <c r="C980" s="218"/>
      <c r="D980" s="218"/>
      <c r="E980" s="218"/>
      <c r="F980" s="251"/>
      <c r="G980" s="193"/>
      <c r="H980" s="193"/>
      <c r="I980" s="193"/>
    </row>
    <row r="981" spans="1:9" s="181" customFormat="1" hidden="1" x14ac:dyDescent="0.2">
      <c r="A981" s="255"/>
      <c r="B981" s="218"/>
      <c r="C981" s="218"/>
      <c r="D981" s="218"/>
      <c r="E981" s="218"/>
      <c r="F981" s="251"/>
      <c r="G981" s="193"/>
      <c r="H981" s="193"/>
      <c r="I981" s="193"/>
    </row>
    <row r="982" spans="1:9" s="181" customFormat="1" hidden="1" x14ac:dyDescent="0.2">
      <c r="A982" s="255"/>
      <c r="B982" s="218"/>
      <c r="C982" s="218"/>
      <c r="D982" s="218"/>
      <c r="E982" s="218"/>
      <c r="F982" s="251"/>
      <c r="G982" s="193"/>
      <c r="H982" s="193"/>
      <c r="I982" s="193"/>
    </row>
    <row r="983" spans="1:9" s="181" customFormat="1" hidden="1" x14ac:dyDescent="0.2">
      <c r="A983" s="255"/>
      <c r="B983" s="218"/>
      <c r="C983" s="218"/>
      <c r="D983" s="218"/>
      <c r="E983" s="218"/>
      <c r="F983" s="251"/>
      <c r="G983" s="193"/>
      <c r="H983" s="193"/>
      <c r="I983" s="193"/>
    </row>
    <row r="984" spans="1:9" s="181" customFormat="1" hidden="1" x14ac:dyDescent="0.2">
      <c r="A984" s="255"/>
      <c r="B984" s="218"/>
      <c r="C984" s="218"/>
      <c r="D984" s="218"/>
      <c r="E984" s="218"/>
      <c r="F984" s="251"/>
      <c r="G984" s="193"/>
      <c r="H984" s="193"/>
      <c r="I984" s="193"/>
    </row>
    <row r="985" spans="1:9" s="181" customFormat="1" hidden="1" x14ac:dyDescent="0.2">
      <c r="A985" s="255"/>
      <c r="B985" s="218"/>
      <c r="C985" s="218"/>
      <c r="D985" s="218"/>
      <c r="E985" s="218"/>
      <c r="F985" s="251"/>
      <c r="G985" s="193"/>
      <c r="H985" s="193"/>
      <c r="I985" s="193"/>
    </row>
    <row r="986" spans="1:9" s="181" customFormat="1" hidden="1" x14ac:dyDescent="0.2">
      <c r="A986" s="255"/>
      <c r="B986" s="218"/>
      <c r="C986" s="218"/>
      <c r="D986" s="218"/>
      <c r="E986" s="218"/>
      <c r="F986" s="251"/>
      <c r="G986" s="193"/>
      <c r="H986" s="193"/>
      <c r="I986" s="193"/>
    </row>
    <row r="987" spans="1:9" s="181" customFormat="1" ht="63.75" customHeight="1" x14ac:dyDescent="0.2">
      <c r="A987" s="1130" t="s">
        <v>2016</v>
      </c>
      <c r="B987" s="1124"/>
      <c r="C987" s="1124"/>
      <c r="D987" s="1124"/>
      <c r="E987" s="1124"/>
      <c r="F987" s="1124"/>
      <c r="G987" s="193"/>
      <c r="H987" s="193"/>
      <c r="I987" s="193"/>
    </row>
    <row r="988" spans="1:9" s="181" customFormat="1" ht="12.75" customHeight="1" x14ac:dyDescent="0.2">
      <c r="A988" s="1046"/>
      <c r="B988" s="391"/>
      <c r="C988" s="391"/>
      <c r="D988" s="391"/>
      <c r="E988" s="391"/>
      <c r="F988" s="391"/>
      <c r="G988" s="193"/>
      <c r="H988" s="193"/>
      <c r="I988" s="193"/>
    </row>
    <row r="989" spans="1:9" s="181" customFormat="1" ht="12.75" customHeight="1" x14ac:dyDescent="0.2">
      <c r="A989" s="303"/>
      <c r="B989" s="235"/>
      <c r="C989" s="235"/>
      <c r="D989" s="235"/>
      <c r="E989" s="235"/>
      <c r="F989" s="235"/>
      <c r="G989" s="193"/>
      <c r="H989" s="193"/>
      <c r="I989" s="193"/>
    </row>
    <row r="990" spans="1:9" s="193" customFormat="1" ht="12.75" customHeight="1" x14ac:dyDescent="0.2">
      <c r="A990" s="180"/>
      <c r="B990" s="182"/>
      <c r="C990" s="182"/>
      <c r="D990" s="182"/>
      <c r="E990" s="182"/>
      <c r="F990" s="182"/>
    </row>
    <row r="991" spans="1:9" s="193" customFormat="1" ht="12.75" customHeight="1" x14ac:dyDescent="0.2">
      <c r="A991" s="180"/>
      <c r="B991" s="182"/>
      <c r="C991" s="182"/>
      <c r="D991" s="182"/>
      <c r="E991" s="182"/>
      <c r="F991" s="182"/>
    </row>
    <row r="992" spans="1:9" s="184" customFormat="1" x14ac:dyDescent="0.2">
      <c r="A992" s="1248" t="s">
        <v>231</v>
      </c>
      <c r="B992" s="1248"/>
      <c r="C992" s="1248"/>
      <c r="D992" s="1248"/>
      <c r="E992" s="1248"/>
      <c r="F992" s="1248"/>
      <c r="G992" s="193"/>
      <c r="H992" s="193"/>
      <c r="I992" s="193"/>
    </row>
    <row r="993" spans="1:9" s="608" customFormat="1" ht="15" x14ac:dyDescent="0.25">
      <c r="A993" s="1115" t="s">
        <v>232</v>
      </c>
      <c r="B993" s="1115"/>
      <c r="C993" s="1115"/>
      <c r="D993" s="1115"/>
      <c r="E993" s="1115"/>
      <c r="F993" s="1115"/>
      <c r="G993" s="193"/>
      <c r="H993" s="193"/>
      <c r="I993" s="193"/>
    </row>
    <row r="994" spans="1:9" s="184" customFormat="1" x14ac:dyDescent="0.2">
      <c r="A994" s="202" t="s">
        <v>2017</v>
      </c>
      <c r="B994" s="182"/>
      <c r="C994" s="182"/>
      <c r="D994" s="182"/>
      <c r="E994" s="182"/>
      <c r="F994" s="182"/>
      <c r="G994" s="193"/>
      <c r="H994" s="193"/>
      <c r="I994" s="193"/>
    </row>
    <row r="995" spans="1:9" s="184" customFormat="1" x14ac:dyDescent="0.2">
      <c r="A995" s="202"/>
      <c r="B995" s="182"/>
      <c r="C995" s="182"/>
      <c r="D995" s="182"/>
      <c r="E995" s="182"/>
      <c r="F995" s="182"/>
      <c r="G995" s="193"/>
      <c r="H995" s="193"/>
      <c r="I995" s="193"/>
    </row>
    <row r="996" spans="1:9" s="184" customFormat="1" x14ac:dyDescent="0.2">
      <c r="A996" s="186"/>
      <c r="B996" s="187">
        <v>40909</v>
      </c>
      <c r="C996" s="187">
        <v>41275</v>
      </c>
      <c r="D996" s="187">
        <v>41640</v>
      </c>
      <c r="E996" s="187">
        <v>42005</v>
      </c>
      <c r="F996" s="187">
        <v>42370</v>
      </c>
      <c r="G996" s="193"/>
      <c r="H996" s="193"/>
      <c r="I996" s="193"/>
    </row>
    <row r="997" spans="1:9" s="184" customFormat="1" x14ac:dyDescent="0.2">
      <c r="A997" s="185" t="s">
        <v>2018</v>
      </c>
      <c r="B997" s="228"/>
      <c r="C997" s="228"/>
      <c r="D997" s="228"/>
      <c r="E997" s="228"/>
      <c r="F997" s="228"/>
      <c r="G997" s="193"/>
      <c r="H997" s="193"/>
      <c r="I997" s="193"/>
    </row>
    <row r="998" spans="1:9" s="184" customFormat="1" ht="14.25" x14ac:dyDescent="0.2">
      <c r="A998" s="181" t="s">
        <v>460</v>
      </c>
      <c r="B998" s="228" t="s">
        <v>18</v>
      </c>
      <c r="C998" s="228" t="s">
        <v>18</v>
      </c>
      <c r="D998" s="228" t="s">
        <v>18</v>
      </c>
      <c r="E998" s="228" t="s">
        <v>18</v>
      </c>
      <c r="F998" s="228">
        <v>582671.43628199992</v>
      </c>
      <c r="G998" s="193"/>
      <c r="H998" s="193"/>
      <c r="I998" s="193"/>
    </row>
    <row r="999" spans="1:9" s="184" customFormat="1" x14ac:dyDescent="0.2">
      <c r="A999" s="181"/>
      <c r="B999" s="228"/>
      <c r="C999" s="228"/>
      <c r="D999" s="228"/>
      <c r="E999" s="228"/>
      <c r="F999" s="228"/>
      <c r="G999" s="193"/>
      <c r="H999" s="193"/>
      <c r="I999" s="193"/>
    </row>
    <row r="1000" spans="1:9" s="184" customFormat="1" x14ac:dyDescent="0.2">
      <c r="A1000" s="476" t="s">
        <v>234</v>
      </c>
      <c r="B1000" s="228" t="s">
        <v>18</v>
      </c>
      <c r="C1000" s="228" t="s">
        <v>18</v>
      </c>
      <c r="D1000" s="228">
        <v>63529.828000000001</v>
      </c>
      <c r="E1000" s="228">
        <v>102987.56161300001</v>
      </c>
      <c r="F1000" s="228">
        <v>64057.327104999997</v>
      </c>
      <c r="G1000" s="193"/>
      <c r="H1000" s="193"/>
      <c r="I1000" s="193"/>
    </row>
    <row r="1001" spans="1:9" s="184" customFormat="1" x14ac:dyDescent="0.2">
      <c r="A1001" s="240" t="s">
        <v>194</v>
      </c>
      <c r="B1001" s="228" t="s">
        <v>18</v>
      </c>
      <c r="C1001" s="228" t="s">
        <v>18</v>
      </c>
      <c r="D1001" s="228">
        <v>63527.431000000004</v>
      </c>
      <c r="E1001" s="228">
        <v>102987.56161300001</v>
      </c>
      <c r="F1001" s="228">
        <v>63131.839392000002</v>
      </c>
      <c r="G1001" s="193"/>
      <c r="H1001" s="193"/>
      <c r="I1001" s="193"/>
    </row>
    <row r="1002" spans="1:9" s="184" customFormat="1" x14ac:dyDescent="0.2">
      <c r="A1002" s="307" t="s">
        <v>195</v>
      </c>
      <c r="B1002" s="230" t="s">
        <v>18</v>
      </c>
      <c r="C1002" s="230" t="s">
        <v>18</v>
      </c>
      <c r="D1002" s="230" t="s">
        <v>18</v>
      </c>
      <c r="E1002" s="230" t="s">
        <v>18</v>
      </c>
      <c r="F1002" s="230" t="s">
        <v>18</v>
      </c>
      <c r="G1002" s="193"/>
      <c r="H1002" s="193"/>
      <c r="I1002" s="193"/>
    </row>
    <row r="1003" spans="1:9" s="184" customFormat="1" x14ac:dyDescent="0.2">
      <c r="A1003" s="307" t="s">
        <v>196</v>
      </c>
      <c r="B1003" s="230" t="s">
        <v>18</v>
      </c>
      <c r="C1003" s="230" t="s">
        <v>18</v>
      </c>
      <c r="D1003" s="230" t="s">
        <v>18</v>
      </c>
      <c r="E1003" s="230" t="s">
        <v>18</v>
      </c>
      <c r="F1003" s="230" t="s">
        <v>18</v>
      </c>
      <c r="G1003" s="193"/>
      <c r="H1003" s="193"/>
      <c r="I1003" s="193"/>
    </row>
    <row r="1004" spans="1:9" s="184" customFormat="1" x14ac:dyDescent="0.2">
      <c r="A1004" s="310" t="s">
        <v>197</v>
      </c>
      <c r="B1004" s="228" t="s">
        <v>18</v>
      </c>
      <c r="C1004" s="228" t="s">
        <v>18</v>
      </c>
      <c r="D1004" s="228">
        <v>2.3970000000000002</v>
      </c>
      <c r="E1004" s="228" t="s">
        <v>18</v>
      </c>
      <c r="F1004" s="228">
        <v>925.48599999999999</v>
      </c>
      <c r="G1004" s="193"/>
      <c r="H1004" s="193"/>
      <c r="I1004" s="193"/>
    </row>
    <row r="1005" spans="1:9" s="184" customFormat="1" hidden="1" x14ac:dyDescent="0.2">
      <c r="A1005" s="259" t="s">
        <v>187</v>
      </c>
      <c r="B1005" s="217" t="s">
        <v>18</v>
      </c>
      <c r="C1005" s="217" t="s">
        <v>18</v>
      </c>
      <c r="D1005" s="217">
        <v>0</v>
      </c>
      <c r="E1005" s="217" t="s">
        <v>18</v>
      </c>
      <c r="F1005" s="217">
        <v>1.712E-3</v>
      </c>
      <c r="G1005" s="193"/>
      <c r="H1005" s="193"/>
      <c r="I1005" s="193"/>
    </row>
    <row r="1006" spans="1:9" s="184" customFormat="1" x14ac:dyDescent="0.2">
      <c r="A1006" s="257"/>
      <c r="B1006" s="228"/>
      <c r="C1006" s="228"/>
      <c r="D1006" s="228"/>
      <c r="E1006" s="228"/>
      <c r="F1006" s="228"/>
      <c r="G1006" s="193"/>
      <c r="H1006" s="193"/>
      <c r="I1006" s="193"/>
    </row>
    <row r="1007" spans="1:9" s="184" customFormat="1" ht="25.5" x14ac:dyDescent="0.2">
      <c r="A1007" s="776" t="s">
        <v>236</v>
      </c>
      <c r="B1007" s="230">
        <v>68200.805000000008</v>
      </c>
      <c r="C1007" s="230">
        <v>67299.402000000002</v>
      </c>
      <c r="D1007" s="230">
        <v>62972.844000000005</v>
      </c>
      <c r="E1007" s="230">
        <v>57558.698832999995</v>
      </c>
      <c r="F1007" s="230">
        <v>63131.747390000004</v>
      </c>
      <c r="G1007" s="193"/>
      <c r="H1007" s="193"/>
      <c r="I1007" s="193"/>
    </row>
    <row r="1008" spans="1:9" s="184" customFormat="1" x14ac:dyDescent="0.2">
      <c r="A1008" s="194" t="s">
        <v>194</v>
      </c>
      <c r="B1008" s="230">
        <v>68200.805000000008</v>
      </c>
      <c r="C1008" s="230">
        <v>67299.402000000002</v>
      </c>
      <c r="D1008" s="230">
        <v>62972.844000000005</v>
      </c>
      <c r="E1008" s="230">
        <v>57558.698832999995</v>
      </c>
      <c r="F1008" s="230">
        <v>63131.747390000004</v>
      </c>
      <c r="G1008" s="193"/>
      <c r="H1008" s="193"/>
      <c r="I1008" s="193"/>
    </row>
    <row r="1009" spans="1:9" s="184" customFormat="1" x14ac:dyDescent="0.2">
      <c r="A1009" s="307" t="s">
        <v>195</v>
      </c>
      <c r="B1009" s="230" t="s">
        <v>18</v>
      </c>
      <c r="C1009" s="230" t="s">
        <v>18</v>
      </c>
      <c r="D1009" s="230" t="s">
        <v>18</v>
      </c>
      <c r="E1009" s="230" t="s">
        <v>18</v>
      </c>
      <c r="F1009" s="230" t="s">
        <v>18</v>
      </c>
      <c r="G1009" s="193"/>
      <c r="H1009" s="193"/>
      <c r="I1009" s="193"/>
    </row>
    <row r="1010" spans="1:9" s="184" customFormat="1" x14ac:dyDescent="0.2">
      <c r="A1010" s="307" t="s">
        <v>196</v>
      </c>
      <c r="B1010" s="230" t="s">
        <v>18</v>
      </c>
      <c r="C1010" s="230" t="s">
        <v>18</v>
      </c>
      <c r="D1010" s="230" t="s">
        <v>18</v>
      </c>
      <c r="E1010" s="230" t="s">
        <v>18</v>
      </c>
      <c r="F1010" s="230" t="s">
        <v>18</v>
      </c>
      <c r="G1010" s="193"/>
      <c r="H1010" s="193"/>
      <c r="I1010" s="193"/>
    </row>
    <row r="1011" spans="1:9" s="184" customFormat="1" hidden="1" x14ac:dyDescent="0.2">
      <c r="A1011" s="310" t="s">
        <v>197</v>
      </c>
      <c r="B1011" s="217">
        <v>0</v>
      </c>
      <c r="C1011" s="217">
        <v>0</v>
      </c>
      <c r="D1011" s="217">
        <v>0</v>
      </c>
      <c r="E1011" s="251" t="s">
        <v>18</v>
      </c>
      <c r="F1011" s="251">
        <v>0</v>
      </c>
      <c r="G1011" s="193"/>
      <c r="H1011" s="193"/>
      <c r="I1011" s="193"/>
    </row>
    <row r="1012" spans="1:9" s="184" customFormat="1" hidden="1" x14ac:dyDescent="0.2">
      <c r="A1012" s="259" t="s">
        <v>187</v>
      </c>
      <c r="B1012" s="217">
        <v>0</v>
      </c>
      <c r="C1012" s="217">
        <v>0</v>
      </c>
      <c r="D1012" s="217">
        <v>0</v>
      </c>
      <c r="E1012" s="251" t="s">
        <v>18</v>
      </c>
      <c r="F1012" s="251">
        <v>0</v>
      </c>
      <c r="G1012" s="193"/>
      <c r="H1012" s="193"/>
      <c r="I1012" s="193"/>
    </row>
    <row r="1013" spans="1:9" s="184" customFormat="1" x14ac:dyDescent="0.2">
      <c r="A1013" s="257"/>
      <c r="B1013" s="228"/>
      <c r="C1013" s="228"/>
      <c r="D1013" s="228"/>
      <c r="E1013" s="228"/>
      <c r="F1013" s="228"/>
      <c r="G1013" s="193"/>
      <c r="H1013" s="193"/>
      <c r="I1013" s="193"/>
    </row>
    <row r="1014" spans="1:9" s="184" customFormat="1" ht="25.5" x14ac:dyDescent="0.2">
      <c r="A1014" s="430" t="s">
        <v>237</v>
      </c>
      <c r="B1014" s="228" t="s">
        <v>18</v>
      </c>
      <c r="C1014" s="228" t="s">
        <v>18</v>
      </c>
      <c r="D1014" s="228" t="s">
        <v>18</v>
      </c>
      <c r="E1014" s="228" t="s">
        <v>18</v>
      </c>
      <c r="F1014" s="228">
        <v>946.61058779999996</v>
      </c>
      <c r="G1014" s="193"/>
      <c r="H1014" s="193"/>
      <c r="I1014" s="193"/>
    </row>
    <row r="1015" spans="1:9" s="184" customFormat="1" x14ac:dyDescent="0.2">
      <c r="A1015" s="208" t="s">
        <v>204</v>
      </c>
      <c r="B1015" s="230" t="s">
        <v>18</v>
      </c>
      <c r="C1015" s="230" t="s">
        <v>18</v>
      </c>
      <c r="D1015" s="230" t="s">
        <v>18</v>
      </c>
      <c r="E1015" s="230" t="s">
        <v>18</v>
      </c>
      <c r="F1015" s="230">
        <v>939.77142189999995</v>
      </c>
      <c r="G1015" s="193"/>
      <c r="H1015" s="193"/>
      <c r="I1015" s="193"/>
    </row>
    <row r="1016" spans="1:9" s="184" customFormat="1" x14ac:dyDescent="0.2">
      <c r="A1016" s="208" t="s">
        <v>205</v>
      </c>
      <c r="B1016" s="230" t="s">
        <v>18</v>
      </c>
      <c r="C1016" s="230" t="s">
        <v>18</v>
      </c>
      <c r="D1016" s="230" t="s">
        <v>18</v>
      </c>
      <c r="E1016" s="230" t="s">
        <v>18</v>
      </c>
      <c r="F1016" s="230">
        <v>4.3810730599999994</v>
      </c>
      <c r="G1016" s="193"/>
      <c r="H1016" s="193"/>
      <c r="I1016" s="193"/>
    </row>
    <row r="1017" spans="1:9" s="184" customFormat="1" hidden="1" x14ac:dyDescent="0.2">
      <c r="A1017" s="208" t="s">
        <v>229</v>
      </c>
      <c r="B1017" s="251" t="s">
        <v>18</v>
      </c>
      <c r="C1017" s="251" t="s">
        <v>18</v>
      </c>
      <c r="D1017" s="251" t="s">
        <v>18</v>
      </c>
      <c r="E1017" s="251" t="s">
        <v>18</v>
      </c>
      <c r="F1017" s="251">
        <v>0</v>
      </c>
      <c r="G1017" s="193"/>
      <c r="H1017" s="193"/>
      <c r="I1017" s="193"/>
    </row>
    <row r="1018" spans="1:9" s="184" customFormat="1" x14ac:dyDescent="0.2">
      <c r="A1018" s="208" t="s">
        <v>207</v>
      </c>
      <c r="B1018" s="230" t="s">
        <v>18</v>
      </c>
      <c r="C1018" s="230" t="s">
        <v>18</v>
      </c>
      <c r="D1018" s="230" t="s">
        <v>18</v>
      </c>
      <c r="E1018" s="230" t="s">
        <v>18</v>
      </c>
      <c r="F1018" s="230">
        <v>2.4204208600000001</v>
      </c>
      <c r="G1018" s="193"/>
      <c r="H1018" s="193"/>
      <c r="I1018" s="193"/>
    </row>
    <row r="1019" spans="1:9" s="184" customFormat="1" x14ac:dyDescent="0.2">
      <c r="A1019" s="194" t="s">
        <v>208</v>
      </c>
      <c r="B1019" s="230" t="s">
        <v>18</v>
      </c>
      <c r="C1019" s="230" t="s">
        <v>18</v>
      </c>
      <c r="D1019" s="230" t="s">
        <v>18</v>
      </c>
      <c r="E1019" s="230" t="s">
        <v>18</v>
      </c>
      <c r="F1019" s="230">
        <v>3.5959560000000002E-2</v>
      </c>
      <c r="G1019" s="193"/>
      <c r="H1019" s="193"/>
      <c r="I1019" s="193"/>
    </row>
    <row r="1020" spans="1:9" s="184" customFormat="1" x14ac:dyDescent="0.2">
      <c r="A1020" s="255" t="s">
        <v>209</v>
      </c>
      <c r="B1020" s="230" t="s">
        <v>18</v>
      </c>
      <c r="C1020" s="251" t="s">
        <v>18</v>
      </c>
      <c r="D1020" s="251" t="s">
        <v>18</v>
      </c>
      <c r="E1020" s="230" t="s">
        <v>18</v>
      </c>
      <c r="F1020" s="230">
        <v>1.7123600000000002E-3</v>
      </c>
      <c r="G1020" s="193"/>
      <c r="H1020" s="193"/>
      <c r="I1020" s="193"/>
    </row>
    <row r="1021" spans="1:9" s="184" customFormat="1" x14ac:dyDescent="0.2">
      <c r="A1021" s="188"/>
      <c r="B1021" s="228"/>
      <c r="C1021" s="228"/>
      <c r="D1021" s="228"/>
      <c r="E1021" s="228"/>
      <c r="F1021" s="228"/>
      <c r="G1021" s="193"/>
      <c r="H1021" s="193"/>
      <c r="I1021" s="193"/>
    </row>
    <row r="1022" spans="1:9" s="184" customFormat="1" x14ac:dyDescent="0.2">
      <c r="A1022" s="430" t="s">
        <v>238</v>
      </c>
      <c r="B1022" s="228" t="s">
        <v>18</v>
      </c>
      <c r="C1022" s="228" t="s">
        <v>18</v>
      </c>
      <c r="D1022" s="228" t="s">
        <v>18</v>
      </c>
      <c r="E1022" s="228">
        <v>353252.47409899998</v>
      </c>
      <c r="F1022" s="228">
        <v>517667.49860000005</v>
      </c>
      <c r="G1022" s="193"/>
      <c r="H1022" s="193"/>
      <c r="I1022" s="193"/>
    </row>
    <row r="1023" spans="1:9" s="184" customFormat="1" x14ac:dyDescent="0.2">
      <c r="A1023" s="208" t="s">
        <v>204</v>
      </c>
      <c r="B1023" s="230" t="s">
        <v>18</v>
      </c>
      <c r="C1023" s="230" t="s">
        <v>18</v>
      </c>
      <c r="D1023" s="230" t="s">
        <v>18</v>
      </c>
      <c r="E1023" s="230" t="s">
        <v>18</v>
      </c>
      <c r="F1023" s="251">
        <v>0</v>
      </c>
      <c r="G1023" s="193"/>
      <c r="H1023" s="193"/>
      <c r="I1023" s="193"/>
    </row>
    <row r="1024" spans="1:9" s="184" customFormat="1" x14ac:dyDescent="0.2">
      <c r="A1024" s="208" t="s">
        <v>205</v>
      </c>
      <c r="B1024" s="230" t="s">
        <v>18</v>
      </c>
      <c r="C1024" s="230" t="s">
        <v>18</v>
      </c>
      <c r="D1024" s="230" t="s">
        <v>18</v>
      </c>
      <c r="E1024" s="230" t="s">
        <v>18</v>
      </c>
      <c r="F1024" s="251">
        <v>0</v>
      </c>
      <c r="G1024" s="193"/>
      <c r="H1024" s="193"/>
      <c r="I1024" s="193"/>
    </row>
    <row r="1025" spans="1:9" s="184" customFormat="1" x14ac:dyDescent="0.2">
      <c r="A1025" s="208" t="s">
        <v>229</v>
      </c>
      <c r="B1025" s="230" t="s">
        <v>18</v>
      </c>
      <c r="C1025" s="230" t="s">
        <v>18</v>
      </c>
      <c r="D1025" s="230" t="s">
        <v>18</v>
      </c>
      <c r="E1025" s="230">
        <v>353252.47409899998</v>
      </c>
      <c r="F1025" s="230">
        <v>517667.49860000005</v>
      </c>
      <c r="G1025" s="193"/>
      <c r="H1025" s="193"/>
      <c r="I1025" s="193"/>
    </row>
    <row r="1026" spans="1:9" s="181" customFormat="1" x14ac:dyDescent="0.2">
      <c r="A1026" s="208" t="s">
        <v>207</v>
      </c>
      <c r="B1026" s="230" t="s">
        <v>18</v>
      </c>
      <c r="C1026" s="230" t="s">
        <v>18</v>
      </c>
      <c r="D1026" s="230" t="s">
        <v>18</v>
      </c>
      <c r="E1026" s="230" t="s">
        <v>18</v>
      </c>
      <c r="F1026" s="230">
        <v>0</v>
      </c>
      <c r="G1026" s="193"/>
      <c r="H1026" s="193"/>
      <c r="I1026" s="193"/>
    </row>
    <row r="1027" spans="1:9" s="184" customFormat="1" x14ac:dyDescent="0.2">
      <c r="A1027" s="194" t="s">
        <v>208</v>
      </c>
      <c r="B1027" s="230" t="s">
        <v>18</v>
      </c>
      <c r="C1027" s="230" t="s">
        <v>18</v>
      </c>
      <c r="D1027" s="230" t="s">
        <v>18</v>
      </c>
      <c r="E1027" s="230" t="s">
        <v>18</v>
      </c>
      <c r="F1027" s="230">
        <v>0</v>
      </c>
      <c r="G1027" s="193"/>
      <c r="H1027" s="193"/>
      <c r="I1027" s="193"/>
    </row>
    <row r="1028" spans="1:9" s="184" customFormat="1" hidden="1" x14ac:dyDescent="0.2">
      <c r="A1028" s="255" t="s">
        <v>209</v>
      </c>
      <c r="B1028" s="251" t="s">
        <v>18</v>
      </c>
      <c r="C1028" s="251" t="s">
        <v>18</v>
      </c>
      <c r="D1028" s="251" t="s">
        <v>18</v>
      </c>
      <c r="E1028" s="251" t="s">
        <v>18</v>
      </c>
      <c r="F1028" s="251">
        <v>0</v>
      </c>
      <c r="G1028" s="193"/>
      <c r="H1028" s="193"/>
      <c r="I1028" s="193"/>
    </row>
    <row r="1029" spans="1:9" s="184" customFormat="1" x14ac:dyDescent="0.2">
      <c r="A1029" s="255"/>
      <c r="B1029" s="228"/>
      <c r="C1029" s="228"/>
      <c r="D1029" s="228"/>
      <c r="E1029" s="228"/>
      <c r="F1029" s="228"/>
      <c r="G1029" s="193"/>
      <c r="H1029" s="193"/>
      <c r="I1029" s="193"/>
    </row>
    <row r="1030" spans="1:9" s="184" customFormat="1" x14ac:dyDescent="0.2">
      <c r="A1030" s="185" t="s">
        <v>2019</v>
      </c>
      <c r="B1030" s="228"/>
      <c r="C1030" s="228"/>
      <c r="D1030" s="228"/>
      <c r="E1030" s="228"/>
      <c r="F1030" s="228"/>
      <c r="G1030" s="193"/>
      <c r="H1030" s="193"/>
      <c r="I1030" s="193"/>
    </row>
    <row r="1031" spans="1:9" s="184" customFormat="1" x14ac:dyDescent="0.2">
      <c r="A1031" s="181" t="s">
        <v>233</v>
      </c>
      <c r="B1031" s="228">
        <v>24097.541089000002</v>
      </c>
      <c r="C1031" s="228">
        <v>25271.060701999999</v>
      </c>
      <c r="D1031" s="228">
        <v>20451.236235</v>
      </c>
      <c r="E1031" s="228">
        <v>20044.666982999999</v>
      </c>
      <c r="F1031" s="228">
        <v>21696.642072999999</v>
      </c>
      <c r="G1031" s="193"/>
      <c r="H1031" s="193"/>
      <c r="I1031" s="193"/>
    </row>
    <row r="1032" spans="1:9" s="184" customFormat="1" x14ac:dyDescent="0.2">
      <c r="A1032" s="181"/>
      <c r="B1032" s="228"/>
      <c r="C1032" s="228"/>
      <c r="D1032" s="228"/>
      <c r="E1032" s="228"/>
      <c r="F1032" s="228"/>
      <c r="G1032" s="193"/>
      <c r="H1032" s="193"/>
      <c r="I1032" s="193"/>
    </row>
    <row r="1033" spans="1:9" s="184" customFormat="1" x14ac:dyDescent="0.2">
      <c r="A1033" s="476" t="s">
        <v>234</v>
      </c>
      <c r="B1033" s="228">
        <v>24097.541089000002</v>
      </c>
      <c r="C1033" s="228">
        <v>25271.060701999999</v>
      </c>
      <c r="D1033" s="228">
        <v>20451.236235</v>
      </c>
      <c r="E1033" s="228">
        <v>20044.666982999999</v>
      </c>
      <c r="F1033" s="228">
        <v>21696.642072999999</v>
      </c>
      <c r="G1033" s="193"/>
      <c r="H1033" s="193"/>
      <c r="I1033" s="193"/>
    </row>
    <row r="1034" spans="1:9" s="184" customFormat="1" x14ac:dyDescent="0.2">
      <c r="A1034" s="240" t="s">
        <v>194</v>
      </c>
      <c r="B1034" s="228">
        <v>24097.541089000002</v>
      </c>
      <c r="C1034" s="228">
        <v>25271.060701999999</v>
      </c>
      <c r="D1034" s="228">
        <v>20451.236235</v>
      </c>
      <c r="E1034" s="228">
        <v>20044.666982999999</v>
      </c>
      <c r="F1034" s="228">
        <v>21696.642072999999</v>
      </c>
      <c r="G1034" s="193"/>
      <c r="H1034" s="193"/>
      <c r="I1034" s="193"/>
    </row>
    <row r="1035" spans="1:9" s="184" customFormat="1" x14ac:dyDescent="0.2">
      <c r="A1035" s="307" t="s">
        <v>195</v>
      </c>
      <c r="B1035" s="230">
        <v>2022.7030710000001</v>
      </c>
      <c r="C1035" s="230">
        <v>2263.9761639999997</v>
      </c>
      <c r="D1035" s="230">
        <v>1703.570545</v>
      </c>
      <c r="E1035" s="230">
        <v>1650.1251029999999</v>
      </c>
      <c r="F1035" s="230">
        <v>2000.9401190000001</v>
      </c>
      <c r="G1035" s="193"/>
      <c r="H1035" s="193"/>
      <c r="I1035" s="193"/>
    </row>
    <row r="1036" spans="1:9" s="184" customFormat="1" x14ac:dyDescent="0.2">
      <c r="A1036" s="307" t="s">
        <v>196</v>
      </c>
      <c r="B1036" s="230">
        <v>22074.838019000003</v>
      </c>
      <c r="C1036" s="230">
        <v>23007.084537999999</v>
      </c>
      <c r="D1036" s="230">
        <v>18747.665690000002</v>
      </c>
      <c r="E1036" s="230">
        <v>18394.541881000001</v>
      </c>
      <c r="F1036" s="230">
        <v>19695.701954999997</v>
      </c>
      <c r="G1036" s="193"/>
      <c r="H1036" s="193"/>
      <c r="I1036" s="193"/>
    </row>
    <row r="1037" spans="1:9" s="184" customFormat="1" hidden="1" x14ac:dyDescent="0.2">
      <c r="A1037" s="310" t="s">
        <v>197</v>
      </c>
      <c r="B1037" s="228" t="s">
        <v>19</v>
      </c>
      <c r="C1037" s="228" t="s">
        <v>19</v>
      </c>
      <c r="D1037" s="207" t="s">
        <v>19</v>
      </c>
      <c r="E1037" s="207" t="s">
        <v>19</v>
      </c>
      <c r="F1037" s="217" t="s">
        <v>19</v>
      </c>
      <c r="G1037" s="193"/>
      <c r="H1037" s="193"/>
      <c r="I1037" s="193"/>
    </row>
    <row r="1038" spans="1:9" s="184" customFormat="1" hidden="1" x14ac:dyDescent="0.2">
      <c r="A1038" s="259" t="s">
        <v>187</v>
      </c>
      <c r="B1038" s="283" t="s">
        <v>19</v>
      </c>
      <c r="C1038" s="283" t="s">
        <v>19</v>
      </c>
      <c r="D1038" s="283" t="s">
        <v>19</v>
      </c>
      <c r="E1038" s="283" t="s">
        <v>19</v>
      </c>
      <c r="F1038" s="283" t="s">
        <v>19</v>
      </c>
      <c r="G1038" s="193"/>
      <c r="H1038" s="193"/>
      <c r="I1038" s="193"/>
    </row>
    <row r="1039" spans="1:9" s="181" customFormat="1" x14ac:dyDescent="0.2">
      <c r="A1039" s="257"/>
      <c r="B1039" s="228"/>
      <c r="C1039" s="228"/>
      <c r="D1039" s="228"/>
      <c r="E1039" s="228"/>
      <c r="F1039" s="228"/>
      <c r="G1039" s="193"/>
      <c r="H1039" s="193"/>
      <c r="I1039" s="193"/>
    </row>
    <row r="1040" spans="1:9" s="181" customFormat="1" ht="25.5" x14ac:dyDescent="0.2">
      <c r="A1040" s="257" t="s">
        <v>236</v>
      </c>
      <c r="B1040" s="319">
        <v>23580.324175999998</v>
      </c>
      <c r="C1040" s="319">
        <v>24775.93318</v>
      </c>
      <c r="D1040" s="319">
        <v>19797.334007000001</v>
      </c>
      <c r="E1040" s="319">
        <v>19518.756581000001</v>
      </c>
      <c r="F1040" s="319">
        <v>21243.851823000001</v>
      </c>
      <c r="G1040" s="193"/>
      <c r="H1040" s="193"/>
      <c r="I1040" s="193"/>
    </row>
    <row r="1041" spans="1:9" s="181" customFormat="1" x14ac:dyDescent="0.2">
      <c r="A1041" s="194" t="s">
        <v>194</v>
      </c>
      <c r="B1041" s="230">
        <v>23580.324175999998</v>
      </c>
      <c r="C1041" s="230">
        <v>24775.93318</v>
      </c>
      <c r="D1041" s="230">
        <v>19797.334007000001</v>
      </c>
      <c r="E1041" s="230">
        <v>19518.756581000001</v>
      </c>
      <c r="F1041" s="230">
        <v>21243.851823000001</v>
      </c>
      <c r="G1041" s="193"/>
      <c r="H1041" s="193"/>
      <c r="I1041" s="193"/>
    </row>
    <row r="1042" spans="1:9" s="181" customFormat="1" x14ac:dyDescent="0.2">
      <c r="A1042" s="307" t="s">
        <v>195</v>
      </c>
      <c r="B1042" s="230">
        <v>1962.5218089999998</v>
      </c>
      <c r="C1042" s="230">
        <v>2177.611085</v>
      </c>
      <c r="D1042" s="230">
        <v>1580.5500490000002</v>
      </c>
      <c r="E1042" s="230">
        <v>1527.3762409999999</v>
      </c>
      <c r="F1042" s="230">
        <v>1878.860529</v>
      </c>
      <c r="G1042" s="193"/>
      <c r="H1042" s="193"/>
      <c r="I1042" s="193"/>
    </row>
    <row r="1043" spans="1:9" s="181" customFormat="1" x14ac:dyDescent="0.2">
      <c r="A1043" s="258" t="s">
        <v>196</v>
      </c>
      <c r="B1043" s="319">
        <v>21617.802367</v>
      </c>
      <c r="C1043" s="319">
        <v>22598.322095</v>
      </c>
      <c r="D1043" s="319">
        <v>18216.783958</v>
      </c>
      <c r="E1043" s="319">
        <v>17991.38034</v>
      </c>
      <c r="F1043" s="319">
        <v>19364.991295000003</v>
      </c>
      <c r="G1043" s="193"/>
      <c r="H1043" s="193"/>
      <c r="I1043" s="193"/>
    </row>
    <row r="1044" spans="1:9" s="181" customFormat="1" hidden="1" x14ac:dyDescent="0.2">
      <c r="A1044" s="208" t="s">
        <v>197</v>
      </c>
      <c r="B1044" s="319" t="s">
        <v>19</v>
      </c>
      <c r="C1044" s="319" t="s">
        <v>19</v>
      </c>
      <c r="D1044" s="319" t="s">
        <v>19</v>
      </c>
      <c r="E1044" s="319" t="s">
        <v>19</v>
      </c>
      <c r="F1044" s="219" t="s">
        <v>19</v>
      </c>
      <c r="G1044" s="193"/>
      <c r="H1044" s="193"/>
      <c r="I1044" s="193"/>
    </row>
    <row r="1045" spans="1:9" s="181" customFormat="1" hidden="1" x14ac:dyDescent="0.2">
      <c r="A1045" s="208" t="s">
        <v>187</v>
      </c>
      <c r="B1045" s="319" t="s">
        <v>19</v>
      </c>
      <c r="C1045" s="319" t="s">
        <v>19</v>
      </c>
      <c r="D1045" s="319" t="s">
        <v>19</v>
      </c>
      <c r="E1045" s="319" t="s">
        <v>19</v>
      </c>
      <c r="F1045" s="219" t="s">
        <v>19</v>
      </c>
      <c r="G1045" s="193"/>
      <c r="H1045" s="193"/>
      <c r="I1045" s="193"/>
    </row>
    <row r="1046" spans="1:9" s="181" customFormat="1" x14ac:dyDescent="0.2">
      <c r="A1046" s="257"/>
      <c r="B1046" s="283"/>
      <c r="C1046" s="283"/>
      <c r="D1046" s="283"/>
      <c r="E1046" s="283"/>
      <c r="F1046" s="283"/>
      <c r="G1046" s="193"/>
      <c r="H1046" s="193"/>
      <c r="I1046" s="193"/>
    </row>
    <row r="1047" spans="1:9" s="184" customFormat="1" ht="25.5" x14ac:dyDescent="0.2">
      <c r="A1047" s="430" t="s">
        <v>237</v>
      </c>
      <c r="B1047" s="228" t="s">
        <v>19</v>
      </c>
      <c r="C1047" s="228" t="s">
        <v>19</v>
      </c>
      <c r="D1047" s="228" t="s">
        <v>19</v>
      </c>
      <c r="E1047" s="228" t="s">
        <v>19</v>
      </c>
      <c r="F1047" s="217" t="s">
        <v>19</v>
      </c>
      <c r="G1047" s="193"/>
      <c r="H1047" s="193"/>
      <c r="I1047" s="193"/>
    </row>
    <row r="1048" spans="1:9" s="184" customFormat="1" hidden="1" x14ac:dyDescent="0.2">
      <c r="A1048" s="208" t="s">
        <v>204</v>
      </c>
      <c r="B1048" s="230"/>
      <c r="C1048" s="230"/>
      <c r="D1048" s="230"/>
      <c r="E1048" s="230"/>
      <c r="F1048" s="230"/>
      <c r="G1048" s="193"/>
      <c r="H1048" s="193"/>
      <c r="I1048" s="193"/>
    </row>
    <row r="1049" spans="1:9" s="184" customFormat="1" hidden="1" x14ac:dyDescent="0.2">
      <c r="A1049" s="208" t="s">
        <v>205</v>
      </c>
      <c r="B1049" s="230"/>
      <c r="C1049" s="230"/>
      <c r="D1049" s="230"/>
      <c r="E1049" s="230"/>
      <c r="F1049" s="230"/>
      <c r="G1049" s="193"/>
      <c r="H1049" s="193"/>
      <c r="I1049" s="193"/>
    </row>
    <row r="1050" spans="1:9" s="184" customFormat="1" hidden="1" x14ac:dyDescent="0.2">
      <c r="A1050" s="208" t="s">
        <v>229</v>
      </c>
      <c r="B1050" s="230"/>
      <c r="C1050" s="230"/>
      <c r="D1050" s="230"/>
      <c r="E1050" s="230"/>
      <c r="F1050" s="230"/>
      <c r="G1050" s="193"/>
      <c r="H1050" s="193"/>
      <c r="I1050" s="193"/>
    </row>
    <row r="1051" spans="1:9" s="184" customFormat="1" hidden="1" x14ac:dyDescent="0.2">
      <c r="A1051" s="208" t="s">
        <v>207</v>
      </c>
      <c r="B1051" s="230"/>
      <c r="C1051" s="230"/>
      <c r="D1051" s="230"/>
      <c r="E1051" s="230"/>
      <c r="F1051" s="230"/>
      <c r="G1051" s="193"/>
      <c r="H1051" s="193"/>
      <c r="I1051" s="193"/>
    </row>
    <row r="1052" spans="1:9" s="184" customFormat="1" hidden="1" x14ac:dyDescent="0.2">
      <c r="A1052" s="194" t="s">
        <v>208</v>
      </c>
      <c r="B1052" s="230"/>
      <c r="C1052" s="230"/>
      <c r="D1052" s="230"/>
      <c r="E1052" s="230"/>
      <c r="F1052" s="230"/>
      <c r="G1052" s="193"/>
      <c r="H1052" s="193"/>
      <c r="I1052" s="193"/>
    </row>
    <row r="1053" spans="1:9" s="184" customFormat="1" hidden="1" x14ac:dyDescent="0.2">
      <c r="A1053" s="255" t="s">
        <v>209</v>
      </c>
      <c r="B1053" s="230"/>
      <c r="C1053" s="230"/>
      <c r="D1053" s="230"/>
      <c r="E1053" s="230"/>
      <c r="F1053" s="230"/>
      <c r="G1053" s="193"/>
      <c r="H1053" s="193"/>
      <c r="I1053" s="193"/>
    </row>
    <row r="1054" spans="1:9" s="181" customFormat="1" x14ac:dyDescent="0.2">
      <c r="A1054" s="188"/>
      <c r="B1054" s="228"/>
      <c r="C1054" s="228"/>
      <c r="D1054" s="228"/>
      <c r="E1054" s="228"/>
      <c r="F1054" s="228"/>
      <c r="G1054" s="193"/>
      <c r="H1054" s="193"/>
      <c r="I1054" s="193"/>
    </row>
    <row r="1055" spans="1:9" s="181" customFormat="1" x14ac:dyDescent="0.2">
      <c r="A1055" s="244" t="s">
        <v>238</v>
      </c>
      <c r="B1055" s="291" t="s">
        <v>19</v>
      </c>
      <c r="C1055" s="291" t="s">
        <v>19</v>
      </c>
      <c r="D1055" s="291" t="s">
        <v>19</v>
      </c>
      <c r="E1055" s="291" t="s">
        <v>19</v>
      </c>
      <c r="F1055" s="278" t="s">
        <v>19</v>
      </c>
      <c r="G1055" s="193"/>
      <c r="H1055" s="193"/>
      <c r="I1055" s="193"/>
    </row>
    <row r="1056" spans="1:9" s="184" customFormat="1" hidden="1" x14ac:dyDescent="0.2">
      <c r="A1056" s="208" t="s">
        <v>204</v>
      </c>
      <c r="B1056" s="230"/>
      <c r="C1056" s="230"/>
      <c r="D1056" s="230"/>
      <c r="E1056" s="230"/>
      <c r="F1056" s="230"/>
      <c r="G1056" s="193"/>
      <c r="H1056" s="193"/>
      <c r="I1056" s="193"/>
    </row>
    <row r="1057" spans="1:9" s="184" customFormat="1" hidden="1" x14ac:dyDescent="0.2">
      <c r="A1057" s="208" t="s">
        <v>205</v>
      </c>
      <c r="B1057" s="230"/>
      <c r="C1057" s="230"/>
      <c r="D1057" s="230"/>
      <c r="E1057" s="230"/>
      <c r="F1057" s="230"/>
      <c r="G1057" s="193"/>
      <c r="H1057" s="193"/>
      <c r="I1057" s="193"/>
    </row>
    <row r="1058" spans="1:9" s="184" customFormat="1" hidden="1" x14ac:dyDescent="0.2">
      <c r="A1058" s="208" t="s">
        <v>229</v>
      </c>
      <c r="B1058" s="230"/>
      <c r="C1058" s="230"/>
      <c r="D1058" s="230"/>
      <c r="E1058" s="230"/>
      <c r="F1058" s="230"/>
      <c r="G1058" s="193"/>
      <c r="H1058" s="193"/>
      <c r="I1058" s="193"/>
    </row>
    <row r="1059" spans="1:9" s="184" customFormat="1" hidden="1" x14ac:dyDescent="0.2">
      <c r="A1059" s="208" t="s">
        <v>207</v>
      </c>
      <c r="B1059" s="230"/>
      <c r="C1059" s="230"/>
      <c r="D1059" s="230"/>
      <c r="E1059" s="230"/>
      <c r="F1059" s="230"/>
      <c r="G1059" s="193"/>
      <c r="H1059" s="193"/>
      <c r="I1059" s="193"/>
    </row>
    <row r="1060" spans="1:9" s="184" customFormat="1" hidden="1" x14ac:dyDescent="0.2">
      <c r="A1060" s="194" t="s">
        <v>208</v>
      </c>
      <c r="B1060" s="230"/>
      <c r="C1060" s="230"/>
      <c r="D1060" s="230"/>
      <c r="E1060" s="230"/>
      <c r="F1060" s="230"/>
      <c r="G1060" s="193"/>
      <c r="H1060" s="193"/>
      <c r="I1060" s="193"/>
    </row>
    <row r="1061" spans="1:9" s="184" customFormat="1" hidden="1" x14ac:dyDescent="0.2">
      <c r="A1061" s="197" t="s">
        <v>209</v>
      </c>
      <c r="B1061" s="794"/>
      <c r="C1061" s="794"/>
      <c r="D1061" s="794"/>
      <c r="E1061" s="794"/>
      <c r="F1061" s="794"/>
      <c r="G1061" s="193"/>
      <c r="H1061" s="193"/>
      <c r="I1061" s="193"/>
    </row>
    <row r="1062" spans="1:9" s="184" customFormat="1" hidden="1" x14ac:dyDescent="0.2">
      <c r="A1062" s="1291" t="s">
        <v>453</v>
      </c>
      <c r="B1062" s="1291"/>
      <c r="C1062" s="1291"/>
      <c r="D1062" s="1291"/>
      <c r="E1062" s="1291"/>
      <c r="F1062" s="1291"/>
      <c r="G1062" s="193"/>
      <c r="H1062" s="193"/>
      <c r="I1062" s="193"/>
    </row>
    <row r="1063" spans="1:9" s="181" customFormat="1" x14ac:dyDescent="0.2">
      <c r="A1063" s="1291" t="s">
        <v>453</v>
      </c>
      <c r="B1063" s="1291"/>
      <c r="C1063" s="1291"/>
      <c r="D1063" s="1291"/>
      <c r="E1063" s="1291"/>
      <c r="F1063" s="1291"/>
      <c r="G1063" s="193"/>
      <c r="H1063" s="193"/>
      <c r="I1063" s="193"/>
    </row>
    <row r="1064" spans="1:9" s="184" customFormat="1" x14ac:dyDescent="0.2">
      <c r="A1064" s="255"/>
      <c r="B1064" s="319"/>
      <c r="C1064" s="319"/>
      <c r="D1064" s="319"/>
      <c r="E1064" s="319"/>
      <c r="F1064" s="319"/>
      <c r="G1064" s="193"/>
      <c r="H1064" s="193"/>
      <c r="I1064" s="193"/>
    </row>
    <row r="1065" spans="1:9" s="184" customFormat="1" x14ac:dyDescent="0.2">
      <c r="A1065" s="193"/>
      <c r="B1065" s="217"/>
      <c r="C1065" s="217"/>
      <c r="D1065" s="217"/>
      <c r="E1065" s="217"/>
      <c r="F1065" s="217"/>
      <c r="G1065" s="193"/>
      <c r="H1065" s="193"/>
      <c r="I1065" s="193"/>
    </row>
    <row r="1066" spans="1:9" s="184" customFormat="1" x14ac:dyDescent="0.2">
      <c r="A1066" s="193"/>
      <c r="B1066" s="217"/>
      <c r="C1066" s="217"/>
      <c r="D1066" s="217"/>
      <c r="E1066" s="217"/>
      <c r="F1066" s="217"/>
      <c r="G1066" s="193"/>
      <c r="H1066" s="193"/>
      <c r="I1066" s="193"/>
    </row>
    <row r="1067" spans="1:9" s="184" customFormat="1" x14ac:dyDescent="0.2">
      <c r="A1067" s="193"/>
      <c r="B1067" s="217"/>
      <c r="C1067" s="217"/>
      <c r="D1067" s="217"/>
      <c r="E1067" s="217"/>
      <c r="F1067" s="217"/>
      <c r="G1067" s="193"/>
      <c r="H1067" s="193"/>
      <c r="I1067" s="193"/>
    </row>
    <row r="1068" spans="1:9" s="184" customFormat="1" x14ac:dyDescent="0.2">
      <c r="A1068" s="1248" t="s">
        <v>461</v>
      </c>
      <c r="B1068" s="1248"/>
      <c r="C1068" s="1248"/>
      <c r="D1068" s="1248"/>
      <c r="E1068" s="1248"/>
      <c r="F1068" s="1248"/>
      <c r="G1068" s="193"/>
      <c r="H1068" s="193"/>
      <c r="I1068" s="193"/>
    </row>
    <row r="1069" spans="1:9" s="184" customFormat="1" x14ac:dyDescent="0.2">
      <c r="A1069" s="239"/>
      <c r="B1069" s="239"/>
      <c r="C1069" s="239"/>
      <c r="D1069" s="239"/>
      <c r="E1069" s="239"/>
      <c r="F1069" s="239"/>
      <c r="G1069" s="193"/>
      <c r="H1069" s="193"/>
      <c r="I1069" s="193"/>
    </row>
    <row r="1070" spans="1:9" s="184" customFormat="1" x14ac:dyDescent="0.2">
      <c r="A1070" s="264"/>
      <c r="B1070" s="187">
        <v>40909</v>
      </c>
      <c r="C1070" s="187">
        <v>41275</v>
      </c>
      <c r="D1070" s="187">
        <v>41640</v>
      </c>
      <c r="E1070" s="187">
        <v>42005</v>
      </c>
      <c r="F1070" s="187">
        <v>42370</v>
      </c>
      <c r="G1070" s="193"/>
      <c r="H1070" s="193"/>
      <c r="I1070" s="193"/>
    </row>
    <row r="1071" spans="1:9" s="184" customFormat="1" x14ac:dyDescent="0.2">
      <c r="A1071" s="185" t="s">
        <v>2008</v>
      </c>
      <c r="B1071" s="319"/>
      <c r="C1071" s="319"/>
      <c r="D1071" s="319"/>
      <c r="E1071" s="319"/>
      <c r="F1071" s="319"/>
      <c r="G1071" s="193"/>
      <c r="H1071" s="193"/>
      <c r="I1071" s="193"/>
    </row>
    <row r="1072" spans="1:9" s="184" customFormat="1" x14ac:dyDescent="0.2">
      <c r="A1072" s="181" t="s">
        <v>233</v>
      </c>
      <c r="B1072" s="283" t="s">
        <v>18</v>
      </c>
      <c r="C1072" s="283">
        <v>84363.534</v>
      </c>
      <c r="D1072" s="283">
        <v>79258.369000000006</v>
      </c>
      <c r="E1072" s="283">
        <v>62837.048999999999</v>
      </c>
      <c r="F1072" s="283">
        <v>75873.286999999997</v>
      </c>
      <c r="G1072" s="193"/>
      <c r="H1072" s="193"/>
      <c r="I1072" s="193"/>
    </row>
    <row r="1073" spans="1:9" s="184" customFormat="1" x14ac:dyDescent="0.2">
      <c r="A1073" s="181"/>
      <c r="B1073" s="319"/>
      <c r="C1073" s="319"/>
      <c r="D1073" s="319"/>
      <c r="E1073" s="319"/>
      <c r="F1073" s="319"/>
      <c r="G1073" s="193"/>
      <c r="H1073" s="193"/>
      <c r="I1073" s="193"/>
    </row>
    <row r="1074" spans="1:9" s="184" customFormat="1" x14ac:dyDescent="0.2">
      <c r="A1074" s="476" t="s">
        <v>234</v>
      </c>
      <c r="B1074" s="283" t="s">
        <v>18</v>
      </c>
      <c r="C1074" s="283">
        <v>0</v>
      </c>
      <c r="D1074" s="275">
        <v>0</v>
      </c>
      <c r="E1074" s="275">
        <v>0</v>
      </c>
      <c r="F1074" s="275">
        <v>0</v>
      </c>
      <c r="G1074" s="193"/>
      <c r="H1074" s="193"/>
      <c r="I1074" s="193"/>
    </row>
    <row r="1075" spans="1:9" s="184" customFormat="1" hidden="1" x14ac:dyDescent="0.2">
      <c r="A1075" s="240" t="s">
        <v>194</v>
      </c>
      <c r="B1075" s="283" t="s">
        <v>18</v>
      </c>
      <c r="C1075" s="283">
        <v>0</v>
      </c>
      <c r="D1075" s="283">
        <v>0</v>
      </c>
      <c r="E1075" s="275">
        <v>0</v>
      </c>
      <c r="F1075" s="275">
        <v>0</v>
      </c>
      <c r="G1075" s="193"/>
      <c r="H1075" s="193"/>
      <c r="I1075" s="193"/>
    </row>
    <row r="1076" spans="1:9" s="184" customFormat="1" hidden="1" x14ac:dyDescent="0.2">
      <c r="A1076" s="307" t="s">
        <v>195</v>
      </c>
      <c r="B1076" s="319" t="s">
        <v>18</v>
      </c>
      <c r="C1076" s="319">
        <v>0</v>
      </c>
      <c r="D1076" s="319">
        <v>0</v>
      </c>
      <c r="E1076" s="219">
        <v>0</v>
      </c>
      <c r="F1076" s="219">
        <v>0</v>
      </c>
      <c r="G1076" s="193"/>
      <c r="H1076" s="193"/>
      <c r="I1076" s="193"/>
    </row>
    <row r="1077" spans="1:9" s="184" customFormat="1" hidden="1" x14ac:dyDescent="0.2">
      <c r="A1077" s="307" t="s">
        <v>196</v>
      </c>
      <c r="B1077" s="319" t="s">
        <v>18</v>
      </c>
      <c r="C1077" s="319">
        <v>0</v>
      </c>
      <c r="D1077" s="319">
        <v>0</v>
      </c>
      <c r="E1077" s="219">
        <v>0</v>
      </c>
      <c r="F1077" s="219">
        <v>0</v>
      </c>
      <c r="G1077" s="193"/>
      <c r="H1077" s="193"/>
      <c r="I1077" s="193"/>
    </row>
    <row r="1078" spans="1:9" s="184" customFormat="1" hidden="1" x14ac:dyDescent="0.2">
      <c r="A1078" s="310" t="s">
        <v>197</v>
      </c>
      <c r="B1078" s="283" t="s">
        <v>18</v>
      </c>
      <c r="C1078" s="283">
        <v>0</v>
      </c>
      <c r="D1078" s="283">
        <v>0</v>
      </c>
      <c r="E1078" s="275">
        <v>0</v>
      </c>
      <c r="F1078" s="275">
        <v>0</v>
      </c>
      <c r="G1078" s="193"/>
      <c r="H1078" s="193"/>
      <c r="I1078" s="193"/>
    </row>
    <row r="1079" spans="1:9" s="184" customFormat="1" hidden="1" x14ac:dyDescent="0.2">
      <c r="A1079" s="259" t="s">
        <v>187</v>
      </c>
      <c r="B1079" s="283" t="s">
        <v>18</v>
      </c>
      <c r="C1079" s="283">
        <v>0</v>
      </c>
      <c r="D1079" s="283">
        <v>0</v>
      </c>
      <c r="E1079" s="275">
        <v>0</v>
      </c>
      <c r="F1079" s="275">
        <v>0</v>
      </c>
      <c r="G1079" s="193"/>
      <c r="H1079" s="193"/>
      <c r="I1079" s="193"/>
    </row>
    <row r="1080" spans="1:9" s="184" customFormat="1" x14ac:dyDescent="0.2">
      <c r="A1080" s="257"/>
      <c r="B1080" s="319"/>
      <c r="C1080" s="319"/>
      <c r="D1080" s="319"/>
      <c r="E1080" s="319"/>
      <c r="F1080" s="319"/>
      <c r="G1080" s="193"/>
      <c r="H1080" s="193"/>
      <c r="I1080" s="193"/>
    </row>
    <row r="1081" spans="1:9" s="184" customFormat="1" ht="25.5" x14ac:dyDescent="0.2">
      <c r="A1081" s="257" t="s">
        <v>236</v>
      </c>
      <c r="B1081" s="319" t="s">
        <v>18</v>
      </c>
      <c r="C1081" s="319">
        <v>0</v>
      </c>
      <c r="D1081" s="219">
        <v>0</v>
      </c>
      <c r="E1081" s="219">
        <v>0</v>
      </c>
      <c r="F1081" s="219">
        <v>0</v>
      </c>
      <c r="G1081" s="193"/>
      <c r="H1081" s="193"/>
      <c r="I1081" s="193"/>
    </row>
    <row r="1082" spans="1:9" s="184" customFormat="1" hidden="1" x14ac:dyDescent="0.2">
      <c r="A1082" s="194" t="s">
        <v>194</v>
      </c>
      <c r="B1082" s="319" t="s">
        <v>18</v>
      </c>
      <c r="C1082" s="319">
        <v>0</v>
      </c>
      <c r="D1082" s="319">
        <v>0</v>
      </c>
      <c r="E1082" s="219">
        <v>0</v>
      </c>
      <c r="F1082" s="219">
        <v>0</v>
      </c>
      <c r="G1082" s="193"/>
      <c r="H1082" s="193"/>
      <c r="I1082" s="193"/>
    </row>
    <row r="1083" spans="1:9" s="184" customFormat="1" hidden="1" x14ac:dyDescent="0.2">
      <c r="A1083" s="307" t="s">
        <v>195</v>
      </c>
      <c r="B1083" s="319" t="s">
        <v>18</v>
      </c>
      <c r="C1083" s="319">
        <v>0</v>
      </c>
      <c r="D1083" s="319">
        <v>0</v>
      </c>
      <c r="E1083" s="219">
        <v>0</v>
      </c>
      <c r="F1083" s="219">
        <v>0</v>
      </c>
      <c r="G1083" s="193"/>
      <c r="H1083" s="193"/>
      <c r="I1083" s="193"/>
    </row>
    <row r="1084" spans="1:9" s="184" customFormat="1" hidden="1" x14ac:dyDescent="0.2">
      <c r="A1084" s="258" t="s">
        <v>196</v>
      </c>
      <c r="B1084" s="319" t="s">
        <v>18</v>
      </c>
      <c r="C1084" s="319">
        <v>0</v>
      </c>
      <c r="D1084" s="319">
        <v>0</v>
      </c>
      <c r="E1084" s="219">
        <v>0</v>
      </c>
      <c r="F1084" s="219">
        <v>0</v>
      </c>
      <c r="G1084" s="193"/>
      <c r="H1084" s="193"/>
      <c r="I1084" s="193"/>
    </row>
    <row r="1085" spans="1:9" s="184" customFormat="1" hidden="1" x14ac:dyDescent="0.2">
      <c r="A1085" s="208" t="s">
        <v>197</v>
      </c>
      <c r="B1085" s="319" t="s">
        <v>18</v>
      </c>
      <c r="C1085" s="319">
        <v>0</v>
      </c>
      <c r="D1085" s="319">
        <v>0</v>
      </c>
      <c r="E1085" s="219">
        <v>0</v>
      </c>
      <c r="F1085" s="219">
        <v>0</v>
      </c>
      <c r="G1085" s="193"/>
      <c r="H1085" s="193"/>
      <c r="I1085" s="193"/>
    </row>
    <row r="1086" spans="1:9" s="184" customFormat="1" hidden="1" x14ac:dyDescent="0.2">
      <c r="A1086" s="208" t="s">
        <v>187</v>
      </c>
      <c r="B1086" s="319" t="s">
        <v>18</v>
      </c>
      <c r="C1086" s="319">
        <v>0</v>
      </c>
      <c r="D1086" s="319">
        <v>0</v>
      </c>
      <c r="E1086" s="219">
        <v>0</v>
      </c>
      <c r="F1086" s="219">
        <v>0</v>
      </c>
      <c r="G1086" s="193"/>
      <c r="H1086" s="193"/>
      <c r="I1086" s="193"/>
    </row>
    <row r="1087" spans="1:9" s="184" customFormat="1" x14ac:dyDescent="0.2">
      <c r="A1087" s="257"/>
      <c r="B1087" s="319"/>
      <c r="C1087" s="319"/>
      <c r="D1087" s="319"/>
      <c r="E1087" s="319"/>
      <c r="F1087" s="319"/>
      <c r="G1087" s="193"/>
      <c r="H1087" s="193"/>
      <c r="I1087" s="193"/>
    </row>
    <row r="1088" spans="1:9" s="184" customFormat="1" ht="25.5" x14ac:dyDescent="0.2">
      <c r="A1088" s="430" t="s">
        <v>237</v>
      </c>
      <c r="B1088" s="283" t="s">
        <v>18</v>
      </c>
      <c r="C1088" s="283">
        <v>82368.375</v>
      </c>
      <c r="D1088" s="283">
        <v>77185.012000000002</v>
      </c>
      <c r="E1088" s="283">
        <v>60800.444000000003</v>
      </c>
      <c r="F1088" s="283">
        <v>74072.81</v>
      </c>
      <c r="G1088" s="193"/>
      <c r="H1088" s="193"/>
      <c r="I1088" s="193"/>
    </row>
    <row r="1089" spans="1:9" s="184" customFormat="1" x14ac:dyDescent="0.2">
      <c r="A1089" s="208" t="s">
        <v>204</v>
      </c>
      <c r="B1089" s="319" t="s">
        <v>18</v>
      </c>
      <c r="C1089" s="319">
        <v>65706.66</v>
      </c>
      <c r="D1089" s="319">
        <v>53690.209000000003</v>
      </c>
      <c r="E1089" s="319">
        <v>47943.148000000001</v>
      </c>
      <c r="F1089" s="319">
        <v>59928.374000000003</v>
      </c>
      <c r="G1089" s="193"/>
      <c r="H1089" s="193"/>
      <c r="I1089" s="193"/>
    </row>
    <row r="1090" spans="1:9" s="184" customFormat="1" x14ac:dyDescent="0.2">
      <c r="A1090" s="208" t="s">
        <v>205</v>
      </c>
      <c r="B1090" s="319" t="s">
        <v>18</v>
      </c>
      <c r="C1090" s="319">
        <v>13.434000000000001</v>
      </c>
      <c r="D1090" s="319">
        <v>35.518000000000001</v>
      </c>
      <c r="E1090" s="319">
        <v>39.087000000000003</v>
      </c>
      <c r="F1090" s="319">
        <v>44.303000000000004</v>
      </c>
      <c r="G1090" s="193"/>
      <c r="H1090" s="193"/>
      <c r="I1090" s="193"/>
    </row>
    <row r="1091" spans="1:9" s="184" customFormat="1" hidden="1" x14ac:dyDescent="0.2">
      <c r="A1091" s="208" t="s">
        <v>229</v>
      </c>
      <c r="B1091" s="319" t="s">
        <v>18</v>
      </c>
      <c r="C1091" s="319">
        <v>0</v>
      </c>
      <c r="D1091" s="319">
        <v>0</v>
      </c>
      <c r="E1091" s="219">
        <v>0</v>
      </c>
      <c r="F1091" s="219">
        <v>0</v>
      </c>
      <c r="G1091" s="193"/>
      <c r="H1091" s="193"/>
      <c r="I1091" s="193"/>
    </row>
    <row r="1092" spans="1:9" s="184" customFormat="1" x14ac:dyDescent="0.2">
      <c r="A1092" s="208" t="s">
        <v>207</v>
      </c>
      <c r="B1092" s="319" t="s">
        <v>18</v>
      </c>
      <c r="C1092" s="319">
        <v>16628.691999999999</v>
      </c>
      <c r="D1092" s="319">
        <v>23416.338</v>
      </c>
      <c r="E1092" s="319">
        <v>12783.978000000001</v>
      </c>
      <c r="F1092" s="319">
        <v>14060.441000000001</v>
      </c>
      <c r="G1092" s="193"/>
      <c r="H1092" s="193"/>
      <c r="I1092" s="193"/>
    </row>
    <row r="1093" spans="1:9" s="184" customFormat="1" x14ac:dyDescent="0.2">
      <c r="A1093" s="194" t="s">
        <v>208</v>
      </c>
      <c r="B1093" s="319" t="s">
        <v>18</v>
      </c>
      <c r="C1093" s="319">
        <v>19.588999999999999</v>
      </c>
      <c r="D1093" s="319">
        <v>42.947000000000003</v>
      </c>
      <c r="E1093" s="319">
        <v>34.231000000000002</v>
      </c>
      <c r="F1093" s="319">
        <v>39.692</v>
      </c>
      <c r="G1093" s="193"/>
      <c r="H1093" s="193"/>
      <c r="I1093" s="193"/>
    </row>
    <row r="1094" spans="1:9" s="184" customFormat="1" hidden="1" x14ac:dyDescent="0.2">
      <c r="A1094" s="255" t="s">
        <v>209</v>
      </c>
      <c r="B1094" s="319" t="s">
        <v>18</v>
      </c>
      <c r="C1094" s="319">
        <v>0</v>
      </c>
      <c r="D1094" s="319">
        <v>0</v>
      </c>
      <c r="E1094" s="219">
        <v>0</v>
      </c>
      <c r="F1094" s="219">
        <v>0</v>
      </c>
      <c r="G1094" s="193"/>
      <c r="H1094" s="193"/>
      <c r="I1094" s="193"/>
    </row>
    <row r="1095" spans="1:9" s="184" customFormat="1" x14ac:dyDescent="0.2">
      <c r="A1095" s="188"/>
      <c r="B1095" s="319"/>
      <c r="C1095" s="319"/>
      <c r="D1095" s="319"/>
      <c r="E1095" s="319"/>
      <c r="F1095" s="319"/>
      <c r="G1095" s="193"/>
      <c r="H1095" s="193"/>
      <c r="I1095" s="193"/>
    </row>
    <row r="1096" spans="1:9" s="184" customFormat="1" x14ac:dyDescent="0.2">
      <c r="A1096" s="476" t="s">
        <v>238</v>
      </c>
      <c r="B1096" s="283" t="s">
        <v>18</v>
      </c>
      <c r="C1096" s="283">
        <v>1995.1590000000001</v>
      </c>
      <c r="D1096" s="283">
        <v>2073.357</v>
      </c>
      <c r="E1096" s="283">
        <v>2036.605</v>
      </c>
      <c r="F1096" s="283">
        <v>1800.4770000000001</v>
      </c>
      <c r="G1096" s="193"/>
      <c r="H1096" s="193"/>
      <c r="I1096" s="193"/>
    </row>
    <row r="1097" spans="1:9" s="184" customFormat="1" x14ac:dyDescent="0.2">
      <c r="A1097" s="208" t="s">
        <v>204</v>
      </c>
      <c r="B1097" s="319" t="s">
        <v>18</v>
      </c>
      <c r="C1097" s="319">
        <v>0</v>
      </c>
      <c r="D1097" s="219">
        <v>0</v>
      </c>
      <c r="E1097" s="219">
        <v>0</v>
      </c>
      <c r="F1097" s="219">
        <v>0</v>
      </c>
      <c r="G1097" s="193"/>
      <c r="H1097" s="193"/>
      <c r="I1097" s="193"/>
    </row>
    <row r="1098" spans="1:9" s="184" customFormat="1" x14ac:dyDescent="0.2">
      <c r="A1098" s="208" t="s">
        <v>205</v>
      </c>
      <c r="B1098" s="319" t="s">
        <v>18</v>
      </c>
      <c r="C1098" s="319">
        <v>0</v>
      </c>
      <c r="D1098" s="219">
        <v>0</v>
      </c>
      <c r="E1098" s="219">
        <v>0</v>
      </c>
      <c r="F1098" s="219">
        <v>0</v>
      </c>
      <c r="G1098" s="193"/>
      <c r="H1098" s="193"/>
      <c r="I1098" s="193"/>
    </row>
    <row r="1099" spans="1:9" s="184" customFormat="1" x14ac:dyDescent="0.2">
      <c r="A1099" s="208" t="s">
        <v>229</v>
      </c>
      <c r="B1099" s="319" t="s">
        <v>18</v>
      </c>
      <c r="C1099" s="319">
        <v>1995.1590000000001</v>
      </c>
      <c r="D1099" s="319">
        <v>2073.357</v>
      </c>
      <c r="E1099" s="319">
        <v>2036.605</v>
      </c>
      <c r="F1099" s="319">
        <v>1800.4770000000001</v>
      </c>
      <c r="G1099" s="193"/>
      <c r="H1099" s="193"/>
      <c r="I1099" s="193"/>
    </row>
    <row r="1100" spans="1:9" s="184" customFormat="1" hidden="1" x14ac:dyDescent="0.2">
      <c r="A1100" s="208" t="s">
        <v>207</v>
      </c>
      <c r="B1100" s="319" t="s">
        <v>18</v>
      </c>
      <c r="C1100" s="319">
        <v>0</v>
      </c>
      <c r="D1100" s="319">
        <v>0</v>
      </c>
      <c r="E1100" s="219">
        <v>0</v>
      </c>
      <c r="F1100" s="219">
        <v>0</v>
      </c>
      <c r="G1100" s="193"/>
      <c r="H1100" s="193"/>
      <c r="I1100" s="193"/>
    </row>
    <row r="1101" spans="1:9" s="184" customFormat="1" hidden="1" x14ac:dyDescent="0.2">
      <c r="A1101" s="194" t="s">
        <v>208</v>
      </c>
      <c r="B1101" s="319" t="s">
        <v>18</v>
      </c>
      <c r="C1101" s="319">
        <v>0</v>
      </c>
      <c r="D1101" s="319">
        <v>0</v>
      </c>
      <c r="E1101" s="219">
        <v>0</v>
      </c>
      <c r="F1101" s="219">
        <v>0</v>
      </c>
      <c r="G1101" s="193"/>
      <c r="H1101" s="193"/>
      <c r="I1101" s="193"/>
    </row>
    <row r="1102" spans="1:9" s="184" customFormat="1" hidden="1" x14ac:dyDescent="0.2">
      <c r="A1102" s="255" t="s">
        <v>209</v>
      </c>
      <c r="B1102" s="319" t="s">
        <v>18</v>
      </c>
      <c r="C1102" s="319">
        <v>0</v>
      </c>
      <c r="D1102" s="319">
        <v>0</v>
      </c>
      <c r="E1102" s="219">
        <v>0</v>
      </c>
      <c r="F1102" s="219">
        <v>0</v>
      </c>
      <c r="G1102" s="193"/>
      <c r="H1102" s="193"/>
      <c r="I1102" s="193"/>
    </row>
    <row r="1103" spans="1:9" s="181" customFormat="1" x14ac:dyDescent="0.2">
      <c r="A1103" s="255"/>
      <c r="B1103" s="319"/>
      <c r="C1103" s="319"/>
      <c r="D1103" s="319"/>
      <c r="E1103" s="319"/>
      <c r="F1103" s="219"/>
      <c r="G1103" s="193"/>
      <c r="H1103" s="193"/>
      <c r="I1103" s="193"/>
    </row>
    <row r="1104" spans="1:9" s="181" customFormat="1" x14ac:dyDescent="0.2">
      <c r="A1104" s="185" t="s">
        <v>2009</v>
      </c>
      <c r="B1104" s="319"/>
      <c r="C1104" s="319"/>
      <c r="D1104" s="319"/>
      <c r="E1104" s="319"/>
      <c r="F1104" s="219"/>
      <c r="G1104" s="193"/>
      <c r="H1104" s="193"/>
      <c r="I1104" s="193"/>
    </row>
    <row r="1105" spans="1:9" s="181" customFormat="1" ht="14.25" x14ac:dyDescent="0.2">
      <c r="A1105" s="181" t="s">
        <v>460</v>
      </c>
      <c r="B1105" s="319" t="s">
        <v>18</v>
      </c>
      <c r="C1105" s="319" t="s">
        <v>18</v>
      </c>
      <c r="D1105" s="319">
        <v>6273.5060000000003</v>
      </c>
      <c r="E1105" s="319">
        <v>17970.548999999999</v>
      </c>
      <c r="F1105" s="319">
        <v>1.4999999999999999E-2</v>
      </c>
      <c r="G1105" s="193"/>
      <c r="H1105" s="193"/>
      <c r="I1105" s="193"/>
    </row>
    <row r="1106" spans="1:9" s="181" customFormat="1" x14ac:dyDescent="0.2">
      <c r="B1106" s="319"/>
      <c r="C1106" s="319"/>
      <c r="D1106" s="319"/>
      <c r="E1106" s="319"/>
      <c r="F1106" s="219"/>
      <c r="G1106" s="193"/>
      <c r="H1106" s="193"/>
      <c r="I1106" s="193"/>
    </row>
    <row r="1107" spans="1:9" s="181" customFormat="1" x14ac:dyDescent="0.2">
      <c r="A1107" s="476" t="s">
        <v>234</v>
      </c>
      <c r="B1107" s="319" t="s">
        <v>18</v>
      </c>
      <c r="C1107" s="319" t="s">
        <v>18</v>
      </c>
      <c r="D1107" s="319">
        <v>0</v>
      </c>
      <c r="E1107" s="219">
        <v>0</v>
      </c>
      <c r="F1107" s="219">
        <v>0</v>
      </c>
      <c r="G1107" s="193"/>
      <c r="H1107" s="193"/>
      <c r="I1107" s="193"/>
    </row>
    <row r="1108" spans="1:9" s="181" customFormat="1" hidden="1" x14ac:dyDescent="0.2">
      <c r="A1108" s="240" t="s">
        <v>194</v>
      </c>
      <c r="B1108" s="319" t="s">
        <v>18</v>
      </c>
      <c r="C1108" s="319" t="s">
        <v>18</v>
      </c>
      <c r="D1108" s="319">
        <v>0</v>
      </c>
      <c r="E1108" s="319">
        <v>0</v>
      </c>
      <c r="F1108" s="219">
        <v>0</v>
      </c>
      <c r="G1108" s="193"/>
      <c r="H1108" s="193"/>
      <c r="I1108" s="193"/>
    </row>
    <row r="1109" spans="1:9" s="181" customFormat="1" hidden="1" x14ac:dyDescent="0.2">
      <c r="A1109" s="307" t="s">
        <v>195</v>
      </c>
      <c r="B1109" s="319" t="s">
        <v>18</v>
      </c>
      <c r="C1109" s="319" t="s">
        <v>18</v>
      </c>
      <c r="D1109" s="319">
        <v>0</v>
      </c>
      <c r="E1109" s="319">
        <v>0</v>
      </c>
      <c r="F1109" s="219">
        <v>0</v>
      </c>
      <c r="G1109" s="193"/>
      <c r="H1109" s="193"/>
      <c r="I1109" s="193"/>
    </row>
    <row r="1110" spans="1:9" s="181" customFormat="1" hidden="1" x14ac:dyDescent="0.2">
      <c r="A1110" s="307" t="s">
        <v>196</v>
      </c>
      <c r="B1110" s="319" t="s">
        <v>18</v>
      </c>
      <c r="C1110" s="319" t="s">
        <v>18</v>
      </c>
      <c r="D1110" s="319">
        <v>0</v>
      </c>
      <c r="E1110" s="319">
        <v>0</v>
      </c>
      <c r="F1110" s="219">
        <v>0</v>
      </c>
      <c r="G1110" s="193"/>
      <c r="H1110" s="193"/>
      <c r="I1110" s="193"/>
    </row>
    <row r="1111" spans="1:9" s="181" customFormat="1" hidden="1" x14ac:dyDescent="0.2">
      <c r="A1111" s="310" t="s">
        <v>197</v>
      </c>
      <c r="B1111" s="319" t="s">
        <v>18</v>
      </c>
      <c r="C1111" s="319" t="s">
        <v>18</v>
      </c>
      <c r="D1111" s="319">
        <v>0</v>
      </c>
      <c r="E1111" s="319">
        <v>0</v>
      </c>
      <c r="F1111" s="219">
        <v>0</v>
      </c>
      <c r="G1111" s="193"/>
      <c r="H1111" s="193"/>
      <c r="I1111" s="193"/>
    </row>
    <row r="1112" spans="1:9" s="181" customFormat="1" hidden="1" x14ac:dyDescent="0.2">
      <c r="A1112" s="259" t="s">
        <v>187</v>
      </c>
      <c r="B1112" s="319" t="s">
        <v>18</v>
      </c>
      <c r="C1112" s="319" t="s">
        <v>18</v>
      </c>
      <c r="D1112" s="319">
        <v>0</v>
      </c>
      <c r="E1112" s="319">
        <v>0</v>
      </c>
      <c r="F1112" s="219">
        <v>0</v>
      </c>
      <c r="G1112" s="193"/>
      <c r="H1112" s="193"/>
      <c r="I1112" s="193"/>
    </row>
    <row r="1113" spans="1:9" s="181" customFormat="1" x14ac:dyDescent="0.2">
      <c r="A1113" s="257"/>
      <c r="B1113" s="319"/>
      <c r="C1113" s="319"/>
      <c r="D1113" s="319"/>
      <c r="E1113" s="319"/>
      <c r="F1113" s="219"/>
      <c r="G1113" s="193"/>
      <c r="H1113" s="193"/>
      <c r="I1113" s="193"/>
    </row>
    <row r="1114" spans="1:9" s="181" customFormat="1" ht="25.5" x14ac:dyDescent="0.2">
      <c r="A1114" s="257" t="s">
        <v>236</v>
      </c>
      <c r="B1114" s="319" t="s">
        <v>18</v>
      </c>
      <c r="C1114" s="319" t="s">
        <v>18</v>
      </c>
      <c r="D1114" s="319">
        <v>0</v>
      </c>
      <c r="E1114" s="219">
        <v>0</v>
      </c>
      <c r="F1114" s="219">
        <v>0</v>
      </c>
      <c r="G1114" s="193"/>
      <c r="H1114" s="193"/>
      <c r="I1114" s="193"/>
    </row>
    <row r="1115" spans="1:9" s="181" customFormat="1" hidden="1" x14ac:dyDescent="0.2">
      <c r="A1115" s="194" t="s">
        <v>194</v>
      </c>
      <c r="B1115" s="319" t="s">
        <v>18</v>
      </c>
      <c r="C1115" s="319" t="s">
        <v>18</v>
      </c>
      <c r="D1115" s="319">
        <v>0</v>
      </c>
      <c r="E1115" s="319">
        <v>0</v>
      </c>
      <c r="F1115" s="219">
        <v>0</v>
      </c>
      <c r="G1115" s="193"/>
      <c r="H1115" s="193"/>
      <c r="I1115" s="193"/>
    </row>
    <row r="1116" spans="1:9" s="181" customFormat="1" hidden="1" x14ac:dyDescent="0.2">
      <c r="A1116" s="307" t="s">
        <v>195</v>
      </c>
      <c r="B1116" s="319" t="s">
        <v>18</v>
      </c>
      <c r="C1116" s="319" t="s">
        <v>18</v>
      </c>
      <c r="D1116" s="319">
        <v>0</v>
      </c>
      <c r="E1116" s="319">
        <v>0</v>
      </c>
      <c r="F1116" s="219">
        <v>0</v>
      </c>
      <c r="G1116" s="193"/>
      <c r="H1116" s="193"/>
      <c r="I1116" s="193"/>
    </row>
    <row r="1117" spans="1:9" s="181" customFormat="1" hidden="1" x14ac:dyDescent="0.2">
      <c r="A1117" s="258" t="s">
        <v>196</v>
      </c>
      <c r="B1117" s="319" t="s">
        <v>18</v>
      </c>
      <c r="C1117" s="319" t="s">
        <v>18</v>
      </c>
      <c r="D1117" s="319">
        <v>0</v>
      </c>
      <c r="E1117" s="319">
        <v>0</v>
      </c>
      <c r="F1117" s="219">
        <v>0</v>
      </c>
      <c r="G1117" s="193"/>
      <c r="H1117" s="193"/>
      <c r="I1117" s="193"/>
    </row>
    <row r="1118" spans="1:9" s="181" customFormat="1" hidden="1" x14ac:dyDescent="0.2">
      <c r="A1118" s="208" t="s">
        <v>197</v>
      </c>
      <c r="B1118" s="319" t="s">
        <v>18</v>
      </c>
      <c r="C1118" s="319" t="s">
        <v>18</v>
      </c>
      <c r="D1118" s="319">
        <v>0</v>
      </c>
      <c r="E1118" s="319">
        <v>0</v>
      </c>
      <c r="F1118" s="219">
        <v>0</v>
      </c>
      <c r="G1118" s="193"/>
      <c r="H1118" s="193"/>
      <c r="I1118" s="193"/>
    </row>
    <row r="1119" spans="1:9" s="181" customFormat="1" hidden="1" x14ac:dyDescent="0.2">
      <c r="A1119" s="208" t="s">
        <v>187</v>
      </c>
      <c r="B1119" s="319" t="s">
        <v>18</v>
      </c>
      <c r="C1119" s="319" t="s">
        <v>18</v>
      </c>
      <c r="D1119" s="319">
        <v>0</v>
      </c>
      <c r="E1119" s="319">
        <v>0</v>
      </c>
      <c r="F1119" s="219">
        <v>0</v>
      </c>
      <c r="G1119" s="193"/>
      <c r="H1119" s="193"/>
      <c r="I1119" s="193"/>
    </row>
    <row r="1120" spans="1:9" s="181" customFormat="1" x14ac:dyDescent="0.2">
      <c r="A1120" s="257"/>
      <c r="B1120" s="319"/>
      <c r="C1120" s="319"/>
      <c r="D1120" s="319"/>
      <c r="E1120" s="319"/>
      <c r="F1120" s="219"/>
      <c r="G1120" s="193"/>
      <c r="H1120" s="193"/>
      <c r="I1120" s="193"/>
    </row>
    <row r="1121" spans="1:9" s="181" customFormat="1" ht="25.5" x14ac:dyDescent="0.2">
      <c r="A1121" s="430" t="s">
        <v>237</v>
      </c>
      <c r="B1121" s="319" t="s">
        <v>18</v>
      </c>
      <c r="C1121" s="319" t="s">
        <v>18</v>
      </c>
      <c r="D1121" s="319">
        <v>6273.5060000000003</v>
      </c>
      <c r="E1121" s="319">
        <v>17970.548999999999</v>
      </c>
      <c r="F1121" s="319">
        <v>17871.351999999999</v>
      </c>
      <c r="G1121" s="193"/>
      <c r="H1121" s="193"/>
      <c r="I1121" s="193"/>
    </row>
    <row r="1122" spans="1:9" s="181" customFormat="1" hidden="1" x14ac:dyDescent="0.2">
      <c r="A1122" s="208" t="s">
        <v>204</v>
      </c>
      <c r="B1122" s="319" t="s">
        <v>18</v>
      </c>
      <c r="C1122" s="319" t="s">
        <v>18</v>
      </c>
      <c r="D1122" s="319">
        <v>0</v>
      </c>
      <c r="E1122" s="319">
        <v>0</v>
      </c>
      <c r="F1122" s="219">
        <v>0</v>
      </c>
      <c r="G1122" s="193"/>
      <c r="H1122" s="193"/>
      <c r="I1122" s="193"/>
    </row>
    <row r="1123" spans="1:9" s="181" customFormat="1" hidden="1" x14ac:dyDescent="0.2">
      <c r="A1123" s="208" t="s">
        <v>205</v>
      </c>
      <c r="B1123" s="319" t="s">
        <v>18</v>
      </c>
      <c r="C1123" s="319" t="s">
        <v>18</v>
      </c>
      <c r="D1123" s="319">
        <v>0</v>
      </c>
      <c r="E1123" s="319">
        <v>0</v>
      </c>
      <c r="F1123" s="219">
        <v>0</v>
      </c>
      <c r="G1123" s="193"/>
      <c r="H1123" s="193"/>
      <c r="I1123" s="193"/>
    </row>
    <row r="1124" spans="1:9" s="181" customFormat="1" hidden="1" x14ac:dyDescent="0.2">
      <c r="A1124" s="208" t="s">
        <v>229</v>
      </c>
      <c r="B1124" s="319" t="s">
        <v>18</v>
      </c>
      <c r="C1124" s="319" t="s">
        <v>18</v>
      </c>
      <c r="D1124" s="319">
        <v>0</v>
      </c>
      <c r="E1124" s="319">
        <v>0</v>
      </c>
      <c r="F1124" s="219">
        <v>0</v>
      </c>
      <c r="G1124" s="193"/>
      <c r="H1124" s="193"/>
      <c r="I1124" s="193"/>
    </row>
    <row r="1125" spans="1:9" s="181" customFormat="1" x14ac:dyDescent="0.2">
      <c r="A1125" s="208" t="s">
        <v>207</v>
      </c>
      <c r="B1125" s="319" t="s">
        <v>18</v>
      </c>
      <c r="C1125" s="319" t="s">
        <v>18</v>
      </c>
      <c r="D1125" s="319">
        <v>6268.6880000000001</v>
      </c>
      <c r="E1125" s="319">
        <v>17950.09</v>
      </c>
      <c r="F1125" s="319">
        <v>17853.077000000001</v>
      </c>
      <c r="G1125" s="193"/>
      <c r="H1125" s="193"/>
      <c r="I1125" s="193"/>
    </row>
    <row r="1126" spans="1:9" s="181" customFormat="1" x14ac:dyDescent="0.2">
      <c r="A1126" s="194" t="s">
        <v>208</v>
      </c>
      <c r="B1126" s="319" t="s">
        <v>18</v>
      </c>
      <c r="C1126" s="319" t="s">
        <v>18</v>
      </c>
      <c r="D1126" s="319">
        <v>4.8180000000000005</v>
      </c>
      <c r="E1126" s="319">
        <v>20.458590000000001</v>
      </c>
      <c r="F1126" s="319">
        <v>18.275000000000002</v>
      </c>
      <c r="G1126" s="193"/>
      <c r="H1126" s="193"/>
      <c r="I1126" s="193"/>
    </row>
    <row r="1127" spans="1:9" s="181" customFormat="1" hidden="1" x14ac:dyDescent="0.2">
      <c r="A1127" s="255" t="s">
        <v>209</v>
      </c>
      <c r="B1127" s="319" t="s">
        <v>18</v>
      </c>
      <c r="C1127" s="319" t="s">
        <v>18</v>
      </c>
      <c r="D1127" s="319">
        <v>0</v>
      </c>
      <c r="E1127" s="319">
        <v>0</v>
      </c>
      <c r="F1127" s="219">
        <v>0</v>
      </c>
      <c r="G1127" s="193"/>
      <c r="H1127" s="193"/>
      <c r="I1127" s="193"/>
    </row>
    <row r="1128" spans="1:9" s="181" customFormat="1" x14ac:dyDescent="0.2">
      <c r="A1128" s="188"/>
      <c r="B1128" s="319"/>
      <c r="C1128" s="319"/>
      <c r="D1128" s="319"/>
      <c r="E1128" s="319"/>
      <c r="F1128" s="219"/>
      <c r="G1128" s="193"/>
      <c r="H1128" s="193"/>
      <c r="I1128" s="193"/>
    </row>
    <row r="1129" spans="1:9" s="181" customFormat="1" x14ac:dyDescent="0.2">
      <c r="A1129" s="476" t="s">
        <v>238</v>
      </c>
      <c r="B1129" s="319" t="s">
        <v>18</v>
      </c>
      <c r="C1129" s="319" t="s">
        <v>18</v>
      </c>
      <c r="D1129" s="319">
        <v>0</v>
      </c>
      <c r="E1129" s="219">
        <v>0</v>
      </c>
      <c r="F1129" s="219">
        <v>0</v>
      </c>
      <c r="G1129" s="193"/>
      <c r="H1129" s="193"/>
      <c r="I1129" s="193"/>
    </row>
    <row r="1130" spans="1:9" s="181" customFormat="1" hidden="1" x14ac:dyDescent="0.2">
      <c r="A1130" s="208" t="s">
        <v>204</v>
      </c>
      <c r="B1130" s="319" t="s">
        <v>18</v>
      </c>
      <c r="C1130" s="319" t="s">
        <v>18</v>
      </c>
      <c r="D1130" s="319">
        <v>0</v>
      </c>
      <c r="E1130" s="319">
        <v>0</v>
      </c>
      <c r="F1130" s="219">
        <v>0</v>
      </c>
      <c r="G1130" s="193"/>
      <c r="H1130" s="193"/>
      <c r="I1130" s="193"/>
    </row>
    <row r="1131" spans="1:9" s="181" customFormat="1" hidden="1" x14ac:dyDescent="0.2">
      <c r="A1131" s="208" t="s">
        <v>205</v>
      </c>
      <c r="B1131" s="319" t="s">
        <v>18</v>
      </c>
      <c r="C1131" s="319" t="s">
        <v>18</v>
      </c>
      <c r="D1131" s="319">
        <v>0</v>
      </c>
      <c r="E1131" s="319">
        <v>0</v>
      </c>
      <c r="F1131" s="219">
        <v>0</v>
      </c>
      <c r="G1131" s="193"/>
      <c r="H1131" s="193"/>
      <c r="I1131" s="193"/>
    </row>
    <row r="1132" spans="1:9" s="181" customFormat="1" hidden="1" x14ac:dyDescent="0.2">
      <c r="A1132" s="208" t="s">
        <v>229</v>
      </c>
      <c r="B1132" s="319" t="s">
        <v>18</v>
      </c>
      <c r="C1132" s="319" t="s">
        <v>18</v>
      </c>
      <c r="D1132" s="319">
        <v>0</v>
      </c>
      <c r="E1132" s="319">
        <v>0</v>
      </c>
      <c r="F1132" s="219">
        <v>0</v>
      </c>
      <c r="G1132" s="193"/>
      <c r="H1132" s="193"/>
      <c r="I1132" s="193"/>
    </row>
    <row r="1133" spans="1:9" s="181" customFormat="1" hidden="1" x14ac:dyDescent="0.2">
      <c r="A1133" s="208" t="s">
        <v>207</v>
      </c>
      <c r="B1133" s="319" t="s">
        <v>18</v>
      </c>
      <c r="C1133" s="319" t="s">
        <v>18</v>
      </c>
      <c r="D1133" s="319">
        <v>0</v>
      </c>
      <c r="E1133" s="319">
        <v>0</v>
      </c>
      <c r="F1133" s="219">
        <v>0</v>
      </c>
      <c r="G1133" s="193"/>
      <c r="H1133" s="193"/>
      <c r="I1133" s="193"/>
    </row>
    <row r="1134" spans="1:9" s="181" customFormat="1" hidden="1" x14ac:dyDescent="0.2">
      <c r="A1134" s="194" t="s">
        <v>208</v>
      </c>
      <c r="B1134" s="319" t="s">
        <v>18</v>
      </c>
      <c r="C1134" s="319" t="s">
        <v>18</v>
      </c>
      <c r="D1134" s="319">
        <v>0</v>
      </c>
      <c r="E1134" s="319">
        <v>0</v>
      </c>
      <c r="F1134" s="219">
        <v>0</v>
      </c>
      <c r="G1134" s="193"/>
      <c r="H1134" s="193"/>
      <c r="I1134" s="193"/>
    </row>
    <row r="1135" spans="1:9" s="181" customFormat="1" hidden="1" x14ac:dyDescent="0.2">
      <c r="A1135" s="255" t="s">
        <v>209</v>
      </c>
      <c r="B1135" s="319" t="s">
        <v>18</v>
      </c>
      <c r="C1135" s="319" t="s">
        <v>18</v>
      </c>
      <c r="D1135" s="319">
        <v>0</v>
      </c>
      <c r="E1135" s="319">
        <v>0</v>
      </c>
      <c r="F1135" s="219">
        <v>0</v>
      </c>
      <c r="G1135" s="193"/>
      <c r="H1135" s="193"/>
      <c r="I1135" s="193"/>
    </row>
    <row r="1136" spans="1:9" s="181" customFormat="1" x14ac:dyDescent="0.2">
      <c r="A1136" s="255"/>
      <c r="B1136" s="319"/>
      <c r="C1136" s="319"/>
      <c r="D1136" s="319"/>
      <c r="E1136" s="319"/>
      <c r="F1136" s="219"/>
      <c r="G1136" s="193"/>
      <c r="H1136" s="193"/>
      <c r="I1136" s="193"/>
    </row>
    <row r="1137" spans="1:9" s="181" customFormat="1" x14ac:dyDescent="0.2">
      <c r="A1137" s="185" t="s">
        <v>2010</v>
      </c>
      <c r="B1137" s="319"/>
      <c r="C1137" s="319"/>
      <c r="D1137" s="319"/>
      <c r="E1137" s="319"/>
      <c r="F1137" s="219"/>
      <c r="G1137" s="193"/>
      <c r="H1137" s="193"/>
      <c r="I1137" s="193"/>
    </row>
    <row r="1138" spans="1:9" s="181" customFormat="1" x14ac:dyDescent="0.2">
      <c r="A1138" s="181" t="s">
        <v>233</v>
      </c>
      <c r="B1138" s="319" t="s">
        <v>18</v>
      </c>
      <c r="C1138" s="319" t="s">
        <v>18</v>
      </c>
      <c r="D1138" s="319">
        <v>25.452000000000002</v>
      </c>
      <c r="E1138" s="319">
        <v>47.111000000000004</v>
      </c>
      <c r="F1138" s="319">
        <v>109.343</v>
      </c>
      <c r="G1138" s="193"/>
      <c r="H1138" s="193"/>
      <c r="I1138" s="193"/>
    </row>
    <row r="1139" spans="1:9" s="181" customFormat="1" x14ac:dyDescent="0.2">
      <c r="B1139" s="319"/>
      <c r="C1139" s="319"/>
      <c r="D1139" s="319"/>
      <c r="E1139" s="319"/>
      <c r="F1139" s="219"/>
      <c r="G1139" s="193"/>
      <c r="H1139" s="193"/>
      <c r="I1139" s="193"/>
    </row>
    <row r="1140" spans="1:9" s="181" customFormat="1" x14ac:dyDescent="0.2">
      <c r="A1140" s="476" t="s">
        <v>234</v>
      </c>
      <c r="B1140" s="319" t="s">
        <v>18</v>
      </c>
      <c r="C1140" s="319" t="s">
        <v>18</v>
      </c>
      <c r="D1140" s="319">
        <v>0</v>
      </c>
      <c r="E1140" s="219">
        <v>0</v>
      </c>
      <c r="F1140" s="219">
        <v>109.343</v>
      </c>
      <c r="G1140" s="193"/>
      <c r="H1140" s="193"/>
      <c r="I1140" s="193"/>
    </row>
    <row r="1141" spans="1:9" s="181" customFormat="1" hidden="1" x14ac:dyDescent="0.2">
      <c r="A1141" s="240" t="s">
        <v>194</v>
      </c>
      <c r="B1141" s="319" t="s">
        <v>18</v>
      </c>
      <c r="C1141" s="319" t="s">
        <v>18</v>
      </c>
      <c r="D1141" s="319">
        <v>0</v>
      </c>
      <c r="E1141" s="319">
        <v>0</v>
      </c>
      <c r="F1141" s="219">
        <v>0</v>
      </c>
      <c r="G1141" s="193"/>
      <c r="H1141" s="193"/>
      <c r="I1141" s="193"/>
    </row>
    <row r="1142" spans="1:9" s="181" customFormat="1" hidden="1" x14ac:dyDescent="0.2">
      <c r="A1142" s="307" t="s">
        <v>195</v>
      </c>
      <c r="B1142" s="319" t="s">
        <v>18</v>
      </c>
      <c r="C1142" s="319" t="s">
        <v>18</v>
      </c>
      <c r="D1142" s="319">
        <v>0</v>
      </c>
      <c r="E1142" s="319">
        <v>0</v>
      </c>
      <c r="F1142" s="219">
        <v>0</v>
      </c>
      <c r="G1142" s="193"/>
      <c r="H1142" s="193"/>
      <c r="I1142" s="193"/>
    </row>
    <row r="1143" spans="1:9" s="181" customFormat="1" hidden="1" x14ac:dyDescent="0.2">
      <c r="A1143" s="307" t="s">
        <v>196</v>
      </c>
      <c r="B1143" s="319" t="s">
        <v>18</v>
      </c>
      <c r="C1143" s="319" t="s">
        <v>18</v>
      </c>
      <c r="D1143" s="319">
        <v>0</v>
      </c>
      <c r="E1143" s="319">
        <v>0</v>
      </c>
      <c r="F1143" s="219">
        <v>0</v>
      </c>
      <c r="G1143" s="193"/>
      <c r="H1143" s="193"/>
      <c r="I1143" s="193"/>
    </row>
    <row r="1144" spans="1:9" s="181" customFormat="1" hidden="1" x14ac:dyDescent="0.2">
      <c r="A1144" s="310" t="s">
        <v>197</v>
      </c>
      <c r="B1144" s="319" t="s">
        <v>18</v>
      </c>
      <c r="C1144" s="319" t="s">
        <v>18</v>
      </c>
      <c r="D1144" s="319">
        <v>0</v>
      </c>
      <c r="E1144" s="319">
        <v>0</v>
      </c>
      <c r="F1144" s="219">
        <v>0</v>
      </c>
      <c r="G1144" s="193"/>
      <c r="H1144" s="193"/>
      <c r="I1144" s="193"/>
    </row>
    <row r="1145" spans="1:9" s="181" customFormat="1" hidden="1" x14ac:dyDescent="0.2">
      <c r="A1145" s="259" t="s">
        <v>187</v>
      </c>
      <c r="B1145" s="319" t="s">
        <v>18</v>
      </c>
      <c r="C1145" s="319" t="s">
        <v>18</v>
      </c>
      <c r="D1145" s="319">
        <v>0</v>
      </c>
      <c r="E1145" s="319">
        <v>0</v>
      </c>
      <c r="F1145" s="219">
        <v>0</v>
      </c>
      <c r="G1145" s="193"/>
      <c r="H1145" s="193"/>
      <c r="I1145" s="193"/>
    </row>
    <row r="1146" spans="1:9" s="181" customFormat="1" x14ac:dyDescent="0.2">
      <c r="A1146" s="257"/>
      <c r="B1146" s="319"/>
      <c r="C1146" s="319"/>
      <c r="D1146" s="319"/>
      <c r="E1146" s="319"/>
      <c r="F1146" s="219"/>
      <c r="G1146" s="193"/>
      <c r="H1146" s="193"/>
      <c r="I1146" s="193"/>
    </row>
    <row r="1147" spans="1:9" s="181" customFormat="1" ht="25.5" x14ac:dyDescent="0.2">
      <c r="A1147" s="257" t="s">
        <v>236</v>
      </c>
      <c r="B1147" s="319" t="s">
        <v>18</v>
      </c>
      <c r="C1147" s="319" t="s">
        <v>18</v>
      </c>
      <c r="D1147" s="319">
        <v>0</v>
      </c>
      <c r="E1147" s="219" t="s">
        <v>18</v>
      </c>
      <c r="F1147" s="219" t="s">
        <v>18</v>
      </c>
      <c r="G1147" s="193"/>
      <c r="H1147" s="193"/>
      <c r="I1147" s="193"/>
    </row>
    <row r="1148" spans="1:9" s="181" customFormat="1" hidden="1" x14ac:dyDescent="0.2">
      <c r="A1148" s="194" t="s">
        <v>194</v>
      </c>
      <c r="B1148" s="319" t="s">
        <v>18</v>
      </c>
      <c r="C1148" s="319" t="s">
        <v>18</v>
      </c>
      <c r="D1148" s="319">
        <v>0</v>
      </c>
      <c r="E1148" s="319" t="s">
        <v>18</v>
      </c>
      <c r="F1148" s="219" t="s">
        <v>18</v>
      </c>
      <c r="G1148" s="193"/>
      <c r="H1148" s="193"/>
      <c r="I1148" s="193"/>
    </row>
    <row r="1149" spans="1:9" s="181" customFormat="1" hidden="1" x14ac:dyDescent="0.2">
      <c r="A1149" s="307" t="s">
        <v>195</v>
      </c>
      <c r="B1149" s="319" t="s">
        <v>18</v>
      </c>
      <c r="C1149" s="319" t="s">
        <v>18</v>
      </c>
      <c r="D1149" s="319">
        <v>0</v>
      </c>
      <c r="E1149" s="319" t="s">
        <v>18</v>
      </c>
      <c r="F1149" s="219" t="s">
        <v>18</v>
      </c>
      <c r="G1149" s="193"/>
      <c r="H1149" s="193"/>
      <c r="I1149" s="193"/>
    </row>
    <row r="1150" spans="1:9" s="181" customFormat="1" hidden="1" x14ac:dyDescent="0.2">
      <c r="A1150" s="258" t="s">
        <v>196</v>
      </c>
      <c r="B1150" s="319" t="s">
        <v>18</v>
      </c>
      <c r="C1150" s="319" t="s">
        <v>18</v>
      </c>
      <c r="D1150" s="319">
        <v>0</v>
      </c>
      <c r="E1150" s="319" t="s">
        <v>18</v>
      </c>
      <c r="F1150" s="219" t="s">
        <v>18</v>
      </c>
      <c r="G1150" s="193"/>
      <c r="H1150" s="193"/>
      <c r="I1150" s="193"/>
    </row>
    <row r="1151" spans="1:9" s="181" customFormat="1" hidden="1" x14ac:dyDescent="0.2">
      <c r="A1151" s="208" t="s">
        <v>197</v>
      </c>
      <c r="B1151" s="319" t="s">
        <v>18</v>
      </c>
      <c r="C1151" s="319" t="s">
        <v>18</v>
      </c>
      <c r="D1151" s="319">
        <v>0</v>
      </c>
      <c r="E1151" s="319" t="s">
        <v>18</v>
      </c>
      <c r="F1151" s="219" t="s">
        <v>18</v>
      </c>
      <c r="G1151" s="193"/>
      <c r="H1151" s="193"/>
      <c r="I1151" s="193"/>
    </row>
    <row r="1152" spans="1:9" s="181" customFormat="1" hidden="1" x14ac:dyDescent="0.2">
      <c r="A1152" s="208" t="s">
        <v>187</v>
      </c>
      <c r="B1152" s="319" t="s">
        <v>18</v>
      </c>
      <c r="C1152" s="319" t="s">
        <v>18</v>
      </c>
      <c r="D1152" s="319">
        <v>0</v>
      </c>
      <c r="E1152" s="319" t="s">
        <v>18</v>
      </c>
      <c r="F1152" s="219" t="s">
        <v>18</v>
      </c>
      <c r="G1152" s="193"/>
      <c r="H1152" s="193"/>
      <c r="I1152" s="193"/>
    </row>
    <row r="1153" spans="1:9" s="181" customFormat="1" x14ac:dyDescent="0.2">
      <c r="A1153" s="257"/>
      <c r="B1153" s="319"/>
      <c r="C1153" s="319"/>
      <c r="D1153" s="319"/>
      <c r="E1153" s="319"/>
      <c r="F1153" s="219"/>
      <c r="G1153" s="193"/>
      <c r="H1153" s="193"/>
      <c r="I1153" s="193"/>
    </row>
    <row r="1154" spans="1:9" s="181" customFormat="1" ht="25.5" x14ac:dyDescent="0.2">
      <c r="A1154" s="430" t="s">
        <v>237</v>
      </c>
      <c r="B1154" s="319" t="s">
        <v>18</v>
      </c>
      <c r="C1154" s="319" t="s">
        <v>18</v>
      </c>
      <c r="D1154" s="319">
        <v>24.187000000000001</v>
      </c>
      <c r="E1154" s="319">
        <v>47.111000000000004</v>
      </c>
      <c r="F1154" s="319">
        <v>109.343</v>
      </c>
      <c r="G1154" s="193"/>
      <c r="H1154" s="193"/>
      <c r="I1154" s="193"/>
    </row>
    <row r="1155" spans="1:9" s="181" customFormat="1" x14ac:dyDescent="0.2">
      <c r="A1155" s="208" t="s">
        <v>204</v>
      </c>
      <c r="B1155" s="319" t="s">
        <v>18</v>
      </c>
      <c r="C1155" s="319" t="s">
        <v>18</v>
      </c>
      <c r="D1155" s="319">
        <v>23.991</v>
      </c>
      <c r="E1155" s="319">
        <v>45.158999999999999</v>
      </c>
      <c r="F1155" s="319">
        <v>103.998</v>
      </c>
      <c r="G1155" s="193"/>
      <c r="H1155" s="193"/>
      <c r="I1155" s="193"/>
    </row>
    <row r="1156" spans="1:9" s="181" customFormat="1" hidden="1" x14ac:dyDescent="0.2">
      <c r="A1156" s="208" t="s">
        <v>205</v>
      </c>
      <c r="B1156" s="319" t="s">
        <v>18</v>
      </c>
      <c r="C1156" s="319" t="s">
        <v>18</v>
      </c>
      <c r="D1156" s="319">
        <v>0</v>
      </c>
      <c r="E1156" s="319">
        <v>0</v>
      </c>
      <c r="F1156" s="219">
        <v>0</v>
      </c>
      <c r="G1156" s="193"/>
      <c r="H1156" s="193"/>
      <c r="I1156" s="193"/>
    </row>
    <row r="1157" spans="1:9" s="181" customFormat="1" hidden="1" x14ac:dyDescent="0.2">
      <c r="A1157" s="208" t="s">
        <v>229</v>
      </c>
      <c r="B1157" s="319" t="s">
        <v>18</v>
      </c>
      <c r="C1157" s="319" t="s">
        <v>18</v>
      </c>
      <c r="D1157" s="319">
        <v>0</v>
      </c>
      <c r="E1157" s="319">
        <v>0</v>
      </c>
      <c r="F1157" s="219">
        <v>0</v>
      </c>
      <c r="G1157" s="193"/>
      <c r="H1157" s="193"/>
      <c r="I1157" s="193"/>
    </row>
    <row r="1158" spans="1:9" s="181" customFormat="1" x14ac:dyDescent="0.2">
      <c r="A1158" s="208" t="s">
        <v>207</v>
      </c>
      <c r="B1158" s="319" t="s">
        <v>18</v>
      </c>
      <c r="C1158" s="319" t="s">
        <v>18</v>
      </c>
      <c r="D1158" s="319">
        <v>0.19600000000000001</v>
      </c>
      <c r="E1158" s="319">
        <v>1.9020000000000001</v>
      </c>
      <c r="F1158" s="319">
        <v>5.3449999999999998</v>
      </c>
      <c r="G1158" s="193"/>
      <c r="H1158" s="193"/>
      <c r="I1158" s="193"/>
    </row>
    <row r="1159" spans="1:9" s="181" customFormat="1" x14ac:dyDescent="0.2">
      <c r="A1159" s="194" t="s">
        <v>208</v>
      </c>
      <c r="B1159" s="319" t="s">
        <v>18</v>
      </c>
      <c r="C1159" s="319" t="s">
        <v>18</v>
      </c>
      <c r="D1159" s="319">
        <v>0</v>
      </c>
      <c r="E1159" s="219">
        <v>0</v>
      </c>
      <c r="F1159" s="219">
        <v>0</v>
      </c>
      <c r="G1159" s="193"/>
      <c r="H1159" s="193"/>
      <c r="I1159" s="193"/>
    </row>
    <row r="1160" spans="1:9" s="181" customFormat="1" hidden="1" x14ac:dyDescent="0.2">
      <c r="A1160" s="255" t="s">
        <v>209</v>
      </c>
      <c r="B1160" s="319" t="s">
        <v>18</v>
      </c>
      <c r="C1160" s="319" t="s">
        <v>18</v>
      </c>
      <c r="D1160" s="319">
        <v>0</v>
      </c>
      <c r="E1160" s="319">
        <v>0</v>
      </c>
      <c r="F1160" s="219">
        <v>0</v>
      </c>
      <c r="G1160" s="193"/>
      <c r="H1160" s="193"/>
      <c r="I1160" s="193"/>
    </row>
    <row r="1161" spans="1:9" s="181" customFormat="1" x14ac:dyDescent="0.2">
      <c r="A1161" s="188"/>
      <c r="B1161" s="319"/>
      <c r="C1161" s="319"/>
      <c r="D1161" s="319"/>
      <c r="E1161" s="319"/>
      <c r="F1161" s="219"/>
      <c r="G1161" s="193"/>
      <c r="H1161" s="193"/>
      <c r="I1161" s="193"/>
    </row>
    <row r="1162" spans="1:9" s="181" customFormat="1" x14ac:dyDescent="0.2">
      <c r="A1162" s="476" t="s">
        <v>238</v>
      </c>
      <c r="B1162" s="319" t="s">
        <v>18</v>
      </c>
      <c r="C1162" s="319" t="s">
        <v>18</v>
      </c>
      <c r="D1162" s="319">
        <v>1.2650000000000001</v>
      </c>
      <c r="E1162" s="319" t="s">
        <v>18</v>
      </c>
      <c r="F1162" s="219" t="s">
        <v>18</v>
      </c>
      <c r="G1162" s="193"/>
      <c r="H1162" s="193"/>
      <c r="I1162" s="193"/>
    </row>
    <row r="1163" spans="1:9" s="181" customFormat="1" x14ac:dyDescent="0.2">
      <c r="A1163" s="208" t="s">
        <v>204</v>
      </c>
      <c r="B1163" s="319" t="s">
        <v>18</v>
      </c>
      <c r="C1163" s="319" t="s">
        <v>18</v>
      </c>
      <c r="D1163" s="319">
        <v>0</v>
      </c>
      <c r="E1163" s="219" t="s">
        <v>18</v>
      </c>
      <c r="F1163" s="219" t="s">
        <v>18</v>
      </c>
      <c r="G1163" s="193"/>
      <c r="H1163" s="193"/>
      <c r="I1163" s="193"/>
    </row>
    <row r="1164" spans="1:9" s="181" customFormat="1" x14ac:dyDescent="0.2">
      <c r="A1164" s="208" t="s">
        <v>205</v>
      </c>
      <c r="B1164" s="319" t="s">
        <v>18</v>
      </c>
      <c r="C1164" s="319" t="s">
        <v>18</v>
      </c>
      <c r="D1164" s="319">
        <v>0</v>
      </c>
      <c r="E1164" s="219" t="s">
        <v>18</v>
      </c>
      <c r="F1164" s="219" t="s">
        <v>18</v>
      </c>
      <c r="G1164" s="193"/>
      <c r="H1164" s="193"/>
      <c r="I1164" s="193"/>
    </row>
    <row r="1165" spans="1:9" s="181" customFormat="1" x14ac:dyDescent="0.2">
      <c r="A1165" s="208" t="s">
        <v>229</v>
      </c>
      <c r="B1165" s="319" t="s">
        <v>18</v>
      </c>
      <c r="C1165" s="319" t="s">
        <v>18</v>
      </c>
      <c r="D1165" s="319">
        <v>0.93800000000000006</v>
      </c>
      <c r="E1165" s="319" t="s">
        <v>18</v>
      </c>
      <c r="F1165" s="219" t="s">
        <v>18</v>
      </c>
      <c r="G1165" s="193"/>
      <c r="H1165" s="193"/>
      <c r="I1165" s="193"/>
    </row>
    <row r="1166" spans="1:9" s="181" customFormat="1" x14ac:dyDescent="0.2">
      <c r="A1166" s="208" t="s">
        <v>207</v>
      </c>
      <c r="B1166" s="319" t="s">
        <v>18</v>
      </c>
      <c r="C1166" s="319" t="s">
        <v>18</v>
      </c>
      <c r="D1166" s="319">
        <v>0</v>
      </c>
      <c r="E1166" s="219" t="s">
        <v>18</v>
      </c>
      <c r="F1166" s="219" t="s">
        <v>18</v>
      </c>
      <c r="G1166" s="193"/>
      <c r="H1166" s="193"/>
      <c r="I1166" s="193"/>
    </row>
    <row r="1167" spans="1:9" s="181" customFormat="1" x14ac:dyDescent="0.2">
      <c r="A1167" s="194" t="s">
        <v>208</v>
      </c>
      <c r="B1167" s="319" t="s">
        <v>18</v>
      </c>
      <c r="C1167" s="319" t="s">
        <v>18</v>
      </c>
      <c r="D1167" s="319">
        <v>0</v>
      </c>
      <c r="E1167" s="219" t="s">
        <v>18</v>
      </c>
      <c r="F1167" s="219" t="s">
        <v>18</v>
      </c>
      <c r="G1167" s="193"/>
      <c r="H1167" s="193"/>
      <c r="I1167" s="193"/>
    </row>
    <row r="1168" spans="1:9" s="181" customFormat="1" x14ac:dyDescent="0.2">
      <c r="A1168" s="197" t="s">
        <v>209</v>
      </c>
      <c r="B1168" s="794" t="s">
        <v>18</v>
      </c>
      <c r="C1168" s="794" t="s">
        <v>18</v>
      </c>
      <c r="D1168" s="794">
        <v>0.32700000000000001</v>
      </c>
      <c r="E1168" s="794" t="s">
        <v>18</v>
      </c>
      <c r="F1168" s="253" t="s">
        <v>18</v>
      </c>
      <c r="G1168" s="193"/>
      <c r="H1168" s="193"/>
      <c r="I1168" s="193"/>
    </row>
    <row r="1169" spans="1:9" s="184" customFormat="1" ht="37.5" customHeight="1" x14ac:dyDescent="0.2">
      <c r="A1169" s="1129" t="s">
        <v>2020</v>
      </c>
      <c r="B1169" s="1129"/>
      <c r="C1169" s="1129"/>
      <c r="D1169" s="1129"/>
      <c r="E1169" s="1129"/>
      <c r="F1169" s="1129"/>
      <c r="G1169" s="193"/>
      <c r="H1169" s="193"/>
      <c r="I1169" s="193"/>
    </row>
    <row r="1170" spans="1:9" s="193" customFormat="1" ht="12.75" customHeight="1" x14ac:dyDescent="0.2">
      <c r="A1170" s="180"/>
      <c r="B1170" s="182"/>
      <c r="C1170" s="182"/>
      <c r="D1170" s="182"/>
      <c r="E1170" s="182"/>
      <c r="F1170" s="182"/>
    </row>
    <row r="1171" spans="1:9" s="193" customFormat="1" ht="12.75" customHeight="1" x14ac:dyDescent="0.2">
      <c r="A1171" s="180"/>
      <c r="B1171" s="182"/>
      <c r="C1171" s="182"/>
      <c r="D1171" s="182"/>
      <c r="E1171" s="182"/>
      <c r="F1171" s="182"/>
    </row>
    <row r="1172" spans="1:9" s="193" customFormat="1" ht="12.75" customHeight="1" x14ac:dyDescent="0.2">
      <c r="A1172" s="180"/>
      <c r="B1172" s="182"/>
      <c r="C1172" s="182"/>
      <c r="D1172" s="182"/>
      <c r="E1172" s="182"/>
      <c r="F1172" s="182"/>
    </row>
    <row r="1173" spans="1:9" s="184" customFormat="1" x14ac:dyDescent="0.2">
      <c r="A1173" s="1248" t="s">
        <v>239</v>
      </c>
      <c r="B1173" s="1248"/>
      <c r="C1173" s="1248"/>
      <c r="D1173" s="1248"/>
      <c r="E1173" s="1248"/>
      <c r="F1173" s="1248"/>
      <c r="G1173" s="193"/>
      <c r="H1173" s="193"/>
      <c r="I1173" s="193"/>
    </row>
    <row r="1174" spans="1:9" s="608" customFormat="1" ht="15" x14ac:dyDescent="0.25">
      <c r="A1174" s="1115" t="s">
        <v>240</v>
      </c>
      <c r="B1174" s="1115"/>
      <c r="C1174" s="1115"/>
      <c r="D1174" s="1115"/>
      <c r="E1174" s="1115"/>
      <c r="F1174" s="1115"/>
      <c r="G1174" s="193"/>
      <c r="H1174" s="193"/>
      <c r="I1174" s="193"/>
    </row>
    <row r="1175" spans="1:9" s="184" customFormat="1" x14ac:dyDescent="0.2">
      <c r="A1175" s="202" t="s">
        <v>54</v>
      </c>
      <c r="B1175" s="182"/>
      <c r="C1175" s="182"/>
      <c r="D1175" s="182"/>
      <c r="E1175" s="182"/>
      <c r="F1175" s="182"/>
      <c r="G1175" s="193"/>
      <c r="H1175" s="193"/>
      <c r="I1175" s="193"/>
    </row>
    <row r="1176" spans="1:9" s="184" customFormat="1" x14ac:dyDescent="0.2">
      <c r="A1176" s="202"/>
      <c r="B1176" s="182"/>
      <c r="C1176" s="182"/>
      <c r="D1176" s="182"/>
      <c r="E1176" s="182"/>
      <c r="F1176" s="182"/>
      <c r="G1176" s="193"/>
      <c r="H1176" s="193"/>
      <c r="I1176" s="193"/>
    </row>
    <row r="1177" spans="1:9" s="184" customFormat="1" x14ac:dyDescent="0.2">
      <c r="A1177" s="186"/>
      <c r="B1177" s="187">
        <v>40909</v>
      </c>
      <c r="C1177" s="187">
        <v>41275</v>
      </c>
      <c r="D1177" s="187">
        <v>41640</v>
      </c>
      <c r="E1177" s="187">
        <v>42005</v>
      </c>
      <c r="F1177" s="187">
        <v>42370</v>
      </c>
      <c r="G1177" s="193"/>
      <c r="H1177" s="193"/>
      <c r="I1177" s="193"/>
    </row>
    <row r="1178" spans="1:9" s="184" customFormat="1" ht="14.25" x14ac:dyDescent="0.2">
      <c r="A1178" s="183" t="s">
        <v>2021</v>
      </c>
      <c r="B1178" s="217"/>
      <c r="C1178" s="217"/>
      <c r="D1178" s="217"/>
      <c r="E1178" s="217"/>
      <c r="F1178" s="217"/>
      <c r="G1178" s="193"/>
      <c r="H1178" s="193"/>
      <c r="I1178" s="193"/>
    </row>
    <row r="1179" spans="1:9" s="184" customFormat="1" x14ac:dyDescent="0.2">
      <c r="A1179" s="188" t="s">
        <v>183</v>
      </c>
      <c r="B1179" s="217">
        <v>32388</v>
      </c>
      <c r="C1179" s="217">
        <v>26643</v>
      </c>
      <c r="D1179" s="217">
        <v>23648</v>
      </c>
      <c r="E1179" s="217">
        <v>23648</v>
      </c>
      <c r="F1179" s="217">
        <v>17050</v>
      </c>
      <c r="G1179" s="193"/>
      <c r="H1179" s="193"/>
      <c r="I1179" s="193"/>
    </row>
    <row r="1180" spans="1:9" s="184" customFormat="1" hidden="1" x14ac:dyDescent="0.2">
      <c r="A1180" s="194" t="s">
        <v>184</v>
      </c>
      <c r="B1180" s="251" t="s">
        <v>18</v>
      </c>
      <c r="C1180" s="251" t="s">
        <v>18</v>
      </c>
      <c r="D1180" s="251" t="s">
        <v>18</v>
      </c>
      <c r="E1180" s="251" t="s">
        <v>18</v>
      </c>
      <c r="F1180" s="251" t="s">
        <v>18</v>
      </c>
      <c r="G1180" s="193"/>
      <c r="H1180" s="193"/>
      <c r="I1180" s="193"/>
    </row>
    <row r="1181" spans="1:9" s="184" customFormat="1" hidden="1" x14ac:dyDescent="0.2">
      <c r="A1181" s="194" t="s">
        <v>219</v>
      </c>
      <c r="B1181" s="251" t="s">
        <v>18</v>
      </c>
      <c r="C1181" s="251" t="s">
        <v>18</v>
      </c>
      <c r="D1181" s="251" t="s">
        <v>18</v>
      </c>
      <c r="E1181" s="251" t="s">
        <v>18</v>
      </c>
      <c r="F1181" s="251" t="s">
        <v>18</v>
      </c>
      <c r="G1181" s="193"/>
      <c r="H1181" s="193"/>
      <c r="I1181" s="193"/>
    </row>
    <row r="1182" spans="1:9" s="184" customFormat="1" hidden="1" x14ac:dyDescent="0.2">
      <c r="A1182" s="194" t="s">
        <v>370</v>
      </c>
      <c r="B1182" s="251" t="s">
        <v>18</v>
      </c>
      <c r="C1182" s="251" t="s">
        <v>18</v>
      </c>
      <c r="D1182" s="251" t="s">
        <v>18</v>
      </c>
      <c r="E1182" s="251" t="s">
        <v>18</v>
      </c>
      <c r="F1182" s="251" t="s">
        <v>18</v>
      </c>
      <c r="G1182" s="193"/>
      <c r="H1182" s="193"/>
      <c r="I1182" s="193"/>
    </row>
    <row r="1183" spans="1:9" s="184" customFormat="1" hidden="1" x14ac:dyDescent="0.2">
      <c r="A1183" s="194" t="s">
        <v>186</v>
      </c>
      <c r="B1183" s="251" t="s">
        <v>18</v>
      </c>
      <c r="C1183" s="251" t="s">
        <v>18</v>
      </c>
      <c r="D1183" s="251" t="s">
        <v>18</v>
      </c>
      <c r="E1183" s="251" t="s">
        <v>18</v>
      </c>
      <c r="F1183" s="251" t="s">
        <v>18</v>
      </c>
      <c r="G1183" s="193"/>
      <c r="H1183" s="193"/>
      <c r="I1183" s="193"/>
    </row>
    <row r="1184" spans="1:9" s="184" customFormat="1" hidden="1" x14ac:dyDescent="0.2">
      <c r="A1184" s="194" t="s">
        <v>187</v>
      </c>
      <c r="B1184" s="251" t="s">
        <v>18</v>
      </c>
      <c r="C1184" s="251" t="s">
        <v>18</v>
      </c>
      <c r="D1184" s="251" t="s">
        <v>18</v>
      </c>
      <c r="E1184" s="251" t="s">
        <v>18</v>
      </c>
      <c r="F1184" s="251" t="s">
        <v>18</v>
      </c>
      <c r="G1184" s="193"/>
      <c r="H1184" s="193"/>
      <c r="I1184" s="193"/>
    </row>
    <row r="1185" spans="1:9" s="184" customFormat="1" x14ac:dyDescent="0.2">
      <c r="A1185" s="188"/>
      <c r="B1185" s="217"/>
      <c r="C1185" s="217"/>
      <c r="D1185" s="217"/>
      <c r="E1185" s="217"/>
      <c r="F1185" s="217"/>
      <c r="G1185" s="193"/>
      <c r="H1185" s="193"/>
      <c r="I1185" s="193"/>
    </row>
    <row r="1186" spans="1:9" s="184" customFormat="1" x14ac:dyDescent="0.2">
      <c r="A1186" s="181" t="s">
        <v>188</v>
      </c>
      <c r="B1186" s="217" t="s">
        <v>18</v>
      </c>
      <c r="C1186" s="217" t="s">
        <v>18</v>
      </c>
      <c r="D1186" s="217" t="s">
        <v>18</v>
      </c>
      <c r="E1186" s="217" t="s">
        <v>18</v>
      </c>
      <c r="F1186" s="217" t="s">
        <v>18</v>
      </c>
      <c r="G1186" s="193"/>
      <c r="H1186" s="193"/>
      <c r="I1186" s="193"/>
    </row>
    <row r="1187" spans="1:9" s="184" customFormat="1" hidden="1" x14ac:dyDescent="0.2">
      <c r="A1187" s="194" t="s">
        <v>184</v>
      </c>
      <c r="B1187" s="251" t="s">
        <v>18</v>
      </c>
      <c r="C1187" s="251" t="s">
        <v>18</v>
      </c>
      <c r="D1187" s="251" t="s">
        <v>18</v>
      </c>
      <c r="E1187" s="251" t="s">
        <v>18</v>
      </c>
      <c r="F1187" s="251" t="s">
        <v>18</v>
      </c>
      <c r="G1187" s="193"/>
      <c r="H1187" s="193"/>
      <c r="I1187" s="193"/>
    </row>
    <row r="1188" spans="1:9" s="184" customFormat="1" hidden="1" x14ac:dyDescent="0.2">
      <c r="A1188" s="194" t="s">
        <v>219</v>
      </c>
      <c r="B1188" s="251" t="s">
        <v>18</v>
      </c>
      <c r="C1188" s="251" t="s">
        <v>18</v>
      </c>
      <c r="D1188" s="251" t="s">
        <v>18</v>
      </c>
      <c r="E1188" s="251" t="s">
        <v>18</v>
      </c>
      <c r="F1188" s="251" t="s">
        <v>18</v>
      </c>
      <c r="G1188" s="193"/>
      <c r="H1188" s="193"/>
      <c r="I1188" s="193"/>
    </row>
    <row r="1189" spans="1:9" s="184" customFormat="1" hidden="1" x14ac:dyDescent="0.2">
      <c r="A1189" s="194" t="s">
        <v>243</v>
      </c>
      <c r="B1189" s="251" t="s">
        <v>18</v>
      </c>
      <c r="C1189" s="251" t="s">
        <v>18</v>
      </c>
      <c r="D1189" s="251" t="s">
        <v>18</v>
      </c>
      <c r="E1189" s="251" t="s">
        <v>18</v>
      </c>
      <c r="F1189" s="251" t="s">
        <v>18</v>
      </c>
      <c r="G1189" s="193"/>
      <c r="H1189" s="193"/>
      <c r="I1189" s="193"/>
    </row>
    <row r="1190" spans="1:9" s="184" customFormat="1" hidden="1" x14ac:dyDescent="0.2">
      <c r="A1190" s="194" t="s">
        <v>186</v>
      </c>
      <c r="B1190" s="251" t="s">
        <v>18</v>
      </c>
      <c r="C1190" s="251" t="s">
        <v>18</v>
      </c>
      <c r="D1190" s="251" t="s">
        <v>18</v>
      </c>
      <c r="E1190" s="251" t="s">
        <v>18</v>
      </c>
      <c r="F1190" s="251" t="s">
        <v>18</v>
      </c>
      <c r="G1190" s="193"/>
      <c r="H1190" s="193"/>
      <c r="I1190" s="193"/>
    </row>
    <row r="1191" spans="1:9" s="184" customFormat="1" hidden="1" x14ac:dyDescent="0.2">
      <c r="A1191" s="194" t="s">
        <v>187</v>
      </c>
      <c r="B1191" s="251" t="s">
        <v>18</v>
      </c>
      <c r="C1191" s="251" t="s">
        <v>18</v>
      </c>
      <c r="D1191" s="251" t="s">
        <v>18</v>
      </c>
      <c r="E1191" s="251" t="s">
        <v>18</v>
      </c>
      <c r="F1191" s="251" t="s">
        <v>18</v>
      </c>
      <c r="G1191" s="193"/>
      <c r="H1191" s="193"/>
      <c r="I1191" s="193"/>
    </row>
    <row r="1192" spans="1:9" s="184" customFormat="1" x14ac:dyDescent="0.2">
      <c r="A1192" s="194"/>
      <c r="B1192" s="217"/>
      <c r="C1192" s="217"/>
      <c r="D1192" s="217"/>
      <c r="E1192" s="217"/>
      <c r="F1192" s="217"/>
      <c r="G1192" s="193"/>
      <c r="H1192" s="193"/>
      <c r="I1192" s="193"/>
    </row>
    <row r="1193" spans="1:9" s="184" customFormat="1" x14ac:dyDescent="0.2">
      <c r="A1193" s="188" t="s">
        <v>189</v>
      </c>
      <c r="B1193" s="275" t="s">
        <v>18</v>
      </c>
      <c r="C1193" s="275" t="s">
        <v>18</v>
      </c>
      <c r="D1193" s="275" t="s">
        <v>18</v>
      </c>
      <c r="E1193" s="275" t="s">
        <v>18</v>
      </c>
      <c r="F1193" s="275" t="s">
        <v>18</v>
      </c>
      <c r="G1193" s="193"/>
      <c r="H1193" s="193"/>
      <c r="I1193" s="193"/>
    </row>
    <row r="1194" spans="1:9" s="184" customFormat="1" ht="12.75" hidden="1" customHeight="1" x14ac:dyDescent="0.2">
      <c r="A1194" s="194" t="s">
        <v>184</v>
      </c>
      <c r="B1194" s="251" t="s">
        <v>18</v>
      </c>
      <c r="C1194" s="251" t="s">
        <v>18</v>
      </c>
      <c r="D1194" s="251" t="s">
        <v>18</v>
      </c>
      <c r="E1194" s="251" t="s">
        <v>18</v>
      </c>
      <c r="F1194" s="251" t="s">
        <v>18</v>
      </c>
      <c r="G1194" s="193"/>
      <c r="H1194" s="193"/>
      <c r="I1194" s="193"/>
    </row>
    <row r="1195" spans="1:9" s="184" customFormat="1" ht="12.75" hidden="1" customHeight="1" x14ac:dyDescent="0.2">
      <c r="A1195" s="194" t="s">
        <v>219</v>
      </c>
      <c r="B1195" s="251" t="s">
        <v>18</v>
      </c>
      <c r="C1195" s="251" t="s">
        <v>18</v>
      </c>
      <c r="D1195" s="251" t="s">
        <v>18</v>
      </c>
      <c r="E1195" s="251" t="s">
        <v>18</v>
      </c>
      <c r="F1195" s="251" t="s">
        <v>18</v>
      </c>
      <c r="G1195" s="193"/>
      <c r="H1195" s="193"/>
      <c r="I1195" s="193"/>
    </row>
    <row r="1196" spans="1:9" s="184" customFormat="1" ht="12.75" hidden="1" customHeight="1" x14ac:dyDescent="0.2">
      <c r="A1196" s="194" t="s">
        <v>243</v>
      </c>
      <c r="B1196" s="251" t="s">
        <v>18</v>
      </c>
      <c r="C1196" s="251" t="s">
        <v>18</v>
      </c>
      <c r="D1196" s="251" t="s">
        <v>18</v>
      </c>
      <c r="E1196" s="251" t="s">
        <v>18</v>
      </c>
      <c r="F1196" s="251" t="s">
        <v>18</v>
      </c>
      <c r="G1196" s="193"/>
      <c r="H1196" s="193"/>
      <c r="I1196" s="193"/>
    </row>
    <row r="1197" spans="1:9" s="184" customFormat="1" ht="12.75" hidden="1" customHeight="1" x14ac:dyDescent="0.2">
      <c r="A1197" s="194" t="s">
        <v>186</v>
      </c>
      <c r="B1197" s="251" t="s">
        <v>18</v>
      </c>
      <c r="C1197" s="251" t="s">
        <v>18</v>
      </c>
      <c r="D1197" s="251" t="s">
        <v>18</v>
      </c>
      <c r="E1197" s="251" t="s">
        <v>18</v>
      </c>
      <c r="F1197" s="251" t="s">
        <v>18</v>
      </c>
      <c r="G1197" s="193"/>
      <c r="H1197" s="193"/>
      <c r="I1197" s="193"/>
    </row>
    <row r="1198" spans="1:9" s="184" customFormat="1" ht="12.75" hidden="1" customHeight="1" x14ac:dyDescent="0.2">
      <c r="A1198" s="255" t="s">
        <v>187</v>
      </c>
      <c r="B1198" s="251" t="s">
        <v>18</v>
      </c>
      <c r="C1198" s="251" t="s">
        <v>18</v>
      </c>
      <c r="D1198" s="251" t="s">
        <v>18</v>
      </c>
      <c r="E1198" s="251" t="s">
        <v>18</v>
      </c>
      <c r="F1198" s="251" t="s">
        <v>18</v>
      </c>
      <c r="G1198" s="193"/>
      <c r="H1198" s="193"/>
      <c r="I1198" s="193"/>
    </row>
    <row r="1199" spans="1:9" s="181" customFormat="1" ht="14.25" customHeight="1" x14ac:dyDescent="0.2">
      <c r="A1199" s="1128" t="s">
        <v>2022</v>
      </c>
      <c r="B1199" s="1129"/>
      <c r="C1199" s="1129"/>
      <c r="D1199" s="1129"/>
      <c r="E1199" s="1129"/>
      <c r="F1199" s="1129"/>
      <c r="G1199" s="193"/>
      <c r="H1199" s="193"/>
      <c r="I1199" s="193"/>
    </row>
    <row r="1200" spans="1:9" s="184" customFormat="1" x14ac:dyDescent="0.2">
      <c r="A1200" s="181"/>
      <c r="B1200" s="182"/>
      <c r="C1200" s="182"/>
      <c r="D1200" s="182"/>
      <c r="E1200" s="182"/>
      <c r="F1200" s="182"/>
      <c r="G1200" s="193"/>
      <c r="H1200" s="193"/>
      <c r="I1200" s="193"/>
    </row>
    <row r="1201" spans="1:9" s="193" customFormat="1" ht="12.75" customHeight="1" x14ac:dyDescent="0.2">
      <c r="A1201" s="180"/>
      <c r="B1201" s="182"/>
      <c r="C1201" s="228"/>
      <c r="D1201" s="182"/>
      <c r="E1201" s="182"/>
      <c r="F1201" s="182"/>
    </row>
    <row r="1202" spans="1:9" s="193" customFormat="1" ht="12.75" customHeight="1" x14ac:dyDescent="0.2">
      <c r="A1202" s="180"/>
      <c r="B1202" s="182"/>
      <c r="C1202" s="182"/>
      <c r="D1202" s="182"/>
      <c r="E1202" s="182"/>
      <c r="F1202" s="182"/>
    </row>
    <row r="1203" spans="1:9" s="193" customFormat="1" ht="12.75" customHeight="1" x14ac:dyDescent="0.2">
      <c r="A1203" s="180"/>
      <c r="B1203" s="182"/>
      <c r="C1203" s="182"/>
      <c r="D1203" s="182"/>
      <c r="E1203" s="182"/>
      <c r="F1203" s="182"/>
    </row>
    <row r="1204" spans="1:9" s="184" customFormat="1" x14ac:dyDescent="0.2">
      <c r="A1204" s="1248" t="s">
        <v>245</v>
      </c>
      <c r="B1204" s="1248"/>
      <c r="C1204" s="1248"/>
      <c r="D1204" s="1248"/>
      <c r="E1204" s="1248"/>
      <c r="F1204" s="1248"/>
      <c r="G1204" s="193"/>
      <c r="H1204" s="193"/>
      <c r="I1204" s="193"/>
    </row>
    <row r="1205" spans="1:9" s="608" customFormat="1" ht="15" x14ac:dyDescent="0.25">
      <c r="A1205" s="1115" t="s">
        <v>246</v>
      </c>
      <c r="B1205" s="1115"/>
      <c r="C1205" s="1115"/>
      <c r="D1205" s="1115"/>
      <c r="E1205" s="1115"/>
      <c r="F1205" s="1115"/>
      <c r="G1205" s="193"/>
      <c r="H1205" s="193"/>
      <c r="I1205" s="193"/>
    </row>
    <row r="1206" spans="1:9" s="184" customFormat="1" x14ac:dyDescent="0.2">
      <c r="A1206" s="200" t="s">
        <v>54</v>
      </c>
      <c r="B1206" s="182"/>
      <c r="C1206" s="182"/>
      <c r="D1206" s="182"/>
      <c r="E1206" s="182"/>
      <c r="F1206" s="182"/>
      <c r="G1206" s="193"/>
      <c r="H1206" s="193"/>
      <c r="I1206" s="193"/>
    </row>
    <row r="1207" spans="1:9" s="184" customFormat="1" x14ac:dyDescent="0.2">
      <c r="A1207" s="200"/>
      <c r="B1207" s="182"/>
      <c r="C1207" s="182"/>
      <c r="D1207" s="182"/>
      <c r="E1207" s="182"/>
      <c r="F1207" s="182"/>
      <c r="G1207" s="193"/>
      <c r="H1207" s="193"/>
      <c r="I1207" s="193"/>
    </row>
    <row r="1208" spans="1:9" s="184" customFormat="1" x14ac:dyDescent="0.2">
      <c r="A1208" s="186"/>
      <c r="B1208" s="187">
        <v>40909</v>
      </c>
      <c r="C1208" s="187">
        <v>41275</v>
      </c>
      <c r="D1208" s="187">
        <v>41640</v>
      </c>
      <c r="E1208" s="187">
        <v>42005</v>
      </c>
      <c r="F1208" s="187">
        <v>42370</v>
      </c>
      <c r="G1208" s="193"/>
      <c r="H1208" s="193"/>
      <c r="I1208" s="193"/>
    </row>
    <row r="1209" spans="1:9" s="184" customFormat="1" ht="14.25" x14ac:dyDescent="0.2">
      <c r="A1209" s="183" t="s">
        <v>2021</v>
      </c>
      <c r="B1209" s="217"/>
      <c r="C1209" s="217"/>
      <c r="D1209" s="217"/>
      <c r="E1209" s="217"/>
      <c r="F1209" s="217"/>
      <c r="G1209" s="193"/>
      <c r="H1209" s="193"/>
      <c r="I1209" s="193"/>
    </row>
    <row r="1210" spans="1:9" s="184" customFormat="1" x14ac:dyDescent="0.2">
      <c r="A1210" s="430" t="s">
        <v>249</v>
      </c>
      <c r="B1210" s="217">
        <v>11288</v>
      </c>
      <c r="C1210" s="217">
        <v>12042</v>
      </c>
      <c r="D1210" s="217">
        <v>14173</v>
      </c>
      <c r="E1210" s="217">
        <v>14173</v>
      </c>
      <c r="F1210" s="217">
        <v>14173</v>
      </c>
      <c r="G1210" s="193"/>
      <c r="H1210" s="193"/>
      <c r="I1210" s="193"/>
    </row>
    <row r="1211" spans="1:9" s="184" customFormat="1" x14ac:dyDescent="0.2">
      <c r="A1211" s="240" t="s">
        <v>194</v>
      </c>
      <c r="B1211" s="217" t="s">
        <v>18</v>
      </c>
      <c r="C1211" s="217" t="s">
        <v>18</v>
      </c>
      <c r="D1211" s="217" t="s">
        <v>18</v>
      </c>
      <c r="E1211" s="217" t="s">
        <v>18</v>
      </c>
      <c r="F1211" s="217" t="s">
        <v>18</v>
      </c>
      <c r="G1211" s="193"/>
      <c r="H1211" s="193"/>
      <c r="I1211" s="193"/>
    </row>
    <row r="1212" spans="1:9" s="184" customFormat="1" hidden="1" x14ac:dyDescent="0.2">
      <c r="A1212" s="307" t="s">
        <v>195</v>
      </c>
      <c r="B1212" s="251" t="s">
        <v>18</v>
      </c>
      <c r="C1212" s="251" t="s">
        <v>18</v>
      </c>
      <c r="D1212" s="251" t="s">
        <v>18</v>
      </c>
      <c r="E1212" s="251" t="s">
        <v>18</v>
      </c>
      <c r="F1212" s="251" t="s">
        <v>18</v>
      </c>
      <c r="G1212" s="193"/>
      <c r="H1212" s="193"/>
      <c r="I1212" s="193"/>
    </row>
    <row r="1213" spans="1:9" s="184" customFormat="1" hidden="1" x14ac:dyDescent="0.2">
      <c r="A1213" s="307" t="s">
        <v>196</v>
      </c>
      <c r="B1213" s="251" t="s">
        <v>18</v>
      </c>
      <c r="C1213" s="251" t="s">
        <v>18</v>
      </c>
      <c r="D1213" s="251" t="s">
        <v>18</v>
      </c>
      <c r="E1213" s="251" t="s">
        <v>18</v>
      </c>
      <c r="F1213" s="251" t="s">
        <v>18</v>
      </c>
      <c r="G1213" s="193"/>
      <c r="H1213" s="193"/>
      <c r="I1213" s="193"/>
    </row>
    <row r="1214" spans="1:9" s="184" customFormat="1" x14ac:dyDescent="0.2">
      <c r="A1214" s="310" t="s">
        <v>197</v>
      </c>
      <c r="B1214" s="217" t="s">
        <v>18</v>
      </c>
      <c r="C1214" s="217" t="s">
        <v>18</v>
      </c>
      <c r="D1214" s="217" t="s">
        <v>18</v>
      </c>
      <c r="E1214" s="217" t="s">
        <v>18</v>
      </c>
      <c r="F1214" s="217" t="s">
        <v>18</v>
      </c>
      <c r="G1214" s="193"/>
      <c r="H1214" s="193"/>
      <c r="I1214" s="193"/>
    </row>
    <row r="1215" spans="1:9" s="184" customFormat="1" x14ac:dyDescent="0.2">
      <c r="A1215" s="277" t="s">
        <v>187</v>
      </c>
      <c r="B1215" s="278" t="s">
        <v>18</v>
      </c>
      <c r="C1215" s="278" t="s">
        <v>18</v>
      </c>
      <c r="D1215" s="278" t="s">
        <v>18</v>
      </c>
      <c r="E1215" s="278" t="s">
        <v>18</v>
      </c>
      <c r="F1215" s="278" t="s">
        <v>18</v>
      </c>
      <c r="G1215" s="193"/>
      <c r="H1215" s="193"/>
      <c r="I1215" s="193"/>
    </row>
    <row r="1216" spans="1:9" s="181" customFormat="1" ht="14.25" customHeight="1" x14ac:dyDescent="0.2">
      <c r="A1216" s="1128" t="s">
        <v>2022</v>
      </c>
      <c r="B1216" s="1129"/>
      <c r="C1216" s="1129"/>
      <c r="D1216" s="1129"/>
      <c r="E1216" s="1129"/>
      <c r="F1216" s="1129"/>
      <c r="G1216" s="193"/>
      <c r="H1216" s="193"/>
      <c r="I1216" s="193"/>
    </row>
    <row r="1217" spans="1:9" s="184" customFormat="1" x14ac:dyDescent="0.2">
      <c r="A1217" s="181"/>
      <c r="B1217" s="182"/>
      <c r="C1217" s="182"/>
      <c r="D1217" s="182"/>
      <c r="E1217" s="182"/>
      <c r="F1217" s="182"/>
      <c r="G1217" s="193"/>
      <c r="H1217" s="193"/>
      <c r="I1217" s="193"/>
    </row>
    <row r="1218" spans="1:9" s="184" customFormat="1" x14ac:dyDescent="0.2">
      <c r="A1218" s="181"/>
      <c r="B1218" s="182"/>
      <c r="C1218" s="182"/>
      <c r="D1218" s="182"/>
      <c r="E1218" s="182"/>
      <c r="F1218" s="182"/>
      <c r="G1218" s="193"/>
      <c r="H1218" s="193"/>
      <c r="I1218" s="193"/>
    </row>
    <row r="1219" spans="1:9" s="184" customFormat="1" x14ac:dyDescent="0.2">
      <c r="A1219" s="200"/>
      <c r="B1219" s="182"/>
      <c r="C1219" s="182"/>
      <c r="D1219" s="182"/>
      <c r="E1219" s="182"/>
      <c r="F1219" s="182"/>
      <c r="G1219" s="193"/>
      <c r="H1219" s="193"/>
      <c r="I1219" s="193"/>
    </row>
    <row r="1220" spans="1:9" s="184" customFormat="1" x14ac:dyDescent="0.2">
      <c r="A1220" s="188"/>
      <c r="B1220" s="182"/>
      <c r="C1220" s="182"/>
      <c r="D1220" s="182"/>
      <c r="E1220" s="182"/>
      <c r="F1220" s="182"/>
      <c r="G1220" s="193"/>
      <c r="H1220" s="193"/>
      <c r="I1220" s="193"/>
    </row>
    <row r="1221" spans="1:9" s="184" customFormat="1" x14ac:dyDescent="0.2">
      <c r="A1221" s="1248" t="s">
        <v>251</v>
      </c>
      <c r="B1221" s="1248"/>
      <c r="C1221" s="1248"/>
      <c r="D1221" s="1248"/>
      <c r="E1221" s="1248"/>
      <c r="F1221" s="1248"/>
      <c r="G1221" s="193"/>
      <c r="H1221" s="193"/>
      <c r="I1221" s="193"/>
    </row>
    <row r="1222" spans="1:9" s="608" customFormat="1" ht="15" x14ac:dyDescent="0.25">
      <c r="A1222" s="1115" t="s">
        <v>252</v>
      </c>
      <c r="B1222" s="1115"/>
      <c r="C1222" s="1115"/>
      <c r="D1222" s="1115"/>
      <c r="E1222" s="1115"/>
      <c r="F1222" s="1115"/>
      <c r="G1222" s="193"/>
      <c r="H1222" s="193"/>
      <c r="I1222" s="193"/>
    </row>
    <row r="1223" spans="1:9" s="184" customFormat="1" x14ac:dyDescent="0.2">
      <c r="A1223" s="202" t="s">
        <v>1949</v>
      </c>
      <c r="B1223" s="182"/>
      <c r="C1223" s="182"/>
      <c r="D1223" s="182"/>
      <c r="E1223" s="182"/>
      <c r="F1223" s="182"/>
      <c r="G1223" s="193"/>
      <c r="H1223" s="193"/>
      <c r="I1223" s="193"/>
    </row>
    <row r="1224" spans="1:9" s="184" customFormat="1" x14ac:dyDescent="0.2">
      <c r="A1224" s="181"/>
      <c r="B1224" s="182"/>
      <c r="C1224" s="182"/>
      <c r="D1224" s="182"/>
      <c r="E1224" s="182"/>
      <c r="F1224" s="182"/>
      <c r="G1224" s="193"/>
      <c r="H1224" s="193"/>
      <c r="I1224" s="193"/>
    </row>
    <row r="1225" spans="1:9" s="184" customFormat="1" x14ac:dyDescent="0.2">
      <c r="A1225" s="186"/>
      <c r="B1225" s="187">
        <v>40909</v>
      </c>
      <c r="C1225" s="187">
        <v>41275</v>
      </c>
      <c r="D1225" s="187">
        <v>41640</v>
      </c>
      <c r="E1225" s="187">
        <v>42005</v>
      </c>
      <c r="F1225" s="187">
        <v>42370</v>
      </c>
      <c r="G1225" s="193"/>
      <c r="H1225" s="193"/>
      <c r="I1225" s="193"/>
    </row>
    <row r="1226" spans="1:9" s="184" customFormat="1" ht="14.25" x14ac:dyDescent="0.2">
      <c r="A1226" s="183" t="s">
        <v>2021</v>
      </c>
      <c r="B1226" s="228"/>
      <c r="C1226" s="228"/>
      <c r="D1226" s="228"/>
      <c r="E1226" s="228"/>
      <c r="F1226" s="228"/>
      <c r="G1226" s="193"/>
      <c r="H1226" s="193"/>
      <c r="I1226" s="193"/>
    </row>
    <row r="1227" spans="1:9" s="184" customFormat="1" x14ac:dyDescent="0.2">
      <c r="A1227" s="430" t="s">
        <v>376</v>
      </c>
      <c r="B1227" s="228">
        <v>3684.6596730000001</v>
      </c>
      <c r="C1227" s="228">
        <v>4246.0824540000003</v>
      </c>
      <c r="D1227" s="228">
        <v>4432.8293210000002</v>
      </c>
      <c r="E1227" s="228">
        <v>6215.2920000000004</v>
      </c>
      <c r="F1227" s="228">
        <v>4975.3990000000003</v>
      </c>
      <c r="G1227" s="193"/>
      <c r="H1227" s="193"/>
      <c r="I1227" s="193"/>
    </row>
    <row r="1228" spans="1:9" s="184" customFormat="1" x14ac:dyDescent="0.2">
      <c r="A1228" s="240" t="s">
        <v>194</v>
      </c>
      <c r="B1228" s="228">
        <v>1719.2174790000001</v>
      </c>
      <c r="C1228" s="228">
        <v>1858.74999</v>
      </c>
      <c r="D1228" s="228">
        <v>2106.4302010000001</v>
      </c>
      <c r="E1228" s="228">
        <v>2969.1869999999999</v>
      </c>
      <c r="F1228" s="228">
        <v>2452.4690000000001</v>
      </c>
      <c r="G1228" s="193"/>
      <c r="H1228" s="193"/>
      <c r="I1228" s="193"/>
    </row>
    <row r="1229" spans="1:9" s="184" customFormat="1" x14ac:dyDescent="0.2">
      <c r="A1229" s="307" t="s">
        <v>195</v>
      </c>
      <c r="B1229" s="230">
        <v>173.731368</v>
      </c>
      <c r="C1229" s="230">
        <v>296.42203499999999</v>
      </c>
      <c r="D1229" s="230">
        <v>309.03902000000005</v>
      </c>
      <c r="E1229" s="230">
        <v>2451.27</v>
      </c>
      <c r="F1229" s="230">
        <v>372.86900000000003</v>
      </c>
      <c r="G1229" s="193"/>
      <c r="H1229" s="193"/>
      <c r="I1229" s="193"/>
    </row>
    <row r="1230" spans="1:9" s="184" customFormat="1" x14ac:dyDescent="0.2">
      <c r="A1230" s="307" t="s">
        <v>196</v>
      </c>
      <c r="B1230" s="230">
        <v>1545.4861110000002</v>
      </c>
      <c r="C1230" s="230">
        <v>1562.3279550000002</v>
      </c>
      <c r="D1230" s="230">
        <v>1797.3911810000002</v>
      </c>
      <c r="E1230" s="230">
        <v>517.91700000000003</v>
      </c>
      <c r="F1230" s="230">
        <v>2079.6</v>
      </c>
      <c r="G1230" s="193"/>
      <c r="H1230" s="193"/>
      <c r="I1230" s="193"/>
    </row>
    <row r="1231" spans="1:9" s="184" customFormat="1" x14ac:dyDescent="0.2">
      <c r="A1231" s="310" t="s">
        <v>197</v>
      </c>
      <c r="B1231" s="228">
        <v>1965.442194</v>
      </c>
      <c r="C1231" s="228">
        <v>2387.3324640000001</v>
      </c>
      <c r="D1231" s="228">
        <v>2326.39912</v>
      </c>
      <c r="E1231" s="228">
        <v>3246.105</v>
      </c>
      <c r="F1231" s="228">
        <v>2522.9299999999998</v>
      </c>
      <c r="G1231" s="193"/>
      <c r="H1231" s="193"/>
      <c r="I1231" s="193"/>
    </row>
    <row r="1232" spans="1:9" s="184" customFormat="1" hidden="1" x14ac:dyDescent="0.2">
      <c r="A1232" s="277" t="s">
        <v>187</v>
      </c>
      <c r="B1232" s="278">
        <v>0</v>
      </c>
      <c r="C1232" s="278">
        <v>0</v>
      </c>
      <c r="D1232" s="278">
        <v>0</v>
      </c>
      <c r="E1232" s="278" t="s">
        <v>18</v>
      </c>
      <c r="F1232" s="278" t="s">
        <v>18</v>
      </c>
      <c r="G1232" s="193"/>
      <c r="H1232" s="193"/>
      <c r="I1232" s="193"/>
    </row>
    <row r="1233" spans="1:9" s="181" customFormat="1" ht="14.25" customHeight="1" x14ac:dyDescent="0.2">
      <c r="A1233" s="1128" t="s">
        <v>2022</v>
      </c>
      <c r="B1233" s="1129"/>
      <c r="C1233" s="1129"/>
      <c r="D1233" s="1129"/>
      <c r="E1233" s="1129"/>
      <c r="F1233" s="1129"/>
      <c r="G1233" s="193"/>
      <c r="H1233" s="193"/>
      <c r="I1233" s="193"/>
    </row>
    <row r="1234" spans="1:9" s="184" customFormat="1" x14ac:dyDescent="0.2">
      <c r="A1234" s="181"/>
      <c r="B1234" s="182"/>
      <c r="C1234" s="182"/>
      <c r="D1234" s="182"/>
      <c r="E1234" s="182"/>
      <c r="F1234" s="182"/>
      <c r="G1234" s="193"/>
      <c r="H1234" s="193"/>
      <c r="I1234" s="193"/>
    </row>
    <row r="1235" spans="1:9" s="193" customFormat="1" ht="12.75" customHeight="1" x14ac:dyDescent="0.2">
      <c r="A1235" s="180"/>
      <c r="B1235" s="182"/>
      <c r="C1235" s="182"/>
      <c r="D1235" s="182"/>
      <c r="E1235" s="182"/>
      <c r="F1235" s="182"/>
    </row>
    <row r="1236" spans="1:9" s="193" customFormat="1" ht="12.75" customHeight="1" x14ac:dyDescent="0.2">
      <c r="A1236" s="180"/>
      <c r="B1236" s="182"/>
      <c r="C1236" s="182"/>
      <c r="D1236" s="182"/>
      <c r="E1236" s="182"/>
      <c r="F1236" s="182"/>
    </row>
    <row r="1237" spans="1:9" s="193" customFormat="1" ht="12.75" customHeight="1" x14ac:dyDescent="0.2">
      <c r="A1237" s="180"/>
      <c r="B1237" s="182"/>
      <c r="C1237" s="182"/>
      <c r="D1237" s="182"/>
      <c r="E1237" s="182"/>
      <c r="F1237" s="182"/>
    </row>
    <row r="1238" spans="1:9" s="184" customFormat="1" x14ac:dyDescent="0.2">
      <c r="A1238" s="1248" t="s">
        <v>255</v>
      </c>
      <c r="B1238" s="1248"/>
      <c r="C1238" s="1248"/>
      <c r="D1238" s="1248"/>
      <c r="E1238" s="1248"/>
      <c r="F1238" s="1248"/>
      <c r="G1238" s="193"/>
      <c r="H1238" s="193"/>
      <c r="I1238" s="193"/>
    </row>
    <row r="1239" spans="1:9" s="608" customFormat="1" ht="15" x14ac:dyDescent="0.25">
      <c r="A1239" s="1115" t="s">
        <v>256</v>
      </c>
      <c r="B1239" s="1115"/>
      <c r="C1239" s="1115"/>
      <c r="D1239" s="1115"/>
      <c r="E1239" s="1115"/>
      <c r="F1239" s="1115"/>
      <c r="G1239" s="193"/>
      <c r="H1239" s="193"/>
      <c r="I1239" s="193"/>
    </row>
    <row r="1240" spans="1:9" s="184" customFormat="1" x14ac:dyDescent="0.2">
      <c r="A1240" s="202" t="s">
        <v>257</v>
      </c>
      <c r="B1240" s="182"/>
      <c r="C1240" s="182"/>
      <c r="D1240" s="182"/>
      <c r="E1240" s="182"/>
      <c r="F1240" s="182"/>
      <c r="G1240" s="193"/>
      <c r="H1240" s="193"/>
      <c r="I1240" s="193"/>
    </row>
    <row r="1241" spans="1:9" s="184" customFormat="1" x14ac:dyDescent="0.2">
      <c r="A1241" s="202"/>
      <c r="B1241" s="182"/>
      <c r="C1241" s="182"/>
      <c r="D1241" s="182"/>
      <c r="E1241" s="182"/>
      <c r="F1241" s="182"/>
      <c r="G1241" s="193"/>
      <c r="H1241" s="193"/>
      <c r="I1241" s="193"/>
    </row>
    <row r="1242" spans="1:9" s="184" customFormat="1" x14ac:dyDescent="0.2">
      <c r="A1242" s="186"/>
      <c r="B1242" s="187">
        <v>40909</v>
      </c>
      <c r="C1242" s="187">
        <v>41275</v>
      </c>
      <c r="D1242" s="187">
        <v>41640</v>
      </c>
      <c r="E1242" s="187">
        <v>42005</v>
      </c>
      <c r="F1242" s="187">
        <v>42370</v>
      </c>
      <c r="G1242" s="193"/>
      <c r="H1242" s="193"/>
      <c r="I1242" s="193"/>
    </row>
    <row r="1243" spans="1:9" s="184" customFormat="1" ht="14.25" x14ac:dyDescent="0.2">
      <c r="A1243" s="183" t="s">
        <v>2021</v>
      </c>
      <c r="B1243" s="228"/>
      <c r="C1243" s="228"/>
      <c r="D1243" s="228"/>
      <c r="E1243" s="228"/>
      <c r="F1243" s="228"/>
      <c r="G1243" s="193"/>
      <c r="H1243" s="193"/>
      <c r="I1243" s="193"/>
    </row>
    <row r="1244" spans="1:9" s="184" customFormat="1" x14ac:dyDescent="0.2">
      <c r="A1244" s="430" t="s">
        <v>378</v>
      </c>
      <c r="B1244" s="228">
        <v>47866.008000000002</v>
      </c>
      <c r="C1244" s="228">
        <v>56850.3</v>
      </c>
      <c r="D1244" s="228">
        <v>57669.423000000003</v>
      </c>
      <c r="E1244" s="228">
        <v>59886</v>
      </c>
      <c r="F1244" s="228">
        <v>59828.9</v>
      </c>
      <c r="G1244" s="193"/>
      <c r="H1244" s="193"/>
      <c r="I1244" s="193"/>
    </row>
    <row r="1245" spans="1:9" s="184" customFormat="1" x14ac:dyDescent="0.2">
      <c r="A1245" s="240" t="s">
        <v>259</v>
      </c>
      <c r="B1245" s="228">
        <v>42260.887000000002</v>
      </c>
      <c r="C1245" s="228">
        <v>44859.6</v>
      </c>
      <c r="D1245" s="228">
        <v>46097.747000000003</v>
      </c>
      <c r="E1245" s="228">
        <v>46098</v>
      </c>
      <c r="F1245" s="228">
        <v>47598.400000000001</v>
      </c>
      <c r="G1245" s="193"/>
      <c r="H1245" s="193"/>
      <c r="I1245" s="193"/>
    </row>
    <row r="1246" spans="1:9" s="184" customFormat="1" x14ac:dyDescent="0.2">
      <c r="A1246" s="265" t="s">
        <v>194</v>
      </c>
      <c r="B1246" s="228">
        <v>3319.1480000000001</v>
      </c>
      <c r="C1246" s="228">
        <v>5589.8</v>
      </c>
      <c r="D1246" s="228">
        <v>5148.424</v>
      </c>
      <c r="E1246" s="228">
        <v>5148</v>
      </c>
      <c r="F1246" s="228">
        <v>5841.1</v>
      </c>
      <c r="G1246" s="193"/>
      <c r="H1246" s="193"/>
      <c r="I1246" s="193"/>
    </row>
    <row r="1247" spans="1:9" s="184" customFormat="1" x14ac:dyDescent="0.2">
      <c r="A1247" s="267" t="s">
        <v>195</v>
      </c>
      <c r="B1247" s="230">
        <v>90.442999999999998</v>
      </c>
      <c r="C1247" s="230">
        <v>174</v>
      </c>
      <c r="D1247" s="230">
        <v>164.81299999999999</v>
      </c>
      <c r="E1247" s="230">
        <v>165</v>
      </c>
      <c r="F1247" s="230">
        <v>142.30000000000001</v>
      </c>
      <c r="G1247" s="193"/>
      <c r="H1247" s="193"/>
      <c r="I1247" s="193"/>
    </row>
    <row r="1248" spans="1:9" s="184" customFormat="1" x14ac:dyDescent="0.2">
      <c r="A1248" s="267" t="s">
        <v>196</v>
      </c>
      <c r="B1248" s="230">
        <v>3228.7049999999999</v>
      </c>
      <c r="C1248" s="230">
        <v>5415.8</v>
      </c>
      <c r="D1248" s="230">
        <v>4983.6109999999999</v>
      </c>
      <c r="E1248" s="230">
        <v>4983</v>
      </c>
      <c r="F1248" s="230">
        <v>5698.8</v>
      </c>
      <c r="G1248" s="193"/>
      <c r="H1248" s="193"/>
      <c r="I1248" s="193"/>
    </row>
    <row r="1249" spans="1:9" s="184" customFormat="1" x14ac:dyDescent="0.2">
      <c r="A1249" s="324" t="s">
        <v>197</v>
      </c>
      <c r="B1249" s="228">
        <v>38941.739000000001</v>
      </c>
      <c r="C1249" s="228">
        <v>39269.800000000003</v>
      </c>
      <c r="D1249" s="228">
        <v>40949.322999999997</v>
      </c>
      <c r="E1249" s="228">
        <v>40950</v>
      </c>
      <c r="F1249" s="228">
        <v>41757.300000000003</v>
      </c>
      <c r="G1249" s="193"/>
      <c r="H1249" s="193"/>
      <c r="I1249" s="193"/>
    </row>
    <row r="1250" spans="1:9" s="184" customFormat="1" hidden="1" x14ac:dyDescent="0.2">
      <c r="A1250" s="325" t="s">
        <v>187</v>
      </c>
      <c r="B1250" s="217">
        <v>0</v>
      </c>
      <c r="C1250" s="217">
        <v>0</v>
      </c>
      <c r="D1250" s="217">
        <v>0</v>
      </c>
      <c r="E1250" s="217" t="s">
        <v>18</v>
      </c>
      <c r="F1250" s="217">
        <v>280.8</v>
      </c>
      <c r="G1250" s="193"/>
      <c r="H1250" s="193"/>
      <c r="I1250" s="193"/>
    </row>
    <row r="1251" spans="1:9" s="184" customFormat="1" x14ac:dyDescent="0.2">
      <c r="A1251" s="240" t="s">
        <v>260</v>
      </c>
      <c r="B1251" s="228">
        <v>5605.1210000000001</v>
      </c>
      <c r="C1251" s="228">
        <v>11990.7</v>
      </c>
      <c r="D1251" s="228">
        <v>11571.675999999999</v>
      </c>
      <c r="E1251" s="228">
        <v>13788</v>
      </c>
      <c r="F1251" s="228">
        <v>12230.5</v>
      </c>
      <c r="G1251" s="193"/>
      <c r="H1251" s="193"/>
      <c r="I1251" s="193"/>
    </row>
    <row r="1252" spans="1:9" s="184" customFormat="1" x14ac:dyDescent="0.2">
      <c r="A1252" s="265" t="s">
        <v>194</v>
      </c>
      <c r="B1252" s="228">
        <v>446.25200000000001</v>
      </c>
      <c r="C1252" s="228">
        <v>2524.6</v>
      </c>
      <c r="D1252" s="228">
        <v>2544.415</v>
      </c>
      <c r="E1252" s="228">
        <v>4928</v>
      </c>
      <c r="F1252" s="228">
        <v>3427.5</v>
      </c>
      <c r="G1252" s="193"/>
      <c r="H1252" s="193"/>
      <c r="I1252" s="193"/>
    </row>
    <row r="1253" spans="1:9" s="184" customFormat="1" x14ac:dyDescent="0.2">
      <c r="A1253" s="267" t="s">
        <v>195</v>
      </c>
      <c r="B1253" s="230">
        <v>11.753</v>
      </c>
      <c r="C1253" s="230">
        <v>65.900000000000006</v>
      </c>
      <c r="D1253" s="230">
        <v>64.052999999999997</v>
      </c>
      <c r="E1253" s="230">
        <v>64</v>
      </c>
      <c r="F1253" s="230">
        <v>76.5</v>
      </c>
      <c r="G1253" s="193"/>
      <c r="H1253" s="193"/>
      <c r="I1253" s="193"/>
    </row>
    <row r="1254" spans="1:9" s="184" customFormat="1" x14ac:dyDescent="0.2">
      <c r="A1254" s="267" t="s">
        <v>196</v>
      </c>
      <c r="B1254" s="230">
        <v>434.49900000000002</v>
      </c>
      <c r="C1254" s="230">
        <v>2458.6999999999998</v>
      </c>
      <c r="D1254" s="230">
        <v>2480.3620000000001</v>
      </c>
      <c r="E1254" s="230">
        <v>2464</v>
      </c>
      <c r="F1254" s="230">
        <v>3351</v>
      </c>
      <c r="G1254" s="193"/>
      <c r="H1254" s="193"/>
      <c r="I1254" s="193"/>
    </row>
    <row r="1255" spans="1:9" s="184" customFormat="1" x14ac:dyDescent="0.2">
      <c r="A1255" s="324" t="s">
        <v>197</v>
      </c>
      <c r="B1255" s="228">
        <v>5158.8689999999997</v>
      </c>
      <c r="C1255" s="228">
        <v>9466.1</v>
      </c>
      <c r="D1255" s="228">
        <v>9027.2610000000004</v>
      </c>
      <c r="E1255" s="228">
        <v>8860</v>
      </c>
      <c r="F1255" s="228">
        <v>8803</v>
      </c>
      <c r="G1255" s="193"/>
      <c r="H1255" s="193"/>
      <c r="I1255" s="193"/>
    </row>
    <row r="1256" spans="1:9" s="184" customFormat="1" x14ac:dyDescent="0.2">
      <c r="A1256" s="326" t="s">
        <v>187</v>
      </c>
      <c r="B1256" s="278">
        <v>0</v>
      </c>
      <c r="C1256" s="278">
        <v>0</v>
      </c>
      <c r="D1256" s="278">
        <v>0</v>
      </c>
      <c r="E1256" s="278" t="s">
        <v>18</v>
      </c>
      <c r="F1256" s="278">
        <v>7</v>
      </c>
      <c r="G1256" s="193"/>
      <c r="H1256" s="193"/>
      <c r="I1256" s="193"/>
    </row>
    <row r="1257" spans="1:9" s="181" customFormat="1" ht="14.25" customHeight="1" x14ac:dyDescent="0.2">
      <c r="A1257" s="1128" t="s">
        <v>2022</v>
      </c>
      <c r="B1257" s="1129"/>
      <c r="C1257" s="1129"/>
      <c r="D1257" s="1129"/>
      <c r="E1257" s="1129"/>
      <c r="F1257" s="1129"/>
      <c r="G1257" s="193"/>
      <c r="H1257" s="193"/>
      <c r="I1257" s="193"/>
    </row>
    <row r="1258" spans="1:9" s="184" customFormat="1" x14ac:dyDescent="0.2">
      <c r="A1258" s="181"/>
      <c r="B1258" s="182"/>
      <c r="C1258" s="182"/>
      <c r="D1258" s="182"/>
      <c r="E1258" s="182"/>
      <c r="F1258" s="182"/>
      <c r="G1258" s="193"/>
      <c r="H1258" s="193"/>
      <c r="I1258" s="193"/>
    </row>
    <row r="1259" spans="1:9" s="193" customFormat="1" ht="12.75" customHeight="1" x14ac:dyDescent="0.2">
      <c r="A1259" s="180"/>
      <c r="B1259" s="182"/>
      <c r="C1259" s="182"/>
      <c r="D1259" s="182"/>
      <c r="E1259" s="182"/>
      <c r="F1259" s="182"/>
    </row>
    <row r="1260" spans="1:9" s="193" customFormat="1" ht="12.75" customHeight="1" x14ac:dyDescent="0.2">
      <c r="A1260" s="180"/>
      <c r="B1260" s="182"/>
      <c r="C1260" s="182"/>
      <c r="D1260" s="182"/>
      <c r="E1260" s="182"/>
      <c r="F1260" s="182"/>
    </row>
    <row r="1261" spans="1:9" s="193" customFormat="1" ht="12.75" customHeight="1" x14ac:dyDescent="0.2">
      <c r="A1261" s="180"/>
      <c r="B1261" s="182"/>
      <c r="C1261" s="182"/>
      <c r="D1261" s="182"/>
      <c r="E1261" s="182"/>
      <c r="F1261" s="182"/>
    </row>
    <row r="1262" spans="1:9" s="184" customFormat="1" x14ac:dyDescent="0.2">
      <c r="A1262" s="1248" t="s">
        <v>261</v>
      </c>
      <c r="B1262" s="1248"/>
      <c r="C1262" s="1248"/>
      <c r="D1262" s="1248"/>
      <c r="E1262" s="1248"/>
      <c r="F1262" s="1248"/>
      <c r="G1262" s="193"/>
      <c r="H1262" s="193"/>
      <c r="I1262" s="193"/>
    </row>
    <row r="1263" spans="1:9" s="608" customFormat="1" ht="15" x14ac:dyDescent="0.25">
      <c r="A1263" s="1115" t="s">
        <v>262</v>
      </c>
      <c r="B1263" s="1115"/>
      <c r="C1263" s="1115"/>
      <c r="D1263" s="1115"/>
      <c r="E1263" s="1115"/>
      <c r="F1263" s="1115"/>
      <c r="G1263" s="193"/>
      <c r="H1263" s="193"/>
      <c r="I1263" s="193"/>
    </row>
    <row r="1264" spans="1:9" s="184" customFormat="1" x14ac:dyDescent="0.2">
      <c r="A1264" s="202" t="s">
        <v>1986</v>
      </c>
      <c r="B1264" s="182"/>
      <c r="C1264" s="182"/>
      <c r="D1264" s="182"/>
      <c r="E1264" s="182"/>
      <c r="F1264" s="182"/>
      <c r="G1264" s="193"/>
      <c r="H1264" s="193"/>
      <c r="I1264" s="193"/>
    </row>
    <row r="1265" spans="1:9" s="184" customFormat="1" x14ac:dyDescent="0.2">
      <c r="A1265" s="202"/>
      <c r="B1265" s="182"/>
      <c r="C1265" s="182"/>
      <c r="D1265" s="182"/>
      <c r="E1265" s="182"/>
      <c r="F1265" s="182"/>
      <c r="G1265" s="193"/>
      <c r="H1265" s="193"/>
      <c r="I1265" s="193"/>
    </row>
    <row r="1266" spans="1:9" s="184" customFormat="1" x14ac:dyDescent="0.2">
      <c r="A1266" s="186"/>
      <c r="B1266" s="187">
        <v>40909</v>
      </c>
      <c r="C1266" s="187">
        <v>41275</v>
      </c>
      <c r="D1266" s="187">
        <v>41640</v>
      </c>
      <c r="E1266" s="187">
        <v>42005</v>
      </c>
      <c r="F1266" s="187">
        <v>42370</v>
      </c>
      <c r="G1266" s="193"/>
      <c r="H1266" s="193"/>
      <c r="I1266" s="193"/>
    </row>
    <row r="1267" spans="1:9" s="184" customFormat="1" ht="14.25" x14ac:dyDescent="0.2">
      <c r="A1267" s="183" t="s">
        <v>2021</v>
      </c>
      <c r="B1267" s="228"/>
      <c r="C1267" s="228"/>
      <c r="D1267" s="228"/>
      <c r="E1267" s="228"/>
      <c r="F1267" s="228"/>
      <c r="G1267" s="193"/>
      <c r="H1267" s="193"/>
      <c r="I1267" s="193"/>
    </row>
    <row r="1268" spans="1:9" s="184" customFormat="1" x14ac:dyDescent="0.2">
      <c r="A1268" s="430" t="s">
        <v>380</v>
      </c>
      <c r="B1268" s="228">
        <v>116125.99993600001</v>
      </c>
      <c r="C1268" s="228">
        <v>279639.25139700004</v>
      </c>
      <c r="D1268" s="228">
        <v>229456.781361</v>
      </c>
      <c r="E1268" s="228">
        <v>268758.26699999999</v>
      </c>
      <c r="F1268" s="228">
        <v>194297.58499999999</v>
      </c>
      <c r="G1268" s="193"/>
      <c r="H1268" s="193"/>
      <c r="I1268" s="193"/>
    </row>
    <row r="1269" spans="1:9" s="184" customFormat="1" x14ac:dyDescent="0.2">
      <c r="A1269" s="240" t="s">
        <v>259</v>
      </c>
      <c r="B1269" s="228">
        <v>102746.649179</v>
      </c>
      <c r="C1269" s="228">
        <v>217851.694881</v>
      </c>
      <c r="D1269" s="228">
        <v>176607.60748100001</v>
      </c>
      <c r="E1269" s="228">
        <v>203663.80799999999</v>
      </c>
      <c r="F1269" s="228">
        <v>140112.625</v>
      </c>
      <c r="G1269" s="193"/>
      <c r="H1269" s="193"/>
      <c r="I1269" s="193"/>
    </row>
    <row r="1270" spans="1:9" s="184" customFormat="1" x14ac:dyDescent="0.2">
      <c r="A1270" s="265" t="s">
        <v>194</v>
      </c>
      <c r="B1270" s="228">
        <v>93785.061861000009</v>
      </c>
      <c r="C1270" s="228">
        <v>210707.88985000001</v>
      </c>
      <c r="D1270" s="228">
        <v>168120.23471300001</v>
      </c>
      <c r="E1270" s="228">
        <v>192736.19</v>
      </c>
      <c r="F1270" s="228">
        <v>131772.932</v>
      </c>
      <c r="G1270" s="193"/>
      <c r="H1270" s="193"/>
      <c r="I1270" s="193"/>
    </row>
    <row r="1271" spans="1:9" s="184" customFormat="1" x14ac:dyDescent="0.2">
      <c r="A1271" s="267" t="s">
        <v>195</v>
      </c>
      <c r="B1271" s="230">
        <v>3245.1449589999997</v>
      </c>
      <c r="C1271" s="230">
        <v>11478.000496999999</v>
      </c>
      <c r="D1271" s="230">
        <v>8688.3121690000007</v>
      </c>
      <c r="E1271" s="230">
        <v>184219.367</v>
      </c>
      <c r="F1271" s="230">
        <v>3569.29</v>
      </c>
      <c r="G1271" s="193"/>
      <c r="H1271" s="193"/>
      <c r="I1271" s="193"/>
    </row>
    <row r="1272" spans="1:9" s="184" customFormat="1" x14ac:dyDescent="0.2">
      <c r="A1272" s="267" t="s">
        <v>196</v>
      </c>
      <c r="B1272" s="230">
        <v>90539.916901999997</v>
      </c>
      <c r="C1272" s="230">
        <v>199229.88935299998</v>
      </c>
      <c r="D1272" s="230">
        <v>159431.922544</v>
      </c>
      <c r="E1272" s="230">
        <v>8516.8230000000003</v>
      </c>
      <c r="F1272" s="230">
        <v>128203.64200000001</v>
      </c>
      <c r="G1272" s="193"/>
      <c r="H1272" s="193"/>
      <c r="I1272" s="193"/>
    </row>
    <row r="1273" spans="1:9" s="184" customFormat="1" x14ac:dyDescent="0.2">
      <c r="A1273" s="324" t="s">
        <v>197</v>
      </c>
      <c r="B1273" s="228">
        <v>8961.5873179999999</v>
      </c>
      <c r="C1273" s="228">
        <v>7143.8050310000008</v>
      </c>
      <c r="D1273" s="228">
        <v>8487.3727679999993</v>
      </c>
      <c r="E1273" s="228">
        <v>10927.618</v>
      </c>
      <c r="F1273" s="228">
        <v>8339.6929999999993</v>
      </c>
      <c r="G1273" s="193"/>
      <c r="H1273" s="193"/>
      <c r="I1273" s="193"/>
    </row>
    <row r="1274" spans="1:9" s="184" customFormat="1" hidden="1" x14ac:dyDescent="0.2">
      <c r="A1274" s="325" t="s">
        <v>187</v>
      </c>
      <c r="B1274" s="217">
        <v>0</v>
      </c>
      <c r="C1274" s="217">
        <v>0</v>
      </c>
      <c r="D1274" s="217">
        <v>0</v>
      </c>
      <c r="E1274" s="217" t="s">
        <v>18</v>
      </c>
      <c r="F1274" s="217" t="s">
        <v>18</v>
      </c>
      <c r="G1274" s="193"/>
      <c r="H1274" s="193"/>
      <c r="I1274" s="193"/>
    </row>
    <row r="1275" spans="1:9" s="184" customFormat="1" x14ac:dyDescent="0.2">
      <c r="A1275" s="240" t="s">
        <v>260</v>
      </c>
      <c r="B1275" s="228">
        <v>13379.350757</v>
      </c>
      <c r="C1275" s="228">
        <v>61787.556516000004</v>
      </c>
      <c r="D1275" s="228">
        <v>52849.173880000002</v>
      </c>
      <c r="E1275" s="228">
        <v>65094.459000000003</v>
      </c>
      <c r="F1275" s="228">
        <v>54184.959999999999</v>
      </c>
      <c r="G1275" s="193"/>
      <c r="H1275" s="193"/>
      <c r="I1275" s="193"/>
    </row>
    <row r="1276" spans="1:9" s="184" customFormat="1" x14ac:dyDescent="0.2">
      <c r="A1276" s="265" t="s">
        <v>194</v>
      </c>
      <c r="B1276" s="228">
        <v>12188.593198999999</v>
      </c>
      <c r="C1276" s="228">
        <v>57038.917736000003</v>
      </c>
      <c r="D1276" s="228">
        <v>46793.094295000003</v>
      </c>
      <c r="E1276" s="228">
        <v>57740.232000000004</v>
      </c>
      <c r="F1276" s="228">
        <v>48964.042000000001</v>
      </c>
      <c r="G1276" s="193"/>
      <c r="H1276" s="193"/>
      <c r="I1276" s="193"/>
    </row>
    <row r="1277" spans="1:9" s="184" customFormat="1" x14ac:dyDescent="0.2">
      <c r="A1277" s="267" t="s">
        <v>195</v>
      </c>
      <c r="B1277" s="230">
        <v>421.68550300000004</v>
      </c>
      <c r="C1277" s="230">
        <v>3729.0809770000001</v>
      </c>
      <c r="D1277" s="230">
        <v>3520.8924240000001</v>
      </c>
      <c r="E1277" s="230">
        <v>4014.5350000000003</v>
      </c>
      <c r="F1277" s="230">
        <v>1358.038</v>
      </c>
      <c r="G1277" s="193"/>
      <c r="H1277" s="193"/>
      <c r="I1277" s="193"/>
    </row>
    <row r="1278" spans="1:9" s="184" customFormat="1" x14ac:dyDescent="0.2">
      <c r="A1278" s="267" t="s">
        <v>196</v>
      </c>
      <c r="B1278" s="230">
        <v>11766.907696</v>
      </c>
      <c r="C1278" s="230">
        <v>53309.836759000005</v>
      </c>
      <c r="D1278" s="230">
        <v>43272.201870999997</v>
      </c>
      <c r="E1278" s="230">
        <v>53725.697</v>
      </c>
      <c r="F1278" s="230">
        <v>47606.004000000001</v>
      </c>
      <c r="G1278" s="193"/>
      <c r="H1278" s="193"/>
      <c r="I1278" s="193"/>
    </row>
    <row r="1279" spans="1:9" s="184" customFormat="1" x14ac:dyDescent="0.2">
      <c r="A1279" s="324" t="s">
        <v>197</v>
      </c>
      <c r="B1279" s="228">
        <v>1190.757558</v>
      </c>
      <c r="C1279" s="228">
        <v>4748.6387800000002</v>
      </c>
      <c r="D1279" s="228">
        <v>6056.0795850000004</v>
      </c>
      <c r="E1279" s="228">
        <v>7354.2269999999999</v>
      </c>
      <c r="F1279" s="228">
        <v>5220.9179999999997</v>
      </c>
      <c r="G1279" s="193"/>
      <c r="H1279" s="193"/>
      <c r="I1279" s="193"/>
    </row>
    <row r="1280" spans="1:9" s="184" customFormat="1" hidden="1" x14ac:dyDescent="0.2">
      <c r="A1280" s="326" t="s">
        <v>187</v>
      </c>
      <c r="B1280" s="278">
        <v>0</v>
      </c>
      <c r="C1280" s="278">
        <v>0</v>
      </c>
      <c r="D1280" s="278">
        <v>0</v>
      </c>
      <c r="E1280" s="278" t="s">
        <v>18</v>
      </c>
      <c r="F1280" s="278" t="s">
        <v>18</v>
      </c>
      <c r="G1280" s="193"/>
      <c r="H1280" s="193"/>
      <c r="I1280" s="193"/>
    </row>
    <row r="1281" spans="1:9" s="181" customFormat="1" ht="14.25" customHeight="1" x14ac:dyDescent="0.2">
      <c r="A1281" s="1128" t="s">
        <v>2022</v>
      </c>
      <c r="B1281" s="1129"/>
      <c r="C1281" s="1129"/>
      <c r="D1281" s="1129"/>
      <c r="E1281" s="1129"/>
      <c r="F1281" s="1129"/>
      <c r="G1281" s="193"/>
      <c r="H1281" s="193"/>
      <c r="I1281" s="193"/>
    </row>
    <row r="1283" spans="1:9" x14ac:dyDescent="0.2">
      <c r="A1283" s="178"/>
      <c r="B1283" s="178"/>
      <c r="C1283" s="178"/>
      <c r="D1283" s="178"/>
      <c r="E1283" s="178"/>
      <c r="F1283" s="178"/>
      <c r="I1283" s="606"/>
    </row>
    <row r="1284" spans="1:9" x14ac:dyDescent="0.2">
      <c r="A1284" s="178"/>
      <c r="B1284" s="178"/>
      <c r="C1284" s="178"/>
      <c r="D1284" s="178"/>
      <c r="E1284" s="178"/>
      <c r="F1284" s="178"/>
      <c r="I1284" s="193"/>
    </row>
    <row r="1285" spans="1:9" x14ac:dyDescent="0.2">
      <c r="A1285" s="178"/>
      <c r="B1285" s="178"/>
      <c r="C1285" s="178"/>
      <c r="D1285" s="178"/>
      <c r="E1285" s="178"/>
      <c r="F1285" s="178"/>
      <c r="I1285" s="606"/>
    </row>
    <row r="1286" spans="1:9" x14ac:dyDescent="0.2">
      <c r="A1286" s="178"/>
      <c r="B1286" s="178"/>
      <c r="C1286" s="178"/>
      <c r="D1286" s="178"/>
      <c r="E1286" s="178"/>
      <c r="F1286" s="178"/>
      <c r="I1286" s="193"/>
    </row>
  </sheetData>
  <mergeCells count="84">
    <mergeCell ref="A1281:F1281"/>
    <mergeCell ref="A1204:F1204"/>
    <mergeCell ref="A1205:F1205"/>
    <mergeCell ref="A1216:F1216"/>
    <mergeCell ref="A1221:F1221"/>
    <mergeCell ref="A1222:F1222"/>
    <mergeCell ref="A1233:F1233"/>
    <mergeCell ref="A1238:F1238"/>
    <mergeCell ref="A1239:F1239"/>
    <mergeCell ref="A1257:F1257"/>
    <mergeCell ref="A1262:F1262"/>
    <mergeCell ref="A1263:F1263"/>
    <mergeCell ref="A1199:F1199"/>
    <mergeCell ref="A827:F827"/>
    <mergeCell ref="A895:F895"/>
    <mergeCell ref="A987:F987"/>
    <mergeCell ref="A992:F992"/>
    <mergeCell ref="A993:F993"/>
    <mergeCell ref="A1062:F1062"/>
    <mergeCell ref="A1063:F1063"/>
    <mergeCell ref="A1068:F1068"/>
    <mergeCell ref="A1169:F1169"/>
    <mergeCell ref="A1173:F1173"/>
    <mergeCell ref="A1174:F1174"/>
    <mergeCell ref="A826:F826"/>
    <mergeCell ref="A651:F651"/>
    <mergeCell ref="A652:F652"/>
    <mergeCell ref="A687:F687"/>
    <mergeCell ref="A692:F692"/>
    <mergeCell ref="A693:F693"/>
    <mergeCell ref="A728:F728"/>
    <mergeCell ref="A733:F733"/>
    <mergeCell ref="A734:F734"/>
    <mergeCell ref="A794:F794"/>
    <mergeCell ref="A799:F799"/>
    <mergeCell ref="A821:F821"/>
    <mergeCell ref="A645:F645"/>
    <mergeCell ref="A541:F541"/>
    <mergeCell ref="A542:F542"/>
    <mergeCell ref="A560:F560"/>
    <mergeCell ref="A565:F565"/>
    <mergeCell ref="A566:F566"/>
    <mergeCell ref="A607:F607"/>
    <mergeCell ref="A612:F612"/>
    <mergeCell ref="A613:F613"/>
    <mergeCell ref="A631:F631"/>
    <mergeCell ref="A636:F636"/>
    <mergeCell ref="A637:F637"/>
    <mergeCell ref="A536:F536"/>
    <mergeCell ref="A292:F292"/>
    <mergeCell ref="A293:F293"/>
    <mergeCell ref="A365:F365"/>
    <mergeCell ref="A370:F370"/>
    <mergeCell ref="A371:F371"/>
    <mergeCell ref="A437:F437"/>
    <mergeCell ref="A442:F442"/>
    <mergeCell ref="A443:F443"/>
    <mergeCell ref="A509:F509"/>
    <mergeCell ref="A514:F514"/>
    <mergeCell ref="A515:F515"/>
    <mergeCell ref="A287:F287"/>
    <mergeCell ref="A89:F89"/>
    <mergeCell ref="A90:F90"/>
    <mergeCell ref="A134:F134"/>
    <mergeCell ref="A139:F139"/>
    <mergeCell ref="A140:F140"/>
    <mergeCell ref="A167:F167"/>
    <mergeCell ref="A172:F172"/>
    <mergeCell ref="A173:F173"/>
    <mergeCell ref="A227:F227"/>
    <mergeCell ref="A232:F232"/>
    <mergeCell ref="A233:F233"/>
    <mergeCell ref="A84:F84"/>
    <mergeCell ref="A5:F5"/>
    <mergeCell ref="A6:F6"/>
    <mergeCell ref="A16:F16"/>
    <mergeCell ref="A21:F21"/>
    <mergeCell ref="A22:F22"/>
    <mergeCell ref="A35:F35"/>
    <mergeCell ref="A40:F40"/>
    <mergeCell ref="A41:F41"/>
    <mergeCell ref="A54:F54"/>
    <mergeCell ref="A59:F59"/>
    <mergeCell ref="A60:F60"/>
  </mergeCells>
  <conditionalFormatting sqref="G794:I795">
    <cfRule type="cellIs" dxfId="0" priority="1" operator="equal">
      <formula>1</formula>
    </cfRule>
  </conditionalFormatting>
  <pageMargins left="0.98425196850393704" right="0.94488188976377963" top="0.59055118110236227" bottom="0.98425196850393704" header="0.47244094488188981" footer="0.47244094488188981"/>
  <pageSetup paperSize="9" scale="86" firstPageNumber="407" orientation="portrait" useFirstPageNumber="1" r:id="rId1"/>
  <headerFooter alignWithMargins="0">
    <oddHeader>&amp;L&amp;"Arial,Italic"&amp;11      United Kingdom</oddHeader>
    <oddFooter>&amp;L       CPMI – Red Book statistical update&amp;ROctober 2017 (provisional)</oddFooter>
  </headerFooter>
  <rowBreaks count="18" manualBreakCount="18">
    <brk id="55" max="5" man="1"/>
    <brk id="85" max="5" man="1"/>
    <brk id="135" max="5" man="1"/>
    <brk id="168" max="5" man="1"/>
    <brk id="228" max="5" man="1"/>
    <brk id="288" max="5" man="1"/>
    <brk id="366" max="5" man="1"/>
    <brk id="438" max="5" man="1"/>
    <brk id="510" max="5" man="1"/>
    <brk id="729" max="5" man="1"/>
    <brk id="795" max="5" man="1"/>
    <brk id="822" max="5" man="1"/>
    <brk id="891" max="5" man="1"/>
    <brk id="988" max="5" man="1"/>
    <brk id="1064" max="5" man="1"/>
    <brk id="1169" max="5" man="1"/>
    <brk id="1234" max="5" man="1"/>
    <brk id="1303" max="5"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19"/>
  <sheetViews>
    <sheetView view="pageBreakPreview" zoomScaleNormal="100" zoomScaleSheetLayoutView="100" workbookViewId="0">
      <selection activeCell="G105" sqref="G1:Q1048576"/>
    </sheetView>
  </sheetViews>
  <sheetFormatPr defaultRowHeight="12.75" x14ac:dyDescent="0.2"/>
  <cols>
    <col min="1" max="1" width="40.7109375" style="1" customWidth="1"/>
    <col min="2" max="6" width="10.7109375" style="1" customWidth="1"/>
    <col min="7" max="16384" width="9.140625" style="1"/>
  </cols>
  <sheetData>
    <row r="1" spans="1:7" s="6" customFormat="1" x14ac:dyDescent="0.2">
      <c r="A1" s="2" t="s">
        <v>1273</v>
      </c>
      <c r="B1" s="1047">
        <v>40909</v>
      </c>
      <c r="C1" s="1047">
        <v>41275</v>
      </c>
      <c r="D1" s="1047">
        <v>41640</v>
      </c>
      <c r="E1" s="1047">
        <v>42005</v>
      </c>
      <c r="F1" s="1047">
        <v>42370</v>
      </c>
    </row>
    <row r="2" spans="1:7" ht="12.75" customHeight="1" x14ac:dyDescent="0.2"/>
    <row r="3" spans="1:7" ht="12.75" customHeight="1" x14ac:dyDescent="0.2"/>
    <row r="4" spans="1:7" ht="12.75" customHeight="1" x14ac:dyDescent="0.2"/>
    <row r="5" spans="1:7" ht="12.75" customHeight="1" x14ac:dyDescent="0.2">
      <c r="A5" s="1172" t="s">
        <v>0</v>
      </c>
      <c r="B5" s="1172"/>
      <c r="C5" s="1172"/>
      <c r="D5" s="1172"/>
      <c r="E5" s="1172"/>
      <c r="F5" s="1172"/>
    </row>
    <row r="6" spans="1:7" ht="15" x14ac:dyDescent="0.25">
      <c r="A6" s="1173" t="s">
        <v>1</v>
      </c>
      <c r="B6" s="1173"/>
      <c r="C6" s="1173"/>
      <c r="D6" s="1173"/>
      <c r="E6" s="1173"/>
      <c r="F6" s="1173"/>
    </row>
    <row r="7" spans="1:7" x14ac:dyDescent="0.2">
      <c r="A7" s="5"/>
      <c r="B7" s="21"/>
      <c r="C7" s="21"/>
      <c r="D7" s="21"/>
      <c r="E7" s="21"/>
      <c r="F7" s="21"/>
    </row>
    <row r="8" spans="1:7" x14ac:dyDescent="0.2">
      <c r="A8" s="541"/>
      <c r="B8" s="1048">
        <f>$B$1</f>
        <v>40909</v>
      </c>
      <c r="C8" s="1048">
        <f>$C$1</f>
        <v>41275</v>
      </c>
      <c r="D8" s="1048">
        <f>$D$1</f>
        <v>41640</v>
      </c>
      <c r="E8" s="1048">
        <f>$E$1</f>
        <v>42005</v>
      </c>
      <c r="F8" s="1048">
        <f>$F$1</f>
        <v>42370</v>
      </c>
    </row>
    <row r="9" spans="1:7" ht="14.25" x14ac:dyDescent="0.2">
      <c r="A9" s="21" t="s">
        <v>263</v>
      </c>
      <c r="B9" s="680">
        <v>313998.40000000002</v>
      </c>
      <c r="C9" s="680">
        <v>316204.90000000002</v>
      </c>
      <c r="D9" s="1049">
        <v>318563.5</v>
      </c>
      <c r="E9" s="1050">
        <v>320896.59999999998</v>
      </c>
      <c r="F9" s="1050">
        <v>323127.5</v>
      </c>
    </row>
    <row r="10" spans="1:7" ht="14.25" x14ac:dyDescent="0.2">
      <c r="A10" s="21" t="s">
        <v>2023</v>
      </c>
      <c r="B10" s="675">
        <v>16155.254999999999</v>
      </c>
      <c r="C10" s="675">
        <v>16691.517</v>
      </c>
      <c r="D10" s="1051">
        <v>17427.609</v>
      </c>
      <c r="E10" s="1051">
        <v>18120.714</v>
      </c>
      <c r="F10" s="1051">
        <v>18624.474999999999</v>
      </c>
    </row>
    <row r="11" spans="1:7" x14ac:dyDescent="0.2">
      <c r="A11" s="21" t="s">
        <v>2024</v>
      </c>
      <c r="B11" s="542">
        <f>1000*1000*B10/B9</f>
        <v>51450.118854108805</v>
      </c>
      <c r="C11" s="542">
        <f>1000*1000*C10/C9</f>
        <v>52787.02828450792</v>
      </c>
      <c r="D11" s="542">
        <f>1000*1000*D10/D9</f>
        <v>54706.860641598927</v>
      </c>
      <c r="E11" s="542">
        <f>1000*1000*E10/E9</f>
        <v>56469.012136619713</v>
      </c>
      <c r="F11" s="542">
        <f>1000*1000*F10/F9</f>
        <v>57638.161406874999</v>
      </c>
    </row>
    <row r="12" spans="1:7" ht="14.25" x14ac:dyDescent="0.2">
      <c r="A12" s="2" t="s">
        <v>1209</v>
      </c>
      <c r="B12" s="675">
        <v>1.95</v>
      </c>
      <c r="C12" s="675">
        <v>1.23</v>
      </c>
      <c r="D12" s="675">
        <v>1.45</v>
      </c>
      <c r="E12" s="675">
        <v>-0.12</v>
      </c>
      <c r="F12" s="675">
        <v>0.96</v>
      </c>
    </row>
    <row r="13" spans="1:7" s="6" customFormat="1" hidden="1" x14ac:dyDescent="0.2">
      <c r="A13" s="27" t="s">
        <v>2025</v>
      </c>
      <c r="B13" s="1052"/>
      <c r="C13" s="1052"/>
      <c r="D13" s="1052"/>
      <c r="E13" s="1052"/>
      <c r="F13" s="1052"/>
      <c r="G13" s="1"/>
    </row>
    <row r="14" spans="1:7" s="6" customFormat="1" hidden="1" x14ac:dyDescent="0.2">
      <c r="A14" s="37" t="s">
        <v>7</v>
      </c>
      <c r="B14" s="18"/>
      <c r="C14" s="18"/>
      <c r="D14" s="18"/>
      <c r="E14" s="18"/>
      <c r="F14" s="18"/>
      <c r="G14" s="1"/>
    </row>
    <row r="15" spans="1:7" s="6" customFormat="1" hidden="1" x14ac:dyDescent="0.2">
      <c r="A15" s="39" t="s">
        <v>8</v>
      </c>
      <c r="B15" s="20"/>
      <c r="C15" s="20"/>
      <c r="D15" s="20"/>
      <c r="E15" s="20"/>
      <c r="F15" s="20"/>
      <c r="G15" s="1"/>
    </row>
    <row r="16" spans="1:7" ht="53.25" customHeight="1" x14ac:dyDescent="0.2">
      <c r="A16" s="1214" t="s">
        <v>2026</v>
      </c>
      <c r="B16" s="1214"/>
      <c r="C16" s="1214"/>
      <c r="D16" s="1214"/>
      <c r="E16" s="1214"/>
      <c r="F16" s="1214"/>
    </row>
    <row r="17" spans="1:7" ht="26.25" customHeight="1" x14ac:dyDescent="0.2">
      <c r="A17" s="1168" t="s">
        <v>2027</v>
      </c>
      <c r="B17" s="1168"/>
      <c r="C17" s="1168"/>
      <c r="D17" s="1168"/>
      <c r="E17" s="1168"/>
      <c r="F17" s="1168"/>
    </row>
    <row r="18" spans="1:7" ht="12.75" customHeight="1" x14ac:dyDescent="0.2">
      <c r="A18" s="2"/>
      <c r="B18" s="2"/>
      <c r="C18" s="2"/>
      <c r="D18" s="2"/>
      <c r="E18" s="2"/>
      <c r="F18" s="2"/>
    </row>
    <row r="19" spans="1:7" ht="12.75" customHeight="1" x14ac:dyDescent="0.2">
      <c r="A19" s="2"/>
      <c r="B19" s="2"/>
      <c r="C19" s="2"/>
      <c r="D19" s="2"/>
      <c r="E19" s="2"/>
      <c r="F19" s="2"/>
    </row>
    <row r="20" spans="1:7" ht="12.75" customHeight="1" x14ac:dyDescent="0.2">
      <c r="A20" s="2"/>
      <c r="B20" s="2"/>
      <c r="C20" s="2"/>
      <c r="D20" s="2"/>
      <c r="E20" s="2"/>
      <c r="F20" s="2"/>
    </row>
    <row r="21" spans="1:7" ht="12.75" customHeight="1" x14ac:dyDescent="0.2">
      <c r="A21" s="2"/>
      <c r="B21" s="2"/>
      <c r="C21" s="2"/>
      <c r="D21" s="2"/>
      <c r="E21" s="2"/>
      <c r="F21" s="2"/>
    </row>
    <row r="22" spans="1:7" ht="12.75" customHeight="1" x14ac:dyDescent="0.2">
      <c r="A22" s="1172" t="s">
        <v>9</v>
      </c>
      <c r="B22" s="1172"/>
      <c r="C22" s="1172"/>
      <c r="D22" s="1172"/>
      <c r="E22" s="1172"/>
      <c r="F22" s="1172"/>
    </row>
    <row r="23" spans="1:7" ht="15" customHeight="1" x14ac:dyDescent="0.25">
      <c r="A23" s="1173" t="s">
        <v>10</v>
      </c>
      <c r="B23" s="1173"/>
      <c r="C23" s="1173"/>
      <c r="D23" s="1173"/>
      <c r="E23" s="1173"/>
      <c r="F23" s="1173"/>
    </row>
    <row r="24" spans="1:7" x14ac:dyDescent="0.2">
      <c r="A24" s="22" t="s">
        <v>2028</v>
      </c>
      <c r="B24" s="21"/>
      <c r="C24" s="21"/>
      <c r="D24" s="21"/>
      <c r="E24" s="21"/>
      <c r="F24" s="21"/>
    </row>
    <row r="25" spans="1:7" x14ac:dyDescent="0.2">
      <c r="A25" s="21"/>
      <c r="B25" s="21"/>
      <c r="C25" s="21"/>
      <c r="D25" s="21"/>
      <c r="E25" s="21"/>
      <c r="F25" s="21"/>
    </row>
    <row r="26" spans="1:7" x14ac:dyDescent="0.2">
      <c r="A26" s="541"/>
      <c r="B26" s="1048">
        <f>$B$1</f>
        <v>40909</v>
      </c>
      <c r="C26" s="1048">
        <f>$C$1</f>
        <v>41275</v>
      </c>
      <c r="D26" s="1048">
        <f>$D$1</f>
        <v>41640</v>
      </c>
      <c r="E26" s="1048">
        <f>$E$1</f>
        <v>42005</v>
      </c>
      <c r="F26" s="1048">
        <f>$F$1</f>
        <v>42370</v>
      </c>
    </row>
    <row r="27" spans="1:7" s="21" customFormat="1" ht="14.25" x14ac:dyDescent="0.2">
      <c r="A27" s="778" t="s">
        <v>270</v>
      </c>
      <c r="B27" s="440">
        <v>1090</v>
      </c>
      <c r="C27" s="699">
        <v>1159.8</v>
      </c>
      <c r="D27" s="440">
        <v>1254.1000000000001</v>
      </c>
      <c r="E27" s="440">
        <v>1340.4</v>
      </c>
      <c r="F27" s="440">
        <v>1422.4</v>
      </c>
      <c r="G27" s="1"/>
    </row>
    <row r="28" spans="1:7" s="21" customFormat="1" ht="14.25" x14ac:dyDescent="0.2">
      <c r="A28" s="778" t="s">
        <v>742</v>
      </c>
      <c r="B28" s="440">
        <v>1413.2</v>
      </c>
      <c r="C28" s="699">
        <v>1547.7</v>
      </c>
      <c r="D28" s="440">
        <v>1731.4</v>
      </c>
      <c r="E28" s="440">
        <v>1794.4</v>
      </c>
      <c r="F28" s="440">
        <v>1954.1000000000001</v>
      </c>
      <c r="G28" s="1"/>
    </row>
    <row r="29" spans="1:7" s="21" customFormat="1" ht="14.25" x14ac:dyDescent="0.2">
      <c r="A29" s="778" t="s">
        <v>1181</v>
      </c>
      <c r="B29" s="1053">
        <f>B30-SUM(B27,B28)</f>
        <v>-42.499999999999545</v>
      </c>
      <c r="C29" s="1053">
        <f>C30-SUM(C27,C28)</f>
        <v>-46.799999999999727</v>
      </c>
      <c r="D29" s="1053">
        <f>D30-SUM(D27,D28)</f>
        <v>-52.599999999999909</v>
      </c>
      <c r="E29" s="1053">
        <f>E30-SUM(E27,E28)</f>
        <v>-51.400000000000091</v>
      </c>
      <c r="F29" s="1053">
        <f>F30-SUM(F27,F28)</f>
        <v>-49.799999999999727</v>
      </c>
      <c r="G29" s="1"/>
    </row>
    <row r="30" spans="1:7" s="21" customFormat="1" ht="14.25" x14ac:dyDescent="0.2">
      <c r="A30" s="778" t="s">
        <v>2029</v>
      </c>
      <c r="B30" s="440">
        <v>2460.7000000000003</v>
      </c>
      <c r="C30" s="699">
        <v>2660.7000000000003</v>
      </c>
      <c r="D30" s="440">
        <v>2932.9</v>
      </c>
      <c r="E30" s="440">
        <v>3083.4</v>
      </c>
      <c r="F30" s="440">
        <v>3326.7000000000003</v>
      </c>
      <c r="G30" s="1"/>
    </row>
    <row r="31" spans="1:7" x14ac:dyDescent="0.2">
      <c r="A31" s="777" t="s">
        <v>16</v>
      </c>
      <c r="B31" s="440"/>
      <c r="C31" s="440"/>
      <c r="D31" s="440"/>
      <c r="E31" s="440"/>
      <c r="F31" s="440"/>
    </row>
    <row r="32" spans="1:7" ht="14.25" x14ac:dyDescent="0.2">
      <c r="A32" s="780" t="s">
        <v>2030</v>
      </c>
      <c r="B32" s="440">
        <v>6.343</v>
      </c>
      <c r="C32" s="699">
        <v>8.668000000000001</v>
      </c>
      <c r="D32" s="440">
        <v>23.317</v>
      </c>
      <c r="E32" s="440">
        <v>9.7460000000000004</v>
      </c>
      <c r="F32" s="440">
        <v>16.302</v>
      </c>
    </row>
    <row r="33" spans="1:7" x14ac:dyDescent="0.2">
      <c r="A33" s="780" t="s">
        <v>1274</v>
      </c>
      <c r="B33" s="675" t="s">
        <v>18</v>
      </c>
      <c r="C33" s="675" t="s">
        <v>18</v>
      </c>
      <c r="D33" s="675" t="s">
        <v>18</v>
      </c>
      <c r="E33" s="675" t="s">
        <v>18</v>
      </c>
      <c r="F33" s="675" t="s">
        <v>18</v>
      </c>
    </row>
    <row r="34" spans="1:7" hidden="1" x14ac:dyDescent="0.2">
      <c r="A34" s="37" t="s">
        <v>20</v>
      </c>
      <c r="B34" s="675"/>
      <c r="C34" s="675"/>
      <c r="D34" s="675"/>
      <c r="E34" s="675"/>
      <c r="F34" s="675"/>
    </row>
    <row r="35" spans="1:7" hidden="1" x14ac:dyDescent="0.2">
      <c r="A35" s="39" t="s">
        <v>21</v>
      </c>
      <c r="B35" s="675"/>
      <c r="C35" s="675"/>
      <c r="D35" s="675"/>
      <c r="E35" s="675"/>
      <c r="F35" s="675"/>
    </row>
    <row r="36" spans="1:7" ht="54.75" customHeight="1" x14ac:dyDescent="0.2">
      <c r="A36" s="1224" t="s">
        <v>2031</v>
      </c>
      <c r="B36" s="1224"/>
      <c r="C36" s="1224"/>
      <c r="D36" s="1224"/>
      <c r="E36" s="1224"/>
      <c r="F36" s="1224"/>
    </row>
    <row r="37" spans="1:7" ht="13.5" customHeight="1" x14ac:dyDescent="0.2">
      <c r="A37" s="1168" t="s">
        <v>2032</v>
      </c>
      <c r="B37" s="1168"/>
      <c r="C37" s="1168"/>
      <c r="D37" s="1168"/>
      <c r="E37" s="1168"/>
      <c r="F37" s="1168"/>
    </row>
    <row r="38" spans="1:7" ht="12.75" customHeight="1" x14ac:dyDescent="0.2">
      <c r="A38" s="780"/>
      <c r="B38" s="540"/>
      <c r="C38" s="540"/>
      <c r="D38" s="540"/>
      <c r="E38" s="540"/>
      <c r="F38" s="540"/>
    </row>
    <row r="39" spans="1:7" ht="12.75" customHeight="1" x14ac:dyDescent="0.2"/>
    <row r="40" spans="1:7" ht="12.75" customHeight="1" x14ac:dyDescent="0.2"/>
    <row r="41" spans="1:7" ht="12.75" customHeight="1" x14ac:dyDescent="0.2"/>
    <row r="42" spans="1:7" ht="12.75" customHeight="1" x14ac:dyDescent="0.2">
      <c r="A42" s="1172" t="s">
        <v>22</v>
      </c>
      <c r="B42" s="1172"/>
      <c r="C42" s="1172"/>
      <c r="D42" s="1172"/>
      <c r="E42" s="1172"/>
      <c r="F42" s="1172"/>
    </row>
    <row r="43" spans="1:7" ht="15" x14ac:dyDescent="0.25">
      <c r="A43" s="1173" t="s">
        <v>23</v>
      </c>
      <c r="B43" s="1173"/>
      <c r="C43" s="1173"/>
      <c r="D43" s="1173"/>
      <c r="E43" s="1173"/>
      <c r="F43" s="1173"/>
    </row>
    <row r="44" spans="1:7" x14ac:dyDescent="0.2">
      <c r="A44" s="22" t="s">
        <v>2033</v>
      </c>
      <c r="B44" s="21"/>
      <c r="C44" s="21"/>
      <c r="D44" s="21"/>
      <c r="E44" s="21"/>
      <c r="F44" s="21"/>
    </row>
    <row r="45" spans="1:7" x14ac:dyDescent="0.2">
      <c r="A45" s="21"/>
      <c r="B45" s="21"/>
      <c r="C45" s="21"/>
      <c r="D45" s="21"/>
      <c r="E45" s="21"/>
      <c r="F45" s="21"/>
    </row>
    <row r="46" spans="1:7" x14ac:dyDescent="0.2">
      <c r="A46" s="541"/>
      <c r="B46" s="1048">
        <f>$B$1</f>
        <v>40909</v>
      </c>
      <c r="C46" s="1048">
        <f>$C$1</f>
        <v>41275</v>
      </c>
      <c r="D46" s="1048">
        <f>$D$1</f>
        <v>41640</v>
      </c>
      <c r="E46" s="1048">
        <f>$E$1</f>
        <v>42005</v>
      </c>
      <c r="F46" s="1048">
        <f>$F$1</f>
        <v>42370</v>
      </c>
    </row>
    <row r="47" spans="1:7" ht="14.25" customHeight="1" x14ac:dyDescent="0.2">
      <c r="A47" s="738" t="s">
        <v>25</v>
      </c>
      <c r="B47" s="1054">
        <v>1510.3510000000001</v>
      </c>
      <c r="C47" s="1055">
        <v>2491.0080000000003</v>
      </c>
      <c r="D47" s="1055">
        <v>2579.4749999999999</v>
      </c>
      <c r="E47" s="1055">
        <v>2205.2290000000003</v>
      </c>
      <c r="F47" s="1055">
        <v>1888.367</v>
      </c>
    </row>
    <row r="48" spans="1:7" s="586" customFormat="1" ht="14.25" x14ac:dyDescent="0.2">
      <c r="A48" s="138" t="s">
        <v>1473</v>
      </c>
      <c r="B48" s="1056">
        <v>57.672000000000004</v>
      </c>
      <c r="C48" s="348">
        <v>69.010999999999996</v>
      </c>
      <c r="D48" s="348">
        <v>84.766000000000005</v>
      </c>
      <c r="E48" s="348">
        <v>89.888999999999996</v>
      </c>
      <c r="F48" s="348">
        <v>109.34700000000001</v>
      </c>
      <c r="G48" s="1"/>
    </row>
    <row r="49" spans="1:7" s="586" customFormat="1" ht="14.25" x14ac:dyDescent="0.2">
      <c r="A49" s="147" t="s">
        <v>391</v>
      </c>
      <c r="B49" s="348">
        <v>1452.6790000000001</v>
      </c>
      <c r="C49" s="348">
        <v>2421.9969999999998</v>
      </c>
      <c r="D49" s="348">
        <v>2494.7089999999998</v>
      </c>
      <c r="E49" s="348">
        <v>2115.34</v>
      </c>
      <c r="F49" s="348">
        <v>1779.02</v>
      </c>
      <c r="G49" s="1"/>
    </row>
    <row r="50" spans="1:7" ht="14.25" x14ac:dyDescent="0.2">
      <c r="A50" s="780" t="s">
        <v>392</v>
      </c>
      <c r="B50" s="681">
        <v>38.029300000000006</v>
      </c>
      <c r="C50" s="647">
        <v>32.528199999999998</v>
      </c>
      <c r="D50" s="647">
        <v>31.647500000000001</v>
      </c>
      <c r="E50" s="647">
        <v>36.328600000000002</v>
      </c>
      <c r="F50" s="647" t="s">
        <v>18</v>
      </c>
    </row>
    <row r="51" spans="1:7" x14ac:dyDescent="0.2">
      <c r="A51" s="43" t="s">
        <v>16</v>
      </c>
      <c r="B51" s="647"/>
      <c r="C51" s="647"/>
      <c r="D51" s="647"/>
      <c r="E51" s="647"/>
      <c r="F51" s="647"/>
    </row>
    <row r="52" spans="1:7" ht="14.25" x14ac:dyDescent="0.2">
      <c r="A52" s="653" t="s">
        <v>393</v>
      </c>
      <c r="B52" s="681"/>
      <c r="C52" s="681"/>
      <c r="D52" s="681"/>
      <c r="E52" s="681"/>
      <c r="F52" s="681"/>
    </row>
    <row r="53" spans="1:7" x14ac:dyDescent="0.2">
      <c r="A53" s="17" t="s">
        <v>277</v>
      </c>
      <c r="B53" s="348"/>
      <c r="C53" s="348"/>
      <c r="D53" s="348"/>
      <c r="E53" s="348"/>
      <c r="F53" s="348"/>
    </row>
    <row r="54" spans="1:7" ht="14.25" x14ac:dyDescent="0.2">
      <c r="A54" s="353" t="s">
        <v>2034</v>
      </c>
      <c r="B54" s="348">
        <v>19.106999999999999</v>
      </c>
      <c r="C54" s="348">
        <v>5.2190000000000003</v>
      </c>
      <c r="D54" s="348">
        <v>3.9239999999999999</v>
      </c>
      <c r="E54" s="348">
        <v>5.2080000000000002</v>
      </c>
      <c r="F54" s="348">
        <v>5.4830000000000005</v>
      </c>
    </row>
    <row r="55" spans="1:7" ht="14.25" x14ac:dyDescent="0.2">
      <c r="A55" s="353" t="s">
        <v>2035</v>
      </c>
      <c r="B55" s="348">
        <v>2.9370000000000003</v>
      </c>
      <c r="C55" s="348">
        <v>0.879</v>
      </c>
      <c r="D55" s="348">
        <v>0.66100000000000003</v>
      </c>
      <c r="E55" s="348">
        <v>1.2570000000000001</v>
      </c>
      <c r="F55" s="348">
        <v>1.43</v>
      </c>
    </row>
    <row r="56" spans="1:7" ht="14.25" x14ac:dyDescent="0.2">
      <c r="A56" s="147" t="s">
        <v>2036</v>
      </c>
      <c r="B56" s="348">
        <v>4.2000000000000003E-2</v>
      </c>
      <c r="C56" s="348">
        <v>8.4000000000000005E-2</v>
      </c>
      <c r="D56" s="348">
        <v>0.10400000000000001</v>
      </c>
      <c r="E56" s="348">
        <v>0.106</v>
      </c>
      <c r="F56" s="348">
        <v>3.9E-2</v>
      </c>
    </row>
    <row r="57" spans="1:7" ht="14.25" x14ac:dyDescent="0.2">
      <c r="A57" s="332" t="s">
        <v>2037</v>
      </c>
      <c r="B57" s="175">
        <v>0.69800000000000006</v>
      </c>
      <c r="C57" s="175">
        <v>9.8000000000000004E-2</v>
      </c>
      <c r="D57" s="175">
        <v>0</v>
      </c>
      <c r="E57" s="42">
        <v>0</v>
      </c>
      <c r="F57" s="42">
        <v>0</v>
      </c>
    </row>
    <row r="58" spans="1:7" ht="167.25" customHeight="1" x14ac:dyDescent="0.2">
      <c r="A58" s="1174" t="s">
        <v>2038</v>
      </c>
      <c r="B58" s="1219"/>
      <c r="C58" s="1219"/>
      <c r="D58" s="1219"/>
      <c r="E58" s="1219"/>
      <c r="F58" s="1219"/>
    </row>
    <row r="59" spans="1:7" ht="13.5" customHeight="1" x14ac:dyDescent="0.2">
      <c r="A59" s="1104" t="s">
        <v>2032</v>
      </c>
      <c r="B59" s="1210"/>
      <c r="C59" s="1210"/>
      <c r="D59" s="1210"/>
      <c r="E59" s="1210"/>
      <c r="F59" s="1210"/>
    </row>
    <row r="60" spans="1:7" ht="12" customHeight="1" x14ac:dyDescent="0.2">
      <c r="A60" s="9"/>
      <c r="B60" s="9"/>
      <c r="C60" s="43"/>
      <c r="D60" s="43"/>
      <c r="E60" s="43"/>
      <c r="F60" s="43"/>
    </row>
    <row r="61" spans="1:7" ht="12" customHeight="1" x14ac:dyDescent="0.2">
      <c r="A61" s="9"/>
      <c r="B61" s="9"/>
      <c r="C61" s="43"/>
      <c r="D61" s="43"/>
      <c r="E61" s="43"/>
      <c r="F61" s="43"/>
    </row>
    <row r="62" spans="1:7" ht="12" customHeight="1" x14ac:dyDescent="0.2">
      <c r="A62" s="21"/>
      <c r="B62" s="21"/>
      <c r="C62" s="21"/>
      <c r="D62" s="21"/>
      <c r="E62" s="21"/>
      <c r="F62" s="21"/>
    </row>
    <row r="63" spans="1:7" ht="12" customHeight="1" x14ac:dyDescent="0.2">
      <c r="A63" s="21"/>
      <c r="B63" s="21"/>
      <c r="C63" s="21"/>
      <c r="D63" s="21"/>
      <c r="E63" s="21"/>
      <c r="F63" s="21"/>
    </row>
    <row r="64" spans="1:7" ht="12" customHeight="1" x14ac:dyDescent="0.2">
      <c r="A64" s="21"/>
      <c r="B64" s="21"/>
      <c r="C64" s="21"/>
      <c r="D64" s="21"/>
      <c r="E64" s="21"/>
      <c r="F64" s="21"/>
    </row>
    <row r="65" spans="1:6" ht="12" customHeight="1" x14ac:dyDescent="0.2">
      <c r="A65" s="1172" t="s">
        <v>33</v>
      </c>
      <c r="B65" s="1172"/>
      <c r="C65" s="1172"/>
      <c r="D65" s="1172"/>
      <c r="E65" s="1172"/>
      <c r="F65" s="1172"/>
    </row>
    <row r="66" spans="1:6" ht="15" x14ac:dyDescent="0.25">
      <c r="A66" s="1173" t="s">
        <v>34</v>
      </c>
      <c r="B66" s="1173"/>
      <c r="C66" s="1173"/>
      <c r="D66" s="1173"/>
      <c r="E66" s="1173"/>
      <c r="F66" s="1173"/>
    </row>
    <row r="67" spans="1:6" x14ac:dyDescent="0.2">
      <c r="A67" s="22" t="s">
        <v>2039</v>
      </c>
      <c r="B67" s="9"/>
      <c r="C67" s="43"/>
      <c r="D67" s="43"/>
      <c r="E67" s="43"/>
      <c r="F67" s="43"/>
    </row>
    <row r="68" spans="1:6" x14ac:dyDescent="0.2">
      <c r="A68" s="21"/>
      <c r="B68" s="21"/>
      <c r="C68" s="21"/>
      <c r="D68" s="21"/>
      <c r="E68" s="21"/>
      <c r="F68" s="21"/>
    </row>
    <row r="69" spans="1:6" x14ac:dyDescent="0.2">
      <c r="A69" s="541"/>
      <c r="B69" s="1048">
        <f>$B$1</f>
        <v>40909</v>
      </c>
      <c r="C69" s="1048">
        <f>$C$1</f>
        <v>41275</v>
      </c>
      <c r="D69" s="1048">
        <f>$D$1</f>
        <v>41640</v>
      </c>
      <c r="E69" s="1048">
        <f>$E$1</f>
        <v>42005</v>
      </c>
      <c r="F69" s="1048">
        <f>$F$1</f>
        <v>42370</v>
      </c>
    </row>
    <row r="70" spans="1:6" x14ac:dyDescent="0.2">
      <c r="A70" s="21" t="s">
        <v>36</v>
      </c>
      <c r="B70" s="1057">
        <v>1169.1291000000001</v>
      </c>
      <c r="C70" s="1057">
        <v>1241.1641000000002</v>
      </c>
      <c r="D70" s="1057">
        <v>1342.8823</v>
      </c>
      <c r="E70" s="1057">
        <v>1424.925</v>
      </c>
      <c r="F70" s="1057">
        <v>1509.337</v>
      </c>
    </row>
    <row r="71" spans="1:6" x14ac:dyDescent="0.2">
      <c r="A71" s="30"/>
      <c r="B71" s="440"/>
      <c r="C71" s="440"/>
      <c r="D71" s="440"/>
      <c r="E71" s="440"/>
      <c r="F71" s="440"/>
    </row>
    <row r="72" spans="1:6" x14ac:dyDescent="0.2">
      <c r="A72" s="21" t="s">
        <v>37</v>
      </c>
      <c r="B72" s="699">
        <v>1127.1016999999999</v>
      </c>
      <c r="C72" s="699">
        <v>1198.3486</v>
      </c>
      <c r="D72" s="699">
        <v>1299.1394</v>
      </c>
      <c r="E72" s="699">
        <v>1379.9551999999999</v>
      </c>
      <c r="F72" s="699">
        <v>1463.3621000000001</v>
      </c>
    </row>
    <row r="73" spans="1:6" x14ac:dyDescent="0.2">
      <c r="A73" s="147" t="s">
        <v>2040</v>
      </c>
      <c r="B73" s="692">
        <v>863.07309999999995</v>
      </c>
      <c r="C73" s="692">
        <v>924.70590000000004</v>
      </c>
      <c r="D73" s="692">
        <v>1014.5018000000001</v>
      </c>
      <c r="E73" s="692">
        <v>1082.2388000000001</v>
      </c>
      <c r="F73" s="692">
        <v>1154.7735</v>
      </c>
    </row>
    <row r="74" spans="1:6" x14ac:dyDescent="0.2">
      <c r="A74" s="147" t="s">
        <v>2041</v>
      </c>
      <c r="B74" s="692">
        <v>72.515199999999993</v>
      </c>
      <c r="C74" s="692">
        <v>74.479900000000001</v>
      </c>
      <c r="D74" s="692">
        <v>76.932199999999995</v>
      </c>
      <c r="E74" s="692">
        <v>79.806100000000001</v>
      </c>
      <c r="F74" s="692">
        <v>83.493899999999996</v>
      </c>
    </row>
    <row r="75" spans="1:6" x14ac:dyDescent="0.2">
      <c r="A75" s="147" t="s">
        <v>2042</v>
      </c>
      <c r="B75" s="692">
        <v>148.94640000000001</v>
      </c>
      <c r="C75" s="692">
        <v>154.9958</v>
      </c>
      <c r="D75" s="692">
        <v>162.17360000000002</v>
      </c>
      <c r="E75" s="692">
        <v>171.28420000000003</v>
      </c>
      <c r="F75" s="692">
        <v>177.23820000000001</v>
      </c>
    </row>
    <row r="76" spans="1:6" x14ac:dyDescent="0.2">
      <c r="A76" s="147" t="s">
        <v>2043</v>
      </c>
      <c r="B76" s="692">
        <v>17.747199999999999</v>
      </c>
      <c r="C76" s="692">
        <v>18.458500000000001</v>
      </c>
      <c r="D76" s="692">
        <v>18.886099999999999</v>
      </c>
      <c r="E76" s="692">
        <v>18.950800000000001</v>
      </c>
      <c r="F76" s="692">
        <v>19.241299999999999</v>
      </c>
    </row>
    <row r="77" spans="1:6" x14ac:dyDescent="0.2">
      <c r="A77" s="147" t="s">
        <v>2044</v>
      </c>
      <c r="B77" s="692">
        <v>12.217000000000001</v>
      </c>
      <c r="C77" s="692">
        <v>12.697799999999999</v>
      </c>
      <c r="D77" s="692">
        <v>13.117600000000001</v>
      </c>
      <c r="E77" s="692">
        <v>13.7105</v>
      </c>
      <c r="F77" s="692">
        <v>14.216900000000001</v>
      </c>
    </row>
    <row r="78" spans="1:6" x14ac:dyDescent="0.2">
      <c r="A78" s="147" t="s">
        <v>2045</v>
      </c>
      <c r="B78" s="692">
        <v>10.3041</v>
      </c>
      <c r="C78" s="692">
        <v>10.6111</v>
      </c>
      <c r="D78" s="692">
        <v>11.037100000000001</v>
      </c>
      <c r="E78" s="692">
        <v>11.3886</v>
      </c>
      <c r="F78" s="692">
        <v>11.739700000000001</v>
      </c>
    </row>
    <row r="79" spans="1:6" x14ac:dyDescent="0.2">
      <c r="A79" s="147" t="s">
        <v>187</v>
      </c>
      <c r="B79" s="692">
        <v>2.2986999999999997</v>
      </c>
      <c r="C79" s="692">
        <v>2.3996999999999997</v>
      </c>
      <c r="D79" s="692">
        <v>2.4912000000000001</v>
      </c>
      <c r="E79" s="692">
        <v>2.5762</v>
      </c>
      <c r="F79" s="692">
        <v>2.6587000000000001</v>
      </c>
    </row>
    <row r="80" spans="1:6" x14ac:dyDescent="0.2">
      <c r="A80" s="30"/>
      <c r="B80" s="440"/>
      <c r="C80" s="440"/>
      <c r="D80" s="440"/>
      <c r="E80" s="440"/>
      <c r="F80" s="440"/>
    </row>
    <row r="81" spans="1:7" x14ac:dyDescent="0.2">
      <c r="A81" s="21" t="s">
        <v>43</v>
      </c>
      <c r="B81" s="699">
        <v>42.0274</v>
      </c>
      <c r="C81" s="699">
        <v>42.8155</v>
      </c>
      <c r="D81" s="699">
        <v>43.742800000000003</v>
      </c>
      <c r="E81" s="699">
        <v>44.969800000000006</v>
      </c>
      <c r="F81" s="699">
        <v>45.974900000000005</v>
      </c>
    </row>
    <row r="82" spans="1:7" x14ac:dyDescent="0.2">
      <c r="A82" s="138" t="s">
        <v>2045</v>
      </c>
      <c r="B82" s="159">
        <v>4.9318999999999997</v>
      </c>
      <c r="C82" s="159">
        <v>5.0175000000000001</v>
      </c>
      <c r="D82" s="159">
        <v>5.0826000000000002</v>
      </c>
      <c r="E82" s="159">
        <v>5.1748000000000003</v>
      </c>
      <c r="F82" s="159">
        <v>5.2351999999999999</v>
      </c>
    </row>
    <row r="83" spans="1:7" x14ac:dyDescent="0.2">
      <c r="A83" s="138" t="s">
        <v>2046</v>
      </c>
      <c r="B83" s="159">
        <v>37.095400000000005</v>
      </c>
      <c r="C83" s="159">
        <v>37.798000000000002</v>
      </c>
      <c r="D83" s="159">
        <v>38.660199999999996</v>
      </c>
      <c r="E83" s="159">
        <v>39.794900000000005</v>
      </c>
      <c r="F83" s="159">
        <v>40.739699999999999</v>
      </c>
    </row>
    <row r="84" spans="1:7" x14ac:dyDescent="0.2">
      <c r="A84" s="22"/>
      <c r="B84" s="440"/>
      <c r="C84" s="440"/>
      <c r="D84" s="440"/>
      <c r="E84" s="440"/>
      <c r="F84" s="440"/>
    </row>
    <row r="85" spans="1:7" x14ac:dyDescent="0.2">
      <c r="A85" s="372" t="s">
        <v>50</v>
      </c>
      <c r="B85" s="699">
        <v>79.129100000000008</v>
      </c>
      <c r="C85" s="699">
        <v>81.364100000000008</v>
      </c>
      <c r="D85" s="699">
        <v>88.782300000000006</v>
      </c>
      <c r="E85" s="699">
        <v>84.525000000000006</v>
      </c>
      <c r="F85" s="699">
        <v>86.936999999999998</v>
      </c>
    </row>
    <row r="86" spans="1:7" x14ac:dyDescent="0.2">
      <c r="A86" s="373" t="s">
        <v>51</v>
      </c>
      <c r="B86" s="559">
        <v>1090</v>
      </c>
      <c r="C86" s="1058">
        <v>1159.8</v>
      </c>
      <c r="D86" s="559">
        <v>1254.1000000000001</v>
      </c>
      <c r="E86" s="559">
        <v>1340.4</v>
      </c>
      <c r="F86" s="559">
        <v>1422.4</v>
      </c>
    </row>
    <row r="87" spans="1:7" s="1059" customFormat="1" ht="13.5" customHeight="1" x14ac:dyDescent="0.2">
      <c r="A87" s="1104" t="s">
        <v>2047</v>
      </c>
      <c r="B87" s="1210"/>
      <c r="C87" s="1210"/>
      <c r="D87" s="1210"/>
      <c r="E87" s="1210"/>
      <c r="F87" s="1210"/>
      <c r="G87" s="1"/>
    </row>
    <row r="88" spans="1:7" ht="12.75" customHeight="1" x14ac:dyDescent="0.2">
      <c r="A88" s="780"/>
      <c r="B88" s="1060"/>
      <c r="C88" s="1060"/>
      <c r="D88" s="1060"/>
      <c r="E88" s="1060"/>
      <c r="F88" s="1060"/>
    </row>
    <row r="89" spans="1:7" ht="12.75" customHeight="1" x14ac:dyDescent="0.2"/>
    <row r="90" spans="1:7" ht="12.75" customHeight="1" x14ac:dyDescent="0.2"/>
    <row r="91" spans="1:7" ht="12.75" customHeight="1" x14ac:dyDescent="0.2"/>
    <row r="92" spans="1:7" ht="12.75" customHeight="1" x14ac:dyDescent="0.2">
      <c r="A92" s="1172" t="s">
        <v>52</v>
      </c>
      <c r="B92" s="1172"/>
      <c r="C92" s="1172"/>
      <c r="D92" s="1172"/>
      <c r="E92" s="1172"/>
      <c r="F92" s="1172"/>
    </row>
    <row r="93" spans="1:7" ht="15" customHeight="1" x14ac:dyDescent="0.25">
      <c r="A93" s="1173" t="s">
        <v>53</v>
      </c>
      <c r="B93" s="1173"/>
      <c r="C93" s="1173"/>
      <c r="D93" s="1173"/>
      <c r="E93" s="1173"/>
      <c r="F93" s="1173"/>
    </row>
    <row r="94" spans="1:7" x14ac:dyDescent="0.2">
      <c r="A94" s="22" t="s">
        <v>54</v>
      </c>
      <c r="B94" s="21"/>
      <c r="C94" s="21"/>
      <c r="D94" s="21"/>
      <c r="E94" s="21"/>
      <c r="F94" s="21"/>
    </row>
    <row r="95" spans="1:7" x14ac:dyDescent="0.2">
      <c r="A95" s="2"/>
      <c r="B95" s="2"/>
      <c r="C95" s="2"/>
      <c r="D95" s="2"/>
      <c r="E95" s="2"/>
      <c r="F95" s="2"/>
    </row>
    <row r="96" spans="1:7" x14ac:dyDescent="0.2">
      <c r="A96" s="55"/>
      <c r="B96" s="1048">
        <f>$B$1</f>
        <v>40909</v>
      </c>
      <c r="C96" s="1048">
        <f>$C$1</f>
        <v>41275</v>
      </c>
      <c r="D96" s="1048">
        <f>$D$1</f>
        <v>41640</v>
      </c>
      <c r="E96" s="1048">
        <f>$E$1</f>
        <v>42005</v>
      </c>
      <c r="F96" s="1048">
        <f>$F$1</f>
        <v>42370</v>
      </c>
    </row>
    <row r="97" spans="1:7" ht="14.25" x14ac:dyDescent="0.2">
      <c r="A97" s="5" t="s">
        <v>1744</v>
      </c>
      <c r="B97" s="162"/>
      <c r="C97" s="162"/>
      <c r="D97" s="162"/>
      <c r="E97" s="162"/>
      <c r="F97" s="162"/>
    </row>
    <row r="98" spans="1:7" ht="14.25" x14ac:dyDescent="0.2">
      <c r="A98" s="21" t="s">
        <v>412</v>
      </c>
      <c r="B98" s="1061">
        <v>36</v>
      </c>
      <c r="C98" s="1061">
        <v>36</v>
      </c>
      <c r="D98" s="1061">
        <v>36</v>
      </c>
      <c r="E98" s="162">
        <v>36</v>
      </c>
      <c r="F98" s="162">
        <v>36</v>
      </c>
    </row>
    <row r="99" spans="1:7" s="21" customFormat="1" x14ac:dyDescent="0.2">
      <c r="A99" s="21" t="s">
        <v>57</v>
      </c>
      <c r="B99" s="545" t="s">
        <v>18</v>
      </c>
      <c r="C99" s="545" t="s">
        <v>18</v>
      </c>
      <c r="D99" s="545" t="s">
        <v>18</v>
      </c>
      <c r="E99" s="545" t="s">
        <v>18</v>
      </c>
      <c r="F99" s="545" t="s">
        <v>18</v>
      </c>
      <c r="G99" s="1"/>
    </row>
    <row r="100" spans="1:7" s="21" customFormat="1" x14ac:dyDescent="0.2">
      <c r="A100" s="21" t="s">
        <v>606</v>
      </c>
      <c r="B100" s="545" t="s">
        <v>18</v>
      </c>
      <c r="C100" s="545" t="s">
        <v>18</v>
      </c>
      <c r="D100" s="545" t="s">
        <v>18</v>
      </c>
      <c r="E100" s="545" t="s">
        <v>18</v>
      </c>
      <c r="F100" s="545" t="s">
        <v>18</v>
      </c>
      <c r="G100" s="1"/>
    </row>
    <row r="101" spans="1:7" s="583" customFormat="1" hidden="1" x14ac:dyDescent="0.2">
      <c r="A101" s="36" t="s">
        <v>16</v>
      </c>
      <c r="B101" s="1062"/>
      <c r="C101" s="1062"/>
      <c r="D101" s="537"/>
      <c r="E101" s="537"/>
      <c r="F101" s="537"/>
      <c r="G101" s="1"/>
    </row>
    <row r="102" spans="1:7" s="583" customFormat="1" hidden="1" x14ac:dyDescent="0.2">
      <c r="A102" s="27" t="s">
        <v>59</v>
      </c>
      <c r="B102" s="545" t="s">
        <v>18</v>
      </c>
      <c r="C102" s="545" t="s">
        <v>18</v>
      </c>
      <c r="D102" s="545" t="s">
        <v>18</v>
      </c>
      <c r="E102" s="545" t="s">
        <v>18</v>
      </c>
      <c r="F102" s="545" t="s">
        <v>18</v>
      </c>
      <c r="G102" s="1"/>
    </row>
    <row r="103" spans="1:7" s="583" customFormat="1" hidden="1" x14ac:dyDescent="0.2">
      <c r="A103" s="27" t="s">
        <v>835</v>
      </c>
      <c r="B103" s="545"/>
      <c r="C103" s="545"/>
      <c r="D103" s="545"/>
      <c r="E103" s="545"/>
      <c r="F103" s="545"/>
      <c r="G103" s="1"/>
    </row>
    <row r="104" spans="1:7" x14ac:dyDescent="0.2">
      <c r="A104" s="21"/>
      <c r="B104" s="162"/>
      <c r="C104" s="162"/>
      <c r="D104" s="537"/>
      <c r="E104" s="162"/>
      <c r="F104" s="162"/>
    </row>
    <row r="105" spans="1:7" ht="14.25" x14ac:dyDescent="0.2">
      <c r="A105" s="5" t="s">
        <v>2048</v>
      </c>
      <c r="B105" s="537"/>
      <c r="C105" s="162"/>
      <c r="D105" s="537"/>
      <c r="E105" s="162"/>
      <c r="F105" s="162"/>
    </row>
    <row r="106" spans="1:7" x14ac:dyDescent="0.2">
      <c r="A106" s="21" t="s">
        <v>63</v>
      </c>
      <c r="B106" s="550">
        <v>14267</v>
      </c>
      <c r="C106" s="550">
        <v>13722</v>
      </c>
      <c r="D106" s="550">
        <v>13129</v>
      </c>
      <c r="E106" s="550">
        <v>12537</v>
      </c>
      <c r="F106" s="550">
        <v>12025</v>
      </c>
    </row>
    <row r="107" spans="1:7" ht="14.25" x14ac:dyDescent="0.2">
      <c r="A107" s="21" t="s">
        <v>2049</v>
      </c>
      <c r="B107" s="550">
        <v>117007</v>
      </c>
      <c r="C107" s="550">
        <v>116012</v>
      </c>
      <c r="D107" s="550">
        <v>114542</v>
      </c>
      <c r="E107" s="550">
        <v>111956</v>
      </c>
      <c r="F107" s="550">
        <v>112244</v>
      </c>
    </row>
    <row r="108" spans="1:7" x14ac:dyDescent="0.2">
      <c r="A108" s="21" t="s">
        <v>57</v>
      </c>
      <c r="B108" s="537" t="s">
        <v>18</v>
      </c>
      <c r="C108" s="162" t="s">
        <v>18</v>
      </c>
      <c r="D108" s="537" t="s">
        <v>18</v>
      </c>
      <c r="E108" s="162" t="s">
        <v>18</v>
      </c>
      <c r="F108" s="162" t="s">
        <v>18</v>
      </c>
    </row>
    <row r="109" spans="1:7" s="6" customFormat="1" ht="24" hidden="1" x14ac:dyDescent="0.2">
      <c r="A109" s="1063" t="s">
        <v>64</v>
      </c>
      <c r="B109" s="537"/>
      <c r="C109" s="537"/>
      <c r="D109" s="537"/>
      <c r="E109" s="537"/>
      <c r="F109" s="537"/>
      <c r="G109" s="1"/>
    </row>
    <row r="110" spans="1:7" ht="14.25" x14ac:dyDescent="0.2">
      <c r="A110" s="21" t="s">
        <v>2050</v>
      </c>
      <c r="B110" s="545">
        <v>1755.3969999999999</v>
      </c>
      <c r="C110" s="545">
        <v>1911.1110000000001</v>
      </c>
      <c r="D110" s="545">
        <v>2101.87</v>
      </c>
      <c r="E110" s="545">
        <v>2172.31</v>
      </c>
      <c r="F110" s="545">
        <v>2317.4810000000002</v>
      </c>
    </row>
    <row r="111" spans="1:7" x14ac:dyDescent="0.2">
      <c r="A111" s="331" t="s">
        <v>1746</v>
      </c>
      <c r="B111" s="537"/>
      <c r="C111" s="162"/>
      <c r="D111" s="537"/>
      <c r="E111" s="162"/>
      <c r="F111" s="162"/>
    </row>
    <row r="112" spans="1:7" ht="14.25" x14ac:dyDescent="0.2">
      <c r="A112" s="554" t="s">
        <v>66</v>
      </c>
      <c r="B112" s="550">
        <v>6036</v>
      </c>
      <c r="C112" s="550">
        <v>5814</v>
      </c>
      <c r="D112" s="550">
        <v>5573</v>
      </c>
      <c r="E112" s="550">
        <v>5309</v>
      </c>
      <c r="F112" s="550">
        <v>5084</v>
      </c>
    </row>
    <row r="113" spans="1:7" ht="14.25" x14ac:dyDescent="0.2">
      <c r="A113" s="554" t="s">
        <v>2049</v>
      </c>
      <c r="B113" s="550">
        <v>87518</v>
      </c>
      <c r="C113" s="550">
        <v>86844</v>
      </c>
      <c r="D113" s="550">
        <v>85865</v>
      </c>
      <c r="E113" s="550">
        <v>84239</v>
      </c>
      <c r="F113" s="550">
        <v>84502</v>
      </c>
    </row>
    <row r="114" spans="1:7" x14ac:dyDescent="0.2">
      <c r="A114" s="554" t="s">
        <v>2051</v>
      </c>
      <c r="B114" s="545">
        <v>1482.877</v>
      </c>
      <c r="C114" s="545">
        <v>1608.0240000000001</v>
      </c>
      <c r="D114" s="545">
        <v>1738.2380000000001</v>
      </c>
      <c r="E114" s="545">
        <v>1784.82</v>
      </c>
      <c r="F114" s="545">
        <v>1915.923</v>
      </c>
    </row>
    <row r="115" spans="1:7" ht="14.25" x14ac:dyDescent="0.2">
      <c r="A115" s="331" t="s">
        <v>2052</v>
      </c>
      <c r="B115" s="537"/>
      <c r="C115" s="162"/>
      <c r="D115" s="537"/>
      <c r="E115" s="162"/>
      <c r="F115" s="162"/>
    </row>
    <row r="116" spans="1:7" x14ac:dyDescent="0.2">
      <c r="A116" s="554" t="s">
        <v>63</v>
      </c>
      <c r="B116" s="550">
        <v>1045</v>
      </c>
      <c r="C116" s="550">
        <v>996</v>
      </c>
      <c r="D116" s="550">
        <v>932</v>
      </c>
      <c r="E116" s="550">
        <v>870</v>
      </c>
      <c r="F116" s="550">
        <v>826</v>
      </c>
    </row>
    <row r="117" spans="1:7" ht="14.25" x14ac:dyDescent="0.2">
      <c r="A117" s="554" t="s">
        <v>2049</v>
      </c>
      <c r="B117" s="550">
        <v>8963</v>
      </c>
      <c r="C117" s="550">
        <v>8609</v>
      </c>
      <c r="D117" s="550">
        <v>8078</v>
      </c>
      <c r="E117" s="550">
        <v>7133</v>
      </c>
      <c r="F117" s="550">
        <v>7104</v>
      </c>
    </row>
    <row r="118" spans="1:7" x14ac:dyDescent="0.2">
      <c r="A118" s="554" t="s">
        <v>2051</v>
      </c>
      <c r="B118" s="545">
        <v>102.51600000000001</v>
      </c>
      <c r="C118" s="545">
        <v>96.278000000000006</v>
      </c>
      <c r="D118" s="545">
        <v>96.004999999999995</v>
      </c>
      <c r="E118" s="545">
        <v>96.814999999999998</v>
      </c>
      <c r="F118" s="545">
        <v>102.928</v>
      </c>
    </row>
    <row r="119" spans="1:7" x14ac:dyDescent="0.2">
      <c r="A119" s="331" t="s">
        <v>72</v>
      </c>
      <c r="B119" s="537"/>
      <c r="C119" s="162"/>
      <c r="D119" s="537"/>
      <c r="E119" s="162"/>
      <c r="F119" s="162"/>
    </row>
    <row r="120" spans="1:7" x14ac:dyDescent="0.2">
      <c r="A120" s="554" t="s">
        <v>63</v>
      </c>
      <c r="B120" s="550">
        <v>6956</v>
      </c>
      <c r="C120" s="550">
        <v>6685</v>
      </c>
      <c r="D120" s="550">
        <v>6401</v>
      </c>
      <c r="E120" s="550">
        <v>6142</v>
      </c>
      <c r="F120" s="550">
        <v>5906</v>
      </c>
    </row>
    <row r="121" spans="1:7" ht="14.25" x14ac:dyDescent="0.2">
      <c r="A121" s="554" t="s">
        <v>2049</v>
      </c>
      <c r="B121" s="550">
        <v>20526</v>
      </c>
      <c r="C121" s="550">
        <v>20559</v>
      </c>
      <c r="D121" s="550">
        <v>20599</v>
      </c>
      <c r="E121" s="550">
        <v>20584</v>
      </c>
      <c r="F121" s="550">
        <v>20638</v>
      </c>
    </row>
    <row r="122" spans="1:7" x14ac:dyDescent="0.2">
      <c r="A122" s="554" t="s">
        <v>2051</v>
      </c>
      <c r="B122" s="545">
        <v>113.06700000000001</v>
      </c>
      <c r="C122" s="545">
        <v>120.55</v>
      </c>
      <c r="D122" s="545">
        <v>133.15899999999999</v>
      </c>
      <c r="E122" s="545">
        <v>152.48699999999999</v>
      </c>
      <c r="F122" s="545">
        <v>156.23099999999999</v>
      </c>
    </row>
    <row r="123" spans="1:7" ht="14.25" x14ac:dyDescent="0.2">
      <c r="A123" s="331" t="s">
        <v>2053</v>
      </c>
      <c r="B123" s="537"/>
      <c r="C123" s="162"/>
      <c r="D123" s="537"/>
      <c r="E123" s="162"/>
      <c r="F123" s="162"/>
    </row>
    <row r="124" spans="1:7" x14ac:dyDescent="0.2">
      <c r="A124" s="554" t="s">
        <v>63</v>
      </c>
      <c r="B124" s="550">
        <v>230</v>
      </c>
      <c r="C124" s="550">
        <v>227</v>
      </c>
      <c r="D124" s="550">
        <v>223</v>
      </c>
      <c r="E124" s="550">
        <v>216</v>
      </c>
      <c r="F124" s="550">
        <v>209</v>
      </c>
    </row>
    <row r="125" spans="1:7" x14ac:dyDescent="0.2">
      <c r="A125" s="554" t="s">
        <v>56</v>
      </c>
      <c r="B125" s="550" t="s">
        <v>18</v>
      </c>
      <c r="C125" s="550" t="s">
        <v>18</v>
      </c>
      <c r="D125" s="550" t="s">
        <v>18</v>
      </c>
      <c r="E125" s="550" t="s">
        <v>18</v>
      </c>
      <c r="F125" s="550" t="s">
        <v>18</v>
      </c>
    </row>
    <row r="126" spans="1:7" ht="12.75" customHeight="1" x14ac:dyDescent="0.2">
      <c r="A126" s="556" t="s">
        <v>2054</v>
      </c>
      <c r="B126" s="440">
        <v>56.937000000000005</v>
      </c>
      <c r="C126" s="440">
        <v>86.259</v>
      </c>
      <c r="D126" s="440">
        <v>134.46700000000001</v>
      </c>
      <c r="E126" s="440">
        <v>138.18800000000002</v>
      </c>
      <c r="F126" s="440">
        <v>142.399</v>
      </c>
    </row>
    <row r="127" spans="1:7" s="6" customFormat="1" hidden="1" x14ac:dyDescent="0.2">
      <c r="A127" s="27"/>
      <c r="B127" s="1051"/>
      <c r="C127" s="543"/>
      <c r="D127" s="543"/>
      <c r="E127" s="543"/>
      <c r="F127" s="543"/>
      <c r="G127" s="1"/>
    </row>
    <row r="128" spans="1:7" s="6" customFormat="1" ht="14.25" hidden="1" x14ac:dyDescent="0.2">
      <c r="A128" s="400" t="s">
        <v>1803</v>
      </c>
      <c r="B128" s="1062"/>
      <c r="C128" s="537"/>
      <c r="D128" s="537"/>
      <c r="E128" s="537"/>
      <c r="F128" s="537"/>
      <c r="G128" s="1"/>
    </row>
    <row r="129" spans="1:7" s="6" customFormat="1" hidden="1" x14ac:dyDescent="0.2">
      <c r="A129" s="26" t="s">
        <v>63</v>
      </c>
      <c r="B129" s="125"/>
      <c r="C129" s="550"/>
      <c r="D129" s="550"/>
      <c r="E129" s="550"/>
      <c r="F129" s="550"/>
      <c r="G129" s="1"/>
    </row>
    <row r="130" spans="1:7" s="6" customFormat="1" hidden="1" x14ac:dyDescent="0.2">
      <c r="A130" s="26" t="s">
        <v>56</v>
      </c>
      <c r="B130" s="550"/>
      <c r="C130" s="550"/>
      <c r="D130" s="550"/>
      <c r="E130" s="550"/>
      <c r="F130" s="550"/>
      <c r="G130" s="1"/>
    </row>
    <row r="131" spans="1:7" s="6" customFormat="1" hidden="1" x14ac:dyDescent="0.2">
      <c r="A131" s="26" t="s">
        <v>57</v>
      </c>
      <c r="B131" s="550"/>
      <c r="C131" s="550"/>
      <c r="D131" s="550"/>
      <c r="E131" s="550"/>
      <c r="F131" s="550"/>
      <c r="G131" s="1"/>
    </row>
    <row r="132" spans="1:7" s="6" customFormat="1" hidden="1" x14ac:dyDescent="0.2">
      <c r="A132" s="26" t="s">
        <v>2055</v>
      </c>
      <c r="B132" s="1062"/>
      <c r="C132" s="537"/>
      <c r="D132" s="537"/>
      <c r="E132" s="537"/>
      <c r="F132" s="537"/>
      <c r="G132" s="1"/>
    </row>
    <row r="133" spans="1:7" s="6" customFormat="1" hidden="1" x14ac:dyDescent="0.2">
      <c r="A133" s="26"/>
      <c r="B133" s="1062"/>
      <c r="C133" s="537"/>
      <c r="D133" s="537"/>
      <c r="E133" s="537"/>
      <c r="F133" s="537"/>
      <c r="G133" s="1"/>
    </row>
    <row r="134" spans="1:7" s="6" customFormat="1" hidden="1" x14ac:dyDescent="0.2">
      <c r="A134" s="400" t="s">
        <v>73</v>
      </c>
      <c r="B134" s="1062"/>
      <c r="C134" s="1062"/>
      <c r="D134" s="1062"/>
      <c r="E134" s="1062"/>
      <c r="F134" s="1062"/>
      <c r="G134" s="1"/>
    </row>
    <row r="135" spans="1:7" s="6" customFormat="1" hidden="1" x14ac:dyDescent="0.2">
      <c r="A135" s="26" t="s">
        <v>63</v>
      </c>
      <c r="B135" s="125"/>
      <c r="C135" s="125"/>
      <c r="D135" s="125"/>
      <c r="E135" s="125"/>
      <c r="F135" s="125"/>
      <c r="G135" s="1"/>
    </row>
    <row r="136" spans="1:7" s="6" customFormat="1" hidden="1" x14ac:dyDescent="0.2">
      <c r="A136" s="26" t="s">
        <v>56</v>
      </c>
      <c r="B136" s="550"/>
      <c r="C136" s="550"/>
      <c r="D136" s="550"/>
      <c r="E136" s="550"/>
      <c r="F136" s="550"/>
      <c r="G136" s="1"/>
    </row>
    <row r="137" spans="1:7" s="6" customFormat="1" hidden="1" x14ac:dyDescent="0.2">
      <c r="A137" s="570" t="s">
        <v>74</v>
      </c>
      <c r="B137" s="537"/>
      <c r="C137" s="537"/>
      <c r="D137" s="537"/>
      <c r="E137" s="537"/>
      <c r="F137" s="537"/>
      <c r="G137" s="1"/>
    </row>
    <row r="138" spans="1:7" s="6" customFormat="1" ht="24" hidden="1" x14ac:dyDescent="0.2">
      <c r="A138" s="1063" t="s">
        <v>64</v>
      </c>
      <c r="B138" s="537"/>
      <c r="C138" s="537"/>
      <c r="D138" s="537"/>
      <c r="E138" s="537"/>
      <c r="F138" s="537"/>
      <c r="G138" s="1"/>
    </row>
    <row r="139" spans="1:7" s="583" customFormat="1" hidden="1" x14ac:dyDescent="0.2">
      <c r="A139" s="570" t="s">
        <v>612</v>
      </c>
      <c r="B139" s="537"/>
      <c r="C139" s="537"/>
      <c r="D139" s="537"/>
      <c r="E139" s="537"/>
      <c r="F139" s="537"/>
      <c r="G139" s="1"/>
    </row>
    <row r="140" spans="1:7" s="6" customFormat="1" hidden="1" x14ac:dyDescent="0.2">
      <c r="A140" s="27"/>
      <c r="B140" s="1062"/>
      <c r="C140" s="1062"/>
      <c r="D140" s="1062"/>
      <c r="E140" s="1062"/>
      <c r="F140" s="1062"/>
      <c r="G140" s="1"/>
    </row>
    <row r="141" spans="1:7" s="6" customFormat="1" hidden="1" x14ac:dyDescent="0.2">
      <c r="A141" s="36" t="s">
        <v>16</v>
      </c>
      <c r="B141" s="1051"/>
      <c r="C141" s="1051"/>
      <c r="D141" s="1051"/>
      <c r="E141" s="1051"/>
      <c r="F141" s="1051"/>
      <c r="G141" s="1"/>
    </row>
    <row r="142" spans="1:7" s="6" customFormat="1" hidden="1" x14ac:dyDescent="0.2">
      <c r="A142" s="400" t="s">
        <v>76</v>
      </c>
      <c r="B142" s="1051"/>
      <c r="C142" s="1051"/>
      <c r="D142" s="1051"/>
      <c r="E142" s="1051"/>
      <c r="F142" s="1051"/>
      <c r="G142" s="1"/>
    </row>
    <row r="143" spans="1:7" s="6" customFormat="1" hidden="1" x14ac:dyDescent="0.2">
      <c r="A143" s="26" t="s">
        <v>63</v>
      </c>
      <c r="B143" s="550"/>
      <c r="C143" s="550"/>
      <c r="D143" s="550"/>
      <c r="E143" s="550"/>
      <c r="F143" s="550"/>
      <c r="G143" s="1"/>
    </row>
    <row r="144" spans="1:7" s="6" customFormat="1" ht="25.5" hidden="1" x14ac:dyDescent="0.2">
      <c r="A144" s="1064" t="s">
        <v>302</v>
      </c>
      <c r="B144" s="549"/>
      <c r="C144" s="549"/>
      <c r="D144" s="549"/>
      <c r="E144" s="549"/>
      <c r="F144" s="549"/>
      <c r="G144" s="1"/>
    </row>
    <row r="145" spans="1:7" ht="166.5" customHeight="1" x14ac:dyDescent="0.2">
      <c r="A145" s="1174" t="s">
        <v>2056</v>
      </c>
      <c r="B145" s="1211"/>
      <c r="C145" s="1211"/>
      <c r="D145" s="1211"/>
      <c r="E145" s="1211"/>
      <c r="F145" s="1211"/>
    </row>
    <row r="146" spans="1:7" ht="51" hidden="1" customHeight="1" x14ac:dyDescent="0.2">
      <c r="A146" s="1223"/>
      <c r="B146" s="1223"/>
      <c r="C146" s="1223"/>
      <c r="D146" s="1223"/>
      <c r="E146" s="1223"/>
      <c r="F146" s="1223"/>
    </row>
    <row r="147" spans="1:7" ht="13.5" customHeight="1" x14ac:dyDescent="0.2">
      <c r="A147" s="1104" t="s">
        <v>2047</v>
      </c>
      <c r="B147" s="1104"/>
      <c r="C147" s="1104"/>
      <c r="D147" s="1104"/>
      <c r="E147" s="1104"/>
      <c r="F147" s="1104"/>
    </row>
    <row r="148" spans="1:7" ht="12.75" customHeight="1" x14ac:dyDescent="0.2">
      <c r="A148" s="780"/>
      <c r="B148" s="780"/>
      <c r="C148" s="780"/>
      <c r="D148" s="780"/>
      <c r="E148" s="780"/>
      <c r="F148" s="780"/>
    </row>
    <row r="149" spans="1:7" ht="12.75" customHeight="1" x14ac:dyDescent="0.2"/>
    <row r="150" spans="1:7" ht="12.75" customHeight="1" x14ac:dyDescent="0.2"/>
    <row r="151" spans="1:7" ht="12.75" customHeight="1" x14ac:dyDescent="0.2"/>
    <row r="152" spans="1:7" ht="12.75" customHeight="1" x14ac:dyDescent="0.2">
      <c r="A152" s="1172" t="s">
        <v>78</v>
      </c>
      <c r="B152" s="1172"/>
      <c r="C152" s="1172"/>
      <c r="D152" s="1172"/>
      <c r="E152" s="1172"/>
      <c r="F152" s="1172"/>
    </row>
    <row r="153" spans="1:7" ht="15" customHeight="1" x14ac:dyDescent="0.25">
      <c r="A153" s="1173" t="s">
        <v>79</v>
      </c>
      <c r="B153" s="1173"/>
      <c r="C153" s="1173"/>
      <c r="D153" s="1173"/>
      <c r="E153" s="1173"/>
      <c r="F153" s="1173"/>
    </row>
    <row r="154" spans="1:7" x14ac:dyDescent="0.2">
      <c r="A154" s="22" t="s">
        <v>54</v>
      </c>
      <c r="B154" s="21"/>
      <c r="C154" s="21"/>
      <c r="D154" s="21"/>
      <c r="E154" s="21"/>
      <c r="F154" s="21"/>
    </row>
    <row r="155" spans="1:7" x14ac:dyDescent="0.2">
      <c r="A155" s="21"/>
      <c r="B155" s="21"/>
      <c r="C155" s="21"/>
      <c r="D155" s="21"/>
      <c r="E155" s="21"/>
      <c r="F155" s="21"/>
    </row>
    <row r="156" spans="1:7" x14ac:dyDescent="0.2">
      <c r="A156" s="541"/>
      <c r="B156" s="1048">
        <f>$B$1</f>
        <v>40909</v>
      </c>
      <c r="C156" s="1048">
        <f>$C$1</f>
        <v>41275</v>
      </c>
      <c r="D156" s="1048">
        <f>$D$1</f>
        <v>41640</v>
      </c>
      <c r="E156" s="1048">
        <f>$E$1</f>
        <v>42005</v>
      </c>
      <c r="F156" s="1048">
        <f>$F$1</f>
        <v>42370</v>
      </c>
    </row>
    <row r="157" spans="1:7" ht="14.25" x14ac:dyDescent="0.2">
      <c r="A157" s="63" t="s">
        <v>2057</v>
      </c>
      <c r="B157" s="1065"/>
      <c r="C157" s="1065"/>
      <c r="D157" s="1065"/>
      <c r="E157" s="1065"/>
      <c r="F157" s="1065"/>
    </row>
    <row r="158" spans="1:7" ht="14.25" x14ac:dyDescent="0.2">
      <c r="A158" s="780" t="s">
        <v>2058</v>
      </c>
      <c r="B158" s="675">
        <v>827.4</v>
      </c>
      <c r="C158" s="675">
        <v>845.09999999999991</v>
      </c>
      <c r="D158" s="543">
        <v>869.9</v>
      </c>
      <c r="E158" s="543">
        <v>913.3</v>
      </c>
      <c r="F158" s="543" t="s">
        <v>18</v>
      </c>
    </row>
    <row r="159" spans="1:7" x14ac:dyDescent="0.2">
      <c r="A159" s="645" t="s">
        <v>82</v>
      </c>
      <c r="B159" s="675">
        <v>290.8</v>
      </c>
      <c r="C159" s="675">
        <v>296</v>
      </c>
      <c r="D159" s="543">
        <v>301.59999999999997</v>
      </c>
      <c r="E159" s="543">
        <v>307.3</v>
      </c>
      <c r="F159" s="543" t="s">
        <v>18</v>
      </c>
    </row>
    <row r="160" spans="1:7" s="6" customFormat="1" hidden="1" x14ac:dyDescent="0.2">
      <c r="A160" s="895" t="s">
        <v>83</v>
      </c>
      <c r="B160" s="550" t="s">
        <v>18</v>
      </c>
      <c r="C160" s="550" t="s">
        <v>18</v>
      </c>
      <c r="D160" s="550" t="s">
        <v>18</v>
      </c>
      <c r="E160" s="550" t="s">
        <v>18</v>
      </c>
      <c r="F160" s="550" t="s">
        <v>18</v>
      </c>
      <c r="G160" s="1"/>
    </row>
    <row r="161" spans="1:7" x14ac:dyDescent="0.2">
      <c r="A161" s="645" t="s">
        <v>703</v>
      </c>
      <c r="B161" s="675">
        <v>905.59999999999991</v>
      </c>
      <c r="C161" s="675">
        <v>917.4</v>
      </c>
      <c r="D161" s="543">
        <v>945.09999999999991</v>
      </c>
      <c r="E161" s="543">
        <v>998.09999999999991</v>
      </c>
      <c r="F161" s="543" t="s">
        <v>18</v>
      </c>
    </row>
    <row r="162" spans="1:7" ht="14.25" x14ac:dyDescent="0.2">
      <c r="A162" s="43" t="s">
        <v>2059</v>
      </c>
      <c r="B162" s="502">
        <v>369</v>
      </c>
      <c r="C162" s="502">
        <v>368.3</v>
      </c>
      <c r="D162" s="156">
        <v>376.8</v>
      </c>
      <c r="E162" s="156">
        <v>392.09999999999997</v>
      </c>
      <c r="F162" s="156" t="s">
        <v>18</v>
      </c>
    </row>
    <row r="163" spans="1:7" x14ac:dyDescent="0.2">
      <c r="A163" s="780" t="s">
        <v>85</v>
      </c>
      <c r="B163" s="543" t="s">
        <v>18</v>
      </c>
      <c r="C163" s="543" t="s">
        <v>18</v>
      </c>
      <c r="D163" s="543" t="s">
        <v>18</v>
      </c>
      <c r="E163" s="543" t="s">
        <v>18</v>
      </c>
      <c r="F163" s="675" t="s">
        <v>18</v>
      </c>
    </row>
    <row r="164" spans="1:7" s="6" customFormat="1" ht="25.5" hidden="1" x14ac:dyDescent="0.2">
      <c r="A164" s="68" t="s">
        <v>86</v>
      </c>
      <c r="B164" s="69"/>
      <c r="C164" s="69"/>
      <c r="D164" s="69"/>
      <c r="E164" s="69"/>
      <c r="F164" s="69"/>
      <c r="G164" s="1"/>
    </row>
    <row r="165" spans="1:7" x14ac:dyDescent="0.2">
      <c r="A165" s="70"/>
      <c r="B165" s="543"/>
      <c r="C165" s="543"/>
      <c r="D165" s="543"/>
      <c r="E165" s="543"/>
      <c r="F165" s="543"/>
    </row>
    <row r="166" spans="1:7" ht="25.5" x14ac:dyDescent="0.2">
      <c r="A166" s="645" t="s">
        <v>87</v>
      </c>
      <c r="B166" s="543" t="s">
        <v>18</v>
      </c>
      <c r="C166" s="543" t="s">
        <v>18</v>
      </c>
      <c r="D166" s="543" t="s">
        <v>18</v>
      </c>
      <c r="E166" s="543" t="s">
        <v>18</v>
      </c>
      <c r="F166" s="543" t="s">
        <v>18</v>
      </c>
    </row>
    <row r="167" spans="1:7" s="6" customFormat="1" ht="25.5" hidden="1" x14ac:dyDescent="0.2">
      <c r="A167" s="68" t="s">
        <v>88</v>
      </c>
      <c r="B167" s="69"/>
      <c r="C167" s="69"/>
      <c r="D167" s="69"/>
      <c r="E167" s="69"/>
      <c r="F167" s="69"/>
      <c r="G167" s="1"/>
    </row>
    <row r="168" spans="1:7" x14ac:dyDescent="0.2">
      <c r="A168" s="70"/>
      <c r="B168" s="543"/>
      <c r="C168" s="543"/>
      <c r="D168" s="543"/>
      <c r="E168" s="543"/>
      <c r="F168" s="543"/>
    </row>
    <row r="169" spans="1:7" x14ac:dyDescent="0.2">
      <c r="A169" s="9" t="s">
        <v>1036</v>
      </c>
      <c r="B169" s="543"/>
      <c r="C169" s="543"/>
      <c r="D169" s="543"/>
      <c r="E169" s="543"/>
      <c r="F169" s="543"/>
    </row>
    <row r="170" spans="1:7" x14ac:dyDescent="0.2">
      <c r="A170" s="780" t="s">
        <v>91</v>
      </c>
      <c r="B170" s="675" t="s">
        <v>18</v>
      </c>
      <c r="C170" s="675" t="s">
        <v>18</v>
      </c>
      <c r="D170" s="543" t="s">
        <v>18</v>
      </c>
      <c r="E170" s="543" t="s">
        <v>18</v>
      </c>
      <c r="F170" s="543" t="s">
        <v>18</v>
      </c>
    </row>
    <row r="171" spans="1:7" x14ac:dyDescent="0.2">
      <c r="A171" s="75" t="s">
        <v>92</v>
      </c>
      <c r="B171" s="502" t="s">
        <v>18</v>
      </c>
      <c r="C171" s="502" t="s">
        <v>18</v>
      </c>
      <c r="D171" s="156" t="s">
        <v>18</v>
      </c>
      <c r="E171" s="156" t="s">
        <v>18</v>
      </c>
      <c r="F171" s="156" t="s">
        <v>18</v>
      </c>
    </row>
    <row r="172" spans="1:7" x14ac:dyDescent="0.2">
      <c r="A172" s="75" t="s">
        <v>93</v>
      </c>
      <c r="B172" s="156" t="s">
        <v>18</v>
      </c>
      <c r="C172" s="156" t="s">
        <v>18</v>
      </c>
      <c r="D172" s="156" t="s">
        <v>18</v>
      </c>
      <c r="E172" s="156" t="s">
        <v>18</v>
      </c>
      <c r="F172" s="156" t="s">
        <v>18</v>
      </c>
    </row>
    <row r="173" spans="1:7" s="21" customFormat="1" x14ac:dyDescent="0.2">
      <c r="A173" s="778" t="s">
        <v>94</v>
      </c>
      <c r="B173" s="543" t="s">
        <v>18</v>
      </c>
      <c r="C173" s="543" t="s">
        <v>18</v>
      </c>
      <c r="D173" s="543" t="s">
        <v>18</v>
      </c>
      <c r="E173" s="543" t="s">
        <v>18</v>
      </c>
      <c r="F173" s="543" t="s">
        <v>18</v>
      </c>
      <c r="G173" s="1"/>
    </row>
    <row r="174" spans="1:7" s="21" customFormat="1" x14ac:dyDescent="0.2">
      <c r="A174" s="1066" t="s">
        <v>311</v>
      </c>
      <c r="B174" s="543" t="s">
        <v>18</v>
      </c>
      <c r="C174" s="543" t="s">
        <v>18</v>
      </c>
      <c r="D174" s="543" t="s">
        <v>18</v>
      </c>
      <c r="E174" s="543" t="s">
        <v>18</v>
      </c>
      <c r="F174" s="543" t="s">
        <v>18</v>
      </c>
      <c r="G174" s="1"/>
    </row>
    <row r="175" spans="1:7" s="21" customFormat="1" x14ac:dyDescent="0.2">
      <c r="A175" s="778" t="s">
        <v>96</v>
      </c>
      <c r="B175" s="543" t="s">
        <v>18</v>
      </c>
      <c r="C175" s="543" t="s">
        <v>18</v>
      </c>
      <c r="D175" s="543" t="s">
        <v>18</v>
      </c>
      <c r="E175" s="543" t="s">
        <v>18</v>
      </c>
      <c r="F175" s="543" t="s">
        <v>18</v>
      </c>
      <c r="G175" s="1"/>
    </row>
    <row r="176" spans="1:7" s="6" customFormat="1" hidden="1" x14ac:dyDescent="0.2">
      <c r="A176" s="77" t="s">
        <v>313</v>
      </c>
      <c r="B176" s="69" t="s">
        <v>18</v>
      </c>
      <c r="C176" s="69" t="s">
        <v>18</v>
      </c>
      <c r="D176" s="69" t="s">
        <v>18</v>
      </c>
      <c r="E176" s="69" t="s">
        <v>18</v>
      </c>
      <c r="F176" s="69" t="s">
        <v>18</v>
      </c>
      <c r="G176" s="1"/>
    </row>
    <row r="177" spans="1:7" s="6" customFormat="1" hidden="1" x14ac:dyDescent="0.2">
      <c r="A177" s="78" t="s">
        <v>314</v>
      </c>
      <c r="B177" s="42" t="s">
        <v>18</v>
      </c>
      <c r="C177" s="42" t="s">
        <v>18</v>
      </c>
      <c r="D177" s="42" t="s">
        <v>18</v>
      </c>
      <c r="E177" s="42" t="s">
        <v>18</v>
      </c>
      <c r="F177" s="42" t="s">
        <v>18</v>
      </c>
      <c r="G177" s="1"/>
    </row>
    <row r="178" spans="1:7" ht="41.25" customHeight="1" x14ac:dyDescent="0.2">
      <c r="A178" s="1218" t="s">
        <v>2060</v>
      </c>
      <c r="B178" s="1218"/>
      <c r="C178" s="1218"/>
      <c r="D178" s="1218"/>
      <c r="E178" s="1218"/>
      <c r="F178" s="1218"/>
    </row>
    <row r="179" spans="1:7" ht="13.5" customHeight="1" x14ac:dyDescent="0.2">
      <c r="A179" s="1104" t="s">
        <v>2061</v>
      </c>
      <c r="B179" s="1104"/>
      <c r="C179" s="1104"/>
      <c r="D179" s="1104"/>
      <c r="E179" s="1104"/>
      <c r="F179" s="1104"/>
    </row>
    <row r="180" spans="1:7" ht="12.75" customHeight="1" x14ac:dyDescent="0.2">
      <c r="A180" s="780"/>
      <c r="B180" s="780"/>
      <c r="C180" s="780"/>
      <c r="D180" s="780"/>
      <c r="E180" s="780"/>
      <c r="F180" s="780"/>
    </row>
    <row r="181" spans="1:7" ht="12.75" customHeight="1" x14ac:dyDescent="0.2"/>
    <row r="182" spans="1:7" ht="12.75" customHeight="1" x14ac:dyDescent="0.2"/>
    <row r="183" spans="1:7" ht="12.75" customHeight="1" x14ac:dyDescent="0.2"/>
    <row r="184" spans="1:7" ht="12.75" customHeight="1" x14ac:dyDescent="0.2">
      <c r="A184" s="1172" t="s">
        <v>100</v>
      </c>
      <c r="B184" s="1172"/>
      <c r="C184" s="1172"/>
      <c r="D184" s="1172"/>
      <c r="E184" s="1172"/>
      <c r="F184" s="1172"/>
    </row>
    <row r="185" spans="1:7" ht="15" customHeight="1" x14ac:dyDescent="0.25">
      <c r="A185" s="1292" t="s">
        <v>101</v>
      </c>
      <c r="B185" s="1292"/>
      <c r="C185" s="1292"/>
      <c r="D185" s="1292"/>
      <c r="E185" s="1292"/>
      <c r="F185" s="1292"/>
    </row>
    <row r="186" spans="1:7" x14ac:dyDescent="0.2">
      <c r="A186" s="22" t="s">
        <v>102</v>
      </c>
      <c r="B186" s="21"/>
      <c r="C186" s="21"/>
      <c r="D186" s="21"/>
      <c r="E186" s="21"/>
      <c r="F186" s="21"/>
    </row>
    <row r="187" spans="1:7" x14ac:dyDescent="0.2">
      <c r="A187" s="21"/>
      <c r="B187" s="21"/>
      <c r="C187" s="21"/>
      <c r="D187" s="21"/>
      <c r="E187" s="21"/>
      <c r="F187" s="21"/>
    </row>
    <row r="188" spans="1:7" x14ac:dyDescent="0.2">
      <c r="A188" s="541"/>
      <c r="B188" s="1048">
        <f>$B$1</f>
        <v>40909</v>
      </c>
      <c r="C188" s="1048">
        <f>$C$1</f>
        <v>41275</v>
      </c>
      <c r="D188" s="1048">
        <f>$D$1</f>
        <v>41640</v>
      </c>
      <c r="E188" s="1048">
        <f>$E$1</f>
        <v>42005</v>
      </c>
      <c r="F188" s="1048">
        <f>$F$1</f>
        <v>42370</v>
      </c>
    </row>
    <row r="189" spans="1:7" ht="14.25" x14ac:dyDescent="0.2">
      <c r="A189" s="690" t="s">
        <v>761</v>
      </c>
      <c r="B189" s="906"/>
      <c r="C189" s="906"/>
      <c r="D189" s="906"/>
      <c r="E189" s="906"/>
      <c r="F189" s="906"/>
    </row>
    <row r="190" spans="1:7" x14ac:dyDescent="0.2">
      <c r="A190" s="2" t="s">
        <v>439</v>
      </c>
      <c r="B190" s="543">
        <v>8493.6</v>
      </c>
      <c r="C190" s="543">
        <v>9026.5</v>
      </c>
      <c r="D190" s="543">
        <v>9463.7999999999993</v>
      </c>
      <c r="E190" s="543">
        <v>10020.6</v>
      </c>
      <c r="F190" s="543">
        <v>10555.3</v>
      </c>
    </row>
    <row r="191" spans="1:7" x14ac:dyDescent="0.2">
      <c r="A191" s="17" t="s">
        <v>105</v>
      </c>
      <c r="B191" s="156" t="s">
        <v>19</v>
      </c>
      <c r="C191" s="156" t="s">
        <v>19</v>
      </c>
      <c r="D191" s="156" t="s">
        <v>19</v>
      </c>
      <c r="E191" s="156" t="s">
        <v>19</v>
      </c>
      <c r="F191" s="156" t="s">
        <v>19</v>
      </c>
    </row>
    <row r="192" spans="1:7" ht="14.25" x14ac:dyDescent="0.2">
      <c r="A192" s="17" t="s">
        <v>2062</v>
      </c>
      <c r="B192" s="502">
        <v>8493.6</v>
      </c>
      <c r="C192" s="502">
        <v>9026.5</v>
      </c>
      <c r="D192" s="502">
        <v>9463.7999999999993</v>
      </c>
      <c r="E192" s="502">
        <v>10020.6</v>
      </c>
      <c r="F192" s="502">
        <v>10555.3</v>
      </c>
    </row>
    <row r="193" spans="1:7" ht="14.25" x14ac:dyDescent="0.2">
      <c r="A193" s="2" t="s">
        <v>2063</v>
      </c>
      <c r="B193" s="543">
        <v>12821.7</v>
      </c>
      <c r="C193" s="543">
        <v>13574.6</v>
      </c>
      <c r="D193" s="543">
        <v>14389.5</v>
      </c>
      <c r="E193" s="543">
        <v>15472.4</v>
      </c>
      <c r="F193" s="543">
        <v>16292.2</v>
      </c>
    </row>
    <row r="194" spans="1:7" ht="14.25" x14ac:dyDescent="0.2">
      <c r="A194" s="2" t="s">
        <v>2064</v>
      </c>
      <c r="B194" s="543">
        <v>77938.600000000006</v>
      </c>
      <c r="C194" s="543">
        <v>84220.5</v>
      </c>
      <c r="D194" s="543">
        <v>90113</v>
      </c>
      <c r="E194" s="543">
        <v>97666.2</v>
      </c>
      <c r="F194" s="543" t="s">
        <v>18</v>
      </c>
    </row>
    <row r="195" spans="1:7" ht="14.25" x14ac:dyDescent="0.2">
      <c r="A195" s="17" t="s">
        <v>2065</v>
      </c>
      <c r="B195" s="156">
        <v>51717.2</v>
      </c>
      <c r="C195" s="156">
        <v>56020.800000000003</v>
      </c>
      <c r="D195" s="156">
        <v>59539.3</v>
      </c>
      <c r="E195" s="156">
        <v>64268.2</v>
      </c>
      <c r="F195" s="156" t="s">
        <v>18</v>
      </c>
    </row>
    <row r="196" spans="1:7" s="6" customFormat="1" ht="12.75" hidden="1" customHeight="1" x14ac:dyDescent="0.2">
      <c r="A196" s="79" t="s">
        <v>110</v>
      </c>
      <c r="B196" s="1067" t="s">
        <v>18</v>
      </c>
      <c r="C196" s="1067" t="s">
        <v>18</v>
      </c>
      <c r="D196" s="1067" t="s">
        <v>18</v>
      </c>
      <c r="E196" s="1067" t="s">
        <v>18</v>
      </c>
      <c r="F196" s="1067" t="s">
        <v>18</v>
      </c>
      <c r="G196" s="1"/>
    </row>
    <row r="197" spans="1:7" ht="14.25" x14ac:dyDescent="0.2">
      <c r="A197" s="147" t="s">
        <v>2066</v>
      </c>
      <c r="B197" s="156">
        <v>26221.4</v>
      </c>
      <c r="C197" s="156">
        <v>28199.7</v>
      </c>
      <c r="D197" s="156">
        <v>30573.7</v>
      </c>
      <c r="E197" s="156">
        <v>33398</v>
      </c>
      <c r="F197" s="156" t="s">
        <v>18</v>
      </c>
    </row>
    <row r="198" spans="1:7" ht="25.5" customHeight="1" x14ac:dyDescent="0.2">
      <c r="A198" s="147" t="s">
        <v>2067</v>
      </c>
      <c r="B198" s="156">
        <v>2424.8000000000002</v>
      </c>
      <c r="C198" s="156">
        <v>2458.3000000000002</v>
      </c>
      <c r="D198" s="156">
        <v>2510.8000000000002</v>
      </c>
      <c r="E198" s="156">
        <v>2621.9</v>
      </c>
      <c r="F198" s="156" t="s">
        <v>18</v>
      </c>
    </row>
    <row r="199" spans="1:7" x14ac:dyDescent="0.2">
      <c r="A199" s="2" t="s">
        <v>112</v>
      </c>
      <c r="B199" s="543" t="s">
        <v>18</v>
      </c>
      <c r="C199" s="543" t="s">
        <v>18</v>
      </c>
      <c r="D199" s="543" t="s">
        <v>18</v>
      </c>
      <c r="E199" s="543" t="s">
        <v>18</v>
      </c>
      <c r="F199" s="543" t="s">
        <v>18</v>
      </c>
    </row>
    <row r="200" spans="1:7" s="6" customFormat="1" hidden="1" x14ac:dyDescent="0.2">
      <c r="A200" s="77" t="s">
        <v>113</v>
      </c>
      <c r="B200" s="1067"/>
      <c r="C200" s="1067"/>
      <c r="D200" s="1067"/>
      <c r="E200" s="1067"/>
      <c r="F200" s="1067"/>
      <c r="G200" s="1"/>
    </row>
    <row r="201" spans="1:7" s="6" customFormat="1" hidden="1" x14ac:dyDescent="0.2">
      <c r="A201" s="77" t="s">
        <v>114</v>
      </c>
      <c r="B201" s="51"/>
      <c r="C201" s="51"/>
      <c r="D201" s="51"/>
      <c r="E201" s="51"/>
      <c r="F201" s="51"/>
      <c r="G201" s="1"/>
    </row>
    <row r="202" spans="1:7" ht="14.25" x14ac:dyDescent="0.2">
      <c r="A202" s="2" t="s">
        <v>1045</v>
      </c>
      <c r="B202" s="543">
        <v>19745.599999999999</v>
      </c>
      <c r="C202" s="543">
        <v>18943.5</v>
      </c>
      <c r="D202" s="543">
        <v>18175.5</v>
      </c>
      <c r="E202" s="543">
        <v>17300</v>
      </c>
      <c r="F202" s="543">
        <v>16476.5</v>
      </c>
    </row>
    <row r="203" spans="1:7" s="6" customFormat="1" hidden="1" x14ac:dyDescent="0.2">
      <c r="A203" s="140" t="s">
        <v>321</v>
      </c>
      <c r="B203" s="1062"/>
      <c r="C203" s="1062"/>
      <c r="D203" s="1062"/>
      <c r="E203" s="1062"/>
      <c r="F203" s="1062"/>
      <c r="G203" s="1"/>
    </row>
    <row r="204" spans="1:7" s="6" customFormat="1" x14ac:dyDescent="0.2">
      <c r="A204" s="403"/>
      <c r="B204" s="1062"/>
      <c r="C204" s="1062"/>
      <c r="D204" s="1062"/>
      <c r="E204" s="1062"/>
      <c r="F204" s="1062"/>
      <c r="G204" s="1"/>
    </row>
    <row r="205" spans="1:7" x14ac:dyDescent="0.2">
      <c r="A205" s="1068" t="s">
        <v>16</v>
      </c>
      <c r="B205" s="1069"/>
      <c r="C205" s="1069"/>
      <c r="D205" s="1069"/>
      <c r="E205" s="1069"/>
      <c r="F205" s="1069"/>
    </row>
    <row r="206" spans="1:7" s="21" customFormat="1" x14ac:dyDescent="0.2">
      <c r="A206" s="1070" t="s">
        <v>350</v>
      </c>
      <c r="B206" s="543" t="s">
        <v>18</v>
      </c>
      <c r="C206" s="543" t="s">
        <v>18</v>
      </c>
      <c r="D206" s="543" t="s">
        <v>18</v>
      </c>
      <c r="E206" s="543" t="s">
        <v>18</v>
      </c>
      <c r="F206" s="543" t="s">
        <v>18</v>
      </c>
      <c r="G206" s="1"/>
    </row>
    <row r="207" spans="1:7" ht="14.25" x14ac:dyDescent="0.2">
      <c r="A207" s="30" t="s">
        <v>2068</v>
      </c>
      <c r="B207" s="543">
        <v>5804.4</v>
      </c>
      <c r="C207" s="543">
        <v>5789</v>
      </c>
      <c r="D207" s="543">
        <v>5773.6</v>
      </c>
      <c r="E207" s="543">
        <v>5758.25</v>
      </c>
      <c r="F207" s="543">
        <v>5742.9</v>
      </c>
    </row>
    <row r="208" spans="1:7" ht="163.5" customHeight="1" x14ac:dyDescent="0.2">
      <c r="A208" s="1174" t="s">
        <v>2069</v>
      </c>
      <c r="B208" s="1174"/>
      <c r="C208" s="1174"/>
      <c r="D208" s="1174"/>
      <c r="E208" s="1174"/>
      <c r="F208" s="1174"/>
    </row>
    <row r="209" spans="1:6" ht="11.25" customHeight="1" x14ac:dyDescent="0.2">
      <c r="A209" s="1104" t="s">
        <v>2070</v>
      </c>
      <c r="B209" s="1210"/>
      <c r="C209" s="1210"/>
      <c r="D209" s="1210"/>
      <c r="E209" s="1210"/>
      <c r="F209" s="1210"/>
    </row>
    <row r="210" spans="1:6" ht="15" customHeight="1" x14ac:dyDescent="0.2"/>
    <row r="211" spans="1:6" ht="12.75" customHeight="1" x14ac:dyDescent="0.2">
      <c r="A211" s="780"/>
      <c r="B211" s="1060"/>
      <c r="C211" s="1060"/>
      <c r="D211" s="1060"/>
      <c r="E211" s="1060"/>
      <c r="F211" s="1060"/>
    </row>
    <row r="212" spans="1:6" ht="12.75" customHeight="1" x14ac:dyDescent="0.2"/>
    <row r="213" spans="1:6" ht="12.75" customHeight="1" x14ac:dyDescent="0.2"/>
    <row r="214" spans="1:6" ht="12.75" customHeight="1" x14ac:dyDescent="0.2"/>
    <row r="215" spans="1:6" ht="12.75" customHeight="1" x14ac:dyDescent="0.2">
      <c r="A215" s="1293" t="s">
        <v>133</v>
      </c>
      <c r="B215" s="1293"/>
      <c r="C215" s="1293"/>
      <c r="D215" s="1293"/>
      <c r="E215" s="1293"/>
      <c r="F215" s="1293"/>
    </row>
    <row r="216" spans="1:6" ht="15" customHeight="1" x14ac:dyDescent="0.25">
      <c r="A216" s="1292" t="s">
        <v>134</v>
      </c>
      <c r="B216" s="1292"/>
      <c r="C216" s="1292"/>
      <c r="D216" s="1292"/>
      <c r="E216" s="1292"/>
      <c r="F216" s="1292"/>
    </row>
    <row r="217" spans="1:6" x14ac:dyDescent="0.2">
      <c r="A217" s="22" t="s">
        <v>2071</v>
      </c>
      <c r="B217" s="5"/>
      <c r="C217" s="21"/>
      <c r="D217" s="21"/>
      <c r="E217" s="21"/>
      <c r="F217" s="21"/>
    </row>
    <row r="218" spans="1:6" x14ac:dyDescent="0.2">
      <c r="A218" s="21"/>
      <c r="B218" s="21"/>
      <c r="C218" s="21"/>
      <c r="D218" s="21"/>
      <c r="E218" s="21"/>
      <c r="F218" s="21"/>
    </row>
    <row r="219" spans="1:6" x14ac:dyDescent="0.2">
      <c r="A219" s="541"/>
      <c r="B219" s="1048">
        <f>$B$1</f>
        <v>40909</v>
      </c>
      <c r="C219" s="1048">
        <f>$C$1</f>
        <v>41275</v>
      </c>
      <c r="D219" s="1048">
        <f>$D$1</f>
        <v>41640</v>
      </c>
      <c r="E219" s="1048">
        <f>$E$1</f>
        <v>42005</v>
      </c>
      <c r="F219" s="1048">
        <f>$F$1</f>
        <v>42370</v>
      </c>
    </row>
    <row r="220" spans="1:6" ht="14.25" x14ac:dyDescent="0.2">
      <c r="A220" s="690" t="s">
        <v>761</v>
      </c>
      <c r="B220" s="906"/>
      <c r="C220" s="906"/>
      <c r="D220" s="906"/>
      <c r="E220" s="906"/>
      <c r="F220" s="906"/>
    </row>
    <row r="221" spans="1:6" x14ac:dyDescent="0.2">
      <c r="A221" s="2" t="s">
        <v>439</v>
      </c>
      <c r="B221" s="543">
        <v>69404.249599999996</v>
      </c>
      <c r="C221" s="543">
        <v>74297.925600000002</v>
      </c>
      <c r="D221" s="543">
        <v>79059.906600000002</v>
      </c>
      <c r="E221" s="543">
        <v>83057.540999999997</v>
      </c>
      <c r="F221" s="543">
        <v>87415.754700000005</v>
      </c>
    </row>
    <row r="222" spans="1:6" x14ac:dyDescent="0.2">
      <c r="A222" s="17" t="s">
        <v>105</v>
      </c>
      <c r="B222" s="156" t="s">
        <v>19</v>
      </c>
      <c r="C222" s="156" t="s">
        <v>19</v>
      </c>
      <c r="D222" s="156" t="s">
        <v>19</v>
      </c>
      <c r="E222" s="156" t="s">
        <v>19</v>
      </c>
      <c r="F222" s="156" t="s">
        <v>19</v>
      </c>
    </row>
    <row r="223" spans="1:6" ht="14.25" x14ac:dyDescent="0.2">
      <c r="A223" s="17" t="s">
        <v>2062</v>
      </c>
      <c r="B223" s="502">
        <v>69404.249599999996</v>
      </c>
      <c r="C223" s="502">
        <v>74297.925600000002</v>
      </c>
      <c r="D223" s="502">
        <v>79059.906600000002</v>
      </c>
      <c r="E223" s="502">
        <v>83057.540999999997</v>
      </c>
      <c r="F223" s="502">
        <v>87415.754700000005</v>
      </c>
    </row>
    <row r="224" spans="1:6" x14ac:dyDescent="0.2">
      <c r="A224" s="2" t="s">
        <v>2072</v>
      </c>
      <c r="B224" s="543">
        <v>61793.413100000005</v>
      </c>
      <c r="C224" s="543">
        <v>63225.035799999998</v>
      </c>
      <c r="D224" s="543">
        <v>75363.096000000005</v>
      </c>
      <c r="E224" s="543">
        <v>63812.629100000006</v>
      </c>
      <c r="F224" s="543">
        <v>67381.331999999995</v>
      </c>
    </row>
    <row r="225" spans="1:7" ht="14.25" x14ac:dyDescent="0.2">
      <c r="A225" s="2" t="s">
        <v>2064</v>
      </c>
      <c r="B225" s="543">
        <v>4417.6099999999997</v>
      </c>
      <c r="C225" s="543">
        <v>4762.0200000000004</v>
      </c>
      <c r="D225" s="543">
        <v>5156.6099999999997</v>
      </c>
      <c r="E225" s="543">
        <v>5527.07</v>
      </c>
      <c r="F225" s="543" t="s">
        <v>18</v>
      </c>
    </row>
    <row r="226" spans="1:7" ht="14.25" x14ac:dyDescent="0.2">
      <c r="A226" s="17" t="s">
        <v>1827</v>
      </c>
      <c r="B226" s="156">
        <v>1975.81</v>
      </c>
      <c r="C226" s="156">
        <v>2130.67</v>
      </c>
      <c r="D226" s="156">
        <v>2279.7400000000002</v>
      </c>
      <c r="E226" s="156">
        <v>2444.8000000000002</v>
      </c>
      <c r="F226" s="156" t="s">
        <v>18</v>
      </c>
    </row>
    <row r="227" spans="1:7" s="6" customFormat="1" ht="12.75" hidden="1" customHeight="1" x14ac:dyDescent="0.2">
      <c r="A227" s="79" t="s">
        <v>110</v>
      </c>
      <c r="B227" s="1067" t="s">
        <v>18</v>
      </c>
      <c r="C227" s="1067" t="s">
        <v>18</v>
      </c>
      <c r="D227" s="1067" t="s">
        <v>18</v>
      </c>
      <c r="E227" s="1067" t="s">
        <v>18</v>
      </c>
      <c r="F227" s="1067" t="s">
        <v>18</v>
      </c>
      <c r="G227" s="1"/>
    </row>
    <row r="228" spans="1:7" ht="14.25" x14ac:dyDescent="0.2">
      <c r="A228" s="147" t="s">
        <v>1828</v>
      </c>
      <c r="B228" s="156">
        <v>2441.8000000000002</v>
      </c>
      <c r="C228" s="156">
        <v>2631.35</v>
      </c>
      <c r="D228" s="156">
        <v>2876.87</v>
      </c>
      <c r="E228" s="156">
        <v>3082.27</v>
      </c>
      <c r="F228" s="156" t="s">
        <v>18</v>
      </c>
    </row>
    <row r="229" spans="1:7" s="21" customFormat="1" ht="25.5" customHeight="1" x14ac:dyDescent="0.2">
      <c r="A229" s="147" t="s">
        <v>2067</v>
      </c>
      <c r="B229" s="156">
        <v>216</v>
      </c>
      <c r="C229" s="156">
        <v>232.28</v>
      </c>
      <c r="D229" s="156">
        <v>245.41</v>
      </c>
      <c r="E229" s="156">
        <v>249.86</v>
      </c>
      <c r="F229" s="156" t="s">
        <v>18</v>
      </c>
      <c r="G229" s="1"/>
    </row>
    <row r="230" spans="1:7" ht="14.25" x14ac:dyDescent="0.2">
      <c r="A230" s="2" t="s">
        <v>1829</v>
      </c>
      <c r="B230" s="543" t="s">
        <v>18</v>
      </c>
      <c r="C230" s="543" t="s">
        <v>18</v>
      </c>
      <c r="D230" s="543" t="s">
        <v>18</v>
      </c>
      <c r="E230" s="543" t="s">
        <v>18</v>
      </c>
      <c r="F230" s="543" t="s">
        <v>18</v>
      </c>
    </row>
    <row r="231" spans="1:7" s="6" customFormat="1" ht="12.75" hidden="1" customHeight="1" x14ac:dyDescent="0.2">
      <c r="A231" s="77" t="s">
        <v>113</v>
      </c>
      <c r="B231" s="1067"/>
      <c r="C231" s="1067"/>
      <c r="D231" s="1067"/>
      <c r="E231" s="1067"/>
      <c r="F231" s="1067"/>
      <c r="G231" s="1"/>
    </row>
    <row r="232" spans="1:7" s="6" customFormat="1" ht="12.75" hidden="1" customHeight="1" x14ac:dyDescent="0.2">
      <c r="A232" s="77" t="s">
        <v>114</v>
      </c>
      <c r="B232" s="51"/>
      <c r="C232" s="51"/>
      <c r="D232" s="51"/>
      <c r="E232" s="51"/>
      <c r="F232" s="51"/>
      <c r="G232" s="1"/>
    </row>
    <row r="233" spans="1:7" x14ac:dyDescent="0.2">
      <c r="A233" s="2" t="s">
        <v>115</v>
      </c>
      <c r="B233" s="543">
        <v>27826.879700000001</v>
      </c>
      <c r="C233" s="543">
        <v>27662.999500000002</v>
      </c>
      <c r="D233" s="543">
        <v>27499.119300000002</v>
      </c>
      <c r="E233" s="543">
        <v>27335.239100000003</v>
      </c>
      <c r="F233" s="543">
        <v>27171.358899999999</v>
      </c>
    </row>
    <row r="234" spans="1:7" s="6" customFormat="1" hidden="1" x14ac:dyDescent="0.2">
      <c r="A234" s="140" t="s">
        <v>321</v>
      </c>
      <c r="B234" s="1062"/>
      <c r="C234" s="1062"/>
      <c r="D234" s="1062"/>
      <c r="E234" s="1062"/>
      <c r="F234" s="1062"/>
      <c r="G234" s="1"/>
    </row>
    <row r="235" spans="1:7" s="6" customFormat="1" x14ac:dyDescent="0.2">
      <c r="A235" s="403"/>
      <c r="B235" s="1062"/>
      <c r="C235" s="1062"/>
      <c r="D235" s="1062"/>
      <c r="E235" s="1062"/>
      <c r="F235" s="1062"/>
      <c r="G235" s="1"/>
    </row>
    <row r="236" spans="1:7" x14ac:dyDescent="0.2">
      <c r="A236" s="1068" t="s">
        <v>16</v>
      </c>
      <c r="B236" s="1069"/>
      <c r="C236" s="1069"/>
      <c r="D236" s="1069"/>
      <c r="E236" s="1069"/>
      <c r="F236" s="1069"/>
    </row>
    <row r="237" spans="1:7" s="21" customFormat="1" x14ac:dyDescent="0.2">
      <c r="A237" s="1070" t="s">
        <v>350</v>
      </c>
      <c r="B237" s="543" t="s">
        <v>18</v>
      </c>
      <c r="C237" s="543" t="s">
        <v>18</v>
      </c>
      <c r="D237" s="543" t="s">
        <v>18</v>
      </c>
      <c r="E237" s="543" t="s">
        <v>18</v>
      </c>
      <c r="F237" s="543" t="s">
        <v>18</v>
      </c>
      <c r="G237" s="1"/>
    </row>
    <row r="238" spans="1:7" ht="14.25" x14ac:dyDescent="0.2">
      <c r="A238" s="30" t="s">
        <v>2068</v>
      </c>
      <c r="B238" s="543">
        <v>687.02580000000012</v>
      </c>
      <c r="C238" s="543">
        <v>692.87180000000001</v>
      </c>
      <c r="D238" s="543">
        <v>698.71769999999992</v>
      </c>
      <c r="E238" s="543">
        <v>704.56369999999993</v>
      </c>
      <c r="F238" s="543">
        <v>710.40969999999993</v>
      </c>
    </row>
    <row r="239" spans="1:7" ht="165" customHeight="1" x14ac:dyDescent="0.2">
      <c r="A239" s="1174" t="s">
        <v>2073</v>
      </c>
      <c r="B239" s="1174"/>
      <c r="C239" s="1174"/>
      <c r="D239" s="1174"/>
      <c r="E239" s="1174"/>
      <c r="F239" s="1174"/>
    </row>
    <row r="240" spans="1:7" ht="106.5" hidden="1" customHeight="1" x14ac:dyDescent="0.2">
      <c r="A240" s="1223" t="s">
        <v>2074</v>
      </c>
      <c r="B240" s="1222"/>
      <c r="C240" s="1222"/>
      <c r="D240" s="1222"/>
      <c r="E240" s="1222"/>
      <c r="F240" s="1222"/>
    </row>
    <row r="241" spans="1:7" ht="34.5" hidden="1" customHeight="1" x14ac:dyDescent="0.2">
      <c r="A241" s="1223"/>
      <c r="B241" s="1222"/>
      <c r="C241" s="1222"/>
      <c r="D241" s="1222"/>
      <c r="E241" s="1222"/>
      <c r="F241" s="1222"/>
    </row>
    <row r="242" spans="1:7" ht="14.25" customHeight="1" x14ac:dyDescent="0.2">
      <c r="A242" s="1104" t="s">
        <v>2075</v>
      </c>
      <c r="B242" s="1210"/>
      <c r="C242" s="1210"/>
      <c r="D242" s="1210"/>
      <c r="E242" s="1210"/>
      <c r="F242" s="1210"/>
    </row>
    <row r="243" spans="1:7" s="6" customFormat="1" x14ac:dyDescent="0.2">
      <c r="A243" s="1"/>
      <c r="B243" s="1"/>
      <c r="C243" s="1"/>
      <c r="D243" s="1"/>
      <c r="E243" s="1"/>
      <c r="F243" s="1"/>
      <c r="G243" s="1"/>
    </row>
    <row r="244" spans="1:7" s="6" customFormat="1" x14ac:dyDescent="0.2">
      <c r="A244" s="1"/>
      <c r="B244" s="1"/>
      <c r="C244" s="1"/>
      <c r="D244" s="1"/>
      <c r="E244" s="1"/>
      <c r="F244" s="1"/>
      <c r="G244" s="1"/>
    </row>
    <row r="245" spans="1:7" s="6" customFormat="1" x14ac:dyDescent="0.2">
      <c r="A245" s="1"/>
      <c r="B245" s="1"/>
      <c r="C245" s="1"/>
      <c r="D245" s="1"/>
      <c r="E245" s="1"/>
      <c r="F245" s="1"/>
      <c r="G245" s="1"/>
    </row>
    <row r="246" spans="1:7" s="6" customFormat="1" x14ac:dyDescent="0.2">
      <c r="A246" s="1102" t="s">
        <v>137</v>
      </c>
      <c r="B246" s="1102"/>
      <c r="C246" s="1102"/>
      <c r="D246" s="1102"/>
      <c r="E246" s="1102"/>
      <c r="F246" s="1102"/>
      <c r="G246" s="1"/>
    </row>
    <row r="247" spans="1:7" s="582" customFormat="1" ht="15" x14ac:dyDescent="0.25">
      <c r="A247" s="1101" t="s">
        <v>138</v>
      </c>
      <c r="B247" s="1101"/>
      <c r="C247" s="1101"/>
      <c r="D247" s="1101"/>
      <c r="E247" s="1101"/>
      <c r="F247" s="1101"/>
      <c r="G247" s="1"/>
    </row>
    <row r="248" spans="1:7" s="6" customFormat="1" x14ac:dyDescent="0.2">
      <c r="A248" s="22" t="s">
        <v>54</v>
      </c>
      <c r="B248" s="5"/>
      <c r="C248" s="21"/>
      <c r="D248" s="21"/>
      <c r="E248" s="21"/>
      <c r="F248" s="21"/>
      <c r="G248" s="1"/>
    </row>
    <row r="249" spans="1:7" s="6" customFormat="1" x14ac:dyDescent="0.2">
      <c r="A249" s="1"/>
      <c r="B249" s="1"/>
      <c r="C249" s="1"/>
      <c r="D249" s="1"/>
      <c r="E249" s="1"/>
      <c r="F249" s="1"/>
      <c r="G249" s="1"/>
    </row>
    <row r="250" spans="1:7" s="6" customFormat="1" x14ac:dyDescent="0.2">
      <c r="A250" s="541"/>
      <c r="B250" s="1048">
        <f>$B$1</f>
        <v>40909</v>
      </c>
      <c r="C250" s="1048">
        <f>$C$1</f>
        <v>41275</v>
      </c>
      <c r="D250" s="1048">
        <f>$D$1</f>
        <v>41640</v>
      </c>
      <c r="E250" s="1048">
        <f>$E$1</f>
        <v>42005</v>
      </c>
      <c r="F250" s="1048">
        <f>$F$1</f>
        <v>42370</v>
      </c>
      <c r="G250" s="1"/>
    </row>
    <row r="251" spans="1:7" s="6" customFormat="1" x14ac:dyDescent="0.2">
      <c r="A251" s="9" t="s">
        <v>332</v>
      </c>
      <c r="B251" s="1071"/>
      <c r="C251" s="1071"/>
      <c r="D251" s="1071"/>
      <c r="E251" s="1071"/>
      <c r="F251" s="1071"/>
      <c r="G251" s="1"/>
    </row>
    <row r="252" spans="1:7" s="6" customFormat="1" x14ac:dyDescent="0.2">
      <c r="A252" s="2"/>
      <c r="B252" s="1071"/>
      <c r="C252" s="1071"/>
      <c r="D252" s="1071"/>
      <c r="E252" s="1071"/>
      <c r="F252" s="1071"/>
      <c r="G252" s="1"/>
    </row>
    <row r="253" spans="1:7" s="6" customFormat="1" x14ac:dyDescent="0.2">
      <c r="A253" s="108" t="s">
        <v>2076</v>
      </c>
      <c r="B253" s="125"/>
      <c r="C253" s="125"/>
      <c r="D253" s="125"/>
      <c r="E253" s="125"/>
      <c r="F253" s="125"/>
      <c r="G253" s="1"/>
    </row>
    <row r="254" spans="1:7" s="6" customFormat="1" x14ac:dyDescent="0.2">
      <c r="A254" s="560" t="s">
        <v>148</v>
      </c>
      <c r="B254" s="550">
        <v>52</v>
      </c>
      <c r="C254" s="550">
        <v>50</v>
      </c>
      <c r="D254" s="550">
        <v>49</v>
      </c>
      <c r="E254" s="550">
        <v>49</v>
      </c>
      <c r="F254" s="550">
        <v>48</v>
      </c>
      <c r="G254" s="1"/>
    </row>
    <row r="255" spans="1:7" s="6" customFormat="1" ht="12.75" hidden="1" customHeight="1" x14ac:dyDescent="0.2">
      <c r="A255" s="551" t="s">
        <v>140</v>
      </c>
      <c r="B255" s="550"/>
      <c r="C255" s="550"/>
      <c r="D255" s="550"/>
      <c r="E255" s="550"/>
      <c r="F255" s="550"/>
      <c r="G255" s="1"/>
    </row>
    <row r="256" spans="1:7" s="6" customFormat="1" ht="12.75" hidden="1" customHeight="1" x14ac:dyDescent="0.2">
      <c r="A256" s="562" t="s">
        <v>62</v>
      </c>
      <c r="B256" s="550"/>
      <c r="C256" s="550"/>
      <c r="D256" s="550"/>
      <c r="E256" s="550"/>
      <c r="F256" s="550"/>
      <c r="G256" s="1"/>
    </row>
    <row r="257" spans="1:7" s="6" customFormat="1" ht="12.75" hidden="1" customHeight="1" x14ac:dyDescent="0.2">
      <c r="A257" s="562" t="s">
        <v>55</v>
      </c>
      <c r="B257" s="125"/>
      <c r="C257" s="125"/>
      <c r="D257" s="125"/>
      <c r="E257" s="125"/>
      <c r="F257" s="125"/>
      <c r="G257" s="1"/>
    </row>
    <row r="258" spans="1:7" s="6" customFormat="1" ht="12.75" hidden="1" customHeight="1" x14ac:dyDescent="0.2">
      <c r="A258" s="562" t="s">
        <v>141</v>
      </c>
      <c r="B258" s="125"/>
      <c r="C258" s="125"/>
      <c r="D258" s="125"/>
      <c r="E258" s="125"/>
      <c r="F258" s="125"/>
      <c r="G258" s="1"/>
    </row>
    <row r="259" spans="1:7" s="6" customFormat="1" ht="12.75" hidden="1" customHeight="1" x14ac:dyDescent="0.2">
      <c r="A259" s="169" t="s">
        <v>142</v>
      </c>
      <c r="B259" s="1072"/>
      <c r="C259" s="1072"/>
      <c r="D259" s="1072"/>
      <c r="E259" s="1072"/>
      <c r="F259" s="1072"/>
      <c r="G259" s="1"/>
    </row>
    <row r="260" spans="1:7" s="6" customFormat="1" ht="12.75" hidden="1" customHeight="1" x14ac:dyDescent="0.2">
      <c r="A260" s="169" t="s">
        <v>143</v>
      </c>
      <c r="B260" s="1072"/>
      <c r="C260" s="1072"/>
      <c r="D260" s="1072"/>
      <c r="E260" s="1072"/>
      <c r="F260" s="1072"/>
      <c r="G260" s="1"/>
    </row>
    <row r="261" spans="1:7" s="6" customFormat="1" ht="12.75" hidden="1" customHeight="1" x14ac:dyDescent="0.2">
      <c r="A261" s="169" t="s">
        <v>144</v>
      </c>
      <c r="B261" s="1072"/>
      <c r="C261" s="1072"/>
      <c r="D261" s="1072"/>
      <c r="E261" s="1072"/>
      <c r="F261" s="1072"/>
      <c r="G261" s="1"/>
    </row>
    <row r="262" spans="1:7" s="6" customFormat="1" ht="12.75" hidden="1" customHeight="1" x14ac:dyDescent="0.2">
      <c r="A262" s="169" t="s">
        <v>145</v>
      </c>
      <c r="B262" s="1072"/>
      <c r="C262" s="1072"/>
      <c r="D262" s="1072"/>
      <c r="E262" s="1072"/>
      <c r="F262" s="1072"/>
      <c r="G262" s="1"/>
    </row>
    <row r="263" spans="1:7" s="6" customFormat="1" ht="12.75" hidden="1" customHeight="1" x14ac:dyDescent="0.2">
      <c r="A263" s="169" t="s">
        <v>14</v>
      </c>
      <c r="B263" s="1072"/>
      <c r="C263" s="1072"/>
      <c r="D263" s="1072"/>
      <c r="E263" s="1072"/>
      <c r="F263" s="1072"/>
      <c r="G263" s="1"/>
    </row>
    <row r="264" spans="1:7" s="6" customFormat="1" ht="12.75" hidden="1" customHeight="1" x14ac:dyDescent="0.2">
      <c r="A264" s="551" t="s">
        <v>146</v>
      </c>
      <c r="B264" s="550"/>
      <c r="C264" s="550"/>
      <c r="D264" s="550"/>
      <c r="E264" s="550"/>
      <c r="F264" s="550"/>
      <c r="G264" s="1"/>
    </row>
    <row r="265" spans="1:7" s="6" customFormat="1" x14ac:dyDescent="0.2">
      <c r="A265" s="2"/>
      <c r="B265" s="1071"/>
      <c r="C265" s="1071"/>
      <c r="D265" s="1071"/>
      <c r="E265" s="1071"/>
      <c r="F265" s="1071"/>
      <c r="G265" s="1"/>
    </row>
    <row r="266" spans="1:7" s="6" customFormat="1" x14ac:dyDescent="0.2">
      <c r="A266" s="108" t="s">
        <v>2077</v>
      </c>
      <c r="B266" s="125"/>
      <c r="C266" s="125"/>
      <c r="D266" s="125"/>
      <c r="E266" s="125"/>
      <c r="F266" s="125"/>
      <c r="G266" s="1"/>
    </row>
    <row r="267" spans="1:7" s="6" customFormat="1" ht="14.25" x14ac:dyDescent="0.2">
      <c r="A267" s="565" t="s">
        <v>139</v>
      </c>
      <c r="B267" s="553">
        <v>7143</v>
      </c>
      <c r="C267" s="553">
        <v>6930</v>
      </c>
      <c r="D267" s="553">
        <v>7866</v>
      </c>
      <c r="E267" s="553">
        <v>6820</v>
      </c>
      <c r="F267" s="553">
        <v>6430</v>
      </c>
      <c r="G267" s="1"/>
    </row>
    <row r="268" spans="1:7" s="6" customFormat="1" ht="12.75" hidden="1" customHeight="1" x14ac:dyDescent="0.2">
      <c r="A268" s="551" t="s">
        <v>140</v>
      </c>
      <c r="B268" s="550"/>
      <c r="C268" s="550"/>
      <c r="D268" s="550"/>
      <c r="E268" s="550"/>
      <c r="F268" s="550"/>
      <c r="G268" s="1"/>
    </row>
    <row r="269" spans="1:7" s="6" customFormat="1" ht="12.75" hidden="1" customHeight="1" x14ac:dyDescent="0.2">
      <c r="A269" s="562" t="s">
        <v>62</v>
      </c>
      <c r="B269" s="550"/>
      <c r="C269" s="550"/>
      <c r="D269" s="550"/>
      <c r="E269" s="550"/>
      <c r="F269" s="550"/>
      <c r="G269" s="1"/>
    </row>
    <row r="270" spans="1:7" s="6" customFormat="1" ht="12.75" hidden="1" customHeight="1" x14ac:dyDescent="0.2">
      <c r="A270" s="562" t="s">
        <v>55</v>
      </c>
      <c r="B270" s="125"/>
      <c r="C270" s="125"/>
      <c r="D270" s="125"/>
      <c r="E270" s="125"/>
      <c r="F270" s="125"/>
      <c r="G270" s="1"/>
    </row>
    <row r="271" spans="1:7" s="6" customFormat="1" ht="12.75" hidden="1" customHeight="1" x14ac:dyDescent="0.2">
      <c r="A271" s="562" t="s">
        <v>141</v>
      </c>
      <c r="B271" s="125"/>
      <c r="C271" s="125"/>
      <c r="D271" s="125"/>
      <c r="E271" s="125"/>
      <c r="F271" s="125"/>
      <c r="G271" s="1"/>
    </row>
    <row r="272" spans="1:7" s="6" customFormat="1" ht="12.75" hidden="1" customHeight="1" x14ac:dyDescent="0.2">
      <c r="A272" s="169" t="s">
        <v>142</v>
      </c>
      <c r="B272" s="1072"/>
      <c r="C272" s="1072"/>
      <c r="D272" s="1072"/>
      <c r="E272" s="1072"/>
      <c r="F272" s="1072"/>
      <c r="G272" s="1"/>
    </row>
    <row r="273" spans="1:7" s="6" customFormat="1" ht="12.75" hidden="1" customHeight="1" x14ac:dyDescent="0.2">
      <c r="A273" s="169" t="s">
        <v>143</v>
      </c>
      <c r="B273" s="1072"/>
      <c r="C273" s="1072"/>
      <c r="D273" s="1072"/>
      <c r="E273" s="1072"/>
      <c r="F273" s="1072"/>
      <c r="G273" s="1"/>
    </row>
    <row r="274" spans="1:7" s="6" customFormat="1" ht="12.75" hidden="1" customHeight="1" x14ac:dyDescent="0.2">
      <c r="A274" s="169" t="s">
        <v>144</v>
      </c>
      <c r="B274" s="1072"/>
      <c r="C274" s="1072"/>
      <c r="D274" s="1072"/>
      <c r="E274" s="1072"/>
      <c r="F274" s="1072"/>
      <c r="G274" s="1"/>
    </row>
    <row r="275" spans="1:7" s="6" customFormat="1" ht="12.75" hidden="1" customHeight="1" x14ac:dyDescent="0.2">
      <c r="A275" s="169" t="s">
        <v>145</v>
      </c>
      <c r="B275" s="1072"/>
      <c r="C275" s="1072"/>
      <c r="D275" s="1072"/>
      <c r="E275" s="1072"/>
      <c r="F275" s="1072"/>
      <c r="G275" s="1"/>
    </row>
    <row r="276" spans="1:7" s="6" customFormat="1" ht="12.75" hidden="1" customHeight="1" x14ac:dyDescent="0.2">
      <c r="A276" s="169" t="s">
        <v>14</v>
      </c>
      <c r="B276" s="1072"/>
      <c r="C276" s="1072"/>
      <c r="D276" s="1072"/>
      <c r="E276" s="1072"/>
      <c r="F276" s="1072"/>
      <c r="G276" s="1"/>
    </row>
    <row r="277" spans="1:7" s="6" customFormat="1" ht="12.75" hidden="1" customHeight="1" x14ac:dyDescent="0.2">
      <c r="A277" s="1073" t="s">
        <v>146</v>
      </c>
      <c r="B277" s="553"/>
      <c r="C277" s="553"/>
      <c r="D277" s="553"/>
      <c r="E277" s="553"/>
      <c r="F277" s="553"/>
      <c r="G277" s="1"/>
    </row>
    <row r="278" spans="1:7" s="6" customFormat="1" ht="14.25" customHeight="1" x14ac:dyDescent="0.2">
      <c r="A278" s="1222" t="s">
        <v>2078</v>
      </c>
      <c r="B278" s="1297"/>
      <c r="C278" s="1297"/>
      <c r="D278" s="1297"/>
      <c r="E278" s="1297"/>
      <c r="F278" s="1297"/>
      <c r="G278" s="1"/>
    </row>
    <row r="279" spans="1:7" s="6" customFormat="1" ht="13.5" customHeight="1" x14ac:dyDescent="0.2">
      <c r="A279" s="1199" t="s">
        <v>2079</v>
      </c>
      <c r="B279" s="1199"/>
      <c r="C279" s="1199"/>
      <c r="D279" s="1199"/>
      <c r="E279" s="1199"/>
      <c r="F279" s="1199"/>
      <c r="G279" s="1"/>
    </row>
    <row r="280" spans="1:7" ht="12.75" customHeight="1" x14ac:dyDescent="0.2">
      <c r="A280" s="780"/>
      <c r="B280" s="1060"/>
      <c r="C280" s="1060"/>
      <c r="D280" s="1060"/>
      <c r="E280" s="1060"/>
      <c r="F280" s="1060"/>
    </row>
    <row r="281" spans="1:7" ht="12.75" customHeight="1" x14ac:dyDescent="0.2">
      <c r="A281" s="780"/>
      <c r="B281" s="1060"/>
      <c r="C281" s="1060"/>
      <c r="D281" s="1060"/>
      <c r="E281" s="1060"/>
      <c r="F281" s="1060"/>
    </row>
    <row r="282" spans="1:7" ht="12.75" customHeight="1" x14ac:dyDescent="0.2">
      <c r="A282" s="778"/>
      <c r="B282" s="2"/>
      <c r="C282" s="2"/>
      <c r="D282" s="2"/>
      <c r="E282" s="2"/>
      <c r="F282" s="2"/>
    </row>
    <row r="283" spans="1:7" ht="12.75" customHeight="1" x14ac:dyDescent="0.2">
      <c r="A283" s="1102" t="s">
        <v>150</v>
      </c>
      <c r="B283" s="1102"/>
      <c r="C283" s="1102"/>
      <c r="D283" s="1102"/>
      <c r="E283" s="1102"/>
      <c r="F283" s="1102"/>
    </row>
    <row r="284" spans="1:7" ht="15" x14ac:dyDescent="0.25">
      <c r="A284" s="1173" t="s">
        <v>151</v>
      </c>
      <c r="B284" s="1173"/>
      <c r="C284" s="1173"/>
      <c r="D284" s="1173"/>
      <c r="E284" s="1173"/>
      <c r="F284" s="1173"/>
    </row>
    <row r="285" spans="1:7" x14ac:dyDescent="0.2">
      <c r="A285" s="22" t="s">
        <v>102</v>
      </c>
      <c r="B285" s="96"/>
      <c r="C285" s="162"/>
      <c r="D285" s="162"/>
      <c r="E285" s="162"/>
      <c r="F285" s="162"/>
    </row>
    <row r="286" spans="1:7" x14ac:dyDescent="0.2">
      <c r="A286" s="21"/>
      <c r="B286" s="162"/>
      <c r="C286" s="162"/>
      <c r="D286" s="162"/>
      <c r="E286" s="162"/>
      <c r="F286" s="162"/>
    </row>
    <row r="287" spans="1:7" x14ac:dyDescent="0.2">
      <c r="A287" s="541"/>
      <c r="B287" s="1048">
        <f>$B$1</f>
        <v>40909</v>
      </c>
      <c r="C287" s="1048">
        <f>$C$1</f>
        <v>41275</v>
      </c>
      <c r="D287" s="1048">
        <f>$D$1</f>
        <v>41640</v>
      </c>
      <c r="E287" s="1048">
        <f>$E$1</f>
        <v>42005</v>
      </c>
      <c r="F287" s="1048">
        <f>$F$1</f>
        <v>42370</v>
      </c>
    </row>
    <row r="288" spans="1:7" ht="14.25" x14ac:dyDescent="0.2">
      <c r="A288" s="1074" t="s">
        <v>2080</v>
      </c>
      <c r="B288" s="906"/>
      <c r="C288" s="906"/>
      <c r="D288" s="906"/>
      <c r="E288" s="906"/>
      <c r="F288" s="906"/>
    </row>
    <row r="289" spans="1:6" ht="12.75" customHeight="1" x14ac:dyDescent="0.2">
      <c r="A289" s="741"/>
      <c r="B289" s="543"/>
      <c r="C289" s="543"/>
      <c r="D289" s="543"/>
      <c r="E289" s="543"/>
      <c r="F289" s="543"/>
    </row>
    <row r="290" spans="1:6" ht="14.25" x14ac:dyDescent="0.2">
      <c r="A290" s="653" t="s">
        <v>2081</v>
      </c>
      <c r="B290" s="543">
        <v>97.1</v>
      </c>
      <c r="C290" s="543">
        <v>103.1</v>
      </c>
      <c r="D290" s="543">
        <v>109.4</v>
      </c>
      <c r="E290" s="543">
        <v>110.4</v>
      </c>
      <c r="F290" s="543">
        <v>110.8</v>
      </c>
    </row>
    <row r="291" spans="1:6" ht="14.25" x14ac:dyDescent="0.2">
      <c r="A291" s="653" t="s">
        <v>2082</v>
      </c>
      <c r="B291" s="543">
        <v>131.6</v>
      </c>
      <c r="C291" s="543">
        <v>134.19999999999999</v>
      </c>
      <c r="D291" s="543">
        <v>135</v>
      </c>
      <c r="E291" s="543">
        <v>142.80000000000001</v>
      </c>
      <c r="F291" s="543">
        <v>148.1</v>
      </c>
    </row>
    <row r="292" spans="1:6" ht="11.25" customHeight="1" x14ac:dyDescent="0.2">
      <c r="A292" s="653"/>
      <c r="B292" s="543"/>
      <c r="C292" s="543"/>
      <c r="D292" s="543"/>
      <c r="E292" s="543"/>
      <c r="F292" s="543"/>
    </row>
    <row r="293" spans="1:6" ht="14.25" x14ac:dyDescent="0.2">
      <c r="A293" s="741" t="s">
        <v>2083</v>
      </c>
      <c r="B293" s="543"/>
      <c r="C293" s="543"/>
      <c r="D293" s="543"/>
      <c r="E293" s="543"/>
      <c r="F293" s="543"/>
    </row>
    <row r="294" spans="1:6" x14ac:dyDescent="0.2">
      <c r="A294" s="741"/>
      <c r="B294" s="543"/>
      <c r="C294" s="543"/>
      <c r="D294" s="543"/>
      <c r="E294" s="543"/>
      <c r="F294" s="543"/>
    </row>
    <row r="295" spans="1:6" ht="14.25" x14ac:dyDescent="0.2">
      <c r="A295" s="653" t="s">
        <v>2084</v>
      </c>
      <c r="B295" s="1075">
        <v>7279.1</v>
      </c>
      <c r="C295" s="1075">
        <v>7521</v>
      </c>
      <c r="D295" s="1075">
        <v>7368.3</v>
      </c>
      <c r="E295" s="1075">
        <v>7148.4</v>
      </c>
      <c r="F295" s="1075">
        <v>6876.6</v>
      </c>
    </row>
    <row r="296" spans="1:6" x14ac:dyDescent="0.2">
      <c r="A296" s="653" t="s">
        <v>2085</v>
      </c>
      <c r="B296" s="543">
        <v>6851</v>
      </c>
      <c r="C296" s="543">
        <v>6171</v>
      </c>
      <c r="D296" s="543">
        <v>5899</v>
      </c>
      <c r="E296" s="543">
        <v>5604</v>
      </c>
      <c r="F296" s="675">
        <v>5387</v>
      </c>
    </row>
    <row r="297" spans="1:6" x14ac:dyDescent="0.2">
      <c r="A297" s="741"/>
      <c r="B297" s="543"/>
      <c r="C297" s="543"/>
      <c r="D297" s="543"/>
      <c r="E297" s="543"/>
      <c r="F297" s="543"/>
    </row>
    <row r="298" spans="1:6" x14ac:dyDescent="0.2">
      <c r="A298" s="741" t="s">
        <v>2086</v>
      </c>
      <c r="B298" s="543"/>
      <c r="C298" s="543"/>
      <c r="D298" s="543"/>
      <c r="E298" s="543"/>
      <c r="F298" s="543"/>
    </row>
    <row r="299" spans="1:6" x14ac:dyDescent="0.2">
      <c r="A299" s="741"/>
      <c r="B299" s="537"/>
      <c r="C299" s="537"/>
      <c r="D299" s="537"/>
      <c r="E299" s="537"/>
      <c r="F299" s="537"/>
    </row>
    <row r="300" spans="1:6" ht="14.25" x14ac:dyDescent="0.2">
      <c r="A300" s="653" t="s">
        <v>2087</v>
      </c>
      <c r="B300" s="543">
        <v>7818.3</v>
      </c>
      <c r="C300" s="543">
        <v>8070.4</v>
      </c>
      <c r="D300" s="543">
        <v>8304.1</v>
      </c>
      <c r="E300" s="543">
        <v>8694.4</v>
      </c>
      <c r="F300" s="543">
        <v>9148.7000000000007</v>
      </c>
    </row>
    <row r="301" spans="1:6" x14ac:dyDescent="0.2">
      <c r="A301" s="138" t="s">
        <v>2088</v>
      </c>
      <c r="B301" s="156">
        <v>4893.2</v>
      </c>
      <c r="C301" s="156">
        <v>5031.3</v>
      </c>
      <c r="D301" s="156">
        <v>5190</v>
      </c>
      <c r="E301" s="156">
        <v>5434.6</v>
      </c>
      <c r="F301" s="502">
        <v>5685</v>
      </c>
    </row>
    <row r="302" spans="1:6" x14ac:dyDescent="0.2">
      <c r="A302" s="138" t="s">
        <v>439</v>
      </c>
      <c r="B302" s="156">
        <v>2925.1</v>
      </c>
      <c r="C302" s="156">
        <v>3039.1</v>
      </c>
      <c r="D302" s="156">
        <v>3114.1</v>
      </c>
      <c r="E302" s="156">
        <v>3259.8</v>
      </c>
      <c r="F302" s="502">
        <v>3463.7</v>
      </c>
    </row>
    <row r="303" spans="1:6" x14ac:dyDescent="0.2">
      <c r="B303" s="675"/>
      <c r="C303" s="675"/>
      <c r="D303" s="675"/>
      <c r="E303" s="675"/>
      <c r="F303" s="675"/>
    </row>
    <row r="304" spans="1:6" ht="14.25" x14ac:dyDescent="0.2">
      <c r="A304" s="653" t="s">
        <v>2089</v>
      </c>
      <c r="B304" s="675">
        <v>8932.2000000000007</v>
      </c>
      <c r="C304" s="675">
        <v>9481.4</v>
      </c>
      <c r="D304" s="675">
        <v>9994</v>
      </c>
      <c r="E304" s="675">
        <v>10618.7</v>
      </c>
      <c r="F304" s="675">
        <v>11180</v>
      </c>
    </row>
    <row r="305" spans="1:6" x14ac:dyDescent="0.2">
      <c r="A305" s="138" t="s">
        <v>2088</v>
      </c>
      <c r="B305" s="502">
        <v>4896.6000000000004</v>
      </c>
      <c r="C305" s="502">
        <v>5166.6000000000004</v>
      </c>
      <c r="D305" s="502">
        <v>5449.5</v>
      </c>
      <c r="E305" s="502">
        <v>5827.6</v>
      </c>
      <c r="F305" s="502">
        <v>6174.1</v>
      </c>
    </row>
    <row r="306" spans="1:6" x14ac:dyDescent="0.2">
      <c r="A306" s="138" t="s">
        <v>439</v>
      </c>
      <c r="B306" s="502">
        <v>4035.6</v>
      </c>
      <c r="C306" s="502">
        <v>4314.8</v>
      </c>
      <c r="D306" s="502">
        <v>4544.6000000000004</v>
      </c>
      <c r="E306" s="502">
        <v>4791.1000000000004</v>
      </c>
      <c r="F306" s="502">
        <v>5006</v>
      </c>
    </row>
    <row r="307" spans="1:6" x14ac:dyDescent="0.2">
      <c r="A307" s="138"/>
      <c r="B307" s="502"/>
      <c r="C307" s="502"/>
      <c r="D307" s="502"/>
      <c r="E307" s="502"/>
      <c r="F307" s="502"/>
    </row>
    <row r="308" spans="1:6" x14ac:dyDescent="0.2">
      <c r="A308" s="70" t="s">
        <v>16</v>
      </c>
      <c r="B308" s="537"/>
      <c r="C308" s="537"/>
      <c r="D308" s="537"/>
      <c r="E308" s="537"/>
      <c r="F308" s="537"/>
    </row>
    <row r="309" spans="1:6" ht="14.25" x14ac:dyDescent="0.2">
      <c r="A309" s="653" t="s">
        <v>2090</v>
      </c>
      <c r="B309" s="537">
        <v>58.8</v>
      </c>
      <c r="C309" s="537">
        <v>61</v>
      </c>
      <c r="D309" s="537">
        <v>62.8</v>
      </c>
      <c r="E309" s="1076">
        <v>65</v>
      </c>
      <c r="F309" s="1076">
        <v>66.5</v>
      </c>
    </row>
    <row r="310" spans="1:6" ht="14.25" x14ac:dyDescent="0.2">
      <c r="A310" s="653" t="s">
        <v>2091</v>
      </c>
      <c r="B310" s="537">
        <v>5615.5</v>
      </c>
      <c r="C310" s="537">
        <v>5251.5</v>
      </c>
      <c r="D310" s="537">
        <v>4908.1000000000004</v>
      </c>
      <c r="E310" s="537">
        <v>4547.6000000000004</v>
      </c>
      <c r="F310" s="537">
        <v>4212.8999999999996</v>
      </c>
    </row>
    <row r="311" spans="1:6" ht="14.25" x14ac:dyDescent="0.2">
      <c r="A311" s="653" t="s">
        <v>2092</v>
      </c>
      <c r="B311" s="675">
        <v>3679.9</v>
      </c>
      <c r="C311" s="675">
        <v>3867.6</v>
      </c>
      <c r="D311" s="675">
        <v>4055.3</v>
      </c>
      <c r="E311" s="675">
        <v>4243.1000000000004</v>
      </c>
      <c r="F311" s="675">
        <v>4430.8</v>
      </c>
    </row>
    <row r="312" spans="1:6" x14ac:dyDescent="0.2">
      <c r="A312" s="17" t="s">
        <v>2088</v>
      </c>
      <c r="B312" s="1077">
        <v>2066.5</v>
      </c>
      <c r="C312" s="1077">
        <v>2170.1</v>
      </c>
      <c r="D312" s="1077">
        <v>2273.6</v>
      </c>
      <c r="E312" s="1077">
        <v>2377.1999999999998</v>
      </c>
      <c r="F312" s="156">
        <v>2480.6999999999998</v>
      </c>
    </row>
    <row r="313" spans="1:6" x14ac:dyDescent="0.2">
      <c r="A313" s="138" t="s">
        <v>439</v>
      </c>
      <c r="B313" s="1078">
        <v>1613.4</v>
      </c>
      <c r="C313" s="1078">
        <v>1697.5</v>
      </c>
      <c r="D313" s="1078">
        <v>1781.7</v>
      </c>
      <c r="E313" s="1078">
        <v>1865.9</v>
      </c>
      <c r="F313" s="51">
        <v>1950.1</v>
      </c>
    </row>
    <row r="314" spans="1:6" ht="115.5" customHeight="1" x14ac:dyDescent="0.2">
      <c r="A314" s="1174" t="s">
        <v>2093</v>
      </c>
      <c r="B314" s="1174"/>
      <c r="C314" s="1174"/>
      <c r="D314" s="1174"/>
      <c r="E314" s="1174"/>
      <c r="F314" s="1174"/>
    </row>
    <row r="315" spans="1:6" ht="103.5" customHeight="1" x14ac:dyDescent="0.2">
      <c r="A315" s="1298" t="s">
        <v>2094</v>
      </c>
      <c r="B315" s="1299"/>
      <c r="C315" s="1299"/>
      <c r="D315" s="1299"/>
      <c r="E315" s="1299"/>
      <c r="F315" s="1299"/>
    </row>
    <row r="316" spans="1:6" ht="29.25" customHeight="1" x14ac:dyDescent="0.2">
      <c r="A316" s="1104" t="s">
        <v>2095</v>
      </c>
      <c r="B316" s="1104"/>
      <c r="C316" s="1104"/>
      <c r="D316" s="1104"/>
      <c r="E316" s="1104"/>
      <c r="F316" s="1104"/>
    </row>
    <row r="317" spans="1:6" x14ac:dyDescent="0.2">
      <c r="A317" s="21"/>
      <c r="B317" s="162"/>
      <c r="C317" s="162"/>
      <c r="D317" s="162"/>
      <c r="E317" s="162"/>
      <c r="F317" s="162"/>
    </row>
    <row r="321" spans="1:6" x14ac:dyDescent="0.2">
      <c r="A321" s="1172" t="s">
        <v>155</v>
      </c>
      <c r="B321" s="1172"/>
      <c r="C321" s="1172"/>
      <c r="D321" s="1172"/>
      <c r="E321" s="1172"/>
      <c r="F321" s="1172"/>
    </row>
    <row r="322" spans="1:6" ht="15" customHeight="1" x14ac:dyDescent="0.25">
      <c r="A322" s="1173" t="s">
        <v>156</v>
      </c>
      <c r="B322" s="1173"/>
      <c r="C322" s="1173"/>
      <c r="D322" s="1173"/>
      <c r="E322" s="1173"/>
      <c r="F322" s="1173"/>
    </row>
    <row r="323" spans="1:6" x14ac:dyDescent="0.2">
      <c r="A323" s="22" t="s">
        <v>2071</v>
      </c>
      <c r="B323" s="162"/>
      <c r="C323" s="162"/>
      <c r="D323" s="162"/>
      <c r="E323" s="162"/>
      <c r="F323" s="162"/>
    </row>
    <row r="324" spans="1:6" x14ac:dyDescent="0.2">
      <c r="A324" s="21"/>
      <c r="B324" s="162"/>
      <c r="C324" s="162"/>
      <c r="D324" s="162"/>
      <c r="E324" s="162"/>
      <c r="F324" s="162"/>
    </row>
    <row r="325" spans="1:6" x14ac:dyDescent="0.2">
      <c r="A325" s="541"/>
      <c r="B325" s="1048">
        <f>$B$1</f>
        <v>40909</v>
      </c>
      <c r="C325" s="1048">
        <f>$C$1</f>
        <v>41275</v>
      </c>
      <c r="D325" s="1048">
        <f>$D$1</f>
        <v>41640</v>
      </c>
      <c r="E325" s="1048">
        <f>$E$1</f>
        <v>42005</v>
      </c>
      <c r="F325" s="1048">
        <f>$F$1</f>
        <v>42370</v>
      </c>
    </row>
    <row r="326" spans="1:6" ht="14.25" x14ac:dyDescent="0.2">
      <c r="A326" s="1074" t="s">
        <v>2080</v>
      </c>
      <c r="B326" s="906"/>
      <c r="C326" s="906"/>
      <c r="D326" s="906"/>
      <c r="E326" s="906"/>
      <c r="F326" s="906"/>
    </row>
    <row r="327" spans="1:6" x14ac:dyDescent="0.2">
      <c r="A327" s="741"/>
      <c r="B327" s="543"/>
      <c r="C327" s="543"/>
      <c r="D327" s="543"/>
      <c r="E327" s="543"/>
      <c r="F327" s="543"/>
    </row>
    <row r="328" spans="1:6" ht="14.25" x14ac:dyDescent="0.2">
      <c r="A328" s="653" t="s">
        <v>2081</v>
      </c>
      <c r="B328" s="543">
        <v>364818.60000000003</v>
      </c>
      <c r="C328" s="543">
        <v>379984.84164900001</v>
      </c>
      <c r="D328" s="543">
        <v>390695.219117</v>
      </c>
      <c r="E328" s="543">
        <v>375862.26213200006</v>
      </c>
      <c r="F328" s="543">
        <v>364331.315863</v>
      </c>
    </row>
    <row r="329" spans="1:6" ht="14.25" x14ac:dyDescent="0.2">
      <c r="A329" s="653" t="s">
        <v>2082</v>
      </c>
      <c r="B329" s="543">
        <v>599200.625</v>
      </c>
      <c r="C329" s="543">
        <v>713310.35400000005</v>
      </c>
      <c r="D329" s="543">
        <v>884551.87600000005</v>
      </c>
      <c r="E329" s="543">
        <v>834630.44000000006</v>
      </c>
      <c r="F329" s="543">
        <v>766961.53700000001</v>
      </c>
    </row>
    <row r="330" spans="1:6" x14ac:dyDescent="0.2">
      <c r="A330" s="653"/>
      <c r="B330" s="543"/>
      <c r="C330" s="543"/>
      <c r="D330" s="543"/>
      <c r="E330" s="543"/>
      <c r="F330" s="543"/>
    </row>
    <row r="331" spans="1:6" ht="14.25" x14ac:dyDescent="0.2">
      <c r="A331" s="741" t="s">
        <v>2083</v>
      </c>
      <c r="B331" s="543"/>
      <c r="C331" s="543"/>
      <c r="D331" s="543"/>
      <c r="E331" s="543"/>
      <c r="F331" s="543"/>
    </row>
    <row r="332" spans="1:6" x14ac:dyDescent="0.2">
      <c r="A332" s="741"/>
      <c r="B332" s="543"/>
      <c r="C332" s="543"/>
      <c r="D332" s="543"/>
      <c r="E332" s="543"/>
      <c r="F332" s="543"/>
    </row>
    <row r="333" spans="1:6" ht="14.25" x14ac:dyDescent="0.2">
      <c r="A333" s="653" t="s">
        <v>2084</v>
      </c>
      <c r="B333" s="1075">
        <v>9708.8463000000011</v>
      </c>
      <c r="C333" s="1075">
        <v>10075.9328</v>
      </c>
      <c r="D333" s="1075">
        <v>10093.2312</v>
      </c>
      <c r="E333" s="1075">
        <v>10253.5416</v>
      </c>
      <c r="F333" s="1075">
        <v>10423.249099999999</v>
      </c>
    </row>
    <row r="334" spans="1:6" x14ac:dyDescent="0.2">
      <c r="A334" s="653" t="s">
        <v>2085</v>
      </c>
      <c r="B334" s="543">
        <v>8346.6020000000008</v>
      </c>
      <c r="C334" s="543">
        <v>8136.8739999999998</v>
      </c>
      <c r="D334" s="543">
        <v>8276.9339999999993</v>
      </c>
      <c r="E334" s="543">
        <v>8273.982</v>
      </c>
      <c r="F334" s="675">
        <v>8261.6329999999998</v>
      </c>
    </row>
    <row r="335" spans="1:6" x14ac:dyDescent="0.2">
      <c r="A335" s="741"/>
      <c r="B335" s="543"/>
      <c r="C335" s="543"/>
      <c r="D335" s="543"/>
      <c r="E335" s="543"/>
      <c r="F335" s="543"/>
    </row>
    <row r="336" spans="1:6" x14ac:dyDescent="0.2">
      <c r="A336" s="741" t="s">
        <v>2086</v>
      </c>
      <c r="B336" s="543"/>
      <c r="C336" s="543"/>
      <c r="D336" s="543"/>
      <c r="E336" s="543"/>
      <c r="F336" s="543"/>
    </row>
    <row r="337" spans="1:6" x14ac:dyDescent="0.2">
      <c r="A337" s="741"/>
      <c r="B337" s="537"/>
      <c r="C337" s="537"/>
      <c r="D337" s="537"/>
      <c r="E337" s="537"/>
      <c r="F337" s="537"/>
    </row>
    <row r="338" spans="1:6" ht="14.25" x14ac:dyDescent="0.2">
      <c r="A338" s="653" t="s">
        <v>2087</v>
      </c>
      <c r="B338" s="543">
        <v>17306.006100000002</v>
      </c>
      <c r="C338" s="543">
        <v>18744.3577</v>
      </c>
      <c r="D338" s="543">
        <v>20030.248600000003</v>
      </c>
      <c r="E338" s="543">
        <v>20850.463</v>
      </c>
      <c r="F338" s="543">
        <v>21719.230500000001</v>
      </c>
    </row>
    <row r="339" spans="1:6" x14ac:dyDescent="0.2">
      <c r="A339" s="138" t="s">
        <v>2088</v>
      </c>
      <c r="B339" s="156">
        <v>5794.4665999999997</v>
      </c>
      <c r="C339" s="156">
        <v>6282.9703</v>
      </c>
      <c r="D339" s="156">
        <v>6617.4125999999997</v>
      </c>
      <c r="E339" s="156">
        <v>6805.3059000000003</v>
      </c>
      <c r="F339" s="502">
        <v>7076.2795999999998</v>
      </c>
    </row>
    <row r="340" spans="1:6" x14ac:dyDescent="0.2">
      <c r="A340" s="138" t="s">
        <v>439</v>
      </c>
      <c r="B340" s="156">
        <v>11511.539500000001</v>
      </c>
      <c r="C340" s="156">
        <v>12461.3873</v>
      </c>
      <c r="D340" s="156">
        <v>13412.836000000001</v>
      </c>
      <c r="E340" s="156">
        <v>14045.1571</v>
      </c>
      <c r="F340" s="502">
        <v>14642.9509</v>
      </c>
    </row>
    <row r="341" spans="1:6" x14ac:dyDescent="0.2">
      <c r="B341" s="675"/>
      <c r="C341" s="675"/>
      <c r="D341" s="675"/>
      <c r="E341" s="675"/>
      <c r="F341" s="675"/>
    </row>
    <row r="342" spans="1:6" ht="14.25" x14ac:dyDescent="0.2">
      <c r="A342" s="653" t="s">
        <v>2089</v>
      </c>
      <c r="B342" s="675">
        <v>19573.067800000001</v>
      </c>
      <c r="C342" s="675">
        <v>19953.9319</v>
      </c>
      <c r="D342" s="675">
        <v>19993.356899999999</v>
      </c>
      <c r="E342" s="675">
        <v>20789.004000000001</v>
      </c>
      <c r="F342" s="675">
        <v>22058.4568</v>
      </c>
    </row>
    <row r="343" spans="1:6" x14ac:dyDescent="0.2">
      <c r="A343" s="138" t="s">
        <v>2088</v>
      </c>
      <c r="B343" s="502">
        <v>8441.3159000000014</v>
      </c>
      <c r="C343" s="502">
        <v>8328.2162000000008</v>
      </c>
      <c r="D343" s="502">
        <v>7877.7221</v>
      </c>
      <c r="E343" s="502">
        <v>8057.5747000000001</v>
      </c>
      <c r="F343" s="502">
        <v>8565.6864000000005</v>
      </c>
    </row>
    <row r="344" spans="1:6" x14ac:dyDescent="0.2">
      <c r="A344" s="138" t="s">
        <v>439</v>
      </c>
      <c r="B344" s="502">
        <v>11131.752</v>
      </c>
      <c r="C344" s="502">
        <v>11625.7156</v>
      </c>
      <c r="D344" s="502">
        <v>12115.634800000002</v>
      </c>
      <c r="E344" s="502">
        <v>12731.429300000002</v>
      </c>
      <c r="F344" s="502">
        <v>13492.770400000001</v>
      </c>
    </row>
    <row r="345" spans="1:6" x14ac:dyDescent="0.2">
      <c r="A345" s="138"/>
      <c r="B345" s="502"/>
      <c r="C345" s="502"/>
      <c r="D345" s="502"/>
      <c r="E345" s="502"/>
      <c r="F345" s="502"/>
    </row>
    <row r="346" spans="1:6" x14ac:dyDescent="0.2">
      <c r="A346" s="70" t="s">
        <v>16</v>
      </c>
      <c r="B346" s="537"/>
      <c r="C346" s="537"/>
      <c r="D346" s="537"/>
      <c r="E346" s="537"/>
      <c r="F346" s="537"/>
    </row>
    <row r="347" spans="1:6" ht="14.25" x14ac:dyDescent="0.2">
      <c r="A347" s="653" t="s">
        <v>2090</v>
      </c>
      <c r="B347" s="537">
        <v>152280.77499999999</v>
      </c>
      <c r="C347" s="537">
        <v>172701.7837</v>
      </c>
      <c r="D347" s="537">
        <v>201443.717</v>
      </c>
      <c r="E347" s="1076">
        <v>191214.82440000001</v>
      </c>
      <c r="F347" s="1076">
        <v>178704.0631</v>
      </c>
    </row>
    <row r="348" spans="1:6" ht="14.25" x14ac:dyDescent="0.2">
      <c r="A348" s="653" t="s">
        <v>2091</v>
      </c>
      <c r="B348" s="537">
        <v>9771.4313000000002</v>
      </c>
      <c r="C348" s="537">
        <v>9450.1926999999996</v>
      </c>
      <c r="D348" s="537">
        <v>9128.954099999999</v>
      </c>
      <c r="E348" s="537">
        <v>8807.7155000000002</v>
      </c>
      <c r="F348" s="537">
        <v>8486.4768000000004</v>
      </c>
    </row>
    <row r="349" spans="1:6" ht="14.25" x14ac:dyDescent="0.2">
      <c r="A349" s="653" t="s">
        <v>2092</v>
      </c>
      <c r="B349" s="675">
        <v>92136.275000000009</v>
      </c>
      <c r="C349" s="675">
        <v>95978.355800000005</v>
      </c>
      <c r="D349" s="675">
        <v>99820.436700000006</v>
      </c>
      <c r="E349" s="675">
        <v>105230.7031</v>
      </c>
      <c r="F349" s="675">
        <v>107504.5983</v>
      </c>
    </row>
    <row r="350" spans="1:6" x14ac:dyDescent="0.2">
      <c r="A350" s="17" t="s">
        <v>2088</v>
      </c>
      <c r="B350" s="502">
        <v>38215.251600000003</v>
      </c>
      <c r="C350" s="502">
        <v>38776.429499999998</v>
      </c>
      <c r="D350" s="502">
        <v>39337.607499999998</v>
      </c>
      <c r="E350" s="1077">
        <v>39898.785400000001</v>
      </c>
      <c r="F350" s="156">
        <v>40459.963299999996</v>
      </c>
    </row>
    <row r="351" spans="1:6" x14ac:dyDescent="0.2">
      <c r="A351" s="138" t="s">
        <v>439</v>
      </c>
      <c r="B351" s="502">
        <v>53921.023399999998</v>
      </c>
      <c r="C351" s="502">
        <v>57201.926299999999</v>
      </c>
      <c r="D351" s="502">
        <v>60482.829200000007</v>
      </c>
      <c r="E351" s="1078">
        <v>63763.732100000001</v>
      </c>
      <c r="F351" s="51">
        <v>67044.634999999995</v>
      </c>
    </row>
    <row r="352" spans="1:6" ht="106.5" customHeight="1" x14ac:dyDescent="0.2">
      <c r="A352" s="1294" t="s">
        <v>2096</v>
      </c>
      <c r="B352" s="1294"/>
      <c r="C352" s="1294"/>
      <c r="D352" s="1294"/>
      <c r="E352" s="1294"/>
      <c r="F352" s="1294"/>
    </row>
    <row r="353" spans="1:7" ht="116.25" customHeight="1" x14ac:dyDescent="0.2">
      <c r="A353" s="1295" t="s">
        <v>2097</v>
      </c>
      <c r="B353" s="1296"/>
      <c r="C353" s="1296"/>
      <c r="D353" s="1296"/>
      <c r="E353" s="1296"/>
      <c r="F353" s="1296"/>
    </row>
    <row r="354" spans="1:7" ht="24.75" customHeight="1" x14ac:dyDescent="0.2">
      <c r="A354" s="1104" t="s">
        <v>2095</v>
      </c>
      <c r="B354" s="1104"/>
      <c r="C354" s="1104"/>
      <c r="D354" s="1104"/>
      <c r="E354" s="1104"/>
      <c r="F354" s="1104"/>
    </row>
    <row r="355" spans="1:7" ht="12.75" customHeight="1" x14ac:dyDescent="0.2">
      <c r="A355" s="780"/>
      <c r="B355" s="1060"/>
      <c r="C355" s="1060"/>
      <c r="D355" s="1060"/>
      <c r="E355" s="1060"/>
      <c r="F355" s="1060"/>
    </row>
    <row r="356" spans="1:7" ht="12.75" customHeight="1" x14ac:dyDescent="0.2"/>
    <row r="357" spans="1:7" ht="12.75" customHeight="1" x14ac:dyDescent="0.2"/>
    <row r="358" spans="1:7" ht="12.75" customHeight="1" x14ac:dyDescent="0.2"/>
    <row r="359" spans="1:7" ht="12.75" customHeight="1" x14ac:dyDescent="0.2">
      <c r="A359" s="1102" t="s">
        <v>158</v>
      </c>
      <c r="B359" s="1102"/>
      <c r="C359" s="1102"/>
      <c r="D359" s="1102"/>
      <c r="E359" s="1102"/>
      <c r="F359" s="1102"/>
    </row>
    <row r="360" spans="1:7" ht="15" customHeight="1" x14ac:dyDescent="0.25">
      <c r="A360" s="1101" t="s">
        <v>159</v>
      </c>
      <c r="B360" s="1101"/>
      <c r="C360" s="1101"/>
      <c r="D360" s="1101"/>
      <c r="E360" s="1101"/>
      <c r="F360" s="1101"/>
    </row>
    <row r="361" spans="1:7" x14ac:dyDescent="0.2">
      <c r="A361" s="148" t="s">
        <v>54</v>
      </c>
      <c r="B361" s="450"/>
      <c r="C361" s="450"/>
      <c r="D361" s="450"/>
      <c r="E361" s="450"/>
      <c r="F361" s="450"/>
    </row>
    <row r="362" spans="1:7" x14ac:dyDescent="0.2">
      <c r="A362" s="133"/>
      <c r="B362" s="133"/>
      <c r="C362" s="133"/>
      <c r="D362" s="133"/>
      <c r="E362" s="133"/>
      <c r="F362" s="133"/>
    </row>
    <row r="363" spans="1:7" x14ac:dyDescent="0.2">
      <c r="A363" s="567"/>
      <c r="B363" s="1048">
        <f>$B$1</f>
        <v>40909</v>
      </c>
      <c r="C363" s="1048">
        <f>$C$1</f>
        <v>41275</v>
      </c>
      <c r="D363" s="1048">
        <f>$D$1</f>
        <v>41640</v>
      </c>
      <c r="E363" s="1048">
        <f>$E$1</f>
        <v>42005</v>
      </c>
      <c r="F363" s="1048">
        <f>$F$1</f>
        <v>42370</v>
      </c>
    </row>
    <row r="364" spans="1:7" x14ac:dyDescent="0.2">
      <c r="A364" s="133" t="s">
        <v>160</v>
      </c>
      <c r="B364" s="133" t="e">
        <f>#REF!</f>
        <v>#REF!</v>
      </c>
      <c r="C364" s="133" t="e">
        <f>#REF!</f>
        <v>#REF!</v>
      </c>
      <c r="D364" s="133" t="e">
        <f>#REF!</f>
        <v>#REF!</v>
      </c>
      <c r="E364" s="133" t="e">
        <f>#REF!</f>
        <v>#REF!</v>
      </c>
      <c r="F364" s="162" t="e">
        <f>#REF!</f>
        <v>#REF!</v>
      </c>
    </row>
    <row r="365" spans="1:7" s="586" customFormat="1" x14ac:dyDescent="0.2">
      <c r="A365" s="122" t="s">
        <v>161</v>
      </c>
      <c r="B365" s="144" t="e">
        <f>#REF!</f>
        <v>#REF!</v>
      </c>
      <c r="C365" s="144" t="e">
        <f>#REF!</f>
        <v>#REF!</v>
      </c>
      <c r="D365" s="144" t="e">
        <f>#REF!</f>
        <v>#REF!</v>
      </c>
      <c r="E365" s="144" t="e">
        <f>#REF!</f>
        <v>#REF!</v>
      </c>
      <c r="F365" s="459" t="e">
        <f>#REF!</f>
        <v>#REF!</v>
      </c>
      <c r="G365" s="1"/>
    </row>
    <row r="366" spans="1:7" x14ac:dyDescent="0.2">
      <c r="A366" s="13"/>
      <c r="B366" s="985"/>
      <c r="C366" s="985"/>
      <c r="D366" s="985"/>
      <c r="E366" s="985"/>
      <c r="F366" s="123"/>
    </row>
    <row r="367" spans="1:7" x14ac:dyDescent="0.2">
      <c r="A367" s="133" t="s">
        <v>162</v>
      </c>
      <c r="B367" s="133" t="e">
        <f>#REF!</f>
        <v>#REF!</v>
      </c>
      <c r="C367" s="133" t="e">
        <f>#REF!</f>
        <v>#REF!</v>
      </c>
      <c r="D367" s="133" t="e">
        <f>#REF!</f>
        <v>#REF!</v>
      </c>
      <c r="E367" s="133" t="e">
        <f>#REF!</f>
        <v>#REF!</v>
      </c>
      <c r="F367" s="162" t="e">
        <f>#REF!</f>
        <v>#REF!</v>
      </c>
    </row>
    <row r="368" spans="1:7" s="586" customFormat="1" x14ac:dyDescent="0.2">
      <c r="A368" s="122" t="s">
        <v>161</v>
      </c>
      <c r="B368" s="148" t="e">
        <f>#REF!</f>
        <v>#REF!</v>
      </c>
      <c r="C368" s="148" t="e">
        <f>#REF!</f>
        <v>#REF!</v>
      </c>
      <c r="D368" s="148" t="e">
        <f>#REF!</f>
        <v>#REF!</v>
      </c>
      <c r="E368" s="148" t="e">
        <f>#REF!</f>
        <v>#REF!</v>
      </c>
      <c r="F368" s="160" t="e">
        <f>#REF!</f>
        <v>#REF!</v>
      </c>
      <c r="G368" s="1"/>
    </row>
    <row r="369" spans="1:7" x14ac:dyDescent="0.2">
      <c r="A369" s="13"/>
      <c r="B369" s="985"/>
      <c r="C369" s="985"/>
      <c r="D369" s="985"/>
      <c r="E369" s="985"/>
      <c r="F369" s="123"/>
    </row>
    <row r="370" spans="1:7" x14ac:dyDescent="0.2">
      <c r="A370" s="133" t="s">
        <v>163</v>
      </c>
      <c r="B370" s="133" t="e">
        <f>#REF!</f>
        <v>#REF!</v>
      </c>
      <c r="C370" s="133" t="e">
        <f>#REF!</f>
        <v>#REF!</v>
      </c>
      <c r="D370" s="133" t="e">
        <f>#REF!</f>
        <v>#REF!</v>
      </c>
      <c r="E370" s="133" t="e">
        <f>#REF!</f>
        <v>#REF!</v>
      </c>
      <c r="F370" s="162" t="e">
        <f>#REF!</f>
        <v>#REF!</v>
      </c>
    </row>
    <row r="371" spans="1:7" s="586" customFormat="1" x14ac:dyDescent="0.2">
      <c r="A371" s="122" t="s">
        <v>161</v>
      </c>
      <c r="B371" s="148" t="e">
        <f>#REF!</f>
        <v>#REF!</v>
      </c>
      <c r="C371" s="148" t="e">
        <f>#REF!</f>
        <v>#REF!</v>
      </c>
      <c r="D371" s="148" t="e">
        <f>#REF!</f>
        <v>#REF!</v>
      </c>
      <c r="E371" s="148" t="e">
        <f>#REF!</f>
        <v>#REF!</v>
      </c>
      <c r="F371" s="160" t="e">
        <f>#REF!</f>
        <v>#REF!</v>
      </c>
      <c r="G371" s="1"/>
    </row>
    <row r="372" spans="1:7" x14ac:dyDescent="0.2">
      <c r="A372" s="13"/>
      <c r="B372" s="985"/>
      <c r="C372" s="985"/>
      <c r="D372" s="985"/>
      <c r="E372" s="985"/>
      <c r="F372" s="123"/>
    </row>
    <row r="373" spans="1:7" x14ac:dyDescent="0.2">
      <c r="A373" s="133" t="s">
        <v>164</v>
      </c>
      <c r="B373" s="133" t="e">
        <f>#REF!</f>
        <v>#REF!</v>
      </c>
      <c r="C373" s="133" t="e">
        <f>#REF!</f>
        <v>#REF!</v>
      </c>
      <c r="D373" s="133" t="e">
        <f>#REF!</f>
        <v>#REF!</v>
      </c>
      <c r="E373" s="133" t="e">
        <f>#REF!</f>
        <v>#REF!</v>
      </c>
      <c r="F373" s="162" t="e">
        <f>#REF!</f>
        <v>#REF!</v>
      </c>
    </row>
    <row r="374" spans="1:7" s="586" customFormat="1" x14ac:dyDescent="0.2">
      <c r="A374" s="122" t="s">
        <v>161</v>
      </c>
      <c r="B374" s="148" t="e">
        <f>#REF!</f>
        <v>#REF!</v>
      </c>
      <c r="C374" s="148" t="e">
        <f>#REF!</f>
        <v>#REF!</v>
      </c>
      <c r="D374" s="148" t="e">
        <f>#REF!</f>
        <v>#REF!</v>
      </c>
      <c r="E374" s="148" t="e">
        <f>#REF!</f>
        <v>#REF!</v>
      </c>
      <c r="F374" s="160" t="e">
        <f>#REF!</f>
        <v>#REF!</v>
      </c>
      <c r="G374" s="1"/>
    </row>
    <row r="375" spans="1:7" x14ac:dyDescent="0.2">
      <c r="A375" s="13"/>
      <c r="B375" s="985"/>
      <c r="C375" s="985"/>
      <c r="D375" s="985"/>
      <c r="E375" s="985"/>
      <c r="F375" s="123"/>
    </row>
    <row r="376" spans="1:7" x14ac:dyDescent="0.2">
      <c r="A376" s="148" t="s">
        <v>16</v>
      </c>
      <c r="B376" s="1080"/>
      <c r="C376" s="1080"/>
      <c r="D376" s="1080"/>
      <c r="E376" s="1080"/>
      <c r="F376" s="124"/>
    </row>
    <row r="377" spans="1:7" x14ac:dyDescent="0.2">
      <c r="A377" s="560" t="s">
        <v>165</v>
      </c>
      <c r="B377" s="1081" t="e">
        <f>#REF!</f>
        <v>#REF!</v>
      </c>
      <c r="C377" s="1081" t="e">
        <f>#REF!</f>
        <v>#REF!</v>
      </c>
      <c r="D377" s="1081" t="e">
        <f>#REF!</f>
        <v>#REF!</v>
      </c>
      <c r="E377" s="1081" t="e">
        <f>#REF!</f>
        <v>#REF!</v>
      </c>
      <c r="F377" s="801" t="e">
        <f>#REF!</f>
        <v>#REF!</v>
      </c>
    </row>
    <row r="378" spans="1:7" x14ac:dyDescent="0.2">
      <c r="A378" s="773" t="s">
        <v>166</v>
      </c>
      <c r="B378" s="1082" t="e">
        <f>#REF!</f>
        <v>#REF!</v>
      </c>
      <c r="C378" s="1082" t="e">
        <f>#REF!</f>
        <v>#REF!</v>
      </c>
      <c r="D378" s="1082" t="e">
        <f>#REF!</f>
        <v>#REF!</v>
      </c>
      <c r="E378" s="1082" t="e">
        <f>#REF!</f>
        <v>#REF!</v>
      </c>
      <c r="F378" s="802" t="e">
        <f>#REF!</f>
        <v>#REF!</v>
      </c>
    </row>
    <row r="379" spans="1:7" x14ac:dyDescent="0.2">
      <c r="A379" s="148" t="s">
        <v>167</v>
      </c>
      <c r="B379" s="1082" t="e">
        <f>#REF!</f>
        <v>#REF!</v>
      </c>
      <c r="C379" s="1082" t="e">
        <f>#REF!</f>
        <v>#REF!</v>
      </c>
      <c r="D379" s="1082" t="e">
        <f>#REF!</f>
        <v>#REF!</v>
      </c>
      <c r="E379" s="1082" t="e">
        <f>#REF!</f>
        <v>#REF!</v>
      </c>
      <c r="F379" s="802" t="e">
        <f>#REF!</f>
        <v>#REF!</v>
      </c>
    </row>
    <row r="380" spans="1:7" x14ac:dyDescent="0.2">
      <c r="A380" s="126" t="s">
        <v>168</v>
      </c>
      <c r="B380" s="1083" t="e">
        <f>#REF!</f>
        <v>#REF!</v>
      </c>
      <c r="C380" s="1083" t="e">
        <f>#REF!</f>
        <v>#REF!</v>
      </c>
      <c r="D380" s="1083" t="e">
        <f>#REF!</f>
        <v>#REF!</v>
      </c>
      <c r="E380" s="1083" t="e">
        <f>#REF!</f>
        <v>#REF!</v>
      </c>
      <c r="F380" s="803" t="e">
        <f>#REF!</f>
        <v>#REF!</v>
      </c>
    </row>
    <row r="381" spans="1:7" ht="13.5" customHeight="1" x14ac:dyDescent="0.2">
      <c r="A381" s="1184" t="s">
        <v>169</v>
      </c>
      <c r="B381" s="1184"/>
      <c r="C381" s="1184"/>
      <c r="D381" s="1184"/>
      <c r="E381" s="1184"/>
      <c r="F381" s="1184"/>
    </row>
    <row r="382" spans="1:7" ht="12.75" customHeight="1" x14ac:dyDescent="0.2">
      <c r="A382" s="13"/>
      <c r="B382" s="137"/>
      <c r="C382" s="137"/>
      <c r="D382" s="137"/>
      <c r="E382" s="137"/>
      <c r="F382" s="137"/>
    </row>
    <row r="383" spans="1:7" ht="12.75" customHeight="1" x14ac:dyDescent="0.2">
      <c r="A383" s="13"/>
      <c r="B383" s="137"/>
      <c r="C383" s="137"/>
      <c r="D383" s="137"/>
      <c r="E383" s="137"/>
      <c r="F383" s="137"/>
    </row>
    <row r="384" spans="1:7" ht="12.75" customHeight="1" x14ac:dyDescent="0.2">
      <c r="A384" s="450"/>
      <c r="B384" s="450"/>
      <c r="C384" s="450"/>
      <c r="D384" s="450"/>
      <c r="E384" s="450"/>
      <c r="F384" s="450"/>
    </row>
    <row r="385" spans="1:6" ht="12.75" customHeight="1" x14ac:dyDescent="0.2">
      <c r="A385" s="450"/>
      <c r="B385" s="450"/>
      <c r="C385" s="450"/>
      <c r="D385" s="450"/>
      <c r="E385" s="450"/>
      <c r="F385" s="450"/>
    </row>
    <row r="386" spans="1:6" ht="12.75" customHeight="1" x14ac:dyDescent="0.2">
      <c r="A386" s="1102" t="s">
        <v>170</v>
      </c>
      <c r="B386" s="1102"/>
      <c r="C386" s="1102"/>
      <c r="D386" s="1102"/>
      <c r="E386" s="1102"/>
      <c r="F386" s="1102"/>
    </row>
    <row r="387" spans="1:6" ht="15" x14ac:dyDescent="0.25">
      <c r="A387" s="1101" t="s">
        <v>171</v>
      </c>
      <c r="B387" s="1101"/>
      <c r="C387" s="1101"/>
      <c r="D387" s="1101"/>
      <c r="E387" s="1101"/>
      <c r="F387" s="1101"/>
    </row>
    <row r="388" spans="1:6" x14ac:dyDescent="0.2">
      <c r="A388" s="148" t="s">
        <v>173</v>
      </c>
      <c r="B388" s="450"/>
      <c r="C388" s="450"/>
      <c r="D388" s="450"/>
      <c r="E388" s="450"/>
      <c r="F388" s="450"/>
    </row>
    <row r="389" spans="1:6" x14ac:dyDescent="0.2">
      <c r="A389" s="450"/>
      <c r="B389" s="450"/>
      <c r="C389" s="450"/>
      <c r="D389" s="450"/>
      <c r="E389" s="450"/>
      <c r="F389" s="450"/>
    </row>
    <row r="390" spans="1:6" x14ac:dyDescent="0.2">
      <c r="A390" s="567"/>
      <c r="B390" s="1048">
        <f>$B$1</f>
        <v>40909</v>
      </c>
      <c r="C390" s="1048">
        <f>$C$1</f>
        <v>41275</v>
      </c>
      <c r="D390" s="1048">
        <f>$D$1</f>
        <v>41640</v>
      </c>
      <c r="E390" s="1048">
        <f>$E$1</f>
        <v>42005</v>
      </c>
      <c r="F390" s="1048">
        <f>$F$1</f>
        <v>42370</v>
      </c>
    </row>
    <row r="391" spans="1:6" x14ac:dyDescent="0.2">
      <c r="A391" s="133" t="s">
        <v>172</v>
      </c>
      <c r="B391" s="1084" t="e">
        <f>0.001*#REF!</f>
        <v>#REF!</v>
      </c>
      <c r="C391" s="1084" t="e">
        <f>0.001*#REF!</f>
        <v>#REF!</v>
      </c>
      <c r="D391" s="1084" t="e">
        <f>0.001*#REF!</f>
        <v>#REF!</v>
      </c>
      <c r="E391" s="1084" t="e">
        <f>0.001*#REF!</f>
        <v>#REF!</v>
      </c>
      <c r="F391" s="550" t="e">
        <f>IF(ISNUMBER(#REF!),0.001*#REF!,#REF!)</f>
        <v>#REF!</v>
      </c>
    </row>
    <row r="392" spans="1:6" x14ac:dyDescent="0.2">
      <c r="A392" s="122" t="s">
        <v>174</v>
      </c>
      <c r="B392" s="1085"/>
      <c r="C392" s="1085"/>
      <c r="D392" s="1085"/>
      <c r="E392" s="1085"/>
      <c r="F392" s="69"/>
    </row>
    <row r="393" spans="1:6" x14ac:dyDescent="0.2">
      <c r="A393" s="17" t="s">
        <v>175</v>
      </c>
      <c r="B393" s="1085" t="e">
        <f>0.001*#REF!</f>
        <v>#REF!</v>
      </c>
      <c r="C393" s="1085" t="e">
        <f>0.001*#REF!</f>
        <v>#REF!</v>
      </c>
      <c r="D393" s="1085" t="e">
        <f>0.001*#REF!</f>
        <v>#REF!</v>
      </c>
      <c r="E393" s="1085" t="e">
        <f>0.001*#REF!</f>
        <v>#REF!</v>
      </c>
      <c r="F393" s="69" t="e">
        <f>IF(ISNUMBER(#REF!),0.001*#REF!,#REF!)</f>
        <v>#REF!</v>
      </c>
    </row>
    <row r="394" spans="1:6" x14ac:dyDescent="0.2">
      <c r="A394" s="138" t="s">
        <v>176</v>
      </c>
      <c r="B394" s="1085" t="e">
        <f>0.001*#REF!</f>
        <v>#REF!</v>
      </c>
      <c r="C394" s="1085" t="e">
        <f>0.001*#REF!</f>
        <v>#REF!</v>
      </c>
      <c r="D394" s="1085" t="e">
        <f>0.001*#REF!</f>
        <v>#REF!</v>
      </c>
      <c r="E394" s="1085" t="e">
        <f>0.001*#REF!</f>
        <v>#REF!</v>
      </c>
      <c r="F394" s="69" t="e">
        <f>IF(ISNUMBER(#REF!),0.001*#REF!,#REF!)</f>
        <v>#REF!</v>
      </c>
    </row>
    <row r="395" spans="1:6" x14ac:dyDescent="0.2">
      <c r="A395" s="560"/>
      <c r="B395" s="603"/>
      <c r="C395" s="603"/>
      <c r="D395" s="603"/>
      <c r="E395" s="603"/>
      <c r="F395" s="542"/>
    </row>
    <row r="396" spans="1:6" x14ac:dyDescent="0.2">
      <c r="A396" s="133" t="s">
        <v>177</v>
      </c>
      <c r="B396" s="1084" t="e">
        <f>0.001*#REF!</f>
        <v>#REF!</v>
      </c>
      <c r="C396" s="1084" t="e">
        <f>0.001*#REF!</f>
        <v>#REF!</v>
      </c>
      <c r="D396" s="1084" t="e">
        <f>0.001*#REF!</f>
        <v>#REF!</v>
      </c>
      <c r="E396" s="1084" t="e">
        <f>0.001*#REF!</f>
        <v>#REF!</v>
      </c>
      <c r="F396" s="550" t="e">
        <f>IF(ISNUMBER(#REF!),0.001*#REF!,#REF!)</f>
        <v>#REF!</v>
      </c>
    </row>
    <row r="397" spans="1:6" x14ac:dyDescent="0.2">
      <c r="A397" s="122" t="s">
        <v>174</v>
      </c>
      <c r="B397" s="1085"/>
      <c r="C397" s="1085"/>
      <c r="D397" s="1085"/>
      <c r="E397" s="1085"/>
      <c r="F397" s="69"/>
    </row>
    <row r="398" spans="1:6" x14ac:dyDescent="0.2">
      <c r="A398" s="17" t="s">
        <v>175</v>
      </c>
      <c r="B398" s="1085" t="e">
        <f>0.001*#REF!</f>
        <v>#REF!</v>
      </c>
      <c r="C398" s="1085" t="e">
        <f>0.001*#REF!</f>
        <v>#REF!</v>
      </c>
      <c r="D398" s="1085" t="e">
        <f>0.001*#REF!</f>
        <v>#REF!</v>
      </c>
      <c r="E398" s="1085" t="e">
        <f>0.001*#REF!</f>
        <v>#REF!</v>
      </c>
      <c r="F398" s="69" t="e">
        <f>IF(ISNUMBER(#REF!),0.001*#REF!,#REF!)</f>
        <v>#REF!</v>
      </c>
    </row>
    <row r="399" spans="1:6" x14ac:dyDescent="0.2">
      <c r="A399" s="138" t="s">
        <v>176</v>
      </c>
      <c r="B399" s="1085" t="e">
        <f>0.001*#REF!</f>
        <v>#REF!</v>
      </c>
      <c r="C399" s="1085" t="e">
        <f>0.001*#REF!</f>
        <v>#REF!</v>
      </c>
      <c r="D399" s="1085" t="e">
        <f>0.001*#REF!</f>
        <v>#REF!</v>
      </c>
      <c r="E399" s="1085" t="e">
        <f>0.001*#REF!</f>
        <v>#REF!</v>
      </c>
      <c r="F399" s="69" t="e">
        <f>IF(ISNUMBER(#REF!),0.001*#REF!,#REF!)</f>
        <v>#REF!</v>
      </c>
    </row>
    <row r="400" spans="1:6" x14ac:dyDescent="0.2">
      <c r="A400" s="560"/>
      <c r="B400" s="603"/>
      <c r="C400" s="603"/>
      <c r="D400" s="603"/>
      <c r="E400" s="603"/>
      <c r="F400" s="542"/>
    </row>
    <row r="401" spans="1:6" x14ac:dyDescent="0.2">
      <c r="A401" s="133" t="s">
        <v>178</v>
      </c>
      <c r="B401" s="1084" t="e">
        <f>0.001*#REF!</f>
        <v>#REF!</v>
      </c>
      <c r="C401" s="1084" t="e">
        <f>0.001*#REF!</f>
        <v>#REF!</v>
      </c>
      <c r="D401" s="1084" t="e">
        <f>0.001*#REF!</f>
        <v>#REF!</v>
      </c>
      <c r="E401" s="1084" t="e">
        <f>0.001*#REF!</f>
        <v>#REF!</v>
      </c>
      <c r="F401" s="550" t="e">
        <f>IF(ISNUMBER(#REF!),0.001*#REF!,#REF!)</f>
        <v>#REF!</v>
      </c>
    </row>
    <row r="402" spans="1:6" x14ac:dyDescent="0.2">
      <c r="A402" s="13"/>
      <c r="B402" s="603"/>
      <c r="C402" s="603"/>
      <c r="D402" s="603"/>
      <c r="E402" s="603"/>
      <c r="F402" s="542"/>
    </row>
    <row r="403" spans="1:6" x14ac:dyDescent="0.2">
      <c r="A403" s="148" t="s">
        <v>16</v>
      </c>
      <c r="B403" s="1086"/>
      <c r="C403" s="1086"/>
      <c r="D403" s="1086"/>
      <c r="E403" s="1086"/>
      <c r="F403" s="41"/>
    </row>
    <row r="404" spans="1:6" x14ac:dyDescent="0.2">
      <c r="A404" s="565" t="s">
        <v>179</v>
      </c>
      <c r="B404" s="1087" t="e">
        <f>0.001*#REF!</f>
        <v>#REF!</v>
      </c>
      <c r="C404" s="1087" t="e">
        <f>0.001*#REF!</f>
        <v>#REF!</v>
      </c>
      <c r="D404" s="1087" t="e">
        <f>0.001*#REF!</f>
        <v>#REF!</v>
      </c>
      <c r="E404" s="1087" t="e">
        <f>0.001*#REF!</f>
        <v>#REF!</v>
      </c>
      <c r="F404" s="302" t="e">
        <f>IF(ISNUMBER(#REF!),0.001*#REF!,#REF!)</f>
        <v>#REF!</v>
      </c>
    </row>
    <row r="405" spans="1:6" ht="13.5" customHeight="1" x14ac:dyDescent="0.2">
      <c r="A405" s="1182" t="s">
        <v>169</v>
      </c>
      <c r="B405" s="1182"/>
      <c r="C405" s="1182"/>
      <c r="D405" s="1182"/>
      <c r="E405" s="1182"/>
      <c r="F405" s="1182"/>
    </row>
    <row r="410" spans="1:6" x14ac:dyDescent="0.2">
      <c r="A410" s="1102" t="s">
        <v>180</v>
      </c>
      <c r="B410" s="1102"/>
      <c r="C410" s="1102"/>
      <c r="D410" s="1102"/>
      <c r="E410" s="1102"/>
      <c r="F410" s="1102"/>
    </row>
    <row r="411" spans="1:6" ht="15" x14ac:dyDescent="0.25">
      <c r="A411" s="1101" t="s">
        <v>181</v>
      </c>
      <c r="B411" s="1101"/>
      <c r="C411" s="1101"/>
      <c r="D411" s="1101"/>
      <c r="E411" s="1101"/>
      <c r="F411" s="1101"/>
    </row>
    <row r="412" spans="1:6" x14ac:dyDescent="0.2">
      <c r="A412" s="148" t="s">
        <v>54</v>
      </c>
      <c r="B412" s="450"/>
      <c r="C412" s="450"/>
      <c r="D412" s="450"/>
      <c r="E412" s="450"/>
      <c r="F412" s="450"/>
    </row>
    <row r="413" spans="1:6" x14ac:dyDescent="0.2">
      <c r="A413" s="450"/>
      <c r="B413" s="450"/>
      <c r="C413" s="450"/>
      <c r="D413" s="450"/>
      <c r="E413" s="450"/>
      <c r="F413" s="450"/>
    </row>
    <row r="414" spans="1:6" x14ac:dyDescent="0.2">
      <c r="A414" s="567"/>
      <c r="B414" s="1048">
        <f>$B$1</f>
        <v>40909</v>
      </c>
      <c r="C414" s="1048">
        <f>$C$1</f>
        <v>41275</v>
      </c>
      <c r="D414" s="1048">
        <f>$D$1</f>
        <v>41640</v>
      </c>
      <c r="E414" s="1048">
        <f>$E$1</f>
        <v>42005</v>
      </c>
      <c r="F414" s="1048">
        <f>$F$1</f>
        <v>42370</v>
      </c>
    </row>
    <row r="415" spans="1:6" x14ac:dyDescent="0.2">
      <c r="A415" s="137" t="s">
        <v>2098</v>
      </c>
    </row>
    <row r="416" spans="1:6" x14ac:dyDescent="0.2">
      <c r="A416" s="134" t="s">
        <v>183</v>
      </c>
      <c r="B416" s="550" t="s">
        <v>18</v>
      </c>
      <c r="C416" s="550" t="s">
        <v>18</v>
      </c>
      <c r="D416" s="550" t="s">
        <v>18</v>
      </c>
      <c r="E416" s="550" t="s">
        <v>18</v>
      </c>
      <c r="F416" s="550" t="s">
        <v>18</v>
      </c>
    </row>
    <row r="417" spans="1:6" hidden="1" x14ac:dyDescent="0.2">
      <c r="A417" s="141" t="s">
        <v>184</v>
      </c>
      <c r="B417" s="21"/>
      <c r="C417" s="21"/>
      <c r="D417" s="21"/>
      <c r="E417" s="21"/>
      <c r="F417" s="21"/>
    </row>
    <row r="418" spans="1:6" hidden="1" x14ac:dyDescent="0.2">
      <c r="A418" s="141" t="s">
        <v>185</v>
      </c>
      <c r="B418" s="21"/>
      <c r="C418" s="21"/>
      <c r="D418" s="21"/>
      <c r="E418" s="21"/>
      <c r="F418" s="21"/>
    </row>
    <row r="419" spans="1:6" hidden="1" x14ac:dyDescent="0.2">
      <c r="A419" s="141" t="s">
        <v>186</v>
      </c>
      <c r="B419" s="21"/>
      <c r="C419" s="21"/>
      <c r="D419" s="21"/>
      <c r="E419" s="21"/>
      <c r="F419" s="21"/>
    </row>
    <row r="420" spans="1:6" hidden="1" x14ac:dyDescent="0.2">
      <c r="A420" s="141" t="s">
        <v>187</v>
      </c>
      <c r="B420" s="21"/>
      <c r="C420" s="21"/>
      <c r="D420" s="21"/>
      <c r="E420" s="21"/>
      <c r="F420" s="21"/>
    </row>
    <row r="421" spans="1:6" hidden="1" x14ac:dyDescent="0.2">
      <c r="A421" s="140"/>
    </row>
    <row r="422" spans="1:6" hidden="1" x14ac:dyDescent="0.2">
      <c r="A422" s="905" t="s">
        <v>188</v>
      </c>
      <c r="B422" s="21"/>
      <c r="C422" s="21"/>
      <c r="D422" s="21"/>
      <c r="E422" s="21"/>
      <c r="F422" s="21"/>
    </row>
    <row r="423" spans="1:6" hidden="1" x14ac:dyDescent="0.2">
      <c r="A423" s="141" t="s">
        <v>184</v>
      </c>
      <c r="B423" s="21"/>
      <c r="C423" s="21"/>
      <c r="D423" s="21"/>
      <c r="E423" s="21"/>
      <c r="F423" s="21"/>
    </row>
    <row r="424" spans="1:6" hidden="1" x14ac:dyDescent="0.2">
      <c r="A424" s="141" t="s">
        <v>185</v>
      </c>
      <c r="B424" s="21"/>
      <c r="C424" s="21"/>
      <c r="D424" s="21"/>
      <c r="E424" s="21"/>
      <c r="F424" s="21"/>
    </row>
    <row r="425" spans="1:6" hidden="1" x14ac:dyDescent="0.2">
      <c r="A425" s="141" t="s">
        <v>186</v>
      </c>
      <c r="B425" s="21"/>
      <c r="C425" s="21"/>
      <c r="D425" s="21"/>
      <c r="E425" s="21"/>
      <c r="F425" s="21"/>
    </row>
    <row r="426" spans="1:6" hidden="1" x14ac:dyDescent="0.2">
      <c r="A426" s="141" t="s">
        <v>187</v>
      </c>
      <c r="B426" s="21"/>
      <c r="C426" s="21"/>
      <c r="D426" s="21"/>
      <c r="E426" s="21"/>
      <c r="F426" s="21"/>
    </row>
    <row r="427" spans="1:6" hidden="1" x14ac:dyDescent="0.2">
      <c r="A427" s="141"/>
    </row>
    <row r="428" spans="1:6" hidden="1" x14ac:dyDescent="0.2">
      <c r="A428" s="905" t="s">
        <v>189</v>
      </c>
      <c r="B428" s="21"/>
      <c r="C428" s="21"/>
      <c r="D428" s="21"/>
      <c r="E428" s="21"/>
      <c r="F428" s="21"/>
    </row>
    <row r="429" spans="1:6" hidden="1" x14ac:dyDescent="0.2">
      <c r="A429" s="141" t="s">
        <v>184</v>
      </c>
      <c r="B429" s="21"/>
      <c r="C429" s="21"/>
      <c r="D429" s="21"/>
      <c r="E429" s="21"/>
      <c r="F429" s="21"/>
    </row>
    <row r="430" spans="1:6" hidden="1" x14ac:dyDescent="0.2">
      <c r="A430" s="141" t="s">
        <v>185</v>
      </c>
      <c r="B430" s="21"/>
      <c r="C430" s="21"/>
      <c r="D430" s="21"/>
      <c r="E430" s="21"/>
      <c r="F430" s="21"/>
    </row>
    <row r="431" spans="1:6" hidden="1" x14ac:dyDescent="0.2">
      <c r="A431" s="141" t="s">
        <v>186</v>
      </c>
      <c r="B431" s="21"/>
      <c r="C431" s="21"/>
      <c r="D431" s="21"/>
      <c r="E431" s="21"/>
      <c r="F431" s="21"/>
    </row>
    <row r="432" spans="1:6" hidden="1" x14ac:dyDescent="0.2">
      <c r="A432" s="141" t="s">
        <v>187</v>
      </c>
      <c r="B432" s="21"/>
      <c r="C432" s="21"/>
      <c r="D432" s="21"/>
      <c r="E432" s="21"/>
      <c r="F432" s="21"/>
    </row>
    <row r="433" spans="1:6" x14ac:dyDescent="0.2">
      <c r="A433" s="138"/>
    </row>
    <row r="434" spans="1:6" x14ac:dyDescent="0.2">
      <c r="A434" s="137" t="s">
        <v>2099</v>
      </c>
    </row>
    <row r="435" spans="1:6" x14ac:dyDescent="0.2">
      <c r="A435" s="134" t="s">
        <v>183</v>
      </c>
      <c r="B435" s="543" t="s">
        <v>18</v>
      </c>
      <c r="C435" s="543" t="s">
        <v>18</v>
      </c>
      <c r="D435" s="543" t="s">
        <v>18</v>
      </c>
      <c r="E435" s="543" t="s">
        <v>18</v>
      </c>
      <c r="F435" s="543" t="s">
        <v>18</v>
      </c>
    </row>
    <row r="436" spans="1:6" hidden="1" x14ac:dyDescent="0.2">
      <c r="A436" s="141" t="s">
        <v>184</v>
      </c>
      <c r="B436" s="21"/>
      <c r="C436" s="21"/>
      <c r="D436" s="21"/>
      <c r="E436" s="21"/>
      <c r="F436" s="21"/>
    </row>
    <row r="437" spans="1:6" hidden="1" x14ac:dyDescent="0.2">
      <c r="A437" s="141" t="s">
        <v>185</v>
      </c>
      <c r="B437" s="21"/>
      <c r="C437" s="21"/>
      <c r="D437" s="21"/>
      <c r="E437" s="21"/>
      <c r="F437" s="21"/>
    </row>
    <row r="438" spans="1:6" hidden="1" x14ac:dyDescent="0.2">
      <c r="A438" s="141" t="s">
        <v>186</v>
      </c>
      <c r="B438" s="21"/>
      <c r="C438" s="21"/>
      <c r="D438" s="21"/>
      <c r="E438" s="21"/>
      <c r="F438" s="21"/>
    </row>
    <row r="439" spans="1:6" hidden="1" x14ac:dyDescent="0.2">
      <c r="A439" s="141" t="s">
        <v>187</v>
      </c>
      <c r="B439" s="21"/>
      <c r="C439" s="21"/>
      <c r="D439" s="21"/>
      <c r="E439" s="21"/>
      <c r="F439" s="21"/>
    </row>
    <row r="440" spans="1:6" hidden="1" x14ac:dyDescent="0.2">
      <c r="A440" s="140"/>
    </row>
    <row r="441" spans="1:6" hidden="1" x14ac:dyDescent="0.2">
      <c r="A441" s="905" t="s">
        <v>188</v>
      </c>
      <c r="B441" s="21"/>
      <c r="C441" s="21"/>
      <c r="D441" s="21"/>
      <c r="E441" s="21"/>
      <c r="F441" s="21"/>
    </row>
    <row r="442" spans="1:6" hidden="1" x14ac:dyDescent="0.2">
      <c r="A442" s="141" t="s">
        <v>184</v>
      </c>
      <c r="B442" s="21"/>
      <c r="C442" s="21"/>
      <c r="D442" s="21"/>
      <c r="E442" s="21"/>
      <c r="F442" s="21"/>
    </row>
    <row r="443" spans="1:6" hidden="1" x14ac:dyDescent="0.2">
      <c r="A443" s="141" t="s">
        <v>185</v>
      </c>
      <c r="B443" s="21"/>
      <c r="C443" s="21"/>
      <c r="D443" s="21"/>
      <c r="E443" s="21"/>
      <c r="F443" s="21"/>
    </row>
    <row r="444" spans="1:6" hidden="1" x14ac:dyDescent="0.2">
      <c r="A444" s="141" t="s">
        <v>186</v>
      </c>
      <c r="B444" s="21"/>
      <c r="C444" s="21"/>
      <c r="D444" s="21"/>
      <c r="E444" s="21"/>
      <c r="F444" s="21"/>
    </row>
    <row r="445" spans="1:6" hidden="1" x14ac:dyDescent="0.2">
      <c r="A445" s="141" t="s">
        <v>187</v>
      </c>
      <c r="B445" s="21"/>
      <c r="C445" s="21"/>
      <c r="D445" s="21"/>
      <c r="E445" s="21"/>
      <c r="F445" s="21"/>
    </row>
    <row r="446" spans="1:6" hidden="1" x14ac:dyDescent="0.2">
      <c r="A446" s="141"/>
    </row>
    <row r="447" spans="1:6" hidden="1" x14ac:dyDescent="0.2">
      <c r="A447" s="905" t="s">
        <v>189</v>
      </c>
      <c r="B447" s="21"/>
      <c r="C447" s="21"/>
      <c r="D447" s="21"/>
      <c r="E447" s="21"/>
      <c r="F447" s="21"/>
    </row>
    <row r="448" spans="1:6" hidden="1" x14ac:dyDescent="0.2">
      <c r="A448" s="141" t="s">
        <v>184</v>
      </c>
      <c r="B448" s="21"/>
      <c r="C448" s="21"/>
      <c r="D448" s="21"/>
      <c r="E448" s="21"/>
      <c r="F448" s="21"/>
    </row>
    <row r="449" spans="1:6" hidden="1" x14ac:dyDescent="0.2">
      <c r="A449" s="141" t="s">
        <v>185</v>
      </c>
      <c r="B449" s="21"/>
      <c r="C449" s="21"/>
      <c r="D449" s="21"/>
      <c r="E449" s="21"/>
      <c r="F449" s="21"/>
    </row>
    <row r="450" spans="1:6" hidden="1" x14ac:dyDescent="0.2">
      <c r="A450" s="141" t="s">
        <v>186</v>
      </c>
      <c r="B450" s="21"/>
      <c r="C450" s="21"/>
      <c r="D450" s="21"/>
      <c r="E450" s="21"/>
      <c r="F450" s="21"/>
    </row>
    <row r="451" spans="1:6" hidden="1" x14ac:dyDescent="0.2">
      <c r="A451" s="141" t="s">
        <v>187</v>
      </c>
      <c r="B451" s="21"/>
      <c r="C451" s="21"/>
      <c r="D451" s="21"/>
      <c r="E451" s="21"/>
      <c r="F451" s="21"/>
    </row>
    <row r="452" spans="1:6" x14ac:dyDescent="0.2">
      <c r="A452" s="138"/>
    </row>
    <row r="453" spans="1:6" x14ac:dyDescent="0.2">
      <c r="A453" s="137" t="s">
        <v>2100</v>
      </c>
    </row>
    <row r="454" spans="1:6" x14ac:dyDescent="0.2">
      <c r="A454" s="567" t="s">
        <v>183</v>
      </c>
      <c r="B454" s="549" t="s">
        <v>18</v>
      </c>
      <c r="C454" s="549" t="s">
        <v>18</v>
      </c>
      <c r="D454" s="549" t="s">
        <v>18</v>
      </c>
      <c r="E454" s="549" t="s">
        <v>18</v>
      </c>
      <c r="F454" s="549" t="s">
        <v>18</v>
      </c>
    </row>
    <row r="455" spans="1:6" hidden="1" x14ac:dyDescent="0.2">
      <c r="A455" s="141" t="s">
        <v>184</v>
      </c>
      <c r="B455" s="21"/>
      <c r="C455" s="21"/>
      <c r="D455" s="21"/>
      <c r="E455" s="21"/>
      <c r="F455" s="21"/>
    </row>
    <row r="456" spans="1:6" hidden="1" x14ac:dyDescent="0.2">
      <c r="A456" s="141" t="s">
        <v>185</v>
      </c>
      <c r="B456" s="21"/>
      <c r="C456" s="21"/>
      <c r="D456" s="21"/>
      <c r="E456" s="21"/>
      <c r="F456" s="21"/>
    </row>
    <row r="457" spans="1:6" hidden="1" x14ac:dyDescent="0.2">
      <c r="A457" s="141" t="s">
        <v>186</v>
      </c>
      <c r="B457" s="21"/>
      <c r="C457" s="21"/>
      <c r="D457" s="21"/>
      <c r="E457" s="21"/>
      <c r="F457" s="21"/>
    </row>
    <row r="458" spans="1:6" hidden="1" x14ac:dyDescent="0.2">
      <c r="A458" s="141" t="s">
        <v>187</v>
      </c>
      <c r="B458" s="21"/>
      <c r="C458" s="21"/>
      <c r="D458" s="21"/>
      <c r="E458" s="21"/>
      <c r="F458" s="21"/>
    </row>
    <row r="459" spans="1:6" hidden="1" x14ac:dyDescent="0.2">
      <c r="A459" s="140"/>
    </row>
    <row r="460" spans="1:6" hidden="1" x14ac:dyDescent="0.2">
      <c r="A460" s="905" t="s">
        <v>188</v>
      </c>
      <c r="B460" s="21"/>
      <c r="C460" s="21"/>
      <c r="D460" s="21"/>
      <c r="E460" s="21"/>
      <c r="F460" s="21"/>
    </row>
    <row r="461" spans="1:6" hidden="1" x14ac:dyDescent="0.2">
      <c r="A461" s="141" t="s">
        <v>184</v>
      </c>
      <c r="B461" s="21"/>
      <c r="C461" s="21"/>
      <c r="D461" s="21"/>
      <c r="E461" s="21"/>
      <c r="F461" s="21"/>
    </row>
    <row r="462" spans="1:6" hidden="1" x14ac:dyDescent="0.2">
      <c r="A462" s="141" t="s">
        <v>185</v>
      </c>
      <c r="B462" s="21"/>
      <c r="C462" s="21"/>
      <c r="D462" s="21"/>
      <c r="E462" s="21"/>
      <c r="F462" s="21"/>
    </row>
    <row r="463" spans="1:6" hidden="1" x14ac:dyDescent="0.2">
      <c r="A463" s="141" t="s">
        <v>186</v>
      </c>
      <c r="B463" s="21"/>
      <c r="C463" s="21"/>
      <c r="D463" s="21"/>
      <c r="E463" s="21"/>
      <c r="F463" s="21"/>
    </row>
    <row r="464" spans="1:6" hidden="1" x14ac:dyDescent="0.2">
      <c r="A464" s="141" t="s">
        <v>187</v>
      </c>
      <c r="B464" s="21"/>
      <c r="C464" s="21"/>
      <c r="D464" s="21"/>
      <c r="E464" s="21"/>
      <c r="F464" s="21"/>
    </row>
    <row r="465" spans="1:6" hidden="1" x14ac:dyDescent="0.2">
      <c r="A465" s="141"/>
    </row>
    <row r="466" spans="1:6" hidden="1" x14ac:dyDescent="0.2">
      <c r="A466" s="905" t="s">
        <v>189</v>
      </c>
      <c r="B466" s="21"/>
      <c r="C466" s="21"/>
      <c r="D466" s="21"/>
      <c r="E466" s="21"/>
      <c r="F466" s="21"/>
    </row>
    <row r="467" spans="1:6" hidden="1" x14ac:dyDescent="0.2">
      <c r="A467" s="141" t="s">
        <v>184</v>
      </c>
      <c r="B467" s="21"/>
      <c r="C467" s="21"/>
      <c r="D467" s="21"/>
      <c r="E467" s="21"/>
      <c r="F467" s="21"/>
    </row>
    <row r="468" spans="1:6" hidden="1" x14ac:dyDescent="0.2">
      <c r="A468" s="141" t="s">
        <v>185</v>
      </c>
      <c r="B468" s="21"/>
      <c r="C468" s="21"/>
      <c r="D468" s="21"/>
      <c r="E468" s="21"/>
      <c r="F468" s="21"/>
    </row>
    <row r="469" spans="1:6" hidden="1" x14ac:dyDescent="0.2">
      <c r="A469" s="141" t="s">
        <v>186</v>
      </c>
      <c r="B469" s="21"/>
      <c r="C469" s="21"/>
      <c r="D469" s="21"/>
      <c r="E469" s="21"/>
      <c r="F469" s="21"/>
    </row>
    <row r="470" spans="1:6" hidden="1" x14ac:dyDescent="0.2">
      <c r="A470" s="141" t="s">
        <v>187</v>
      </c>
      <c r="B470" s="21"/>
      <c r="C470" s="21"/>
      <c r="D470" s="21"/>
      <c r="E470" s="21"/>
      <c r="F470" s="21"/>
    </row>
    <row r="471" spans="1:6" ht="63.75" hidden="1" customHeight="1" x14ac:dyDescent="0.2">
      <c r="A471" s="1300" t="s">
        <v>2101</v>
      </c>
      <c r="B471" s="1301"/>
      <c r="C471" s="1301"/>
      <c r="D471" s="1301"/>
      <c r="E471" s="1301"/>
      <c r="F471" s="1301"/>
    </row>
    <row r="472" spans="1:6" ht="13.5" customHeight="1" x14ac:dyDescent="0.2">
      <c r="A472" s="1111" t="s">
        <v>2102</v>
      </c>
      <c r="B472" s="1111"/>
      <c r="C472" s="1111"/>
      <c r="D472" s="1111"/>
      <c r="E472" s="1111"/>
      <c r="F472" s="1111"/>
    </row>
    <row r="477" spans="1:6" x14ac:dyDescent="0.2">
      <c r="A477" s="1102" t="s">
        <v>191</v>
      </c>
      <c r="B477" s="1102"/>
      <c r="C477" s="1102"/>
      <c r="D477" s="1102"/>
      <c r="E477" s="1102"/>
      <c r="F477" s="1102"/>
    </row>
    <row r="478" spans="1:6" ht="15.75" customHeight="1" x14ac:dyDescent="0.25">
      <c r="A478" s="1302" t="s">
        <v>2103</v>
      </c>
      <c r="B478" s="1302"/>
      <c r="C478" s="1302"/>
      <c r="D478" s="1302"/>
      <c r="E478" s="1302"/>
      <c r="F478" s="1302"/>
    </row>
    <row r="479" spans="1:6" x14ac:dyDescent="0.2">
      <c r="A479" s="148" t="s">
        <v>54</v>
      </c>
      <c r="B479" s="162"/>
      <c r="C479" s="162"/>
      <c r="D479" s="162"/>
      <c r="E479" s="162"/>
    </row>
    <row r="480" spans="1:6" x14ac:dyDescent="0.2">
      <c r="A480" s="567"/>
      <c r="B480" s="12">
        <f>$B$1</f>
        <v>40909</v>
      </c>
      <c r="C480" s="12">
        <f>$C$1</f>
        <v>41275</v>
      </c>
      <c r="D480" s="12">
        <f>$D$1</f>
        <v>41640</v>
      </c>
      <c r="E480" s="12">
        <f>$E$1</f>
        <v>42005</v>
      </c>
      <c r="F480" s="12">
        <f>$F$1</f>
        <v>42370</v>
      </c>
    </row>
    <row r="481" spans="1:6" ht="14.25" x14ac:dyDescent="0.2">
      <c r="A481" s="137" t="s">
        <v>2104</v>
      </c>
      <c r="B481" s="550"/>
      <c r="C481" s="550"/>
      <c r="D481" s="550"/>
      <c r="E481" s="550"/>
    </row>
    <row r="482" spans="1:6" x14ac:dyDescent="0.2">
      <c r="A482" s="778" t="s">
        <v>1913</v>
      </c>
      <c r="B482" s="550" t="s">
        <v>18</v>
      </c>
      <c r="C482" s="550" t="s">
        <v>18</v>
      </c>
      <c r="D482" s="550" t="s">
        <v>18</v>
      </c>
      <c r="E482" s="550" t="s">
        <v>18</v>
      </c>
      <c r="F482" s="550" t="s">
        <v>18</v>
      </c>
    </row>
    <row r="483" spans="1:6" x14ac:dyDescent="0.2">
      <c r="A483" s="554" t="s">
        <v>194</v>
      </c>
      <c r="B483" s="550" t="s">
        <v>18</v>
      </c>
      <c r="C483" s="550" t="s">
        <v>18</v>
      </c>
      <c r="D483" s="550" t="s">
        <v>18</v>
      </c>
      <c r="E483" s="550" t="s">
        <v>18</v>
      </c>
      <c r="F483" s="550" t="s">
        <v>18</v>
      </c>
    </row>
    <row r="484" spans="1:6" hidden="1" x14ac:dyDescent="0.2">
      <c r="A484" s="349" t="s">
        <v>195</v>
      </c>
      <c r="B484" s="69" t="s">
        <v>18</v>
      </c>
      <c r="C484" s="69" t="s">
        <v>18</v>
      </c>
      <c r="D484" s="69" t="s">
        <v>18</v>
      </c>
      <c r="E484" s="69" t="s">
        <v>18</v>
      </c>
      <c r="F484" s="69" t="s">
        <v>18</v>
      </c>
    </row>
    <row r="485" spans="1:6" hidden="1" x14ac:dyDescent="0.2">
      <c r="A485" s="349" t="s">
        <v>196</v>
      </c>
      <c r="B485" s="69" t="s">
        <v>18</v>
      </c>
      <c r="C485" s="69" t="s">
        <v>18</v>
      </c>
      <c r="D485" s="69" t="s">
        <v>18</v>
      </c>
      <c r="E485" s="69" t="s">
        <v>18</v>
      </c>
      <c r="F485" s="69" t="s">
        <v>18</v>
      </c>
    </row>
    <row r="486" spans="1:6" ht="14.25" x14ac:dyDescent="0.2">
      <c r="A486" s="555" t="s">
        <v>731</v>
      </c>
      <c r="B486" s="550" t="s">
        <v>18</v>
      </c>
      <c r="C486" s="550" t="s">
        <v>18</v>
      </c>
      <c r="D486" s="550" t="s">
        <v>18</v>
      </c>
      <c r="E486" s="550" t="s">
        <v>18</v>
      </c>
      <c r="F486" s="550" t="s">
        <v>18</v>
      </c>
    </row>
    <row r="487" spans="1:6" hidden="1" x14ac:dyDescent="0.2">
      <c r="A487" s="715" t="s">
        <v>187</v>
      </c>
      <c r="B487" s="69"/>
      <c r="C487" s="69"/>
      <c r="D487" s="69"/>
      <c r="E487" s="69"/>
      <c r="F487" s="69"/>
    </row>
    <row r="488" spans="1:6" x14ac:dyDescent="0.2">
      <c r="A488" s="147"/>
      <c r="B488" s="69"/>
      <c r="C488" s="69"/>
      <c r="D488" s="69"/>
      <c r="E488" s="69"/>
      <c r="F488" s="69"/>
    </row>
    <row r="489" spans="1:6" ht="14.25" x14ac:dyDescent="0.2">
      <c r="A489" s="137" t="s">
        <v>2105</v>
      </c>
      <c r="B489" s="69"/>
      <c r="C489" s="69"/>
      <c r="D489" s="69"/>
      <c r="E489" s="69"/>
      <c r="F489" s="69"/>
    </row>
    <row r="490" spans="1:6" x14ac:dyDescent="0.2">
      <c r="A490" s="778" t="s">
        <v>193</v>
      </c>
      <c r="B490" s="550">
        <v>2735</v>
      </c>
      <c r="C490" s="550">
        <v>2804</v>
      </c>
      <c r="D490" s="550">
        <v>3007</v>
      </c>
      <c r="E490" s="550">
        <v>3130</v>
      </c>
      <c r="F490" s="550">
        <v>3212</v>
      </c>
    </row>
    <row r="491" spans="1:6" x14ac:dyDescent="0.2">
      <c r="A491" s="554" t="s">
        <v>194</v>
      </c>
      <c r="B491" s="550" t="s">
        <v>19</v>
      </c>
      <c r="C491" s="550" t="s">
        <v>19</v>
      </c>
      <c r="D491" s="550" t="s">
        <v>19</v>
      </c>
      <c r="E491" s="550" t="s">
        <v>19</v>
      </c>
      <c r="F491" s="550" t="s">
        <v>19</v>
      </c>
    </row>
    <row r="492" spans="1:6" hidden="1" x14ac:dyDescent="0.2">
      <c r="A492" s="145" t="s">
        <v>195</v>
      </c>
      <c r="B492" s="550"/>
      <c r="C492" s="550"/>
      <c r="D492" s="550"/>
      <c r="E492" s="550"/>
      <c r="F492" s="550"/>
    </row>
    <row r="493" spans="1:6" hidden="1" x14ac:dyDescent="0.2">
      <c r="A493" s="145" t="s">
        <v>196</v>
      </c>
      <c r="B493" s="550"/>
      <c r="C493" s="550"/>
      <c r="D493" s="550"/>
      <c r="E493" s="550"/>
      <c r="F493" s="550"/>
    </row>
    <row r="494" spans="1:6" x14ac:dyDescent="0.2">
      <c r="A494" s="555" t="s">
        <v>197</v>
      </c>
      <c r="B494" s="550" t="s">
        <v>18</v>
      </c>
      <c r="C494" s="550" t="s">
        <v>18</v>
      </c>
      <c r="D494" s="550" t="s">
        <v>18</v>
      </c>
      <c r="E494" s="550" t="s">
        <v>18</v>
      </c>
      <c r="F494" s="550" t="s">
        <v>18</v>
      </c>
    </row>
    <row r="495" spans="1:6" x14ac:dyDescent="0.2">
      <c r="A495" s="569" t="s">
        <v>187</v>
      </c>
      <c r="B495" s="550" t="s">
        <v>18</v>
      </c>
      <c r="C495" s="550" t="s">
        <v>18</v>
      </c>
      <c r="D495" s="550" t="s">
        <v>18</v>
      </c>
      <c r="E495" s="550" t="s">
        <v>18</v>
      </c>
      <c r="F495" s="550" t="s">
        <v>18</v>
      </c>
    </row>
    <row r="496" spans="1:6" x14ac:dyDescent="0.2">
      <c r="A496" s="147"/>
      <c r="B496" s="69"/>
      <c r="C496" s="69"/>
      <c r="D496" s="69"/>
      <c r="E496" s="69"/>
      <c r="F496" s="69"/>
    </row>
    <row r="497" spans="1:6" x14ac:dyDescent="0.2">
      <c r="A497" s="137" t="s">
        <v>2100</v>
      </c>
      <c r="B497" s="69"/>
      <c r="C497" s="69"/>
      <c r="D497" s="69"/>
      <c r="E497" s="69"/>
      <c r="F497" s="69"/>
    </row>
    <row r="498" spans="1:6" x14ac:dyDescent="0.2">
      <c r="A498" s="778" t="s">
        <v>193</v>
      </c>
      <c r="B498" s="550" t="s">
        <v>18</v>
      </c>
      <c r="C498" s="550" t="s">
        <v>18</v>
      </c>
      <c r="D498" s="550" t="s">
        <v>18</v>
      </c>
      <c r="E498" s="550" t="s">
        <v>18</v>
      </c>
      <c r="F498" s="550" t="s">
        <v>18</v>
      </c>
    </row>
    <row r="499" spans="1:6" x14ac:dyDescent="0.2">
      <c r="A499" s="554" t="s">
        <v>194</v>
      </c>
      <c r="B499" s="550" t="s">
        <v>19</v>
      </c>
      <c r="C499" s="550" t="s">
        <v>19</v>
      </c>
      <c r="D499" s="550" t="s">
        <v>19</v>
      </c>
      <c r="E499" s="550" t="s">
        <v>19</v>
      </c>
      <c r="F499" s="550" t="s">
        <v>19</v>
      </c>
    </row>
    <row r="500" spans="1:6" hidden="1" x14ac:dyDescent="0.2">
      <c r="A500" s="145" t="s">
        <v>195</v>
      </c>
      <c r="B500" s="550"/>
      <c r="C500" s="550"/>
      <c r="D500" s="550"/>
      <c r="E500" s="550"/>
      <c r="F500" s="550"/>
    </row>
    <row r="501" spans="1:6" hidden="1" x14ac:dyDescent="0.2">
      <c r="A501" s="145" t="s">
        <v>196</v>
      </c>
      <c r="B501" s="550"/>
      <c r="C501" s="550"/>
      <c r="D501" s="550"/>
      <c r="E501" s="550"/>
      <c r="F501" s="550"/>
    </row>
    <row r="502" spans="1:6" x14ac:dyDescent="0.2">
      <c r="A502" s="555" t="s">
        <v>197</v>
      </c>
      <c r="B502" s="550" t="s">
        <v>18</v>
      </c>
      <c r="C502" s="550" t="s">
        <v>18</v>
      </c>
      <c r="D502" s="550" t="s">
        <v>18</v>
      </c>
      <c r="E502" s="550" t="s">
        <v>18</v>
      </c>
      <c r="F502" s="550" t="s">
        <v>18</v>
      </c>
    </row>
    <row r="503" spans="1:6" x14ac:dyDescent="0.2">
      <c r="A503" s="568" t="s">
        <v>187</v>
      </c>
      <c r="B503" s="550" t="s">
        <v>18</v>
      </c>
      <c r="C503" s="550" t="s">
        <v>18</v>
      </c>
      <c r="D503" s="550" t="s">
        <v>18</v>
      </c>
      <c r="E503" s="550" t="s">
        <v>18</v>
      </c>
      <c r="F503" s="550" t="s">
        <v>18</v>
      </c>
    </row>
    <row r="504" spans="1:6" ht="69.75" customHeight="1" x14ac:dyDescent="0.2">
      <c r="A504" s="1294" t="s">
        <v>2106</v>
      </c>
      <c r="B504" s="1294"/>
      <c r="C504" s="1294"/>
      <c r="D504" s="1294"/>
      <c r="E504" s="1294"/>
      <c r="F504" s="1294"/>
    </row>
    <row r="505" spans="1:6" ht="13.5" customHeight="1" x14ac:dyDescent="0.2">
      <c r="A505" s="1111" t="s">
        <v>2107</v>
      </c>
      <c r="B505" s="1111"/>
      <c r="C505" s="1111"/>
      <c r="D505" s="1111"/>
      <c r="E505" s="1111"/>
      <c r="F505" s="1111"/>
    </row>
    <row r="506" spans="1:6" x14ac:dyDescent="0.2">
      <c r="A506" s="566"/>
      <c r="B506" s="563"/>
      <c r="C506" s="563"/>
      <c r="D506" s="563"/>
      <c r="E506" s="563"/>
    </row>
    <row r="507" spans="1:6" x14ac:dyDescent="0.2">
      <c r="A507" s="566"/>
      <c r="B507" s="563"/>
      <c r="C507" s="563"/>
      <c r="D507" s="563"/>
      <c r="E507" s="563"/>
    </row>
    <row r="508" spans="1:6" x14ac:dyDescent="0.2">
      <c r="A508" s="43"/>
      <c r="B508" s="162"/>
      <c r="C508" s="162"/>
      <c r="D508" s="162"/>
      <c r="E508" s="162"/>
    </row>
    <row r="509" spans="1:6" x14ac:dyDescent="0.2">
      <c r="A509" s="134"/>
      <c r="B509" s="162"/>
      <c r="C509" s="162"/>
      <c r="D509" s="162"/>
      <c r="E509" s="162"/>
    </row>
    <row r="510" spans="1:6" x14ac:dyDescent="0.2">
      <c r="A510" s="1102" t="s">
        <v>198</v>
      </c>
      <c r="B510" s="1102"/>
      <c r="C510" s="1102"/>
      <c r="D510" s="1102"/>
      <c r="E510" s="1102"/>
      <c r="F510" s="1102"/>
    </row>
    <row r="511" spans="1:6" ht="15" x14ac:dyDescent="0.25">
      <c r="A511" s="1101" t="s">
        <v>199</v>
      </c>
      <c r="B511" s="1101"/>
      <c r="C511" s="1101"/>
      <c r="D511" s="1101"/>
      <c r="E511" s="1101"/>
    </row>
    <row r="512" spans="1:6" x14ac:dyDescent="0.2">
      <c r="A512" s="148" t="s">
        <v>2039</v>
      </c>
      <c r="B512" s="162"/>
      <c r="C512" s="162"/>
      <c r="D512" s="162"/>
      <c r="E512" s="162"/>
    </row>
    <row r="513" spans="1:6" x14ac:dyDescent="0.2">
      <c r="A513" s="133"/>
      <c r="B513" s="162"/>
      <c r="C513" s="162"/>
      <c r="D513" s="162"/>
      <c r="E513" s="162"/>
    </row>
    <row r="514" spans="1:6" x14ac:dyDescent="0.2">
      <c r="A514" s="567"/>
      <c r="B514" s="12">
        <f>$B$1</f>
        <v>40909</v>
      </c>
      <c r="C514" s="12">
        <f>$C$1</f>
        <v>41275</v>
      </c>
      <c r="D514" s="12">
        <f>$D$1</f>
        <v>41640</v>
      </c>
      <c r="E514" s="12">
        <f>$E$1</f>
        <v>42005</v>
      </c>
      <c r="F514" s="12">
        <f>$F$1</f>
        <v>42370</v>
      </c>
    </row>
    <row r="515" spans="1:6" x14ac:dyDescent="0.2">
      <c r="A515" s="137" t="s">
        <v>2098</v>
      </c>
      <c r="B515" s="537"/>
      <c r="C515" s="537"/>
      <c r="D515" s="537"/>
      <c r="E515" s="537"/>
    </row>
    <row r="516" spans="1:6" x14ac:dyDescent="0.2">
      <c r="A516" s="780" t="s">
        <v>200</v>
      </c>
      <c r="B516" s="537">
        <v>14085.94</v>
      </c>
      <c r="C516" s="537">
        <v>17949.88</v>
      </c>
      <c r="D516" s="537">
        <v>19351.420000000002</v>
      </c>
      <c r="E516" s="537">
        <v>17786.79</v>
      </c>
      <c r="F516" s="537">
        <v>19573.07</v>
      </c>
    </row>
    <row r="517" spans="1:6" x14ac:dyDescent="0.2">
      <c r="A517" s="780"/>
      <c r="B517" s="537"/>
      <c r="C517" s="537"/>
      <c r="D517" s="537"/>
      <c r="E517" s="537"/>
      <c r="F517" s="537"/>
    </row>
    <row r="518" spans="1:6" x14ac:dyDescent="0.2">
      <c r="A518" s="137" t="s">
        <v>2099</v>
      </c>
      <c r="B518" s="537"/>
      <c r="C518" s="537"/>
      <c r="D518" s="537"/>
      <c r="E518" s="537"/>
      <c r="F518" s="537"/>
    </row>
    <row r="519" spans="1:6" x14ac:dyDescent="0.2">
      <c r="A519" s="780" t="s">
        <v>200</v>
      </c>
      <c r="B519" s="537">
        <v>4582.3900000000003</v>
      </c>
      <c r="C519" s="537">
        <v>6084.97</v>
      </c>
      <c r="D519" s="537">
        <v>6979.17</v>
      </c>
      <c r="E519" s="537">
        <v>7280.75</v>
      </c>
      <c r="F519" s="537">
        <v>7779.13</v>
      </c>
    </row>
    <row r="520" spans="1:6" x14ac:dyDescent="0.2">
      <c r="A520" s="780"/>
      <c r="B520" s="537"/>
      <c r="C520" s="537"/>
      <c r="D520" s="537"/>
      <c r="E520" s="537"/>
      <c r="F520" s="537"/>
    </row>
    <row r="521" spans="1:6" x14ac:dyDescent="0.2">
      <c r="A521" s="137" t="s">
        <v>2100</v>
      </c>
      <c r="B521" s="537"/>
      <c r="C521" s="537"/>
      <c r="D521" s="537"/>
      <c r="E521" s="537"/>
      <c r="F521" s="537"/>
    </row>
    <row r="522" spans="1:6" x14ac:dyDescent="0.2">
      <c r="A522" s="546" t="s">
        <v>200</v>
      </c>
      <c r="B522" s="549" t="s">
        <v>18</v>
      </c>
      <c r="C522" s="549" t="s">
        <v>18</v>
      </c>
      <c r="D522" s="549" t="s">
        <v>18</v>
      </c>
      <c r="E522" s="549" t="s">
        <v>18</v>
      </c>
      <c r="F522" s="549" t="s">
        <v>18</v>
      </c>
    </row>
    <row r="523" spans="1:6" ht="4.5" customHeight="1" x14ac:dyDescent="0.2">
      <c r="A523" s="1303"/>
      <c r="B523" s="1223"/>
      <c r="C523" s="1223"/>
      <c r="D523" s="1223"/>
      <c r="E523" s="1223"/>
      <c r="F523" s="1223"/>
    </row>
    <row r="524" spans="1:6" ht="11.25" customHeight="1" x14ac:dyDescent="0.2">
      <c r="A524" s="1111" t="s">
        <v>2032</v>
      </c>
      <c r="B524" s="1111"/>
      <c r="C524" s="1111"/>
      <c r="D524" s="1111"/>
      <c r="E524" s="1111"/>
      <c r="F524" s="1111"/>
    </row>
    <row r="525" spans="1:6" x14ac:dyDescent="0.2">
      <c r="A525" s="566"/>
      <c r="B525" s="563"/>
      <c r="C525" s="563"/>
      <c r="D525" s="563"/>
      <c r="E525" s="563"/>
    </row>
    <row r="526" spans="1:6" x14ac:dyDescent="0.2">
      <c r="B526" s="539"/>
      <c r="C526" s="539"/>
      <c r="D526" s="539"/>
      <c r="E526" s="539"/>
    </row>
    <row r="527" spans="1:6" x14ac:dyDescent="0.2">
      <c r="B527" s="539"/>
      <c r="C527" s="539"/>
      <c r="D527" s="539"/>
      <c r="E527" s="539"/>
    </row>
    <row r="528" spans="1:6" x14ac:dyDescent="0.2">
      <c r="B528" s="539"/>
      <c r="C528" s="539"/>
      <c r="D528" s="539"/>
      <c r="E528" s="539"/>
    </row>
    <row r="529" spans="1:6" x14ac:dyDescent="0.2">
      <c r="A529" s="1102" t="s">
        <v>201</v>
      </c>
      <c r="B529" s="1102"/>
      <c r="C529" s="1102"/>
      <c r="D529" s="1102"/>
      <c r="E529" s="1102"/>
      <c r="F529" s="1102"/>
    </row>
    <row r="530" spans="1:6" ht="15" x14ac:dyDescent="0.25">
      <c r="A530" s="1302" t="s">
        <v>202</v>
      </c>
      <c r="B530" s="1302"/>
      <c r="C530" s="1302"/>
      <c r="D530" s="1302"/>
      <c r="E530" s="1302"/>
      <c r="F530" s="1302"/>
    </row>
    <row r="531" spans="1:6" x14ac:dyDescent="0.2">
      <c r="A531" s="148" t="s">
        <v>257</v>
      </c>
      <c r="B531" s="162"/>
      <c r="C531" s="162"/>
      <c r="D531" s="162"/>
      <c r="E531" s="162"/>
    </row>
    <row r="532" spans="1:6" x14ac:dyDescent="0.2">
      <c r="A532" s="134"/>
      <c r="B532" s="162"/>
      <c r="C532" s="162"/>
      <c r="D532" s="162"/>
      <c r="E532" s="162"/>
    </row>
    <row r="533" spans="1:6" x14ac:dyDescent="0.2">
      <c r="A533" s="567"/>
      <c r="B533" s="12">
        <f>$B$1</f>
        <v>40909</v>
      </c>
      <c r="C533" s="12">
        <f>$C$1</f>
        <v>41275</v>
      </c>
      <c r="D533" s="12">
        <f>$D$1</f>
        <v>41640</v>
      </c>
      <c r="E533" s="12">
        <f>$E$1</f>
        <v>42005</v>
      </c>
      <c r="F533" s="12">
        <f>$F$1</f>
        <v>42370</v>
      </c>
    </row>
    <row r="534" spans="1:6" ht="14.25" x14ac:dyDescent="0.2">
      <c r="A534" s="137" t="s">
        <v>2108</v>
      </c>
      <c r="B534" s="550"/>
      <c r="C534" s="550"/>
      <c r="D534" s="550"/>
      <c r="E534" s="550"/>
    </row>
    <row r="535" spans="1:6" x14ac:dyDescent="0.2">
      <c r="A535" s="778" t="s">
        <v>203</v>
      </c>
      <c r="B535" s="550">
        <v>1386247.6</v>
      </c>
      <c r="C535" s="550">
        <v>1202085.2</v>
      </c>
      <c r="D535" s="550">
        <v>1552991.5</v>
      </c>
      <c r="E535" s="550">
        <v>1765710.1</v>
      </c>
      <c r="F535" s="550">
        <v>1866884.1</v>
      </c>
    </row>
    <row r="536" spans="1:6" x14ac:dyDescent="0.2">
      <c r="A536" s="554" t="s">
        <v>194</v>
      </c>
      <c r="B536" s="550" t="s">
        <v>18</v>
      </c>
      <c r="C536" s="550" t="s">
        <v>18</v>
      </c>
      <c r="D536" s="550" t="s">
        <v>18</v>
      </c>
      <c r="E536" s="550" t="s">
        <v>18</v>
      </c>
      <c r="F536" s="550" t="s">
        <v>18</v>
      </c>
    </row>
    <row r="537" spans="1:6" hidden="1" x14ac:dyDescent="0.2">
      <c r="A537" s="349" t="s">
        <v>195</v>
      </c>
      <c r="B537" s="51" t="s">
        <v>18</v>
      </c>
      <c r="C537" s="51" t="s">
        <v>18</v>
      </c>
      <c r="D537" s="51" t="s">
        <v>18</v>
      </c>
      <c r="E537" s="51" t="s">
        <v>18</v>
      </c>
      <c r="F537" s="51" t="s">
        <v>18</v>
      </c>
    </row>
    <row r="538" spans="1:6" hidden="1" x14ac:dyDescent="0.2">
      <c r="A538" s="349" t="s">
        <v>196</v>
      </c>
      <c r="B538" s="69" t="s">
        <v>18</v>
      </c>
      <c r="C538" s="51" t="s">
        <v>18</v>
      </c>
      <c r="D538" s="51" t="s">
        <v>18</v>
      </c>
      <c r="E538" s="51" t="s">
        <v>18</v>
      </c>
      <c r="F538" s="51" t="s">
        <v>18</v>
      </c>
    </row>
    <row r="539" spans="1:6" x14ac:dyDescent="0.2">
      <c r="A539" s="555" t="s">
        <v>197</v>
      </c>
      <c r="B539" s="550">
        <v>1386247.6</v>
      </c>
      <c r="C539" s="550">
        <v>1202085.2</v>
      </c>
      <c r="D539" s="550">
        <v>1552991.5</v>
      </c>
      <c r="E539" s="550">
        <v>1765710.1</v>
      </c>
      <c r="F539" s="550">
        <v>1866884.1</v>
      </c>
    </row>
    <row r="540" spans="1:6" x14ac:dyDescent="0.2">
      <c r="A540" s="569" t="s">
        <v>187</v>
      </c>
      <c r="B540" s="537" t="s">
        <v>18</v>
      </c>
      <c r="C540" s="537" t="s">
        <v>18</v>
      </c>
      <c r="D540" s="537" t="s">
        <v>18</v>
      </c>
      <c r="E540" s="537" t="s">
        <v>18</v>
      </c>
      <c r="F540" s="537" t="s">
        <v>18</v>
      </c>
    </row>
    <row r="541" spans="1:6" x14ac:dyDescent="0.2">
      <c r="A541" s="43"/>
      <c r="B541" s="537"/>
      <c r="C541" s="537"/>
      <c r="D541" s="537"/>
      <c r="E541" s="537"/>
      <c r="F541" s="537"/>
    </row>
    <row r="542" spans="1:6" x14ac:dyDescent="0.2">
      <c r="A542" s="778" t="s">
        <v>210</v>
      </c>
      <c r="B542" s="537" t="s">
        <v>18</v>
      </c>
      <c r="C542" s="537" t="s">
        <v>18</v>
      </c>
      <c r="D542" s="537" t="s">
        <v>18</v>
      </c>
      <c r="E542" s="537" t="s">
        <v>18</v>
      </c>
      <c r="F542" s="537" t="s">
        <v>18</v>
      </c>
    </row>
    <row r="543" spans="1:6" hidden="1" x14ac:dyDescent="0.2">
      <c r="A543" s="79" t="s">
        <v>204</v>
      </c>
      <c r="B543" s="51"/>
      <c r="C543" s="51"/>
      <c r="D543" s="51"/>
      <c r="E543" s="51"/>
      <c r="F543" s="51"/>
    </row>
    <row r="544" spans="1:6" hidden="1" x14ac:dyDescent="0.2">
      <c r="A544" s="79" t="s">
        <v>205</v>
      </c>
      <c r="B544" s="51"/>
      <c r="C544" s="51"/>
      <c r="D544" s="51"/>
      <c r="E544" s="51"/>
      <c r="F544" s="51"/>
    </row>
    <row r="545" spans="1:6" hidden="1" x14ac:dyDescent="0.2">
      <c r="A545" s="79" t="s">
        <v>229</v>
      </c>
      <c r="B545" s="51"/>
      <c r="C545" s="51"/>
      <c r="D545" s="51"/>
      <c r="E545" s="51"/>
      <c r="F545" s="51"/>
    </row>
    <row r="546" spans="1:6" hidden="1" x14ac:dyDescent="0.2">
      <c r="A546" s="79" t="s">
        <v>207</v>
      </c>
      <c r="B546" s="51"/>
      <c r="C546" s="51"/>
      <c r="D546" s="51"/>
      <c r="E546" s="51"/>
      <c r="F546" s="51"/>
    </row>
    <row r="547" spans="1:6" hidden="1" x14ac:dyDescent="0.2">
      <c r="A547" s="141" t="s">
        <v>208</v>
      </c>
      <c r="B547" s="51"/>
      <c r="C547" s="51"/>
      <c r="D547" s="51"/>
      <c r="E547" s="51"/>
      <c r="F547" s="51"/>
    </row>
    <row r="548" spans="1:6" hidden="1" x14ac:dyDescent="0.2">
      <c r="A548" s="37" t="s">
        <v>209</v>
      </c>
      <c r="B548" s="51"/>
      <c r="C548" s="51"/>
      <c r="D548" s="51"/>
      <c r="E548" s="51"/>
      <c r="F548" s="51"/>
    </row>
    <row r="549" spans="1:6" x14ac:dyDescent="0.2">
      <c r="A549" s="17"/>
      <c r="B549" s="51"/>
      <c r="C549" s="51"/>
      <c r="D549" s="51"/>
      <c r="E549" s="51"/>
      <c r="F549" s="51"/>
    </row>
    <row r="550" spans="1:6" x14ac:dyDescent="0.2">
      <c r="A550" s="137" t="s">
        <v>2099</v>
      </c>
      <c r="B550" s="51"/>
      <c r="C550" s="51"/>
      <c r="D550" s="51"/>
      <c r="E550" s="51"/>
      <c r="F550" s="51"/>
    </row>
    <row r="551" spans="1:6" x14ac:dyDescent="0.2">
      <c r="A551" s="778" t="s">
        <v>203</v>
      </c>
      <c r="B551" s="550">
        <v>1933147.6</v>
      </c>
      <c r="C551" s="550">
        <v>1893879.7</v>
      </c>
      <c r="D551" s="550">
        <v>2412417</v>
      </c>
      <c r="E551" s="550">
        <v>2512785.9</v>
      </c>
      <c r="F551" s="550">
        <v>2590905.6</v>
      </c>
    </row>
    <row r="552" spans="1:6" x14ac:dyDescent="0.2">
      <c r="A552" s="554" t="s">
        <v>194</v>
      </c>
      <c r="B552" s="537" t="s">
        <v>19</v>
      </c>
      <c r="C552" s="537" t="s">
        <v>19</v>
      </c>
      <c r="D552" s="537" t="s">
        <v>19</v>
      </c>
      <c r="E552" s="537" t="s">
        <v>19</v>
      </c>
      <c r="F552" s="537" t="s">
        <v>19</v>
      </c>
    </row>
    <row r="553" spans="1:6" hidden="1" x14ac:dyDescent="0.2">
      <c r="A553" s="562" t="s">
        <v>195</v>
      </c>
      <c r="B553" s="537"/>
      <c r="C553" s="537"/>
      <c r="D553" s="537"/>
      <c r="E553" s="537"/>
      <c r="F553" s="537"/>
    </row>
    <row r="554" spans="1:6" hidden="1" x14ac:dyDescent="0.2">
      <c r="A554" s="562" t="s">
        <v>196</v>
      </c>
      <c r="B554" s="537"/>
      <c r="C554" s="537"/>
      <c r="D554" s="537"/>
      <c r="E554" s="537"/>
      <c r="F554" s="537"/>
    </row>
    <row r="555" spans="1:6" x14ac:dyDescent="0.2">
      <c r="A555" s="555" t="s">
        <v>197</v>
      </c>
      <c r="B555" s="537" t="s">
        <v>18</v>
      </c>
      <c r="C555" s="537" t="s">
        <v>18</v>
      </c>
      <c r="D555" s="537" t="s">
        <v>18</v>
      </c>
      <c r="E555" s="537" t="s">
        <v>18</v>
      </c>
      <c r="F555" s="537" t="s">
        <v>18</v>
      </c>
    </row>
    <row r="556" spans="1:6" x14ac:dyDescent="0.2">
      <c r="A556" s="569" t="s">
        <v>187</v>
      </c>
      <c r="B556" s="537" t="s">
        <v>18</v>
      </c>
      <c r="C556" s="537" t="s">
        <v>18</v>
      </c>
      <c r="D556" s="537" t="s">
        <v>18</v>
      </c>
      <c r="E556" s="537" t="s">
        <v>18</v>
      </c>
      <c r="F556" s="537" t="s">
        <v>18</v>
      </c>
    </row>
    <row r="557" spans="1:6" x14ac:dyDescent="0.2">
      <c r="A557" s="43"/>
      <c r="B557" s="51"/>
      <c r="C557" s="51"/>
      <c r="D557" s="51"/>
      <c r="E557" s="51"/>
      <c r="F557" s="51"/>
    </row>
    <row r="558" spans="1:6" x14ac:dyDescent="0.2">
      <c r="A558" s="778" t="s">
        <v>210</v>
      </c>
      <c r="B558" s="537" t="s">
        <v>18</v>
      </c>
      <c r="C558" s="537" t="s">
        <v>18</v>
      </c>
      <c r="D558" s="537" t="s">
        <v>18</v>
      </c>
      <c r="E558" s="537" t="s">
        <v>18</v>
      </c>
      <c r="F558" s="537" t="s">
        <v>18</v>
      </c>
    </row>
    <row r="559" spans="1:6" hidden="1" x14ac:dyDescent="0.2">
      <c r="A559" s="79" t="s">
        <v>204</v>
      </c>
      <c r="B559" s="51"/>
      <c r="C559" s="51"/>
      <c r="D559" s="51"/>
      <c r="E559" s="51"/>
      <c r="F559" s="51"/>
    </row>
    <row r="560" spans="1:6" hidden="1" x14ac:dyDescent="0.2">
      <c r="A560" s="79" t="s">
        <v>205</v>
      </c>
      <c r="B560" s="51"/>
      <c r="C560" s="51"/>
      <c r="D560" s="51"/>
      <c r="E560" s="51"/>
      <c r="F560" s="51"/>
    </row>
    <row r="561" spans="1:6" hidden="1" x14ac:dyDescent="0.2">
      <c r="A561" s="79" t="s">
        <v>229</v>
      </c>
      <c r="B561" s="51"/>
      <c r="C561" s="51"/>
      <c r="D561" s="51"/>
      <c r="E561" s="51"/>
      <c r="F561" s="51"/>
    </row>
    <row r="562" spans="1:6" hidden="1" x14ac:dyDescent="0.2">
      <c r="A562" s="79" t="s">
        <v>207</v>
      </c>
      <c r="B562" s="51"/>
      <c r="C562" s="51"/>
      <c r="D562" s="51"/>
      <c r="E562" s="51"/>
      <c r="F562" s="51"/>
    </row>
    <row r="563" spans="1:6" hidden="1" x14ac:dyDescent="0.2">
      <c r="A563" s="141" t="s">
        <v>208</v>
      </c>
      <c r="B563" s="51"/>
      <c r="C563" s="51"/>
      <c r="D563" s="51"/>
      <c r="E563" s="51"/>
      <c r="F563" s="51"/>
    </row>
    <row r="564" spans="1:6" hidden="1" x14ac:dyDescent="0.2">
      <c r="A564" s="37" t="s">
        <v>209</v>
      </c>
      <c r="B564" s="51"/>
      <c r="C564" s="51"/>
      <c r="D564" s="51"/>
      <c r="E564" s="51"/>
      <c r="F564" s="51"/>
    </row>
    <row r="565" spans="1:6" x14ac:dyDescent="0.2">
      <c r="A565" s="17"/>
      <c r="B565" s="51"/>
      <c r="C565" s="51"/>
      <c r="D565" s="51"/>
      <c r="E565" s="51"/>
      <c r="F565" s="51"/>
    </row>
    <row r="566" spans="1:6" ht="14.25" x14ac:dyDescent="0.2">
      <c r="A566" s="137" t="s">
        <v>2109</v>
      </c>
      <c r="B566" s="51"/>
      <c r="C566" s="51"/>
      <c r="D566" s="51"/>
      <c r="E566" s="51"/>
      <c r="F566" s="51"/>
    </row>
    <row r="567" spans="1:6" x14ac:dyDescent="0.2">
      <c r="A567" s="778" t="s">
        <v>203</v>
      </c>
      <c r="B567" s="537" t="s">
        <v>18</v>
      </c>
      <c r="C567" s="537" t="s">
        <v>18</v>
      </c>
      <c r="D567" s="537" t="s">
        <v>18</v>
      </c>
      <c r="E567" s="537" t="s">
        <v>18</v>
      </c>
      <c r="F567" s="537" t="s">
        <v>18</v>
      </c>
    </row>
    <row r="568" spans="1:6" hidden="1" x14ac:dyDescent="0.2">
      <c r="A568" s="141" t="s">
        <v>194</v>
      </c>
      <c r="B568" s="51"/>
      <c r="C568" s="51"/>
      <c r="D568" s="51"/>
      <c r="E568" s="51"/>
      <c r="F568" s="51"/>
    </row>
    <row r="569" spans="1:6" hidden="1" x14ac:dyDescent="0.2">
      <c r="A569" s="145" t="s">
        <v>195</v>
      </c>
      <c r="B569" s="51"/>
      <c r="C569" s="51"/>
      <c r="D569" s="51"/>
      <c r="E569" s="51"/>
      <c r="F569" s="51"/>
    </row>
    <row r="570" spans="1:6" hidden="1" x14ac:dyDescent="0.2">
      <c r="A570" s="145" t="s">
        <v>196</v>
      </c>
      <c r="B570" s="51"/>
      <c r="C570" s="51"/>
      <c r="D570" s="51"/>
      <c r="E570" s="51"/>
      <c r="F570" s="51"/>
    </row>
    <row r="571" spans="1:6" hidden="1" x14ac:dyDescent="0.2">
      <c r="A571" s="77" t="s">
        <v>197</v>
      </c>
      <c r="B571" s="51"/>
      <c r="C571" s="51"/>
      <c r="D571" s="51"/>
      <c r="E571" s="51"/>
      <c r="F571" s="51"/>
    </row>
    <row r="572" spans="1:6" hidden="1" x14ac:dyDescent="0.2">
      <c r="A572" s="79" t="s">
        <v>187</v>
      </c>
      <c r="B572" s="51"/>
      <c r="C572" s="51"/>
      <c r="D572" s="51"/>
      <c r="E572" s="51"/>
      <c r="F572" s="51"/>
    </row>
    <row r="573" spans="1:6" x14ac:dyDescent="0.2">
      <c r="A573" s="43"/>
      <c r="B573" s="51"/>
      <c r="C573" s="51"/>
      <c r="D573" s="51"/>
      <c r="E573" s="51"/>
      <c r="F573" s="51"/>
    </row>
    <row r="574" spans="1:6" x14ac:dyDescent="0.2">
      <c r="A574" s="778" t="s">
        <v>210</v>
      </c>
      <c r="B574" s="537" t="s">
        <v>18</v>
      </c>
      <c r="C574" s="537" t="s">
        <v>18</v>
      </c>
      <c r="D574" s="537" t="s">
        <v>18</v>
      </c>
      <c r="E574" s="537" t="s">
        <v>18</v>
      </c>
      <c r="F574" s="537" t="s">
        <v>18</v>
      </c>
    </row>
    <row r="575" spans="1:6" hidden="1" x14ac:dyDescent="0.2">
      <c r="A575" s="79" t="s">
        <v>204</v>
      </c>
      <c r="B575" s="51"/>
      <c r="C575" s="51"/>
      <c r="D575" s="51"/>
      <c r="E575" s="51"/>
      <c r="F575" s="51"/>
    </row>
    <row r="576" spans="1:6" hidden="1" x14ac:dyDescent="0.2">
      <c r="A576" s="79" t="s">
        <v>205</v>
      </c>
      <c r="B576" s="51"/>
      <c r="C576" s="51"/>
      <c r="D576" s="51"/>
      <c r="E576" s="51"/>
      <c r="F576" s="51"/>
    </row>
    <row r="577" spans="1:6" hidden="1" x14ac:dyDescent="0.2">
      <c r="A577" s="79" t="s">
        <v>229</v>
      </c>
      <c r="B577" s="51"/>
      <c r="C577" s="51"/>
      <c r="D577" s="51"/>
      <c r="E577" s="51"/>
      <c r="F577" s="51"/>
    </row>
    <row r="578" spans="1:6" hidden="1" x14ac:dyDescent="0.2">
      <c r="A578" s="79" t="s">
        <v>207</v>
      </c>
      <c r="B578" s="51"/>
      <c r="C578" s="51"/>
      <c r="D578" s="51"/>
      <c r="E578" s="51"/>
      <c r="F578" s="51"/>
    </row>
    <row r="579" spans="1:6" hidden="1" x14ac:dyDescent="0.2">
      <c r="A579" s="141" t="s">
        <v>208</v>
      </c>
      <c r="B579" s="51"/>
      <c r="C579" s="51"/>
      <c r="D579" s="51"/>
      <c r="E579" s="51"/>
      <c r="F579" s="51"/>
    </row>
    <row r="580" spans="1:6" hidden="1" x14ac:dyDescent="0.2">
      <c r="A580" s="37" t="s">
        <v>209</v>
      </c>
      <c r="B580" s="156"/>
      <c r="C580" s="156"/>
      <c r="D580" s="156"/>
      <c r="E580" s="156"/>
      <c r="F580" s="156"/>
    </row>
    <row r="581" spans="1:6" ht="27" customHeight="1" x14ac:dyDescent="0.2">
      <c r="A581" s="1112" t="s">
        <v>2110</v>
      </c>
      <c r="B581" s="1112"/>
      <c r="C581" s="1112"/>
      <c r="D581" s="1112"/>
      <c r="E581" s="1112"/>
      <c r="F581" s="1112"/>
    </row>
    <row r="582" spans="1:6" ht="13.5" customHeight="1" x14ac:dyDescent="0.2">
      <c r="A582" s="1111" t="s">
        <v>2111</v>
      </c>
      <c r="B582" s="1111"/>
      <c r="C582" s="1111"/>
      <c r="D582" s="1111"/>
      <c r="E582" s="1111"/>
      <c r="F582" s="1111"/>
    </row>
    <row r="583" spans="1:6" x14ac:dyDescent="0.2">
      <c r="A583" s="566"/>
      <c r="B583" s="563"/>
      <c r="C583" s="563"/>
      <c r="D583" s="563"/>
      <c r="E583" s="563"/>
    </row>
    <row r="584" spans="1:6" x14ac:dyDescent="0.2">
      <c r="A584" s="566"/>
      <c r="B584" s="563"/>
      <c r="C584" s="563"/>
      <c r="D584" s="563"/>
      <c r="E584" s="563"/>
    </row>
    <row r="585" spans="1:6" x14ac:dyDescent="0.2">
      <c r="A585" s="566"/>
      <c r="B585" s="563"/>
      <c r="C585" s="563"/>
      <c r="D585" s="563"/>
      <c r="E585" s="563"/>
    </row>
    <row r="586" spans="1:6" x14ac:dyDescent="0.2">
      <c r="A586" s="133"/>
      <c r="B586" s="162"/>
      <c r="C586" s="162"/>
      <c r="D586" s="162"/>
      <c r="E586" s="162"/>
    </row>
    <row r="587" spans="1:6" x14ac:dyDescent="0.2">
      <c r="A587" s="1102" t="s">
        <v>211</v>
      </c>
      <c r="B587" s="1102"/>
      <c r="C587" s="1102"/>
      <c r="D587" s="1102"/>
      <c r="E587" s="1102"/>
      <c r="F587" s="1102"/>
    </row>
    <row r="588" spans="1:6" ht="15" x14ac:dyDescent="0.25">
      <c r="A588" s="1302" t="s">
        <v>212</v>
      </c>
      <c r="B588" s="1302"/>
      <c r="C588" s="1302"/>
      <c r="D588" s="1302"/>
      <c r="E588" s="1302"/>
      <c r="F588" s="1302"/>
    </row>
    <row r="589" spans="1:6" x14ac:dyDescent="0.2">
      <c r="A589" s="148" t="s">
        <v>2071</v>
      </c>
      <c r="B589" s="162"/>
      <c r="C589" s="162"/>
      <c r="D589" s="162"/>
      <c r="E589" s="162"/>
    </row>
    <row r="590" spans="1:6" x14ac:dyDescent="0.2">
      <c r="A590" s="148"/>
      <c r="B590" s="162"/>
      <c r="C590" s="162"/>
      <c r="D590" s="162"/>
      <c r="E590" s="162"/>
    </row>
    <row r="591" spans="1:6" x14ac:dyDescent="0.2">
      <c r="A591" s="567"/>
      <c r="B591" s="12">
        <f>$B$1</f>
        <v>40909</v>
      </c>
      <c r="C591" s="12">
        <f>$C$1</f>
        <v>41275</v>
      </c>
      <c r="D591" s="12">
        <f>$D$1</f>
        <v>41640</v>
      </c>
      <c r="E591" s="12">
        <f>$E$1</f>
        <v>42005</v>
      </c>
      <c r="F591" s="12">
        <f>$F$1</f>
        <v>42370</v>
      </c>
    </row>
    <row r="592" spans="1:6" ht="14.25" x14ac:dyDescent="0.2">
      <c r="A592" s="137" t="s">
        <v>2108</v>
      </c>
      <c r="B592" s="906"/>
      <c r="C592" s="906"/>
      <c r="D592" s="906"/>
      <c r="E592" s="906"/>
    </row>
    <row r="593" spans="1:7" x14ac:dyDescent="0.2">
      <c r="A593" s="780" t="s">
        <v>213</v>
      </c>
      <c r="B593" s="1088">
        <v>13505</v>
      </c>
      <c r="C593" s="1088">
        <v>13775.99</v>
      </c>
      <c r="D593" s="1088">
        <v>15938.9</v>
      </c>
      <c r="E593" s="1088">
        <v>17536.22</v>
      </c>
      <c r="F593" s="1088">
        <v>17375.23</v>
      </c>
    </row>
    <row r="594" spans="1:7" ht="14.25" x14ac:dyDescent="0.2">
      <c r="A594" s="556" t="s">
        <v>788</v>
      </c>
      <c r="B594" s="647" t="s">
        <v>18</v>
      </c>
      <c r="C594" s="647" t="s">
        <v>18</v>
      </c>
      <c r="D594" s="647" t="s">
        <v>18</v>
      </c>
      <c r="E594" s="647" t="s">
        <v>18</v>
      </c>
      <c r="F594" s="647" t="s">
        <v>18</v>
      </c>
    </row>
    <row r="595" spans="1:7" hidden="1" x14ac:dyDescent="0.2">
      <c r="A595" s="1089" t="s">
        <v>195</v>
      </c>
      <c r="B595" s="156" t="s">
        <v>18</v>
      </c>
      <c r="C595" s="156" t="s">
        <v>18</v>
      </c>
      <c r="D595" s="156" t="s">
        <v>18</v>
      </c>
      <c r="E595" s="156" t="s">
        <v>18</v>
      </c>
      <c r="F595" s="156" t="s">
        <v>18</v>
      </c>
    </row>
    <row r="596" spans="1:7" hidden="1" x14ac:dyDescent="0.2">
      <c r="A596" s="352" t="s">
        <v>196</v>
      </c>
      <c r="B596" s="348" t="s">
        <v>18</v>
      </c>
      <c r="C596" s="156" t="s">
        <v>18</v>
      </c>
      <c r="D596" s="156" t="s">
        <v>18</v>
      </c>
      <c r="E596" s="156" t="s">
        <v>18</v>
      </c>
      <c r="F596" s="156" t="s">
        <v>18</v>
      </c>
    </row>
    <row r="597" spans="1:7" x14ac:dyDescent="0.2">
      <c r="A597" s="569" t="s">
        <v>197</v>
      </c>
      <c r="B597" s="1088">
        <v>13505</v>
      </c>
      <c r="C597" s="1088">
        <v>13775.99</v>
      </c>
      <c r="D597" s="1088">
        <v>15938.9</v>
      </c>
      <c r="E597" s="1088">
        <v>17536.22</v>
      </c>
      <c r="F597" s="1088">
        <v>17375.23</v>
      </c>
    </row>
    <row r="598" spans="1:7" x14ac:dyDescent="0.2">
      <c r="A598" s="569" t="s">
        <v>187</v>
      </c>
      <c r="B598" s="543" t="s">
        <v>18</v>
      </c>
      <c r="C598" s="543" t="s">
        <v>18</v>
      </c>
      <c r="D598" s="543" t="s">
        <v>18</v>
      </c>
      <c r="E598" s="543" t="s">
        <v>18</v>
      </c>
      <c r="F598" s="162" t="s">
        <v>18</v>
      </c>
    </row>
    <row r="599" spans="1:7" x14ac:dyDescent="0.2">
      <c r="A599" s="43"/>
      <c r="B599" s="543"/>
      <c r="C599" s="543"/>
      <c r="D599" s="543"/>
      <c r="E599" s="543"/>
    </row>
    <row r="600" spans="1:7" x14ac:dyDescent="0.2">
      <c r="A600" s="780" t="s">
        <v>214</v>
      </c>
      <c r="B600" s="537" t="s">
        <v>18</v>
      </c>
      <c r="C600" s="537" t="s">
        <v>18</v>
      </c>
      <c r="D600" s="537" t="s">
        <v>18</v>
      </c>
      <c r="E600" s="537" t="s">
        <v>18</v>
      </c>
      <c r="F600" s="537" t="s">
        <v>18</v>
      </c>
    </row>
    <row r="601" spans="1:7" hidden="1" x14ac:dyDescent="0.2">
      <c r="A601" s="79" t="s">
        <v>204</v>
      </c>
      <c r="B601" s="156"/>
      <c r="C601" s="156"/>
      <c r="D601" s="156"/>
      <c r="E601" s="156"/>
      <c r="F601" s="21"/>
    </row>
    <row r="602" spans="1:7" hidden="1" x14ac:dyDescent="0.2">
      <c r="A602" s="79" t="s">
        <v>205</v>
      </c>
      <c r="B602" s="156"/>
      <c r="C602" s="156"/>
      <c r="D602" s="156"/>
      <c r="E602" s="156"/>
      <c r="F602" s="21"/>
    </row>
    <row r="603" spans="1:7" hidden="1" x14ac:dyDescent="0.2">
      <c r="A603" s="79" t="s">
        <v>229</v>
      </c>
      <c r="B603" s="1077"/>
      <c r="C603" s="1077"/>
      <c r="D603" s="1077"/>
      <c r="E603" s="1077"/>
      <c r="F603" s="21"/>
    </row>
    <row r="604" spans="1:7" hidden="1" x14ac:dyDescent="0.2">
      <c r="A604" s="79" t="s">
        <v>207</v>
      </c>
      <c r="B604" s="156"/>
      <c r="C604" s="156"/>
      <c r="D604" s="156"/>
      <c r="E604" s="156"/>
      <c r="F604" s="21"/>
    </row>
    <row r="605" spans="1:7" hidden="1" x14ac:dyDescent="0.2">
      <c r="A605" s="37" t="s">
        <v>208</v>
      </c>
      <c r="B605" s="156"/>
      <c r="C605" s="156"/>
      <c r="D605" s="156"/>
      <c r="E605" s="156"/>
      <c r="F605" s="21"/>
    </row>
    <row r="606" spans="1:7" s="580" customFormat="1" hidden="1" x14ac:dyDescent="0.2">
      <c r="A606" s="37" t="s">
        <v>209</v>
      </c>
      <c r="B606" s="156"/>
      <c r="C606" s="156"/>
      <c r="D606" s="156"/>
      <c r="E606" s="156"/>
      <c r="F606" s="2"/>
      <c r="G606" s="1"/>
    </row>
    <row r="607" spans="1:7" s="580" customFormat="1" x14ac:dyDescent="0.2">
      <c r="A607" s="17"/>
      <c r="B607" s="156"/>
      <c r="C607" s="156"/>
      <c r="D607" s="156"/>
      <c r="E607" s="156"/>
      <c r="G607" s="1"/>
    </row>
    <row r="608" spans="1:7" s="580" customFormat="1" x14ac:dyDescent="0.2">
      <c r="A608" s="137" t="s">
        <v>2099</v>
      </c>
      <c r="B608" s="156"/>
      <c r="C608" s="156"/>
      <c r="D608" s="156"/>
      <c r="E608" s="156"/>
      <c r="G608" s="1"/>
    </row>
    <row r="609" spans="1:7" s="580" customFormat="1" x14ac:dyDescent="0.2">
      <c r="A609" s="780" t="s">
        <v>213</v>
      </c>
      <c r="B609" s="1088">
        <v>13655.049800000001</v>
      </c>
      <c r="C609" s="1088">
        <v>14489.376099999999</v>
      </c>
      <c r="D609" s="1088">
        <v>17778.9709</v>
      </c>
      <c r="E609" s="1088">
        <v>18941.009600000001</v>
      </c>
      <c r="F609" s="1088">
        <v>18092.2709</v>
      </c>
      <c r="G609" s="1"/>
    </row>
    <row r="610" spans="1:7" s="580" customFormat="1" x14ac:dyDescent="0.2">
      <c r="A610" s="554" t="s">
        <v>194</v>
      </c>
      <c r="B610" s="543" t="s">
        <v>19</v>
      </c>
      <c r="C610" s="543" t="s">
        <v>19</v>
      </c>
      <c r="D610" s="543" t="s">
        <v>19</v>
      </c>
      <c r="E610" s="543" t="s">
        <v>19</v>
      </c>
      <c r="F610" s="543" t="s">
        <v>19</v>
      </c>
      <c r="G610" s="1"/>
    </row>
    <row r="611" spans="1:7" s="580" customFormat="1" ht="12.75" hidden="1" customHeight="1" x14ac:dyDescent="0.2">
      <c r="A611" s="145" t="s">
        <v>195</v>
      </c>
      <c r="B611" s="543"/>
      <c r="C611" s="543"/>
      <c r="D611" s="543"/>
      <c r="E611" s="543"/>
      <c r="F611" s="543"/>
      <c r="G611" s="1"/>
    </row>
    <row r="612" spans="1:7" s="580" customFormat="1" ht="12.75" hidden="1" customHeight="1" x14ac:dyDescent="0.2">
      <c r="A612" s="145" t="s">
        <v>196</v>
      </c>
      <c r="B612" s="543"/>
      <c r="C612" s="543"/>
      <c r="D612" s="543"/>
      <c r="E612" s="543"/>
      <c r="F612" s="543"/>
      <c r="G612" s="1"/>
    </row>
    <row r="613" spans="1:7" s="580" customFormat="1" x14ac:dyDescent="0.2">
      <c r="A613" s="555" t="s">
        <v>197</v>
      </c>
      <c r="B613" s="543" t="s">
        <v>18</v>
      </c>
      <c r="C613" s="543" t="s">
        <v>18</v>
      </c>
      <c r="D613" s="543" t="s">
        <v>18</v>
      </c>
      <c r="E613" s="543" t="s">
        <v>18</v>
      </c>
      <c r="F613" s="543" t="s">
        <v>18</v>
      </c>
      <c r="G613" s="1"/>
    </row>
    <row r="614" spans="1:7" s="580" customFormat="1" x14ac:dyDescent="0.2">
      <c r="A614" s="569" t="s">
        <v>187</v>
      </c>
      <c r="B614" s="543" t="s">
        <v>18</v>
      </c>
      <c r="C614" s="543" t="s">
        <v>18</v>
      </c>
      <c r="D614" s="543" t="s">
        <v>18</v>
      </c>
      <c r="E614" s="543" t="s">
        <v>18</v>
      </c>
      <c r="F614" s="543" t="s">
        <v>18</v>
      </c>
      <c r="G614" s="1"/>
    </row>
    <row r="615" spans="1:7" s="580" customFormat="1" x14ac:dyDescent="0.2">
      <c r="A615" s="43"/>
      <c r="B615" s="156"/>
      <c r="C615" s="156"/>
      <c r="D615" s="156"/>
      <c r="E615" s="156"/>
      <c r="F615" s="156"/>
      <c r="G615" s="1"/>
    </row>
    <row r="616" spans="1:7" s="580" customFormat="1" x14ac:dyDescent="0.2">
      <c r="A616" s="780" t="s">
        <v>214</v>
      </c>
      <c r="B616" s="537" t="s">
        <v>18</v>
      </c>
      <c r="C616" s="537" t="s">
        <v>18</v>
      </c>
      <c r="D616" s="537" t="s">
        <v>18</v>
      </c>
      <c r="E616" s="537" t="s">
        <v>18</v>
      </c>
      <c r="F616" s="537" t="s">
        <v>18</v>
      </c>
      <c r="G616" s="1"/>
    </row>
    <row r="617" spans="1:7" s="580" customFormat="1" hidden="1" x14ac:dyDescent="0.2">
      <c r="A617" s="79" t="s">
        <v>204</v>
      </c>
      <c r="B617" s="156"/>
      <c r="C617" s="156"/>
      <c r="D617" s="156"/>
      <c r="E617" s="156"/>
      <c r="F617" s="156"/>
      <c r="G617" s="1"/>
    </row>
    <row r="618" spans="1:7" s="580" customFormat="1" hidden="1" x14ac:dyDescent="0.2">
      <c r="A618" s="79" t="s">
        <v>205</v>
      </c>
      <c r="B618" s="156"/>
      <c r="C618" s="156"/>
      <c r="D618" s="156"/>
      <c r="E618" s="156"/>
      <c r="F618" s="156"/>
      <c r="G618" s="1"/>
    </row>
    <row r="619" spans="1:7" s="580" customFormat="1" hidden="1" x14ac:dyDescent="0.2">
      <c r="A619" s="79" t="s">
        <v>229</v>
      </c>
      <c r="B619" s="156"/>
      <c r="C619" s="156"/>
      <c r="D619" s="156"/>
      <c r="E619" s="156"/>
      <c r="F619" s="156"/>
      <c r="G619" s="1"/>
    </row>
    <row r="620" spans="1:7" s="580" customFormat="1" hidden="1" x14ac:dyDescent="0.2">
      <c r="A620" s="79" t="s">
        <v>207</v>
      </c>
      <c r="B620" s="156"/>
      <c r="C620" s="156"/>
      <c r="D620" s="156"/>
      <c r="E620" s="156"/>
      <c r="F620" s="156"/>
      <c r="G620" s="1"/>
    </row>
    <row r="621" spans="1:7" s="580" customFormat="1" hidden="1" x14ac:dyDescent="0.2">
      <c r="A621" s="141" t="s">
        <v>208</v>
      </c>
      <c r="B621" s="156"/>
      <c r="C621" s="156"/>
      <c r="D621" s="156"/>
      <c r="E621" s="156"/>
      <c r="F621" s="156"/>
      <c r="G621" s="1"/>
    </row>
    <row r="622" spans="1:7" s="580" customFormat="1" hidden="1" x14ac:dyDescent="0.2">
      <c r="A622" s="37" t="s">
        <v>209</v>
      </c>
      <c r="B622" s="156"/>
      <c r="C622" s="156"/>
      <c r="D622" s="156"/>
      <c r="E622" s="156"/>
      <c r="F622" s="156"/>
      <c r="G622" s="1"/>
    </row>
    <row r="623" spans="1:7" s="580" customFormat="1" x14ac:dyDescent="0.2">
      <c r="A623" s="17"/>
      <c r="B623" s="156"/>
      <c r="C623" s="156"/>
      <c r="D623" s="156"/>
      <c r="E623" s="156"/>
      <c r="F623" s="156"/>
      <c r="G623" s="1"/>
    </row>
    <row r="624" spans="1:7" s="580" customFormat="1" ht="14.25" x14ac:dyDescent="0.2">
      <c r="A624" s="137" t="s">
        <v>2109</v>
      </c>
      <c r="B624" s="156"/>
      <c r="C624" s="156"/>
      <c r="D624" s="156"/>
      <c r="E624" s="156"/>
      <c r="F624" s="156"/>
      <c r="G624" s="1"/>
    </row>
    <row r="625" spans="1:7" s="580" customFormat="1" x14ac:dyDescent="0.2">
      <c r="A625" s="780" t="s">
        <v>213</v>
      </c>
      <c r="B625" s="537" t="s">
        <v>18</v>
      </c>
      <c r="C625" s="537" t="s">
        <v>18</v>
      </c>
      <c r="D625" s="537" t="s">
        <v>18</v>
      </c>
      <c r="E625" s="537" t="s">
        <v>18</v>
      </c>
      <c r="F625" s="537" t="s">
        <v>18</v>
      </c>
      <c r="G625" s="1"/>
    </row>
    <row r="626" spans="1:7" s="580" customFormat="1" hidden="1" x14ac:dyDescent="0.2">
      <c r="A626" s="141" t="s">
        <v>194</v>
      </c>
      <c r="B626" s="156"/>
      <c r="C626" s="156"/>
      <c r="D626" s="156"/>
      <c r="E626" s="156"/>
      <c r="F626" s="2"/>
      <c r="G626" s="1"/>
    </row>
    <row r="627" spans="1:7" s="580" customFormat="1" hidden="1" x14ac:dyDescent="0.2">
      <c r="A627" s="145" t="s">
        <v>195</v>
      </c>
      <c r="B627" s="156"/>
      <c r="C627" s="156"/>
      <c r="D627" s="156"/>
      <c r="E627" s="156"/>
      <c r="F627" s="2"/>
      <c r="G627" s="1"/>
    </row>
    <row r="628" spans="1:7" s="580" customFormat="1" hidden="1" x14ac:dyDescent="0.2">
      <c r="A628" s="145" t="s">
        <v>196</v>
      </c>
      <c r="B628" s="156"/>
      <c r="C628" s="156"/>
      <c r="D628" s="156"/>
      <c r="E628" s="156"/>
      <c r="F628" s="2"/>
      <c r="G628" s="1"/>
    </row>
    <row r="629" spans="1:7" s="580" customFormat="1" hidden="1" x14ac:dyDescent="0.2">
      <c r="A629" s="77" t="s">
        <v>197</v>
      </c>
      <c r="B629" s="156"/>
      <c r="C629" s="156"/>
      <c r="D629" s="156"/>
      <c r="E629" s="156"/>
      <c r="F629" s="2"/>
      <c r="G629" s="1"/>
    </row>
    <row r="630" spans="1:7" s="580" customFormat="1" hidden="1" x14ac:dyDescent="0.2">
      <c r="A630" s="79" t="s">
        <v>187</v>
      </c>
      <c r="B630" s="156"/>
      <c r="C630" s="156"/>
      <c r="D630" s="156"/>
      <c r="E630" s="156"/>
      <c r="F630" s="2"/>
      <c r="G630" s="1"/>
    </row>
    <row r="631" spans="1:7" s="580" customFormat="1" x14ac:dyDescent="0.2">
      <c r="A631" s="43"/>
      <c r="B631" s="156"/>
      <c r="C631" s="156"/>
      <c r="D631" s="156"/>
      <c r="E631" s="156"/>
      <c r="F631" s="2"/>
      <c r="G631" s="1"/>
    </row>
    <row r="632" spans="1:7" s="580" customFormat="1" x14ac:dyDescent="0.2">
      <c r="A632" s="780" t="s">
        <v>214</v>
      </c>
      <c r="B632" s="537" t="s">
        <v>18</v>
      </c>
      <c r="C632" s="537" t="s">
        <v>18</v>
      </c>
      <c r="D632" s="537" t="s">
        <v>18</v>
      </c>
      <c r="E632" s="537" t="s">
        <v>18</v>
      </c>
      <c r="F632" s="537" t="s">
        <v>18</v>
      </c>
      <c r="G632" s="1"/>
    </row>
    <row r="633" spans="1:7" s="580" customFormat="1" hidden="1" x14ac:dyDescent="0.2">
      <c r="A633" s="79" t="s">
        <v>204</v>
      </c>
      <c r="B633" s="156"/>
      <c r="C633" s="156"/>
      <c r="D633" s="156"/>
      <c r="E633" s="156"/>
      <c r="F633" s="2"/>
      <c r="G633" s="1"/>
    </row>
    <row r="634" spans="1:7" s="580" customFormat="1" hidden="1" x14ac:dyDescent="0.2">
      <c r="A634" s="79" t="s">
        <v>205</v>
      </c>
      <c r="B634" s="156"/>
      <c r="C634" s="156"/>
      <c r="D634" s="156"/>
      <c r="E634" s="156"/>
      <c r="F634" s="2"/>
      <c r="G634" s="1"/>
    </row>
    <row r="635" spans="1:7" s="580" customFormat="1" hidden="1" x14ac:dyDescent="0.2">
      <c r="A635" s="79" t="s">
        <v>229</v>
      </c>
      <c r="B635" s="156"/>
      <c r="C635" s="156"/>
      <c r="D635" s="156"/>
      <c r="E635" s="156"/>
      <c r="F635" s="2"/>
      <c r="G635" s="1"/>
    </row>
    <row r="636" spans="1:7" s="580" customFormat="1" hidden="1" x14ac:dyDescent="0.2">
      <c r="A636" s="79" t="s">
        <v>207</v>
      </c>
      <c r="B636" s="156"/>
      <c r="C636" s="156"/>
      <c r="D636" s="156"/>
      <c r="E636" s="156"/>
      <c r="F636" s="2"/>
      <c r="G636" s="1"/>
    </row>
    <row r="637" spans="1:7" s="580" customFormat="1" hidden="1" x14ac:dyDescent="0.2">
      <c r="A637" s="141" t="s">
        <v>208</v>
      </c>
      <c r="B637" s="156"/>
      <c r="C637" s="156"/>
      <c r="D637" s="156"/>
      <c r="E637" s="156"/>
      <c r="F637" s="2"/>
      <c r="G637" s="1"/>
    </row>
    <row r="638" spans="1:7" s="580" customFormat="1" hidden="1" x14ac:dyDescent="0.2">
      <c r="A638" s="37" t="s">
        <v>209</v>
      </c>
      <c r="B638" s="156"/>
      <c r="C638" s="156"/>
      <c r="D638" s="156"/>
      <c r="E638" s="156"/>
      <c r="F638" s="2"/>
      <c r="G638" s="1"/>
    </row>
    <row r="639" spans="1:7" ht="27.75" customHeight="1" x14ac:dyDescent="0.2">
      <c r="A639" s="1112" t="s">
        <v>2112</v>
      </c>
      <c r="B639" s="1112"/>
      <c r="C639" s="1112"/>
      <c r="D639" s="1112"/>
      <c r="E639" s="1112"/>
      <c r="F639" s="1112"/>
    </row>
    <row r="640" spans="1:7" s="1059" customFormat="1" ht="13.5" customHeight="1" x14ac:dyDescent="0.2">
      <c r="A640" s="1111" t="s">
        <v>2111</v>
      </c>
      <c r="B640" s="1111"/>
      <c r="C640" s="1111"/>
      <c r="D640" s="1111"/>
      <c r="E640" s="1111"/>
      <c r="F640" s="1111"/>
      <c r="G640" s="1"/>
    </row>
    <row r="641" spans="1:6" x14ac:dyDescent="0.2">
      <c r="A641" s="21"/>
      <c r="B641" s="162"/>
      <c r="C641" s="162"/>
      <c r="D641" s="162"/>
      <c r="E641" s="162"/>
    </row>
    <row r="642" spans="1:6" x14ac:dyDescent="0.2">
      <c r="A642" s="21"/>
      <c r="B642" s="162"/>
      <c r="C642" s="162"/>
      <c r="D642" s="162"/>
      <c r="E642" s="162"/>
    </row>
    <row r="643" spans="1:6" x14ac:dyDescent="0.2">
      <c r="A643" s="21"/>
      <c r="B643" s="162"/>
      <c r="C643" s="162"/>
      <c r="D643" s="162"/>
      <c r="E643" s="162"/>
    </row>
    <row r="644" spans="1:6" x14ac:dyDescent="0.2">
      <c r="A644" s="21"/>
      <c r="B644" s="162"/>
      <c r="C644" s="162"/>
      <c r="D644" s="162"/>
      <c r="E644" s="162"/>
    </row>
    <row r="645" spans="1:6" x14ac:dyDescent="0.2">
      <c r="A645" s="1102" t="s">
        <v>215</v>
      </c>
      <c r="B645" s="1102"/>
      <c r="C645" s="1102"/>
      <c r="D645" s="1102"/>
      <c r="E645" s="1102"/>
      <c r="F645" s="1102"/>
    </row>
    <row r="646" spans="1:6" ht="15" x14ac:dyDescent="0.25">
      <c r="A646" s="1302" t="s">
        <v>216</v>
      </c>
      <c r="B646" s="1302"/>
      <c r="C646" s="1302"/>
      <c r="D646" s="1302"/>
      <c r="E646" s="1302"/>
      <c r="F646" s="1302"/>
    </row>
    <row r="647" spans="1:6" x14ac:dyDescent="0.2">
      <c r="A647" s="148" t="s">
        <v>54</v>
      </c>
      <c r="B647" s="162"/>
      <c r="C647" s="162"/>
      <c r="D647" s="162"/>
      <c r="E647" s="162"/>
    </row>
    <row r="648" spans="1:6" x14ac:dyDescent="0.2">
      <c r="A648" s="148"/>
      <c r="B648" s="162"/>
      <c r="C648" s="162"/>
      <c r="D648" s="162"/>
      <c r="E648" s="162"/>
    </row>
    <row r="649" spans="1:6" x14ac:dyDescent="0.2">
      <c r="A649" s="567"/>
      <c r="B649" s="12">
        <f>$B$1</f>
        <v>40909</v>
      </c>
      <c r="C649" s="12">
        <f>$C$1</f>
        <v>41275</v>
      </c>
      <c r="D649" s="12">
        <f>$D$1</f>
        <v>41640</v>
      </c>
      <c r="E649" s="12">
        <f>$E$1</f>
        <v>42005</v>
      </c>
      <c r="F649" s="12">
        <f>$F$1</f>
        <v>42370</v>
      </c>
    </row>
    <row r="650" spans="1:6" ht="14.25" x14ac:dyDescent="0.2">
      <c r="A650" s="137" t="s">
        <v>2113</v>
      </c>
      <c r="B650" s="162"/>
      <c r="C650" s="162"/>
      <c r="D650" s="162"/>
      <c r="E650" s="162"/>
    </row>
    <row r="651" spans="1:6" x14ac:dyDescent="0.2">
      <c r="A651" s="134" t="s">
        <v>218</v>
      </c>
      <c r="B651" s="162">
        <v>181</v>
      </c>
      <c r="C651" s="162">
        <v>173</v>
      </c>
      <c r="D651" s="162">
        <v>170</v>
      </c>
      <c r="E651" s="162">
        <v>161</v>
      </c>
      <c r="F651" s="162">
        <v>156</v>
      </c>
    </row>
    <row r="652" spans="1:6" x14ac:dyDescent="0.2">
      <c r="A652" s="138" t="s">
        <v>184</v>
      </c>
      <c r="B652" s="160">
        <v>0</v>
      </c>
      <c r="C652" s="160">
        <v>0</v>
      </c>
      <c r="D652" s="160">
        <v>0</v>
      </c>
      <c r="E652" s="160">
        <v>0</v>
      </c>
      <c r="F652" s="160">
        <v>0</v>
      </c>
    </row>
    <row r="653" spans="1:6" x14ac:dyDescent="0.2">
      <c r="A653" s="138" t="s">
        <v>219</v>
      </c>
      <c r="B653" s="160">
        <v>0</v>
      </c>
      <c r="C653" s="160">
        <v>0</v>
      </c>
      <c r="D653" s="160">
        <v>0</v>
      </c>
      <c r="E653" s="160">
        <v>0</v>
      </c>
      <c r="F653" s="160">
        <v>0</v>
      </c>
    </row>
    <row r="654" spans="1:6" x14ac:dyDescent="0.2">
      <c r="A654" s="138" t="s">
        <v>186</v>
      </c>
      <c r="B654" s="160">
        <v>11</v>
      </c>
      <c r="C654" s="160">
        <v>11</v>
      </c>
      <c r="D654" s="160">
        <v>11</v>
      </c>
      <c r="E654" s="160">
        <v>11</v>
      </c>
      <c r="F654" s="160">
        <v>12</v>
      </c>
    </row>
    <row r="655" spans="1:6" x14ac:dyDescent="0.2">
      <c r="A655" s="138" t="s">
        <v>187</v>
      </c>
      <c r="B655" s="160">
        <v>170</v>
      </c>
      <c r="C655" s="160">
        <v>162</v>
      </c>
      <c r="D655" s="160">
        <v>159</v>
      </c>
      <c r="E655" s="160">
        <v>150</v>
      </c>
      <c r="F655" s="160">
        <v>144</v>
      </c>
    </row>
    <row r="656" spans="1:6" x14ac:dyDescent="0.2">
      <c r="A656" s="134"/>
      <c r="B656" s="162"/>
      <c r="C656" s="162"/>
      <c r="D656" s="162"/>
      <c r="E656" s="162"/>
      <c r="F656" s="162"/>
    </row>
    <row r="657" spans="1:6" x14ac:dyDescent="0.2">
      <c r="A657" s="133" t="s">
        <v>364</v>
      </c>
      <c r="B657" s="162">
        <v>179</v>
      </c>
      <c r="C657" s="162">
        <v>171</v>
      </c>
      <c r="D657" s="162">
        <v>168</v>
      </c>
      <c r="E657" s="162">
        <v>159</v>
      </c>
      <c r="F657" s="162">
        <v>154</v>
      </c>
    </row>
    <row r="658" spans="1:6" x14ac:dyDescent="0.2">
      <c r="A658" s="138" t="s">
        <v>184</v>
      </c>
      <c r="B658" s="160">
        <v>0</v>
      </c>
      <c r="C658" s="160">
        <v>0</v>
      </c>
      <c r="D658" s="160">
        <v>0</v>
      </c>
      <c r="E658" s="160">
        <v>0</v>
      </c>
      <c r="F658" s="160">
        <v>0</v>
      </c>
    </row>
    <row r="659" spans="1:6" x14ac:dyDescent="0.2">
      <c r="A659" s="138" t="s">
        <v>219</v>
      </c>
      <c r="B659" s="160">
        <v>0</v>
      </c>
      <c r="C659" s="160">
        <v>0</v>
      </c>
      <c r="D659" s="160">
        <v>0</v>
      </c>
      <c r="E659" s="160">
        <v>0</v>
      </c>
      <c r="F659" s="160">
        <v>0</v>
      </c>
    </row>
    <row r="660" spans="1:6" x14ac:dyDescent="0.2">
      <c r="A660" s="138" t="s">
        <v>186</v>
      </c>
      <c r="B660" s="160">
        <v>11</v>
      </c>
      <c r="C660" s="160">
        <v>11</v>
      </c>
      <c r="D660" s="160">
        <v>11</v>
      </c>
      <c r="E660" s="160">
        <v>11</v>
      </c>
      <c r="F660" s="160">
        <v>12</v>
      </c>
    </row>
    <row r="661" spans="1:6" x14ac:dyDescent="0.2">
      <c r="A661" s="138" t="s">
        <v>187</v>
      </c>
      <c r="B661" s="160">
        <v>168</v>
      </c>
      <c r="C661" s="160">
        <v>160</v>
      </c>
      <c r="D661" s="160">
        <v>157</v>
      </c>
      <c r="E661" s="160">
        <v>148</v>
      </c>
      <c r="F661" s="160">
        <v>142</v>
      </c>
    </row>
    <row r="662" spans="1:6" x14ac:dyDescent="0.2">
      <c r="A662" s="138"/>
      <c r="B662" s="162"/>
      <c r="C662" s="162"/>
      <c r="D662" s="162"/>
      <c r="E662" s="162"/>
      <c r="F662" s="162"/>
    </row>
    <row r="663" spans="1:6" x14ac:dyDescent="0.2">
      <c r="A663" s="133" t="s">
        <v>221</v>
      </c>
      <c r="B663" s="162">
        <v>2</v>
      </c>
      <c r="C663" s="162">
        <v>2</v>
      </c>
      <c r="D663" s="162">
        <v>2</v>
      </c>
      <c r="E663" s="162">
        <v>2</v>
      </c>
      <c r="F663" s="162">
        <v>2</v>
      </c>
    </row>
    <row r="664" spans="1:6" x14ac:dyDescent="0.2">
      <c r="A664" s="138" t="s">
        <v>184</v>
      </c>
      <c r="B664" s="160">
        <v>0</v>
      </c>
      <c r="C664" s="160">
        <v>0</v>
      </c>
      <c r="D664" s="160">
        <v>0</v>
      </c>
      <c r="E664" s="160">
        <v>0</v>
      </c>
      <c r="F664" s="160">
        <v>0</v>
      </c>
    </row>
    <row r="665" spans="1:6" x14ac:dyDescent="0.2">
      <c r="A665" s="138" t="s">
        <v>219</v>
      </c>
      <c r="B665" s="160">
        <v>0</v>
      </c>
      <c r="C665" s="160">
        <v>0</v>
      </c>
      <c r="D665" s="160">
        <v>0</v>
      </c>
      <c r="E665" s="160">
        <v>0</v>
      </c>
      <c r="F665" s="160">
        <v>0</v>
      </c>
    </row>
    <row r="666" spans="1:6" x14ac:dyDescent="0.2">
      <c r="A666" s="138" t="s">
        <v>186</v>
      </c>
      <c r="B666" s="160">
        <v>0</v>
      </c>
      <c r="C666" s="160">
        <v>0</v>
      </c>
      <c r="D666" s="160">
        <v>0</v>
      </c>
      <c r="E666" s="160">
        <v>0</v>
      </c>
      <c r="F666" s="160">
        <v>0</v>
      </c>
    </row>
    <row r="667" spans="1:6" x14ac:dyDescent="0.2">
      <c r="A667" s="17" t="s">
        <v>187</v>
      </c>
      <c r="B667" s="160">
        <v>2</v>
      </c>
      <c r="C667" s="160">
        <v>2</v>
      </c>
      <c r="D667" s="160">
        <v>2</v>
      </c>
      <c r="E667" s="160">
        <v>2</v>
      </c>
      <c r="F667" s="160">
        <v>2</v>
      </c>
    </row>
    <row r="668" spans="1:6" x14ac:dyDescent="0.2">
      <c r="A668" s="17"/>
      <c r="B668" s="160"/>
      <c r="C668" s="160"/>
      <c r="D668" s="160"/>
      <c r="E668" s="160"/>
      <c r="F668" s="160"/>
    </row>
    <row r="669" spans="1:6" ht="14.25" x14ac:dyDescent="0.2">
      <c r="A669" s="137" t="s">
        <v>2114</v>
      </c>
      <c r="B669" s="160"/>
      <c r="C669" s="160"/>
      <c r="D669" s="160"/>
      <c r="E669" s="160"/>
      <c r="F669" s="160"/>
    </row>
    <row r="670" spans="1:6" x14ac:dyDescent="0.2">
      <c r="A670" s="134" t="s">
        <v>218</v>
      </c>
      <c r="B670" s="162">
        <v>178</v>
      </c>
      <c r="C670" s="162">
        <v>161</v>
      </c>
      <c r="D670" s="162">
        <v>184</v>
      </c>
      <c r="E670" s="162">
        <v>270</v>
      </c>
      <c r="F670" s="162">
        <v>265</v>
      </c>
    </row>
    <row r="671" spans="1:6" x14ac:dyDescent="0.2">
      <c r="A671" s="138" t="s">
        <v>184</v>
      </c>
      <c r="B671" s="160">
        <v>0</v>
      </c>
      <c r="C671" s="160">
        <v>0</v>
      </c>
      <c r="D671" s="160">
        <v>0</v>
      </c>
      <c r="E671" s="160">
        <v>0</v>
      </c>
      <c r="F671" s="160">
        <v>0</v>
      </c>
    </row>
    <row r="672" spans="1:6" x14ac:dyDescent="0.2">
      <c r="A672" s="138" t="s">
        <v>219</v>
      </c>
      <c r="B672" s="160">
        <v>0</v>
      </c>
      <c r="C672" s="160">
        <v>0</v>
      </c>
      <c r="D672" s="160">
        <v>0</v>
      </c>
      <c r="E672" s="160">
        <v>0</v>
      </c>
      <c r="F672" s="160">
        <v>0</v>
      </c>
    </row>
    <row r="673" spans="1:6" x14ac:dyDescent="0.2">
      <c r="A673" s="138" t="s">
        <v>186</v>
      </c>
      <c r="B673" s="160">
        <v>42</v>
      </c>
      <c r="C673" s="160">
        <v>37</v>
      </c>
      <c r="D673" s="160">
        <v>46</v>
      </c>
      <c r="E673" s="160">
        <v>62</v>
      </c>
      <c r="F673" s="160">
        <v>60</v>
      </c>
    </row>
    <row r="674" spans="1:6" x14ac:dyDescent="0.2">
      <c r="A674" s="138" t="s">
        <v>187</v>
      </c>
      <c r="B674" s="160">
        <v>136</v>
      </c>
      <c r="C674" s="160">
        <v>124</v>
      </c>
      <c r="D674" s="160">
        <v>138</v>
      </c>
      <c r="E674" s="160">
        <v>208</v>
      </c>
      <c r="F674" s="160">
        <v>205</v>
      </c>
    </row>
    <row r="675" spans="1:6" x14ac:dyDescent="0.2">
      <c r="A675" s="134"/>
      <c r="B675" s="160"/>
      <c r="C675" s="160"/>
      <c r="D675" s="160"/>
      <c r="E675" s="160"/>
      <c r="F675" s="160"/>
    </row>
    <row r="676" spans="1:6" x14ac:dyDescent="0.2">
      <c r="A676" s="133" t="s">
        <v>364</v>
      </c>
      <c r="B676" s="162">
        <v>176</v>
      </c>
      <c r="C676" s="162">
        <v>158</v>
      </c>
      <c r="D676" s="162">
        <v>161</v>
      </c>
      <c r="E676" s="162">
        <v>240</v>
      </c>
      <c r="F676" s="162">
        <v>237</v>
      </c>
    </row>
    <row r="677" spans="1:6" x14ac:dyDescent="0.2">
      <c r="A677" s="138" t="s">
        <v>184</v>
      </c>
      <c r="B677" s="160">
        <v>0</v>
      </c>
      <c r="C677" s="160">
        <v>0</v>
      </c>
      <c r="D677" s="160">
        <v>0</v>
      </c>
      <c r="E677" s="160">
        <v>0</v>
      </c>
      <c r="F677" s="160">
        <v>0</v>
      </c>
    </row>
    <row r="678" spans="1:6" x14ac:dyDescent="0.2">
      <c r="A678" s="138" t="s">
        <v>219</v>
      </c>
      <c r="B678" s="160">
        <v>0</v>
      </c>
      <c r="C678" s="160">
        <v>0</v>
      </c>
      <c r="D678" s="160">
        <v>0</v>
      </c>
      <c r="E678" s="160">
        <v>0</v>
      </c>
      <c r="F678" s="160">
        <v>0</v>
      </c>
    </row>
    <row r="679" spans="1:6" x14ac:dyDescent="0.2">
      <c r="A679" s="138" t="s">
        <v>186</v>
      </c>
      <c r="B679" s="160">
        <v>42</v>
      </c>
      <c r="C679" s="160">
        <v>36</v>
      </c>
      <c r="D679" s="160">
        <v>25</v>
      </c>
      <c r="E679" s="160">
        <v>38</v>
      </c>
      <c r="F679" s="160">
        <v>38</v>
      </c>
    </row>
    <row r="680" spans="1:6" x14ac:dyDescent="0.2">
      <c r="A680" s="138" t="s">
        <v>187</v>
      </c>
      <c r="B680" s="160">
        <v>134</v>
      </c>
      <c r="C680" s="160">
        <v>122</v>
      </c>
      <c r="D680" s="160">
        <v>136</v>
      </c>
      <c r="E680" s="160">
        <v>202</v>
      </c>
      <c r="F680" s="160">
        <v>199</v>
      </c>
    </row>
    <row r="681" spans="1:6" x14ac:dyDescent="0.2">
      <c r="A681" s="138"/>
      <c r="B681" s="160"/>
      <c r="C681" s="160"/>
      <c r="D681" s="160"/>
      <c r="E681" s="160"/>
      <c r="F681" s="160"/>
    </row>
    <row r="682" spans="1:6" x14ac:dyDescent="0.2">
      <c r="A682" s="133" t="s">
        <v>221</v>
      </c>
      <c r="B682" s="162">
        <v>2</v>
      </c>
      <c r="C682" s="162">
        <v>3</v>
      </c>
      <c r="D682" s="162">
        <v>23</v>
      </c>
      <c r="E682" s="162">
        <v>30</v>
      </c>
      <c r="F682" s="162">
        <v>28</v>
      </c>
    </row>
    <row r="683" spans="1:6" x14ac:dyDescent="0.2">
      <c r="A683" s="138" t="s">
        <v>184</v>
      </c>
      <c r="B683" s="160">
        <v>0</v>
      </c>
      <c r="C683" s="160">
        <v>0</v>
      </c>
      <c r="D683" s="160">
        <v>0</v>
      </c>
      <c r="E683" s="160">
        <v>0</v>
      </c>
      <c r="F683" s="160">
        <v>0</v>
      </c>
    </row>
    <row r="684" spans="1:6" x14ac:dyDescent="0.2">
      <c r="A684" s="138" t="s">
        <v>219</v>
      </c>
      <c r="B684" s="160">
        <v>0</v>
      </c>
      <c r="C684" s="160">
        <v>0</v>
      </c>
      <c r="D684" s="160">
        <v>0</v>
      </c>
      <c r="E684" s="160">
        <v>0</v>
      </c>
      <c r="F684" s="160">
        <v>0</v>
      </c>
    </row>
    <row r="685" spans="1:6" x14ac:dyDescent="0.2">
      <c r="A685" s="138" t="s">
        <v>186</v>
      </c>
      <c r="B685" s="160">
        <v>0</v>
      </c>
      <c r="C685" s="160">
        <v>1</v>
      </c>
      <c r="D685" s="160">
        <v>21</v>
      </c>
      <c r="E685" s="160">
        <v>24</v>
      </c>
      <c r="F685" s="160">
        <v>22</v>
      </c>
    </row>
    <row r="686" spans="1:6" x14ac:dyDescent="0.2">
      <c r="A686" s="17" t="s">
        <v>187</v>
      </c>
      <c r="B686" s="160">
        <v>2</v>
      </c>
      <c r="C686" s="160">
        <v>2</v>
      </c>
      <c r="D686" s="160">
        <v>2</v>
      </c>
      <c r="E686" s="160">
        <v>6</v>
      </c>
      <c r="F686" s="160">
        <v>6</v>
      </c>
    </row>
    <row r="687" spans="1:6" x14ac:dyDescent="0.2">
      <c r="A687" s="17"/>
      <c r="B687" s="160"/>
      <c r="C687" s="160"/>
      <c r="D687" s="160"/>
      <c r="E687" s="160"/>
      <c r="F687" s="160"/>
    </row>
    <row r="688" spans="1:6" x14ac:dyDescent="0.2">
      <c r="A688" s="137" t="s">
        <v>2115</v>
      </c>
      <c r="B688" s="160"/>
      <c r="C688" s="160"/>
      <c r="D688" s="160"/>
      <c r="E688" s="160"/>
      <c r="F688" s="160"/>
    </row>
    <row r="689" spans="1:6" x14ac:dyDescent="0.2">
      <c r="A689" s="13" t="s">
        <v>218</v>
      </c>
      <c r="B689" s="162">
        <v>104</v>
      </c>
      <c r="C689" s="162">
        <v>85</v>
      </c>
      <c r="D689" s="162">
        <v>106</v>
      </c>
      <c r="E689" s="162">
        <v>119</v>
      </c>
      <c r="F689" s="162">
        <v>114</v>
      </c>
    </row>
    <row r="690" spans="1:6" x14ac:dyDescent="0.2">
      <c r="A690" s="138" t="s">
        <v>184</v>
      </c>
      <c r="B690" s="160">
        <v>0</v>
      </c>
      <c r="C690" s="160">
        <v>0</v>
      </c>
      <c r="D690" s="160">
        <v>0</v>
      </c>
      <c r="E690" s="160">
        <v>0</v>
      </c>
      <c r="F690" s="160">
        <v>0</v>
      </c>
    </row>
    <row r="691" spans="1:6" x14ac:dyDescent="0.2">
      <c r="A691" s="138" t="s">
        <v>219</v>
      </c>
      <c r="B691" s="160">
        <v>0</v>
      </c>
      <c r="C691" s="160">
        <v>0</v>
      </c>
      <c r="D691" s="160">
        <v>0</v>
      </c>
      <c r="E691" s="160">
        <v>0</v>
      </c>
      <c r="F691" s="160">
        <v>0</v>
      </c>
    </row>
    <row r="692" spans="1:6" x14ac:dyDescent="0.2">
      <c r="A692" s="138" t="s">
        <v>186</v>
      </c>
      <c r="B692" s="160">
        <v>31</v>
      </c>
      <c r="C692" s="160">
        <v>23</v>
      </c>
      <c r="D692" s="160">
        <v>32</v>
      </c>
      <c r="E692" s="160">
        <v>38</v>
      </c>
      <c r="F692" s="160">
        <v>38</v>
      </c>
    </row>
    <row r="693" spans="1:6" x14ac:dyDescent="0.2">
      <c r="A693" s="138" t="s">
        <v>187</v>
      </c>
      <c r="B693" s="160">
        <v>73</v>
      </c>
      <c r="C693" s="160">
        <v>62</v>
      </c>
      <c r="D693" s="160">
        <v>74</v>
      </c>
      <c r="E693" s="160">
        <v>81</v>
      </c>
      <c r="F693" s="160">
        <v>76</v>
      </c>
    </row>
    <row r="694" spans="1:6" x14ac:dyDescent="0.2">
      <c r="A694" s="134"/>
      <c r="B694" s="160"/>
      <c r="C694" s="160"/>
      <c r="D694" s="160"/>
      <c r="E694" s="160"/>
      <c r="F694" s="160"/>
    </row>
    <row r="695" spans="1:6" x14ac:dyDescent="0.2">
      <c r="A695" s="560" t="s">
        <v>364</v>
      </c>
      <c r="B695" s="162">
        <v>104</v>
      </c>
      <c r="C695" s="162">
        <v>84</v>
      </c>
      <c r="D695" s="162">
        <v>86</v>
      </c>
      <c r="E695" s="162">
        <v>98</v>
      </c>
      <c r="F695" s="162">
        <v>93</v>
      </c>
    </row>
    <row r="696" spans="1:6" x14ac:dyDescent="0.2">
      <c r="A696" s="138" t="s">
        <v>184</v>
      </c>
      <c r="B696" s="160">
        <v>0</v>
      </c>
      <c r="C696" s="160">
        <v>0</v>
      </c>
      <c r="D696" s="160">
        <v>0</v>
      </c>
      <c r="E696" s="160">
        <v>0</v>
      </c>
      <c r="F696" s="160">
        <v>0</v>
      </c>
    </row>
    <row r="697" spans="1:6" x14ac:dyDescent="0.2">
      <c r="A697" s="138" t="s">
        <v>219</v>
      </c>
      <c r="B697" s="160">
        <v>0</v>
      </c>
      <c r="C697" s="160">
        <v>0</v>
      </c>
      <c r="D697" s="160">
        <v>0</v>
      </c>
      <c r="E697" s="160">
        <v>0</v>
      </c>
      <c r="F697" s="160">
        <v>0</v>
      </c>
    </row>
    <row r="698" spans="1:6" x14ac:dyDescent="0.2">
      <c r="A698" s="138" t="s">
        <v>186</v>
      </c>
      <c r="B698" s="160">
        <v>31</v>
      </c>
      <c r="C698" s="160">
        <v>22</v>
      </c>
      <c r="D698" s="160">
        <v>12</v>
      </c>
      <c r="E698" s="160">
        <v>17</v>
      </c>
      <c r="F698" s="160">
        <v>17</v>
      </c>
    </row>
    <row r="699" spans="1:6" x14ac:dyDescent="0.2">
      <c r="A699" s="138" t="s">
        <v>187</v>
      </c>
      <c r="B699" s="160">
        <v>73</v>
      </c>
      <c r="C699" s="160">
        <v>62</v>
      </c>
      <c r="D699" s="160">
        <v>74</v>
      </c>
      <c r="E699" s="160">
        <v>81</v>
      </c>
      <c r="F699" s="160">
        <v>76</v>
      </c>
    </row>
    <row r="700" spans="1:6" x14ac:dyDescent="0.2">
      <c r="A700" s="138"/>
      <c r="B700" s="160"/>
      <c r="C700" s="160"/>
      <c r="D700" s="160"/>
      <c r="E700" s="160"/>
      <c r="F700" s="160"/>
    </row>
    <row r="701" spans="1:6" x14ac:dyDescent="0.2">
      <c r="A701" s="560" t="s">
        <v>221</v>
      </c>
      <c r="B701" s="162">
        <v>0</v>
      </c>
      <c r="C701" s="162">
        <v>1</v>
      </c>
      <c r="D701" s="162">
        <v>20</v>
      </c>
      <c r="E701" s="162">
        <v>21</v>
      </c>
      <c r="F701" s="162">
        <v>21</v>
      </c>
    </row>
    <row r="702" spans="1:6" x14ac:dyDescent="0.2">
      <c r="A702" s="138" t="s">
        <v>184</v>
      </c>
      <c r="B702" s="160">
        <v>0</v>
      </c>
      <c r="C702" s="160">
        <v>0</v>
      </c>
      <c r="D702" s="160">
        <v>0</v>
      </c>
      <c r="E702" s="160">
        <v>0</v>
      </c>
      <c r="F702" s="160">
        <v>0</v>
      </c>
    </row>
    <row r="703" spans="1:6" x14ac:dyDescent="0.2">
      <c r="A703" s="138" t="s">
        <v>219</v>
      </c>
      <c r="B703" s="160">
        <v>0</v>
      </c>
      <c r="C703" s="160">
        <v>0</v>
      </c>
      <c r="D703" s="160">
        <v>0</v>
      </c>
      <c r="E703" s="160">
        <v>0</v>
      </c>
      <c r="F703" s="160">
        <v>0</v>
      </c>
    </row>
    <row r="704" spans="1:6" x14ac:dyDescent="0.2">
      <c r="A704" s="138" t="s">
        <v>186</v>
      </c>
      <c r="B704" s="160">
        <v>0</v>
      </c>
      <c r="C704" s="160">
        <v>1</v>
      </c>
      <c r="D704" s="160">
        <v>20</v>
      </c>
      <c r="E704" s="160">
        <v>21</v>
      </c>
      <c r="F704" s="160">
        <v>21</v>
      </c>
    </row>
    <row r="705" spans="1:6" x14ac:dyDescent="0.2">
      <c r="A705" s="19" t="s">
        <v>187</v>
      </c>
      <c r="B705" s="40">
        <v>0</v>
      </c>
      <c r="C705" s="40">
        <v>0</v>
      </c>
      <c r="D705" s="40">
        <v>0</v>
      </c>
      <c r="E705" s="40">
        <v>0</v>
      </c>
      <c r="F705" s="40">
        <v>0</v>
      </c>
    </row>
    <row r="706" spans="1:6" ht="13.5" x14ac:dyDescent="0.2">
      <c r="A706" s="1106" t="s">
        <v>453</v>
      </c>
      <c r="B706" s="1105"/>
      <c r="C706" s="1105"/>
      <c r="D706" s="1105"/>
      <c r="E706" s="1105"/>
      <c r="F706" s="1105"/>
    </row>
    <row r="707" spans="1:6" x14ac:dyDescent="0.2">
      <c r="A707" s="21"/>
      <c r="B707" s="162"/>
      <c r="C707" s="162"/>
      <c r="D707" s="162"/>
      <c r="E707" s="162"/>
    </row>
    <row r="708" spans="1:6" x14ac:dyDescent="0.2">
      <c r="A708" s="21"/>
      <c r="B708" s="162"/>
      <c r="C708" s="162"/>
      <c r="D708" s="162"/>
      <c r="E708" s="162"/>
    </row>
    <row r="709" spans="1:6" x14ac:dyDescent="0.2">
      <c r="A709" s="21"/>
      <c r="B709" s="162"/>
      <c r="C709" s="162"/>
      <c r="D709" s="162"/>
      <c r="E709" s="162"/>
    </row>
    <row r="710" spans="1:6" x14ac:dyDescent="0.2">
      <c r="A710" s="21"/>
      <c r="B710" s="162"/>
      <c r="C710" s="162"/>
      <c r="D710" s="162"/>
      <c r="E710" s="162"/>
    </row>
    <row r="711" spans="1:6" x14ac:dyDescent="0.2">
      <c r="A711" s="1102" t="s">
        <v>454</v>
      </c>
      <c r="B711" s="1102"/>
      <c r="C711" s="1102"/>
      <c r="D711" s="1102"/>
      <c r="E711" s="1102"/>
      <c r="F711" s="1102"/>
    </row>
    <row r="712" spans="1:6" x14ac:dyDescent="0.2">
      <c r="A712" s="148"/>
      <c r="B712" s="162"/>
      <c r="C712" s="162"/>
      <c r="D712" s="162"/>
      <c r="E712" s="162"/>
    </row>
    <row r="713" spans="1:6" x14ac:dyDescent="0.2">
      <c r="A713" s="567"/>
      <c r="B713" s="12">
        <f>$B$1</f>
        <v>40909</v>
      </c>
      <c r="C713" s="12">
        <f>$C$1</f>
        <v>41275</v>
      </c>
      <c r="D713" s="12">
        <f>$D$1</f>
        <v>41640</v>
      </c>
      <c r="E713" s="12">
        <f>$E$1</f>
        <v>42005</v>
      </c>
      <c r="F713" s="12">
        <f>$F$1</f>
        <v>42370</v>
      </c>
    </row>
    <row r="714" spans="1:6" x14ac:dyDescent="0.2">
      <c r="A714" s="137" t="s">
        <v>2116</v>
      </c>
      <c r="B714" s="160"/>
      <c r="C714" s="160"/>
      <c r="D714" s="160"/>
      <c r="E714" s="160"/>
      <c r="F714" s="160"/>
    </row>
    <row r="715" spans="1:6" x14ac:dyDescent="0.2">
      <c r="A715" s="13" t="s">
        <v>218</v>
      </c>
      <c r="B715" s="162">
        <v>74</v>
      </c>
      <c r="C715" s="162">
        <v>76</v>
      </c>
      <c r="D715" s="162">
        <v>78</v>
      </c>
      <c r="E715" s="162">
        <v>151</v>
      </c>
      <c r="F715" s="162">
        <v>151</v>
      </c>
    </row>
    <row r="716" spans="1:6" x14ac:dyDescent="0.2">
      <c r="A716" s="138" t="s">
        <v>184</v>
      </c>
      <c r="B716" s="160">
        <v>0</v>
      </c>
      <c r="C716" s="160">
        <v>0</v>
      </c>
      <c r="D716" s="160">
        <v>0</v>
      </c>
      <c r="E716" s="160">
        <v>0</v>
      </c>
      <c r="F716" s="160">
        <v>0</v>
      </c>
    </row>
    <row r="717" spans="1:6" x14ac:dyDescent="0.2">
      <c r="A717" s="138" t="s">
        <v>219</v>
      </c>
      <c r="B717" s="160">
        <v>0</v>
      </c>
      <c r="C717" s="160">
        <v>0</v>
      </c>
      <c r="D717" s="160">
        <v>0</v>
      </c>
      <c r="E717" s="160">
        <v>0</v>
      </c>
      <c r="F717" s="160">
        <v>0</v>
      </c>
    </row>
    <row r="718" spans="1:6" x14ac:dyDescent="0.2">
      <c r="A718" s="138" t="s">
        <v>186</v>
      </c>
      <c r="B718" s="160">
        <v>11</v>
      </c>
      <c r="C718" s="160">
        <v>14</v>
      </c>
      <c r="D718" s="160">
        <v>14</v>
      </c>
      <c r="E718" s="160">
        <v>24</v>
      </c>
      <c r="F718" s="160">
        <v>22</v>
      </c>
    </row>
    <row r="719" spans="1:6" x14ac:dyDescent="0.2">
      <c r="A719" s="138" t="s">
        <v>187</v>
      </c>
      <c r="B719" s="160">
        <v>63</v>
      </c>
      <c r="C719" s="160">
        <v>62</v>
      </c>
      <c r="D719" s="160">
        <v>64</v>
      </c>
      <c r="E719" s="160">
        <v>127</v>
      </c>
      <c r="F719" s="160">
        <v>129</v>
      </c>
    </row>
    <row r="720" spans="1:6" x14ac:dyDescent="0.2">
      <c r="A720" s="134"/>
      <c r="B720" s="160"/>
      <c r="C720" s="160"/>
      <c r="D720" s="160"/>
      <c r="E720" s="160"/>
      <c r="F720" s="160"/>
    </row>
    <row r="721" spans="1:6" x14ac:dyDescent="0.2">
      <c r="A721" s="560" t="s">
        <v>364</v>
      </c>
      <c r="B721" s="162">
        <v>72</v>
      </c>
      <c r="C721" s="162">
        <v>74</v>
      </c>
      <c r="D721" s="162">
        <v>75</v>
      </c>
      <c r="E721" s="162">
        <v>142</v>
      </c>
      <c r="F721" s="162">
        <v>144</v>
      </c>
    </row>
    <row r="722" spans="1:6" x14ac:dyDescent="0.2">
      <c r="A722" s="138" t="s">
        <v>184</v>
      </c>
      <c r="B722" s="160">
        <v>0</v>
      </c>
      <c r="C722" s="160">
        <v>0</v>
      </c>
      <c r="D722" s="160">
        <v>0</v>
      </c>
      <c r="E722" s="160">
        <v>0</v>
      </c>
      <c r="F722" s="160">
        <v>0</v>
      </c>
    </row>
    <row r="723" spans="1:6" x14ac:dyDescent="0.2">
      <c r="A723" s="138" t="s">
        <v>219</v>
      </c>
      <c r="B723" s="160">
        <v>0</v>
      </c>
      <c r="C723" s="160">
        <v>0</v>
      </c>
      <c r="D723" s="160">
        <v>0</v>
      </c>
      <c r="E723" s="160">
        <v>0</v>
      </c>
      <c r="F723" s="160">
        <v>0</v>
      </c>
    </row>
    <row r="724" spans="1:6" x14ac:dyDescent="0.2">
      <c r="A724" s="138" t="s">
        <v>186</v>
      </c>
      <c r="B724" s="160">
        <v>11</v>
      </c>
      <c r="C724" s="160">
        <v>14</v>
      </c>
      <c r="D724" s="160">
        <v>13</v>
      </c>
      <c r="E724" s="160">
        <v>21</v>
      </c>
      <c r="F724" s="160">
        <v>21</v>
      </c>
    </row>
    <row r="725" spans="1:6" x14ac:dyDescent="0.2">
      <c r="A725" s="138" t="s">
        <v>187</v>
      </c>
      <c r="B725" s="160">
        <v>61</v>
      </c>
      <c r="C725" s="160">
        <v>60</v>
      </c>
      <c r="D725" s="160">
        <v>62</v>
      </c>
      <c r="E725" s="160">
        <v>121</v>
      </c>
      <c r="F725" s="160">
        <v>123</v>
      </c>
    </row>
    <row r="726" spans="1:6" x14ac:dyDescent="0.2">
      <c r="A726" s="138"/>
      <c r="B726" s="160"/>
      <c r="C726" s="160"/>
      <c r="D726" s="160"/>
      <c r="E726" s="160"/>
      <c r="F726" s="160"/>
    </row>
    <row r="727" spans="1:6" x14ac:dyDescent="0.2">
      <c r="A727" s="560" t="s">
        <v>221</v>
      </c>
      <c r="B727" s="162">
        <v>2</v>
      </c>
      <c r="C727" s="162">
        <v>2</v>
      </c>
      <c r="D727" s="162">
        <v>3</v>
      </c>
      <c r="E727" s="162">
        <v>9</v>
      </c>
      <c r="F727" s="162">
        <v>7</v>
      </c>
    </row>
    <row r="728" spans="1:6" x14ac:dyDescent="0.2">
      <c r="A728" s="138" t="s">
        <v>184</v>
      </c>
      <c r="B728" s="160">
        <v>0</v>
      </c>
      <c r="C728" s="160">
        <v>0</v>
      </c>
      <c r="D728" s="160">
        <v>0</v>
      </c>
      <c r="E728" s="160">
        <v>0</v>
      </c>
      <c r="F728" s="160">
        <v>0</v>
      </c>
    </row>
    <row r="729" spans="1:6" x14ac:dyDescent="0.2">
      <c r="A729" s="138" t="s">
        <v>219</v>
      </c>
      <c r="B729" s="160">
        <v>0</v>
      </c>
      <c r="C729" s="160">
        <v>0</v>
      </c>
      <c r="D729" s="160">
        <v>0</v>
      </c>
      <c r="E729" s="160">
        <v>0</v>
      </c>
      <c r="F729" s="160">
        <v>0</v>
      </c>
    </row>
    <row r="730" spans="1:6" x14ac:dyDescent="0.2">
      <c r="A730" s="138" t="s">
        <v>186</v>
      </c>
      <c r="B730" s="160">
        <v>0</v>
      </c>
      <c r="C730" s="160">
        <v>0</v>
      </c>
      <c r="D730" s="160">
        <v>1</v>
      </c>
      <c r="E730" s="160">
        <v>3</v>
      </c>
      <c r="F730" s="160">
        <v>1</v>
      </c>
    </row>
    <row r="731" spans="1:6" x14ac:dyDescent="0.2">
      <c r="A731" s="17" t="s">
        <v>187</v>
      </c>
      <c r="B731" s="160">
        <v>2</v>
      </c>
      <c r="C731" s="160">
        <v>2</v>
      </c>
      <c r="D731" s="160">
        <v>2</v>
      </c>
      <c r="E731" s="160">
        <v>6</v>
      </c>
      <c r="F731" s="40">
        <v>6</v>
      </c>
    </row>
    <row r="732" spans="1:6" ht="14.25" customHeight="1" x14ac:dyDescent="0.2">
      <c r="A732" s="1112" t="s">
        <v>2117</v>
      </c>
      <c r="B732" s="1112"/>
      <c r="C732" s="1112"/>
      <c r="D732" s="1112"/>
      <c r="E732" s="1112"/>
      <c r="F732" s="1112"/>
    </row>
    <row r="733" spans="1:6" ht="13.5" customHeight="1" x14ac:dyDescent="0.2">
      <c r="A733" s="1111" t="s">
        <v>2118</v>
      </c>
      <c r="B733" s="1111"/>
      <c r="C733" s="1111"/>
      <c r="D733" s="1111"/>
      <c r="E733" s="1111"/>
      <c r="F733" s="1111"/>
    </row>
    <row r="734" spans="1:6" x14ac:dyDescent="0.2">
      <c r="A734" s="566"/>
      <c r="B734" s="563"/>
      <c r="C734" s="563"/>
      <c r="D734" s="563"/>
      <c r="E734" s="563"/>
    </row>
    <row r="735" spans="1:6" x14ac:dyDescent="0.2">
      <c r="A735" s="566"/>
      <c r="B735" s="563"/>
      <c r="C735" s="563"/>
      <c r="D735" s="563"/>
      <c r="E735" s="563"/>
    </row>
    <row r="736" spans="1:6" x14ac:dyDescent="0.2">
      <c r="A736" s="17"/>
      <c r="B736" s="162"/>
      <c r="C736" s="162"/>
      <c r="D736" s="162"/>
      <c r="E736" s="162"/>
    </row>
    <row r="737" spans="1:6" x14ac:dyDescent="0.2">
      <c r="A737" s="144"/>
      <c r="B737" s="162"/>
      <c r="C737" s="162"/>
      <c r="D737" s="162"/>
      <c r="E737" s="162"/>
    </row>
    <row r="738" spans="1:6" x14ac:dyDescent="0.2">
      <c r="A738" s="1102" t="s">
        <v>223</v>
      </c>
      <c r="B738" s="1102"/>
      <c r="C738" s="1102"/>
      <c r="D738" s="1102"/>
      <c r="E738" s="1102"/>
      <c r="F738" s="1102"/>
    </row>
    <row r="739" spans="1:6" ht="15" x14ac:dyDescent="0.25">
      <c r="A739" s="1302" t="s">
        <v>224</v>
      </c>
      <c r="B739" s="1302"/>
      <c r="C739" s="1302"/>
      <c r="D739" s="1302"/>
      <c r="E739" s="1302"/>
      <c r="F739" s="1302"/>
    </row>
    <row r="740" spans="1:6" x14ac:dyDescent="0.2">
      <c r="A740" s="148" t="s">
        <v>638</v>
      </c>
      <c r="B740" s="162"/>
      <c r="C740" s="162"/>
      <c r="D740" s="162"/>
      <c r="E740" s="162"/>
    </row>
    <row r="741" spans="1:6" x14ac:dyDescent="0.2">
      <c r="A741" s="134"/>
      <c r="B741" s="162"/>
      <c r="C741" s="162"/>
      <c r="D741" s="162"/>
      <c r="E741" s="162"/>
    </row>
    <row r="742" spans="1:6" x14ac:dyDescent="0.2">
      <c r="A742" s="567"/>
      <c r="B742" s="12">
        <f>$B$1</f>
        <v>40909</v>
      </c>
      <c r="C742" s="12">
        <f>$C$1</f>
        <v>41275</v>
      </c>
      <c r="D742" s="12">
        <f>$D$1</f>
        <v>41640</v>
      </c>
      <c r="E742" s="12">
        <f>$E$1</f>
        <v>42005</v>
      </c>
      <c r="F742" s="12">
        <f>$F$1</f>
        <v>42370</v>
      </c>
    </row>
    <row r="743" spans="1:6" ht="14.25" x14ac:dyDescent="0.2">
      <c r="A743" s="137" t="s">
        <v>2119</v>
      </c>
      <c r="B743" s="550"/>
      <c r="C743" s="550"/>
      <c r="D743" s="550"/>
      <c r="E743" s="550"/>
    </row>
    <row r="744" spans="1:6" ht="25.5" x14ac:dyDescent="0.2">
      <c r="A744" s="778" t="s">
        <v>225</v>
      </c>
      <c r="B744" s="537">
        <v>17263</v>
      </c>
      <c r="C744" s="537">
        <v>17723</v>
      </c>
      <c r="D744" s="537">
        <v>20240</v>
      </c>
      <c r="E744" s="537">
        <v>22395</v>
      </c>
      <c r="F744" s="537">
        <v>25680</v>
      </c>
    </row>
    <row r="745" spans="1:6" x14ac:dyDescent="0.2">
      <c r="A745" s="133"/>
      <c r="B745" s="537"/>
      <c r="C745" s="537"/>
      <c r="D745" s="537"/>
      <c r="E745" s="537"/>
      <c r="F745" s="1079"/>
    </row>
    <row r="746" spans="1:6" hidden="1" x14ac:dyDescent="0.2">
      <c r="A746" s="552" t="s">
        <v>226</v>
      </c>
      <c r="B746" s="663" t="s">
        <v>18</v>
      </c>
      <c r="C746" s="663" t="s">
        <v>18</v>
      </c>
      <c r="D746" s="663" t="s">
        <v>18</v>
      </c>
      <c r="E746" s="663" t="s">
        <v>18</v>
      </c>
      <c r="F746" s="663" t="s">
        <v>18</v>
      </c>
    </row>
    <row r="747" spans="1:6" hidden="1" x14ac:dyDescent="0.2">
      <c r="A747" s="141" t="s">
        <v>194</v>
      </c>
      <c r="B747" s="51"/>
      <c r="C747" s="51"/>
      <c r="D747" s="51"/>
      <c r="E747" s="51"/>
      <c r="F747" s="51"/>
    </row>
    <row r="748" spans="1:6" hidden="1" x14ac:dyDescent="0.2">
      <c r="A748" s="145" t="s">
        <v>195</v>
      </c>
      <c r="B748" s="51"/>
      <c r="C748" s="51"/>
      <c r="D748" s="51"/>
      <c r="E748" s="51"/>
      <c r="F748" s="51"/>
    </row>
    <row r="749" spans="1:6" hidden="1" x14ac:dyDescent="0.2">
      <c r="A749" s="145" t="s">
        <v>196</v>
      </c>
      <c r="B749" s="51"/>
      <c r="C749" s="51"/>
      <c r="D749" s="51"/>
      <c r="E749" s="51"/>
      <c r="F749" s="51"/>
    </row>
    <row r="750" spans="1:6" hidden="1" x14ac:dyDescent="0.2">
      <c r="A750" s="77" t="s">
        <v>197</v>
      </c>
      <c r="B750" s="51"/>
      <c r="C750" s="51"/>
      <c r="D750" s="51"/>
      <c r="E750" s="51"/>
      <c r="F750" s="51"/>
    </row>
    <row r="751" spans="1:6" hidden="1" x14ac:dyDescent="0.2">
      <c r="A751" s="79" t="s">
        <v>187</v>
      </c>
      <c r="B751" s="51"/>
      <c r="C751" s="51"/>
      <c r="D751" s="51"/>
      <c r="E751" s="51"/>
      <c r="F751" s="51"/>
    </row>
    <row r="752" spans="1:6" hidden="1" x14ac:dyDescent="0.2">
      <c r="A752" s="165"/>
      <c r="B752" s="537"/>
      <c r="C752" s="537"/>
      <c r="D752" s="537"/>
      <c r="E752" s="537"/>
      <c r="F752" s="537"/>
    </row>
    <row r="753" spans="1:6" ht="25.5" hidden="1" x14ac:dyDescent="0.2">
      <c r="A753" s="570" t="s">
        <v>228</v>
      </c>
      <c r="B753" s="537"/>
      <c r="C753" s="537"/>
      <c r="D753" s="537"/>
      <c r="E753" s="537"/>
      <c r="F753" s="537"/>
    </row>
    <row r="754" spans="1:6" hidden="1" x14ac:dyDescent="0.2">
      <c r="A754" s="79" t="s">
        <v>204</v>
      </c>
      <c r="B754" s="51"/>
      <c r="C754" s="51"/>
      <c r="D754" s="51"/>
      <c r="E754" s="51"/>
      <c r="F754" s="51"/>
    </row>
    <row r="755" spans="1:6" hidden="1" x14ac:dyDescent="0.2">
      <c r="A755" s="79" t="s">
        <v>205</v>
      </c>
      <c r="B755" s="51"/>
      <c r="C755" s="51"/>
      <c r="D755" s="51"/>
      <c r="E755" s="51"/>
      <c r="F755" s="51"/>
    </row>
    <row r="756" spans="1:6" hidden="1" x14ac:dyDescent="0.2">
      <c r="A756" s="79" t="s">
        <v>229</v>
      </c>
      <c r="B756" s="51"/>
      <c r="C756" s="51"/>
      <c r="D756" s="51"/>
      <c r="E756" s="51"/>
      <c r="F756" s="51"/>
    </row>
    <row r="757" spans="1:6" hidden="1" x14ac:dyDescent="0.2">
      <c r="A757" s="79" t="s">
        <v>207</v>
      </c>
      <c r="B757" s="51"/>
      <c r="C757" s="51"/>
      <c r="D757" s="51"/>
      <c r="E757" s="51"/>
      <c r="F757" s="51"/>
    </row>
    <row r="758" spans="1:6" hidden="1" x14ac:dyDescent="0.2">
      <c r="A758" s="141" t="s">
        <v>208</v>
      </c>
      <c r="B758" s="51"/>
      <c r="C758" s="51"/>
      <c r="D758" s="51"/>
      <c r="E758" s="51"/>
      <c r="F758" s="51"/>
    </row>
    <row r="759" spans="1:6" hidden="1" x14ac:dyDescent="0.2">
      <c r="A759" s="37" t="s">
        <v>209</v>
      </c>
      <c r="B759" s="51"/>
      <c r="C759" s="51"/>
      <c r="D759" s="51"/>
      <c r="E759" s="51"/>
      <c r="F759" s="51"/>
    </row>
    <row r="760" spans="1:6" hidden="1" x14ac:dyDescent="0.2">
      <c r="A760" s="140"/>
      <c r="B760" s="537"/>
      <c r="C760" s="537"/>
      <c r="D760" s="537"/>
      <c r="E760" s="537"/>
      <c r="F760" s="537"/>
    </row>
    <row r="761" spans="1:6" hidden="1" x14ac:dyDescent="0.2">
      <c r="A761" s="570" t="s">
        <v>230</v>
      </c>
      <c r="B761" s="537"/>
      <c r="C761" s="537"/>
      <c r="D761" s="537"/>
      <c r="E761" s="537"/>
      <c r="F761" s="537"/>
    </row>
    <row r="762" spans="1:6" hidden="1" x14ac:dyDescent="0.2">
      <c r="A762" s="79" t="s">
        <v>204</v>
      </c>
      <c r="B762" s="51"/>
      <c r="C762" s="51"/>
      <c r="D762" s="51"/>
      <c r="E762" s="51"/>
      <c r="F762" s="51"/>
    </row>
    <row r="763" spans="1:6" hidden="1" x14ac:dyDescent="0.2">
      <c r="A763" s="79" t="s">
        <v>205</v>
      </c>
      <c r="B763" s="51"/>
      <c r="C763" s="51"/>
      <c r="D763" s="51"/>
      <c r="E763" s="51"/>
      <c r="F763" s="51"/>
    </row>
    <row r="764" spans="1:6" hidden="1" x14ac:dyDescent="0.2">
      <c r="A764" s="79" t="s">
        <v>229</v>
      </c>
      <c r="B764" s="51"/>
      <c r="C764" s="51"/>
      <c r="D764" s="51"/>
      <c r="E764" s="51"/>
      <c r="F764" s="51"/>
    </row>
    <row r="765" spans="1:6" hidden="1" x14ac:dyDescent="0.2">
      <c r="A765" s="79" t="s">
        <v>207</v>
      </c>
      <c r="B765" s="51"/>
      <c r="C765" s="51"/>
      <c r="D765" s="51"/>
      <c r="E765" s="51"/>
      <c r="F765" s="51"/>
    </row>
    <row r="766" spans="1:6" hidden="1" x14ac:dyDescent="0.2">
      <c r="A766" s="141" t="s">
        <v>208</v>
      </c>
      <c r="B766" s="51"/>
      <c r="C766" s="51"/>
      <c r="D766" s="51"/>
      <c r="E766" s="51"/>
      <c r="F766" s="51"/>
    </row>
    <row r="767" spans="1:6" hidden="1" x14ac:dyDescent="0.2">
      <c r="A767" s="37" t="s">
        <v>209</v>
      </c>
      <c r="B767" s="51"/>
      <c r="C767" s="51"/>
      <c r="D767" s="51"/>
      <c r="E767" s="51"/>
      <c r="F767" s="51"/>
    </row>
    <row r="768" spans="1:6" hidden="1" x14ac:dyDescent="0.2">
      <c r="A768" s="37"/>
      <c r="B768" s="537"/>
      <c r="C768" s="537"/>
      <c r="D768" s="537"/>
      <c r="E768" s="537"/>
      <c r="F768" s="537"/>
    </row>
    <row r="769" spans="1:6" hidden="1" x14ac:dyDescent="0.2">
      <c r="A769" s="905" t="s">
        <v>1103</v>
      </c>
      <c r="B769" s="537"/>
      <c r="C769" s="537"/>
      <c r="D769" s="537"/>
      <c r="E769" s="537"/>
      <c r="F769" s="537"/>
    </row>
    <row r="770" spans="1:6" hidden="1" x14ac:dyDescent="0.2">
      <c r="A770" s="141" t="s">
        <v>194</v>
      </c>
      <c r="B770" s="537"/>
      <c r="C770" s="537"/>
      <c r="D770" s="537"/>
      <c r="E770" s="537"/>
      <c r="F770" s="537"/>
    </row>
    <row r="771" spans="1:6" hidden="1" x14ac:dyDescent="0.2">
      <c r="A771" s="145" t="s">
        <v>195</v>
      </c>
      <c r="B771" s="537"/>
      <c r="C771" s="537"/>
      <c r="D771" s="537"/>
      <c r="E771" s="537"/>
      <c r="F771" s="537"/>
    </row>
    <row r="772" spans="1:6" hidden="1" x14ac:dyDescent="0.2">
      <c r="A772" s="145" t="s">
        <v>196</v>
      </c>
      <c r="B772" s="537"/>
      <c r="C772" s="537"/>
      <c r="D772" s="537"/>
      <c r="E772" s="537"/>
      <c r="F772" s="537"/>
    </row>
    <row r="773" spans="1:6" hidden="1" x14ac:dyDescent="0.2">
      <c r="A773" s="77" t="s">
        <v>197</v>
      </c>
      <c r="B773" s="537"/>
      <c r="C773" s="537"/>
      <c r="D773" s="537"/>
      <c r="E773" s="537"/>
      <c r="F773" s="537"/>
    </row>
    <row r="774" spans="1:6" hidden="1" x14ac:dyDescent="0.2">
      <c r="A774" s="79" t="s">
        <v>187</v>
      </c>
      <c r="B774" s="537"/>
      <c r="C774" s="537"/>
      <c r="D774" s="537"/>
      <c r="E774" s="537"/>
      <c r="F774" s="537"/>
    </row>
    <row r="775" spans="1:6" hidden="1" x14ac:dyDescent="0.2">
      <c r="A775" s="79"/>
      <c r="B775" s="537"/>
      <c r="C775" s="537"/>
      <c r="D775" s="537"/>
      <c r="E775" s="537"/>
      <c r="F775" s="537"/>
    </row>
    <row r="776" spans="1:6" ht="14.25" x14ac:dyDescent="0.2">
      <c r="A776" s="137" t="s">
        <v>2114</v>
      </c>
      <c r="B776" s="537"/>
      <c r="C776" s="537"/>
      <c r="D776" s="537"/>
      <c r="E776" s="537"/>
      <c r="F776" s="537"/>
    </row>
    <row r="777" spans="1:6" ht="25.5" x14ac:dyDescent="0.2">
      <c r="A777" s="778" t="s">
        <v>225</v>
      </c>
      <c r="B777" s="537">
        <v>39.1</v>
      </c>
      <c r="C777" s="537">
        <v>40.200000000000003</v>
      </c>
      <c r="D777" s="537">
        <v>40.700000000000003</v>
      </c>
      <c r="E777" s="537">
        <v>44</v>
      </c>
      <c r="F777" s="537">
        <v>44.2</v>
      </c>
    </row>
    <row r="778" spans="1:6" x14ac:dyDescent="0.2">
      <c r="A778" s="133"/>
      <c r="B778" s="537"/>
      <c r="C778" s="537"/>
      <c r="D778" s="537"/>
      <c r="E778" s="537"/>
      <c r="F778" s="537"/>
    </row>
    <row r="779" spans="1:6" hidden="1" x14ac:dyDescent="0.2">
      <c r="A779" s="552" t="s">
        <v>226</v>
      </c>
      <c r="B779" s="537"/>
      <c r="C779" s="537"/>
      <c r="D779" s="537"/>
      <c r="E779" s="537"/>
      <c r="F779" s="537"/>
    </row>
    <row r="780" spans="1:6" hidden="1" x14ac:dyDescent="0.2">
      <c r="A780" s="141" t="s">
        <v>194</v>
      </c>
      <c r="B780" s="537"/>
      <c r="C780" s="537"/>
      <c r="D780" s="537"/>
      <c r="E780" s="537"/>
      <c r="F780" s="537"/>
    </row>
    <row r="781" spans="1:6" hidden="1" x14ac:dyDescent="0.2">
      <c r="A781" s="145" t="s">
        <v>195</v>
      </c>
      <c r="B781" s="537"/>
      <c r="C781" s="537"/>
      <c r="D781" s="537"/>
      <c r="E781" s="537"/>
      <c r="F781" s="537"/>
    </row>
    <row r="782" spans="1:6" hidden="1" x14ac:dyDescent="0.2">
      <c r="A782" s="145" t="s">
        <v>196</v>
      </c>
      <c r="B782" s="537"/>
      <c r="C782" s="537"/>
      <c r="D782" s="537"/>
      <c r="E782" s="537"/>
      <c r="F782" s="537"/>
    </row>
    <row r="783" spans="1:6" hidden="1" x14ac:dyDescent="0.2">
      <c r="A783" s="77" t="s">
        <v>197</v>
      </c>
      <c r="B783" s="537"/>
      <c r="C783" s="537"/>
      <c r="D783" s="537"/>
      <c r="E783" s="537"/>
      <c r="F783" s="537"/>
    </row>
    <row r="784" spans="1:6" hidden="1" x14ac:dyDescent="0.2">
      <c r="A784" s="79" t="s">
        <v>187</v>
      </c>
      <c r="B784" s="537"/>
      <c r="C784" s="537"/>
      <c r="D784" s="537"/>
      <c r="E784" s="537"/>
      <c r="F784" s="537"/>
    </row>
    <row r="785" spans="1:6" hidden="1" x14ac:dyDescent="0.2">
      <c r="A785" s="165"/>
      <c r="B785" s="537"/>
      <c r="C785" s="537"/>
      <c r="D785" s="537"/>
      <c r="E785" s="537"/>
      <c r="F785" s="537"/>
    </row>
    <row r="786" spans="1:6" ht="25.5" hidden="1" x14ac:dyDescent="0.2">
      <c r="A786" s="570" t="s">
        <v>228</v>
      </c>
      <c r="B786" s="537"/>
      <c r="C786" s="537"/>
      <c r="D786" s="537"/>
      <c r="E786" s="537"/>
      <c r="F786" s="537"/>
    </row>
    <row r="787" spans="1:6" hidden="1" x14ac:dyDescent="0.2">
      <c r="A787" s="79" t="s">
        <v>204</v>
      </c>
      <c r="B787" s="537"/>
      <c r="C787" s="537"/>
      <c r="D787" s="537"/>
      <c r="E787" s="537"/>
      <c r="F787" s="537"/>
    </row>
    <row r="788" spans="1:6" hidden="1" x14ac:dyDescent="0.2">
      <c r="A788" s="79" t="s">
        <v>205</v>
      </c>
      <c r="B788" s="537"/>
      <c r="C788" s="537"/>
      <c r="D788" s="537"/>
      <c r="E788" s="537"/>
      <c r="F788" s="537"/>
    </row>
    <row r="789" spans="1:6" hidden="1" x14ac:dyDescent="0.2">
      <c r="A789" s="79" t="s">
        <v>229</v>
      </c>
      <c r="B789" s="537"/>
      <c r="C789" s="537"/>
      <c r="D789" s="537"/>
      <c r="E789" s="537"/>
      <c r="F789" s="537"/>
    </row>
    <row r="790" spans="1:6" hidden="1" x14ac:dyDescent="0.2">
      <c r="A790" s="79" t="s">
        <v>207</v>
      </c>
      <c r="B790" s="537"/>
      <c r="C790" s="537"/>
      <c r="D790" s="537"/>
      <c r="E790" s="537"/>
      <c r="F790" s="537"/>
    </row>
    <row r="791" spans="1:6" hidden="1" x14ac:dyDescent="0.2">
      <c r="A791" s="141" t="s">
        <v>208</v>
      </c>
      <c r="B791" s="537"/>
      <c r="C791" s="537"/>
      <c r="D791" s="537"/>
      <c r="E791" s="537"/>
      <c r="F791" s="537"/>
    </row>
    <row r="792" spans="1:6" hidden="1" x14ac:dyDescent="0.2">
      <c r="A792" s="37" t="s">
        <v>209</v>
      </c>
      <c r="B792" s="537"/>
      <c r="C792" s="537"/>
      <c r="D792" s="537"/>
      <c r="E792" s="537"/>
      <c r="F792" s="537"/>
    </row>
    <row r="793" spans="1:6" hidden="1" x14ac:dyDescent="0.2">
      <c r="A793" s="140"/>
      <c r="B793" s="537"/>
      <c r="C793" s="537"/>
      <c r="D793" s="537"/>
      <c r="E793" s="537"/>
      <c r="F793" s="537"/>
    </row>
    <row r="794" spans="1:6" hidden="1" x14ac:dyDescent="0.2">
      <c r="A794" s="570" t="s">
        <v>230</v>
      </c>
      <c r="B794" s="537"/>
      <c r="C794" s="537"/>
      <c r="D794" s="537"/>
      <c r="E794" s="537"/>
      <c r="F794" s="537"/>
    </row>
    <row r="795" spans="1:6" hidden="1" x14ac:dyDescent="0.2">
      <c r="A795" s="79" t="s">
        <v>204</v>
      </c>
      <c r="B795" s="537"/>
      <c r="C795" s="537"/>
      <c r="D795" s="537"/>
      <c r="E795" s="537"/>
      <c r="F795" s="537"/>
    </row>
    <row r="796" spans="1:6" hidden="1" x14ac:dyDescent="0.2">
      <c r="A796" s="79" t="s">
        <v>205</v>
      </c>
      <c r="B796" s="537"/>
      <c r="C796" s="537"/>
      <c r="D796" s="537"/>
      <c r="E796" s="537"/>
      <c r="F796" s="537"/>
    </row>
    <row r="797" spans="1:6" hidden="1" x14ac:dyDescent="0.2">
      <c r="A797" s="79" t="s">
        <v>229</v>
      </c>
      <c r="B797" s="537"/>
      <c r="C797" s="537"/>
      <c r="D797" s="537"/>
      <c r="E797" s="537"/>
      <c r="F797" s="537"/>
    </row>
    <row r="798" spans="1:6" hidden="1" x14ac:dyDescent="0.2">
      <c r="A798" s="79" t="s">
        <v>207</v>
      </c>
      <c r="B798" s="537"/>
      <c r="C798" s="537"/>
      <c r="D798" s="537"/>
      <c r="E798" s="537"/>
      <c r="F798" s="537"/>
    </row>
    <row r="799" spans="1:6" hidden="1" x14ac:dyDescent="0.2">
      <c r="A799" s="141" t="s">
        <v>208</v>
      </c>
      <c r="B799" s="537"/>
      <c r="C799" s="537"/>
      <c r="D799" s="537"/>
      <c r="E799" s="537"/>
      <c r="F799" s="537"/>
    </row>
    <row r="800" spans="1:6" hidden="1" x14ac:dyDescent="0.2">
      <c r="A800" s="37" t="s">
        <v>209</v>
      </c>
      <c r="B800" s="537"/>
      <c r="C800" s="537"/>
      <c r="D800" s="537"/>
      <c r="E800" s="537"/>
      <c r="F800" s="537"/>
    </row>
    <row r="801" spans="1:6" hidden="1" x14ac:dyDescent="0.2">
      <c r="A801" s="37"/>
      <c r="B801" s="537"/>
      <c r="C801" s="537"/>
      <c r="D801" s="537"/>
      <c r="E801" s="537"/>
      <c r="F801" s="537"/>
    </row>
    <row r="802" spans="1:6" hidden="1" x14ac:dyDescent="0.2">
      <c r="A802" s="905" t="s">
        <v>1103</v>
      </c>
      <c r="B802" s="537"/>
      <c r="C802" s="537"/>
      <c r="D802" s="537"/>
      <c r="E802" s="537"/>
      <c r="F802" s="537"/>
    </row>
    <row r="803" spans="1:6" hidden="1" x14ac:dyDescent="0.2">
      <c r="A803" s="141" t="s">
        <v>194</v>
      </c>
      <c r="B803" s="537"/>
      <c r="C803" s="537"/>
      <c r="D803" s="537"/>
      <c r="E803" s="537"/>
      <c r="F803" s="537"/>
    </row>
    <row r="804" spans="1:6" hidden="1" x14ac:dyDescent="0.2">
      <c r="A804" s="145" t="s">
        <v>195</v>
      </c>
      <c r="B804" s="537"/>
      <c r="C804" s="537"/>
      <c r="D804" s="537"/>
      <c r="E804" s="537"/>
      <c r="F804" s="537"/>
    </row>
    <row r="805" spans="1:6" hidden="1" x14ac:dyDescent="0.2">
      <c r="A805" s="145" t="s">
        <v>196</v>
      </c>
      <c r="B805" s="537"/>
      <c r="C805" s="537"/>
      <c r="D805" s="537"/>
      <c r="E805" s="537"/>
      <c r="F805" s="537"/>
    </row>
    <row r="806" spans="1:6" hidden="1" x14ac:dyDescent="0.2">
      <c r="A806" s="77" t="s">
        <v>197</v>
      </c>
      <c r="B806" s="537"/>
      <c r="C806" s="537"/>
      <c r="D806" s="537"/>
      <c r="E806" s="537"/>
      <c r="F806" s="537"/>
    </row>
    <row r="807" spans="1:6" hidden="1" x14ac:dyDescent="0.2">
      <c r="A807" s="79" t="s">
        <v>187</v>
      </c>
      <c r="B807" s="537"/>
      <c r="C807" s="537"/>
      <c r="D807" s="537"/>
      <c r="E807" s="537"/>
      <c r="F807" s="537"/>
    </row>
    <row r="808" spans="1:6" hidden="1" x14ac:dyDescent="0.2">
      <c r="A808" s="79"/>
      <c r="B808" s="537"/>
      <c r="C808" s="537"/>
      <c r="D808" s="537"/>
      <c r="E808" s="537"/>
      <c r="F808" s="537"/>
    </row>
    <row r="809" spans="1:6" ht="14.25" x14ac:dyDescent="0.2">
      <c r="A809" s="137" t="s">
        <v>2120</v>
      </c>
      <c r="B809" s="537"/>
      <c r="C809" s="537"/>
      <c r="D809" s="537"/>
      <c r="E809" s="537"/>
      <c r="F809" s="537"/>
    </row>
    <row r="810" spans="1:6" ht="25.5" x14ac:dyDescent="0.2">
      <c r="A810" s="778" t="s">
        <v>225</v>
      </c>
      <c r="B810" s="537">
        <v>34.9</v>
      </c>
      <c r="C810" s="537">
        <v>36.4</v>
      </c>
      <c r="D810" s="537">
        <v>37</v>
      </c>
      <c r="E810" s="537">
        <v>40.1</v>
      </c>
      <c r="F810" s="537">
        <v>40.4</v>
      </c>
    </row>
    <row r="811" spans="1:6" hidden="1" x14ac:dyDescent="0.2">
      <c r="A811" s="905"/>
      <c r="B811" s="537"/>
      <c r="C811" s="537"/>
      <c r="D811" s="537"/>
      <c r="E811" s="537"/>
      <c r="F811" s="537"/>
    </row>
    <row r="812" spans="1:6" hidden="1" x14ac:dyDescent="0.2">
      <c r="A812" s="552" t="s">
        <v>226</v>
      </c>
      <c r="B812" s="537"/>
      <c r="C812" s="537"/>
      <c r="D812" s="537"/>
      <c r="E812" s="537"/>
      <c r="F812" s="537"/>
    </row>
    <row r="813" spans="1:6" hidden="1" x14ac:dyDescent="0.2">
      <c r="A813" s="141" t="s">
        <v>194</v>
      </c>
      <c r="B813" s="537"/>
      <c r="C813" s="537"/>
      <c r="D813" s="537"/>
      <c r="E813" s="537"/>
      <c r="F813" s="537"/>
    </row>
    <row r="814" spans="1:6" hidden="1" x14ac:dyDescent="0.2">
      <c r="A814" s="145" t="s">
        <v>195</v>
      </c>
      <c r="B814" s="537"/>
      <c r="C814" s="537"/>
      <c r="D814" s="537"/>
      <c r="E814" s="537"/>
      <c r="F814" s="537"/>
    </row>
    <row r="815" spans="1:6" hidden="1" x14ac:dyDescent="0.2">
      <c r="A815" s="145" t="s">
        <v>196</v>
      </c>
      <c r="B815" s="537"/>
      <c r="C815" s="537"/>
      <c r="D815" s="537"/>
      <c r="E815" s="537"/>
      <c r="F815" s="537"/>
    </row>
    <row r="816" spans="1:6" hidden="1" x14ac:dyDescent="0.2">
      <c r="A816" s="77" t="s">
        <v>197</v>
      </c>
      <c r="B816" s="537"/>
      <c r="C816" s="537"/>
      <c r="D816" s="537"/>
      <c r="E816" s="537"/>
      <c r="F816" s="537"/>
    </row>
    <row r="817" spans="1:6" hidden="1" x14ac:dyDescent="0.2">
      <c r="A817" s="79" t="s">
        <v>187</v>
      </c>
      <c r="B817" s="537"/>
      <c r="C817" s="537"/>
      <c r="D817" s="537"/>
      <c r="E817" s="537"/>
      <c r="F817" s="537"/>
    </row>
    <row r="818" spans="1:6" hidden="1" x14ac:dyDescent="0.2">
      <c r="A818" s="165"/>
      <c r="B818" s="537"/>
      <c r="C818" s="537"/>
      <c r="D818" s="537"/>
      <c r="E818" s="537"/>
      <c r="F818" s="537"/>
    </row>
    <row r="819" spans="1:6" ht="25.5" hidden="1" x14ac:dyDescent="0.2">
      <c r="A819" s="570" t="s">
        <v>228</v>
      </c>
      <c r="B819" s="537"/>
      <c r="C819" s="537"/>
      <c r="D819" s="537"/>
      <c r="E819" s="537"/>
      <c r="F819" s="537"/>
    </row>
    <row r="820" spans="1:6" hidden="1" x14ac:dyDescent="0.2">
      <c r="A820" s="79" t="s">
        <v>204</v>
      </c>
      <c r="B820" s="537"/>
      <c r="C820" s="537"/>
      <c r="D820" s="537"/>
      <c r="E820" s="537"/>
      <c r="F820" s="537"/>
    </row>
    <row r="821" spans="1:6" hidden="1" x14ac:dyDescent="0.2">
      <c r="A821" s="79" t="s">
        <v>205</v>
      </c>
      <c r="B821" s="537"/>
      <c r="C821" s="537"/>
      <c r="D821" s="537"/>
      <c r="E821" s="537"/>
      <c r="F821" s="537"/>
    </row>
    <row r="822" spans="1:6" hidden="1" x14ac:dyDescent="0.2">
      <c r="A822" s="79" t="s">
        <v>229</v>
      </c>
      <c r="B822" s="537"/>
      <c r="C822" s="537"/>
      <c r="D822" s="537"/>
      <c r="E822" s="537"/>
      <c r="F822" s="537"/>
    </row>
    <row r="823" spans="1:6" hidden="1" x14ac:dyDescent="0.2">
      <c r="A823" s="79" t="s">
        <v>207</v>
      </c>
      <c r="B823" s="537"/>
      <c r="C823" s="537"/>
      <c r="D823" s="537"/>
      <c r="E823" s="537"/>
      <c r="F823" s="537"/>
    </row>
    <row r="824" spans="1:6" hidden="1" x14ac:dyDescent="0.2">
      <c r="A824" s="141" t="s">
        <v>208</v>
      </c>
      <c r="B824" s="537"/>
      <c r="C824" s="537"/>
      <c r="D824" s="537"/>
      <c r="E824" s="537"/>
      <c r="F824" s="537"/>
    </row>
    <row r="825" spans="1:6" hidden="1" x14ac:dyDescent="0.2">
      <c r="A825" s="37" t="s">
        <v>209</v>
      </c>
      <c r="B825" s="537"/>
      <c r="C825" s="537"/>
      <c r="D825" s="537"/>
      <c r="E825" s="537"/>
      <c r="F825" s="537"/>
    </row>
    <row r="826" spans="1:6" hidden="1" x14ac:dyDescent="0.2">
      <c r="A826" s="140"/>
      <c r="B826" s="537"/>
      <c r="C826" s="537"/>
      <c r="D826" s="537"/>
      <c r="E826" s="537"/>
      <c r="F826" s="537"/>
    </row>
    <row r="827" spans="1:6" hidden="1" x14ac:dyDescent="0.2">
      <c r="A827" s="570" t="s">
        <v>230</v>
      </c>
      <c r="B827" s="537"/>
      <c r="C827" s="537"/>
      <c r="D827" s="537"/>
      <c r="E827" s="537"/>
      <c r="F827" s="537"/>
    </row>
    <row r="828" spans="1:6" hidden="1" x14ac:dyDescent="0.2">
      <c r="A828" s="79" t="s">
        <v>204</v>
      </c>
      <c r="B828" s="537"/>
      <c r="C828" s="537"/>
      <c r="D828" s="537"/>
      <c r="E828" s="537"/>
      <c r="F828" s="537"/>
    </row>
    <row r="829" spans="1:6" hidden="1" x14ac:dyDescent="0.2">
      <c r="A829" s="79" t="s">
        <v>205</v>
      </c>
      <c r="B829" s="537"/>
      <c r="C829" s="537"/>
      <c r="D829" s="537"/>
      <c r="E829" s="537"/>
      <c r="F829" s="537"/>
    </row>
    <row r="830" spans="1:6" hidden="1" x14ac:dyDescent="0.2">
      <c r="A830" s="79" t="s">
        <v>229</v>
      </c>
      <c r="B830" s="537"/>
      <c r="C830" s="537"/>
      <c r="D830" s="537"/>
      <c r="E830" s="537"/>
      <c r="F830" s="537"/>
    </row>
    <row r="831" spans="1:6" hidden="1" x14ac:dyDescent="0.2">
      <c r="A831" s="79" t="s">
        <v>207</v>
      </c>
      <c r="B831" s="537"/>
      <c r="C831" s="537"/>
      <c r="D831" s="537"/>
      <c r="E831" s="537"/>
      <c r="F831" s="537"/>
    </row>
    <row r="832" spans="1:6" hidden="1" x14ac:dyDescent="0.2">
      <c r="A832" s="141" t="s">
        <v>208</v>
      </c>
      <c r="B832" s="537"/>
      <c r="C832" s="537"/>
      <c r="D832" s="537"/>
      <c r="E832" s="537"/>
      <c r="F832" s="537"/>
    </row>
    <row r="833" spans="1:6" hidden="1" x14ac:dyDescent="0.2">
      <c r="A833" s="37" t="s">
        <v>209</v>
      </c>
      <c r="B833" s="537"/>
      <c r="C833" s="537"/>
      <c r="D833" s="537"/>
      <c r="E833" s="537"/>
      <c r="F833" s="537"/>
    </row>
    <row r="834" spans="1:6" hidden="1" x14ac:dyDescent="0.2">
      <c r="A834" s="37"/>
      <c r="B834" s="537"/>
      <c r="C834" s="537"/>
      <c r="D834" s="537"/>
      <c r="E834" s="537"/>
      <c r="F834" s="537"/>
    </row>
    <row r="835" spans="1:6" hidden="1" x14ac:dyDescent="0.2">
      <c r="A835" s="905" t="s">
        <v>1103</v>
      </c>
      <c r="B835" s="537"/>
      <c r="C835" s="537"/>
      <c r="D835" s="537"/>
      <c r="E835" s="537"/>
      <c r="F835" s="537"/>
    </row>
    <row r="836" spans="1:6" hidden="1" x14ac:dyDescent="0.2">
      <c r="A836" s="141" t="s">
        <v>194</v>
      </c>
      <c r="B836" s="537"/>
      <c r="C836" s="537"/>
      <c r="D836" s="537"/>
      <c r="E836" s="537"/>
      <c r="F836" s="537"/>
    </row>
    <row r="837" spans="1:6" hidden="1" x14ac:dyDescent="0.2">
      <c r="A837" s="145" t="s">
        <v>195</v>
      </c>
      <c r="B837" s="537"/>
      <c r="C837" s="537"/>
      <c r="D837" s="537"/>
      <c r="E837" s="537"/>
      <c r="F837" s="537"/>
    </row>
    <row r="838" spans="1:6" hidden="1" x14ac:dyDescent="0.2">
      <c r="A838" s="145" t="s">
        <v>196</v>
      </c>
      <c r="B838" s="537"/>
      <c r="C838" s="537"/>
      <c r="D838" s="537"/>
      <c r="E838" s="537"/>
      <c r="F838" s="537"/>
    </row>
    <row r="839" spans="1:6" hidden="1" x14ac:dyDescent="0.2">
      <c r="A839" s="77" t="s">
        <v>197</v>
      </c>
      <c r="B839" s="537"/>
      <c r="C839" s="537"/>
      <c r="D839" s="537"/>
      <c r="E839" s="537"/>
      <c r="F839" s="537"/>
    </row>
    <row r="840" spans="1:6" hidden="1" x14ac:dyDescent="0.2">
      <c r="A840" s="79" t="s">
        <v>187</v>
      </c>
      <c r="B840" s="537"/>
      <c r="C840" s="537"/>
      <c r="D840" s="537"/>
      <c r="E840" s="537"/>
      <c r="F840" s="537"/>
    </row>
    <row r="841" spans="1:6" x14ac:dyDescent="0.2">
      <c r="A841" s="147"/>
      <c r="B841" s="537"/>
      <c r="C841" s="537"/>
      <c r="D841" s="537"/>
      <c r="E841" s="537"/>
      <c r="F841" s="537"/>
    </row>
    <row r="842" spans="1:6" x14ac:dyDescent="0.2">
      <c r="A842" s="137" t="s">
        <v>2116</v>
      </c>
      <c r="B842" s="537"/>
      <c r="C842" s="537"/>
      <c r="D842" s="537"/>
      <c r="E842" s="537"/>
      <c r="F842" s="537"/>
    </row>
    <row r="843" spans="1:6" ht="25.5" x14ac:dyDescent="0.2">
      <c r="A843" s="778" t="s">
        <v>225</v>
      </c>
      <c r="B843" s="537">
        <v>4.2</v>
      </c>
      <c r="C843" s="537">
        <v>3.8000000000000003</v>
      </c>
      <c r="D843" s="537">
        <v>3.7</v>
      </c>
      <c r="E843" s="537">
        <v>3.9</v>
      </c>
      <c r="F843" s="537">
        <v>3.8000000000000003</v>
      </c>
    </row>
    <row r="844" spans="1:6" hidden="1" x14ac:dyDescent="0.2">
      <c r="A844" s="905"/>
      <c r="B844" s="550"/>
      <c r="C844" s="550"/>
      <c r="D844" s="550"/>
      <c r="E844" s="550"/>
      <c r="F844" s="550"/>
    </row>
    <row r="845" spans="1:6" hidden="1" x14ac:dyDescent="0.2">
      <c r="A845" s="552" t="s">
        <v>226</v>
      </c>
      <c r="B845" s="550"/>
      <c r="C845" s="550"/>
      <c r="D845" s="550"/>
      <c r="E845" s="550"/>
      <c r="F845" s="550"/>
    </row>
    <row r="846" spans="1:6" hidden="1" x14ac:dyDescent="0.2">
      <c r="A846" s="141" t="s">
        <v>194</v>
      </c>
      <c r="B846" s="550"/>
      <c r="C846" s="550"/>
      <c r="D846" s="550"/>
      <c r="E846" s="550"/>
      <c r="F846" s="550"/>
    </row>
    <row r="847" spans="1:6" hidden="1" x14ac:dyDescent="0.2">
      <c r="A847" s="145" t="s">
        <v>195</v>
      </c>
      <c r="B847" s="550"/>
      <c r="C847" s="550"/>
      <c r="D847" s="550"/>
      <c r="E847" s="550"/>
      <c r="F847" s="550"/>
    </row>
    <row r="848" spans="1:6" hidden="1" x14ac:dyDescent="0.2">
      <c r="A848" s="145" t="s">
        <v>196</v>
      </c>
      <c r="B848" s="550"/>
      <c r="C848" s="550"/>
      <c r="D848" s="550"/>
      <c r="E848" s="550"/>
      <c r="F848" s="550"/>
    </row>
    <row r="849" spans="1:6" hidden="1" x14ac:dyDescent="0.2">
      <c r="A849" s="77" t="s">
        <v>197</v>
      </c>
      <c r="B849" s="550"/>
      <c r="C849" s="550"/>
      <c r="D849" s="550"/>
      <c r="E849" s="550"/>
      <c r="F849" s="550"/>
    </row>
    <row r="850" spans="1:6" hidden="1" x14ac:dyDescent="0.2">
      <c r="A850" s="79" t="s">
        <v>187</v>
      </c>
      <c r="B850" s="550"/>
      <c r="C850" s="550"/>
      <c r="D850" s="550"/>
      <c r="E850" s="550"/>
      <c r="F850" s="550"/>
    </row>
    <row r="851" spans="1:6" hidden="1" x14ac:dyDescent="0.2">
      <c r="A851" s="165"/>
      <c r="B851" s="550"/>
      <c r="C851" s="550"/>
      <c r="D851" s="550"/>
      <c r="E851" s="550"/>
      <c r="F851" s="550"/>
    </row>
    <row r="852" spans="1:6" ht="25.5" hidden="1" x14ac:dyDescent="0.2">
      <c r="A852" s="570" t="s">
        <v>228</v>
      </c>
      <c r="B852" s="550"/>
      <c r="C852" s="550"/>
      <c r="D852" s="550"/>
      <c r="E852" s="550"/>
      <c r="F852" s="550"/>
    </row>
    <row r="853" spans="1:6" hidden="1" x14ac:dyDescent="0.2">
      <c r="A853" s="79" t="s">
        <v>204</v>
      </c>
      <c r="B853" s="550"/>
      <c r="C853" s="550"/>
      <c r="D853" s="550"/>
      <c r="E853" s="550"/>
      <c r="F853" s="550"/>
    </row>
    <row r="854" spans="1:6" hidden="1" x14ac:dyDescent="0.2">
      <c r="A854" s="79" t="s">
        <v>205</v>
      </c>
      <c r="B854" s="550"/>
      <c r="C854" s="550"/>
      <c r="D854" s="550"/>
      <c r="E854" s="550"/>
      <c r="F854" s="550"/>
    </row>
    <row r="855" spans="1:6" hidden="1" x14ac:dyDescent="0.2">
      <c r="A855" s="79" t="s">
        <v>229</v>
      </c>
      <c r="B855" s="550"/>
      <c r="C855" s="550"/>
      <c r="D855" s="550"/>
      <c r="E855" s="550"/>
      <c r="F855" s="550"/>
    </row>
    <row r="856" spans="1:6" hidden="1" x14ac:dyDescent="0.2">
      <c r="A856" s="79" t="s">
        <v>207</v>
      </c>
      <c r="B856" s="550"/>
      <c r="C856" s="550"/>
      <c r="D856" s="550"/>
      <c r="E856" s="550"/>
      <c r="F856" s="550"/>
    </row>
    <row r="857" spans="1:6" hidden="1" x14ac:dyDescent="0.2">
      <c r="A857" s="141" t="s">
        <v>208</v>
      </c>
      <c r="B857" s="550"/>
      <c r="C857" s="550"/>
      <c r="D857" s="550"/>
      <c r="E857" s="550"/>
      <c r="F857" s="550"/>
    </row>
    <row r="858" spans="1:6" hidden="1" x14ac:dyDescent="0.2">
      <c r="A858" s="37" t="s">
        <v>209</v>
      </c>
      <c r="B858" s="550"/>
      <c r="C858" s="550"/>
      <c r="D858" s="550"/>
      <c r="E858" s="550"/>
      <c r="F858" s="550"/>
    </row>
    <row r="859" spans="1:6" hidden="1" x14ac:dyDescent="0.2">
      <c r="A859" s="140"/>
      <c r="B859" s="550"/>
      <c r="C859" s="550"/>
      <c r="D859" s="550"/>
      <c r="E859" s="550"/>
      <c r="F859" s="550"/>
    </row>
    <row r="860" spans="1:6" hidden="1" x14ac:dyDescent="0.2">
      <c r="A860" s="570" t="s">
        <v>230</v>
      </c>
      <c r="B860" s="550"/>
      <c r="C860" s="550"/>
      <c r="D860" s="550"/>
      <c r="E860" s="550"/>
      <c r="F860" s="550"/>
    </row>
    <row r="861" spans="1:6" hidden="1" x14ac:dyDescent="0.2">
      <c r="A861" s="79" t="s">
        <v>204</v>
      </c>
      <c r="B861" s="550"/>
      <c r="C861" s="550"/>
      <c r="D861" s="550"/>
      <c r="E861" s="550"/>
      <c r="F861" s="550"/>
    </row>
    <row r="862" spans="1:6" hidden="1" x14ac:dyDescent="0.2">
      <c r="A862" s="79" t="s">
        <v>205</v>
      </c>
      <c r="B862" s="550"/>
      <c r="C862" s="550"/>
      <c r="D862" s="550"/>
      <c r="E862" s="550"/>
      <c r="F862" s="550"/>
    </row>
    <row r="863" spans="1:6" hidden="1" x14ac:dyDescent="0.2">
      <c r="A863" s="79" t="s">
        <v>229</v>
      </c>
      <c r="B863" s="550"/>
      <c r="C863" s="550"/>
      <c r="D863" s="550"/>
      <c r="E863" s="550"/>
      <c r="F863" s="550"/>
    </row>
    <row r="864" spans="1:6" hidden="1" x14ac:dyDescent="0.2">
      <c r="A864" s="79" t="s">
        <v>207</v>
      </c>
      <c r="B864" s="550"/>
      <c r="C864" s="550"/>
      <c r="D864" s="550"/>
      <c r="E864" s="550"/>
      <c r="F864" s="550"/>
    </row>
    <row r="865" spans="1:6" hidden="1" x14ac:dyDescent="0.2">
      <c r="A865" s="141" t="s">
        <v>208</v>
      </c>
      <c r="B865" s="550"/>
      <c r="C865" s="550"/>
      <c r="D865" s="550"/>
      <c r="E865" s="550"/>
      <c r="F865" s="550"/>
    </row>
    <row r="866" spans="1:6" hidden="1" x14ac:dyDescent="0.2">
      <c r="A866" s="37" t="s">
        <v>209</v>
      </c>
      <c r="B866" s="550"/>
      <c r="C866" s="550"/>
      <c r="D866" s="550"/>
      <c r="E866" s="550"/>
      <c r="F866" s="550"/>
    </row>
    <row r="867" spans="1:6" hidden="1" x14ac:dyDescent="0.2">
      <c r="A867" s="37"/>
      <c r="B867" s="550"/>
      <c r="C867" s="550"/>
      <c r="D867" s="550"/>
      <c r="E867" s="550"/>
      <c r="F867" s="550"/>
    </row>
    <row r="868" spans="1:6" hidden="1" x14ac:dyDescent="0.2">
      <c r="A868" s="905" t="s">
        <v>1103</v>
      </c>
      <c r="B868" s="550"/>
      <c r="C868" s="550"/>
      <c r="D868" s="550"/>
      <c r="E868" s="550"/>
      <c r="F868" s="550"/>
    </row>
    <row r="869" spans="1:6" hidden="1" x14ac:dyDescent="0.2">
      <c r="A869" s="141" t="s">
        <v>194</v>
      </c>
      <c r="B869" s="550"/>
      <c r="C869" s="550"/>
      <c r="D869" s="550"/>
      <c r="E869" s="550"/>
      <c r="F869" s="550"/>
    </row>
    <row r="870" spans="1:6" hidden="1" x14ac:dyDescent="0.2">
      <c r="A870" s="145" t="s">
        <v>195</v>
      </c>
      <c r="B870" s="550"/>
      <c r="C870" s="550"/>
      <c r="D870" s="550"/>
      <c r="E870" s="550"/>
      <c r="F870" s="550"/>
    </row>
    <row r="871" spans="1:6" hidden="1" x14ac:dyDescent="0.2">
      <c r="A871" s="145" t="s">
        <v>196</v>
      </c>
      <c r="B871" s="550"/>
      <c r="C871" s="550"/>
      <c r="D871" s="550"/>
      <c r="E871" s="550"/>
      <c r="F871" s="550"/>
    </row>
    <row r="872" spans="1:6" hidden="1" x14ac:dyDescent="0.2">
      <c r="A872" s="77" t="s">
        <v>197</v>
      </c>
      <c r="B872" s="550"/>
      <c r="C872" s="550"/>
      <c r="D872" s="550"/>
      <c r="E872" s="550"/>
      <c r="F872" s="550"/>
    </row>
    <row r="873" spans="1:6" hidden="1" x14ac:dyDescent="0.2">
      <c r="A873" s="79" t="s">
        <v>187</v>
      </c>
      <c r="B873" s="550"/>
      <c r="C873" s="550"/>
      <c r="D873" s="550"/>
      <c r="E873" s="550"/>
      <c r="F873" s="550"/>
    </row>
    <row r="874" spans="1:6" ht="39" customHeight="1" x14ac:dyDescent="0.2">
      <c r="A874" s="1112" t="s">
        <v>2121</v>
      </c>
      <c r="B874" s="1112"/>
      <c r="C874" s="1112"/>
      <c r="D874" s="1112"/>
      <c r="E874" s="1112"/>
      <c r="F874" s="1112"/>
    </row>
    <row r="875" spans="1:6" ht="13.5" customHeight="1" x14ac:dyDescent="0.2">
      <c r="A875" s="1111" t="s">
        <v>2118</v>
      </c>
      <c r="B875" s="1111"/>
      <c r="C875" s="1111"/>
      <c r="D875" s="1111"/>
      <c r="E875" s="1111"/>
      <c r="F875" s="1111"/>
    </row>
    <row r="876" spans="1:6" x14ac:dyDescent="0.2">
      <c r="A876" s="566"/>
      <c r="B876" s="563"/>
      <c r="C876" s="563"/>
      <c r="D876" s="563"/>
      <c r="E876" s="563"/>
    </row>
    <row r="877" spans="1:6" x14ac:dyDescent="0.2">
      <c r="A877" s="43"/>
      <c r="B877" s="162"/>
      <c r="C877" s="162"/>
      <c r="D877" s="162"/>
      <c r="E877" s="162"/>
    </row>
    <row r="878" spans="1:6" x14ac:dyDescent="0.2">
      <c r="A878" s="43"/>
      <c r="B878" s="162"/>
      <c r="C878" s="162"/>
      <c r="D878" s="162"/>
      <c r="E878" s="162"/>
    </row>
    <row r="879" spans="1:6" x14ac:dyDescent="0.2">
      <c r="A879" s="133"/>
      <c r="B879" s="162"/>
      <c r="C879" s="162"/>
      <c r="D879" s="162"/>
      <c r="E879" s="162"/>
    </row>
    <row r="880" spans="1:6" x14ac:dyDescent="0.2">
      <c r="A880" s="1102" t="s">
        <v>231</v>
      </c>
      <c r="B880" s="1102"/>
      <c r="C880" s="1102"/>
      <c r="D880" s="1102"/>
      <c r="E880" s="1102"/>
      <c r="F880" s="1102"/>
    </row>
    <row r="881" spans="1:6" ht="15" x14ac:dyDescent="0.25">
      <c r="A881" s="1302" t="s">
        <v>232</v>
      </c>
      <c r="B881" s="1302"/>
      <c r="C881" s="1302"/>
      <c r="D881" s="1302"/>
      <c r="E881" s="1302"/>
      <c r="F881" s="1302"/>
    </row>
    <row r="882" spans="1:6" x14ac:dyDescent="0.2">
      <c r="A882" s="148" t="s">
        <v>2071</v>
      </c>
      <c r="B882" s="162"/>
      <c r="C882" s="162"/>
      <c r="D882" s="162"/>
      <c r="E882" s="162"/>
    </row>
    <row r="883" spans="1:6" x14ac:dyDescent="0.2">
      <c r="A883" s="148"/>
      <c r="B883" s="162"/>
      <c r="C883" s="162"/>
      <c r="D883" s="162"/>
      <c r="E883" s="162"/>
    </row>
    <row r="884" spans="1:6" x14ac:dyDescent="0.2">
      <c r="A884" s="567"/>
      <c r="B884" s="12">
        <f>$B$1</f>
        <v>40909</v>
      </c>
      <c r="C884" s="12">
        <f>$C$1</f>
        <v>41275</v>
      </c>
      <c r="D884" s="12">
        <f>$D$1</f>
        <v>41640</v>
      </c>
      <c r="E884" s="12">
        <f>$E$1</f>
        <v>42005</v>
      </c>
      <c r="F884" s="12">
        <f>$F$1</f>
        <v>42370</v>
      </c>
    </row>
    <row r="885" spans="1:6" ht="14.25" x14ac:dyDescent="0.2">
      <c r="A885" s="137" t="s">
        <v>2119</v>
      </c>
      <c r="B885" s="550"/>
      <c r="C885" s="550"/>
      <c r="D885" s="550"/>
      <c r="E885" s="550"/>
      <c r="F885" s="1090"/>
    </row>
    <row r="886" spans="1:6" x14ac:dyDescent="0.2">
      <c r="A886" s="133" t="s">
        <v>233</v>
      </c>
      <c r="B886" s="550">
        <v>185670</v>
      </c>
      <c r="C886" s="550">
        <v>207220</v>
      </c>
      <c r="D886" s="550">
        <v>232155</v>
      </c>
      <c r="E886" s="550">
        <v>243304</v>
      </c>
      <c r="F886" s="125" t="s">
        <v>18</v>
      </c>
    </row>
    <row r="887" spans="1:6" x14ac:dyDescent="0.2">
      <c r="A887" s="133"/>
      <c r="B887" s="550"/>
      <c r="C887" s="550"/>
      <c r="D887" s="550"/>
      <c r="E887" s="550"/>
      <c r="F887" s="1090"/>
    </row>
    <row r="888" spans="1:6" hidden="1" x14ac:dyDescent="0.2">
      <c r="A888" s="552" t="s">
        <v>234</v>
      </c>
      <c r="B888" s="1091" t="s">
        <v>18</v>
      </c>
      <c r="C888" s="1091" t="s">
        <v>18</v>
      </c>
      <c r="D888" s="1091" t="s">
        <v>18</v>
      </c>
      <c r="E888" s="1091" t="s">
        <v>18</v>
      </c>
      <c r="F888" s="1092" t="s">
        <v>18</v>
      </c>
    </row>
    <row r="889" spans="1:6" hidden="1" x14ac:dyDescent="0.2">
      <c r="A889" s="141" t="s">
        <v>194</v>
      </c>
      <c r="B889" s="69"/>
      <c r="C889" s="69"/>
      <c r="D889" s="69"/>
      <c r="E889" s="69"/>
      <c r="F889" s="69"/>
    </row>
    <row r="890" spans="1:6" hidden="1" x14ac:dyDescent="0.2">
      <c r="A890" s="145" t="s">
        <v>195</v>
      </c>
      <c r="B890" s="69"/>
      <c r="C890" s="69"/>
      <c r="D890" s="69"/>
      <c r="E890" s="69"/>
      <c r="F890" s="69"/>
    </row>
    <row r="891" spans="1:6" hidden="1" x14ac:dyDescent="0.2">
      <c r="A891" s="145" t="s">
        <v>196</v>
      </c>
      <c r="B891" s="69"/>
      <c r="C891" s="69"/>
      <c r="D891" s="69"/>
      <c r="E891" s="69"/>
      <c r="F891" s="69"/>
    </row>
    <row r="892" spans="1:6" hidden="1" x14ac:dyDescent="0.2">
      <c r="A892" s="77" t="s">
        <v>197</v>
      </c>
      <c r="B892" s="69"/>
      <c r="C892" s="69"/>
      <c r="D892" s="69"/>
      <c r="E892" s="69"/>
      <c r="F892" s="69"/>
    </row>
    <row r="893" spans="1:6" hidden="1" x14ac:dyDescent="0.2">
      <c r="A893" s="79" t="s">
        <v>187</v>
      </c>
      <c r="B893" s="69"/>
      <c r="C893" s="69"/>
      <c r="D893" s="69"/>
      <c r="E893" s="69"/>
      <c r="F893" s="69"/>
    </row>
    <row r="894" spans="1:6" hidden="1" x14ac:dyDescent="0.2">
      <c r="A894" s="165"/>
      <c r="B894" s="550"/>
      <c r="C894" s="550"/>
      <c r="D894" s="550"/>
      <c r="E894" s="550"/>
      <c r="F894" s="550"/>
    </row>
    <row r="895" spans="1:6" ht="25.5" hidden="1" x14ac:dyDescent="0.2">
      <c r="A895" s="570" t="s">
        <v>237</v>
      </c>
      <c r="B895" s="550"/>
      <c r="C895" s="550"/>
      <c r="D895" s="550"/>
      <c r="E895" s="550"/>
      <c r="F895" s="550"/>
    </row>
    <row r="896" spans="1:6" hidden="1" x14ac:dyDescent="0.2">
      <c r="A896" s="79" t="s">
        <v>204</v>
      </c>
      <c r="B896" s="69"/>
      <c r="C896" s="69"/>
      <c r="D896" s="69"/>
      <c r="E896" s="69"/>
      <c r="F896" s="69"/>
    </row>
    <row r="897" spans="1:6" hidden="1" x14ac:dyDescent="0.2">
      <c r="A897" s="79" t="s">
        <v>205</v>
      </c>
      <c r="B897" s="69"/>
      <c r="C897" s="69"/>
      <c r="D897" s="69"/>
      <c r="E897" s="69"/>
      <c r="F897" s="69"/>
    </row>
    <row r="898" spans="1:6" hidden="1" x14ac:dyDescent="0.2">
      <c r="A898" s="79" t="s">
        <v>229</v>
      </c>
      <c r="B898" s="69"/>
      <c r="C898" s="69"/>
      <c r="D898" s="69"/>
      <c r="E898" s="69"/>
      <c r="F898" s="69"/>
    </row>
    <row r="899" spans="1:6" hidden="1" x14ac:dyDescent="0.2">
      <c r="A899" s="79" t="s">
        <v>207</v>
      </c>
      <c r="B899" s="69"/>
      <c r="C899" s="69"/>
      <c r="D899" s="69"/>
      <c r="E899" s="69"/>
      <c r="F899" s="69"/>
    </row>
    <row r="900" spans="1:6" hidden="1" x14ac:dyDescent="0.2">
      <c r="A900" s="141" t="s">
        <v>208</v>
      </c>
      <c r="B900" s="69"/>
      <c r="C900" s="69"/>
      <c r="D900" s="69"/>
      <c r="E900" s="69"/>
      <c r="F900" s="69"/>
    </row>
    <row r="901" spans="1:6" hidden="1" x14ac:dyDescent="0.2">
      <c r="A901" s="37" t="s">
        <v>209</v>
      </c>
      <c r="B901" s="69"/>
      <c r="C901" s="69"/>
      <c r="D901" s="69"/>
      <c r="E901" s="69"/>
      <c r="F901" s="69"/>
    </row>
    <row r="902" spans="1:6" hidden="1" x14ac:dyDescent="0.2">
      <c r="A902" s="140"/>
      <c r="B902" s="550"/>
      <c r="C902" s="550"/>
      <c r="D902" s="550"/>
      <c r="E902" s="550"/>
      <c r="F902" s="550"/>
    </row>
    <row r="903" spans="1:6" hidden="1" x14ac:dyDescent="0.2">
      <c r="A903" s="570" t="s">
        <v>238</v>
      </c>
      <c r="B903" s="550"/>
      <c r="C903" s="550"/>
      <c r="D903" s="550"/>
      <c r="E903" s="550"/>
      <c r="F903" s="550"/>
    </row>
    <row r="904" spans="1:6" hidden="1" x14ac:dyDescent="0.2">
      <c r="A904" s="79" t="s">
        <v>204</v>
      </c>
      <c r="B904" s="69"/>
      <c r="C904" s="69"/>
      <c r="D904" s="69"/>
      <c r="E904" s="69"/>
      <c r="F904" s="69"/>
    </row>
    <row r="905" spans="1:6" hidden="1" x14ac:dyDescent="0.2">
      <c r="A905" s="79" t="s">
        <v>205</v>
      </c>
      <c r="B905" s="69"/>
      <c r="C905" s="69"/>
      <c r="D905" s="69"/>
      <c r="E905" s="69"/>
      <c r="F905" s="69"/>
    </row>
    <row r="906" spans="1:6" hidden="1" x14ac:dyDescent="0.2">
      <c r="A906" s="79" t="s">
        <v>229</v>
      </c>
      <c r="B906" s="69"/>
      <c r="C906" s="69"/>
      <c r="D906" s="69"/>
      <c r="E906" s="69"/>
      <c r="F906" s="69"/>
    </row>
    <row r="907" spans="1:6" hidden="1" x14ac:dyDescent="0.2">
      <c r="A907" s="79" t="s">
        <v>207</v>
      </c>
      <c r="B907" s="69"/>
      <c r="C907" s="69"/>
      <c r="D907" s="69"/>
      <c r="E907" s="69"/>
      <c r="F907" s="69"/>
    </row>
    <row r="908" spans="1:6" hidden="1" x14ac:dyDescent="0.2">
      <c r="A908" s="141" t="s">
        <v>208</v>
      </c>
      <c r="B908" s="69"/>
      <c r="C908" s="69"/>
      <c r="D908" s="69"/>
      <c r="E908" s="69"/>
      <c r="F908" s="69"/>
    </row>
    <row r="909" spans="1:6" hidden="1" x14ac:dyDescent="0.2">
      <c r="A909" s="37" t="s">
        <v>209</v>
      </c>
      <c r="B909" s="69"/>
      <c r="C909" s="69"/>
      <c r="D909" s="69"/>
      <c r="E909" s="69"/>
      <c r="F909" s="69"/>
    </row>
    <row r="910" spans="1:6" hidden="1" x14ac:dyDescent="0.2">
      <c r="A910" s="37"/>
      <c r="B910" s="69"/>
      <c r="C910" s="69"/>
      <c r="D910" s="69"/>
      <c r="E910" s="69"/>
      <c r="F910" s="69"/>
    </row>
    <row r="911" spans="1:6" hidden="1" x14ac:dyDescent="0.2">
      <c r="A911" s="905" t="s">
        <v>1667</v>
      </c>
      <c r="B911" s="69"/>
      <c r="C911" s="69"/>
      <c r="D911" s="69"/>
      <c r="E911" s="69"/>
      <c r="F911" s="69"/>
    </row>
    <row r="912" spans="1:6" hidden="1" x14ac:dyDescent="0.2">
      <c r="A912" s="141" t="s">
        <v>194</v>
      </c>
      <c r="B912" s="69"/>
      <c r="C912" s="69"/>
      <c r="D912" s="69"/>
      <c r="E912" s="69"/>
      <c r="F912" s="69"/>
    </row>
    <row r="913" spans="1:6" hidden="1" x14ac:dyDescent="0.2">
      <c r="A913" s="145" t="s">
        <v>195</v>
      </c>
      <c r="B913" s="69"/>
      <c r="C913" s="69"/>
      <c r="D913" s="69"/>
      <c r="E913" s="69"/>
      <c r="F913" s="69"/>
    </row>
    <row r="914" spans="1:6" hidden="1" x14ac:dyDescent="0.2">
      <c r="A914" s="145" t="s">
        <v>196</v>
      </c>
      <c r="B914" s="69"/>
      <c r="C914" s="69"/>
      <c r="D914" s="69"/>
      <c r="E914" s="69"/>
      <c r="F914" s="69"/>
    </row>
    <row r="915" spans="1:6" hidden="1" x14ac:dyDescent="0.2">
      <c r="A915" s="77" t="s">
        <v>197</v>
      </c>
      <c r="B915" s="69"/>
      <c r="C915" s="69"/>
      <c r="D915" s="69"/>
      <c r="E915" s="69"/>
      <c r="F915" s="69"/>
    </row>
    <row r="916" spans="1:6" hidden="1" x14ac:dyDescent="0.2">
      <c r="A916" s="79" t="s">
        <v>187</v>
      </c>
      <c r="B916" s="69"/>
      <c r="C916" s="69"/>
      <c r="D916" s="69"/>
      <c r="E916" s="69"/>
      <c r="F916" s="69"/>
    </row>
    <row r="917" spans="1:6" hidden="1" x14ac:dyDescent="0.2">
      <c r="A917" s="79"/>
      <c r="B917" s="69"/>
      <c r="C917" s="69"/>
      <c r="D917" s="69"/>
      <c r="E917" s="69"/>
      <c r="F917" s="69"/>
    </row>
    <row r="918" spans="1:6" ht="14.25" x14ac:dyDescent="0.2">
      <c r="A918" s="137" t="s">
        <v>2114</v>
      </c>
      <c r="B918" s="69"/>
      <c r="C918" s="69"/>
      <c r="D918" s="69"/>
      <c r="E918" s="69"/>
      <c r="F918" s="69"/>
    </row>
    <row r="919" spans="1:6" x14ac:dyDescent="0.2">
      <c r="A919" s="133" t="s">
        <v>233</v>
      </c>
      <c r="B919" s="550">
        <v>1219100</v>
      </c>
      <c r="C919" s="550">
        <v>1155200</v>
      </c>
      <c r="D919" s="550">
        <v>1073492</v>
      </c>
      <c r="E919" s="550">
        <v>985248</v>
      </c>
      <c r="F919" s="550">
        <v>991379.42749999999</v>
      </c>
    </row>
    <row r="920" spans="1:6" hidden="1" x14ac:dyDescent="0.2">
      <c r="A920" s="905"/>
      <c r="B920" s="69"/>
      <c r="C920" s="69"/>
      <c r="D920" s="69"/>
      <c r="E920" s="69"/>
      <c r="F920" s="69"/>
    </row>
    <row r="921" spans="1:6" hidden="1" x14ac:dyDescent="0.2">
      <c r="A921" s="552" t="s">
        <v>234</v>
      </c>
      <c r="B921" s="69"/>
      <c r="C921" s="69"/>
      <c r="D921" s="69"/>
      <c r="E921" s="69"/>
      <c r="F921" s="69"/>
    </row>
    <row r="922" spans="1:6" hidden="1" x14ac:dyDescent="0.2">
      <c r="A922" s="141" t="s">
        <v>194</v>
      </c>
      <c r="B922" s="69"/>
      <c r="C922" s="69"/>
      <c r="D922" s="69"/>
      <c r="E922" s="69"/>
      <c r="F922" s="69"/>
    </row>
    <row r="923" spans="1:6" hidden="1" x14ac:dyDescent="0.2">
      <c r="A923" s="145" t="s">
        <v>195</v>
      </c>
      <c r="B923" s="69"/>
      <c r="C923" s="69"/>
      <c r="D923" s="69"/>
      <c r="E923" s="69"/>
      <c r="F923" s="69"/>
    </row>
    <row r="924" spans="1:6" hidden="1" x14ac:dyDescent="0.2">
      <c r="A924" s="145" t="s">
        <v>196</v>
      </c>
      <c r="B924" s="69"/>
      <c r="C924" s="69"/>
      <c r="D924" s="69"/>
      <c r="E924" s="69"/>
      <c r="F924" s="69"/>
    </row>
    <row r="925" spans="1:6" hidden="1" x14ac:dyDescent="0.2">
      <c r="A925" s="77" t="s">
        <v>197</v>
      </c>
      <c r="B925" s="69"/>
      <c r="C925" s="69"/>
      <c r="D925" s="69"/>
      <c r="E925" s="69"/>
      <c r="F925" s="69"/>
    </row>
    <row r="926" spans="1:6" hidden="1" x14ac:dyDescent="0.2">
      <c r="A926" s="79" t="s">
        <v>187</v>
      </c>
      <c r="B926" s="69"/>
      <c r="C926" s="69"/>
      <c r="D926" s="69"/>
      <c r="E926" s="69"/>
      <c r="F926" s="69"/>
    </row>
    <row r="927" spans="1:6" hidden="1" x14ac:dyDescent="0.2">
      <c r="A927" s="165"/>
      <c r="B927" s="69"/>
      <c r="C927" s="69"/>
      <c r="D927" s="69"/>
      <c r="E927" s="69"/>
      <c r="F927" s="69"/>
    </row>
    <row r="928" spans="1:6" ht="25.5" hidden="1" x14ac:dyDescent="0.2">
      <c r="A928" s="570" t="s">
        <v>237</v>
      </c>
      <c r="B928" s="69"/>
      <c r="C928" s="69"/>
      <c r="D928" s="69"/>
      <c r="E928" s="69"/>
      <c r="F928" s="69"/>
    </row>
    <row r="929" spans="1:6" hidden="1" x14ac:dyDescent="0.2">
      <c r="A929" s="79" t="s">
        <v>204</v>
      </c>
      <c r="B929" s="69"/>
      <c r="C929" s="69"/>
      <c r="D929" s="69"/>
      <c r="E929" s="69"/>
      <c r="F929" s="69"/>
    </row>
    <row r="930" spans="1:6" hidden="1" x14ac:dyDescent="0.2">
      <c r="A930" s="79" t="s">
        <v>205</v>
      </c>
      <c r="B930" s="69"/>
      <c r="C930" s="69"/>
      <c r="D930" s="69"/>
      <c r="E930" s="69"/>
      <c r="F930" s="69"/>
    </row>
    <row r="931" spans="1:6" hidden="1" x14ac:dyDescent="0.2">
      <c r="A931" s="79" t="s">
        <v>229</v>
      </c>
      <c r="B931" s="69"/>
      <c r="C931" s="69"/>
      <c r="D931" s="69"/>
      <c r="E931" s="69"/>
      <c r="F931" s="69"/>
    </row>
    <row r="932" spans="1:6" hidden="1" x14ac:dyDescent="0.2">
      <c r="A932" s="79" t="s">
        <v>207</v>
      </c>
      <c r="B932" s="69"/>
      <c r="C932" s="69"/>
      <c r="D932" s="69"/>
      <c r="E932" s="69"/>
      <c r="F932" s="69"/>
    </row>
    <row r="933" spans="1:6" hidden="1" x14ac:dyDescent="0.2">
      <c r="A933" s="141" t="s">
        <v>208</v>
      </c>
      <c r="B933" s="69"/>
      <c r="C933" s="69"/>
      <c r="D933" s="69"/>
      <c r="E933" s="69"/>
      <c r="F933" s="69"/>
    </row>
    <row r="934" spans="1:6" hidden="1" x14ac:dyDescent="0.2">
      <c r="A934" s="37" t="s">
        <v>209</v>
      </c>
      <c r="B934" s="69"/>
      <c r="C934" s="69"/>
      <c r="D934" s="69"/>
      <c r="E934" s="69"/>
      <c r="F934" s="69"/>
    </row>
    <row r="935" spans="1:6" hidden="1" x14ac:dyDescent="0.2">
      <c r="A935" s="140"/>
      <c r="B935" s="69"/>
      <c r="C935" s="69"/>
      <c r="D935" s="69"/>
      <c r="E935" s="69"/>
      <c r="F935" s="69"/>
    </row>
    <row r="936" spans="1:6" hidden="1" x14ac:dyDescent="0.2">
      <c r="A936" s="570" t="s">
        <v>238</v>
      </c>
      <c r="B936" s="69"/>
      <c r="C936" s="69"/>
      <c r="D936" s="69"/>
      <c r="E936" s="69"/>
      <c r="F936" s="69"/>
    </row>
    <row r="937" spans="1:6" hidden="1" x14ac:dyDescent="0.2">
      <c r="A937" s="79" t="s">
        <v>204</v>
      </c>
      <c r="B937" s="69"/>
      <c r="C937" s="69"/>
      <c r="D937" s="69"/>
      <c r="E937" s="69"/>
      <c r="F937" s="69"/>
    </row>
    <row r="938" spans="1:6" hidden="1" x14ac:dyDescent="0.2">
      <c r="A938" s="79" t="s">
        <v>205</v>
      </c>
      <c r="B938" s="69"/>
      <c r="C938" s="69"/>
      <c r="D938" s="69"/>
      <c r="E938" s="69"/>
      <c r="F938" s="69"/>
    </row>
    <row r="939" spans="1:6" hidden="1" x14ac:dyDescent="0.2">
      <c r="A939" s="79" t="s">
        <v>229</v>
      </c>
      <c r="B939" s="69"/>
      <c r="C939" s="69"/>
      <c r="D939" s="69"/>
      <c r="E939" s="69"/>
      <c r="F939" s="69"/>
    </row>
    <row r="940" spans="1:6" hidden="1" x14ac:dyDescent="0.2">
      <c r="A940" s="79" t="s">
        <v>207</v>
      </c>
      <c r="B940" s="69"/>
      <c r="C940" s="69"/>
      <c r="D940" s="69"/>
      <c r="E940" s="69"/>
      <c r="F940" s="69"/>
    </row>
    <row r="941" spans="1:6" hidden="1" x14ac:dyDescent="0.2">
      <c r="A941" s="141" t="s">
        <v>208</v>
      </c>
      <c r="B941" s="69"/>
      <c r="C941" s="69"/>
      <c r="D941" s="69"/>
      <c r="E941" s="69"/>
      <c r="F941" s="69"/>
    </row>
    <row r="942" spans="1:6" hidden="1" x14ac:dyDescent="0.2">
      <c r="A942" s="37" t="s">
        <v>209</v>
      </c>
      <c r="B942" s="69"/>
      <c r="C942" s="69"/>
      <c r="D942" s="69"/>
      <c r="E942" s="69"/>
      <c r="F942" s="69"/>
    </row>
    <row r="943" spans="1:6" hidden="1" x14ac:dyDescent="0.2">
      <c r="A943" s="37"/>
      <c r="B943" s="69"/>
      <c r="C943" s="69"/>
      <c r="D943" s="69"/>
      <c r="E943" s="69"/>
      <c r="F943" s="69"/>
    </row>
    <row r="944" spans="1:6" hidden="1" x14ac:dyDescent="0.2">
      <c r="A944" s="905" t="s">
        <v>1667</v>
      </c>
      <c r="B944" s="69"/>
      <c r="C944" s="69"/>
      <c r="D944" s="69"/>
      <c r="E944" s="69"/>
      <c r="F944" s="69"/>
    </row>
    <row r="945" spans="1:6" hidden="1" x14ac:dyDescent="0.2">
      <c r="A945" s="141" t="s">
        <v>194</v>
      </c>
      <c r="B945" s="69"/>
      <c r="C945" s="69"/>
      <c r="D945" s="69"/>
      <c r="E945" s="69"/>
      <c r="F945" s="69"/>
    </row>
    <row r="946" spans="1:6" hidden="1" x14ac:dyDescent="0.2">
      <c r="A946" s="145" t="s">
        <v>195</v>
      </c>
      <c r="B946" s="69"/>
      <c r="C946" s="69"/>
      <c r="D946" s="69"/>
      <c r="E946" s="69"/>
      <c r="F946" s="69"/>
    </row>
    <row r="947" spans="1:6" hidden="1" x14ac:dyDescent="0.2">
      <c r="A947" s="145" t="s">
        <v>196</v>
      </c>
      <c r="B947" s="69"/>
      <c r="C947" s="69"/>
      <c r="D947" s="69"/>
      <c r="E947" s="69"/>
      <c r="F947" s="69"/>
    </row>
    <row r="948" spans="1:6" hidden="1" x14ac:dyDescent="0.2">
      <c r="A948" s="77" t="s">
        <v>197</v>
      </c>
      <c r="B948" s="69"/>
      <c r="C948" s="69"/>
      <c r="D948" s="69"/>
      <c r="E948" s="69"/>
      <c r="F948" s="69"/>
    </row>
    <row r="949" spans="1:6" hidden="1" x14ac:dyDescent="0.2">
      <c r="A949" s="79" t="s">
        <v>187</v>
      </c>
      <c r="B949" s="69"/>
      <c r="C949" s="69"/>
      <c r="D949" s="69"/>
      <c r="E949" s="69"/>
      <c r="F949" s="69"/>
    </row>
    <row r="950" spans="1:6" x14ac:dyDescent="0.2">
      <c r="B950" s="69"/>
      <c r="C950" s="69"/>
      <c r="D950" s="69"/>
      <c r="E950" s="69"/>
      <c r="F950" s="69"/>
    </row>
    <row r="951" spans="1:6" ht="14.25" x14ac:dyDescent="0.2">
      <c r="A951" s="137" t="s">
        <v>2120</v>
      </c>
      <c r="B951" s="69"/>
      <c r="C951" s="69"/>
      <c r="D951" s="69"/>
      <c r="E951" s="69"/>
      <c r="F951" s="69"/>
    </row>
    <row r="952" spans="1:6" x14ac:dyDescent="0.2">
      <c r="A952" s="133" t="s">
        <v>233</v>
      </c>
      <c r="B952" s="550">
        <v>1116200</v>
      </c>
      <c r="C952" s="550">
        <v>1076500</v>
      </c>
      <c r="D952" s="550">
        <v>1008396</v>
      </c>
      <c r="E952" s="550">
        <v>917068</v>
      </c>
      <c r="F952" s="550">
        <v>916977</v>
      </c>
    </row>
    <row r="953" spans="1:6" x14ac:dyDescent="0.2">
      <c r="A953" s="133"/>
      <c r="B953" s="69"/>
      <c r="C953" s="69"/>
      <c r="D953" s="69"/>
      <c r="E953" s="69"/>
      <c r="F953" s="69"/>
    </row>
    <row r="954" spans="1:6" hidden="1" x14ac:dyDescent="0.2">
      <c r="A954" s="552" t="s">
        <v>234</v>
      </c>
      <c r="B954" s="69"/>
      <c r="C954" s="69"/>
      <c r="D954" s="69"/>
      <c r="E954" s="69"/>
      <c r="F954" s="69"/>
    </row>
    <row r="955" spans="1:6" hidden="1" x14ac:dyDescent="0.2">
      <c r="A955" s="141" t="s">
        <v>194</v>
      </c>
      <c r="B955" s="69"/>
      <c r="C955" s="69"/>
      <c r="D955" s="69"/>
      <c r="E955" s="69"/>
      <c r="F955" s="69"/>
    </row>
    <row r="956" spans="1:6" hidden="1" x14ac:dyDescent="0.2">
      <c r="A956" s="145" t="s">
        <v>195</v>
      </c>
      <c r="B956" s="69"/>
      <c r="C956" s="69"/>
      <c r="D956" s="69"/>
      <c r="E956" s="69"/>
      <c r="F956" s="69"/>
    </row>
    <row r="957" spans="1:6" hidden="1" x14ac:dyDescent="0.2">
      <c r="A957" s="145" t="s">
        <v>196</v>
      </c>
      <c r="B957" s="69"/>
      <c r="C957" s="69"/>
      <c r="D957" s="69"/>
      <c r="E957" s="69"/>
      <c r="F957" s="69"/>
    </row>
    <row r="958" spans="1:6" hidden="1" x14ac:dyDescent="0.2">
      <c r="A958" s="77" t="s">
        <v>197</v>
      </c>
      <c r="B958" s="69"/>
      <c r="C958" s="69"/>
      <c r="D958" s="69"/>
      <c r="E958" s="69"/>
      <c r="F958" s="69"/>
    </row>
    <row r="959" spans="1:6" hidden="1" x14ac:dyDescent="0.2">
      <c r="A959" s="79" t="s">
        <v>187</v>
      </c>
      <c r="B959" s="69"/>
      <c r="C959" s="69"/>
      <c r="D959" s="69"/>
      <c r="E959" s="69"/>
      <c r="F959" s="69"/>
    </row>
    <row r="960" spans="1:6" hidden="1" x14ac:dyDescent="0.2">
      <c r="A960" s="165"/>
      <c r="B960" s="69"/>
      <c r="C960" s="69"/>
      <c r="D960" s="69"/>
      <c r="E960" s="69"/>
      <c r="F960" s="69"/>
    </row>
    <row r="961" spans="1:6" ht="25.5" hidden="1" x14ac:dyDescent="0.2">
      <c r="A961" s="570" t="s">
        <v>237</v>
      </c>
      <c r="B961" s="69"/>
      <c r="C961" s="69"/>
      <c r="D961" s="69"/>
      <c r="E961" s="69"/>
      <c r="F961" s="69"/>
    </row>
    <row r="962" spans="1:6" hidden="1" x14ac:dyDescent="0.2">
      <c r="A962" s="79" t="s">
        <v>204</v>
      </c>
      <c r="B962" s="69"/>
      <c r="C962" s="69"/>
      <c r="D962" s="69"/>
      <c r="E962" s="69"/>
      <c r="F962" s="69"/>
    </row>
    <row r="963" spans="1:6" hidden="1" x14ac:dyDescent="0.2">
      <c r="A963" s="79" t="s">
        <v>205</v>
      </c>
      <c r="B963" s="69"/>
      <c r="C963" s="69"/>
      <c r="D963" s="69"/>
      <c r="E963" s="69"/>
      <c r="F963" s="69"/>
    </row>
    <row r="964" spans="1:6" hidden="1" x14ac:dyDescent="0.2">
      <c r="A964" s="79" t="s">
        <v>229</v>
      </c>
      <c r="B964" s="69"/>
      <c r="C964" s="69"/>
      <c r="D964" s="69"/>
      <c r="E964" s="69"/>
      <c r="F964" s="69"/>
    </row>
    <row r="965" spans="1:6" hidden="1" x14ac:dyDescent="0.2">
      <c r="A965" s="79" t="s">
        <v>207</v>
      </c>
      <c r="B965" s="69"/>
      <c r="C965" s="69"/>
      <c r="D965" s="69"/>
      <c r="E965" s="69"/>
      <c r="F965" s="69"/>
    </row>
    <row r="966" spans="1:6" hidden="1" x14ac:dyDescent="0.2">
      <c r="A966" s="141" t="s">
        <v>208</v>
      </c>
      <c r="B966" s="69"/>
      <c r="C966" s="69"/>
      <c r="D966" s="69"/>
      <c r="E966" s="69"/>
      <c r="F966" s="69"/>
    </row>
    <row r="967" spans="1:6" hidden="1" x14ac:dyDescent="0.2">
      <c r="A967" s="37" t="s">
        <v>209</v>
      </c>
      <c r="B967" s="69"/>
      <c r="C967" s="69"/>
      <c r="D967" s="69"/>
      <c r="E967" s="69"/>
      <c r="F967" s="69"/>
    </row>
    <row r="968" spans="1:6" hidden="1" x14ac:dyDescent="0.2">
      <c r="A968" s="140"/>
      <c r="B968" s="69"/>
      <c r="C968" s="69"/>
      <c r="D968" s="69"/>
      <c r="E968" s="69"/>
      <c r="F968" s="69"/>
    </row>
    <row r="969" spans="1:6" hidden="1" x14ac:dyDescent="0.2">
      <c r="A969" s="570" t="s">
        <v>238</v>
      </c>
      <c r="B969" s="69"/>
      <c r="C969" s="69"/>
      <c r="D969" s="69"/>
      <c r="E969" s="69"/>
      <c r="F969" s="69"/>
    </row>
    <row r="970" spans="1:6" hidden="1" x14ac:dyDescent="0.2">
      <c r="A970" s="79" t="s">
        <v>204</v>
      </c>
      <c r="B970" s="69"/>
      <c r="C970" s="69"/>
      <c r="D970" s="69"/>
      <c r="E970" s="69"/>
      <c r="F970" s="69"/>
    </row>
    <row r="971" spans="1:6" hidden="1" x14ac:dyDescent="0.2">
      <c r="A971" s="79" t="s">
        <v>205</v>
      </c>
      <c r="B971" s="69"/>
      <c r="C971" s="69"/>
      <c r="D971" s="69"/>
      <c r="E971" s="69"/>
      <c r="F971" s="69"/>
    </row>
    <row r="972" spans="1:6" hidden="1" x14ac:dyDescent="0.2">
      <c r="A972" s="79" t="s">
        <v>229</v>
      </c>
      <c r="B972" s="69"/>
      <c r="C972" s="69"/>
      <c r="D972" s="69"/>
      <c r="E972" s="69"/>
      <c r="F972" s="69"/>
    </row>
    <row r="973" spans="1:6" hidden="1" x14ac:dyDescent="0.2">
      <c r="A973" s="79" t="s">
        <v>207</v>
      </c>
      <c r="B973" s="69"/>
      <c r="C973" s="69"/>
      <c r="D973" s="69"/>
      <c r="E973" s="69"/>
      <c r="F973" s="69"/>
    </row>
    <row r="974" spans="1:6" hidden="1" x14ac:dyDescent="0.2">
      <c r="A974" s="141" t="s">
        <v>208</v>
      </c>
      <c r="B974" s="69"/>
      <c r="C974" s="69"/>
      <c r="D974" s="69"/>
      <c r="E974" s="69"/>
      <c r="F974" s="69"/>
    </row>
    <row r="975" spans="1:6" hidden="1" x14ac:dyDescent="0.2">
      <c r="A975" s="37" t="s">
        <v>209</v>
      </c>
      <c r="B975" s="69"/>
      <c r="C975" s="69"/>
      <c r="D975" s="69"/>
      <c r="E975" s="69"/>
      <c r="F975" s="69"/>
    </row>
    <row r="976" spans="1:6" hidden="1" x14ac:dyDescent="0.2">
      <c r="A976" s="37"/>
      <c r="B976" s="69"/>
      <c r="C976" s="69"/>
      <c r="D976" s="69"/>
      <c r="E976" s="69"/>
      <c r="F976" s="69"/>
    </row>
    <row r="977" spans="1:6" hidden="1" x14ac:dyDescent="0.2">
      <c r="A977" s="905" t="s">
        <v>1667</v>
      </c>
      <c r="B977" s="69"/>
      <c r="C977" s="69"/>
      <c r="D977" s="69"/>
      <c r="E977" s="69"/>
      <c r="F977" s="69"/>
    </row>
    <row r="978" spans="1:6" hidden="1" x14ac:dyDescent="0.2">
      <c r="A978" s="141" t="s">
        <v>194</v>
      </c>
      <c r="B978" s="69"/>
      <c r="C978" s="69"/>
      <c r="D978" s="69"/>
      <c r="E978" s="69"/>
      <c r="F978" s="69"/>
    </row>
    <row r="979" spans="1:6" hidden="1" x14ac:dyDescent="0.2">
      <c r="A979" s="145" t="s">
        <v>195</v>
      </c>
      <c r="B979" s="69"/>
      <c r="C979" s="69"/>
      <c r="D979" s="69"/>
      <c r="E979" s="69"/>
      <c r="F979" s="69"/>
    </row>
    <row r="980" spans="1:6" hidden="1" x14ac:dyDescent="0.2">
      <c r="A980" s="145" t="s">
        <v>196</v>
      </c>
      <c r="B980" s="69"/>
      <c r="C980" s="69"/>
      <c r="D980" s="69"/>
      <c r="E980" s="69"/>
      <c r="F980" s="69"/>
    </row>
    <row r="981" spans="1:6" hidden="1" x14ac:dyDescent="0.2">
      <c r="A981" s="77" t="s">
        <v>197</v>
      </c>
      <c r="B981" s="69"/>
      <c r="C981" s="69"/>
      <c r="D981" s="69"/>
      <c r="E981" s="69"/>
      <c r="F981" s="69"/>
    </row>
    <row r="982" spans="1:6" hidden="1" x14ac:dyDescent="0.2">
      <c r="A982" s="79" t="s">
        <v>187</v>
      </c>
      <c r="B982" s="69"/>
      <c r="C982" s="69"/>
      <c r="D982" s="69"/>
      <c r="E982" s="69"/>
      <c r="F982" s="69"/>
    </row>
    <row r="983" spans="1:6" hidden="1" x14ac:dyDescent="0.2">
      <c r="A983" s="79"/>
      <c r="B983" s="69"/>
      <c r="C983" s="69"/>
      <c r="D983" s="69"/>
      <c r="E983" s="69"/>
      <c r="F983" s="69"/>
    </row>
    <row r="984" spans="1:6" x14ac:dyDescent="0.2">
      <c r="A984" s="137" t="s">
        <v>2116</v>
      </c>
      <c r="B984" s="69"/>
      <c r="C984" s="69"/>
      <c r="D984" s="69"/>
      <c r="E984" s="69"/>
      <c r="F984" s="69"/>
    </row>
    <row r="985" spans="1:6" x14ac:dyDescent="0.2">
      <c r="A985" s="133" t="s">
        <v>233</v>
      </c>
      <c r="B985" s="550">
        <v>102900</v>
      </c>
      <c r="C985" s="550">
        <v>78700</v>
      </c>
      <c r="D985" s="550">
        <v>65096</v>
      </c>
      <c r="E985" s="550">
        <v>68180</v>
      </c>
      <c r="F985" s="550">
        <v>74402</v>
      </c>
    </row>
    <row r="986" spans="1:6" hidden="1" x14ac:dyDescent="0.2">
      <c r="A986" s="905"/>
      <c r="B986" s="69"/>
      <c r="C986" s="69"/>
      <c r="D986" s="69"/>
      <c r="E986" s="69"/>
      <c r="F986" s="69"/>
    </row>
    <row r="987" spans="1:6" hidden="1" x14ac:dyDescent="0.2">
      <c r="A987" s="552" t="s">
        <v>234</v>
      </c>
      <c r="B987" s="51"/>
      <c r="C987" s="51"/>
      <c r="D987" s="51"/>
      <c r="E987" s="51"/>
      <c r="F987" s="51"/>
    </row>
    <row r="988" spans="1:6" hidden="1" x14ac:dyDescent="0.2">
      <c r="A988" s="141" t="s">
        <v>194</v>
      </c>
      <c r="B988" s="51"/>
      <c r="C988" s="51"/>
      <c r="D988" s="51"/>
      <c r="E988" s="51"/>
      <c r="F988" s="51"/>
    </row>
    <row r="989" spans="1:6" hidden="1" x14ac:dyDescent="0.2">
      <c r="A989" s="145" t="s">
        <v>195</v>
      </c>
      <c r="B989" s="51"/>
      <c r="C989" s="51"/>
      <c r="D989" s="51"/>
      <c r="E989" s="51"/>
      <c r="F989" s="51"/>
    </row>
    <row r="990" spans="1:6" hidden="1" x14ac:dyDescent="0.2">
      <c r="A990" s="145" t="s">
        <v>196</v>
      </c>
      <c r="B990" s="51"/>
      <c r="C990" s="51"/>
      <c r="D990" s="51"/>
      <c r="E990" s="51"/>
      <c r="F990" s="51"/>
    </row>
    <row r="991" spans="1:6" hidden="1" x14ac:dyDescent="0.2">
      <c r="A991" s="77" t="s">
        <v>197</v>
      </c>
      <c r="B991" s="51"/>
      <c r="C991" s="51"/>
      <c r="D991" s="51"/>
      <c r="E991" s="51"/>
      <c r="F991" s="51"/>
    </row>
    <row r="992" spans="1:6" hidden="1" x14ac:dyDescent="0.2">
      <c r="A992" s="79" t="s">
        <v>187</v>
      </c>
      <c r="B992" s="51"/>
      <c r="C992" s="51"/>
      <c r="D992" s="51"/>
      <c r="E992" s="51"/>
      <c r="F992" s="51"/>
    </row>
    <row r="993" spans="1:6" hidden="1" x14ac:dyDescent="0.2">
      <c r="A993" s="165"/>
      <c r="B993" s="51"/>
      <c r="C993" s="51"/>
      <c r="D993" s="51"/>
      <c r="E993" s="51"/>
      <c r="F993" s="51"/>
    </row>
    <row r="994" spans="1:6" ht="25.5" hidden="1" x14ac:dyDescent="0.2">
      <c r="A994" s="570" t="s">
        <v>237</v>
      </c>
      <c r="B994" s="51"/>
      <c r="C994" s="51"/>
      <c r="D994" s="51"/>
      <c r="E994" s="51"/>
      <c r="F994" s="51"/>
    </row>
    <row r="995" spans="1:6" hidden="1" x14ac:dyDescent="0.2">
      <c r="A995" s="79" t="s">
        <v>204</v>
      </c>
      <c r="B995" s="51"/>
      <c r="C995" s="51"/>
      <c r="D995" s="51"/>
      <c r="E995" s="51"/>
      <c r="F995" s="51"/>
    </row>
    <row r="996" spans="1:6" hidden="1" x14ac:dyDescent="0.2">
      <c r="A996" s="79" t="s">
        <v>205</v>
      </c>
      <c r="B996" s="51"/>
      <c r="C996" s="51"/>
      <c r="D996" s="51"/>
      <c r="E996" s="51"/>
      <c r="F996" s="51"/>
    </row>
    <row r="997" spans="1:6" hidden="1" x14ac:dyDescent="0.2">
      <c r="A997" s="79" t="s">
        <v>229</v>
      </c>
      <c r="B997" s="51"/>
      <c r="C997" s="51"/>
      <c r="D997" s="51"/>
      <c r="E997" s="51"/>
      <c r="F997" s="51"/>
    </row>
    <row r="998" spans="1:6" hidden="1" x14ac:dyDescent="0.2">
      <c r="A998" s="79" t="s">
        <v>207</v>
      </c>
      <c r="B998" s="51"/>
      <c r="C998" s="51"/>
      <c r="D998" s="51"/>
      <c r="E998" s="51"/>
      <c r="F998" s="51"/>
    </row>
    <row r="999" spans="1:6" hidden="1" x14ac:dyDescent="0.2">
      <c r="A999" s="141" t="s">
        <v>208</v>
      </c>
      <c r="B999" s="51"/>
      <c r="C999" s="51"/>
      <c r="D999" s="51"/>
      <c r="E999" s="51"/>
      <c r="F999" s="51"/>
    </row>
    <row r="1000" spans="1:6" hidden="1" x14ac:dyDescent="0.2">
      <c r="A1000" s="37" t="s">
        <v>209</v>
      </c>
      <c r="B1000" s="51"/>
      <c r="C1000" s="51"/>
      <c r="D1000" s="51"/>
      <c r="E1000" s="51"/>
      <c r="F1000" s="51"/>
    </row>
    <row r="1001" spans="1:6" hidden="1" x14ac:dyDescent="0.2">
      <c r="A1001" s="140"/>
      <c r="B1001" s="51"/>
      <c r="C1001" s="51"/>
      <c r="D1001" s="51"/>
      <c r="E1001" s="51"/>
      <c r="F1001" s="51"/>
    </row>
    <row r="1002" spans="1:6" hidden="1" x14ac:dyDescent="0.2">
      <c r="A1002" s="570" t="s">
        <v>238</v>
      </c>
      <c r="B1002" s="51"/>
      <c r="C1002" s="51"/>
      <c r="D1002" s="51"/>
      <c r="E1002" s="51"/>
      <c r="F1002" s="51"/>
    </row>
    <row r="1003" spans="1:6" hidden="1" x14ac:dyDescent="0.2">
      <c r="A1003" s="79" t="s">
        <v>204</v>
      </c>
      <c r="B1003" s="51"/>
      <c r="C1003" s="51"/>
      <c r="D1003" s="51"/>
      <c r="E1003" s="51"/>
      <c r="F1003" s="51"/>
    </row>
    <row r="1004" spans="1:6" hidden="1" x14ac:dyDescent="0.2">
      <c r="A1004" s="79" t="s">
        <v>205</v>
      </c>
      <c r="B1004" s="51"/>
      <c r="C1004" s="51"/>
      <c r="D1004" s="51"/>
      <c r="E1004" s="51"/>
      <c r="F1004" s="51"/>
    </row>
    <row r="1005" spans="1:6" hidden="1" x14ac:dyDescent="0.2">
      <c r="A1005" s="79" t="s">
        <v>229</v>
      </c>
      <c r="B1005" s="51"/>
      <c r="C1005" s="51"/>
      <c r="D1005" s="51"/>
      <c r="E1005" s="51"/>
      <c r="F1005" s="51"/>
    </row>
    <row r="1006" spans="1:6" hidden="1" x14ac:dyDescent="0.2">
      <c r="A1006" s="79" t="s">
        <v>207</v>
      </c>
      <c r="B1006" s="51"/>
      <c r="C1006" s="51"/>
      <c r="D1006" s="51"/>
      <c r="E1006" s="51"/>
      <c r="F1006" s="51"/>
    </row>
    <row r="1007" spans="1:6" hidden="1" x14ac:dyDescent="0.2">
      <c r="A1007" s="141" t="s">
        <v>208</v>
      </c>
      <c r="B1007" s="51"/>
      <c r="C1007" s="51"/>
      <c r="D1007" s="51"/>
      <c r="E1007" s="51"/>
      <c r="F1007" s="51"/>
    </row>
    <row r="1008" spans="1:6" hidden="1" x14ac:dyDescent="0.2">
      <c r="A1008" s="37" t="s">
        <v>209</v>
      </c>
      <c r="B1008" s="51"/>
      <c r="C1008" s="51"/>
      <c r="D1008" s="51"/>
      <c r="E1008" s="51"/>
      <c r="F1008" s="51"/>
    </row>
    <row r="1009" spans="1:6" hidden="1" x14ac:dyDescent="0.2">
      <c r="A1009" s="37"/>
      <c r="B1009" s="51"/>
      <c r="C1009" s="51"/>
      <c r="D1009" s="51"/>
      <c r="E1009" s="51"/>
      <c r="F1009" s="51"/>
    </row>
    <row r="1010" spans="1:6" hidden="1" x14ac:dyDescent="0.2">
      <c r="A1010" s="905" t="s">
        <v>1667</v>
      </c>
      <c r="B1010" s="51"/>
      <c r="C1010" s="51"/>
      <c r="D1010" s="51"/>
      <c r="E1010" s="51"/>
      <c r="F1010" s="51"/>
    </row>
    <row r="1011" spans="1:6" hidden="1" x14ac:dyDescent="0.2">
      <c r="A1011" s="141" t="s">
        <v>194</v>
      </c>
      <c r="B1011" s="51"/>
      <c r="C1011" s="51"/>
      <c r="D1011" s="51"/>
      <c r="E1011" s="51"/>
      <c r="F1011" s="51"/>
    </row>
    <row r="1012" spans="1:6" hidden="1" x14ac:dyDescent="0.2">
      <c r="A1012" s="145" t="s">
        <v>195</v>
      </c>
      <c r="B1012" s="51"/>
      <c r="C1012" s="51"/>
      <c r="D1012" s="51"/>
      <c r="E1012" s="51"/>
      <c r="F1012" s="51"/>
    </row>
    <row r="1013" spans="1:6" hidden="1" x14ac:dyDescent="0.2">
      <c r="A1013" s="145" t="s">
        <v>196</v>
      </c>
      <c r="B1013" s="51"/>
      <c r="C1013" s="51"/>
      <c r="D1013" s="51"/>
      <c r="E1013" s="51"/>
      <c r="F1013" s="51"/>
    </row>
    <row r="1014" spans="1:6" hidden="1" x14ac:dyDescent="0.2">
      <c r="A1014" s="77" t="s">
        <v>197</v>
      </c>
      <c r="B1014" s="51"/>
      <c r="C1014" s="51"/>
      <c r="D1014" s="51"/>
      <c r="E1014" s="51"/>
      <c r="F1014" s="51"/>
    </row>
    <row r="1015" spans="1:6" hidden="1" x14ac:dyDescent="0.2">
      <c r="A1015" s="79" t="s">
        <v>187</v>
      </c>
      <c r="B1015" s="51"/>
      <c r="C1015" s="51"/>
      <c r="D1015" s="51"/>
      <c r="E1015" s="51"/>
      <c r="F1015" s="51"/>
    </row>
    <row r="1016" spans="1:6" ht="50.25" customHeight="1" x14ac:dyDescent="0.2">
      <c r="A1016" s="1112" t="s">
        <v>2122</v>
      </c>
      <c r="B1016" s="1112"/>
      <c r="C1016" s="1112"/>
      <c r="D1016" s="1112"/>
      <c r="E1016" s="1112"/>
      <c r="F1016" s="1112"/>
    </row>
    <row r="1017" spans="1:6" ht="13.5" customHeight="1" x14ac:dyDescent="0.2">
      <c r="A1017" s="1111" t="s">
        <v>2118</v>
      </c>
      <c r="B1017" s="1111"/>
      <c r="C1017" s="1111"/>
      <c r="D1017" s="1111"/>
      <c r="E1017" s="1111"/>
      <c r="F1017" s="1111"/>
    </row>
    <row r="1018" spans="1:6" x14ac:dyDescent="0.2">
      <c r="A1018" s="133"/>
      <c r="B1018" s="162"/>
      <c r="C1018" s="162"/>
      <c r="D1018" s="162"/>
      <c r="E1018" s="162"/>
    </row>
    <row r="1019" spans="1:6" x14ac:dyDescent="0.2">
      <c r="A1019" s="21"/>
      <c r="B1019" s="162"/>
      <c r="C1019" s="162"/>
      <c r="D1019" s="162"/>
      <c r="E1019" s="162"/>
    </row>
    <row r="1020" spans="1:6" x14ac:dyDescent="0.2">
      <c r="A1020" s="21"/>
      <c r="B1020" s="162"/>
      <c r="C1020" s="162"/>
      <c r="D1020" s="162"/>
      <c r="E1020" s="162"/>
    </row>
    <row r="1021" spans="1:6" x14ac:dyDescent="0.2">
      <c r="A1021" s="21"/>
      <c r="B1021" s="162"/>
      <c r="C1021" s="162"/>
      <c r="D1021" s="162"/>
      <c r="E1021" s="162"/>
    </row>
    <row r="1022" spans="1:6" x14ac:dyDescent="0.2">
      <c r="A1022" s="1102" t="s">
        <v>239</v>
      </c>
      <c r="B1022" s="1102"/>
      <c r="C1022" s="1102"/>
      <c r="D1022" s="1102"/>
      <c r="E1022" s="1102"/>
      <c r="F1022" s="1102"/>
    </row>
    <row r="1023" spans="1:6" ht="15" x14ac:dyDescent="0.25">
      <c r="A1023" s="1302" t="s">
        <v>240</v>
      </c>
      <c r="B1023" s="1302"/>
      <c r="C1023" s="1302"/>
      <c r="D1023" s="1302"/>
      <c r="E1023" s="1302"/>
      <c r="F1023" s="1302"/>
    </row>
    <row r="1024" spans="1:6" x14ac:dyDescent="0.2">
      <c r="A1024" s="144" t="s">
        <v>54</v>
      </c>
      <c r="B1024" s="162"/>
      <c r="C1024" s="162"/>
      <c r="D1024" s="162"/>
      <c r="E1024" s="162"/>
    </row>
    <row r="1025" spans="1:6" x14ac:dyDescent="0.2">
      <c r="A1025" s="144"/>
      <c r="B1025" s="162"/>
      <c r="C1025" s="162"/>
      <c r="D1025" s="162"/>
      <c r="E1025" s="162"/>
    </row>
    <row r="1026" spans="1:6" x14ac:dyDescent="0.2">
      <c r="A1026" s="567"/>
      <c r="B1026" s="12">
        <f>$B$1</f>
        <v>40909</v>
      </c>
      <c r="C1026" s="12">
        <f>$C$1</f>
        <v>41275</v>
      </c>
      <c r="D1026" s="12">
        <f>$D$1</f>
        <v>41640</v>
      </c>
      <c r="E1026" s="12">
        <f>$E$1</f>
        <v>42005</v>
      </c>
      <c r="F1026" s="12">
        <f>$F$1</f>
        <v>42370</v>
      </c>
    </row>
    <row r="1027" spans="1:6" ht="14.25" x14ac:dyDescent="0.2">
      <c r="A1027" s="132" t="s">
        <v>2123</v>
      </c>
      <c r="B1027" s="162"/>
      <c r="C1027" s="162"/>
      <c r="D1027" s="162"/>
      <c r="E1027" s="162"/>
    </row>
    <row r="1028" spans="1:6" x14ac:dyDescent="0.2">
      <c r="A1028" s="134" t="s">
        <v>183</v>
      </c>
      <c r="B1028" s="162">
        <v>375</v>
      </c>
      <c r="C1028" s="162">
        <v>353</v>
      </c>
      <c r="D1028" s="162">
        <v>338</v>
      </c>
      <c r="E1028" s="162">
        <v>338</v>
      </c>
      <c r="F1028" s="162">
        <v>319</v>
      </c>
    </row>
    <row r="1029" spans="1:6" x14ac:dyDescent="0.2">
      <c r="A1029" s="138" t="s">
        <v>184</v>
      </c>
      <c r="B1029" s="160">
        <v>12</v>
      </c>
      <c r="C1029" s="160">
        <v>12</v>
      </c>
      <c r="D1029" s="160">
        <v>12</v>
      </c>
      <c r="E1029" s="160">
        <v>12</v>
      </c>
      <c r="F1029" s="160">
        <v>12</v>
      </c>
    </row>
    <row r="1030" spans="1:6" x14ac:dyDescent="0.2">
      <c r="A1030" s="138" t="s">
        <v>219</v>
      </c>
      <c r="B1030" s="160">
        <v>2</v>
      </c>
      <c r="C1030" s="160">
        <v>2</v>
      </c>
      <c r="D1030" s="160">
        <v>0</v>
      </c>
      <c r="E1030" s="160">
        <v>0</v>
      </c>
      <c r="F1030" s="160">
        <v>0</v>
      </c>
    </row>
    <row r="1031" spans="1:6" x14ac:dyDescent="0.2">
      <c r="A1031" s="138" t="s">
        <v>370</v>
      </c>
      <c r="B1031" s="160">
        <v>12</v>
      </c>
      <c r="C1031" s="160">
        <v>11</v>
      </c>
      <c r="D1031" s="160">
        <v>13</v>
      </c>
      <c r="E1031" s="160">
        <v>13</v>
      </c>
      <c r="F1031" s="160">
        <v>14</v>
      </c>
    </row>
    <row r="1032" spans="1:6" x14ac:dyDescent="0.2">
      <c r="A1032" s="138" t="s">
        <v>186</v>
      </c>
      <c r="B1032" s="160">
        <v>90</v>
      </c>
      <c r="C1032" s="160">
        <v>89</v>
      </c>
      <c r="D1032" s="160">
        <v>91</v>
      </c>
      <c r="E1032" s="160">
        <v>91</v>
      </c>
      <c r="F1032" s="160">
        <v>86</v>
      </c>
    </row>
    <row r="1033" spans="1:6" x14ac:dyDescent="0.2">
      <c r="A1033" s="138" t="s">
        <v>187</v>
      </c>
      <c r="B1033" s="160">
        <v>259</v>
      </c>
      <c r="C1033" s="160">
        <v>239</v>
      </c>
      <c r="D1033" s="160">
        <v>222</v>
      </c>
      <c r="E1033" s="160">
        <v>222</v>
      </c>
      <c r="F1033" s="160">
        <v>207</v>
      </c>
    </row>
    <row r="1034" spans="1:6" x14ac:dyDescent="0.2">
      <c r="A1034" s="134"/>
      <c r="B1034" s="162"/>
      <c r="C1034" s="162"/>
      <c r="D1034" s="162"/>
      <c r="E1034" s="162"/>
      <c r="F1034" s="162"/>
    </row>
    <row r="1035" spans="1:6" x14ac:dyDescent="0.2">
      <c r="A1035" s="133" t="s">
        <v>188</v>
      </c>
      <c r="B1035" s="162">
        <v>358</v>
      </c>
      <c r="C1035" s="162">
        <v>336</v>
      </c>
      <c r="D1035" s="162">
        <v>311</v>
      </c>
      <c r="E1035" s="162">
        <v>311</v>
      </c>
      <c r="F1035" s="162">
        <v>292</v>
      </c>
    </row>
    <row r="1036" spans="1:6" x14ac:dyDescent="0.2">
      <c r="A1036" s="138" t="s">
        <v>184</v>
      </c>
      <c r="B1036" s="160">
        <v>12</v>
      </c>
      <c r="C1036" s="160">
        <v>12</v>
      </c>
      <c r="D1036" s="160">
        <v>12</v>
      </c>
      <c r="E1036" s="160">
        <v>12</v>
      </c>
      <c r="F1036" s="160">
        <v>12</v>
      </c>
    </row>
    <row r="1037" spans="1:6" x14ac:dyDescent="0.2">
      <c r="A1037" s="138" t="s">
        <v>219</v>
      </c>
      <c r="B1037" s="160">
        <v>1</v>
      </c>
      <c r="C1037" s="160">
        <v>1</v>
      </c>
      <c r="D1037" s="160">
        <v>0</v>
      </c>
      <c r="E1037" s="160">
        <v>0</v>
      </c>
      <c r="F1037" s="160">
        <v>0</v>
      </c>
    </row>
    <row r="1038" spans="1:6" x14ac:dyDescent="0.2">
      <c r="A1038" s="138" t="s">
        <v>243</v>
      </c>
      <c r="B1038" s="160">
        <v>0</v>
      </c>
      <c r="C1038" s="160">
        <v>0</v>
      </c>
      <c r="D1038" s="160">
        <v>0</v>
      </c>
      <c r="E1038" s="160">
        <v>0</v>
      </c>
      <c r="F1038" s="160">
        <v>0</v>
      </c>
    </row>
    <row r="1039" spans="1:6" x14ac:dyDescent="0.2">
      <c r="A1039" s="138" t="s">
        <v>186</v>
      </c>
      <c r="B1039" s="160">
        <v>89</v>
      </c>
      <c r="C1039" s="160">
        <v>86</v>
      </c>
      <c r="D1039" s="160">
        <v>79</v>
      </c>
      <c r="E1039" s="160">
        <v>79</v>
      </c>
      <c r="F1039" s="160">
        <v>76</v>
      </c>
    </row>
    <row r="1040" spans="1:6" x14ac:dyDescent="0.2">
      <c r="A1040" s="138" t="s">
        <v>187</v>
      </c>
      <c r="B1040" s="160">
        <v>256</v>
      </c>
      <c r="C1040" s="160">
        <v>237</v>
      </c>
      <c r="D1040" s="160">
        <v>220</v>
      </c>
      <c r="E1040" s="160">
        <v>220</v>
      </c>
      <c r="F1040" s="160">
        <v>204</v>
      </c>
    </row>
    <row r="1041" spans="1:6" x14ac:dyDescent="0.2">
      <c r="A1041" s="138"/>
      <c r="B1041" s="162"/>
      <c r="C1041" s="162"/>
      <c r="D1041" s="162"/>
      <c r="E1041" s="162"/>
      <c r="F1041" s="162"/>
    </row>
    <row r="1042" spans="1:6" x14ac:dyDescent="0.2">
      <c r="A1042" s="133" t="s">
        <v>189</v>
      </c>
      <c r="B1042" s="162">
        <v>17</v>
      </c>
      <c r="C1042" s="162">
        <v>17</v>
      </c>
      <c r="D1042" s="162">
        <v>27</v>
      </c>
      <c r="E1042" s="162">
        <v>27</v>
      </c>
      <c r="F1042" s="162">
        <v>27</v>
      </c>
    </row>
    <row r="1043" spans="1:6" x14ac:dyDescent="0.2">
      <c r="A1043" s="138" t="s">
        <v>184</v>
      </c>
      <c r="B1043" s="160">
        <v>0</v>
      </c>
      <c r="C1043" s="160">
        <v>0</v>
      </c>
      <c r="D1043" s="160">
        <v>0</v>
      </c>
      <c r="E1043" s="160">
        <v>0</v>
      </c>
      <c r="F1043" s="160">
        <v>0</v>
      </c>
    </row>
    <row r="1044" spans="1:6" x14ac:dyDescent="0.2">
      <c r="A1044" s="138" t="s">
        <v>219</v>
      </c>
      <c r="B1044" s="160">
        <v>1</v>
      </c>
      <c r="C1044" s="160">
        <v>1</v>
      </c>
      <c r="D1044" s="160">
        <v>0</v>
      </c>
      <c r="E1044" s="160">
        <v>0</v>
      </c>
      <c r="F1044" s="160">
        <v>0</v>
      </c>
    </row>
    <row r="1045" spans="1:6" x14ac:dyDescent="0.2">
      <c r="A1045" s="138" t="s">
        <v>370</v>
      </c>
      <c r="B1045" s="160">
        <v>12</v>
      </c>
      <c r="C1045" s="160">
        <v>12</v>
      </c>
      <c r="D1045" s="160">
        <v>13</v>
      </c>
      <c r="E1045" s="160">
        <v>13</v>
      </c>
      <c r="F1045" s="160">
        <v>14</v>
      </c>
    </row>
    <row r="1046" spans="1:6" x14ac:dyDescent="0.2">
      <c r="A1046" s="138" t="s">
        <v>186</v>
      </c>
      <c r="B1046" s="160">
        <v>1</v>
      </c>
      <c r="C1046" s="160">
        <v>1</v>
      </c>
      <c r="D1046" s="160">
        <v>12</v>
      </c>
      <c r="E1046" s="160">
        <v>12</v>
      </c>
      <c r="F1046" s="160">
        <v>10</v>
      </c>
    </row>
    <row r="1047" spans="1:6" x14ac:dyDescent="0.2">
      <c r="A1047" s="17" t="s">
        <v>187</v>
      </c>
      <c r="B1047" s="160">
        <v>3</v>
      </c>
      <c r="C1047" s="160">
        <v>3</v>
      </c>
      <c r="D1047" s="160">
        <v>2</v>
      </c>
      <c r="E1047" s="160">
        <v>2</v>
      </c>
      <c r="F1047" s="160">
        <v>3</v>
      </c>
    </row>
    <row r="1048" spans="1:6" x14ac:dyDescent="0.2">
      <c r="A1048" s="17"/>
      <c r="B1048" s="160"/>
      <c r="C1048" s="160"/>
      <c r="D1048" s="160"/>
      <c r="E1048" s="160"/>
      <c r="F1048" s="160"/>
    </row>
    <row r="1049" spans="1:6" ht="13.5" x14ac:dyDescent="0.2">
      <c r="A1049" s="132" t="s">
        <v>2124</v>
      </c>
      <c r="B1049" s="160"/>
      <c r="C1049" s="160"/>
      <c r="D1049" s="160"/>
      <c r="E1049" s="160"/>
      <c r="F1049" s="160"/>
    </row>
    <row r="1050" spans="1:6" ht="14.25" x14ac:dyDescent="0.2">
      <c r="A1050" s="134" t="s">
        <v>2125</v>
      </c>
      <c r="B1050" s="550">
        <v>2139</v>
      </c>
      <c r="C1050" s="550">
        <v>2084</v>
      </c>
      <c r="D1050" s="550">
        <v>2012</v>
      </c>
      <c r="E1050" s="550">
        <v>1839</v>
      </c>
      <c r="F1050" s="550">
        <v>1918</v>
      </c>
    </row>
    <row r="1051" spans="1:6" ht="12.75" hidden="1" customHeight="1" x14ac:dyDescent="0.2">
      <c r="A1051" s="141" t="s">
        <v>184</v>
      </c>
      <c r="B1051" s="160"/>
      <c r="C1051" s="160"/>
      <c r="D1051" s="160"/>
      <c r="E1051" s="160"/>
      <c r="F1051" s="160"/>
    </row>
    <row r="1052" spans="1:6" ht="12.75" hidden="1" customHeight="1" x14ac:dyDescent="0.2">
      <c r="A1052" s="141" t="s">
        <v>219</v>
      </c>
      <c r="B1052" s="160"/>
      <c r="C1052" s="160"/>
      <c r="D1052" s="160"/>
      <c r="E1052" s="160"/>
      <c r="F1052" s="160"/>
    </row>
    <row r="1053" spans="1:6" ht="12.75" hidden="1" customHeight="1" x14ac:dyDescent="0.2">
      <c r="A1053" s="141" t="s">
        <v>243</v>
      </c>
      <c r="B1053" s="160"/>
      <c r="C1053" s="160"/>
      <c r="D1053" s="160"/>
      <c r="E1053" s="160"/>
      <c r="F1053" s="160"/>
    </row>
    <row r="1054" spans="1:6" ht="12.75" hidden="1" customHeight="1" x14ac:dyDescent="0.2">
      <c r="A1054" s="141" t="s">
        <v>186</v>
      </c>
      <c r="B1054" s="160"/>
      <c r="C1054" s="160"/>
      <c r="D1054" s="160"/>
      <c r="E1054" s="160"/>
      <c r="F1054" s="160"/>
    </row>
    <row r="1055" spans="1:6" ht="12.75" hidden="1" customHeight="1" x14ac:dyDescent="0.2">
      <c r="A1055" s="141" t="s">
        <v>187</v>
      </c>
      <c r="B1055" s="160"/>
      <c r="C1055" s="160"/>
      <c r="D1055" s="160"/>
      <c r="E1055" s="160"/>
      <c r="F1055" s="160"/>
    </row>
    <row r="1056" spans="1:6" ht="12.75" hidden="1" customHeight="1" x14ac:dyDescent="0.2">
      <c r="A1056" s="140"/>
      <c r="B1056" s="160"/>
      <c r="C1056" s="160"/>
      <c r="D1056" s="160"/>
      <c r="E1056" s="160"/>
      <c r="F1056" s="160"/>
    </row>
    <row r="1057" spans="1:6" ht="12.75" hidden="1" customHeight="1" x14ac:dyDescent="0.2">
      <c r="A1057" s="905" t="s">
        <v>188</v>
      </c>
      <c r="B1057" s="160"/>
      <c r="C1057" s="160"/>
      <c r="D1057" s="160"/>
      <c r="E1057" s="160"/>
      <c r="F1057" s="160"/>
    </row>
    <row r="1058" spans="1:6" ht="12.75" hidden="1" customHeight="1" x14ac:dyDescent="0.2">
      <c r="A1058" s="141" t="s">
        <v>184</v>
      </c>
      <c r="B1058" s="160"/>
      <c r="C1058" s="160"/>
      <c r="D1058" s="160"/>
      <c r="E1058" s="160"/>
      <c r="F1058" s="160"/>
    </row>
    <row r="1059" spans="1:6" ht="12.75" hidden="1" customHeight="1" x14ac:dyDescent="0.2">
      <c r="A1059" s="141" t="s">
        <v>219</v>
      </c>
      <c r="B1059" s="160"/>
      <c r="C1059" s="160"/>
      <c r="D1059" s="160"/>
      <c r="E1059" s="160"/>
      <c r="F1059" s="160"/>
    </row>
    <row r="1060" spans="1:6" ht="12.75" hidden="1" customHeight="1" x14ac:dyDescent="0.2">
      <c r="A1060" s="141" t="s">
        <v>243</v>
      </c>
      <c r="B1060" s="160"/>
      <c r="C1060" s="160"/>
      <c r="D1060" s="160"/>
      <c r="E1060" s="160"/>
      <c r="F1060" s="160"/>
    </row>
    <row r="1061" spans="1:6" ht="12.75" hidden="1" customHeight="1" x14ac:dyDescent="0.2">
      <c r="A1061" s="141" t="s">
        <v>186</v>
      </c>
      <c r="B1061" s="160"/>
      <c r="C1061" s="160"/>
      <c r="D1061" s="160"/>
      <c r="E1061" s="160"/>
      <c r="F1061" s="160"/>
    </row>
    <row r="1062" spans="1:6" ht="12.75" hidden="1" customHeight="1" x14ac:dyDescent="0.2">
      <c r="A1062" s="141" t="s">
        <v>187</v>
      </c>
      <c r="B1062" s="160"/>
      <c r="C1062" s="160"/>
      <c r="D1062" s="160"/>
      <c r="E1062" s="160"/>
      <c r="F1062" s="160"/>
    </row>
    <row r="1063" spans="1:6" ht="12.75" hidden="1" customHeight="1" x14ac:dyDescent="0.2">
      <c r="A1063" s="141"/>
      <c r="B1063" s="160"/>
      <c r="C1063" s="160"/>
      <c r="D1063" s="160"/>
      <c r="E1063" s="160"/>
      <c r="F1063" s="160"/>
    </row>
    <row r="1064" spans="1:6" ht="12.75" hidden="1" customHeight="1" x14ac:dyDescent="0.2">
      <c r="A1064" s="905" t="s">
        <v>189</v>
      </c>
      <c r="B1064" s="160"/>
      <c r="C1064" s="160"/>
      <c r="D1064" s="160"/>
      <c r="E1064" s="160"/>
      <c r="F1064" s="160"/>
    </row>
    <row r="1065" spans="1:6" ht="12.75" hidden="1" customHeight="1" x14ac:dyDescent="0.2">
      <c r="A1065" s="141" t="s">
        <v>184</v>
      </c>
      <c r="B1065" s="160"/>
      <c r="C1065" s="160"/>
      <c r="D1065" s="160"/>
      <c r="E1065" s="160"/>
      <c r="F1065" s="160"/>
    </row>
    <row r="1066" spans="1:6" ht="12.75" hidden="1" customHeight="1" x14ac:dyDescent="0.2">
      <c r="A1066" s="141" t="s">
        <v>219</v>
      </c>
      <c r="B1066" s="160"/>
      <c r="C1066" s="160"/>
      <c r="D1066" s="160"/>
      <c r="E1066" s="160"/>
      <c r="F1066" s="160"/>
    </row>
    <row r="1067" spans="1:6" ht="12.75" hidden="1" customHeight="1" x14ac:dyDescent="0.2">
      <c r="A1067" s="141" t="s">
        <v>243</v>
      </c>
      <c r="B1067" s="160"/>
      <c r="C1067" s="160"/>
      <c r="D1067" s="160"/>
      <c r="E1067" s="160"/>
      <c r="F1067" s="160"/>
    </row>
    <row r="1068" spans="1:6" ht="12.75" hidden="1" customHeight="1" x14ac:dyDescent="0.2">
      <c r="A1068" s="141" t="s">
        <v>186</v>
      </c>
      <c r="B1068" s="160"/>
      <c r="C1068" s="160"/>
      <c r="D1068" s="160"/>
      <c r="E1068" s="160"/>
      <c r="F1068" s="160"/>
    </row>
    <row r="1069" spans="1:6" ht="12.75" hidden="1" customHeight="1" x14ac:dyDescent="0.2">
      <c r="A1069" s="37" t="s">
        <v>187</v>
      </c>
      <c r="B1069" s="160"/>
      <c r="C1069" s="160"/>
      <c r="D1069" s="160"/>
      <c r="E1069" s="160"/>
      <c r="F1069" s="160"/>
    </row>
    <row r="1070" spans="1:6" ht="88.5" customHeight="1" x14ac:dyDescent="0.2">
      <c r="A1070" s="1112" t="s">
        <v>2126</v>
      </c>
      <c r="B1070" s="1112"/>
      <c r="C1070" s="1112"/>
      <c r="D1070" s="1112"/>
      <c r="E1070" s="1112"/>
      <c r="F1070" s="1112"/>
    </row>
    <row r="1071" spans="1:6" ht="13.5" customHeight="1" x14ac:dyDescent="0.2">
      <c r="A1071" s="1111" t="s">
        <v>2127</v>
      </c>
      <c r="B1071" s="1111"/>
      <c r="C1071" s="1111"/>
      <c r="D1071" s="1111"/>
      <c r="E1071" s="1111"/>
      <c r="F1071" s="1111"/>
    </row>
    <row r="1072" spans="1:6" x14ac:dyDescent="0.2">
      <c r="A1072" s="133"/>
      <c r="B1072" s="162"/>
      <c r="C1072" s="162"/>
      <c r="D1072" s="162"/>
      <c r="E1072" s="162"/>
    </row>
    <row r="1073" spans="1:6" x14ac:dyDescent="0.2">
      <c r="A1073" s="133"/>
      <c r="B1073" s="162"/>
      <c r="C1073" s="162"/>
      <c r="D1073" s="162"/>
      <c r="E1073" s="162"/>
    </row>
    <row r="1074" spans="1:6" x14ac:dyDescent="0.2">
      <c r="A1074" s="133"/>
      <c r="B1074" s="162"/>
      <c r="C1074" s="162"/>
      <c r="D1074" s="162"/>
      <c r="E1074" s="162"/>
    </row>
    <row r="1075" spans="1:6" x14ac:dyDescent="0.2">
      <c r="A1075" s="144"/>
      <c r="B1075" s="162"/>
      <c r="C1075" s="162"/>
      <c r="D1075" s="162"/>
      <c r="E1075" s="162"/>
    </row>
    <row r="1076" spans="1:6" x14ac:dyDescent="0.2">
      <c r="A1076" s="1102" t="s">
        <v>245</v>
      </c>
      <c r="B1076" s="1102"/>
      <c r="C1076" s="1102"/>
      <c r="D1076" s="1102"/>
      <c r="E1076" s="1102"/>
      <c r="F1076" s="1102"/>
    </row>
    <row r="1077" spans="1:6" ht="15" x14ac:dyDescent="0.25">
      <c r="A1077" s="1302" t="s">
        <v>246</v>
      </c>
      <c r="B1077" s="1302"/>
      <c r="C1077" s="1302"/>
      <c r="D1077" s="1302"/>
      <c r="E1077" s="1302"/>
      <c r="F1077" s="1302"/>
    </row>
    <row r="1078" spans="1:6" x14ac:dyDescent="0.2">
      <c r="A1078" s="148" t="s">
        <v>2128</v>
      </c>
      <c r="B1078" s="162"/>
      <c r="C1078" s="162"/>
      <c r="D1078" s="162"/>
      <c r="E1078" s="162"/>
    </row>
    <row r="1079" spans="1:6" x14ac:dyDescent="0.2">
      <c r="A1079" s="148"/>
      <c r="B1079" s="162"/>
      <c r="C1079" s="162"/>
      <c r="D1079" s="162"/>
      <c r="E1079" s="162"/>
    </row>
    <row r="1080" spans="1:6" x14ac:dyDescent="0.2">
      <c r="A1080" s="567"/>
      <c r="B1080" s="12">
        <f>$B$1</f>
        <v>40909</v>
      </c>
      <c r="C1080" s="12">
        <f>$C$1</f>
        <v>41275</v>
      </c>
      <c r="D1080" s="12">
        <f>$D$1</f>
        <v>41640</v>
      </c>
      <c r="E1080" s="12">
        <f>$E$1</f>
        <v>42005</v>
      </c>
      <c r="F1080" s="12">
        <f>$F$1</f>
        <v>42370</v>
      </c>
    </row>
    <row r="1081" spans="1:6" x14ac:dyDescent="0.2">
      <c r="A1081" s="132" t="s">
        <v>2129</v>
      </c>
      <c r="B1081" s="550"/>
      <c r="C1081" s="550"/>
      <c r="D1081" s="550"/>
      <c r="E1081" s="550"/>
    </row>
    <row r="1082" spans="1:6" x14ac:dyDescent="0.2">
      <c r="A1082" s="778" t="s">
        <v>249</v>
      </c>
      <c r="B1082" s="537">
        <v>1354</v>
      </c>
      <c r="C1082" s="537">
        <v>1326</v>
      </c>
      <c r="D1082" s="537">
        <v>1300</v>
      </c>
      <c r="E1082" s="537">
        <v>1341</v>
      </c>
      <c r="F1082" s="537">
        <v>1348</v>
      </c>
    </row>
    <row r="1083" spans="1:6" x14ac:dyDescent="0.2">
      <c r="A1083" s="556" t="s">
        <v>194</v>
      </c>
      <c r="B1083" s="537" t="s">
        <v>18</v>
      </c>
      <c r="C1083" s="537" t="s">
        <v>18</v>
      </c>
      <c r="D1083" s="537" t="s">
        <v>18</v>
      </c>
      <c r="E1083" s="537" t="s">
        <v>18</v>
      </c>
      <c r="F1083" s="537" t="s">
        <v>18</v>
      </c>
    </row>
    <row r="1084" spans="1:6" hidden="1" x14ac:dyDescent="0.2">
      <c r="A1084" s="157" t="s">
        <v>195</v>
      </c>
      <c r="B1084" s="537"/>
      <c r="C1084" s="537"/>
      <c r="D1084" s="537"/>
      <c r="E1084" s="537"/>
      <c r="F1084" s="1062"/>
    </row>
    <row r="1085" spans="1:6" hidden="1" x14ac:dyDescent="0.2">
      <c r="A1085" s="157" t="s">
        <v>196</v>
      </c>
      <c r="B1085" s="537"/>
      <c r="C1085" s="537"/>
      <c r="D1085" s="537"/>
      <c r="E1085" s="537"/>
      <c r="F1085" s="1062"/>
    </row>
    <row r="1086" spans="1:6" x14ac:dyDescent="0.2">
      <c r="A1086" s="569" t="s">
        <v>197</v>
      </c>
      <c r="B1086" s="537" t="s">
        <v>18</v>
      </c>
      <c r="C1086" s="537" t="s">
        <v>18</v>
      </c>
      <c r="D1086" s="537" t="s">
        <v>18</v>
      </c>
      <c r="E1086" s="537" t="s">
        <v>18</v>
      </c>
      <c r="F1086" s="537" t="s">
        <v>18</v>
      </c>
    </row>
    <row r="1087" spans="1:6" x14ac:dyDescent="0.2">
      <c r="A1087" s="556" t="s">
        <v>187</v>
      </c>
      <c r="B1087" s="537" t="s">
        <v>18</v>
      </c>
      <c r="C1087" s="537" t="s">
        <v>18</v>
      </c>
      <c r="D1087" s="537" t="s">
        <v>18</v>
      </c>
      <c r="E1087" s="537" t="s">
        <v>18</v>
      </c>
      <c r="F1087" s="537" t="s">
        <v>18</v>
      </c>
    </row>
    <row r="1088" spans="1:6" x14ac:dyDescent="0.2">
      <c r="A1088" s="17"/>
      <c r="B1088" s="51"/>
      <c r="C1088" s="51"/>
      <c r="D1088" s="51"/>
      <c r="E1088" s="51"/>
      <c r="F1088" s="1079"/>
    </row>
    <row r="1089" spans="1:6" ht="14.25" x14ac:dyDescent="0.2">
      <c r="A1089" s="137" t="s">
        <v>2130</v>
      </c>
      <c r="B1089" s="537"/>
      <c r="C1089" s="537"/>
      <c r="D1089" s="537"/>
      <c r="E1089" s="537"/>
      <c r="F1089" s="1079"/>
    </row>
    <row r="1090" spans="1:6" x14ac:dyDescent="0.2">
      <c r="A1090" s="780" t="s">
        <v>249</v>
      </c>
      <c r="B1090" s="537">
        <v>1217.5999999999999</v>
      </c>
      <c r="C1090" s="537">
        <v>1225.9000000000001</v>
      </c>
      <c r="D1090" s="537">
        <v>1231.5</v>
      </c>
      <c r="E1090" s="537">
        <v>1243.5999999999999</v>
      </c>
      <c r="F1090" s="537" t="s">
        <v>18</v>
      </c>
    </row>
    <row r="1091" spans="1:6" x14ac:dyDescent="0.2">
      <c r="A1091" s="556" t="s">
        <v>194</v>
      </c>
      <c r="B1091" s="537">
        <v>1217.5999999999999</v>
      </c>
      <c r="C1091" s="537">
        <v>1225.9000000000001</v>
      </c>
      <c r="D1091" s="537">
        <v>1231.5</v>
      </c>
      <c r="E1091" s="537">
        <v>1243.5999999999999</v>
      </c>
      <c r="F1091" s="537" t="s">
        <v>18</v>
      </c>
    </row>
    <row r="1092" spans="1:6" x14ac:dyDescent="0.2">
      <c r="A1092" s="353" t="s">
        <v>195</v>
      </c>
      <c r="B1092" s="51" t="s">
        <v>18</v>
      </c>
      <c r="C1092" s="51" t="s">
        <v>18</v>
      </c>
      <c r="D1092" s="51" t="s">
        <v>18</v>
      </c>
      <c r="E1092" s="51" t="s">
        <v>18</v>
      </c>
      <c r="F1092" s="51" t="s">
        <v>18</v>
      </c>
    </row>
    <row r="1093" spans="1:6" x14ac:dyDescent="0.2">
      <c r="A1093" s="353" t="s">
        <v>196</v>
      </c>
      <c r="B1093" s="51" t="s">
        <v>18</v>
      </c>
      <c r="C1093" s="51" t="s">
        <v>18</v>
      </c>
      <c r="D1093" s="51" t="s">
        <v>18</v>
      </c>
      <c r="E1093" s="51" t="s">
        <v>18</v>
      </c>
      <c r="F1093" s="51" t="s">
        <v>18</v>
      </c>
    </row>
    <row r="1094" spans="1:6" hidden="1" x14ac:dyDescent="0.2">
      <c r="A1094" s="715" t="s">
        <v>197</v>
      </c>
      <c r="B1094" s="550" t="s">
        <v>19</v>
      </c>
      <c r="C1094" s="550" t="s">
        <v>19</v>
      </c>
      <c r="D1094" s="550" t="s">
        <v>19</v>
      </c>
      <c r="E1094" s="550" t="s">
        <v>19</v>
      </c>
      <c r="F1094" s="550" t="s">
        <v>19</v>
      </c>
    </row>
    <row r="1095" spans="1:6" hidden="1" x14ac:dyDescent="0.2">
      <c r="A1095" s="1093" t="s">
        <v>187</v>
      </c>
      <c r="B1095" s="550" t="s">
        <v>19</v>
      </c>
      <c r="C1095" s="550" t="s">
        <v>19</v>
      </c>
      <c r="D1095" s="550" t="s">
        <v>19</v>
      </c>
      <c r="E1095" s="550" t="s">
        <v>19</v>
      </c>
      <c r="F1095" s="550" t="s">
        <v>19</v>
      </c>
    </row>
    <row r="1096" spans="1:6" ht="14.25" customHeight="1" x14ac:dyDescent="0.2">
      <c r="A1096" s="1218" t="s">
        <v>2131</v>
      </c>
      <c r="B1096" s="1218"/>
      <c r="C1096" s="1218"/>
      <c r="D1096" s="1218"/>
      <c r="E1096" s="1218"/>
      <c r="F1096" s="1218"/>
    </row>
    <row r="1097" spans="1:6" ht="13.5" customHeight="1" x14ac:dyDescent="0.2">
      <c r="A1097" s="1168" t="s">
        <v>2127</v>
      </c>
      <c r="B1097" s="1168"/>
      <c r="C1097" s="1168"/>
      <c r="D1097" s="1168"/>
      <c r="E1097" s="1168"/>
      <c r="F1097" s="1168"/>
    </row>
    <row r="1098" spans="1:6" x14ac:dyDescent="0.2">
      <c r="A1098" s="133"/>
      <c r="B1098" s="162"/>
      <c r="C1098" s="162"/>
      <c r="D1098" s="162"/>
      <c r="E1098" s="162"/>
    </row>
    <row r="1099" spans="1:6" x14ac:dyDescent="0.2">
      <c r="A1099" s="133"/>
      <c r="B1099" s="162"/>
      <c r="C1099" s="162"/>
      <c r="D1099" s="162"/>
      <c r="E1099" s="162"/>
    </row>
    <row r="1100" spans="1:6" x14ac:dyDescent="0.2">
      <c r="A1100" s="144"/>
      <c r="B1100" s="162"/>
      <c r="C1100" s="162"/>
      <c r="D1100" s="162"/>
      <c r="E1100" s="162"/>
    </row>
    <row r="1101" spans="1:6" x14ac:dyDescent="0.2">
      <c r="A1101" s="134"/>
      <c r="B1101" s="162"/>
      <c r="C1101" s="162"/>
      <c r="D1101" s="162"/>
      <c r="E1101" s="162"/>
    </row>
    <row r="1102" spans="1:6" x14ac:dyDescent="0.2">
      <c r="A1102" s="1102" t="s">
        <v>251</v>
      </c>
      <c r="B1102" s="1102"/>
      <c r="C1102" s="1102"/>
      <c r="D1102" s="1102"/>
      <c r="E1102" s="1102"/>
      <c r="F1102" s="1102"/>
    </row>
    <row r="1103" spans="1:6" ht="15" x14ac:dyDescent="0.25">
      <c r="A1103" s="1302" t="s">
        <v>252</v>
      </c>
      <c r="B1103" s="1302"/>
      <c r="C1103" s="1302"/>
      <c r="D1103" s="1302"/>
      <c r="E1103" s="1302"/>
      <c r="F1103" s="1302"/>
    </row>
    <row r="1104" spans="1:6" x14ac:dyDescent="0.2">
      <c r="A1104" s="148" t="s">
        <v>2039</v>
      </c>
      <c r="B1104" s="162"/>
      <c r="C1104" s="162"/>
      <c r="D1104" s="160"/>
      <c r="E1104" s="162"/>
    </row>
    <row r="1105" spans="1:6" x14ac:dyDescent="0.2">
      <c r="A1105" s="133"/>
      <c r="B1105" s="162"/>
      <c r="C1105" s="162"/>
      <c r="D1105" s="162"/>
      <c r="E1105" s="162"/>
    </row>
    <row r="1106" spans="1:6" x14ac:dyDescent="0.2">
      <c r="A1106" s="567"/>
      <c r="B1106" s="12">
        <f>$B$1</f>
        <v>40909</v>
      </c>
      <c r="C1106" s="12">
        <f>$C$1</f>
        <v>41275</v>
      </c>
      <c r="D1106" s="12">
        <f>$D$1</f>
        <v>41640</v>
      </c>
      <c r="E1106" s="12">
        <f>$E$1</f>
        <v>42005</v>
      </c>
      <c r="F1106" s="12">
        <f>$F$1</f>
        <v>42370</v>
      </c>
    </row>
    <row r="1107" spans="1:6" x14ac:dyDescent="0.2">
      <c r="A1107" s="132" t="s">
        <v>2129</v>
      </c>
      <c r="B1107" s="550"/>
      <c r="C1107" s="550"/>
      <c r="D1107" s="550"/>
      <c r="E1107" s="550"/>
      <c r="F1107" s="1090"/>
    </row>
    <row r="1108" spans="1:6" x14ac:dyDescent="0.2">
      <c r="A1108" s="778" t="s">
        <v>376</v>
      </c>
      <c r="B1108" s="537">
        <v>37200</v>
      </c>
      <c r="C1108" s="537">
        <v>42907.468999999997</v>
      </c>
      <c r="D1108" s="537">
        <v>46436.637999999999</v>
      </c>
      <c r="E1108" s="537">
        <v>45361.446000000004</v>
      </c>
      <c r="F1108" s="537">
        <v>48225.19</v>
      </c>
    </row>
    <row r="1109" spans="1:6" x14ac:dyDescent="0.2">
      <c r="A1109" s="554" t="s">
        <v>194</v>
      </c>
      <c r="B1109" s="537" t="s">
        <v>18</v>
      </c>
      <c r="C1109" s="537" t="s">
        <v>18</v>
      </c>
      <c r="D1109" s="537" t="s">
        <v>18</v>
      </c>
      <c r="E1109" s="537" t="s">
        <v>18</v>
      </c>
      <c r="F1109" s="537" t="s">
        <v>18</v>
      </c>
    </row>
    <row r="1110" spans="1:6" hidden="1" x14ac:dyDescent="0.2">
      <c r="A1110" s="145" t="s">
        <v>195</v>
      </c>
      <c r="B1110" s="537"/>
      <c r="C1110" s="537"/>
      <c r="D1110" s="537"/>
      <c r="E1110" s="537"/>
      <c r="F1110" s="537"/>
    </row>
    <row r="1111" spans="1:6" hidden="1" x14ac:dyDescent="0.2">
      <c r="A1111" s="145" t="s">
        <v>196</v>
      </c>
      <c r="B1111" s="537"/>
      <c r="C1111" s="537"/>
      <c r="D1111" s="537"/>
      <c r="E1111" s="537"/>
      <c r="F1111" s="537"/>
    </row>
    <row r="1112" spans="1:6" x14ac:dyDescent="0.2">
      <c r="A1112" s="555" t="s">
        <v>197</v>
      </c>
      <c r="B1112" s="537" t="s">
        <v>18</v>
      </c>
      <c r="C1112" s="537" t="s">
        <v>18</v>
      </c>
      <c r="D1112" s="537" t="s">
        <v>18</v>
      </c>
      <c r="E1112" s="537" t="s">
        <v>18</v>
      </c>
      <c r="F1112" s="537" t="s">
        <v>18</v>
      </c>
    </row>
    <row r="1113" spans="1:6" x14ac:dyDescent="0.2">
      <c r="A1113" s="556" t="s">
        <v>187</v>
      </c>
      <c r="B1113" s="537" t="s">
        <v>18</v>
      </c>
      <c r="C1113" s="537" t="s">
        <v>18</v>
      </c>
      <c r="D1113" s="537" t="s">
        <v>18</v>
      </c>
      <c r="E1113" s="537" t="s">
        <v>18</v>
      </c>
      <c r="F1113" s="537" t="s">
        <v>18</v>
      </c>
    </row>
    <row r="1114" spans="1:6" x14ac:dyDescent="0.2">
      <c r="A1114" s="17"/>
      <c r="B1114" s="51"/>
      <c r="C1114" s="51"/>
      <c r="D1114" s="51"/>
      <c r="E1114" s="51"/>
      <c r="F1114" s="51"/>
    </row>
    <row r="1115" spans="1:6" ht="14.25" x14ac:dyDescent="0.2">
      <c r="A1115" s="137" t="s">
        <v>2130</v>
      </c>
      <c r="B1115" s="537"/>
      <c r="C1115" s="537"/>
      <c r="D1115" s="537"/>
      <c r="E1115" s="537"/>
      <c r="F1115" s="537"/>
    </row>
    <row r="1116" spans="1:6" x14ac:dyDescent="0.2">
      <c r="A1116" s="778" t="s">
        <v>376</v>
      </c>
      <c r="B1116" s="537">
        <v>63196.046000000002</v>
      </c>
      <c r="C1116" s="537">
        <v>65725.983000000007</v>
      </c>
      <c r="D1116" s="537">
        <v>67914.938999999998</v>
      </c>
      <c r="E1116" s="537">
        <v>70489.69</v>
      </c>
      <c r="F1116" s="537">
        <v>74039.804000000004</v>
      </c>
    </row>
    <row r="1117" spans="1:6" x14ac:dyDescent="0.2">
      <c r="A1117" s="554" t="s">
        <v>194</v>
      </c>
      <c r="B1117" s="537">
        <v>63196.046000000002</v>
      </c>
      <c r="C1117" s="537">
        <v>65725.983000000007</v>
      </c>
      <c r="D1117" s="537">
        <v>67914.938999999998</v>
      </c>
      <c r="E1117" s="537">
        <v>70489.69</v>
      </c>
      <c r="F1117" s="537">
        <v>74039.804000000004</v>
      </c>
    </row>
    <row r="1118" spans="1:6" x14ac:dyDescent="0.2">
      <c r="A1118" s="167" t="s">
        <v>195</v>
      </c>
      <c r="B1118" s="51" t="s">
        <v>18</v>
      </c>
      <c r="C1118" s="51" t="s">
        <v>18</v>
      </c>
      <c r="D1118" s="51" t="s">
        <v>18</v>
      </c>
      <c r="E1118" s="51" t="s">
        <v>18</v>
      </c>
      <c r="F1118" s="51" t="s">
        <v>18</v>
      </c>
    </row>
    <row r="1119" spans="1:6" x14ac:dyDescent="0.2">
      <c r="A1119" s="167" t="s">
        <v>196</v>
      </c>
      <c r="B1119" s="51" t="s">
        <v>18</v>
      </c>
      <c r="C1119" s="51" t="s">
        <v>18</v>
      </c>
      <c r="D1119" s="51" t="s">
        <v>18</v>
      </c>
      <c r="E1119" s="51" t="s">
        <v>18</v>
      </c>
      <c r="F1119" s="51" t="s">
        <v>18</v>
      </c>
    </row>
    <row r="1120" spans="1:6" ht="12.75" hidden="1" customHeight="1" x14ac:dyDescent="0.2">
      <c r="A1120" s="714" t="s">
        <v>197</v>
      </c>
      <c r="B1120" s="537" t="s">
        <v>19</v>
      </c>
      <c r="C1120" s="537" t="s">
        <v>19</v>
      </c>
      <c r="D1120" s="537" t="s">
        <v>19</v>
      </c>
      <c r="E1120" s="537" t="s">
        <v>19</v>
      </c>
      <c r="F1120" s="537" t="s">
        <v>19</v>
      </c>
    </row>
    <row r="1121" spans="1:6" ht="12.75" hidden="1" customHeight="1" x14ac:dyDescent="0.2">
      <c r="A1121" s="1093" t="s">
        <v>187</v>
      </c>
      <c r="B1121" s="537" t="s">
        <v>19</v>
      </c>
      <c r="C1121" s="537" t="s">
        <v>19</v>
      </c>
      <c r="D1121" s="537" t="s">
        <v>19</v>
      </c>
      <c r="E1121" s="537" t="s">
        <v>19</v>
      </c>
      <c r="F1121" s="537" t="s">
        <v>19</v>
      </c>
    </row>
    <row r="1122" spans="1:6" ht="14.25" customHeight="1" x14ac:dyDescent="0.2">
      <c r="A1122" s="1218" t="s">
        <v>2131</v>
      </c>
      <c r="B1122" s="1218"/>
      <c r="C1122" s="1218"/>
      <c r="D1122" s="1218"/>
      <c r="E1122" s="1218"/>
      <c r="F1122" s="1218"/>
    </row>
    <row r="1123" spans="1:6" ht="13.5" customHeight="1" x14ac:dyDescent="0.2">
      <c r="A1123" s="1168" t="s">
        <v>2127</v>
      </c>
      <c r="B1123" s="1168"/>
      <c r="C1123" s="1168"/>
      <c r="D1123" s="1168"/>
      <c r="E1123" s="1168"/>
      <c r="F1123" s="1168"/>
    </row>
    <row r="1124" spans="1:6" x14ac:dyDescent="0.2">
      <c r="A1124" s="21"/>
      <c r="B1124" s="162"/>
      <c r="C1124" s="162"/>
      <c r="D1124" s="162"/>
      <c r="E1124" s="162"/>
    </row>
    <row r="1125" spans="1:6" x14ac:dyDescent="0.2">
      <c r="A1125" s="21"/>
      <c r="B1125" s="162"/>
      <c r="C1125" s="162"/>
      <c r="D1125" s="162"/>
      <c r="E1125" s="162"/>
    </row>
    <row r="1126" spans="1:6" x14ac:dyDescent="0.2">
      <c r="A1126" s="21"/>
      <c r="B1126" s="162"/>
      <c r="C1126" s="162"/>
      <c r="D1126" s="162"/>
      <c r="E1126" s="162"/>
    </row>
    <row r="1127" spans="1:6" x14ac:dyDescent="0.2">
      <c r="A1127" s="21"/>
      <c r="B1127" s="162"/>
      <c r="C1127" s="162"/>
      <c r="D1127" s="162"/>
      <c r="E1127" s="162"/>
    </row>
    <row r="1128" spans="1:6" x14ac:dyDescent="0.2">
      <c r="A1128" s="1102" t="s">
        <v>255</v>
      </c>
      <c r="B1128" s="1102"/>
      <c r="C1128" s="1102"/>
      <c r="D1128" s="1102"/>
      <c r="E1128" s="1102"/>
      <c r="F1128" s="1102"/>
    </row>
    <row r="1129" spans="1:6" ht="15" x14ac:dyDescent="0.25">
      <c r="A1129" s="1302" t="s">
        <v>256</v>
      </c>
      <c r="B1129" s="1302"/>
      <c r="C1129" s="1302"/>
      <c r="D1129" s="1302"/>
      <c r="E1129" s="1302"/>
      <c r="F1129" s="1302"/>
    </row>
    <row r="1130" spans="1:6" x14ac:dyDescent="0.2">
      <c r="A1130" s="148" t="s">
        <v>638</v>
      </c>
      <c r="B1130" s="162"/>
      <c r="C1130" s="162"/>
      <c r="D1130" s="162"/>
      <c r="E1130" s="162"/>
    </row>
    <row r="1131" spans="1:6" x14ac:dyDescent="0.2">
      <c r="A1131" s="148"/>
      <c r="B1131" s="162"/>
      <c r="C1131" s="162"/>
      <c r="D1131" s="162"/>
      <c r="E1131" s="162"/>
    </row>
    <row r="1132" spans="1:6" x14ac:dyDescent="0.2">
      <c r="A1132" s="567"/>
      <c r="B1132" s="12">
        <f>$B$1</f>
        <v>40909</v>
      </c>
      <c r="C1132" s="12">
        <f>$C$1</f>
        <v>41275</v>
      </c>
      <c r="D1132" s="12">
        <f>$D$1</f>
        <v>41640</v>
      </c>
      <c r="E1132" s="12">
        <f>$E$1</f>
        <v>42005</v>
      </c>
      <c r="F1132" s="12">
        <f>$F$1</f>
        <v>42370</v>
      </c>
    </row>
    <row r="1133" spans="1:6" x14ac:dyDescent="0.2">
      <c r="A1133" s="132" t="s">
        <v>2129</v>
      </c>
      <c r="B1133" s="550"/>
      <c r="C1133" s="550"/>
      <c r="D1133" s="550"/>
      <c r="E1133" s="550"/>
    </row>
    <row r="1134" spans="1:6" x14ac:dyDescent="0.2">
      <c r="A1134" s="778" t="s">
        <v>378</v>
      </c>
      <c r="B1134" s="545">
        <v>299.3</v>
      </c>
      <c r="C1134" s="545">
        <v>319.5</v>
      </c>
      <c r="D1134" s="545">
        <v>323</v>
      </c>
      <c r="E1134" s="545">
        <v>345.2</v>
      </c>
      <c r="F1134" s="545">
        <v>356</v>
      </c>
    </row>
    <row r="1135" spans="1:6" hidden="1" x14ac:dyDescent="0.2">
      <c r="A1135" s="141" t="s">
        <v>259</v>
      </c>
      <c r="B1135" s="32"/>
      <c r="C1135" s="32"/>
      <c r="D1135" s="32"/>
      <c r="E1135" s="32"/>
      <c r="F1135" s="32"/>
    </row>
    <row r="1136" spans="1:6" hidden="1" x14ac:dyDescent="0.2">
      <c r="A1136" s="145" t="s">
        <v>194</v>
      </c>
      <c r="B1136" s="32"/>
      <c r="C1136" s="32"/>
      <c r="D1136" s="32"/>
      <c r="E1136" s="32"/>
      <c r="F1136" s="32"/>
    </row>
    <row r="1137" spans="1:6" hidden="1" x14ac:dyDescent="0.2">
      <c r="A1137" s="169" t="s">
        <v>195</v>
      </c>
      <c r="B1137" s="32"/>
      <c r="C1137" s="32"/>
      <c r="D1137" s="32"/>
      <c r="E1137" s="32"/>
      <c r="F1137" s="32"/>
    </row>
    <row r="1138" spans="1:6" hidden="1" x14ac:dyDescent="0.2">
      <c r="A1138" s="169" t="s">
        <v>196</v>
      </c>
      <c r="B1138" s="32"/>
      <c r="C1138" s="32"/>
      <c r="D1138" s="32"/>
      <c r="E1138" s="32"/>
      <c r="F1138" s="32"/>
    </row>
    <row r="1139" spans="1:6" hidden="1" x14ac:dyDescent="0.2">
      <c r="A1139" s="87" t="s">
        <v>197</v>
      </c>
      <c r="B1139" s="32"/>
      <c r="C1139" s="32"/>
      <c r="D1139" s="32"/>
      <c r="E1139" s="32"/>
      <c r="F1139" s="32"/>
    </row>
    <row r="1140" spans="1:6" hidden="1" x14ac:dyDescent="0.2">
      <c r="A1140" s="364" t="s">
        <v>187</v>
      </c>
      <c r="B1140" s="32"/>
      <c r="C1140" s="32"/>
      <c r="D1140" s="32"/>
      <c r="E1140" s="32"/>
      <c r="F1140" s="32"/>
    </row>
    <row r="1141" spans="1:6" hidden="1" x14ac:dyDescent="0.2">
      <c r="A1141" s="141" t="s">
        <v>260</v>
      </c>
      <c r="B1141" s="32"/>
      <c r="C1141" s="32"/>
      <c r="D1141" s="32"/>
      <c r="E1141" s="32"/>
      <c r="F1141" s="32"/>
    </row>
    <row r="1142" spans="1:6" hidden="1" x14ac:dyDescent="0.2">
      <c r="A1142" s="145" t="s">
        <v>194</v>
      </c>
      <c r="B1142" s="32"/>
      <c r="C1142" s="32"/>
      <c r="D1142" s="32"/>
      <c r="E1142" s="32"/>
      <c r="F1142" s="32"/>
    </row>
    <row r="1143" spans="1:6" hidden="1" x14ac:dyDescent="0.2">
      <c r="A1143" s="169" t="s">
        <v>195</v>
      </c>
      <c r="B1143" s="32"/>
      <c r="C1143" s="32"/>
      <c r="D1143" s="32"/>
      <c r="E1143" s="32"/>
      <c r="F1143" s="32"/>
    </row>
    <row r="1144" spans="1:6" hidden="1" x14ac:dyDescent="0.2">
      <c r="A1144" s="169" t="s">
        <v>196</v>
      </c>
      <c r="B1144" s="32"/>
      <c r="C1144" s="32"/>
      <c r="D1144" s="32"/>
      <c r="E1144" s="32"/>
      <c r="F1144" s="32"/>
    </row>
    <row r="1145" spans="1:6" hidden="1" x14ac:dyDescent="0.2">
      <c r="A1145" s="87" t="s">
        <v>197</v>
      </c>
      <c r="B1145" s="32"/>
      <c r="C1145" s="32"/>
      <c r="D1145" s="32"/>
      <c r="E1145" s="32"/>
      <c r="F1145" s="32"/>
    </row>
    <row r="1146" spans="1:6" hidden="1" x14ac:dyDescent="0.2">
      <c r="A1146" s="364" t="s">
        <v>187</v>
      </c>
      <c r="B1146" s="32"/>
      <c r="C1146" s="32"/>
      <c r="D1146" s="32"/>
      <c r="E1146" s="32"/>
      <c r="F1146" s="32"/>
    </row>
    <row r="1147" spans="1:6" x14ac:dyDescent="0.2">
      <c r="A1147" s="173"/>
      <c r="B1147" s="32"/>
      <c r="C1147" s="32"/>
      <c r="D1147" s="32"/>
      <c r="E1147" s="32"/>
      <c r="F1147" s="32"/>
    </row>
    <row r="1148" spans="1:6" ht="14.25" x14ac:dyDescent="0.2">
      <c r="A1148" s="137" t="s">
        <v>2130</v>
      </c>
      <c r="B1148" s="545"/>
      <c r="C1148" s="545"/>
      <c r="D1148" s="545"/>
      <c r="E1148" s="545"/>
      <c r="F1148" s="545"/>
    </row>
    <row r="1149" spans="1:6" x14ac:dyDescent="0.2">
      <c r="A1149" s="778" t="s">
        <v>378</v>
      </c>
      <c r="B1149" s="545">
        <v>18.231200000000001</v>
      </c>
      <c r="C1149" s="545">
        <v>19.037099999999999</v>
      </c>
      <c r="D1149" s="545">
        <v>17.040099999999999</v>
      </c>
      <c r="E1149" s="545">
        <v>17.4635</v>
      </c>
      <c r="F1149" s="545">
        <v>16.5655</v>
      </c>
    </row>
    <row r="1150" spans="1:6" hidden="1" x14ac:dyDescent="0.2">
      <c r="A1150" s="141" t="s">
        <v>259</v>
      </c>
      <c r="B1150" s="69"/>
      <c r="C1150" s="69"/>
      <c r="D1150" s="69"/>
      <c r="E1150" s="69"/>
      <c r="F1150" s="69"/>
    </row>
    <row r="1151" spans="1:6" hidden="1" x14ac:dyDescent="0.2">
      <c r="A1151" s="145" t="s">
        <v>194</v>
      </c>
      <c r="B1151" s="69"/>
      <c r="C1151" s="69"/>
      <c r="D1151" s="69"/>
      <c r="E1151" s="69"/>
      <c r="F1151" s="69"/>
    </row>
    <row r="1152" spans="1:6" hidden="1" x14ac:dyDescent="0.2">
      <c r="A1152" s="169" t="s">
        <v>195</v>
      </c>
      <c r="B1152" s="69"/>
      <c r="C1152" s="69"/>
      <c r="D1152" s="69"/>
      <c r="E1152" s="69"/>
      <c r="F1152" s="69"/>
    </row>
    <row r="1153" spans="1:6" hidden="1" x14ac:dyDescent="0.2">
      <c r="A1153" s="169" t="s">
        <v>196</v>
      </c>
      <c r="B1153" s="69"/>
      <c r="C1153" s="69"/>
      <c r="D1153" s="69"/>
      <c r="E1153" s="69"/>
      <c r="F1153" s="69"/>
    </row>
    <row r="1154" spans="1:6" hidden="1" x14ac:dyDescent="0.2">
      <c r="A1154" s="87" t="s">
        <v>197</v>
      </c>
      <c r="B1154" s="69"/>
      <c r="C1154" s="69"/>
      <c r="D1154" s="69"/>
      <c r="E1154" s="69"/>
      <c r="F1154" s="69"/>
    </row>
    <row r="1155" spans="1:6" hidden="1" x14ac:dyDescent="0.2">
      <c r="A1155" s="364" t="s">
        <v>187</v>
      </c>
      <c r="B1155" s="69"/>
      <c r="C1155" s="69"/>
      <c r="D1155" s="69"/>
      <c r="E1155" s="69"/>
      <c r="F1155" s="69"/>
    </row>
    <row r="1156" spans="1:6" hidden="1" x14ac:dyDescent="0.2">
      <c r="A1156" s="141" t="s">
        <v>260</v>
      </c>
      <c r="B1156" s="69"/>
      <c r="C1156" s="69"/>
      <c r="D1156" s="69"/>
      <c r="E1156" s="69"/>
      <c r="F1156" s="69"/>
    </row>
    <row r="1157" spans="1:6" hidden="1" x14ac:dyDescent="0.2">
      <c r="A1157" s="145" t="s">
        <v>194</v>
      </c>
      <c r="B1157" s="69"/>
      <c r="C1157" s="69"/>
      <c r="D1157" s="69"/>
      <c r="E1157" s="69"/>
      <c r="F1157" s="69"/>
    </row>
    <row r="1158" spans="1:6" hidden="1" x14ac:dyDescent="0.2">
      <c r="A1158" s="169" t="s">
        <v>195</v>
      </c>
      <c r="B1158" s="69"/>
      <c r="C1158" s="69"/>
      <c r="D1158" s="69"/>
      <c r="E1158" s="69"/>
      <c r="F1158" s="69"/>
    </row>
    <row r="1159" spans="1:6" hidden="1" x14ac:dyDescent="0.2">
      <c r="A1159" s="169" t="s">
        <v>196</v>
      </c>
      <c r="B1159" s="69"/>
      <c r="C1159" s="69"/>
      <c r="D1159" s="69"/>
      <c r="E1159" s="69"/>
      <c r="F1159" s="69"/>
    </row>
    <row r="1160" spans="1:6" hidden="1" x14ac:dyDescent="0.2">
      <c r="A1160" s="87" t="s">
        <v>197</v>
      </c>
      <c r="B1160" s="69"/>
      <c r="C1160" s="69"/>
      <c r="D1160" s="69"/>
      <c r="E1160" s="69"/>
      <c r="F1160" s="69"/>
    </row>
    <row r="1161" spans="1:6" hidden="1" x14ac:dyDescent="0.2">
      <c r="A1161" s="364" t="s">
        <v>187</v>
      </c>
      <c r="B1161" s="69"/>
      <c r="C1161" s="69"/>
      <c r="D1161" s="69"/>
      <c r="E1161" s="69"/>
      <c r="F1161" s="69"/>
    </row>
    <row r="1162" spans="1:6" ht="25.5" customHeight="1" x14ac:dyDescent="0.2">
      <c r="A1162" s="1112" t="s">
        <v>2132</v>
      </c>
      <c r="B1162" s="1112"/>
      <c r="C1162" s="1112"/>
      <c r="D1162" s="1112"/>
      <c r="E1162" s="1112"/>
      <c r="F1162" s="1112"/>
    </row>
    <row r="1163" spans="1:6" ht="13.5" customHeight="1" x14ac:dyDescent="0.2">
      <c r="A1163" s="1111" t="s">
        <v>2127</v>
      </c>
      <c r="B1163" s="1111"/>
      <c r="C1163" s="1111"/>
      <c r="D1163" s="1111"/>
      <c r="E1163" s="1111"/>
      <c r="F1163" s="1111"/>
    </row>
    <row r="1164" spans="1:6" x14ac:dyDescent="0.2">
      <c r="A1164" s="133"/>
      <c r="B1164" s="162"/>
      <c r="C1164" s="162"/>
      <c r="D1164" s="162"/>
      <c r="E1164" s="162"/>
    </row>
    <row r="1165" spans="1:6" x14ac:dyDescent="0.2">
      <c r="A1165" s="133"/>
      <c r="B1165" s="162"/>
      <c r="C1165" s="162"/>
      <c r="D1165" s="162"/>
      <c r="E1165" s="162"/>
    </row>
    <row r="1166" spans="1:6" x14ac:dyDescent="0.2">
      <c r="A1166" s="144"/>
      <c r="B1166" s="162"/>
      <c r="C1166" s="162"/>
      <c r="D1166" s="162"/>
      <c r="E1166" s="162"/>
    </row>
    <row r="1167" spans="1:6" x14ac:dyDescent="0.2">
      <c r="A1167" s="133"/>
      <c r="B1167" s="162"/>
      <c r="C1167" s="162"/>
      <c r="D1167" s="162"/>
      <c r="E1167" s="162"/>
    </row>
    <row r="1168" spans="1:6" x14ac:dyDescent="0.2">
      <c r="A1168" s="1102" t="s">
        <v>261</v>
      </c>
      <c r="B1168" s="1102"/>
      <c r="C1168" s="1102"/>
      <c r="D1168" s="1102"/>
      <c r="E1168" s="1102"/>
      <c r="F1168" s="1102"/>
    </row>
    <row r="1169" spans="1:6" ht="15" x14ac:dyDescent="0.25">
      <c r="A1169" s="1302" t="s">
        <v>262</v>
      </c>
      <c r="B1169" s="1302"/>
      <c r="C1169" s="1302"/>
      <c r="D1169" s="1302"/>
      <c r="E1169" s="1302"/>
      <c r="F1169" s="1302"/>
    </row>
    <row r="1170" spans="1:6" x14ac:dyDescent="0.2">
      <c r="A1170" s="148" t="s">
        <v>2071</v>
      </c>
      <c r="B1170" s="162"/>
      <c r="C1170" s="162"/>
      <c r="D1170" s="162"/>
      <c r="E1170" s="162"/>
    </row>
    <row r="1171" spans="1:6" x14ac:dyDescent="0.2">
      <c r="A1171" s="148"/>
      <c r="B1171" s="162"/>
      <c r="C1171" s="162"/>
      <c r="D1171" s="162"/>
      <c r="E1171" s="162"/>
    </row>
    <row r="1172" spans="1:6" x14ac:dyDescent="0.2">
      <c r="A1172" s="567"/>
      <c r="B1172" s="12">
        <f>$B$1</f>
        <v>40909</v>
      </c>
      <c r="C1172" s="12">
        <f>$C$1</f>
        <v>41275</v>
      </c>
      <c r="D1172" s="12">
        <f>$D$1</f>
        <v>41640</v>
      </c>
      <c r="E1172" s="12">
        <f>$E$1</f>
        <v>42005</v>
      </c>
      <c r="F1172" s="12">
        <f>$F$1</f>
        <v>42370</v>
      </c>
    </row>
    <row r="1173" spans="1:6" x14ac:dyDescent="0.2">
      <c r="A1173" s="132" t="s">
        <v>2129</v>
      </c>
      <c r="B1173" s="550"/>
      <c r="C1173" s="550"/>
      <c r="D1173" s="550"/>
      <c r="E1173" s="550"/>
      <c r="F1173" s="1090"/>
    </row>
    <row r="1174" spans="1:6" x14ac:dyDescent="0.2">
      <c r="A1174" s="778" t="s">
        <v>380</v>
      </c>
      <c r="B1174" s="550">
        <v>110300</v>
      </c>
      <c r="C1174" s="550">
        <v>106400</v>
      </c>
      <c r="D1174" s="550">
        <v>113700</v>
      </c>
      <c r="E1174" s="550">
        <v>112300</v>
      </c>
      <c r="F1174" s="550">
        <v>111100</v>
      </c>
    </row>
    <row r="1175" spans="1:6" ht="12.75" hidden="1" customHeight="1" x14ac:dyDescent="0.2">
      <c r="A1175" s="141" t="s">
        <v>259</v>
      </c>
      <c r="B1175" s="69"/>
      <c r="C1175" s="69"/>
      <c r="D1175" s="69"/>
      <c r="E1175" s="69"/>
      <c r="F1175" s="69"/>
    </row>
    <row r="1176" spans="1:6" ht="12.75" hidden="1" customHeight="1" x14ac:dyDescent="0.2">
      <c r="A1176" s="145" t="s">
        <v>194</v>
      </c>
      <c r="B1176" s="69"/>
      <c r="C1176" s="69"/>
      <c r="D1176" s="69"/>
      <c r="E1176" s="69"/>
      <c r="F1176" s="69"/>
    </row>
    <row r="1177" spans="1:6" ht="12.75" hidden="1" customHeight="1" x14ac:dyDescent="0.2">
      <c r="A1177" s="169" t="s">
        <v>195</v>
      </c>
      <c r="B1177" s="69"/>
      <c r="C1177" s="69"/>
      <c r="D1177" s="69"/>
      <c r="E1177" s="69"/>
      <c r="F1177" s="69"/>
    </row>
    <row r="1178" spans="1:6" ht="12.75" hidden="1" customHeight="1" x14ac:dyDescent="0.2">
      <c r="A1178" s="169" t="s">
        <v>196</v>
      </c>
      <c r="B1178" s="69"/>
      <c r="C1178" s="69"/>
      <c r="D1178" s="69"/>
      <c r="E1178" s="69"/>
      <c r="F1178" s="69"/>
    </row>
    <row r="1179" spans="1:6" ht="12.75" hidden="1" customHeight="1" x14ac:dyDescent="0.2">
      <c r="A1179" s="87" t="s">
        <v>197</v>
      </c>
      <c r="B1179" s="69"/>
      <c r="C1179" s="69"/>
      <c r="D1179" s="69"/>
      <c r="E1179" s="69"/>
      <c r="F1179" s="69"/>
    </row>
    <row r="1180" spans="1:6" ht="12.75" hidden="1" customHeight="1" x14ac:dyDescent="0.2">
      <c r="A1180" s="364" t="s">
        <v>187</v>
      </c>
      <c r="B1180" s="69"/>
      <c r="C1180" s="69"/>
      <c r="D1180" s="69"/>
      <c r="E1180" s="69"/>
      <c r="F1180" s="69"/>
    </row>
    <row r="1181" spans="1:6" ht="12.75" hidden="1" customHeight="1" x14ac:dyDescent="0.2">
      <c r="A1181" s="141" t="s">
        <v>260</v>
      </c>
      <c r="B1181" s="69"/>
      <c r="C1181" s="69"/>
      <c r="D1181" s="69"/>
      <c r="E1181" s="69"/>
      <c r="F1181" s="69"/>
    </row>
    <row r="1182" spans="1:6" ht="12.75" hidden="1" customHeight="1" x14ac:dyDescent="0.2">
      <c r="A1182" s="145" t="s">
        <v>194</v>
      </c>
      <c r="B1182" s="69"/>
      <c r="C1182" s="69"/>
      <c r="D1182" s="69"/>
      <c r="E1182" s="69"/>
      <c r="F1182" s="69"/>
    </row>
    <row r="1183" spans="1:6" ht="12.75" hidden="1" customHeight="1" x14ac:dyDescent="0.2">
      <c r="A1183" s="169" t="s">
        <v>195</v>
      </c>
      <c r="B1183" s="69"/>
      <c r="C1183" s="69"/>
      <c r="D1183" s="69"/>
      <c r="E1183" s="69"/>
      <c r="F1183" s="69"/>
    </row>
    <row r="1184" spans="1:6" ht="12.75" hidden="1" customHeight="1" x14ac:dyDescent="0.2">
      <c r="A1184" s="169" t="s">
        <v>196</v>
      </c>
      <c r="B1184" s="69"/>
      <c r="C1184" s="69"/>
      <c r="D1184" s="69"/>
      <c r="E1184" s="69"/>
      <c r="F1184" s="69"/>
    </row>
    <row r="1185" spans="1:6" ht="12.75" hidden="1" customHeight="1" x14ac:dyDescent="0.2">
      <c r="A1185" s="87" t="s">
        <v>197</v>
      </c>
      <c r="B1185" s="69"/>
      <c r="C1185" s="69"/>
      <c r="D1185" s="69"/>
      <c r="E1185" s="69"/>
      <c r="F1185" s="69"/>
    </row>
    <row r="1186" spans="1:6" ht="12.75" hidden="1" customHeight="1" x14ac:dyDescent="0.2">
      <c r="A1186" s="364" t="s">
        <v>187</v>
      </c>
      <c r="B1186" s="69"/>
      <c r="C1186" s="69"/>
      <c r="D1186" s="69"/>
      <c r="E1186" s="69"/>
      <c r="F1186" s="69"/>
    </row>
    <row r="1187" spans="1:6" x14ac:dyDescent="0.2">
      <c r="A1187" s="173"/>
      <c r="B1187" s="69"/>
      <c r="C1187" s="69"/>
      <c r="D1187" s="69"/>
      <c r="E1187" s="69"/>
      <c r="F1187" s="69"/>
    </row>
    <row r="1188" spans="1:6" ht="14.25" x14ac:dyDescent="0.2">
      <c r="A1188" s="137" t="s">
        <v>2130</v>
      </c>
      <c r="B1188" s="69"/>
      <c r="C1188" s="69"/>
      <c r="D1188" s="69"/>
      <c r="E1188" s="69"/>
      <c r="F1188" s="69"/>
    </row>
    <row r="1189" spans="1:6" x14ac:dyDescent="0.2">
      <c r="A1189" s="778" t="s">
        <v>380</v>
      </c>
      <c r="B1189" s="550">
        <v>284401.67</v>
      </c>
      <c r="C1189" s="550">
        <v>295186.17</v>
      </c>
      <c r="D1189" s="550">
        <v>287104.20500000002</v>
      </c>
      <c r="E1189" s="550">
        <v>295755.61200000002</v>
      </c>
      <c r="F1189" s="550">
        <v>286671.68900000001</v>
      </c>
    </row>
    <row r="1190" spans="1:6" ht="12.75" hidden="1" customHeight="1" x14ac:dyDescent="0.2">
      <c r="A1190" s="141" t="s">
        <v>259</v>
      </c>
      <c r="B1190" s="51"/>
      <c r="C1190" s="51"/>
      <c r="D1190" s="51"/>
      <c r="E1190" s="51"/>
      <c r="F1190" s="51"/>
    </row>
    <row r="1191" spans="1:6" ht="12.75" hidden="1" customHeight="1" x14ac:dyDescent="0.2">
      <c r="A1191" s="145" t="s">
        <v>194</v>
      </c>
      <c r="B1191" s="51"/>
      <c r="C1191" s="51"/>
      <c r="D1191" s="51"/>
      <c r="E1191" s="51"/>
      <c r="F1191" s="51"/>
    </row>
    <row r="1192" spans="1:6" ht="12.75" hidden="1" customHeight="1" x14ac:dyDescent="0.2">
      <c r="A1192" s="169" t="s">
        <v>195</v>
      </c>
      <c r="B1192" s="51"/>
      <c r="C1192" s="51"/>
      <c r="D1192" s="51"/>
      <c r="E1192" s="51"/>
      <c r="F1192" s="51"/>
    </row>
    <row r="1193" spans="1:6" ht="12.75" hidden="1" customHeight="1" x14ac:dyDescent="0.2">
      <c r="A1193" s="169" t="s">
        <v>196</v>
      </c>
      <c r="B1193" s="51"/>
      <c r="C1193" s="51"/>
      <c r="D1193" s="51"/>
      <c r="E1193" s="51"/>
      <c r="F1193" s="51"/>
    </row>
    <row r="1194" spans="1:6" ht="12.75" hidden="1" customHeight="1" x14ac:dyDescent="0.2">
      <c r="A1194" s="87" t="s">
        <v>197</v>
      </c>
      <c r="B1194" s="51"/>
      <c r="C1194" s="51"/>
      <c r="D1194" s="51"/>
      <c r="E1194" s="51"/>
      <c r="F1194" s="51"/>
    </row>
    <row r="1195" spans="1:6" ht="12.75" hidden="1" customHeight="1" x14ac:dyDescent="0.2">
      <c r="A1195" s="364" t="s">
        <v>187</v>
      </c>
      <c r="B1195" s="51"/>
      <c r="C1195" s="51"/>
      <c r="D1195" s="51"/>
      <c r="E1195" s="51"/>
      <c r="F1195" s="51"/>
    </row>
    <row r="1196" spans="1:6" ht="12.75" hidden="1" customHeight="1" x14ac:dyDescent="0.2">
      <c r="A1196" s="141" t="s">
        <v>260</v>
      </c>
      <c r="B1196" s="51"/>
      <c r="C1196" s="51"/>
      <c r="D1196" s="51"/>
      <c r="E1196" s="51"/>
      <c r="F1196" s="51"/>
    </row>
    <row r="1197" spans="1:6" ht="12.75" hidden="1" customHeight="1" x14ac:dyDescent="0.2">
      <c r="A1197" s="145" t="s">
        <v>194</v>
      </c>
      <c r="B1197" s="51"/>
      <c r="C1197" s="51"/>
      <c r="D1197" s="51"/>
      <c r="E1197" s="51"/>
      <c r="F1197" s="51"/>
    </row>
    <row r="1198" spans="1:6" ht="12.75" hidden="1" customHeight="1" x14ac:dyDescent="0.2">
      <c r="A1198" s="169" t="s">
        <v>195</v>
      </c>
      <c r="B1198" s="51"/>
      <c r="C1198" s="51"/>
      <c r="D1198" s="51"/>
      <c r="E1198" s="51"/>
      <c r="F1198" s="51"/>
    </row>
    <row r="1199" spans="1:6" ht="12.75" hidden="1" customHeight="1" x14ac:dyDescent="0.2">
      <c r="A1199" s="169" t="s">
        <v>196</v>
      </c>
      <c r="B1199" s="51"/>
      <c r="C1199" s="51"/>
      <c r="D1199" s="51"/>
      <c r="E1199" s="51"/>
      <c r="F1199" s="51"/>
    </row>
    <row r="1200" spans="1:6" ht="12.75" hidden="1" customHeight="1" x14ac:dyDescent="0.2">
      <c r="A1200" s="87" t="s">
        <v>197</v>
      </c>
      <c r="B1200" s="51"/>
      <c r="C1200" s="51"/>
      <c r="D1200" s="51"/>
      <c r="E1200" s="51"/>
      <c r="F1200" s="51"/>
    </row>
    <row r="1201" spans="1:6" ht="12.75" hidden="1" customHeight="1" x14ac:dyDescent="0.2">
      <c r="A1201" s="364" t="s">
        <v>187</v>
      </c>
      <c r="B1201" s="51"/>
      <c r="C1201" s="51"/>
      <c r="D1201" s="51"/>
      <c r="E1201" s="51"/>
      <c r="F1201" s="51"/>
    </row>
    <row r="1202" spans="1:6" ht="25.5" customHeight="1" x14ac:dyDescent="0.2">
      <c r="A1202" s="1112" t="s">
        <v>2133</v>
      </c>
      <c r="B1202" s="1112"/>
      <c r="C1202" s="1112"/>
      <c r="D1202" s="1112"/>
      <c r="E1202" s="1112"/>
      <c r="F1202" s="1112"/>
    </row>
    <row r="1203" spans="1:6" ht="13.5" customHeight="1" x14ac:dyDescent="0.2">
      <c r="A1203" s="1111" t="s">
        <v>2127</v>
      </c>
      <c r="B1203" s="1111"/>
      <c r="C1203" s="1111"/>
      <c r="D1203" s="1111"/>
      <c r="E1203" s="1111"/>
      <c r="F1203" s="1111"/>
    </row>
    <row r="1204" spans="1:6" x14ac:dyDescent="0.2">
      <c r="A1204" s="779"/>
      <c r="B1204" s="779"/>
      <c r="C1204" s="779"/>
      <c r="D1204" s="779"/>
      <c r="E1204" s="779"/>
      <c r="F1204" s="1094"/>
    </row>
    <row r="1205" spans="1:6" ht="13.5" customHeight="1" x14ac:dyDescent="0.2">
      <c r="A1205" s="1095"/>
      <c r="B1205" s="1095"/>
      <c r="C1205" s="1095"/>
      <c r="D1205" s="1095"/>
      <c r="E1205" s="1095"/>
      <c r="F1205" s="1095"/>
    </row>
    <row r="1206" spans="1:6" x14ac:dyDescent="0.2">
      <c r="A1206" s="21"/>
      <c r="B1206" s="21"/>
      <c r="C1206" s="21"/>
      <c r="D1206" s="21"/>
      <c r="E1206" s="21"/>
    </row>
    <row r="1207" spans="1:6" x14ac:dyDescent="0.2">
      <c r="A1207" s="21"/>
      <c r="B1207" s="21"/>
      <c r="C1207" s="21"/>
      <c r="D1207" s="21"/>
      <c r="E1207" s="21"/>
    </row>
    <row r="1208" spans="1:6" x14ac:dyDescent="0.2">
      <c r="A1208" s="21"/>
      <c r="B1208" s="21"/>
      <c r="C1208" s="21"/>
      <c r="D1208" s="21"/>
      <c r="E1208" s="21"/>
    </row>
    <row r="1209" spans="1:6" x14ac:dyDescent="0.2">
      <c r="A1209" s="21"/>
      <c r="B1209" s="21"/>
      <c r="C1209" s="21"/>
      <c r="D1209" s="21"/>
      <c r="E1209" s="21"/>
    </row>
    <row r="1210" spans="1:6" x14ac:dyDescent="0.2">
      <c r="A1210" s="21"/>
      <c r="B1210" s="21"/>
      <c r="C1210" s="21"/>
      <c r="D1210" s="21"/>
      <c r="E1210" s="21"/>
    </row>
    <row r="1211" spans="1:6" x14ac:dyDescent="0.2">
      <c r="A1211" s="21"/>
      <c r="B1211" s="21"/>
      <c r="C1211" s="21"/>
      <c r="D1211" s="21"/>
      <c r="E1211" s="21"/>
    </row>
    <row r="1212" spans="1:6" x14ac:dyDescent="0.2">
      <c r="A1212" s="21"/>
      <c r="B1212" s="21"/>
      <c r="C1212" s="21"/>
      <c r="D1212" s="21"/>
      <c r="E1212" s="21"/>
    </row>
    <row r="1213" spans="1:6" x14ac:dyDescent="0.2">
      <c r="A1213" s="21"/>
      <c r="B1213" s="21"/>
      <c r="C1213" s="21"/>
      <c r="D1213" s="21"/>
      <c r="E1213" s="21"/>
    </row>
    <row r="1214" spans="1:6" x14ac:dyDescent="0.2">
      <c r="A1214" s="21"/>
      <c r="B1214" s="21"/>
      <c r="C1214" s="21"/>
      <c r="D1214" s="21"/>
      <c r="E1214" s="21"/>
    </row>
    <row r="1215" spans="1:6" x14ac:dyDescent="0.2">
      <c r="A1215" s="21"/>
      <c r="B1215" s="21"/>
      <c r="C1215" s="21"/>
      <c r="D1215" s="21"/>
      <c r="E1215" s="21"/>
    </row>
    <row r="1216" spans="1:6" x14ac:dyDescent="0.2">
      <c r="A1216" s="21"/>
      <c r="B1216" s="21"/>
      <c r="C1216" s="21"/>
      <c r="D1216" s="21"/>
      <c r="E1216" s="21"/>
    </row>
    <row r="1217" spans="1:5" x14ac:dyDescent="0.2">
      <c r="A1217" s="21"/>
      <c r="B1217" s="21"/>
      <c r="C1217" s="21"/>
      <c r="D1217" s="21"/>
      <c r="E1217" s="21"/>
    </row>
    <row r="1218" spans="1:5" x14ac:dyDescent="0.2">
      <c r="A1218" s="21"/>
      <c r="B1218" s="21"/>
      <c r="C1218" s="21"/>
      <c r="D1218" s="21"/>
      <c r="E1218" s="21"/>
    </row>
    <row r="1219" spans="1:5" x14ac:dyDescent="0.2">
      <c r="A1219" s="21"/>
      <c r="B1219" s="21"/>
      <c r="C1219" s="21"/>
      <c r="D1219" s="21"/>
      <c r="E1219" s="21"/>
    </row>
  </sheetData>
  <mergeCells count="108">
    <mergeCell ref="A1162:F1162"/>
    <mergeCell ref="A1163:F1163"/>
    <mergeCell ref="A1168:F1168"/>
    <mergeCell ref="A1169:F1169"/>
    <mergeCell ref="A1202:F1202"/>
    <mergeCell ref="A1203:F1203"/>
    <mergeCell ref="A1102:F1102"/>
    <mergeCell ref="A1103:F1103"/>
    <mergeCell ref="A1122:F1122"/>
    <mergeCell ref="A1123:F1123"/>
    <mergeCell ref="A1128:F1128"/>
    <mergeCell ref="A1129:F1129"/>
    <mergeCell ref="A1070:F1070"/>
    <mergeCell ref="A1071:F1071"/>
    <mergeCell ref="A1076:F1076"/>
    <mergeCell ref="A1077:F1077"/>
    <mergeCell ref="A1096:F1096"/>
    <mergeCell ref="A1097:F1097"/>
    <mergeCell ref="A880:F880"/>
    <mergeCell ref="A881:F881"/>
    <mergeCell ref="A1016:F1016"/>
    <mergeCell ref="A1017:F1017"/>
    <mergeCell ref="A1022:F1022"/>
    <mergeCell ref="A1023:F1023"/>
    <mergeCell ref="A732:F732"/>
    <mergeCell ref="A733:F733"/>
    <mergeCell ref="A738:F738"/>
    <mergeCell ref="A739:F739"/>
    <mergeCell ref="A874:F874"/>
    <mergeCell ref="A875:F875"/>
    <mergeCell ref="A639:F639"/>
    <mergeCell ref="A640:F640"/>
    <mergeCell ref="A645:F645"/>
    <mergeCell ref="A646:F646"/>
    <mergeCell ref="A706:F706"/>
    <mergeCell ref="A711:F711"/>
    <mergeCell ref="A529:F529"/>
    <mergeCell ref="A530:F530"/>
    <mergeCell ref="A581:F581"/>
    <mergeCell ref="A582:F582"/>
    <mergeCell ref="A587:F587"/>
    <mergeCell ref="A588:F588"/>
    <mergeCell ref="A504:F504"/>
    <mergeCell ref="A505:F505"/>
    <mergeCell ref="A510:F510"/>
    <mergeCell ref="A511:E511"/>
    <mergeCell ref="A523:F523"/>
    <mergeCell ref="A524:F524"/>
    <mergeCell ref="A410:F410"/>
    <mergeCell ref="A411:F411"/>
    <mergeCell ref="A471:F471"/>
    <mergeCell ref="A472:F472"/>
    <mergeCell ref="A477:F477"/>
    <mergeCell ref="A478:F478"/>
    <mergeCell ref="A359:F359"/>
    <mergeCell ref="A360:F360"/>
    <mergeCell ref="A381:F381"/>
    <mergeCell ref="A386:F386"/>
    <mergeCell ref="A387:F387"/>
    <mergeCell ref="A405:F405"/>
    <mergeCell ref="A316:F316"/>
    <mergeCell ref="A321:F321"/>
    <mergeCell ref="A322:F322"/>
    <mergeCell ref="A352:F352"/>
    <mergeCell ref="A353:F353"/>
    <mergeCell ref="A354:F354"/>
    <mergeCell ref="A278:F278"/>
    <mergeCell ref="A279:F279"/>
    <mergeCell ref="A283:F283"/>
    <mergeCell ref="A284:F284"/>
    <mergeCell ref="A314:F314"/>
    <mergeCell ref="A315:F315"/>
    <mergeCell ref="A239:F239"/>
    <mergeCell ref="A240:F240"/>
    <mergeCell ref="A241:F241"/>
    <mergeCell ref="A242:F242"/>
    <mergeCell ref="A246:F246"/>
    <mergeCell ref="A247:F247"/>
    <mergeCell ref="A184:F184"/>
    <mergeCell ref="A185:F185"/>
    <mergeCell ref="A208:F208"/>
    <mergeCell ref="A209:F209"/>
    <mergeCell ref="A215:F215"/>
    <mergeCell ref="A216:F216"/>
    <mergeCell ref="A146:F146"/>
    <mergeCell ref="A147:F147"/>
    <mergeCell ref="A152:F152"/>
    <mergeCell ref="A153:F153"/>
    <mergeCell ref="A178:F178"/>
    <mergeCell ref="A179:F179"/>
    <mergeCell ref="A65:F65"/>
    <mergeCell ref="A66:F66"/>
    <mergeCell ref="A87:F87"/>
    <mergeCell ref="A92:F92"/>
    <mergeCell ref="A93:F93"/>
    <mergeCell ref="A145:F145"/>
    <mergeCell ref="A36:F36"/>
    <mergeCell ref="A37:F37"/>
    <mergeCell ref="A42:F42"/>
    <mergeCell ref="A43:F43"/>
    <mergeCell ref="A58:F58"/>
    <mergeCell ref="A59:F59"/>
    <mergeCell ref="A5:F5"/>
    <mergeCell ref="A6:F6"/>
    <mergeCell ref="A16:F16"/>
    <mergeCell ref="A17:F17"/>
    <mergeCell ref="A22:F22"/>
    <mergeCell ref="A23:F23"/>
  </mergeCells>
  <pageMargins left="0.98425196850393704" right="0.94488188976377963" top="0.59055118110236227" bottom="0.98425196850393704" header="0.47244094488188981" footer="0.47244094488188981"/>
  <pageSetup paperSize="9" scale="86" firstPageNumber="427" orientation="portrait" useFirstPageNumber="1" r:id="rId1"/>
  <headerFooter alignWithMargins="0">
    <oddHeader>&amp;L&amp;"Arial,Italic"&amp;11      United States</oddHeader>
    <oddFooter>&amp;L       CPMI – Red Book statistical update&amp;ROctober 2017 (provisional)</oddFooter>
  </headerFooter>
  <rowBreaks count="16" manualBreakCount="16">
    <brk id="38" max="16383" man="1"/>
    <brk id="88" max="16383" man="1"/>
    <brk id="148" max="16383" man="1"/>
    <brk id="180" max="16383" man="1"/>
    <brk id="210" max="5" man="1"/>
    <brk id="279" max="5" man="1"/>
    <brk id="317" max="5" man="1"/>
    <brk id="355" max="5" man="1"/>
    <brk id="406" max="5" man="1"/>
    <brk id="506" max="5" man="1"/>
    <brk id="583" max="5" man="1"/>
    <brk id="641" max="5" man="1"/>
    <brk id="707" max="5" man="1"/>
    <brk id="876" max="5" man="1"/>
    <brk id="1072" max="5" man="1"/>
    <brk id="1164"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83"/>
  <sheetViews>
    <sheetView view="pageBreakPreview" topLeftCell="A650" zoomScaleNormal="100" zoomScaleSheetLayoutView="100" workbookViewId="0">
      <selection activeCell="G178" sqref="G1:BH1048576"/>
    </sheetView>
  </sheetViews>
  <sheetFormatPr defaultRowHeight="12.75" x14ac:dyDescent="0.2"/>
  <cols>
    <col min="1" max="1" width="40.7109375" style="7" customWidth="1"/>
    <col min="2" max="5" width="10.7109375" style="8" customWidth="1"/>
    <col min="6" max="6" width="11.140625" style="8" customWidth="1"/>
    <col min="7" max="16384" width="9.140625" style="6"/>
  </cols>
  <sheetData>
    <row r="1" spans="1:6" hidden="1" x14ac:dyDescent="0.2">
      <c r="A1" s="3" t="s">
        <v>1273</v>
      </c>
      <c r="B1" s="4">
        <v>40909</v>
      </c>
      <c r="C1" s="4">
        <v>41275</v>
      </c>
      <c r="D1" s="4">
        <v>41640</v>
      </c>
      <c r="E1" s="4">
        <v>42005</v>
      </c>
      <c r="F1" s="4">
        <v>42370</v>
      </c>
    </row>
    <row r="4" spans="1:6" x14ac:dyDescent="0.2">
      <c r="A4" s="1102" t="s">
        <v>0</v>
      </c>
      <c r="B4" s="1102"/>
      <c r="C4" s="1102"/>
      <c r="D4" s="1102"/>
      <c r="E4" s="1102"/>
      <c r="F4" s="1102"/>
    </row>
    <row r="5" spans="1:6" s="582" customFormat="1" ht="15" x14ac:dyDescent="0.25">
      <c r="A5" s="1101" t="s">
        <v>1</v>
      </c>
      <c r="B5" s="1101"/>
      <c r="C5" s="1101"/>
      <c r="D5" s="1101"/>
      <c r="E5" s="1101"/>
      <c r="F5" s="1101"/>
    </row>
    <row r="6" spans="1:6" x14ac:dyDescent="0.2">
      <c r="A6" s="9"/>
      <c r="B6" s="10"/>
      <c r="C6" s="10"/>
      <c r="D6" s="10"/>
      <c r="E6" s="10"/>
      <c r="F6" s="10"/>
    </row>
    <row r="7" spans="1:6" x14ac:dyDescent="0.2">
      <c r="A7" s="11"/>
      <c r="B7" s="12">
        <v>40909</v>
      </c>
      <c r="C7" s="12">
        <v>41275</v>
      </c>
      <c r="D7" s="12">
        <v>41640</v>
      </c>
      <c r="E7" s="12">
        <v>42005</v>
      </c>
      <c r="F7" s="12">
        <v>42370</v>
      </c>
    </row>
    <row r="8" spans="1:6" ht="14.25" x14ac:dyDescent="0.2">
      <c r="A8" s="3" t="s">
        <v>263</v>
      </c>
      <c r="B8" s="15">
        <v>199498</v>
      </c>
      <c r="C8" s="15">
        <v>201033</v>
      </c>
      <c r="D8" s="15">
        <v>202769</v>
      </c>
      <c r="E8" s="15">
        <v>204451</v>
      </c>
      <c r="F8" s="15">
        <v>206081</v>
      </c>
    </row>
    <row r="9" spans="1:6" ht="14.25" x14ac:dyDescent="0.2">
      <c r="A9" s="3" t="s">
        <v>382</v>
      </c>
      <c r="B9" s="14">
        <v>4814.76</v>
      </c>
      <c r="C9" s="14">
        <v>5331.6189999999997</v>
      </c>
      <c r="D9" s="14">
        <v>5778.9530000000004</v>
      </c>
      <c r="E9" s="14">
        <v>6000.57</v>
      </c>
      <c r="F9" s="14">
        <v>6266.8950000000004</v>
      </c>
    </row>
    <row r="10" spans="1:6" x14ac:dyDescent="0.2">
      <c r="A10" s="3" t="s">
        <v>383</v>
      </c>
      <c r="B10" s="15">
        <v>24134.377286990344</v>
      </c>
      <c r="C10" s="15">
        <v>26521.113449035729</v>
      </c>
      <c r="D10" s="15">
        <v>28500.180007792118</v>
      </c>
      <c r="E10" s="15">
        <v>29349.673026788816</v>
      </c>
      <c r="F10" s="15">
        <v>30409.863112077292</v>
      </c>
    </row>
    <row r="11" spans="1:6" x14ac:dyDescent="0.2">
      <c r="A11" s="3" t="s">
        <v>5</v>
      </c>
      <c r="B11" s="16">
        <v>5.8384869999999998</v>
      </c>
      <c r="C11" s="16">
        <v>5.9108179999999999</v>
      </c>
      <c r="D11" s="16">
        <v>6.4076170000000001</v>
      </c>
      <c r="E11" s="16">
        <v>10.673498</v>
      </c>
      <c r="F11" s="16">
        <v>6.2880549999999999</v>
      </c>
    </row>
    <row r="12" spans="1:6" x14ac:dyDescent="0.2">
      <c r="A12" s="3" t="s">
        <v>384</v>
      </c>
      <c r="B12" s="15"/>
      <c r="C12" s="15"/>
      <c r="D12" s="15"/>
      <c r="E12" s="15"/>
      <c r="F12" s="15"/>
    </row>
    <row r="13" spans="1:6" x14ac:dyDescent="0.2">
      <c r="A13" s="17" t="s">
        <v>7</v>
      </c>
      <c r="B13" s="18">
        <v>2.0434999999999999</v>
      </c>
      <c r="C13" s="18">
        <v>2.3426</v>
      </c>
      <c r="D13" s="18">
        <v>2.6562000000000001</v>
      </c>
      <c r="E13" s="18">
        <v>3.9047999999999998</v>
      </c>
      <c r="F13" s="18">
        <v>3.2591000000000001</v>
      </c>
    </row>
    <row r="14" spans="1:6" x14ac:dyDescent="0.2">
      <c r="A14" s="19" t="s">
        <v>8</v>
      </c>
      <c r="B14" s="20">
        <v>1.9550000000000001</v>
      </c>
      <c r="C14" s="20">
        <v>2.1604999999999999</v>
      </c>
      <c r="D14" s="20">
        <v>2.3546999999999998</v>
      </c>
      <c r="E14" s="20">
        <v>3.3386999999999998</v>
      </c>
      <c r="F14" s="20">
        <v>3.4832999999999998</v>
      </c>
    </row>
    <row r="15" spans="1:6" s="583" customFormat="1" ht="14.25" customHeight="1" x14ac:dyDescent="0.2">
      <c r="A15" s="1103" t="s">
        <v>385</v>
      </c>
      <c r="B15" s="1104"/>
      <c r="C15" s="1104"/>
      <c r="D15" s="1104"/>
      <c r="E15" s="1104"/>
      <c r="F15" s="1104"/>
    </row>
    <row r="16" spans="1:6" x14ac:dyDescent="0.2">
      <c r="A16" s="3"/>
      <c r="B16" s="10"/>
      <c r="C16" s="10"/>
      <c r="D16" s="10"/>
      <c r="E16" s="10"/>
      <c r="F16" s="10"/>
    </row>
    <row r="17" spans="1:6" x14ac:dyDescent="0.2">
      <c r="A17" s="3"/>
      <c r="B17" s="10"/>
      <c r="C17" s="10"/>
      <c r="D17" s="10"/>
      <c r="E17" s="10"/>
      <c r="F17" s="10"/>
    </row>
    <row r="18" spans="1:6" x14ac:dyDescent="0.2">
      <c r="A18" s="3"/>
      <c r="B18" s="10"/>
      <c r="C18" s="10"/>
      <c r="D18" s="10"/>
      <c r="E18" s="10"/>
      <c r="F18" s="10"/>
    </row>
    <row r="19" spans="1:6" x14ac:dyDescent="0.2">
      <c r="A19" s="3"/>
      <c r="B19" s="10"/>
      <c r="C19" s="10"/>
      <c r="D19" s="10"/>
      <c r="E19" s="10"/>
      <c r="F19" s="10"/>
    </row>
    <row r="20" spans="1:6" x14ac:dyDescent="0.2">
      <c r="A20" s="1102" t="s">
        <v>9</v>
      </c>
      <c r="B20" s="1102"/>
      <c r="C20" s="1102"/>
      <c r="D20" s="1102"/>
      <c r="E20" s="1102"/>
      <c r="F20" s="1102"/>
    </row>
    <row r="21" spans="1:6" s="582" customFormat="1" ht="15" x14ac:dyDescent="0.25">
      <c r="A21" s="1101" t="s">
        <v>10</v>
      </c>
      <c r="B21" s="1101"/>
      <c r="C21" s="1101"/>
      <c r="D21" s="1101"/>
      <c r="E21" s="1101"/>
      <c r="F21" s="1101"/>
    </row>
    <row r="22" spans="1:6" x14ac:dyDescent="0.2">
      <c r="A22" s="22" t="s">
        <v>386</v>
      </c>
      <c r="B22" s="23"/>
      <c r="C22" s="23"/>
      <c r="D22" s="23"/>
      <c r="E22" s="23"/>
      <c r="F22" s="23"/>
    </row>
    <row r="24" spans="1:6" x14ac:dyDescent="0.2">
      <c r="A24" s="11"/>
      <c r="B24" s="12">
        <v>40909</v>
      </c>
      <c r="C24" s="12">
        <v>41275</v>
      </c>
      <c r="D24" s="12">
        <v>41640</v>
      </c>
      <c r="E24" s="12">
        <v>42005</v>
      </c>
      <c r="F24" s="12">
        <v>42370</v>
      </c>
    </row>
    <row r="25" spans="1:6" x14ac:dyDescent="0.2">
      <c r="A25" s="24" t="s">
        <v>12</v>
      </c>
      <c r="B25" s="25">
        <v>150.15613199999999</v>
      </c>
      <c r="C25" s="25">
        <v>164.67539199999999</v>
      </c>
      <c r="D25" s="25">
        <v>179.14755399999999</v>
      </c>
      <c r="E25" s="25">
        <v>186.29449399999999</v>
      </c>
      <c r="F25" s="25">
        <v>193.02203499999999</v>
      </c>
    </row>
    <row r="26" spans="1:6" ht="14.25" x14ac:dyDescent="0.2">
      <c r="A26" s="24" t="s">
        <v>387</v>
      </c>
      <c r="B26" s="25">
        <v>174.88929000000002</v>
      </c>
      <c r="C26" s="25">
        <v>179.83252299999998</v>
      </c>
      <c r="D26" s="25">
        <v>172.4554</v>
      </c>
      <c r="E26" s="25">
        <v>148.12279900000001</v>
      </c>
      <c r="F26" s="25">
        <v>154.78935800000002</v>
      </c>
    </row>
    <row r="27" spans="1:6" hidden="1" x14ac:dyDescent="0.2">
      <c r="A27" s="617" t="s">
        <v>14</v>
      </c>
      <c r="B27" s="29">
        <v>-2.0000000517939043E-6</v>
      </c>
      <c r="C27" s="29">
        <v>0</v>
      </c>
      <c r="D27" s="29">
        <v>-3.9999999899009708E-6</v>
      </c>
      <c r="E27" s="29">
        <v>0</v>
      </c>
      <c r="F27" s="29">
        <v>0</v>
      </c>
    </row>
    <row r="28" spans="1:6" x14ac:dyDescent="0.2">
      <c r="A28" s="24" t="s">
        <v>15</v>
      </c>
      <c r="B28" s="25">
        <v>325.04541999999998</v>
      </c>
      <c r="C28" s="25">
        <v>344.50791499999997</v>
      </c>
      <c r="D28" s="25">
        <v>351.60294999999996</v>
      </c>
      <c r="E28" s="25">
        <v>334.41729299999997</v>
      </c>
      <c r="F28" s="25">
        <v>347.81139300000001</v>
      </c>
    </row>
    <row r="29" spans="1:6" s="586" customFormat="1" x14ac:dyDescent="0.2">
      <c r="A29" s="31" t="s">
        <v>16</v>
      </c>
      <c r="B29" s="32"/>
      <c r="C29" s="32"/>
      <c r="D29" s="32"/>
      <c r="E29" s="32"/>
      <c r="F29" s="32"/>
    </row>
    <row r="30" spans="1:6" x14ac:dyDescent="0.2">
      <c r="A30" s="33" t="s">
        <v>17</v>
      </c>
      <c r="B30" s="25" t="s">
        <v>19</v>
      </c>
      <c r="C30" s="25" t="s">
        <v>19</v>
      </c>
      <c r="D30" s="25" t="s">
        <v>19</v>
      </c>
      <c r="E30" s="25" t="s">
        <v>19</v>
      </c>
      <c r="F30" s="25" t="s">
        <v>19</v>
      </c>
    </row>
    <row r="31" spans="1:6" s="583" customFormat="1" x14ac:dyDescent="0.2">
      <c r="A31" s="33" t="s">
        <v>1274</v>
      </c>
      <c r="B31" s="328" t="s">
        <v>18</v>
      </c>
      <c r="C31" s="328" t="s">
        <v>18</v>
      </c>
      <c r="D31" s="328" t="s">
        <v>18</v>
      </c>
      <c r="E31" s="328" t="s">
        <v>18</v>
      </c>
      <c r="F31" s="328" t="s">
        <v>18</v>
      </c>
    </row>
    <row r="32" spans="1:6" s="586" customFormat="1" x14ac:dyDescent="0.2">
      <c r="A32" s="17" t="s">
        <v>20</v>
      </c>
      <c r="B32" s="38" t="s">
        <v>18</v>
      </c>
      <c r="C32" s="38" t="s">
        <v>18</v>
      </c>
      <c r="D32" s="38" t="s">
        <v>18</v>
      </c>
      <c r="E32" s="38" t="s">
        <v>18</v>
      </c>
      <c r="F32" s="38" t="s">
        <v>18</v>
      </c>
    </row>
    <row r="33" spans="1:6" s="586" customFormat="1" x14ac:dyDescent="0.2">
      <c r="A33" s="19" t="s">
        <v>21</v>
      </c>
      <c r="B33" s="40" t="s">
        <v>18</v>
      </c>
      <c r="C33" s="40" t="s">
        <v>18</v>
      </c>
      <c r="D33" s="40" t="s">
        <v>18</v>
      </c>
      <c r="E33" s="40" t="s">
        <v>18</v>
      </c>
      <c r="F33" s="40" t="s">
        <v>18</v>
      </c>
    </row>
    <row r="34" spans="1:6" ht="14.25" customHeight="1" x14ac:dyDescent="0.2">
      <c r="A34" s="1103" t="s">
        <v>388</v>
      </c>
      <c r="B34" s="1104"/>
      <c r="C34" s="1104"/>
      <c r="D34" s="1104"/>
      <c r="E34" s="1104"/>
      <c r="F34" s="1104"/>
    </row>
    <row r="39" spans="1:6" x14ac:dyDescent="0.2">
      <c r="A39" s="1102" t="s">
        <v>22</v>
      </c>
      <c r="B39" s="1102"/>
      <c r="C39" s="1102"/>
      <c r="D39" s="1102"/>
      <c r="E39" s="1102"/>
      <c r="F39" s="1102"/>
    </row>
    <row r="40" spans="1:6" s="582" customFormat="1" ht="15" x14ac:dyDescent="0.25">
      <c r="A40" s="1101" t="s">
        <v>23</v>
      </c>
      <c r="B40" s="1101"/>
      <c r="C40" s="1101"/>
      <c r="D40" s="1101"/>
      <c r="E40" s="1101"/>
      <c r="F40" s="1101"/>
    </row>
    <row r="41" spans="1:6" x14ac:dyDescent="0.2">
      <c r="A41" s="1107" t="s">
        <v>389</v>
      </c>
      <c r="B41" s="1107"/>
      <c r="C41" s="1107"/>
      <c r="D41" s="1107"/>
      <c r="E41" s="1107"/>
      <c r="F41" s="1107"/>
    </row>
    <row r="43" spans="1:6" x14ac:dyDescent="0.2">
      <c r="A43" s="11"/>
      <c r="B43" s="12">
        <v>40909</v>
      </c>
      <c r="C43" s="12">
        <v>41275</v>
      </c>
      <c r="D43" s="12">
        <v>41640</v>
      </c>
      <c r="E43" s="12">
        <v>42005</v>
      </c>
      <c r="F43" s="12">
        <v>42370</v>
      </c>
    </row>
    <row r="44" spans="1:6" ht="14.25" x14ac:dyDescent="0.2">
      <c r="A44" s="24" t="s">
        <v>390</v>
      </c>
      <c r="B44" s="25">
        <v>55.197288</v>
      </c>
      <c r="C44" s="25">
        <v>47.176023999999998</v>
      </c>
      <c r="D44" s="25">
        <v>46.577644999999997</v>
      </c>
      <c r="E44" s="25">
        <v>37.898970999999996</v>
      </c>
      <c r="F44" s="25">
        <v>41.712146000000004</v>
      </c>
    </row>
    <row r="45" spans="1:6" s="586" customFormat="1" x14ac:dyDescent="0.2">
      <c r="A45" s="17" t="s">
        <v>26</v>
      </c>
      <c r="B45" s="32">
        <v>55.197288</v>
      </c>
      <c r="C45" s="32">
        <v>47.176023999999998</v>
      </c>
      <c r="D45" s="32">
        <v>46.577644999999997</v>
      </c>
      <c r="E45" s="32">
        <v>37.898970999999996</v>
      </c>
      <c r="F45" s="32">
        <v>41.712146000000004</v>
      </c>
    </row>
    <row r="46" spans="1:6" s="586" customFormat="1" ht="14.25" x14ac:dyDescent="0.2">
      <c r="A46" s="17" t="s">
        <v>391</v>
      </c>
      <c r="B46" s="69">
        <v>0</v>
      </c>
      <c r="C46" s="69">
        <v>0</v>
      </c>
      <c r="D46" s="69">
        <v>0</v>
      </c>
      <c r="E46" s="69">
        <v>0</v>
      </c>
      <c r="F46" s="69">
        <v>0</v>
      </c>
    </row>
    <row r="47" spans="1:6" ht="14.25" x14ac:dyDescent="0.2">
      <c r="A47" s="24" t="s">
        <v>392</v>
      </c>
      <c r="B47" s="25" t="s">
        <v>19</v>
      </c>
      <c r="C47" s="25" t="s">
        <v>19</v>
      </c>
      <c r="D47" s="25" t="s">
        <v>19</v>
      </c>
      <c r="E47" s="25" t="s">
        <v>19</v>
      </c>
      <c r="F47" s="25" t="s">
        <v>19</v>
      </c>
    </row>
    <row r="48" spans="1:6" s="586" customFormat="1" x14ac:dyDescent="0.2">
      <c r="A48" s="31" t="s">
        <v>16</v>
      </c>
      <c r="B48" s="32"/>
      <c r="C48" s="32"/>
      <c r="D48" s="32"/>
      <c r="E48" s="32"/>
      <c r="F48" s="32"/>
    </row>
    <row r="49" spans="1:6" ht="14.25" x14ac:dyDescent="0.2">
      <c r="A49" s="24" t="s">
        <v>393</v>
      </c>
      <c r="B49" s="25"/>
      <c r="C49" s="25"/>
      <c r="D49" s="25"/>
      <c r="E49" s="25"/>
      <c r="F49" s="25"/>
    </row>
    <row r="50" spans="1:6" s="586" customFormat="1" x14ac:dyDescent="0.2">
      <c r="A50" s="17" t="s">
        <v>30</v>
      </c>
      <c r="B50" s="32">
        <v>54.728089000000004</v>
      </c>
      <c r="C50" s="32">
        <v>56.140258000000003</v>
      </c>
      <c r="D50" s="32">
        <v>81.420969999999997</v>
      </c>
      <c r="E50" s="32">
        <v>69.994686000000002</v>
      </c>
      <c r="F50" s="32">
        <v>63.156014000000006</v>
      </c>
    </row>
    <row r="51" spans="1:6" s="586" customFormat="1" x14ac:dyDescent="0.2">
      <c r="A51" s="17" t="s">
        <v>31</v>
      </c>
      <c r="B51" s="41">
        <v>61.849997000000002</v>
      </c>
      <c r="C51" s="159">
        <v>0</v>
      </c>
      <c r="D51" s="41">
        <v>0</v>
      </c>
      <c r="E51" s="41">
        <v>0</v>
      </c>
      <c r="F51" s="41">
        <v>0</v>
      </c>
    </row>
    <row r="52" spans="1:6" s="586" customFormat="1" x14ac:dyDescent="0.2">
      <c r="A52" s="19" t="s">
        <v>32</v>
      </c>
      <c r="B52" s="42">
        <v>0</v>
      </c>
      <c r="C52" s="42">
        <v>0</v>
      </c>
      <c r="D52" s="42">
        <v>0</v>
      </c>
      <c r="E52" s="42">
        <v>0</v>
      </c>
      <c r="F52" s="42">
        <v>0</v>
      </c>
    </row>
    <row r="53" spans="1:6" ht="63.75" customHeight="1" x14ac:dyDescent="0.2">
      <c r="A53" s="1103" t="s">
        <v>1285</v>
      </c>
      <c r="B53" s="1104"/>
      <c r="C53" s="1104"/>
      <c r="D53" s="1104"/>
      <c r="E53" s="1104"/>
      <c r="F53" s="1104"/>
    </row>
    <row r="54" spans="1:6" x14ac:dyDescent="0.2">
      <c r="A54" s="43"/>
      <c r="B54" s="44"/>
      <c r="C54" s="45"/>
      <c r="D54" s="45"/>
      <c r="E54" s="45"/>
      <c r="F54" s="45"/>
    </row>
    <row r="55" spans="1:6" x14ac:dyDescent="0.2">
      <c r="A55" s="43"/>
      <c r="B55" s="44"/>
      <c r="C55" s="45"/>
      <c r="D55" s="45"/>
      <c r="E55" s="45"/>
      <c r="F55" s="45"/>
    </row>
    <row r="56" spans="1:6" x14ac:dyDescent="0.2">
      <c r="A56" s="46"/>
      <c r="B56" s="589"/>
      <c r="C56" s="589"/>
      <c r="D56" s="589"/>
      <c r="E56" s="23"/>
      <c r="F56" s="23"/>
    </row>
    <row r="58" spans="1:6" x14ac:dyDescent="0.2">
      <c r="A58" s="1102" t="s">
        <v>33</v>
      </c>
      <c r="B58" s="1102"/>
      <c r="C58" s="1102"/>
      <c r="D58" s="1102"/>
      <c r="E58" s="1102"/>
      <c r="F58" s="1102"/>
    </row>
    <row r="59" spans="1:6" s="582" customFormat="1" ht="15" x14ac:dyDescent="0.25">
      <c r="A59" s="1101" t="s">
        <v>34</v>
      </c>
      <c r="B59" s="1101"/>
      <c r="C59" s="1101"/>
      <c r="D59" s="1101"/>
      <c r="E59" s="1101"/>
      <c r="F59" s="1101"/>
    </row>
    <row r="60" spans="1:6" x14ac:dyDescent="0.2">
      <c r="A60" s="22" t="s">
        <v>386</v>
      </c>
      <c r="B60" s="44"/>
      <c r="C60" s="45"/>
      <c r="D60" s="45"/>
      <c r="E60" s="45"/>
      <c r="F60" s="45"/>
    </row>
    <row r="62" spans="1:6" x14ac:dyDescent="0.2">
      <c r="A62" s="11"/>
      <c r="B62" s="12">
        <v>40909</v>
      </c>
      <c r="C62" s="12">
        <v>41275</v>
      </c>
      <c r="D62" s="12">
        <v>41640</v>
      </c>
      <c r="E62" s="12">
        <v>42005</v>
      </c>
      <c r="F62" s="12">
        <v>42370</v>
      </c>
    </row>
    <row r="63" spans="1:6" x14ac:dyDescent="0.2">
      <c r="A63" s="48" t="s">
        <v>36</v>
      </c>
      <c r="B63" s="56">
        <v>187.43473599999999</v>
      </c>
      <c r="C63" s="56">
        <v>204.339609</v>
      </c>
      <c r="D63" s="56">
        <v>221.14089299999998</v>
      </c>
      <c r="E63" s="56">
        <v>225.48518299999998</v>
      </c>
      <c r="F63" s="56">
        <v>232.14559199999999</v>
      </c>
    </row>
    <row r="64" spans="1:6" x14ac:dyDescent="0.2">
      <c r="A64" s="22"/>
      <c r="B64" s="25"/>
      <c r="C64" s="25"/>
      <c r="D64" s="25"/>
      <c r="E64" s="25"/>
      <c r="F64" s="25"/>
    </row>
    <row r="65" spans="1:6" x14ac:dyDescent="0.2">
      <c r="A65" s="48" t="s">
        <v>37</v>
      </c>
      <c r="B65" s="56">
        <v>182.610275</v>
      </c>
      <c r="C65" s="56">
        <v>198.69306599999999</v>
      </c>
      <c r="D65" s="56">
        <v>215.16330099999999</v>
      </c>
      <c r="E65" s="56">
        <v>219.52599899999998</v>
      </c>
      <c r="F65" s="56">
        <v>225.94080399999999</v>
      </c>
    </row>
    <row r="66" spans="1:6" s="586" customFormat="1" x14ac:dyDescent="0.2">
      <c r="A66" s="17" t="s">
        <v>394</v>
      </c>
      <c r="B66" s="166">
        <v>61.542580999999998</v>
      </c>
      <c r="C66" s="166">
        <v>68.794155000000003</v>
      </c>
      <c r="D66" s="166">
        <v>79.627793999999994</v>
      </c>
      <c r="E66" s="166">
        <v>84.605948999999995</v>
      </c>
      <c r="F66" s="166">
        <v>89.561180999999991</v>
      </c>
    </row>
    <row r="67" spans="1:6" s="586" customFormat="1" x14ac:dyDescent="0.2">
      <c r="A67" s="17" t="s">
        <v>395</v>
      </c>
      <c r="B67" s="166">
        <v>92.622339999999994</v>
      </c>
      <c r="C67" s="166">
        <v>101.30315999999999</v>
      </c>
      <c r="D67" s="166">
        <v>107.225844</v>
      </c>
      <c r="E67" s="166">
        <v>108.179924</v>
      </c>
      <c r="F67" s="166">
        <v>110.585464</v>
      </c>
    </row>
    <row r="68" spans="1:6" s="586" customFormat="1" x14ac:dyDescent="0.2">
      <c r="A68" s="17" t="s">
        <v>396</v>
      </c>
      <c r="B68" s="166">
        <v>16.890992000000001</v>
      </c>
      <c r="C68" s="166">
        <v>16.322029000000001</v>
      </c>
      <c r="D68" s="166">
        <v>15.819491999999999</v>
      </c>
      <c r="E68" s="166">
        <v>14.825550999999999</v>
      </c>
      <c r="F68" s="166">
        <v>14.321988999999999</v>
      </c>
    </row>
    <row r="69" spans="1:6" s="586" customFormat="1" x14ac:dyDescent="0.2">
      <c r="A69" s="17" t="s">
        <v>397</v>
      </c>
      <c r="B69" s="166">
        <v>7.2234689999999997</v>
      </c>
      <c r="C69" s="166">
        <v>7.3079939999999999</v>
      </c>
      <c r="D69" s="166">
        <v>7.1891309999999997</v>
      </c>
      <c r="E69" s="166">
        <v>6.8367789999999999</v>
      </c>
      <c r="F69" s="166">
        <v>6.4409130000000001</v>
      </c>
    </row>
    <row r="70" spans="1:6" s="586" customFormat="1" x14ac:dyDescent="0.2">
      <c r="A70" s="17" t="s">
        <v>398</v>
      </c>
      <c r="B70" s="166">
        <v>2.3540299999999998</v>
      </c>
      <c r="C70" s="166">
        <v>2.7395589999999999</v>
      </c>
      <c r="D70" s="166">
        <v>2.9427429999999997</v>
      </c>
      <c r="E70" s="166">
        <v>2.6833309999999999</v>
      </c>
      <c r="F70" s="166">
        <v>2.5688390000000001</v>
      </c>
    </row>
    <row r="71" spans="1:6" s="586" customFormat="1" x14ac:dyDescent="0.2">
      <c r="A71" s="17" t="s">
        <v>399</v>
      </c>
      <c r="B71" s="166">
        <v>1.826851</v>
      </c>
      <c r="C71" s="166">
        <v>2.0767949999999997</v>
      </c>
      <c r="D71" s="166">
        <v>2.2092849999999999</v>
      </c>
      <c r="E71" s="166">
        <v>2.2454079999999998</v>
      </c>
      <c r="F71" s="166">
        <v>2.3135110000000001</v>
      </c>
    </row>
    <row r="72" spans="1:6" s="586" customFormat="1" x14ac:dyDescent="0.2">
      <c r="A72" s="17" t="s">
        <v>400</v>
      </c>
      <c r="B72" s="166">
        <v>0.15001299999999998</v>
      </c>
      <c r="C72" s="166">
        <v>0.14937400000000001</v>
      </c>
      <c r="D72" s="166">
        <v>0.14901200000000001</v>
      </c>
      <c r="E72" s="166">
        <v>0.149057</v>
      </c>
      <c r="F72" s="166">
        <v>0.14890699999999998</v>
      </c>
    </row>
    <row r="73" spans="1:6" s="586" customFormat="1" x14ac:dyDescent="0.2">
      <c r="A73" s="17"/>
      <c r="B73" s="32"/>
      <c r="C73" s="32"/>
      <c r="D73" s="32"/>
      <c r="E73" s="32"/>
      <c r="F73" s="32"/>
    </row>
    <row r="74" spans="1:6" x14ac:dyDescent="0.2">
      <c r="A74" s="48" t="s">
        <v>43</v>
      </c>
      <c r="B74" s="56">
        <v>4.8244609999999994</v>
      </c>
      <c r="C74" s="56">
        <v>5.6465429999999994</v>
      </c>
      <c r="D74" s="56">
        <v>5.9775919999999996</v>
      </c>
      <c r="E74" s="56">
        <v>5.9591839999999996</v>
      </c>
      <c r="F74" s="56">
        <v>6.2047879999999997</v>
      </c>
    </row>
    <row r="75" spans="1:6" x14ac:dyDescent="0.2">
      <c r="A75" s="148" t="s">
        <v>174</v>
      </c>
      <c r="B75" s="25"/>
      <c r="C75" s="25"/>
      <c r="D75" s="25"/>
      <c r="E75" s="25"/>
      <c r="F75" s="25"/>
    </row>
    <row r="76" spans="1:6" s="22" customFormat="1" x14ac:dyDescent="0.2">
      <c r="A76" s="17" t="s">
        <v>400</v>
      </c>
      <c r="B76" s="166">
        <v>2.3549569999999997</v>
      </c>
      <c r="C76" s="166">
        <v>2.6421989999999997</v>
      </c>
      <c r="D76" s="166">
        <v>2.8205480000000001</v>
      </c>
      <c r="E76" s="166">
        <v>2.9972919999999998</v>
      </c>
      <c r="F76" s="166">
        <v>3.150617</v>
      </c>
    </row>
    <row r="77" spans="1:6" s="22" customFormat="1" x14ac:dyDescent="0.2">
      <c r="A77" s="17" t="s">
        <v>401</v>
      </c>
      <c r="B77" s="166">
        <v>1.067904</v>
      </c>
      <c r="C77" s="166">
        <v>1.178334</v>
      </c>
      <c r="D77" s="166">
        <v>1.255692</v>
      </c>
      <c r="E77" s="166">
        <v>1.300017</v>
      </c>
      <c r="F77" s="166">
        <v>1.3433089999999999</v>
      </c>
    </row>
    <row r="78" spans="1:6" s="22" customFormat="1" x14ac:dyDescent="0.2">
      <c r="A78" s="17" t="s">
        <v>402</v>
      </c>
      <c r="B78" s="166">
        <v>0.57564599999999999</v>
      </c>
      <c r="C78" s="166">
        <v>0.64116399999999996</v>
      </c>
      <c r="D78" s="166">
        <v>0.67467899999999992</v>
      </c>
      <c r="E78" s="166">
        <v>0.69624799999999998</v>
      </c>
      <c r="F78" s="166">
        <v>0.71189899999999995</v>
      </c>
    </row>
    <row r="79" spans="1:6" s="22" customFormat="1" x14ac:dyDescent="0.2">
      <c r="A79" s="17" t="s">
        <v>403</v>
      </c>
      <c r="B79" s="166">
        <v>0.54304699999999995</v>
      </c>
      <c r="C79" s="166">
        <v>0.59399099999999994</v>
      </c>
      <c r="D79" s="166">
        <v>0.619591</v>
      </c>
      <c r="E79" s="166">
        <v>0.63690799999999992</v>
      </c>
      <c r="F79" s="166">
        <v>0.65559899999999993</v>
      </c>
    </row>
    <row r="80" spans="1:6" s="22" customFormat="1" x14ac:dyDescent="0.2">
      <c r="A80" s="17" t="s">
        <v>404</v>
      </c>
      <c r="B80" s="166">
        <v>0.24994899999999998</v>
      </c>
      <c r="C80" s="166">
        <v>0.27067399999999997</v>
      </c>
      <c r="D80" s="166">
        <v>0.28632599999999997</v>
      </c>
      <c r="E80" s="166">
        <v>0.29433799999999999</v>
      </c>
      <c r="F80" s="166">
        <v>0.30793399999999999</v>
      </c>
    </row>
    <row r="81" spans="1:6" s="22" customFormat="1" x14ac:dyDescent="0.2">
      <c r="A81" s="17" t="s">
        <v>405</v>
      </c>
      <c r="B81" s="166">
        <v>3.1909E-2</v>
      </c>
      <c r="C81" s="166">
        <v>0.31909899999999997</v>
      </c>
      <c r="D81" s="166">
        <v>0.31909699999999996</v>
      </c>
      <c r="E81" s="166">
        <v>3.1910000000000001E-2</v>
      </c>
      <c r="F81" s="166">
        <v>3.1910000000000001E-2</v>
      </c>
    </row>
    <row r="82" spans="1:6" s="22" customFormat="1" x14ac:dyDescent="0.2">
      <c r="A82" s="17" t="s">
        <v>406</v>
      </c>
      <c r="B82" s="166">
        <v>1.049E-3</v>
      </c>
      <c r="C82" s="166">
        <v>1.0819999999999998E-3</v>
      </c>
      <c r="D82" s="166">
        <v>1.6589999999999999E-3</v>
      </c>
      <c r="E82" s="166">
        <v>2.4709999999999997E-3</v>
      </c>
      <c r="F82" s="166">
        <v>3.5209999999999998E-3</v>
      </c>
    </row>
    <row r="83" spans="1:6" x14ac:dyDescent="0.2">
      <c r="A83" s="22"/>
      <c r="B83" s="49"/>
      <c r="C83" s="49"/>
      <c r="D83" s="49"/>
      <c r="E83" s="49"/>
      <c r="F83" s="49"/>
    </row>
    <row r="84" spans="1:6" x14ac:dyDescent="0.2">
      <c r="A84" s="52" t="s">
        <v>50</v>
      </c>
      <c r="B84" s="56">
        <v>37.278604000000001</v>
      </c>
      <c r="C84" s="56">
        <v>39.664217000000001</v>
      </c>
      <c r="D84" s="56">
        <v>41.993338999999999</v>
      </c>
      <c r="E84" s="56">
        <v>39.190688999999999</v>
      </c>
      <c r="F84" s="56">
        <v>39.123557999999996</v>
      </c>
    </row>
    <row r="85" spans="1:6" ht="25.5" customHeight="1" x14ac:dyDescent="0.2">
      <c r="A85" s="53" t="s">
        <v>51</v>
      </c>
      <c r="B85" s="62">
        <v>150.15613199999999</v>
      </c>
      <c r="C85" s="62">
        <v>164.67539199999999</v>
      </c>
      <c r="D85" s="62">
        <v>179.14755399999999</v>
      </c>
      <c r="E85" s="62">
        <v>186.29449399999999</v>
      </c>
      <c r="F85" s="62">
        <v>193.02203499999999</v>
      </c>
    </row>
    <row r="86" spans="1:6" ht="14.25" hidden="1" customHeight="1" x14ac:dyDescent="0.2">
      <c r="A86" s="1133" t="s">
        <v>407</v>
      </c>
      <c r="B86" s="1134"/>
      <c r="C86" s="1134"/>
      <c r="D86" s="1134"/>
      <c r="E86" s="1134"/>
      <c r="F86" s="1134"/>
    </row>
    <row r="91" spans="1:6" x14ac:dyDescent="0.2">
      <c r="A91" s="1102" t="s">
        <v>52</v>
      </c>
      <c r="B91" s="1102"/>
      <c r="C91" s="1102"/>
      <c r="D91" s="1102"/>
      <c r="E91" s="1102"/>
      <c r="F91" s="1102"/>
    </row>
    <row r="92" spans="1:6" s="582" customFormat="1" ht="15" x14ac:dyDescent="0.25">
      <c r="A92" s="1101" t="s">
        <v>53</v>
      </c>
      <c r="B92" s="1101"/>
      <c r="C92" s="1101"/>
      <c r="D92" s="1101"/>
      <c r="E92" s="1101"/>
      <c r="F92" s="1101"/>
    </row>
    <row r="93" spans="1:6" x14ac:dyDescent="0.2">
      <c r="A93" s="22" t="s">
        <v>54</v>
      </c>
      <c r="B93" s="23"/>
      <c r="C93" s="23"/>
      <c r="D93" s="23"/>
      <c r="E93" s="23"/>
      <c r="F93" s="23"/>
    </row>
    <row r="94" spans="1:6" x14ac:dyDescent="0.2">
      <c r="A94" s="3"/>
      <c r="B94" s="10"/>
      <c r="C94" s="10"/>
      <c r="D94" s="10"/>
      <c r="E94" s="10"/>
      <c r="F94" s="10"/>
    </row>
    <row r="95" spans="1:6" x14ac:dyDescent="0.2">
      <c r="A95" s="55"/>
      <c r="B95" s="12">
        <v>40909</v>
      </c>
      <c r="C95" s="12">
        <v>41275</v>
      </c>
      <c r="D95" s="12">
        <v>41640</v>
      </c>
      <c r="E95" s="12">
        <v>42005</v>
      </c>
      <c r="F95" s="12">
        <v>42370</v>
      </c>
    </row>
    <row r="96" spans="1:6" x14ac:dyDescent="0.2">
      <c r="A96" s="5" t="s">
        <v>55</v>
      </c>
      <c r="B96" s="49"/>
      <c r="C96" s="49"/>
      <c r="D96" s="49"/>
      <c r="E96" s="49"/>
      <c r="F96" s="49"/>
    </row>
    <row r="97" spans="1:6" x14ac:dyDescent="0.2">
      <c r="A97" s="48" t="s">
        <v>56</v>
      </c>
      <c r="B97" s="29">
        <v>9</v>
      </c>
      <c r="C97" s="29">
        <v>9</v>
      </c>
      <c r="D97" s="29">
        <v>9</v>
      </c>
      <c r="E97" s="29">
        <v>9</v>
      </c>
      <c r="F97" s="29">
        <v>9</v>
      </c>
    </row>
    <row r="98" spans="1:6" s="583" customFormat="1" ht="14.25" x14ac:dyDescent="0.2">
      <c r="A98" s="3" t="s">
        <v>408</v>
      </c>
      <c r="B98" s="56">
        <v>3.2000000000000001E-2</v>
      </c>
      <c r="C98" s="56">
        <v>3.3000000000000002E-2</v>
      </c>
      <c r="D98" s="56">
        <v>3.6999999999999998E-2</v>
      </c>
      <c r="E98" s="56">
        <v>4.2999999999999997E-2</v>
      </c>
      <c r="F98" s="56">
        <v>4.8000000000000001E-2</v>
      </c>
    </row>
    <row r="99" spans="1:6" s="583" customFormat="1" x14ac:dyDescent="0.2">
      <c r="A99" s="48" t="s">
        <v>409</v>
      </c>
      <c r="B99" s="25">
        <v>24.585000000000001</v>
      </c>
      <c r="C99" s="25">
        <v>37.854999999999997</v>
      </c>
      <c r="D99" s="25">
        <v>17.149999999999999</v>
      </c>
      <c r="E99" s="25">
        <v>12.499000000000001</v>
      </c>
      <c r="F99" s="25">
        <v>14.839</v>
      </c>
    </row>
    <row r="100" spans="1:6" s="583" customFormat="1" x14ac:dyDescent="0.2">
      <c r="A100" s="30" t="s">
        <v>16</v>
      </c>
      <c r="B100" s="49"/>
      <c r="C100" s="49"/>
      <c r="D100" s="49"/>
      <c r="E100" s="49"/>
      <c r="F100" s="49"/>
    </row>
    <row r="101" spans="1:6" s="583" customFormat="1" hidden="1" x14ac:dyDescent="0.2">
      <c r="A101" s="57" t="s">
        <v>410</v>
      </c>
      <c r="B101" s="56">
        <v>0.16400000000000001</v>
      </c>
      <c r="C101" s="56">
        <v>0.16400000000000001</v>
      </c>
      <c r="D101" s="56">
        <v>0.16700000000000001</v>
      </c>
      <c r="E101" s="56">
        <v>0.17599999999999999</v>
      </c>
      <c r="F101" s="56">
        <v>0.182</v>
      </c>
    </row>
    <row r="102" spans="1:6" s="583" customFormat="1" x14ac:dyDescent="0.2">
      <c r="A102" s="3" t="s">
        <v>60</v>
      </c>
      <c r="B102" s="56">
        <v>0.13200000000000001</v>
      </c>
      <c r="C102" s="56">
        <v>0.13100000000000001</v>
      </c>
      <c r="D102" s="56">
        <v>0.13</v>
      </c>
      <c r="E102" s="56">
        <v>0.13300000000000001</v>
      </c>
      <c r="F102" s="56">
        <v>0.13400000000000001</v>
      </c>
    </row>
    <row r="103" spans="1:6" s="583" customFormat="1" hidden="1" x14ac:dyDescent="0.2">
      <c r="A103" s="58" t="s">
        <v>411</v>
      </c>
      <c r="B103" s="49">
        <v>24.585000000000001</v>
      </c>
      <c r="C103" s="49">
        <v>37.854999999999997</v>
      </c>
      <c r="D103" s="49">
        <v>17.149999999999999</v>
      </c>
      <c r="E103" s="49">
        <v>12.499000000000001</v>
      </c>
      <c r="F103" s="49">
        <v>14.839</v>
      </c>
    </row>
    <row r="104" spans="1:6" x14ac:dyDescent="0.2">
      <c r="A104" s="48"/>
      <c r="B104" s="56"/>
      <c r="C104" s="56"/>
      <c r="D104" s="56"/>
      <c r="E104" s="56"/>
      <c r="F104" s="56"/>
    </row>
    <row r="105" spans="1:6" x14ac:dyDescent="0.2">
      <c r="A105" s="5" t="s">
        <v>62</v>
      </c>
      <c r="B105" s="49"/>
      <c r="C105" s="49"/>
      <c r="D105" s="49"/>
      <c r="E105" s="49"/>
      <c r="F105" s="49"/>
    </row>
    <row r="106" spans="1:6" x14ac:dyDescent="0.2">
      <c r="A106" s="48" t="s">
        <v>63</v>
      </c>
      <c r="B106" s="29">
        <v>160</v>
      </c>
      <c r="C106" s="29">
        <v>155</v>
      </c>
      <c r="D106" s="29">
        <v>152</v>
      </c>
      <c r="E106" s="29">
        <v>153</v>
      </c>
      <c r="F106" s="29">
        <v>154</v>
      </c>
    </row>
    <row r="107" spans="1:6" ht="14.25" x14ac:dyDescent="0.2">
      <c r="A107" s="48" t="s">
        <v>412</v>
      </c>
      <c r="B107" s="29">
        <v>32259</v>
      </c>
      <c r="C107" s="29">
        <v>32923</v>
      </c>
      <c r="D107" s="29">
        <v>33071</v>
      </c>
      <c r="E107" s="29">
        <v>32961</v>
      </c>
      <c r="F107" s="29">
        <v>33420</v>
      </c>
    </row>
    <row r="108" spans="1:6" ht="14.25" x14ac:dyDescent="0.2">
      <c r="A108" s="48" t="s">
        <v>413</v>
      </c>
      <c r="B108" s="29">
        <v>162881.079</v>
      </c>
      <c r="C108" s="29">
        <v>172854.85699999999</v>
      </c>
      <c r="D108" s="29" t="s">
        <v>18</v>
      </c>
      <c r="E108" s="29" t="s">
        <v>18</v>
      </c>
      <c r="F108" s="29" t="s">
        <v>18</v>
      </c>
    </row>
    <row r="109" spans="1:6" ht="27" x14ac:dyDescent="0.2">
      <c r="A109" s="330" t="s">
        <v>414</v>
      </c>
      <c r="B109" s="69">
        <v>39902</v>
      </c>
      <c r="C109" s="69">
        <v>44907</v>
      </c>
      <c r="D109" s="69">
        <v>52377</v>
      </c>
      <c r="E109" s="69">
        <v>54633</v>
      </c>
      <c r="F109" s="69">
        <v>56889</v>
      </c>
    </row>
    <row r="110" spans="1:6" ht="14.25" x14ac:dyDescent="0.2">
      <c r="A110" s="48" t="s">
        <v>415</v>
      </c>
      <c r="B110" s="25">
        <v>174.890334</v>
      </c>
      <c r="C110" s="25">
        <v>179.85389600000002</v>
      </c>
      <c r="D110" s="25">
        <v>172.45882</v>
      </c>
      <c r="E110" s="25">
        <v>148.12245999999999</v>
      </c>
      <c r="F110" s="25">
        <v>154.78935800000002</v>
      </c>
    </row>
    <row r="111" spans="1:6" x14ac:dyDescent="0.2">
      <c r="A111" s="331" t="s">
        <v>416</v>
      </c>
      <c r="B111" s="49"/>
      <c r="C111" s="49"/>
      <c r="D111" s="49"/>
      <c r="E111" s="49"/>
      <c r="F111" s="49"/>
    </row>
    <row r="112" spans="1:6" ht="14.25" x14ac:dyDescent="0.2">
      <c r="A112" s="82" t="s">
        <v>66</v>
      </c>
      <c r="B112" s="29">
        <v>9</v>
      </c>
      <c r="C112" s="29">
        <v>9</v>
      </c>
      <c r="D112" s="29">
        <v>9</v>
      </c>
      <c r="E112" s="29">
        <v>9</v>
      </c>
      <c r="F112" s="29">
        <v>9</v>
      </c>
    </row>
    <row r="113" spans="1:6" x14ac:dyDescent="0.2">
      <c r="A113" s="82" t="s">
        <v>56</v>
      </c>
      <c r="B113" s="29">
        <v>12239</v>
      </c>
      <c r="C113" s="29">
        <v>12879</v>
      </c>
      <c r="D113" s="29">
        <v>13181</v>
      </c>
      <c r="E113" s="29">
        <v>13258</v>
      </c>
      <c r="F113" s="29">
        <v>13193</v>
      </c>
    </row>
    <row r="114" spans="1:6" ht="14.25" x14ac:dyDescent="0.2">
      <c r="A114" s="82" t="s">
        <v>417</v>
      </c>
      <c r="B114" s="25">
        <v>94.165999999999997</v>
      </c>
      <c r="C114" s="25">
        <v>92.555034000000006</v>
      </c>
      <c r="D114" s="25">
        <v>92.900462000000005</v>
      </c>
      <c r="E114" s="25">
        <v>83.090310000000002</v>
      </c>
      <c r="F114" s="25">
        <v>90.84535799999999</v>
      </c>
    </row>
    <row r="115" spans="1:6" x14ac:dyDescent="0.2">
      <c r="A115" s="331" t="s">
        <v>418</v>
      </c>
      <c r="B115" s="49"/>
      <c r="C115" s="49"/>
      <c r="D115" s="49"/>
      <c r="E115" s="49"/>
      <c r="F115" s="49"/>
    </row>
    <row r="116" spans="1:6" ht="14.25" x14ac:dyDescent="0.2">
      <c r="A116" s="82" t="s">
        <v>66</v>
      </c>
      <c r="B116" s="29">
        <v>145</v>
      </c>
      <c r="C116" s="29">
        <v>140</v>
      </c>
      <c r="D116" s="29">
        <v>137</v>
      </c>
      <c r="E116" s="29">
        <v>138</v>
      </c>
      <c r="F116" s="29">
        <v>139</v>
      </c>
    </row>
    <row r="117" spans="1:6" x14ac:dyDescent="0.2">
      <c r="A117" s="82" t="s">
        <v>56</v>
      </c>
      <c r="B117" s="29">
        <v>20009</v>
      </c>
      <c r="C117" s="29">
        <v>20032</v>
      </c>
      <c r="D117" s="29">
        <v>19878</v>
      </c>
      <c r="E117" s="29">
        <v>19692</v>
      </c>
      <c r="F117" s="29">
        <v>20215</v>
      </c>
    </row>
    <row r="118" spans="1:6" ht="14.25" x14ac:dyDescent="0.2">
      <c r="A118" s="82" t="s">
        <v>417</v>
      </c>
      <c r="B118" s="25">
        <v>80.722854000000012</v>
      </c>
      <c r="C118" s="25">
        <v>87.274966000000006</v>
      </c>
      <c r="D118" s="25">
        <v>79.554937999999993</v>
      </c>
      <c r="E118" s="25">
        <v>65.02192500000001</v>
      </c>
      <c r="F118" s="25">
        <v>63.940998</v>
      </c>
    </row>
    <row r="119" spans="1:6" x14ac:dyDescent="0.2">
      <c r="A119" s="331" t="s">
        <v>68</v>
      </c>
      <c r="B119" s="49"/>
      <c r="C119" s="49"/>
      <c r="D119" s="49"/>
      <c r="E119" s="49"/>
      <c r="F119" s="49"/>
    </row>
    <row r="120" spans="1:6" x14ac:dyDescent="0.2">
      <c r="A120" s="82" t="s">
        <v>63</v>
      </c>
      <c r="B120" s="29">
        <v>6</v>
      </c>
      <c r="C120" s="29">
        <v>6</v>
      </c>
      <c r="D120" s="29">
        <v>6</v>
      </c>
      <c r="E120" s="29">
        <v>6</v>
      </c>
      <c r="F120" s="29">
        <v>6</v>
      </c>
    </row>
    <row r="121" spans="1:6" x14ac:dyDescent="0.2">
      <c r="A121" s="82" t="s">
        <v>56</v>
      </c>
      <c r="B121" s="29">
        <v>11</v>
      </c>
      <c r="C121" s="29">
        <v>12</v>
      </c>
      <c r="D121" s="29">
        <v>12</v>
      </c>
      <c r="E121" s="29">
        <v>11</v>
      </c>
      <c r="F121" s="29">
        <v>12</v>
      </c>
    </row>
    <row r="122" spans="1:6" x14ac:dyDescent="0.2">
      <c r="A122" s="82" t="s">
        <v>419</v>
      </c>
      <c r="B122" s="25">
        <v>1.48E-3</v>
      </c>
      <c r="C122" s="25">
        <v>2.3896000000000001E-2</v>
      </c>
      <c r="D122" s="25">
        <v>3.4199999999999999E-3</v>
      </c>
      <c r="E122" s="25">
        <v>1.0227999999999999E-2</v>
      </c>
      <c r="F122" s="25">
        <v>3.0009999999999998E-3</v>
      </c>
    </row>
    <row r="123" spans="1:6" hidden="1" x14ac:dyDescent="0.2">
      <c r="A123" s="60"/>
      <c r="B123" s="49"/>
      <c r="C123" s="49"/>
      <c r="D123" s="49"/>
      <c r="E123" s="49"/>
      <c r="F123" s="49"/>
    </row>
    <row r="124" spans="1:6" hidden="1" x14ac:dyDescent="0.2">
      <c r="A124" s="61"/>
      <c r="B124" s="29"/>
      <c r="C124" s="29"/>
      <c r="D124" s="29"/>
      <c r="E124" s="29"/>
      <c r="F124" s="29"/>
    </row>
    <row r="125" spans="1:6" hidden="1" x14ac:dyDescent="0.2">
      <c r="A125" s="61"/>
      <c r="B125" s="29"/>
      <c r="C125" s="29"/>
      <c r="D125" s="29"/>
      <c r="E125" s="29"/>
      <c r="F125" s="29"/>
    </row>
    <row r="126" spans="1:6" hidden="1" x14ac:dyDescent="0.2">
      <c r="A126" s="61"/>
      <c r="B126" s="49"/>
      <c r="C126" s="49"/>
      <c r="D126" s="49"/>
      <c r="E126" s="49"/>
      <c r="F126" s="49"/>
    </row>
    <row r="127" spans="1:6" x14ac:dyDescent="0.2">
      <c r="A127" s="48"/>
      <c r="B127" s="49"/>
      <c r="C127" s="49"/>
      <c r="D127" s="49"/>
      <c r="E127" s="49"/>
      <c r="F127" s="49"/>
    </row>
    <row r="128" spans="1:6" ht="14.25" x14ac:dyDescent="0.2">
      <c r="A128" s="5" t="s">
        <v>420</v>
      </c>
      <c r="B128" s="49"/>
      <c r="C128" s="49"/>
      <c r="D128" s="49"/>
      <c r="E128" s="49"/>
      <c r="F128" s="49"/>
    </row>
    <row r="129" spans="1:6" ht="14.25" x14ac:dyDescent="0.2">
      <c r="A129" s="48" t="s">
        <v>421</v>
      </c>
      <c r="B129" s="29">
        <v>108921</v>
      </c>
      <c r="C129" s="29">
        <v>115647</v>
      </c>
      <c r="D129" s="29">
        <v>109870</v>
      </c>
      <c r="E129" s="29">
        <v>104273</v>
      </c>
      <c r="F129" s="29">
        <v>94426</v>
      </c>
    </row>
    <row r="130" spans="1:6" x14ac:dyDescent="0.2">
      <c r="A130" s="48" t="s">
        <v>56</v>
      </c>
      <c r="B130" s="29">
        <v>147034</v>
      </c>
      <c r="C130" s="29">
        <v>152635</v>
      </c>
      <c r="D130" s="29">
        <v>145934</v>
      </c>
      <c r="E130" s="29">
        <v>138829</v>
      </c>
      <c r="F130" s="29">
        <v>128097</v>
      </c>
    </row>
    <row r="131" spans="1:6" x14ac:dyDescent="0.2">
      <c r="A131" s="48" t="s">
        <v>70</v>
      </c>
      <c r="B131" s="29" t="s">
        <v>18</v>
      </c>
      <c r="C131" s="29" t="s">
        <v>18</v>
      </c>
      <c r="D131" s="29" t="s">
        <v>18</v>
      </c>
      <c r="E131" s="29" t="s">
        <v>18</v>
      </c>
      <c r="F131" s="29" t="s">
        <v>18</v>
      </c>
    </row>
    <row r="132" spans="1:6" x14ac:dyDescent="0.2">
      <c r="A132" s="48" t="s">
        <v>419</v>
      </c>
      <c r="B132" s="25">
        <v>8.9841250000000006</v>
      </c>
      <c r="C132" s="25">
        <v>10.968574</v>
      </c>
      <c r="D132" s="25">
        <v>12.740024</v>
      </c>
      <c r="E132" s="25">
        <v>13.88</v>
      </c>
      <c r="F132" s="25">
        <v>16.267648000000001</v>
      </c>
    </row>
    <row r="133" spans="1:6" x14ac:dyDescent="0.2">
      <c r="A133" s="48"/>
      <c r="B133" s="49"/>
      <c r="C133" s="49"/>
      <c r="D133" s="49"/>
      <c r="E133" s="49"/>
      <c r="F133" s="49"/>
    </row>
    <row r="134" spans="1:6" x14ac:dyDescent="0.2">
      <c r="A134" s="5" t="s">
        <v>73</v>
      </c>
      <c r="B134" s="49"/>
      <c r="C134" s="49"/>
      <c r="D134" s="49"/>
      <c r="E134" s="49"/>
      <c r="F134" s="49"/>
    </row>
    <row r="135" spans="1:6" x14ac:dyDescent="0.2">
      <c r="A135" s="48" t="s">
        <v>63</v>
      </c>
      <c r="B135" s="29">
        <v>109082</v>
      </c>
      <c r="C135" s="29">
        <v>115803</v>
      </c>
      <c r="D135" s="29">
        <v>110023</v>
      </c>
      <c r="E135" s="29">
        <v>104427</v>
      </c>
      <c r="F135" s="29">
        <v>94581</v>
      </c>
    </row>
    <row r="136" spans="1:6" x14ac:dyDescent="0.2">
      <c r="A136" s="48" t="s">
        <v>56</v>
      </c>
      <c r="B136" s="29">
        <v>179302</v>
      </c>
      <c r="C136" s="29">
        <v>185567</v>
      </c>
      <c r="D136" s="29">
        <v>179014</v>
      </c>
      <c r="E136" s="29">
        <v>171799</v>
      </c>
      <c r="F136" s="29">
        <v>161526</v>
      </c>
    </row>
    <row r="137" spans="1:6" ht="27" x14ac:dyDescent="0.2">
      <c r="A137" s="24" t="s">
        <v>422</v>
      </c>
      <c r="B137" s="29">
        <v>162881.111</v>
      </c>
      <c r="C137" s="29">
        <v>172854.89</v>
      </c>
      <c r="D137" s="29" t="s">
        <v>18</v>
      </c>
      <c r="E137" s="29" t="s">
        <v>18</v>
      </c>
      <c r="F137" s="29" t="s">
        <v>18</v>
      </c>
    </row>
    <row r="138" spans="1:6" ht="25.5" x14ac:dyDescent="0.2">
      <c r="A138" s="330" t="s">
        <v>64</v>
      </c>
      <c r="B138" s="69">
        <v>39902</v>
      </c>
      <c r="C138" s="69">
        <v>44907</v>
      </c>
      <c r="D138" s="69">
        <v>52377</v>
      </c>
      <c r="E138" s="69">
        <v>54633</v>
      </c>
      <c r="F138" s="69">
        <v>56889</v>
      </c>
    </row>
    <row r="139" spans="1:6" s="583" customFormat="1" ht="25.5" x14ac:dyDescent="0.2">
      <c r="A139" s="24" t="s">
        <v>423</v>
      </c>
      <c r="B139" s="25">
        <v>183.898</v>
      </c>
      <c r="C139" s="25">
        <v>190.86032500000002</v>
      </c>
      <c r="D139" s="25">
        <v>185.21599400000002</v>
      </c>
      <c r="E139" s="25">
        <v>162.014962</v>
      </c>
      <c r="F139" s="25">
        <v>171.071845</v>
      </c>
    </row>
    <row r="140" spans="1:6" x14ac:dyDescent="0.2">
      <c r="A140" s="3"/>
      <c r="B140" s="49"/>
      <c r="C140" s="49"/>
      <c r="D140" s="49"/>
      <c r="E140" s="49"/>
      <c r="F140" s="49"/>
    </row>
    <row r="141" spans="1:6" x14ac:dyDescent="0.2">
      <c r="A141" s="30" t="s">
        <v>16</v>
      </c>
      <c r="B141" s="14"/>
      <c r="C141" s="14"/>
      <c r="D141" s="14"/>
      <c r="E141" s="14"/>
      <c r="F141" s="14"/>
    </row>
    <row r="142" spans="1:6" x14ac:dyDescent="0.2">
      <c r="A142" s="5" t="s">
        <v>76</v>
      </c>
      <c r="B142" s="14"/>
      <c r="C142" s="14"/>
      <c r="D142" s="14"/>
      <c r="E142" s="14"/>
      <c r="F142" s="14"/>
    </row>
    <row r="143" spans="1:6" x14ac:dyDescent="0.2">
      <c r="A143" s="48" t="s">
        <v>63</v>
      </c>
      <c r="B143" s="29" t="s">
        <v>18</v>
      </c>
      <c r="C143" s="29" t="s">
        <v>18</v>
      </c>
      <c r="D143" s="29" t="s">
        <v>18</v>
      </c>
      <c r="E143" s="29" t="s">
        <v>18</v>
      </c>
      <c r="F143" s="29" t="s">
        <v>18</v>
      </c>
    </row>
    <row r="144" spans="1:6" ht="25.5" x14ac:dyDescent="0.2">
      <c r="A144" s="34" t="s">
        <v>424</v>
      </c>
      <c r="B144" s="62" t="s">
        <v>18</v>
      </c>
      <c r="C144" s="62" t="s">
        <v>18</v>
      </c>
      <c r="D144" s="62" t="s">
        <v>18</v>
      </c>
      <c r="E144" s="62" t="s">
        <v>18</v>
      </c>
      <c r="F144" s="62" t="s">
        <v>18</v>
      </c>
    </row>
    <row r="145" spans="1:6" ht="91.5" customHeight="1" x14ac:dyDescent="0.2">
      <c r="A145" s="1103" t="s">
        <v>425</v>
      </c>
      <c r="B145" s="1104"/>
      <c r="C145" s="1104"/>
      <c r="D145" s="1104"/>
      <c r="E145" s="1104"/>
      <c r="F145" s="1104"/>
    </row>
    <row r="146" spans="1:6" x14ac:dyDescent="0.2">
      <c r="A146" s="33"/>
      <c r="B146" s="10"/>
      <c r="C146" s="10"/>
      <c r="D146" s="10"/>
      <c r="E146" s="10"/>
      <c r="F146" s="10"/>
    </row>
    <row r="150" spans="1:6" x14ac:dyDescent="0.2">
      <c r="A150" s="1102" t="s">
        <v>78</v>
      </c>
      <c r="B150" s="1102"/>
      <c r="C150" s="1102"/>
      <c r="D150" s="1102"/>
      <c r="E150" s="1102"/>
      <c r="F150" s="1102"/>
    </row>
    <row r="151" spans="1:6" s="582" customFormat="1" ht="15" x14ac:dyDescent="0.25">
      <c r="A151" s="1101" t="s">
        <v>79</v>
      </c>
      <c r="B151" s="1101"/>
      <c r="C151" s="1101"/>
      <c r="D151" s="1101"/>
      <c r="E151" s="1101"/>
      <c r="F151" s="1101"/>
    </row>
    <row r="152" spans="1:6" x14ac:dyDescent="0.2">
      <c r="A152" s="22" t="s">
        <v>54</v>
      </c>
      <c r="B152" s="23"/>
      <c r="C152" s="23"/>
      <c r="D152" s="23"/>
      <c r="E152" s="23"/>
      <c r="F152" s="23"/>
    </row>
    <row r="154" spans="1:6" x14ac:dyDescent="0.2">
      <c r="A154" s="11"/>
      <c r="B154" s="12">
        <v>40909</v>
      </c>
      <c r="C154" s="12">
        <v>41275</v>
      </c>
      <c r="D154" s="12">
        <v>41640</v>
      </c>
      <c r="E154" s="12">
        <v>42005</v>
      </c>
      <c r="F154" s="12">
        <v>42370</v>
      </c>
    </row>
    <row r="155" spans="1:6" x14ac:dyDescent="0.2">
      <c r="A155" s="63" t="s">
        <v>80</v>
      </c>
      <c r="B155" s="64"/>
      <c r="C155" s="64"/>
      <c r="D155" s="64"/>
      <c r="E155" s="64"/>
      <c r="F155" s="64"/>
    </row>
    <row r="156" spans="1:6" x14ac:dyDescent="0.2">
      <c r="A156" s="33" t="s">
        <v>81</v>
      </c>
      <c r="B156" s="29">
        <v>335557.66499999998</v>
      </c>
      <c r="C156" s="29">
        <v>348185.408</v>
      </c>
      <c r="D156" s="29">
        <v>350249.58600000001</v>
      </c>
      <c r="E156" s="29">
        <v>349991.04800000001</v>
      </c>
      <c r="F156" s="29">
        <v>344844.38500000001</v>
      </c>
    </row>
    <row r="157" spans="1:6" ht="14.25" x14ac:dyDescent="0.2">
      <c r="A157" s="66" t="s">
        <v>426</v>
      </c>
      <c r="B157" s="29">
        <v>293347.42599999998</v>
      </c>
      <c r="C157" s="29">
        <v>301934.353</v>
      </c>
      <c r="D157" s="29">
        <v>313219.77799999999</v>
      </c>
      <c r="E157" s="29">
        <v>317355.38900000002</v>
      </c>
      <c r="F157" s="29">
        <v>318393.63199999998</v>
      </c>
    </row>
    <row r="158" spans="1:6" hidden="1" x14ac:dyDescent="0.2">
      <c r="A158" s="67" t="s">
        <v>83</v>
      </c>
      <c r="B158" s="29" t="s">
        <v>18</v>
      </c>
      <c r="C158" s="29" t="s">
        <v>18</v>
      </c>
      <c r="D158" s="29" t="s">
        <v>18</v>
      </c>
      <c r="E158" s="29" t="s">
        <v>18</v>
      </c>
      <c r="F158" s="29" t="s">
        <v>18</v>
      </c>
    </row>
    <row r="159" spans="1:6" ht="14.25" x14ac:dyDescent="0.2">
      <c r="A159" s="66" t="s">
        <v>427</v>
      </c>
      <c r="B159" s="29">
        <v>153247.58799999999</v>
      </c>
      <c r="C159" s="29">
        <v>160995.70199999999</v>
      </c>
      <c r="D159" s="29">
        <v>160025.86000000002</v>
      </c>
      <c r="E159" s="29">
        <v>163104.06299999999</v>
      </c>
      <c r="F159" s="29">
        <v>148868.215</v>
      </c>
    </row>
    <row r="160" spans="1:6" x14ac:dyDescent="0.2">
      <c r="A160" s="33" t="s">
        <v>85</v>
      </c>
      <c r="B160" s="29">
        <v>2650.741</v>
      </c>
      <c r="C160" s="29">
        <v>3318.1130000000003</v>
      </c>
      <c r="D160" s="29">
        <v>2672.5729999999999</v>
      </c>
      <c r="E160" s="29">
        <v>2435.864</v>
      </c>
      <c r="F160" s="29">
        <v>1920.201</v>
      </c>
    </row>
    <row r="161" spans="1:6" ht="25.5" x14ac:dyDescent="0.2">
      <c r="A161" s="70" t="s">
        <v>86</v>
      </c>
      <c r="B161" s="69" t="s">
        <v>18</v>
      </c>
      <c r="C161" s="69" t="s">
        <v>18</v>
      </c>
      <c r="D161" s="69" t="s">
        <v>18</v>
      </c>
      <c r="E161" s="69" t="s">
        <v>18</v>
      </c>
      <c r="F161" s="69" t="s">
        <v>18</v>
      </c>
    </row>
    <row r="162" spans="1:6" x14ac:dyDescent="0.2">
      <c r="A162" s="70"/>
      <c r="B162" s="71"/>
      <c r="C162" s="71"/>
      <c r="D162" s="71"/>
      <c r="E162" s="71"/>
      <c r="F162" s="71"/>
    </row>
    <row r="163" spans="1:6" ht="25.5" x14ac:dyDescent="0.2">
      <c r="A163" s="72" t="s">
        <v>87</v>
      </c>
      <c r="B163" s="73" t="s">
        <v>18</v>
      </c>
      <c r="C163" s="73" t="s">
        <v>18</v>
      </c>
      <c r="D163" s="73" t="s">
        <v>18</v>
      </c>
      <c r="E163" s="73" t="s">
        <v>18</v>
      </c>
      <c r="F163" s="73" t="s">
        <v>18</v>
      </c>
    </row>
    <row r="164" spans="1:6" ht="25.5" x14ac:dyDescent="0.2">
      <c r="A164" s="70" t="s">
        <v>88</v>
      </c>
      <c r="B164" s="69" t="s">
        <v>18</v>
      </c>
      <c r="C164" s="69" t="s">
        <v>18</v>
      </c>
      <c r="D164" s="69" t="s">
        <v>18</v>
      </c>
      <c r="E164" s="69" t="s">
        <v>18</v>
      </c>
      <c r="F164" s="69" t="s">
        <v>18</v>
      </c>
    </row>
    <row r="165" spans="1:6" x14ac:dyDescent="0.2">
      <c r="A165" s="70"/>
      <c r="B165" s="71"/>
      <c r="C165" s="71"/>
      <c r="D165" s="71"/>
      <c r="E165" s="71"/>
      <c r="F165" s="71"/>
    </row>
    <row r="166" spans="1:6" x14ac:dyDescent="0.2">
      <c r="A166" s="30" t="s">
        <v>16</v>
      </c>
      <c r="B166" s="71"/>
      <c r="C166" s="71"/>
      <c r="D166" s="71"/>
      <c r="E166" s="71"/>
      <c r="F166" s="71"/>
    </row>
    <row r="167" spans="1:6" ht="14.25" x14ac:dyDescent="0.2">
      <c r="A167" s="3" t="s">
        <v>428</v>
      </c>
      <c r="B167" s="29">
        <v>258927.6</v>
      </c>
      <c r="C167" s="29" t="s">
        <v>18</v>
      </c>
      <c r="D167" s="29" t="s">
        <v>18</v>
      </c>
      <c r="E167" s="29" t="s">
        <v>18</v>
      </c>
      <c r="F167" s="29" t="s">
        <v>18</v>
      </c>
    </row>
    <row r="168" spans="1:6" x14ac:dyDescent="0.2">
      <c r="A168" s="48"/>
      <c r="B168" s="29"/>
      <c r="C168" s="29"/>
      <c r="D168" s="29"/>
      <c r="E168" s="29"/>
      <c r="F168" s="29"/>
    </row>
    <row r="169" spans="1:6" x14ac:dyDescent="0.2">
      <c r="A169" s="74" t="s">
        <v>90</v>
      </c>
      <c r="B169" s="29"/>
      <c r="C169" s="29"/>
      <c r="D169" s="29"/>
      <c r="E169" s="29"/>
      <c r="F169" s="29"/>
    </row>
    <row r="170" spans="1:6" ht="14.25" x14ac:dyDescent="0.2">
      <c r="A170" s="24" t="s">
        <v>429</v>
      </c>
      <c r="B170" s="29">
        <v>175139</v>
      </c>
      <c r="C170" s="29">
        <v>182538</v>
      </c>
      <c r="D170" s="29">
        <v>184446</v>
      </c>
      <c r="E170" s="29">
        <v>182378</v>
      </c>
      <c r="F170" s="29">
        <v>175947</v>
      </c>
    </row>
    <row r="171" spans="1:6" x14ac:dyDescent="0.2">
      <c r="A171" s="75" t="s">
        <v>92</v>
      </c>
      <c r="B171" s="69">
        <v>160171</v>
      </c>
      <c r="C171" s="69">
        <v>167132</v>
      </c>
      <c r="D171" s="69">
        <v>168563</v>
      </c>
      <c r="E171" s="69">
        <v>166435</v>
      </c>
      <c r="F171" s="69">
        <v>159990</v>
      </c>
    </row>
    <row r="172" spans="1:6" x14ac:dyDescent="0.2">
      <c r="A172" s="75" t="s">
        <v>93</v>
      </c>
      <c r="B172" s="69" t="s">
        <v>18</v>
      </c>
      <c r="C172" s="69" t="s">
        <v>18</v>
      </c>
      <c r="D172" s="69" t="s">
        <v>18</v>
      </c>
      <c r="E172" s="69" t="s">
        <v>18</v>
      </c>
      <c r="F172" s="69" t="s">
        <v>18</v>
      </c>
    </row>
    <row r="173" spans="1:6" ht="14.25" x14ac:dyDescent="0.2">
      <c r="A173" s="24" t="s">
        <v>310</v>
      </c>
      <c r="B173" s="29">
        <v>4096428</v>
      </c>
      <c r="C173" s="29">
        <v>4451824</v>
      </c>
      <c r="D173" s="29">
        <v>5035240</v>
      </c>
      <c r="E173" s="29">
        <v>5187277</v>
      </c>
      <c r="F173" s="29">
        <v>5081393</v>
      </c>
    </row>
    <row r="174" spans="1:6" x14ac:dyDescent="0.2">
      <c r="A174" s="75" t="s">
        <v>95</v>
      </c>
      <c r="B174" s="69">
        <v>4096428</v>
      </c>
      <c r="C174" s="69">
        <v>4451824</v>
      </c>
      <c r="D174" s="69">
        <v>5035240</v>
      </c>
      <c r="E174" s="69">
        <v>5187277</v>
      </c>
      <c r="F174" s="69">
        <v>5081393</v>
      </c>
    </row>
    <row r="175" spans="1:6" x14ac:dyDescent="0.2">
      <c r="A175" s="24" t="s">
        <v>96</v>
      </c>
      <c r="B175" s="29" t="s">
        <v>18</v>
      </c>
      <c r="C175" s="29" t="s">
        <v>18</v>
      </c>
      <c r="D175" s="29" t="s">
        <v>18</v>
      </c>
      <c r="E175" s="29" t="s">
        <v>18</v>
      </c>
      <c r="F175" s="29" t="s">
        <v>18</v>
      </c>
    </row>
    <row r="176" spans="1:6" x14ac:dyDescent="0.2">
      <c r="A176" s="75" t="s">
        <v>97</v>
      </c>
      <c r="B176" s="69" t="s">
        <v>18</v>
      </c>
      <c r="C176" s="69" t="s">
        <v>18</v>
      </c>
      <c r="D176" s="69" t="s">
        <v>18</v>
      </c>
      <c r="E176" s="69" t="s">
        <v>18</v>
      </c>
      <c r="F176" s="69" t="s">
        <v>18</v>
      </c>
    </row>
    <row r="177" spans="1:6" x14ac:dyDescent="0.2">
      <c r="A177" s="332" t="s">
        <v>98</v>
      </c>
      <c r="B177" s="42" t="s">
        <v>18</v>
      </c>
      <c r="C177" s="42" t="s">
        <v>18</v>
      </c>
      <c r="D177" s="42" t="s">
        <v>18</v>
      </c>
      <c r="E177" s="42" t="s">
        <v>18</v>
      </c>
      <c r="F177" s="42" t="s">
        <v>18</v>
      </c>
    </row>
    <row r="178" spans="1:6" ht="63.75" customHeight="1" x14ac:dyDescent="0.2">
      <c r="A178" s="1103" t="s">
        <v>430</v>
      </c>
      <c r="B178" s="1104"/>
      <c r="C178" s="1104"/>
      <c r="D178" s="1104"/>
      <c r="E178" s="1104"/>
      <c r="F178" s="1104"/>
    </row>
    <row r="183" spans="1:6" x14ac:dyDescent="0.2">
      <c r="A183" s="1102" t="s">
        <v>100</v>
      </c>
      <c r="B183" s="1102"/>
      <c r="C183" s="1102"/>
      <c r="D183" s="1102"/>
      <c r="E183" s="1102"/>
      <c r="F183" s="1102"/>
    </row>
    <row r="184" spans="1:6" s="582" customFormat="1" ht="15" x14ac:dyDescent="0.25">
      <c r="A184" s="1101" t="s">
        <v>101</v>
      </c>
      <c r="B184" s="1101"/>
      <c r="C184" s="1101"/>
      <c r="D184" s="1101"/>
      <c r="E184" s="1101"/>
      <c r="F184" s="1101"/>
    </row>
    <row r="185" spans="1:6" x14ac:dyDescent="0.2">
      <c r="A185" s="22" t="s">
        <v>102</v>
      </c>
      <c r="B185" s="23"/>
      <c r="C185" s="23"/>
      <c r="D185" s="23"/>
      <c r="E185" s="23"/>
      <c r="F185" s="23"/>
    </row>
    <row r="187" spans="1:6" x14ac:dyDescent="0.2">
      <c r="A187" s="11"/>
      <c r="B187" s="12">
        <v>40909</v>
      </c>
      <c r="C187" s="12">
        <v>41275</v>
      </c>
      <c r="D187" s="12">
        <v>41640</v>
      </c>
      <c r="E187" s="12">
        <v>42005</v>
      </c>
      <c r="F187" s="12">
        <v>42370</v>
      </c>
    </row>
    <row r="188" spans="1:6" x14ac:dyDescent="0.2">
      <c r="A188" s="5" t="s">
        <v>103</v>
      </c>
      <c r="B188" s="49"/>
      <c r="C188" s="49"/>
      <c r="D188" s="49"/>
      <c r="E188" s="49"/>
      <c r="F188" s="49"/>
    </row>
    <row r="189" spans="1:6" ht="14.25" x14ac:dyDescent="0.2">
      <c r="A189" s="3" t="s">
        <v>104</v>
      </c>
      <c r="B189" s="25">
        <v>9074.125</v>
      </c>
      <c r="C189" s="25">
        <v>9588.0169999999998</v>
      </c>
      <c r="D189" s="25">
        <v>9560.768</v>
      </c>
      <c r="E189" s="25">
        <v>10084.486999999999</v>
      </c>
      <c r="F189" s="25">
        <v>10214.445</v>
      </c>
    </row>
    <row r="190" spans="1:6" x14ac:dyDescent="0.2">
      <c r="A190" s="75" t="s">
        <v>105</v>
      </c>
      <c r="B190" s="32" t="s">
        <v>19</v>
      </c>
      <c r="C190" s="32" t="s">
        <v>19</v>
      </c>
      <c r="D190" s="32" t="s">
        <v>19</v>
      </c>
      <c r="E190" s="32" t="s">
        <v>19</v>
      </c>
      <c r="F190" s="32" t="s">
        <v>19</v>
      </c>
    </row>
    <row r="191" spans="1:6" x14ac:dyDescent="0.2">
      <c r="A191" s="75" t="s">
        <v>106</v>
      </c>
      <c r="B191" s="32">
        <v>9074.125</v>
      </c>
      <c r="C191" s="32">
        <v>9588.0169999999998</v>
      </c>
      <c r="D191" s="32">
        <v>9560.768</v>
      </c>
      <c r="E191" s="32">
        <v>10084.486999999999</v>
      </c>
      <c r="F191" s="32">
        <v>10214.445</v>
      </c>
    </row>
    <row r="192" spans="1:6" ht="14.25" x14ac:dyDescent="0.2">
      <c r="A192" s="3" t="s">
        <v>318</v>
      </c>
      <c r="B192" s="25">
        <v>4357.9089999999997</v>
      </c>
      <c r="C192" s="25">
        <v>4953.4040000000005</v>
      </c>
      <c r="D192" s="25">
        <v>5557.0649999999996</v>
      </c>
      <c r="E192" s="25">
        <v>5427.0029999999997</v>
      </c>
      <c r="F192" s="25">
        <v>5335.7139999999999</v>
      </c>
    </row>
    <row r="193" spans="1:6" ht="14.25" x14ac:dyDescent="0.2">
      <c r="A193" s="3" t="s">
        <v>431</v>
      </c>
      <c r="B193" s="25">
        <v>8601.3490000000002</v>
      </c>
      <c r="C193" s="25">
        <v>9928.2309999999998</v>
      </c>
      <c r="D193" s="25">
        <v>10993.632</v>
      </c>
      <c r="E193" s="25">
        <v>12025.554</v>
      </c>
      <c r="F193" s="25">
        <v>12695.138999999999</v>
      </c>
    </row>
    <row r="194" spans="1:6" x14ac:dyDescent="0.2">
      <c r="A194" s="75" t="s">
        <v>109</v>
      </c>
      <c r="B194" s="32">
        <v>4128.5749999999998</v>
      </c>
      <c r="C194" s="32">
        <v>4908.2939999999999</v>
      </c>
      <c r="D194" s="32">
        <v>5626.7139999999999</v>
      </c>
      <c r="E194" s="32">
        <v>6466.6610000000001</v>
      </c>
      <c r="F194" s="32">
        <v>6837.3289999999997</v>
      </c>
    </row>
    <row r="195" spans="1:6" ht="12.75" hidden="1" customHeight="1" x14ac:dyDescent="0.2">
      <c r="A195" s="79" t="s">
        <v>110</v>
      </c>
      <c r="B195" s="32" t="s">
        <v>18</v>
      </c>
      <c r="C195" s="32" t="s">
        <v>18</v>
      </c>
      <c r="D195" s="32" t="s">
        <v>18</v>
      </c>
      <c r="E195" s="32" t="s">
        <v>18</v>
      </c>
      <c r="F195" s="32" t="s">
        <v>18</v>
      </c>
    </row>
    <row r="196" spans="1:6" ht="14.25" x14ac:dyDescent="0.2">
      <c r="A196" s="75" t="s">
        <v>328</v>
      </c>
      <c r="B196" s="32">
        <v>4472.7740000000003</v>
      </c>
      <c r="C196" s="32">
        <v>5019.9369999999999</v>
      </c>
      <c r="D196" s="32">
        <v>5366.9179999999997</v>
      </c>
      <c r="E196" s="32">
        <v>5558.893</v>
      </c>
      <c r="F196" s="32">
        <v>5857.8090000000002</v>
      </c>
    </row>
    <row r="197" spans="1:6" ht="14.25" x14ac:dyDescent="0.2">
      <c r="A197" s="3" t="s">
        <v>432</v>
      </c>
      <c r="B197" s="25">
        <v>36.003</v>
      </c>
      <c r="C197" s="25">
        <v>38.082000000000001</v>
      </c>
      <c r="D197" s="25">
        <v>27.774999999999999</v>
      </c>
      <c r="E197" s="25">
        <v>24.367000000000001</v>
      </c>
      <c r="F197" s="25">
        <v>23.4</v>
      </c>
    </row>
    <row r="198" spans="1:6" x14ac:dyDescent="0.2">
      <c r="A198" s="75" t="s">
        <v>113</v>
      </c>
      <c r="B198" s="32">
        <v>36.003</v>
      </c>
      <c r="C198" s="32">
        <v>38.082000000000001</v>
      </c>
      <c r="D198" s="32">
        <v>27.774999999999999</v>
      </c>
      <c r="E198" s="32">
        <v>24.367000000000001</v>
      </c>
      <c r="F198" s="32">
        <v>23.4</v>
      </c>
    </row>
    <row r="199" spans="1:6" x14ac:dyDescent="0.2">
      <c r="A199" s="75" t="s">
        <v>114</v>
      </c>
      <c r="B199" s="32" t="s">
        <v>18</v>
      </c>
      <c r="C199" s="32" t="s">
        <v>18</v>
      </c>
      <c r="D199" s="32" t="s">
        <v>18</v>
      </c>
      <c r="E199" s="32" t="s">
        <v>18</v>
      </c>
      <c r="F199" s="32" t="s">
        <v>18</v>
      </c>
    </row>
    <row r="200" spans="1:6" ht="14.25" x14ac:dyDescent="0.2">
      <c r="A200" s="3" t="s">
        <v>433</v>
      </c>
      <c r="B200" s="25">
        <v>1439.296</v>
      </c>
      <c r="C200" s="25">
        <v>1296.9760000000001</v>
      </c>
      <c r="D200" s="25">
        <v>1164.816</v>
      </c>
      <c r="E200" s="25">
        <v>1018.024</v>
      </c>
      <c r="F200" s="25">
        <v>864.06700000000001</v>
      </c>
    </row>
    <row r="201" spans="1:6" ht="12.75" hidden="1" customHeight="1" x14ac:dyDescent="0.2">
      <c r="A201" s="333" t="s">
        <v>321</v>
      </c>
      <c r="B201" s="25" t="s">
        <v>18</v>
      </c>
      <c r="C201" s="25" t="s">
        <v>18</v>
      </c>
      <c r="D201" s="25" t="s">
        <v>18</v>
      </c>
      <c r="E201" s="25" t="s">
        <v>18</v>
      </c>
      <c r="F201" s="25" t="s">
        <v>18</v>
      </c>
    </row>
    <row r="202" spans="1:6" x14ac:dyDescent="0.2">
      <c r="A202" s="3"/>
      <c r="B202" s="25"/>
      <c r="C202" s="25"/>
      <c r="D202" s="25"/>
      <c r="E202" s="25"/>
      <c r="F202" s="25"/>
    </row>
    <row r="203" spans="1:6" ht="27" x14ac:dyDescent="0.2">
      <c r="A203" s="33" t="s">
        <v>434</v>
      </c>
      <c r="B203" s="25">
        <v>23508.682000000001</v>
      </c>
      <c r="C203" s="25">
        <v>25804.71</v>
      </c>
      <c r="D203" s="25">
        <v>27304.056</v>
      </c>
      <c r="E203" s="25">
        <v>28579.435000000001</v>
      </c>
      <c r="F203" s="25">
        <v>29132.764999999999</v>
      </c>
    </row>
    <row r="204" spans="1:6" ht="14.25" x14ac:dyDescent="0.2">
      <c r="A204" s="70" t="s">
        <v>435</v>
      </c>
      <c r="B204" s="32">
        <v>91.870999999999995</v>
      </c>
      <c r="C204" s="32">
        <v>107.97199999999999</v>
      </c>
      <c r="D204" s="32">
        <v>125.94199999999999</v>
      </c>
      <c r="E204" s="32">
        <v>95.542000000000002</v>
      </c>
      <c r="F204" s="32">
        <v>87.567999999999998</v>
      </c>
    </row>
    <row r="205" spans="1:6" x14ac:dyDescent="0.2">
      <c r="A205" s="33"/>
      <c r="B205" s="25"/>
      <c r="C205" s="25"/>
      <c r="D205" s="25"/>
      <c r="E205" s="25"/>
      <c r="F205" s="25"/>
    </row>
    <row r="206" spans="1:6" x14ac:dyDescent="0.2">
      <c r="A206" s="43" t="s">
        <v>16</v>
      </c>
      <c r="B206" s="25"/>
      <c r="C206" s="25"/>
      <c r="D206" s="25"/>
      <c r="E206" s="25"/>
      <c r="F206" s="25"/>
    </row>
    <row r="207" spans="1:6" x14ac:dyDescent="0.2">
      <c r="A207" s="33" t="s">
        <v>119</v>
      </c>
      <c r="B207" s="25">
        <v>0.46100000000000002</v>
      </c>
      <c r="C207" s="25">
        <v>0.39100000000000001</v>
      </c>
      <c r="D207" s="25">
        <v>0.307</v>
      </c>
      <c r="E207" s="25">
        <v>0.32400000000000001</v>
      </c>
      <c r="F207" s="25">
        <v>0.35399999999999998</v>
      </c>
    </row>
    <row r="208" spans="1:6" x14ac:dyDescent="0.2">
      <c r="A208" s="48"/>
      <c r="B208" s="334"/>
      <c r="C208" s="334"/>
      <c r="D208" s="334"/>
      <c r="E208" s="334"/>
      <c r="F208" s="334"/>
    </row>
    <row r="209" spans="1:6" x14ac:dyDescent="0.2">
      <c r="A209" s="9" t="s">
        <v>120</v>
      </c>
      <c r="B209" s="25"/>
      <c r="C209" s="25"/>
      <c r="D209" s="25"/>
      <c r="E209" s="25"/>
      <c r="F209" s="25"/>
    </row>
    <row r="210" spans="1:6" x14ac:dyDescent="0.2">
      <c r="A210" s="80" t="s">
        <v>121</v>
      </c>
      <c r="B210" s="25"/>
      <c r="C210" s="25"/>
      <c r="D210" s="25"/>
      <c r="E210" s="25"/>
      <c r="F210" s="25"/>
    </row>
    <row r="211" spans="1:6" ht="14.25" x14ac:dyDescent="0.2">
      <c r="A211" s="82" t="s">
        <v>122</v>
      </c>
      <c r="B211" s="25">
        <v>4225.6139999999996</v>
      </c>
      <c r="C211" s="25">
        <v>4459.1809999999996</v>
      </c>
      <c r="D211" s="25">
        <v>4567.4350000000004</v>
      </c>
      <c r="E211" s="25">
        <v>4614.482</v>
      </c>
      <c r="F211" s="25">
        <v>4392.54</v>
      </c>
    </row>
    <row r="212" spans="1:6" x14ac:dyDescent="0.2">
      <c r="A212" s="83" t="s">
        <v>123</v>
      </c>
      <c r="B212" s="32">
        <v>3250.7809999999999</v>
      </c>
      <c r="C212" s="32">
        <v>3385.1750000000002</v>
      </c>
      <c r="D212" s="32">
        <v>3529.105</v>
      </c>
      <c r="E212" s="32">
        <v>3628.28</v>
      </c>
      <c r="F212" s="32">
        <v>3449.018</v>
      </c>
    </row>
    <row r="213" spans="1:6" x14ac:dyDescent="0.2">
      <c r="A213" s="83" t="s">
        <v>124</v>
      </c>
      <c r="B213" s="32">
        <v>769.81700000000001</v>
      </c>
      <c r="C213" s="32">
        <v>859.30700000000002</v>
      </c>
      <c r="D213" s="32">
        <v>801.76</v>
      </c>
      <c r="E213" s="32">
        <v>735.91899999999998</v>
      </c>
      <c r="F213" s="32">
        <v>715.202</v>
      </c>
    </row>
    <row r="214" spans="1:6" ht="12.75" customHeight="1" x14ac:dyDescent="0.2">
      <c r="A214" s="84" t="s">
        <v>436</v>
      </c>
      <c r="B214" s="25">
        <v>8601.3490000000002</v>
      </c>
      <c r="C214" s="25">
        <v>9928.2309999999998</v>
      </c>
      <c r="D214" s="25">
        <v>10993.632</v>
      </c>
      <c r="E214" s="25">
        <v>12025.554</v>
      </c>
      <c r="F214" s="25">
        <v>12695.138999999999</v>
      </c>
    </row>
    <row r="215" spans="1:6" x14ac:dyDescent="0.2">
      <c r="A215" s="85" t="s">
        <v>126</v>
      </c>
      <c r="B215" s="25" t="s">
        <v>18</v>
      </c>
      <c r="C215" s="25" t="s">
        <v>18</v>
      </c>
      <c r="D215" s="25" t="s">
        <v>18</v>
      </c>
      <c r="E215" s="25" t="s">
        <v>18</v>
      </c>
      <c r="F215" s="25" t="s">
        <v>18</v>
      </c>
    </row>
    <row r="216" spans="1:6" x14ac:dyDescent="0.2">
      <c r="A216" s="82" t="s">
        <v>127</v>
      </c>
      <c r="B216" s="25" t="s">
        <v>18</v>
      </c>
      <c r="C216" s="25" t="s">
        <v>18</v>
      </c>
      <c r="D216" s="25" t="s">
        <v>18</v>
      </c>
      <c r="E216" s="25" t="s">
        <v>18</v>
      </c>
      <c r="F216" s="25" t="s">
        <v>18</v>
      </c>
    </row>
    <row r="217" spans="1:6" x14ac:dyDescent="0.2">
      <c r="A217" s="3" t="s">
        <v>128</v>
      </c>
      <c r="B217" s="25"/>
      <c r="C217" s="25"/>
      <c r="D217" s="25"/>
      <c r="E217" s="25"/>
      <c r="F217" s="25"/>
    </row>
    <row r="218" spans="1:6" ht="14.25" x14ac:dyDescent="0.2">
      <c r="A218" s="82" t="s">
        <v>122</v>
      </c>
      <c r="B218" s="25">
        <v>4225.6139999999996</v>
      </c>
      <c r="C218" s="25">
        <v>4459.1809999999996</v>
      </c>
      <c r="D218" s="25">
        <v>4567.4350000000004</v>
      </c>
      <c r="E218" s="25">
        <v>4614.482</v>
      </c>
      <c r="F218" s="25">
        <v>4392.54</v>
      </c>
    </row>
    <row r="219" spans="1:6" x14ac:dyDescent="0.2">
      <c r="A219" s="335" t="s">
        <v>123</v>
      </c>
      <c r="B219" s="32">
        <v>3250.7809999999999</v>
      </c>
      <c r="C219" s="32">
        <v>3385.1750000000002</v>
      </c>
      <c r="D219" s="32">
        <v>3529.105</v>
      </c>
      <c r="E219" s="32">
        <v>3628.28</v>
      </c>
      <c r="F219" s="32">
        <v>3449.018</v>
      </c>
    </row>
    <row r="220" spans="1:6" x14ac:dyDescent="0.2">
      <c r="A220" s="335" t="s">
        <v>124</v>
      </c>
      <c r="B220" s="32">
        <v>769.81700000000001</v>
      </c>
      <c r="C220" s="32">
        <v>859.30700000000002</v>
      </c>
      <c r="D220" s="32">
        <v>801.76</v>
      </c>
      <c r="E220" s="32">
        <v>735.91899999999998</v>
      </c>
      <c r="F220" s="32">
        <v>715.202</v>
      </c>
    </row>
    <row r="221" spans="1:6" x14ac:dyDescent="0.2">
      <c r="A221" s="84" t="s">
        <v>125</v>
      </c>
      <c r="B221" s="25">
        <v>8601.3490000000002</v>
      </c>
      <c r="C221" s="25">
        <v>9928.2309999999998</v>
      </c>
      <c r="D221" s="25">
        <v>10993.632</v>
      </c>
      <c r="E221" s="25">
        <v>12025.554</v>
      </c>
      <c r="F221" s="25">
        <v>12695.138999999999</v>
      </c>
    </row>
    <row r="222" spans="1:6" x14ac:dyDescent="0.2">
      <c r="A222" s="85" t="s">
        <v>126</v>
      </c>
      <c r="B222" s="25" t="s">
        <v>18</v>
      </c>
      <c r="C222" s="25" t="s">
        <v>18</v>
      </c>
      <c r="D222" s="25" t="s">
        <v>18</v>
      </c>
      <c r="E222" s="25" t="s">
        <v>18</v>
      </c>
      <c r="F222" s="25" t="s">
        <v>18</v>
      </c>
    </row>
    <row r="223" spans="1:6" x14ac:dyDescent="0.2">
      <c r="A223" s="85" t="s">
        <v>127</v>
      </c>
      <c r="B223" s="25" t="s">
        <v>18</v>
      </c>
      <c r="C223" s="25" t="s">
        <v>18</v>
      </c>
      <c r="D223" s="25" t="s">
        <v>18</v>
      </c>
      <c r="E223" s="25" t="s">
        <v>18</v>
      </c>
      <c r="F223" s="25" t="s">
        <v>18</v>
      </c>
    </row>
    <row r="224" spans="1:6" x14ac:dyDescent="0.2">
      <c r="A224" s="3" t="s">
        <v>130</v>
      </c>
      <c r="B224" s="99"/>
      <c r="C224" s="99"/>
      <c r="D224" s="99"/>
      <c r="E224" s="99"/>
      <c r="F224" s="99"/>
    </row>
    <row r="225" spans="1:6" x14ac:dyDescent="0.2">
      <c r="A225" s="82" t="s">
        <v>129</v>
      </c>
      <c r="B225" s="99" t="s">
        <v>18</v>
      </c>
      <c r="C225" s="99" t="s">
        <v>18</v>
      </c>
      <c r="D225" s="99" t="s">
        <v>18</v>
      </c>
      <c r="E225" s="99" t="s">
        <v>18</v>
      </c>
      <c r="F225" s="99" t="s">
        <v>18</v>
      </c>
    </row>
    <row r="226" spans="1:6" hidden="1" x14ac:dyDescent="0.2">
      <c r="A226" s="87" t="s">
        <v>123</v>
      </c>
      <c r="B226" s="159" t="s">
        <v>18</v>
      </c>
      <c r="C226" s="99" t="s">
        <v>18</v>
      </c>
      <c r="D226" s="159" t="s">
        <v>18</v>
      </c>
      <c r="E226" s="159" t="s">
        <v>18</v>
      </c>
      <c r="F226" s="159" t="s">
        <v>18</v>
      </c>
    </row>
    <row r="227" spans="1:6" hidden="1" x14ac:dyDescent="0.2">
      <c r="A227" s="87" t="s">
        <v>124</v>
      </c>
      <c r="B227" s="32" t="s">
        <v>18</v>
      </c>
      <c r="C227" s="32" t="s">
        <v>18</v>
      </c>
      <c r="D227" s="32" t="s">
        <v>18</v>
      </c>
      <c r="E227" s="32" t="s">
        <v>18</v>
      </c>
      <c r="F227" s="32" t="s">
        <v>18</v>
      </c>
    </row>
    <row r="228" spans="1:6" x14ac:dyDescent="0.2">
      <c r="A228" s="84" t="s">
        <v>125</v>
      </c>
      <c r="B228" s="99" t="s">
        <v>18</v>
      </c>
      <c r="C228" s="99" t="s">
        <v>18</v>
      </c>
      <c r="D228" s="99" t="s">
        <v>18</v>
      </c>
      <c r="E228" s="99" t="s">
        <v>18</v>
      </c>
      <c r="F228" s="99" t="s">
        <v>18</v>
      </c>
    </row>
    <row r="229" spans="1:6" x14ac:dyDescent="0.2">
      <c r="A229" s="85" t="s">
        <v>126</v>
      </c>
      <c r="B229" s="25" t="s">
        <v>18</v>
      </c>
      <c r="C229" s="25" t="s">
        <v>18</v>
      </c>
      <c r="D229" s="25" t="s">
        <v>18</v>
      </c>
      <c r="E229" s="25" t="s">
        <v>18</v>
      </c>
      <c r="F229" s="25" t="s">
        <v>18</v>
      </c>
    </row>
    <row r="230" spans="1:6" x14ac:dyDescent="0.2">
      <c r="A230" s="85" t="s">
        <v>127</v>
      </c>
      <c r="B230" s="25" t="s">
        <v>18</v>
      </c>
      <c r="C230" s="25" t="s">
        <v>18</v>
      </c>
      <c r="D230" s="25" t="s">
        <v>18</v>
      </c>
      <c r="E230" s="25" t="s">
        <v>18</v>
      </c>
      <c r="F230" s="25" t="s">
        <v>18</v>
      </c>
    </row>
    <row r="231" spans="1:6" x14ac:dyDescent="0.2">
      <c r="A231" s="3" t="s">
        <v>131</v>
      </c>
      <c r="B231" s="99"/>
      <c r="C231" s="99"/>
      <c r="D231" s="99"/>
      <c r="E231" s="99"/>
      <c r="F231" s="99"/>
    </row>
    <row r="232" spans="1:6" x14ac:dyDescent="0.2">
      <c r="A232" s="82" t="s">
        <v>129</v>
      </c>
      <c r="B232" s="25" t="s">
        <v>18</v>
      </c>
      <c r="C232" s="25" t="s">
        <v>18</v>
      </c>
      <c r="D232" s="25" t="s">
        <v>18</v>
      </c>
      <c r="E232" s="25" t="s">
        <v>18</v>
      </c>
      <c r="F232" s="25" t="s">
        <v>18</v>
      </c>
    </row>
    <row r="233" spans="1:6" hidden="1" x14ac:dyDescent="0.2">
      <c r="A233" s="87" t="s">
        <v>123</v>
      </c>
      <c r="B233" s="159" t="s">
        <v>18</v>
      </c>
      <c r="C233" s="159" t="s">
        <v>18</v>
      </c>
      <c r="D233" s="159" t="s">
        <v>18</v>
      </c>
      <c r="E233" s="159" t="s">
        <v>18</v>
      </c>
      <c r="F233" s="159" t="s">
        <v>18</v>
      </c>
    </row>
    <row r="234" spans="1:6" hidden="1" x14ac:dyDescent="0.2">
      <c r="A234" s="87" t="s">
        <v>124</v>
      </c>
      <c r="B234" s="32" t="s">
        <v>18</v>
      </c>
      <c r="C234" s="32" t="s">
        <v>18</v>
      </c>
      <c r="D234" s="32" t="s">
        <v>18</v>
      </c>
      <c r="E234" s="32" t="s">
        <v>18</v>
      </c>
      <c r="F234" s="32" t="s">
        <v>18</v>
      </c>
    </row>
    <row r="235" spans="1:6" x14ac:dyDescent="0.2">
      <c r="A235" s="84" t="s">
        <v>125</v>
      </c>
      <c r="B235" s="99">
        <v>91.71</v>
      </c>
      <c r="C235" s="99">
        <v>107.836</v>
      </c>
      <c r="D235" s="99">
        <v>125.792</v>
      </c>
      <c r="E235" s="99">
        <v>95.384</v>
      </c>
      <c r="F235" s="99">
        <v>87.436000000000007</v>
      </c>
    </row>
    <row r="236" spans="1:6" x14ac:dyDescent="0.2">
      <c r="A236" s="85" t="s">
        <v>126</v>
      </c>
      <c r="B236" s="99" t="s">
        <v>18</v>
      </c>
      <c r="C236" s="99" t="s">
        <v>18</v>
      </c>
      <c r="D236" s="99" t="s">
        <v>18</v>
      </c>
      <c r="E236" s="99" t="s">
        <v>18</v>
      </c>
      <c r="F236" s="99" t="s">
        <v>18</v>
      </c>
    </row>
    <row r="237" spans="1:6" x14ac:dyDescent="0.2">
      <c r="A237" s="112" t="s">
        <v>127</v>
      </c>
      <c r="B237" s="149" t="s">
        <v>18</v>
      </c>
      <c r="C237" s="149" t="s">
        <v>18</v>
      </c>
      <c r="D237" s="149" t="s">
        <v>18</v>
      </c>
      <c r="E237" s="149" t="s">
        <v>18</v>
      </c>
      <c r="F237" s="149" t="s">
        <v>18</v>
      </c>
    </row>
    <row r="238" spans="1:6" ht="40.5" customHeight="1" x14ac:dyDescent="0.2">
      <c r="A238" s="1103" t="s">
        <v>437</v>
      </c>
      <c r="B238" s="1104"/>
      <c r="C238" s="1104"/>
      <c r="D238" s="1104"/>
      <c r="E238" s="1104"/>
      <c r="F238" s="1104"/>
    </row>
    <row r="239" spans="1:6" x14ac:dyDescent="0.2">
      <c r="A239" s="3"/>
      <c r="B239" s="10"/>
      <c r="C239" s="10"/>
      <c r="D239" s="10"/>
      <c r="E239" s="10"/>
      <c r="F239" s="10"/>
    </row>
    <row r="243" spans="1:6" x14ac:dyDescent="0.2">
      <c r="A243" s="1102" t="s">
        <v>133</v>
      </c>
      <c r="B243" s="1102"/>
      <c r="C243" s="1102"/>
      <c r="D243" s="1102"/>
      <c r="E243" s="1102"/>
      <c r="F243" s="1102"/>
    </row>
    <row r="244" spans="1:6" s="582" customFormat="1" ht="15" x14ac:dyDescent="0.25">
      <c r="A244" s="1101" t="s">
        <v>134</v>
      </c>
      <c r="B244" s="1101"/>
      <c r="C244" s="1101"/>
      <c r="D244" s="1101"/>
      <c r="E244" s="1101"/>
      <c r="F244" s="1101"/>
    </row>
    <row r="245" spans="1:6" x14ac:dyDescent="0.2">
      <c r="A245" s="22" t="s">
        <v>438</v>
      </c>
      <c r="B245" s="96"/>
      <c r="C245" s="23"/>
      <c r="D245" s="23"/>
      <c r="E245" s="23"/>
      <c r="F245" s="23"/>
    </row>
    <row r="246" spans="1:6" x14ac:dyDescent="0.2">
      <c r="A246" s="48"/>
      <c r="B246" s="23"/>
      <c r="C246" s="23"/>
      <c r="D246" s="23"/>
      <c r="E246" s="23"/>
      <c r="F246" s="23"/>
    </row>
    <row r="247" spans="1:6" x14ac:dyDescent="0.2">
      <c r="A247" s="11"/>
      <c r="B247" s="337">
        <v>40909</v>
      </c>
      <c r="C247" s="337">
        <v>41275</v>
      </c>
      <c r="D247" s="337">
        <v>41640</v>
      </c>
      <c r="E247" s="337">
        <v>42005</v>
      </c>
      <c r="F247" s="337">
        <v>42370</v>
      </c>
    </row>
    <row r="248" spans="1:6" x14ac:dyDescent="0.2">
      <c r="A248" s="5" t="s">
        <v>103</v>
      </c>
      <c r="B248" s="155"/>
      <c r="C248" s="155"/>
      <c r="D248" s="155"/>
      <c r="E248" s="155"/>
      <c r="F248" s="155"/>
    </row>
    <row r="249" spans="1:6" x14ac:dyDescent="0.2">
      <c r="A249" s="3" t="s">
        <v>439</v>
      </c>
      <c r="B249" s="99">
        <v>25188.756215000001</v>
      </c>
      <c r="C249" s="99">
        <v>30235.121234000002</v>
      </c>
      <c r="D249" s="99">
        <v>32139.166631</v>
      </c>
      <c r="E249" s="99">
        <v>34137.570236</v>
      </c>
      <c r="F249" s="99">
        <v>34770.139519000004</v>
      </c>
    </row>
    <row r="250" spans="1:6" x14ac:dyDescent="0.2">
      <c r="A250" s="75" t="s">
        <v>105</v>
      </c>
      <c r="B250" s="159" t="s">
        <v>19</v>
      </c>
      <c r="C250" s="159" t="s">
        <v>19</v>
      </c>
      <c r="D250" s="159" t="s">
        <v>19</v>
      </c>
      <c r="E250" s="159" t="s">
        <v>19</v>
      </c>
      <c r="F250" s="159" t="s">
        <v>19</v>
      </c>
    </row>
    <row r="251" spans="1:6" x14ac:dyDescent="0.2">
      <c r="A251" s="75" t="s">
        <v>106</v>
      </c>
      <c r="B251" s="159">
        <v>25188.756215000001</v>
      </c>
      <c r="C251" s="159">
        <v>30235.121234000002</v>
      </c>
      <c r="D251" s="159">
        <v>32139.166631</v>
      </c>
      <c r="E251" s="159">
        <v>34137.570236</v>
      </c>
      <c r="F251" s="159">
        <v>34770.139519000004</v>
      </c>
    </row>
    <row r="252" spans="1:6" ht="14.25" x14ac:dyDescent="0.2">
      <c r="A252" s="3" t="s">
        <v>318</v>
      </c>
      <c r="B252" s="99">
        <v>3801.7191749999997</v>
      </c>
      <c r="C252" s="99">
        <v>5570.2285930000007</v>
      </c>
      <c r="D252" s="99">
        <v>5026.0882320000001</v>
      </c>
      <c r="E252" s="99">
        <v>4313.3476870000004</v>
      </c>
      <c r="F252" s="99">
        <v>6515.7528490000004</v>
      </c>
    </row>
    <row r="253" spans="1:6" x14ac:dyDescent="0.2">
      <c r="A253" s="3" t="s">
        <v>108</v>
      </c>
      <c r="B253" s="99">
        <v>702.913769</v>
      </c>
      <c r="C253" s="99">
        <v>826.89800300000002</v>
      </c>
      <c r="D253" s="99">
        <v>942.19200100000012</v>
      </c>
      <c r="E253" s="99">
        <v>1042.971047</v>
      </c>
      <c r="F253" s="99">
        <v>1104.7312360000001</v>
      </c>
    </row>
    <row r="254" spans="1:6" x14ac:dyDescent="0.2">
      <c r="A254" s="75" t="s">
        <v>109</v>
      </c>
      <c r="B254" s="159">
        <v>237.449849</v>
      </c>
      <c r="C254" s="159">
        <v>292.89676000000003</v>
      </c>
      <c r="D254" s="159">
        <v>348.31632000000002</v>
      </c>
      <c r="E254" s="159">
        <v>389.53000400000002</v>
      </c>
      <c r="F254" s="159">
        <v>430.42999800000001</v>
      </c>
    </row>
    <row r="255" spans="1:6" ht="12.75" hidden="1" customHeight="1" x14ac:dyDescent="0.2">
      <c r="A255" s="79" t="s">
        <v>110</v>
      </c>
      <c r="B255" s="159" t="s">
        <v>18</v>
      </c>
      <c r="C255" s="159" t="s">
        <v>18</v>
      </c>
      <c r="D255" s="159" t="s">
        <v>18</v>
      </c>
      <c r="E255" s="159" t="s">
        <v>18</v>
      </c>
      <c r="F255" s="159" t="s">
        <v>18</v>
      </c>
    </row>
    <row r="256" spans="1:6" ht="14.25" x14ac:dyDescent="0.2">
      <c r="A256" s="75" t="s">
        <v>328</v>
      </c>
      <c r="B256" s="159">
        <v>465.46392099999997</v>
      </c>
      <c r="C256" s="159">
        <v>534.00124300000004</v>
      </c>
      <c r="D256" s="159">
        <v>593.8756800000001</v>
      </c>
      <c r="E256" s="159">
        <v>653.44104400000003</v>
      </c>
      <c r="F256" s="159">
        <v>674.30123800000001</v>
      </c>
    </row>
    <row r="257" spans="1:6" x14ac:dyDescent="0.2">
      <c r="A257" s="3" t="s">
        <v>112</v>
      </c>
      <c r="B257" s="99">
        <v>2.259862</v>
      </c>
      <c r="C257" s="99">
        <v>3.3018879999999999</v>
      </c>
      <c r="D257" s="99">
        <v>1.7675270000000001</v>
      </c>
      <c r="E257" s="99">
        <v>1.290638</v>
      </c>
      <c r="F257" s="99">
        <v>1.19716</v>
      </c>
    </row>
    <row r="258" spans="1:6" x14ac:dyDescent="0.2">
      <c r="A258" s="75" t="s">
        <v>113</v>
      </c>
      <c r="B258" s="159">
        <v>2.259862</v>
      </c>
      <c r="C258" s="159">
        <v>3.3018879999999999</v>
      </c>
      <c r="D258" s="159">
        <v>1.7675270000000001</v>
      </c>
      <c r="E258" s="159">
        <v>1.290638</v>
      </c>
      <c r="F258" s="159">
        <v>1.19716</v>
      </c>
    </row>
    <row r="259" spans="1:6" x14ac:dyDescent="0.2">
      <c r="A259" s="75" t="s">
        <v>114</v>
      </c>
      <c r="B259" s="159" t="s">
        <v>18</v>
      </c>
      <c r="C259" s="159" t="s">
        <v>18</v>
      </c>
      <c r="D259" s="159" t="s">
        <v>18</v>
      </c>
      <c r="E259" s="159" t="s">
        <v>18</v>
      </c>
      <c r="F259" s="159" t="s">
        <v>18</v>
      </c>
    </row>
    <row r="260" spans="1:6" x14ac:dyDescent="0.2">
      <c r="A260" s="3" t="s">
        <v>115</v>
      </c>
      <c r="B260" s="99">
        <v>2891.2640660000002</v>
      </c>
      <c r="C260" s="99">
        <v>2916.9146690000002</v>
      </c>
      <c r="D260" s="99">
        <v>2801.2464829999999</v>
      </c>
      <c r="E260" s="99">
        <v>2579.145458</v>
      </c>
      <c r="F260" s="99">
        <v>2258.5424709999998</v>
      </c>
    </row>
    <row r="261" spans="1:6" hidden="1" x14ac:dyDescent="0.2">
      <c r="A261" s="333" t="s">
        <v>321</v>
      </c>
      <c r="B261" s="99" t="s">
        <v>18</v>
      </c>
      <c r="C261" s="99" t="s">
        <v>18</v>
      </c>
      <c r="D261" s="99" t="s">
        <v>18</v>
      </c>
      <c r="E261" s="99" t="s">
        <v>18</v>
      </c>
      <c r="F261" s="99" t="s">
        <v>18</v>
      </c>
    </row>
    <row r="262" spans="1:6" x14ac:dyDescent="0.2">
      <c r="A262" s="3"/>
      <c r="B262" s="99"/>
      <c r="C262" s="99"/>
      <c r="D262" s="99"/>
      <c r="E262" s="99"/>
      <c r="F262" s="99"/>
    </row>
    <row r="263" spans="1:6" ht="25.5" x14ac:dyDescent="0.2">
      <c r="A263" s="33" t="s">
        <v>136</v>
      </c>
      <c r="B263" s="99">
        <v>32586.913087000001</v>
      </c>
      <c r="C263" s="99">
        <v>39552.464387</v>
      </c>
      <c r="D263" s="99">
        <v>40910.460873999997</v>
      </c>
      <c r="E263" s="99">
        <v>42074.325065999998</v>
      </c>
      <c r="F263" s="99">
        <v>44650.363234999997</v>
      </c>
    </row>
    <row r="264" spans="1:6" ht="14.25" x14ac:dyDescent="0.2">
      <c r="A264" s="43" t="s">
        <v>435</v>
      </c>
      <c r="B264" s="159">
        <v>21.828423000000001</v>
      </c>
      <c r="C264" s="159">
        <v>24.154575000000001</v>
      </c>
      <c r="D264" s="159">
        <v>27.156368000000001</v>
      </c>
      <c r="E264" s="159">
        <v>25.885887999999998</v>
      </c>
      <c r="F264" s="159">
        <v>22.730242999999998</v>
      </c>
    </row>
    <row r="265" spans="1:6" x14ac:dyDescent="0.2">
      <c r="A265" s="33"/>
      <c r="B265" s="14"/>
      <c r="C265" s="14"/>
      <c r="D265" s="14"/>
      <c r="E265" s="14"/>
      <c r="F265" s="14"/>
    </row>
    <row r="266" spans="1:6" x14ac:dyDescent="0.2">
      <c r="A266" s="43" t="s">
        <v>16</v>
      </c>
      <c r="B266" s="14"/>
      <c r="C266" s="14"/>
      <c r="D266" s="14"/>
      <c r="E266" s="14"/>
      <c r="F266" s="14"/>
    </row>
    <row r="267" spans="1:6" x14ac:dyDescent="0.2">
      <c r="A267" s="33" t="s">
        <v>119</v>
      </c>
      <c r="B267" s="99">
        <v>1.7458750000000001</v>
      </c>
      <c r="C267" s="99">
        <v>1.6518789999999999</v>
      </c>
      <c r="D267" s="99">
        <v>1.3666420000000001</v>
      </c>
      <c r="E267" s="99">
        <v>1.823442</v>
      </c>
      <c r="F267" s="99">
        <v>1.6142429999999999</v>
      </c>
    </row>
    <row r="268" spans="1:6" x14ac:dyDescent="0.2">
      <c r="A268" s="48"/>
      <c r="B268" s="103"/>
      <c r="C268" s="103"/>
      <c r="D268" s="103"/>
      <c r="E268" s="103"/>
      <c r="F268" s="103"/>
    </row>
    <row r="269" spans="1:6" x14ac:dyDescent="0.2">
      <c r="A269" s="9" t="s">
        <v>120</v>
      </c>
      <c r="B269" s="97"/>
      <c r="C269" s="97"/>
      <c r="D269" s="97"/>
      <c r="E269" s="97"/>
      <c r="F269" s="97"/>
    </row>
    <row r="270" spans="1:6" x14ac:dyDescent="0.2">
      <c r="A270" s="80" t="s">
        <v>121</v>
      </c>
      <c r="B270" s="49"/>
      <c r="C270" s="49"/>
      <c r="D270" s="49"/>
      <c r="E270" s="49"/>
      <c r="F270" s="49"/>
    </row>
    <row r="271" spans="1:6" ht="14.25" x14ac:dyDescent="0.2">
      <c r="A271" s="82" t="s">
        <v>122</v>
      </c>
      <c r="B271" s="25">
        <v>1863.041571</v>
      </c>
      <c r="C271" s="25">
        <v>1920.6260440000001</v>
      </c>
      <c r="D271" s="25">
        <v>1841.408126</v>
      </c>
      <c r="E271" s="25">
        <v>2165.6795999999999</v>
      </c>
      <c r="F271" s="25">
        <v>2145.619698</v>
      </c>
    </row>
    <row r="272" spans="1:6" x14ac:dyDescent="0.2">
      <c r="A272" s="83" t="s">
        <v>123</v>
      </c>
      <c r="B272" s="32">
        <v>950.63362199999995</v>
      </c>
      <c r="C272" s="32">
        <v>1071.9868610000001</v>
      </c>
      <c r="D272" s="32">
        <v>1179.568698</v>
      </c>
      <c r="E272" s="32">
        <v>1303.3233970000001</v>
      </c>
      <c r="F272" s="32">
        <v>1309.81323</v>
      </c>
    </row>
    <row r="273" spans="1:6" s="583" customFormat="1" x14ac:dyDescent="0.2">
      <c r="A273" s="83" t="s">
        <v>124</v>
      </c>
      <c r="B273" s="32">
        <v>747.00977</v>
      </c>
      <c r="C273" s="32">
        <v>654.64613899999995</v>
      </c>
      <c r="D273" s="32">
        <v>443.20304100000004</v>
      </c>
      <c r="E273" s="32">
        <v>593.16989000000001</v>
      </c>
      <c r="F273" s="32">
        <v>569.40711399999998</v>
      </c>
    </row>
    <row r="274" spans="1:6" ht="12.75" customHeight="1" x14ac:dyDescent="0.2">
      <c r="A274" s="84" t="s">
        <v>436</v>
      </c>
      <c r="B274" s="25">
        <v>702.913769</v>
      </c>
      <c r="C274" s="25">
        <v>826.89800300000002</v>
      </c>
      <c r="D274" s="25">
        <v>942.19200100000012</v>
      </c>
      <c r="E274" s="25">
        <v>1042.971047</v>
      </c>
      <c r="F274" s="25">
        <v>1104.7312360000001</v>
      </c>
    </row>
    <row r="275" spans="1:6" x14ac:dyDescent="0.2">
      <c r="A275" s="85" t="s">
        <v>126</v>
      </c>
      <c r="B275" s="99" t="s">
        <v>18</v>
      </c>
      <c r="C275" s="99" t="s">
        <v>18</v>
      </c>
      <c r="D275" s="99" t="s">
        <v>18</v>
      </c>
      <c r="E275" s="99" t="s">
        <v>18</v>
      </c>
      <c r="F275" s="99" t="s">
        <v>18</v>
      </c>
    </row>
    <row r="276" spans="1:6" x14ac:dyDescent="0.2">
      <c r="A276" s="82" t="s">
        <v>127</v>
      </c>
      <c r="B276" s="25" t="s">
        <v>18</v>
      </c>
      <c r="C276" s="25" t="s">
        <v>18</v>
      </c>
      <c r="D276" s="25" t="s">
        <v>18</v>
      </c>
      <c r="E276" s="25" t="s">
        <v>18</v>
      </c>
      <c r="F276" s="25" t="s">
        <v>18</v>
      </c>
    </row>
    <row r="277" spans="1:6" x14ac:dyDescent="0.2">
      <c r="A277" s="3" t="s">
        <v>128</v>
      </c>
      <c r="B277" s="97"/>
      <c r="C277" s="97"/>
      <c r="D277" s="97"/>
      <c r="E277" s="97"/>
      <c r="F277" s="97"/>
    </row>
    <row r="278" spans="1:6" ht="14.25" x14ac:dyDescent="0.2">
      <c r="A278" s="82" t="s">
        <v>122</v>
      </c>
      <c r="B278" s="25">
        <v>1863.041571</v>
      </c>
      <c r="C278" s="25">
        <v>1920.6260440000001</v>
      </c>
      <c r="D278" s="25">
        <v>1841.408126</v>
      </c>
      <c r="E278" s="25">
        <v>2165.6795999999999</v>
      </c>
      <c r="F278" s="25">
        <v>2145.619698</v>
      </c>
    </row>
    <row r="279" spans="1:6" x14ac:dyDescent="0.2">
      <c r="A279" s="335" t="s">
        <v>123</v>
      </c>
      <c r="B279" s="25">
        <v>950.63362199999995</v>
      </c>
      <c r="C279" s="32">
        <v>1071.9868610000001</v>
      </c>
      <c r="D279" s="25">
        <v>1179.568698</v>
      </c>
      <c r="E279" s="32">
        <v>1303.3233970000001</v>
      </c>
      <c r="F279" s="32">
        <v>1309.81323</v>
      </c>
    </row>
    <row r="280" spans="1:6" x14ac:dyDescent="0.2">
      <c r="A280" s="335" t="s">
        <v>124</v>
      </c>
      <c r="B280" s="32">
        <v>747.00977</v>
      </c>
      <c r="C280" s="32">
        <v>654.64613899999995</v>
      </c>
      <c r="D280" s="32">
        <v>443.20304100000004</v>
      </c>
      <c r="E280" s="32">
        <v>593.16989000000001</v>
      </c>
      <c r="F280" s="32">
        <v>569.40711399999998</v>
      </c>
    </row>
    <row r="281" spans="1:6" x14ac:dyDescent="0.2">
      <c r="A281" s="84" t="s">
        <v>125</v>
      </c>
      <c r="B281" s="25">
        <v>702.913769</v>
      </c>
      <c r="C281" s="25">
        <v>826.89800300000002</v>
      </c>
      <c r="D281" s="25">
        <v>942.19200100000012</v>
      </c>
      <c r="E281" s="25">
        <v>1042.971047</v>
      </c>
      <c r="F281" s="25">
        <v>1104.7312360000001</v>
      </c>
    </row>
    <row r="282" spans="1:6" s="1" customFormat="1" x14ac:dyDescent="0.2">
      <c r="A282" s="85" t="s">
        <v>126</v>
      </c>
      <c r="B282" s="99" t="s">
        <v>18</v>
      </c>
      <c r="C282" s="99" t="s">
        <v>18</v>
      </c>
      <c r="D282" s="99" t="s">
        <v>18</v>
      </c>
      <c r="E282" s="99" t="s">
        <v>18</v>
      </c>
      <c r="F282" s="99" t="s">
        <v>18</v>
      </c>
    </row>
    <row r="283" spans="1:6" s="1" customFormat="1" x14ac:dyDescent="0.2">
      <c r="A283" s="85" t="s">
        <v>127</v>
      </c>
      <c r="B283" s="99" t="s">
        <v>18</v>
      </c>
      <c r="C283" s="99" t="s">
        <v>18</v>
      </c>
      <c r="D283" s="99" t="s">
        <v>18</v>
      </c>
      <c r="E283" s="99" t="s">
        <v>18</v>
      </c>
      <c r="F283" s="99" t="s">
        <v>18</v>
      </c>
    </row>
    <row r="284" spans="1:6" x14ac:dyDescent="0.2">
      <c r="A284" s="3" t="s">
        <v>130</v>
      </c>
      <c r="B284" s="103"/>
      <c r="C284" s="103"/>
      <c r="D284" s="97"/>
      <c r="E284" s="97"/>
      <c r="F284" s="97"/>
    </row>
    <row r="285" spans="1:6" x14ac:dyDescent="0.2">
      <c r="A285" s="82" t="s">
        <v>129</v>
      </c>
      <c r="B285" s="103" t="s">
        <v>18</v>
      </c>
      <c r="C285" s="103" t="s">
        <v>18</v>
      </c>
      <c r="D285" s="103" t="s">
        <v>18</v>
      </c>
      <c r="E285" s="103" t="s">
        <v>18</v>
      </c>
      <c r="F285" s="103" t="s">
        <v>18</v>
      </c>
    </row>
    <row r="286" spans="1:6" x14ac:dyDescent="0.2">
      <c r="A286" s="335" t="s">
        <v>123</v>
      </c>
      <c r="B286" s="336" t="s">
        <v>18</v>
      </c>
      <c r="C286" s="336" t="s">
        <v>18</v>
      </c>
      <c r="D286" s="336" t="s">
        <v>18</v>
      </c>
      <c r="E286" s="336" t="s">
        <v>18</v>
      </c>
      <c r="F286" s="336" t="s">
        <v>18</v>
      </c>
    </row>
    <row r="287" spans="1:6" x14ac:dyDescent="0.2">
      <c r="A287" s="335" t="s">
        <v>124</v>
      </c>
      <c r="B287" s="98" t="s">
        <v>18</v>
      </c>
      <c r="C287" s="98" t="s">
        <v>18</v>
      </c>
      <c r="D287" s="98" t="s">
        <v>18</v>
      </c>
      <c r="E287" s="98" t="s">
        <v>18</v>
      </c>
      <c r="F287" s="98" t="s">
        <v>18</v>
      </c>
    </row>
    <row r="288" spans="1:6" x14ac:dyDescent="0.2">
      <c r="A288" s="84" t="s">
        <v>125</v>
      </c>
      <c r="B288" s="103" t="s">
        <v>18</v>
      </c>
      <c r="C288" s="103" t="s">
        <v>18</v>
      </c>
      <c r="D288" s="103" t="s">
        <v>18</v>
      </c>
      <c r="E288" s="103" t="s">
        <v>18</v>
      </c>
      <c r="F288" s="103" t="s">
        <v>18</v>
      </c>
    </row>
    <row r="289" spans="1:6" x14ac:dyDescent="0.2">
      <c r="A289" s="85" t="s">
        <v>126</v>
      </c>
      <c r="B289" s="99" t="s">
        <v>18</v>
      </c>
      <c r="C289" s="99" t="s">
        <v>18</v>
      </c>
      <c r="D289" s="99" t="s">
        <v>18</v>
      </c>
      <c r="E289" s="99" t="s">
        <v>18</v>
      </c>
      <c r="F289" s="99" t="s">
        <v>18</v>
      </c>
    </row>
    <row r="290" spans="1:6" x14ac:dyDescent="0.2">
      <c r="A290" s="85" t="s">
        <v>127</v>
      </c>
      <c r="B290" s="25" t="s">
        <v>18</v>
      </c>
      <c r="C290" s="25" t="s">
        <v>18</v>
      </c>
      <c r="D290" s="25" t="s">
        <v>18</v>
      </c>
      <c r="E290" s="25" t="s">
        <v>18</v>
      </c>
      <c r="F290" s="25" t="s">
        <v>18</v>
      </c>
    </row>
    <row r="291" spans="1:6" x14ac:dyDescent="0.2">
      <c r="A291" s="3" t="s">
        <v>131</v>
      </c>
      <c r="B291" s="103"/>
      <c r="C291" s="103"/>
      <c r="D291" s="103"/>
      <c r="E291" s="103"/>
      <c r="F291" s="103"/>
    </row>
    <row r="292" spans="1:6" x14ac:dyDescent="0.2">
      <c r="A292" s="82" t="s">
        <v>129</v>
      </c>
      <c r="B292" s="103" t="s">
        <v>18</v>
      </c>
      <c r="C292" s="103" t="s">
        <v>18</v>
      </c>
      <c r="D292" s="103" t="s">
        <v>18</v>
      </c>
      <c r="E292" s="103" t="s">
        <v>18</v>
      </c>
      <c r="F292" s="103" t="s">
        <v>18</v>
      </c>
    </row>
    <row r="293" spans="1:6" x14ac:dyDescent="0.2">
      <c r="A293" s="335" t="s">
        <v>123</v>
      </c>
      <c r="B293" s="336" t="s">
        <v>18</v>
      </c>
      <c r="C293" s="336" t="s">
        <v>18</v>
      </c>
      <c r="D293" s="336" t="s">
        <v>18</v>
      </c>
      <c r="E293" s="336" t="s">
        <v>18</v>
      </c>
      <c r="F293" s="336" t="s">
        <v>18</v>
      </c>
    </row>
    <row r="294" spans="1:6" x14ac:dyDescent="0.2">
      <c r="A294" s="335" t="s">
        <v>124</v>
      </c>
      <c r="B294" s="98" t="s">
        <v>18</v>
      </c>
      <c r="C294" s="98" t="s">
        <v>18</v>
      </c>
      <c r="D294" s="98" t="s">
        <v>18</v>
      </c>
      <c r="E294" s="98" t="s">
        <v>18</v>
      </c>
      <c r="F294" s="98" t="s">
        <v>18</v>
      </c>
    </row>
    <row r="295" spans="1:6" x14ac:dyDescent="0.2">
      <c r="A295" s="84" t="s">
        <v>125</v>
      </c>
      <c r="B295" s="117">
        <v>20.867182</v>
      </c>
      <c r="C295" s="117">
        <v>23.168552000000002</v>
      </c>
      <c r="D295" s="117">
        <v>26.022844000000003</v>
      </c>
      <c r="E295" s="117">
        <v>24.609648</v>
      </c>
      <c r="F295" s="117">
        <v>21.388052999999999</v>
      </c>
    </row>
    <row r="296" spans="1:6" x14ac:dyDescent="0.2">
      <c r="A296" s="85" t="s">
        <v>126</v>
      </c>
      <c r="B296" s="99" t="s">
        <v>18</v>
      </c>
      <c r="C296" s="99" t="s">
        <v>18</v>
      </c>
      <c r="D296" s="99" t="s">
        <v>18</v>
      </c>
      <c r="E296" s="99" t="s">
        <v>18</v>
      </c>
      <c r="F296" s="99" t="s">
        <v>18</v>
      </c>
    </row>
    <row r="297" spans="1:6" x14ac:dyDescent="0.2">
      <c r="A297" s="112" t="s">
        <v>127</v>
      </c>
      <c r="B297" s="149" t="s">
        <v>18</v>
      </c>
      <c r="C297" s="149" t="s">
        <v>18</v>
      </c>
      <c r="D297" s="149" t="s">
        <v>18</v>
      </c>
      <c r="E297" s="149" t="s">
        <v>18</v>
      </c>
      <c r="F297" s="149" t="s">
        <v>18</v>
      </c>
    </row>
    <row r="298" spans="1:6" ht="39.75" customHeight="1" x14ac:dyDescent="0.2">
      <c r="A298" s="1103" t="s">
        <v>1286</v>
      </c>
      <c r="B298" s="1104"/>
      <c r="C298" s="1104"/>
      <c r="D298" s="1104"/>
      <c r="E298" s="1104"/>
      <c r="F298" s="1104"/>
    </row>
    <row r="299" spans="1:6" x14ac:dyDescent="0.2">
      <c r="A299" s="107"/>
      <c r="B299" s="10"/>
      <c r="C299" s="10"/>
      <c r="D299" s="10"/>
      <c r="E299" s="10"/>
      <c r="F299" s="10"/>
    </row>
    <row r="303" spans="1:6" x14ac:dyDescent="0.2">
      <c r="A303" s="1102" t="s">
        <v>137</v>
      </c>
      <c r="B303" s="1102"/>
      <c r="C303" s="1102"/>
      <c r="D303" s="1102"/>
      <c r="E303" s="1102"/>
      <c r="F303" s="1102"/>
    </row>
    <row r="304" spans="1:6" s="582" customFormat="1" ht="15" x14ac:dyDescent="0.25">
      <c r="A304" s="1101" t="s">
        <v>138</v>
      </c>
      <c r="B304" s="1101"/>
      <c r="C304" s="1101"/>
      <c r="D304" s="1101"/>
      <c r="E304" s="1101"/>
      <c r="F304" s="1101"/>
    </row>
    <row r="305" spans="1:6" x14ac:dyDescent="0.2">
      <c r="A305" s="22" t="s">
        <v>54</v>
      </c>
      <c r="B305" s="96"/>
      <c r="C305" s="23"/>
      <c r="D305" s="23"/>
      <c r="E305" s="23"/>
      <c r="F305" s="23"/>
    </row>
    <row r="307" spans="1:6" x14ac:dyDescent="0.2">
      <c r="A307" s="11"/>
      <c r="B307" s="12">
        <v>40909</v>
      </c>
      <c r="C307" s="12">
        <v>41275</v>
      </c>
      <c r="D307" s="12">
        <v>41640</v>
      </c>
      <c r="E307" s="12">
        <v>42005</v>
      </c>
      <c r="F307" s="12">
        <v>42370</v>
      </c>
    </row>
    <row r="308" spans="1:6" x14ac:dyDescent="0.2">
      <c r="A308" s="108" t="s">
        <v>332</v>
      </c>
      <c r="B308" s="337"/>
      <c r="C308" s="337"/>
      <c r="D308" s="337"/>
      <c r="E308" s="337"/>
      <c r="F308" s="337"/>
    </row>
    <row r="309" spans="1:6" x14ac:dyDescent="0.2">
      <c r="A309" s="3"/>
      <c r="B309" s="337"/>
      <c r="C309" s="337"/>
      <c r="D309" s="337"/>
      <c r="E309" s="337"/>
      <c r="F309" s="337"/>
    </row>
    <row r="310" spans="1:6" x14ac:dyDescent="0.2">
      <c r="A310" s="108" t="s">
        <v>440</v>
      </c>
      <c r="B310" s="29"/>
      <c r="C310" s="29"/>
      <c r="D310" s="29"/>
      <c r="E310" s="29"/>
      <c r="F310" s="29"/>
    </row>
    <row r="311" spans="1:6" x14ac:dyDescent="0.2">
      <c r="A311" s="109" t="s">
        <v>148</v>
      </c>
      <c r="B311" s="29">
        <v>171</v>
      </c>
      <c r="C311" s="29">
        <v>169</v>
      </c>
      <c r="D311" s="29">
        <v>172</v>
      </c>
      <c r="E311" s="29">
        <v>181</v>
      </c>
      <c r="F311" s="29">
        <v>187</v>
      </c>
    </row>
    <row r="312" spans="1:6" x14ac:dyDescent="0.2">
      <c r="A312" s="82" t="s">
        <v>140</v>
      </c>
      <c r="B312" s="29">
        <v>171</v>
      </c>
      <c r="C312" s="29">
        <v>169</v>
      </c>
      <c r="D312" s="29">
        <v>172</v>
      </c>
      <c r="E312" s="29">
        <v>181</v>
      </c>
      <c r="F312" s="29">
        <v>187</v>
      </c>
    </row>
    <row r="313" spans="1:6" x14ac:dyDescent="0.2">
      <c r="A313" s="110" t="s">
        <v>62</v>
      </c>
      <c r="B313" s="29">
        <v>134</v>
      </c>
      <c r="C313" s="29">
        <v>131</v>
      </c>
      <c r="D313" s="29">
        <v>130</v>
      </c>
      <c r="E313" s="29">
        <v>133</v>
      </c>
      <c r="F313" s="29">
        <v>134</v>
      </c>
    </row>
    <row r="314" spans="1:6" x14ac:dyDescent="0.2">
      <c r="A314" s="110" t="s">
        <v>55</v>
      </c>
      <c r="B314" s="29">
        <v>1</v>
      </c>
      <c r="C314" s="29">
        <v>1</v>
      </c>
      <c r="D314" s="29">
        <v>1</v>
      </c>
      <c r="E314" s="29">
        <v>1</v>
      </c>
      <c r="F314" s="29">
        <v>1</v>
      </c>
    </row>
    <row r="315" spans="1:6" x14ac:dyDescent="0.2">
      <c r="A315" s="110" t="s">
        <v>141</v>
      </c>
      <c r="B315" s="29">
        <v>36</v>
      </c>
      <c r="C315" s="29">
        <v>37</v>
      </c>
      <c r="D315" s="29">
        <v>41</v>
      </c>
      <c r="E315" s="29">
        <v>47</v>
      </c>
      <c r="F315" s="29">
        <v>52</v>
      </c>
    </row>
    <row r="316" spans="1:6" x14ac:dyDescent="0.2">
      <c r="A316" s="111" t="s">
        <v>142</v>
      </c>
      <c r="B316" s="69">
        <v>1</v>
      </c>
      <c r="C316" s="69">
        <v>1</v>
      </c>
      <c r="D316" s="69">
        <v>1</v>
      </c>
      <c r="E316" s="69">
        <v>1</v>
      </c>
      <c r="F316" s="69">
        <v>1</v>
      </c>
    </row>
    <row r="317" spans="1:6" ht="12.75" customHeight="1" x14ac:dyDescent="0.2">
      <c r="A317" s="111" t="s">
        <v>143</v>
      </c>
      <c r="B317" s="69">
        <v>0</v>
      </c>
      <c r="C317" s="69">
        <v>0</v>
      </c>
      <c r="D317" s="69">
        <v>0</v>
      </c>
      <c r="E317" s="69">
        <v>0</v>
      </c>
      <c r="F317" s="69">
        <v>0</v>
      </c>
    </row>
    <row r="318" spans="1:6" x14ac:dyDescent="0.2">
      <c r="A318" s="111" t="s">
        <v>144</v>
      </c>
      <c r="B318" s="69">
        <v>3</v>
      </c>
      <c r="C318" s="69">
        <v>3</v>
      </c>
      <c r="D318" s="69">
        <v>3</v>
      </c>
      <c r="E318" s="69">
        <v>3</v>
      </c>
      <c r="F318" s="69">
        <v>3</v>
      </c>
    </row>
    <row r="319" spans="1:6" x14ac:dyDescent="0.2">
      <c r="A319" s="111" t="s">
        <v>145</v>
      </c>
      <c r="B319" s="69">
        <v>32</v>
      </c>
      <c r="C319" s="69">
        <v>33</v>
      </c>
      <c r="D319" s="69">
        <v>37</v>
      </c>
      <c r="E319" s="69">
        <v>43</v>
      </c>
      <c r="F319" s="69">
        <v>48</v>
      </c>
    </row>
    <row r="320" spans="1:6" x14ac:dyDescent="0.2">
      <c r="A320" s="111" t="s">
        <v>14</v>
      </c>
      <c r="B320" s="69">
        <v>0</v>
      </c>
      <c r="C320" s="69">
        <v>0</v>
      </c>
      <c r="D320" s="69">
        <v>0</v>
      </c>
      <c r="E320" s="69">
        <v>0</v>
      </c>
      <c r="F320" s="69">
        <v>0</v>
      </c>
    </row>
    <row r="321" spans="1:6" hidden="1" x14ac:dyDescent="0.2">
      <c r="A321" s="338" t="s">
        <v>146</v>
      </c>
      <c r="B321" s="15">
        <v>0</v>
      </c>
      <c r="C321" s="15">
        <v>0</v>
      </c>
      <c r="D321" s="15">
        <v>0</v>
      </c>
      <c r="E321" s="15">
        <v>0</v>
      </c>
      <c r="F321" s="15">
        <v>0</v>
      </c>
    </row>
    <row r="322" spans="1:6" x14ac:dyDescent="0.2">
      <c r="A322" s="85"/>
      <c r="B322" s="15"/>
      <c r="C322" s="15"/>
      <c r="D322" s="15"/>
      <c r="E322" s="15"/>
      <c r="F322" s="15"/>
    </row>
    <row r="323" spans="1:6" ht="14.25" x14ac:dyDescent="0.2">
      <c r="A323" s="339" t="s">
        <v>441</v>
      </c>
      <c r="B323" s="15"/>
      <c r="C323" s="15"/>
      <c r="D323" s="15"/>
      <c r="E323" s="15"/>
      <c r="F323" s="15"/>
    </row>
    <row r="324" spans="1:6" x14ac:dyDescent="0.2">
      <c r="A324" s="107" t="s">
        <v>148</v>
      </c>
      <c r="B324" s="15" t="s">
        <v>19</v>
      </c>
      <c r="C324" s="15" t="s">
        <v>19</v>
      </c>
      <c r="D324" s="15" t="s">
        <v>19</v>
      </c>
      <c r="E324" s="15" t="s">
        <v>19</v>
      </c>
      <c r="F324" s="15" t="s">
        <v>19</v>
      </c>
    </row>
    <row r="325" spans="1:6" x14ac:dyDescent="0.2">
      <c r="A325" s="85" t="s">
        <v>140</v>
      </c>
      <c r="B325" s="15" t="s">
        <v>19</v>
      </c>
      <c r="C325" s="15" t="s">
        <v>19</v>
      </c>
      <c r="D325" s="15" t="s">
        <v>19</v>
      </c>
      <c r="E325" s="15" t="s">
        <v>19</v>
      </c>
      <c r="F325" s="15" t="s">
        <v>19</v>
      </c>
    </row>
    <row r="326" spans="1:6" x14ac:dyDescent="0.2">
      <c r="A326" s="340" t="s">
        <v>62</v>
      </c>
      <c r="B326" s="15" t="s">
        <v>19</v>
      </c>
      <c r="C326" s="15" t="s">
        <v>19</v>
      </c>
      <c r="D326" s="15" t="s">
        <v>19</v>
      </c>
      <c r="E326" s="15" t="s">
        <v>19</v>
      </c>
      <c r="F326" s="15" t="s">
        <v>19</v>
      </c>
    </row>
    <row r="327" spans="1:6" ht="12.75" hidden="1" customHeight="1" x14ac:dyDescent="0.2">
      <c r="A327" s="340" t="s">
        <v>55</v>
      </c>
      <c r="B327" s="15" t="s">
        <v>19</v>
      </c>
      <c r="C327" s="15" t="s">
        <v>19</v>
      </c>
      <c r="D327" s="15" t="s">
        <v>19</v>
      </c>
      <c r="E327" s="15" t="s">
        <v>19</v>
      </c>
      <c r="F327" s="15" t="s">
        <v>19</v>
      </c>
    </row>
    <row r="328" spans="1:6" ht="12.75" hidden="1" customHeight="1" x14ac:dyDescent="0.2">
      <c r="A328" s="340" t="s">
        <v>141</v>
      </c>
      <c r="B328" s="15" t="s">
        <v>19</v>
      </c>
      <c r="C328" s="15" t="s">
        <v>19</v>
      </c>
      <c r="D328" s="15" t="s">
        <v>19</v>
      </c>
      <c r="E328" s="15" t="s">
        <v>19</v>
      </c>
      <c r="F328" s="15" t="s">
        <v>19</v>
      </c>
    </row>
    <row r="329" spans="1:6" ht="12.75" hidden="1" customHeight="1" x14ac:dyDescent="0.2">
      <c r="A329" s="341" t="s">
        <v>142</v>
      </c>
      <c r="B329" s="15" t="s">
        <v>19</v>
      </c>
      <c r="C329" s="15" t="s">
        <v>19</v>
      </c>
      <c r="D329" s="15" t="s">
        <v>19</v>
      </c>
      <c r="E329" s="15" t="s">
        <v>19</v>
      </c>
      <c r="F329" s="15" t="s">
        <v>19</v>
      </c>
    </row>
    <row r="330" spans="1:6" ht="12.75" hidden="1" customHeight="1" x14ac:dyDescent="0.2">
      <c r="A330" s="341" t="s">
        <v>143</v>
      </c>
      <c r="B330" s="15" t="s">
        <v>19</v>
      </c>
      <c r="C330" s="15" t="s">
        <v>19</v>
      </c>
      <c r="D330" s="15" t="s">
        <v>19</v>
      </c>
      <c r="E330" s="15" t="s">
        <v>19</v>
      </c>
      <c r="F330" s="15" t="s">
        <v>19</v>
      </c>
    </row>
    <row r="331" spans="1:6" ht="12.75" hidden="1" customHeight="1" x14ac:dyDescent="0.2">
      <c r="A331" s="341" t="s">
        <v>1287</v>
      </c>
      <c r="B331" s="15" t="s">
        <v>19</v>
      </c>
      <c r="C331" s="15" t="s">
        <v>19</v>
      </c>
      <c r="D331" s="15" t="s">
        <v>19</v>
      </c>
      <c r="E331" s="15" t="s">
        <v>19</v>
      </c>
      <c r="F331" s="15" t="s">
        <v>19</v>
      </c>
    </row>
    <row r="332" spans="1:6" ht="12.75" hidden="1" customHeight="1" x14ac:dyDescent="0.2">
      <c r="A332" s="341" t="s">
        <v>145</v>
      </c>
      <c r="B332" s="15" t="s">
        <v>19</v>
      </c>
      <c r="C332" s="15" t="s">
        <v>19</v>
      </c>
      <c r="D332" s="15" t="s">
        <v>19</v>
      </c>
      <c r="E332" s="15" t="s">
        <v>19</v>
      </c>
      <c r="F332" s="15" t="s">
        <v>19</v>
      </c>
    </row>
    <row r="333" spans="1:6" ht="12.75" hidden="1" customHeight="1" x14ac:dyDescent="0.2">
      <c r="A333" s="341" t="s">
        <v>14</v>
      </c>
      <c r="B333" s="15" t="s">
        <v>19</v>
      </c>
      <c r="C333" s="15" t="s">
        <v>19</v>
      </c>
      <c r="D333" s="15" t="s">
        <v>19</v>
      </c>
      <c r="E333" s="15" t="s">
        <v>19</v>
      </c>
      <c r="F333" s="15" t="s">
        <v>19</v>
      </c>
    </row>
    <row r="334" spans="1:6" ht="12.75" hidden="1" customHeight="1" x14ac:dyDescent="0.2">
      <c r="A334" s="85" t="s">
        <v>146</v>
      </c>
      <c r="B334" s="15" t="s">
        <v>19</v>
      </c>
      <c r="C334" s="15" t="s">
        <v>19</v>
      </c>
      <c r="D334" s="15" t="s">
        <v>19</v>
      </c>
      <c r="E334" s="15" t="s">
        <v>19</v>
      </c>
      <c r="F334" s="15" t="s">
        <v>19</v>
      </c>
    </row>
    <row r="335" spans="1:6" x14ac:dyDescent="0.2">
      <c r="A335" s="85"/>
      <c r="B335" s="15"/>
      <c r="C335" s="15"/>
      <c r="D335" s="15"/>
      <c r="E335" s="15"/>
      <c r="F335" s="15"/>
    </row>
    <row r="336" spans="1:6" x14ac:dyDescent="0.2">
      <c r="A336" s="132" t="s">
        <v>442</v>
      </c>
      <c r="B336" s="15"/>
      <c r="C336" s="15"/>
      <c r="D336" s="15"/>
      <c r="E336" s="15"/>
      <c r="F336" s="15"/>
    </row>
    <row r="337" spans="1:6" x14ac:dyDescent="0.2">
      <c r="A337" s="109" t="s">
        <v>148</v>
      </c>
      <c r="B337" s="15">
        <v>71</v>
      </c>
      <c r="C337" s="15">
        <v>76</v>
      </c>
      <c r="D337" s="15">
        <v>76</v>
      </c>
      <c r="E337" s="15">
        <v>77</v>
      </c>
      <c r="F337" s="15">
        <v>80</v>
      </c>
    </row>
    <row r="338" spans="1:6" x14ac:dyDescent="0.2">
      <c r="A338" s="82" t="s">
        <v>140</v>
      </c>
      <c r="B338" s="15">
        <v>71</v>
      </c>
      <c r="C338" s="15">
        <v>76</v>
      </c>
      <c r="D338" s="15">
        <v>76</v>
      </c>
      <c r="E338" s="15">
        <v>77</v>
      </c>
      <c r="F338" s="15">
        <v>80</v>
      </c>
    </row>
    <row r="339" spans="1:6" x14ac:dyDescent="0.2">
      <c r="A339" s="110" t="s">
        <v>62</v>
      </c>
      <c r="B339" s="15">
        <v>71</v>
      </c>
      <c r="C339" s="15">
        <v>76</v>
      </c>
      <c r="D339" s="15">
        <v>76</v>
      </c>
      <c r="E339" s="15">
        <v>77</v>
      </c>
      <c r="F339" s="15">
        <v>80</v>
      </c>
    </row>
    <row r="340" spans="1:6" hidden="1" x14ac:dyDescent="0.2">
      <c r="A340" s="110" t="s">
        <v>55</v>
      </c>
      <c r="B340" s="15">
        <v>0</v>
      </c>
      <c r="C340" s="15">
        <v>0</v>
      </c>
      <c r="D340" s="15">
        <v>0</v>
      </c>
      <c r="E340" s="15">
        <v>0</v>
      </c>
      <c r="F340" s="15">
        <v>0</v>
      </c>
    </row>
    <row r="341" spans="1:6" hidden="1" x14ac:dyDescent="0.2">
      <c r="A341" s="110" t="s">
        <v>141</v>
      </c>
      <c r="B341" s="15">
        <v>0</v>
      </c>
      <c r="C341" s="15">
        <v>0</v>
      </c>
      <c r="D341" s="15">
        <v>0</v>
      </c>
      <c r="E341" s="15">
        <v>0</v>
      </c>
      <c r="F341" s="15">
        <v>0</v>
      </c>
    </row>
    <row r="342" spans="1:6" hidden="1" x14ac:dyDescent="0.2">
      <c r="A342" s="342" t="s">
        <v>142</v>
      </c>
      <c r="B342" s="15">
        <v>0</v>
      </c>
      <c r="C342" s="15">
        <v>0</v>
      </c>
      <c r="D342" s="15">
        <v>0</v>
      </c>
      <c r="E342" s="15">
        <v>0</v>
      </c>
      <c r="F342" s="15">
        <v>0</v>
      </c>
    </row>
    <row r="343" spans="1:6" hidden="1" x14ac:dyDescent="0.2">
      <c r="A343" s="342" t="s">
        <v>143</v>
      </c>
      <c r="B343" s="15">
        <v>0</v>
      </c>
      <c r="C343" s="15">
        <v>0</v>
      </c>
      <c r="D343" s="15">
        <v>0</v>
      </c>
      <c r="E343" s="15">
        <v>0</v>
      </c>
      <c r="F343" s="15">
        <v>0</v>
      </c>
    </row>
    <row r="344" spans="1:6" hidden="1" x14ac:dyDescent="0.2">
      <c r="A344" s="342" t="s">
        <v>144</v>
      </c>
      <c r="B344" s="15">
        <v>0</v>
      </c>
      <c r="C344" s="15">
        <v>0</v>
      </c>
      <c r="D344" s="15">
        <v>0</v>
      </c>
      <c r="E344" s="15">
        <v>0</v>
      </c>
      <c r="F344" s="15">
        <v>0</v>
      </c>
    </row>
    <row r="345" spans="1:6" hidden="1" x14ac:dyDescent="0.2">
      <c r="A345" s="342" t="s">
        <v>145</v>
      </c>
      <c r="B345" s="15">
        <v>0</v>
      </c>
      <c r="C345" s="15">
        <v>0</v>
      </c>
      <c r="D345" s="15">
        <v>0</v>
      </c>
      <c r="E345" s="15">
        <v>0</v>
      </c>
      <c r="F345" s="15">
        <v>0</v>
      </c>
    </row>
    <row r="346" spans="1:6" hidden="1" x14ac:dyDescent="0.2">
      <c r="A346" s="342" t="s">
        <v>14</v>
      </c>
      <c r="B346" s="15">
        <v>0</v>
      </c>
      <c r="C346" s="15">
        <v>0</v>
      </c>
      <c r="D346" s="15">
        <v>0</v>
      </c>
      <c r="E346" s="15">
        <v>0</v>
      </c>
      <c r="F346" s="15">
        <v>0</v>
      </c>
    </row>
    <row r="347" spans="1:6" hidden="1" x14ac:dyDescent="0.2">
      <c r="A347" s="85" t="s">
        <v>146</v>
      </c>
      <c r="B347" s="15">
        <v>0</v>
      </c>
      <c r="C347" s="15">
        <v>0</v>
      </c>
      <c r="D347" s="15">
        <v>0</v>
      </c>
      <c r="E347" s="15">
        <v>0</v>
      </c>
      <c r="F347" s="15">
        <v>0</v>
      </c>
    </row>
    <row r="348" spans="1:6" x14ac:dyDescent="0.2">
      <c r="A348" s="85"/>
      <c r="B348" s="15"/>
      <c r="C348" s="15"/>
      <c r="D348" s="15"/>
      <c r="E348" s="15"/>
      <c r="F348" s="15"/>
    </row>
    <row r="349" spans="1:6" x14ac:dyDescent="0.2">
      <c r="A349" s="339" t="s">
        <v>334</v>
      </c>
      <c r="B349" s="15"/>
      <c r="C349" s="15"/>
      <c r="D349" s="15"/>
      <c r="E349" s="15"/>
      <c r="F349" s="15"/>
    </row>
    <row r="350" spans="1:6" x14ac:dyDescent="0.2">
      <c r="A350" s="85"/>
      <c r="B350" s="15"/>
      <c r="C350" s="15"/>
      <c r="D350" s="15"/>
      <c r="E350" s="15"/>
      <c r="F350" s="15"/>
    </row>
    <row r="351" spans="1:6" x14ac:dyDescent="0.2">
      <c r="A351" s="132" t="s">
        <v>443</v>
      </c>
      <c r="B351" s="15"/>
      <c r="C351" s="15"/>
      <c r="D351" s="15"/>
      <c r="E351" s="15"/>
      <c r="F351" s="15"/>
    </row>
    <row r="352" spans="1:6" x14ac:dyDescent="0.2">
      <c r="A352" s="109" t="s">
        <v>148</v>
      </c>
      <c r="B352" s="15">
        <v>136</v>
      </c>
      <c r="C352" s="15">
        <v>131</v>
      </c>
      <c r="D352" s="15">
        <v>129</v>
      </c>
      <c r="E352" s="15">
        <v>119</v>
      </c>
      <c r="F352" s="15">
        <v>118</v>
      </c>
    </row>
    <row r="353" spans="1:6" x14ac:dyDescent="0.2">
      <c r="A353" s="82" t="s">
        <v>140</v>
      </c>
      <c r="B353" s="15">
        <v>136</v>
      </c>
      <c r="C353" s="15">
        <v>131</v>
      </c>
      <c r="D353" s="15">
        <v>129</v>
      </c>
      <c r="E353" s="15">
        <v>119</v>
      </c>
      <c r="F353" s="15">
        <v>118</v>
      </c>
    </row>
    <row r="354" spans="1:6" x14ac:dyDescent="0.2">
      <c r="A354" s="110" t="s">
        <v>62</v>
      </c>
      <c r="B354" s="15">
        <v>123</v>
      </c>
      <c r="C354" s="15">
        <v>118</v>
      </c>
      <c r="D354" s="15">
        <v>115</v>
      </c>
      <c r="E354" s="15">
        <v>106</v>
      </c>
      <c r="F354" s="15">
        <v>104</v>
      </c>
    </row>
    <row r="355" spans="1:6" hidden="1" x14ac:dyDescent="0.2">
      <c r="A355" s="343" t="s">
        <v>55</v>
      </c>
      <c r="B355" s="15">
        <v>0</v>
      </c>
      <c r="C355" s="15">
        <v>0</v>
      </c>
      <c r="D355" s="15">
        <v>0</v>
      </c>
      <c r="E355" s="15">
        <v>0</v>
      </c>
      <c r="F355" s="15">
        <v>0</v>
      </c>
    </row>
    <row r="356" spans="1:6" x14ac:dyDescent="0.2">
      <c r="A356" s="110" t="s">
        <v>141</v>
      </c>
      <c r="B356" s="15">
        <v>13</v>
      </c>
      <c r="C356" s="15">
        <v>13</v>
      </c>
      <c r="D356" s="15">
        <v>14</v>
      </c>
      <c r="E356" s="15">
        <v>13</v>
      </c>
      <c r="F356" s="15">
        <v>14</v>
      </c>
    </row>
    <row r="357" spans="1:6" x14ac:dyDescent="0.2">
      <c r="A357" s="111" t="s">
        <v>142</v>
      </c>
      <c r="B357" s="41">
        <v>0</v>
      </c>
      <c r="C357" s="41">
        <v>0</v>
      </c>
      <c r="D357" s="41">
        <v>0</v>
      </c>
      <c r="E357" s="41">
        <v>0</v>
      </c>
      <c r="F357" s="41">
        <v>0</v>
      </c>
    </row>
    <row r="358" spans="1:6" x14ac:dyDescent="0.2">
      <c r="A358" s="111" t="s">
        <v>143</v>
      </c>
      <c r="B358" s="41">
        <v>0</v>
      </c>
      <c r="C358" s="41">
        <v>0</v>
      </c>
      <c r="D358" s="41">
        <v>0</v>
      </c>
      <c r="E358" s="41">
        <v>0</v>
      </c>
      <c r="F358" s="41">
        <v>0</v>
      </c>
    </row>
    <row r="359" spans="1:6" x14ac:dyDescent="0.2">
      <c r="A359" s="111" t="s">
        <v>144</v>
      </c>
      <c r="B359" s="41">
        <v>0</v>
      </c>
      <c r="C359" s="41">
        <v>0</v>
      </c>
      <c r="D359" s="41">
        <v>0</v>
      </c>
      <c r="E359" s="41">
        <v>0</v>
      </c>
      <c r="F359" s="41">
        <v>0</v>
      </c>
    </row>
    <row r="360" spans="1:6" x14ac:dyDescent="0.2">
      <c r="A360" s="111" t="s">
        <v>145</v>
      </c>
      <c r="B360" s="41">
        <v>13</v>
      </c>
      <c r="C360" s="41">
        <v>13</v>
      </c>
      <c r="D360" s="41">
        <v>14</v>
      </c>
      <c r="E360" s="41">
        <v>13</v>
      </c>
      <c r="F360" s="41">
        <v>14</v>
      </c>
    </row>
    <row r="361" spans="1:6" x14ac:dyDescent="0.2">
      <c r="A361" s="111" t="s">
        <v>14</v>
      </c>
      <c r="B361" s="41">
        <v>0</v>
      </c>
      <c r="C361" s="41">
        <v>0</v>
      </c>
      <c r="D361" s="41">
        <v>0</v>
      </c>
      <c r="E361" s="41">
        <v>0</v>
      </c>
      <c r="F361" s="41">
        <v>0</v>
      </c>
    </row>
    <row r="362" spans="1:6" hidden="1" x14ac:dyDescent="0.2">
      <c r="A362" s="338" t="s">
        <v>146</v>
      </c>
      <c r="B362" s="15">
        <v>0</v>
      </c>
      <c r="C362" s="15">
        <v>0</v>
      </c>
      <c r="D362" s="15">
        <v>0</v>
      </c>
      <c r="E362" s="15">
        <v>0</v>
      </c>
      <c r="F362" s="15">
        <v>0</v>
      </c>
    </row>
    <row r="363" spans="1:6" s="583" customFormat="1" x14ac:dyDescent="0.2">
      <c r="A363" s="107"/>
      <c r="B363" s="15"/>
      <c r="C363" s="15"/>
      <c r="D363" s="29"/>
      <c r="E363" s="29"/>
      <c r="F363" s="29"/>
    </row>
    <row r="364" spans="1:6" s="583" customFormat="1" x14ac:dyDescent="0.2">
      <c r="A364" s="132" t="s">
        <v>444</v>
      </c>
      <c r="B364" s="29"/>
      <c r="C364" s="29"/>
      <c r="D364" s="29"/>
      <c r="E364" s="29"/>
      <c r="F364" s="29"/>
    </row>
    <row r="365" spans="1:6" s="583" customFormat="1" x14ac:dyDescent="0.2">
      <c r="A365" s="109" t="s">
        <v>148</v>
      </c>
      <c r="B365" s="29">
        <v>121</v>
      </c>
      <c r="C365" s="29">
        <v>119</v>
      </c>
      <c r="D365" s="29">
        <v>122</v>
      </c>
      <c r="E365" s="29">
        <v>122</v>
      </c>
      <c r="F365" s="29">
        <v>120</v>
      </c>
    </row>
    <row r="366" spans="1:6" s="583" customFormat="1" x14ac:dyDescent="0.2">
      <c r="A366" s="82" t="s">
        <v>140</v>
      </c>
      <c r="B366" s="29">
        <v>121</v>
      </c>
      <c r="C366" s="29">
        <v>119</v>
      </c>
      <c r="D366" s="29">
        <v>122</v>
      </c>
      <c r="E366" s="29">
        <v>122</v>
      </c>
      <c r="F366" s="29">
        <v>120</v>
      </c>
    </row>
    <row r="367" spans="1:6" s="583" customFormat="1" x14ac:dyDescent="0.2">
      <c r="A367" s="340" t="s">
        <v>62</v>
      </c>
      <c r="B367" s="15">
        <v>110</v>
      </c>
      <c r="C367" s="15">
        <v>104</v>
      </c>
      <c r="D367" s="15">
        <v>107</v>
      </c>
      <c r="E367" s="15">
        <v>107</v>
      </c>
      <c r="F367" s="15">
        <v>105</v>
      </c>
    </row>
    <row r="368" spans="1:6" s="583" customFormat="1" hidden="1" x14ac:dyDescent="0.2">
      <c r="A368" s="110" t="s">
        <v>55</v>
      </c>
      <c r="B368" s="29">
        <v>0</v>
      </c>
      <c r="C368" s="29">
        <v>0</v>
      </c>
      <c r="D368" s="29">
        <v>0</v>
      </c>
      <c r="E368" s="29">
        <v>0</v>
      </c>
      <c r="F368" s="29">
        <v>0</v>
      </c>
    </row>
    <row r="369" spans="1:6" s="583" customFormat="1" x14ac:dyDescent="0.2">
      <c r="A369" s="110" t="s">
        <v>141</v>
      </c>
      <c r="B369" s="29">
        <v>11</v>
      </c>
      <c r="C369" s="29">
        <v>15</v>
      </c>
      <c r="D369" s="29">
        <v>15</v>
      </c>
      <c r="E369" s="29">
        <v>15</v>
      </c>
      <c r="F369" s="29">
        <v>15</v>
      </c>
    </row>
    <row r="370" spans="1:6" s="583" customFormat="1" x14ac:dyDescent="0.2">
      <c r="A370" s="111" t="s">
        <v>142</v>
      </c>
      <c r="B370" s="69">
        <v>0</v>
      </c>
      <c r="C370" s="69">
        <v>0</v>
      </c>
      <c r="D370" s="69">
        <v>0</v>
      </c>
      <c r="E370" s="69">
        <v>0</v>
      </c>
      <c r="F370" s="69">
        <v>0</v>
      </c>
    </row>
    <row r="371" spans="1:6" s="583" customFormat="1" x14ac:dyDescent="0.2">
      <c r="A371" s="111" t="s">
        <v>143</v>
      </c>
      <c r="B371" s="69">
        <v>0</v>
      </c>
      <c r="C371" s="69">
        <v>0</v>
      </c>
      <c r="D371" s="69">
        <v>0</v>
      </c>
      <c r="E371" s="69">
        <v>0</v>
      </c>
      <c r="F371" s="69">
        <v>0</v>
      </c>
    </row>
    <row r="372" spans="1:6" s="583" customFormat="1" x14ac:dyDescent="0.2">
      <c r="A372" s="111" t="s">
        <v>144</v>
      </c>
      <c r="B372" s="69">
        <v>0</v>
      </c>
      <c r="C372" s="69">
        <v>0</v>
      </c>
      <c r="D372" s="69">
        <v>0</v>
      </c>
      <c r="E372" s="69">
        <v>0</v>
      </c>
      <c r="F372" s="69">
        <v>0</v>
      </c>
    </row>
    <row r="373" spans="1:6" s="583" customFormat="1" x14ac:dyDescent="0.2">
      <c r="A373" s="111" t="s">
        <v>145</v>
      </c>
      <c r="B373" s="69">
        <v>11</v>
      </c>
      <c r="C373" s="69">
        <v>15</v>
      </c>
      <c r="D373" s="69">
        <v>15</v>
      </c>
      <c r="E373" s="69">
        <v>15</v>
      </c>
      <c r="F373" s="69">
        <v>15</v>
      </c>
    </row>
    <row r="374" spans="1:6" s="583" customFormat="1" x14ac:dyDescent="0.2">
      <c r="A374" s="111" t="s">
        <v>14</v>
      </c>
      <c r="B374" s="69">
        <v>0</v>
      </c>
      <c r="C374" s="69">
        <v>0</v>
      </c>
      <c r="D374" s="69">
        <v>0</v>
      </c>
      <c r="E374" s="69">
        <v>0</v>
      </c>
      <c r="F374" s="69">
        <v>0</v>
      </c>
    </row>
    <row r="375" spans="1:6" s="583" customFormat="1" hidden="1" x14ac:dyDescent="0.2">
      <c r="A375" s="338" t="s">
        <v>146</v>
      </c>
      <c r="B375" s="15">
        <v>0</v>
      </c>
      <c r="C375" s="15">
        <v>0</v>
      </c>
      <c r="D375" s="15">
        <v>0</v>
      </c>
      <c r="E375" s="15">
        <v>0</v>
      </c>
      <c r="F375" s="15">
        <v>0</v>
      </c>
    </row>
    <row r="376" spans="1:6" s="583" customFormat="1" x14ac:dyDescent="0.2">
      <c r="A376" s="85"/>
      <c r="B376" s="15"/>
      <c r="C376" s="15"/>
      <c r="D376" s="15"/>
      <c r="E376" s="15"/>
      <c r="F376" s="15"/>
    </row>
    <row r="377" spans="1:6" s="583" customFormat="1" ht="14.25" x14ac:dyDescent="0.2">
      <c r="A377" s="339" t="s">
        <v>441</v>
      </c>
      <c r="B377" s="15"/>
      <c r="C377" s="15"/>
      <c r="D377" s="15"/>
      <c r="E377" s="15"/>
      <c r="F377" s="15"/>
    </row>
    <row r="378" spans="1:6" s="583" customFormat="1" x14ac:dyDescent="0.2">
      <c r="A378" s="109" t="s">
        <v>148</v>
      </c>
      <c r="B378" s="15">
        <v>99</v>
      </c>
      <c r="C378" s="15">
        <v>99</v>
      </c>
      <c r="D378" s="15">
        <v>102</v>
      </c>
      <c r="E378" s="15">
        <v>101</v>
      </c>
      <c r="F378" s="15">
        <v>101</v>
      </c>
    </row>
    <row r="379" spans="1:6" s="583" customFormat="1" x14ac:dyDescent="0.2">
      <c r="A379" s="82" t="s">
        <v>140</v>
      </c>
      <c r="B379" s="15">
        <v>99</v>
      </c>
      <c r="C379" s="15">
        <v>99</v>
      </c>
      <c r="D379" s="15">
        <v>102</v>
      </c>
      <c r="E379" s="15">
        <v>101</v>
      </c>
      <c r="F379" s="15">
        <v>101</v>
      </c>
    </row>
    <row r="380" spans="1:6" s="583" customFormat="1" x14ac:dyDescent="0.2">
      <c r="A380" s="340" t="s">
        <v>62</v>
      </c>
      <c r="B380" s="15">
        <v>86</v>
      </c>
      <c r="C380" s="15">
        <v>87</v>
      </c>
      <c r="D380" s="15">
        <v>88</v>
      </c>
      <c r="E380" s="15">
        <v>88</v>
      </c>
      <c r="F380" s="15">
        <v>87</v>
      </c>
    </row>
    <row r="381" spans="1:6" s="583" customFormat="1" ht="12.75" hidden="1" customHeight="1" x14ac:dyDescent="0.2">
      <c r="A381" s="110" t="s">
        <v>55</v>
      </c>
      <c r="B381" s="15">
        <v>0</v>
      </c>
      <c r="C381" s="15">
        <v>0</v>
      </c>
      <c r="D381" s="15">
        <v>0</v>
      </c>
      <c r="E381" s="15">
        <v>0</v>
      </c>
      <c r="F381" s="15">
        <v>0</v>
      </c>
    </row>
    <row r="382" spans="1:6" s="583" customFormat="1" x14ac:dyDescent="0.2">
      <c r="A382" s="110" t="s">
        <v>141</v>
      </c>
      <c r="B382" s="15">
        <v>13</v>
      </c>
      <c r="C382" s="15">
        <v>12</v>
      </c>
      <c r="D382" s="15">
        <v>14</v>
      </c>
      <c r="E382" s="15">
        <v>13</v>
      </c>
      <c r="F382" s="15">
        <v>14</v>
      </c>
    </row>
    <row r="383" spans="1:6" s="583" customFormat="1" ht="12.75" hidden="1" customHeight="1" x14ac:dyDescent="0.2">
      <c r="A383" s="342" t="s">
        <v>142</v>
      </c>
      <c r="B383" s="15">
        <v>0</v>
      </c>
      <c r="C383" s="15">
        <v>0</v>
      </c>
      <c r="D383" s="15">
        <v>0</v>
      </c>
      <c r="E383" s="15">
        <v>0</v>
      </c>
      <c r="F383" s="15">
        <v>0</v>
      </c>
    </row>
    <row r="384" spans="1:6" s="583" customFormat="1" ht="12.75" hidden="1" customHeight="1" x14ac:dyDescent="0.2">
      <c r="A384" s="342" t="s">
        <v>143</v>
      </c>
      <c r="B384" s="15">
        <v>0</v>
      </c>
      <c r="C384" s="15">
        <v>0</v>
      </c>
      <c r="D384" s="15">
        <v>0</v>
      </c>
      <c r="E384" s="15">
        <v>0</v>
      </c>
      <c r="F384" s="15">
        <v>0</v>
      </c>
    </row>
    <row r="385" spans="1:6" s="583" customFormat="1" ht="12.75" hidden="1" customHeight="1" x14ac:dyDescent="0.2">
      <c r="A385" s="342" t="s">
        <v>144</v>
      </c>
      <c r="B385" s="15">
        <v>0</v>
      </c>
      <c r="C385" s="15">
        <v>0</v>
      </c>
      <c r="D385" s="15">
        <v>0</v>
      </c>
      <c r="E385" s="15">
        <v>0</v>
      </c>
      <c r="F385" s="15">
        <v>0</v>
      </c>
    </row>
    <row r="386" spans="1:6" s="583" customFormat="1" x14ac:dyDescent="0.2">
      <c r="A386" s="342" t="s">
        <v>145</v>
      </c>
      <c r="B386" s="15">
        <v>13</v>
      </c>
      <c r="C386" s="15">
        <v>12</v>
      </c>
      <c r="D386" s="15">
        <v>14</v>
      </c>
      <c r="E386" s="15">
        <v>13</v>
      </c>
      <c r="F386" s="15">
        <v>14</v>
      </c>
    </row>
    <row r="387" spans="1:6" s="583" customFormat="1" ht="12.75" hidden="1" customHeight="1" x14ac:dyDescent="0.2">
      <c r="A387" s="342" t="s">
        <v>14</v>
      </c>
      <c r="B387" s="15">
        <v>0</v>
      </c>
      <c r="C387" s="15">
        <v>0</v>
      </c>
      <c r="D387" s="15">
        <v>0</v>
      </c>
      <c r="E387" s="15">
        <v>0</v>
      </c>
      <c r="F387" s="15">
        <v>0</v>
      </c>
    </row>
    <row r="388" spans="1:6" s="583" customFormat="1" ht="12.75" hidden="1" customHeight="1" x14ac:dyDescent="0.2">
      <c r="A388" s="112" t="s">
        <v>146</v>
      </c>
      <c r="B388" s="76">
        <v>0</v>
      </c>
      <c r="C388" s="76">
        <v>0</v>
      </c>
      <c r="D388" s="76">
        <v>0</v>
      </c>
      <c r="E388" s="76">
        <v>0</v>
      </c>
      <c r="F388" s="76">
        <v>0</v>
      </c>
    </row>
    <row r="389" spans="1:6" ht="14.25" x14ac:dyDescent="0.2">
      <c r="A389" s="1135" t="s">
        <v>445</v>
      </c>
      <c r="B389" s="1135"/>
      <c r="C389" s="1135"/>
      <c r="D389" s="1135"/>
      <c r="E389" s="1135"/>
      <c r="F389" s="1135"/>
    </row>
    <row r="390" spans="1:6" x14ac:dyDescent="0.2">
      <c r="A390" s="107"/>
      <c r="B390" s="107"/>
      <c r="C390" s="107"/>
      <c r="D390" s="107"/>
      <c r="E390" s="107"/>
      <c r="F390" s="107"/>
    </row>
    <row r="391" spans="1:6" x14ac:dyDescent="0.2">
      <c r="A391" s="107"/>
      <c r="B391" s="15"/>
      <c r="C391" s="15"/>
      <c r="D391" s="15"/>
      <c r="E391" s="15"/>
      <c r="F391" s="15"/>
    </row>
    <row r="392" spans="1:6" x14ac:dyDescent="0.2">
      <c r="A392" s="107"/>
      <c r="B392" s="10"/>
      <c r="C392" s="10"/>
      <c r="D392" s="10"/>
      <c r="E392" s="10"/>
      <c r="F392" s="10"/>
    </row>
    <row r="394" spans="1:6" x14ac:dyDescent="0.2">
      <c r="A394" s="1102" t="s">
        <v>150</v>
      </c>
      <c r="B394" s="1102"/>
      <c r="C394" s="1102"/>
      <c r="D394" s="1102"/>
      <c r="E394" s="1102"/>
      <c r="F394" s="1102"/>
    </row>
    <row r="395" spans="1:6" s="582" customFormat="1" ht="15" x14ac:dyDescent="0.25">
      <c r="A395" s="1101" t="s">
        <v>151</v>
      </c>
      <c r="B395" s="1101"/>
      <c r="C395" s="1101"/>
      <c r="D395" s="1101"/>
      <c r="E395" s="1101"/>
      <c r="F395" s="1101"/>
    </row>
    <row r="396" spans="1:6" x14ac:dyDescent="0.2">
      <c r="A396" s="22" t="s">
        <v>102</v>
      </c>
      <c r="B396" s="96"/>
      <c r="C396" s="23"/>
      <c r="D396" s="23"/>
      <c r="E396" s="23"/>
      <c r="F396" s="23"/>
    </row>
    <row r="398" spans="1:6" x14ac:dyDescent="0.2">
      <c r="A398" s="11"/>
      <c r="B398" s="12">
        <v>40909</v>
      </c>
      <c r="C398" s="12">
        <v>41275</v>
      </c>
      <c r="D398" s="12">
        <v>41640</v>
      </c>
      <c r="E398" s="12">
        <v>42005</v>
      </c>
      <c r="F398" s="12">
        <v>42370</v>
      </c>
    </row>
    <row r="399" spans="1:6" x14ac:dyDescent="0.2">
      <c r="A399" s="108" t="s">
        <v>332</v>
      </c>
      <c r="B399" s="44"/>
      <c r="C399" s="44"/>
      <c r="D399" s="44"/>
      <c r="E399" s="44"/>
      <c r="F399" s="44"/>
    </row>
    <row r="400" spans="1:6" x14ac:dyDescent="0.2">
      <c r="A400" s="3"/>
      <c r="B400" s="44"/>
      <c r="C400" s="44"/>
      <c r="D400" s="44"/>
      <c r="E400" s="44"/>
      <c r="F400" s="44"/>
    </row>
    <row r="401" spans="1:6" x14ac:dyDescent="0.2">
      <c r="A401" s="108" t="s">
        <v>440</v>
      </c>
      <c r="B401" s="44"/>
      <c r="C401" s="44"/>
      <c r="D401" s="44"/>
      <c r="E401" s="44"/>
      <c r="F401" s="44"/>
    </row>
    <row r="402" spans="1:6" x14ac:dyDescent="0.2">
      <c r="A402" s="7" t="s">
        <v>153</v>
      </c>
      <c r="B402" s="344">
        <v>23.03</v>
      </c>
      <c r="C402" s="344">
        <v>30.413</v>
      </c>
      <c r="D402" s="344">
        <v>36.502000000000002</v>
      </c>
      <c r="E402" s="344">
        <v>42.537999999999997</v>
      </c>
      <c r="F402" s="344">
        <v>69.584999999999994</v>
      </c>
    </row>
    <row r="403" spans="1:6" x14ac:dyDescent="0.2">
      <c r="A403" s="118"/>
      <c r="B403" s="119"/>
      <c r="C403" s="119"/>
      <c r="D403" s="119"/>
      <c r="E403" s="119"/>
      <c r="F403" s="119"/>
    </row>
    <row r="404" spans="1:6" x14ac:dyDescent="0.2">
      <c r="A404" s="3" t="s">
        <v>154</v>
      </c>
      <c r="B404" s="103">
        <v>47.04</v>
      </c>
      <c r="C404" s="103">
        <v>45.79</v>
      </c>
      <c r="D404" s="103">
        <v>47.72</v>
      </c>
      <c r="E404" s="103">
        <v>51.24</v>
      </c>
      <c r="F404" s="103">
        <v>64.92</v>
      </c>
    </row>
    <row r="405" spans="1:6" x14ac:dyDescent="0.2">
      <c r="A405" s="3"/>
      <c r="B405" s="103"/>
      <c r="C405" s="103"/>
      <c r="D405" s="103"/>
      <c r="E405" s="103"/>
      <c r="F405" s="103"/>
    </row>
    <row r="406" spans="1:6" ht="14.25" x14ac:dyDescent="0.2">
      <c r="A406" s="339" t="s">
        <v>441</v>
      </c>
      <c r="B406" s="103"/>
      <c r="C406" s="103"/>
      <c r="D406" s="103"/>
      <c r="E406" s="103"/>
      <c r="F406" s="103"/>
    </row>
    <row r="407" spans="1:6" x14ac:dyDescent="0.2">
      <c r="A407" s="7" t="s">
        <v>153</v>
      </c>
      <c r="B407" s="344" t="s">
        <v>19</v>
      </c>
      <c r="C407" s="344" t="s">
        <v>19</v>
      </c>
      <c r="D407" s="344" t="s">
        <v>19</v>
      </c>
      <c r="E407" s="344" t="s">
        <v>19</v>
      </c>
      <c r="F407" s="344" t="s">
        <v>19</v>
      </c>
    </row>
    <row r="408" spans="1:6" x14ac:dyDescent="0.2">
      <c r="A408" s="118"/>
      <c r="B408" s="103"/>
      <c r="C408" s="103"/>
      <c r="D408" s="103"/>
      <c r="E408" s="103"/>
      <c r="F408" s="103"/>
    </row>
    <row r="409" spans="1:6" x14ac:dyDescent="0.2">
      <c r="A409" s="3" t="s">
        <v>154</v>
      </c>
      <c r="B409" s="103" t="s">
        <v>19</v>
      </c>
      <c r="C409" s="103" t="s">
        <v>19</v>
      </c>
      <c r="D409" s="103" t="s">
        <v>19</v>
      </c>
      <c r="E409" s="103" t="s">
        <v>19</v>
      </c>
      <c r="F409" s="103" t="s">
        <v>19</v>
      </c>
    </row>
    <row r="410" spans="1:6" x14ac:dyDescent="0.2">
      <c r="A410" s="3"/>
      <c r="B410" s="103"/>
      <c r="C410" s="103"/>
      <c r="D410" s="103"/>
      <c r="E410" s="103"/>
      <c r="F410" s="103"/>
    </row>
    <row r="411" spans="1:6" x14ac:dyDescent="0.2">
      <c r="A411" s="132" t="s">
        <v>442</v>
      </c>
      <c r="B411" s="103"/>
      <c r="C411" s="103"/>
      <c r="D411" s="103"/>
      <c r="E411" s="103"/>
      <c r="F411" s="103"/>
    </row>
    <row r="412" spans="1:6" x14ac:dyDescent="0.2">
      <c r="A412" s="7" t="s">
        <v>153</v>
      </c>
      <c r="B412" s="344">
        <v>0.04</v>
      </c>
      <c r="C412" s="344">
        <v>3.5000000000000003E-2</v>
      </c>
      <c r="D412" s="344">
        <v>2.9000000000000001E-2</v>
      </c>
      <c r="E412" s="344">
        <v>3.2000000000000001E-2</v>
      </c>
      <c r="F412" s="344">
        <v>2.4E-2</v>
      </c>
    </row>
    <row r="413" spans="1:6" x14ac:dyDescent="0.2">
      <c r="A413" s="118"/>
      <c r="B413" s="103"/>
      <c r="C413" s="103"/>
      <c r="D413" s="103"/>
      <c r="E413" s="103"/>
      <c r="F413" s="103"/>
    </row>
    <row r="414" spans="1:6" x14ac:dyDescent="0.2">
      <c r="A414" s="3" t="s">
        <v>154</v>
      </c>
      <c r="B414" s="103">
        <v>45.36</v>
      </c>
      <c r="C414" s="103">
        <v>47.77</v>
      </c>
      <c r="D414" s="103">
        <v>47.29</v>
      </c>
      <c r="E414" s="103">
        <v>34.75</v>
      </c>
      <c r="F414" s="103">
        <v>25.96</v>
      </c>
    </row>
    <row r="415" spans="1:6" x14ac:dyDescent="0.2">
      <c r="A415" s="3"/>
      <c r="B415" s="103"/>
      <c r="C415" s="103"/>
      <c r="D415" s="103"/>
      <c r="E415" s="103"/>
      <c r="F415" s="103"/>
    </row>
    <row r="416" spans="1:6" x14ac:dyDescent="0.2">
      <c r="A416" s="339" t="s">
        <v>334</v>
      </c>
      <c r="B416" s="103"/>
      <c r="C416" s="103"/>
      <c r="D416" s="103"/>
      <c r="E416" s="103"/>
      <c r="F416" s="103"/>
    </row>
    <row r="417" spans="1:6" x14ac:dyDescent="0.2">
      <c r="A417" s="3"/>
      <c r="B417" s="103"/>
      <c r="C417" s="103"/>
      <c r="D417" s="103"/>
      <c r="E417" s="103"/>
      <c r="F417" s="103"/>
    </row>
    <row r="418" spans="1:6" x14ac:dyDescent="0.2">
      <c r="A418" s="132" t="s">
        <v>443</v>
      </c>
      <c r="B418" s="103"/>
      <c r="C418" s="103"/>
      <c r="D418" s="103"/>
      <c r="E418" s="103"/>
      <c r="F418" s="103"/>
    </row>
    <row r="419" spans="1:6" x14ac:dyDescent="0.2">
      <c r="A419" s="7" t="s">
        <v>446</v>
      </c>
      <c r="B419" s="345">
        <v>1030.3789999999999</v>
      </c>
      <c r="C419" s="345">
        <v>887.38400000000001</v>
      </c>
      <c r="D419" s="345">
        <v>799.73500000000001</v>
      </c>
      <c r="E419" s="345">
        <v>711.6</v>
      </c>
      <c r="F419" s="345">
        <v>694.33</v>
      </c>
    </row>
    <row r="420" spans="1:6" hidden="1" x14ac:dyDescent="0.2">
      <c r="A420" s="346" t="s">
        <v>439</v>
      </c>
      <c r="B420" s="347">
        <v>0</v>
      </c>
      <c r="C420" s="347">
        <v>0</v>
      </c>
      <c r="D420" s="347">
        <v>0</v>
      </c>
      <c r="E420" s="347">
        <v>0</v>
      </c>
      <c r="F420" s="347">
        <v>0</v>
      </c>
    </row>
    <row r="421" spans="1:6" hidden="1" x14ac:dyDescent="0.2">
      <c r="A421" s="37" t="s">
        <v>107</v>
      </c>
      <c r="B421" s="347">
        <v>0</v>
      </c>
      <c r="C421" s="347">
        <v>0</v>
      </c>
      <c r="D421" s="347">
        <v>0</v>
      </c>
      <c r="E421" s="347">
        <v>0</v>
      </c>
      <c r="F421" s="347">
        <v>0</v>
      </c>
    </row>
    <row r="422" spans="1:6" hidden="1" x14ac:dyDescent="0.2">
      <c r="A422" s="37" t="s">
        <v>447</v>
      </c>
      <c r="B422" s="347">
        <v>0</v>
      </c>
      <c r="C422" s="347">
        <v>0</v>
      </c>
      <c r="D422" s="347">
        <v>0</v>
      </c>
      <c r="E422" s="347">
        <v>0</v>
      </c>
      <c r="F422" s="347">
        <v>0</v>
      </c>
    </row>
    <row r="423" spans="1:6" hidden="1" x14ac:dyDescent="0.2">
      <c r="A423" s="37" t="s">
        <v>350</v>
      </c>
      <c r="B423" s="347">
        <v>0</v>
      </c>
      <c r="C423" s="347">
        <v>0</v>
      </c>
      <c r="D423" s="347">
        <v>0</v>
      </c>
      <c r="E423" s="347">
        <v>0</v>
      </c>
      <c r="F423" s="347">
        <v>0</v>
      </c>
    </row>
    <row r="424" spans="1:6" hidden="1" x14ac:dyDescent="0.2">
      <c r="A424" s="79" t="s">
        <v>448</v>
      </c>
      <c r="B424" s="347">
        <v>0</v>
      </c>
      <c r="C424" s="347">
        <v>0</v>
      </c>
      <c r="D424" s="347">
        <v>0</v>
      </c>
      <c r="E424" s="347">
        <v>0</v>
      </c>
      <c r="F424" s="347">
        <v>0</v>
      </c>
    </row>
    <row r="425" spans="1:6" x14ac:dyDescent="0.2">
      <c r="A425" s="147" t="s">
        <v>115</v>
      </c>
      <c r="B425" s="348">
        <v>1030.3789999999999</v>
      </c>
      <c r="C425" s="348">
        <v>887.38400000000001</v>
      </c>
      <c r="D425" s="348">
        <v>799.73500000000001</v>
      </c>
      <c r="E425" s="348">
        <v>711.6</v>
      </c>
      <c r="F425" s="348">
        <v>694.33</v>
      </c>
    </row>
    <row r="426" spans="1:6" hidden="1" x14ac:dyDescent="0.2">
      <c r="A426" s="37" t="s">
        <v>321</v>
      </c>
      <c r="B426" s="347">
        <v>0</v>
      </c>
      <c r="C426" s="347">
        <v>0</v>
      </c>
      <c r="D426" s="347">
        <v>0</v>
      </c>
      <c r="E426" s="347">
        <v>0</v>
      </c>
      <c r="F426" s="347">
        <v>0</v>
      </c>
    </row>
    <row r="427" spans="1:6" x14ac:dyDescent="0.2">
      <c r="A427" s="118"/>
      <c r="B427" s="103"/>
      <c r="C427" s="103"/>
      <c r="D427" s="103"/>
      <c r="E427" s="103"/>
      <c r="F427" s="103"/>
    </row>
    <row r="428" spans="1:6" x14ac:dyDescent="0.2">
      <c r="A428" s="3" t="s">
        <v>154</v>
      </c>
      <c r="B428" s="103">
        <v>80.72</v>
      </c>
      <c r="C428" s="103">
        <v>79.44</v>
      </c>
      <c r="D428" s="103">
        <v>79.06</v>
      </c>
      <c r="E428" s="103">
        <v>78.42</v>
      </c>
      <c r="F428" s="103">
        <v>68.69</v>
      </c>
    </row>
    <row r="429" spans="1:6" x14ac:dyDescent="0.2">
      <c r="A429" s="3"/>
      <c r="B429" s="103"/>
      <c r="C429" s="103"/>
      <c r="D429" s="103"/>
      <c r="E429" s="103"/>
      <c r="F429" s="103"/>
    </row>
    <row r="430" spans="1:6" x14ac:dyDescent="0.2">
      <c r="A430" s="132" t="s">
        <v>444</v>
      </c>
      <c r="B430" s="103"/>
      <c r="C430" s="103"/>
      <c r="D430" s="103"/>
      <c r="E430" s="103"/>
      <c r="F430" s="103"/>
    </row>
    <row r="431" spans="1:6" x14ac:dyDescent="0.2">
      <c r="A431" s="7" t="s">
        <v>446</v>
      </c>
      <c r="B431" s="345">
        <v>4183.598</v>
      </c>
      <c r="C431" s="345">
        <v>5075.7089999999998</v>
      </c>
      <c r="D431" s="345">
        <v>5877.518</v>
      </c>
      <c r="E431" s="345">
        <v>6582.2920000000004</v>
      </c>
      <c r="F431" s="345">
        <v>7613.3819999999996</v>
      </c>
    </row>
    <row r="432" spans="1:6" x14ac:dyDescent="0.2">
      <c r="A432" s="17" t="s">
        <v>439</v>
      </c>
      <c r="B432" s="348">
        <v>4183.598</v>
      </c>
      <c r="C432" s="348">
        <v>5075.7089999999998</v>
      </c>
      <c r="D432" s="348">
        <v>5877.518</v>
      </c>
      <c r="E432" s="348">
        <v>6582.2920000000004</v>
      </c>
      <c r="F432" s="348">
        <v>7613.3819999999996</v>
      </c>
    </row>
    <row r="433" spans="1:6" hidden="1" x14ac:dyDescent="0.2">
      <c r="A433" s="37" t="s">
        <v>107</v>
      </c>
      <c r="B433" s="347">
        <v>0</v>
      </c>
      <c r="C433" s="347">
        <v>0</v>
      </c>
      <c r="D433" s="347">
        <v>0</v>
      </c>
      <c r="E433" s="347">
        <v>0</v>
      </c>
      <c r="F433" s="347">
        <v>0</v>
      </c>
    </row>
    <row r="434" spans="1:6" hidden="1" x14ac:dyDescent="0.2">
      <c r="A434" s="37" t="s">
        <v>447</v>
      </c>
      <c r="B434" s="347">
        <v>0</v>
      </c>
      <c r="C434" s="347">
        <v>0</v>
      </c>
      <c r="D434" s="347">
        <v>0</v>
      </c>
      <c r="E434" s="347">
        <v>0</v>
      </c>
      <c r="F434" s="347">
        <v>0</v>
      </c>
    </row>
    <row r="435" spans="1:6" hidden="1" x14ac:dyDescent="0.2">
      <c r="A435" s="37" t="s">
        <v>350</v>
      </c>
      <c r="B435" s="347">
        <v>0</v>
      </c>
      <c r="C435" s="347">
        <v>0</v>
      </c>
      <c r="D435" s="347">
        <v>0</v>
      </c>
      <c r="E435" s="347">
        <v>0</v>
      </c>
      <c r="F435" s="347">
        <v>0</v>
      </c>
    </row>
    <row r="436" spans="1:6" hidden="1" x14ac:dyDescent="0.2">
      <c r="A436" s="79" t="s">
        <v>448</v>
      </c>
      <c r="B436" s="347">
        <v>0</v>
      </c>
      <c r="C436" s="347">
        <v>0</v>
      </c>
      <c r="D436" s="347">
        <v>0</v>
      </c>
      <c r="E436" s="347">
        <v>0</v>
      </c>
      <c r="F436" s="347">
        <v>0</v>
      </c>
    </row>
    <row r="437" spans="1:6" hidden="1" x14ac:dyDescent="0.2">
      <c r="A437" s="79" t="s">
        <v>115</v>
      </c>
      <c r="B437" s="347">
        <v>0</v>
      </c>
      <c r="C437" s="347">
        <v>0</v>
      </c>
      <c r="D437" s="347">
        <v>0</v>
      </c>
      <c r="E437" s="347">
        <v>0</v>
      </c>
      <c r="F437" s="347">
        <v>0</v>
      </c>
    </row>
    <row r="438" spans="1:6" hidden="1" x14ac:dyDescent="0.2">
      <c r="A438" s="37" t="s">
        <v>321</v>
      </c>
      <c r="B438" s="347">
        <v>0</v>
      </c>
      <c r="C438" s="347">
        <v>0</v>
      </c>
      <c r="D438" s="347">
        <v>0</v>
      </c>
      <c r="E438" s="347">
        <v>0</v>
      </c>
      <c r="F438" s="347">
        <v>0</v>
      </c>
    </row>
    <row r="439" spans="1:6" x14ac:dyDescent="0.2">
      <c r="A439" s="118"/>
      <c r="B439" s="103"/>
      <c r="C439" s="103"/>
      <c r="D439" s="103"/>
      <c r="E439" s="103"/>
      <c r="F439" s="103"/>
    </row>
    <row r="440" spans="1:6" x14ac:dyDescent="0.2">
      <c r="A440" s="3" t="s">
        <v>154</v>
      </c>
      <c r="B440" s="103">
        <v>84.72</v>
      </c>
      <c r="C440" s="103">
        <v>83.96</v>
      </c>
      <c r="D440" s="103">
        <v>85.15</v>
      </c>
      <c r="E440" s="103">
        <v>84.42</v>
      </c>
      <c r="F440" s="103">
        <v>82.93</v>
      </c>
    </row>
    <row r="441" spans="1:6" x14ac:dyDescent="0.2">
      <c r="A441" s="3"/>
      <c r="B441" s="103"/>
      <c r="C441" s="103"/>
      <c r="D441" s="103"/>
      <c r="E441" s="103"/>
      <c r="F441" s="103"/>
    </row>
    <row r="442" spans="1:6" ht="14.25" x14ac:dyDescent="0.2">
      <c r="A442" s="339" t="s">
        <v>441</v>
      </c>
      <c r="B442" s="103"/>
      <c r="C442" s="103"/>
      <c r="D442" s="103"/>
      <c r="E442" s="103"/>
      <c r="F442" s="103"/>
    </row>
    <row r="443" spans="1:6" x14ac:dyDescent="0.2">
      <c r="A443" s="7" t="s">
        <v>446</v>
      </c>
      <c r="B443" s="103">
        <v>115.502</v>
      </c>
      <c r="C443" s="103">
        <v>175.68</v>
      </c>
      <c r="D443" s="103">
        <v>226.941</v>
      </c>
      <c r="E443" s="103">
        <v>294.10000000000002</v>
      </c>
      <c r="F443" s="103">
        <v>411.31099999999998</v>
      </c>
    </row>
    <row r="444" spans="1:6" x14ac:dyDescent="0.2">
      <c r="A444" s="17" t="s">
        <v>439</v>
      </c>
      <c r="B444" s="103">
        <v>115.502</v>
      </c>
      <c r="C444" s="103">
        <v>175.68</v>
      </c>
      <c r="D444" s="103">
        <v>226.941</v>
      </c>
      <c r="E444" s="103">
        <v>294.10000000000002</v>
      </c>
      <c r="F444" s="103">
        <v>411.31099999999998</v>
      </c>
    </row>
    <row r="445" spans="1:6" hidden="1" x14ac:dyDescent="0.2">
      <c r="A445" s="37" t="s">
        <v>107</v>
      </c>
      <c r="B445" s="103" t="s">
        <v>19</v>
      </c>
      <c r="C445" s="103" t="s">
        <v>19</v>
      </c>
      <c r="D445" s="103" t="s">
        <v>19</v>
      </c>
      <c r="E445" s="103" t="s">
        <v>19</v>
      </c>
      <c r="F445" s="103" t="s">
        <v>19</v>
      </c>
    </row>
    <row r="446" spans="1:6" hidden="1" x14ac:dyDescent="0.2">
      <c r="A446" s="37" t="s">
        <v>447</v>
      </c>
      <c r="B446" s="103" t="s">
        <v>19</v>
      </c>
      <c r="C446" s="103" t="s">
        <v>19</v>
      </c>
      <c r="D446" s="103" t="s">
        <v>19</v>
      </c>
      <c r="E446" s="103" t="s">
        <v>19</v>
      </c>
      <c r="F446" s="103" t="s">
        <v>19</v>
      </c>
    </row>
    <row r="447" spans="1:6" hidden="1" x14ac:dyDescent="0.2">
      <c r="A447" s="37" t="s">
        <v>350</v>
      </c>
      <c r="B447" s="103" t="s">
        <v>19</v>
      </c>
      <c r="C447" s="103" t="s">
        <v>19</v>
      </c>
      <c r="D447" s="103" t="s">
        <v>19</v>
      </c>
      <c r="E447" s="103" t="s">
        <v>19</v>
      </c>
      <c r="F447" s="103" t="s">
        <v>19</v>
      </c>
    </row>
    <row r="448" spans="1:6" hidden="1" x14ac:dyDescent="0.2">
      <c r="A448" s="79" t="s">
        <v>448</v>
      </c>
      <c r="B448" s="103" t="s">
        <v>19</v>
      </c>
      <c r="C448" s="103" t="s">
        <v>19</v>
      </c>
      <c r="D448" s="103" t="s">
        <v>19</v>
      </c>
      <c r="E448" s="103" t="s">
        <v>19</v>
      </c>
      <c r="F448" s="103" t="s">
        <v>19</v>
      </c>
    </row>
    <row r="449" spans="1:6" hidden="1" x14ac:dyDescent="0.2">
      <c r="A449" s="79" t="s">
        <v>115</v>
      </c>
      <c r="B449" s="103" t="s">
        <v>19</v>
      </c>
      <c r="C449" s="103" t="s">
        <v>19</v>
      </c>
      <c r="D449" s="103" t="s">
        <v>19</v>
      </c>
      <c r="E449" s="103" t="s">
        <v>19</v>
      </c>
      <c r="F449" s="103" t="s">
        <v>19</v>
      </c>
    </row>
    <row r="450" spans="1:6" hidden="1" x14ac:dyDescent="0.2">
      <c r="A450" s="37" t="s">
        <v>321</v>
      </c>
      <c r="B450" s="103" t="s">
        <v>19</v>
      </c>
      <c r="C450" s="103" t="s">
        <v>19</v>
      </c>
      <c r="D450" s="103" t="s">
        <v>19</v>
      </c>
      <c r="E450" s="103" t="s">
        <v>19</v>
      </c>
      <c r="F450" s="103" t="s">
        <v>19</v>
      </c>
    </row>
    <row r="451" spans="1:6" x14ac:dyDescent="0.2">
      <c r="A451" s="118"/>
      <c r="B451" s="103"/>
      <c r="C451" s="103"/>
      <c r="D451" s="103"/>
      <c r="E451" s="103"/>
      <c r="F451" s="103"/>
    </row>
    <row r="452" spans="1:6" x14ac:dyDescent="0.2">
      <c r="A452" s="11" t="s">
        <v>154</v>
      </c>
      <c r="B452" s="120">
        <v>76.209999999999994</v>
      </c>
      <c r="C452" s="120">
        <v>78.52</v>
      </c>
      <c r="D452" s="120">
        <v>80.849999999999994</v>
      </c>
      <c r="E452" s="120">
        <v>81.53</v>
      </c>
      <c r="F452" s="120">
        <v>82.38</v>
      </c>
    </row>
    <row r="453" spans="1:6" ht="14.25" x14ac:dyDescent="0.2">
      <c r="A453" s="1135" t="s">
        <v>445</v>
      </c>
      <c r="B453" s="1135"/>
      <c r="C453" s="1135"/>
      <c r="D453" s="1135"/>
      <c r="E453" s="1135"/>
      <c r="F453" s="1135"/>
    </row>
    <row r="454" spans="1:6" x14ac:dyDescent="0.2">
      <c r="A454" s="118"/>
      <c r="B454" s="10"/>
      <c r="C454" s="10"/>
      <c r="D454" s="10"/>
      <c r="E454" s="10"/>
      <c r="F454" s="10"/>
    </row>
    <row r="455" spans="1:6" x14ac:dyDescent="0.2">
      <c r="A455" s="118"/>
      <c r="B455" s="10"/>
      <c r="C455" s="10"/>
      <c r="D455" s="10"/>
      <c r="E455" s="10"/>
      <c r="F455" s="10"/>
    </row>
    <row r="456" spans="1:6" x14ac:dyDescent="0.2">
      <c r="A456" s="118"/>
      <c r="B456" s="10"/>
      <c r="C456" s="10"/>
      <c r="D456" s="10"/>
      <c r="E456" s="10"/>
      <c r="F456" s="10"/>
    </row>
    <row r="457" spans="1:6" x14ac:dyDescent="0.2">
      <c r="A457" s="48"/>
      <c r="B457" s="23"/>
      <c r="C457" s="23"/>
      <c r="D457" s="23"/>
      <c r="E457" s="23"/>
      <c r="F457" s="23"/>
    </row>
    <row r="458" spans="1:6" x14ac:dyDescent="0.2">
      <c r="A458" s="1102" t="s">
        <v>155</v>
      </c>
      <c r="B458" s="1102"/>
      <c r="C458" s="1102"/>
      <c r="D458" s="1102"/>
      <c r="E458" s="1102"/>
      <c r="F458" s="1102"/>
    </row>
    <row r="459" spans="1:6" s="582" customFormat="1" ht="15" x14ac:dyDescent="0.25">
      <c r="A459" s="1101" t="s">
        <v>156</v>
      </c>
      <c r="B459" s="1101"/>
      <c r="C459" s="1101"/>
      <c r="D459" s="1101"/>
      <c r="E459" s="1101"/>
      <c r="F459" s="1101"/>
    </row>
    <row r="460" spans="1:6" x14ac:dyDescent="0.2">
      <c r="A460" s="22" t="s">
        <v>438</v>
      </c>
      <c r="B460" s="23"/>
      <c r="C460" s="23"/>
      <c r="D460" s="23"/>
      <c r="E460" s="23"/>
      <c r="F460" s="23"/>
    </row>
    <row r="461" spans="1:6" x14ac:dyDescent="0.2">
      <c r="A461" s="48"/>
      <c r="B461" s="23"/>
      <c r="C461" s="23"/>
      <c r="D461" s="23"/>
      <c r="E461" s="23"/>
      <c r="F461" s="23"/>
    </row>
    <row r="462" spans="1:6" x14ac:dyDescent="0.2">
      <c r="A462" s="11"/>
      <c r="B462" s="12">
        <v>40909</v>
      </c>
      <c r="C462" s="12">
        <v>41275</v>
      </c>
      <c r="D462" s="12">
        <v>41640</v>
      </c>
      <c r="E462" s="12">
        <v>42005</v>
      </c>
      <c r="F462" s="12">
        <v>42370</v>
      </c>
    </row>
    <row r="463" spans="1:6" x14ac:dyDescent="0.2">
      <c r="A463" s="108" t="s">
        <v>332</v>
      </c>
      <c r="B463" s="44"/>
      <c r="C463" s="44"/>
      <c r="D463" s="44"/>
      <c r="E463" s="44"/>
      <c r="F463" s="44"/>
    </row>
    <row r="464" spans="1:6" x14ac:dyDescent="0.2">
      <c r="A464" s="3"/>
      <c r="B464" s="44"/>
      <c r="C464" s="44"/>
      <c r="D464" s="44"/>
      <c r="E464" s="44"/>
      <c r="F464" s="44"/>
    </row>
    <row r="465" spans="1:6" s="583" customFormat="1" x14ac:dyDescent="0.2">
      <c r="A465" s="108" t="s">
        <v>440</v>
      </c>
      <c r="B465" s="14"/>
      <c r="C465" s="14"/>
      <c r="D465" s="14"/>
      <c r="E465" s="14"/>
      <c r="F465" s="14"/>
    </row>
    <row r="466" spans="1:6" x14ac:dyDescent="0.2">
      <c r="A466" s="7" t="s">
        <v>153</v>
      </c>
      <c r="B466" s="14">
        <v>168809.862265</v>
      </c>
      <c r="C466" s="14">
        <v>236405.19827900003</v>
      </c>
      <c r="D466" s="14">
        <v>266733.81103699998</v>
      </c>
      <c r="E466" s="14">
        <v>278934.34194199997</v>
      </c>
      <c r="F466" s="14">
        <v>313076.04500300001</v>
      </c>
    </row>
    <row r="467" spans="1:6" s="586" customFormat="1" x14ac:dyDescent="0.2">
      <c r="A467" s="118"/>
      <c r="B467" s="51"/>
      <c r="C467" s="51"/>
      <c r="D467" s="51"/>
      <c r="E467" s="69"/>
      <c r="F467" s="51"/>
    </row>
    <row r="468" spans="1:6" s="586" customFormat="1" x14ac:dyDescent="0.2">
      <c r="A468" s="3" t="s">
        <v>157</v>
      </c>
      <c r="B468" s="14">
        <v>52.61</v>
      </c>
      <c r="C468" s="14">
        <v>57.97</v>
      </c>
      <c r="D468" s="14">
        <v>60.42</v>
      </c>
      <c r="E468" s="14">
        <v>58.48</v>
      </c>
      <c r="F468" s="14">
        <v>62.08</v>
      </c>
    </row>
    <row r="469" spans="1:6" x14ac:dyDescent="0.2">
      <c r="A469" s="3"/>
      <c r="B469" s="121"/>
      <c r="C469" s="121"/>
      <c r="D469" s="121"/>
      <c r="E469" s="121"/>
      <c r="F469" s="121"/>
    </row>
    <row r="470" spans="1:6" ht="14.25" x14ac:dyDescent="0.2">
      <c r="A470" s="339" t="s">
        <v>441</v>
      </c>
      <c r="B470" s="14"/>
      <c r="C470" s="14"/>
      <c r="D470" s="14"/>
      <c r="E470" s="14"/>
      <c r="F470" s="14"/>
    </row>
    <row r="471" spans="1:6" x14ac:dyDescent="0.2">
      <c r="A471" s="7" t="s">
        <v>153</v>
      </c>
      <c r="B471" s="14" t="s">
        <v>19</v>
      </c>
      <c r="C471" s="14" t="s">
        <v>19</v>
      </c>
      <c r="D471" s="14" t="s">
        <v>19</v>
      </c>
      <c r="E471" s="14" t="s">
        <v>19</v>
      </c>
      <c r="F471" s="14" t="s">
        <v>19</v>
      </c>
    </row>
    <row r="472" spans="1:6" x14ac:dyDescent="0.2">
      <c r="A472" s="118"/>
      <c r="B472" s="14"/>
      <c r="C472" s="14"/>
      <c r="D472" s="14"/>
      <c r="E472" s="14"/>
      <c r="F472" s="14"/>
    </row>
    <row r="473" spans="1:6" x14ac:dyDescent="0.2">
      <c r="A473" s="3" t="s">
        <v>157</v>
      </c>
      <c r="B473" s="14" t="s">
        <v>19</v>
      </c>
      <c r="C473" s="14" t="s">
        <v>19</v>
      </c>
      <c r="D473" s="14" t="s">
        <v>19</v>
      </c>
      <c r="E473" s="14" t="s">
        <v>19</v>
      </c>
      <c r="F473" s="14" t="s">
        <v>19</v>
      </c>
    </row>
    <row r="474" spans="1:6" x14ac:dyDescent="0.2">
      <c r="A474" s="3"/>
      <c r="B474" s="14"/>
      <c r="C474" s="14"/>
      <c r="D474" s="14"/>
      <c r="E474" s="14"/>
      <c r="F474" s="14"/>
    </row>
    <row r="475" spans="1:6" x14ac:dyDescent="0.2">
      <c r="A475" s="132" t="s">
        <v>442</v>
      </c>
      <c r="B475" s="14"/>
      <c r="C475" s="14"/>
      <c r="D475" s="14"/>
      <c r="E475" s="14"/>
      <c r="F475" s="14"/>
    </row>
    <row r="476" spans="1:6" x14ac:dyDescent="0.2">
      <c r="A476" s="7" t="s">
        <v>153</v>
      </c>
      <c r="B476" s="14">
        <v>998.51304600000003</v>
      </c>
      <c r="C476" s="14">
        <v>1131.491055</v>
      </c>
      <c r="D476" s="14">
        <v>830.36636399999998</v>
      </c>
      <c r="E476" s="14">
        <v>1088.4109169999999</v>
      </c>
      <c r="F476" s="14">
        <v>1054.0033450000001</v>
      </c>
    </row>
    <row r="477" spans="1:6" x14ac:dyDescent="0.2">
      <c r="A477" s="118"/>
      <c r="B477" s="14"/>
      <c r="C477" s="14"/>
      <c r="D477" s="14"/>
      <c r="E477" s="14"/>
      <c r="F477" s="14"/>
    </row>
    <row r="478" spans="1:6" x14ac:dyDescent="0.2">
      <c r="A478" s="3" t="s">
        <v>157</v>
      </c>
      <c r="B478" s="14">
        <v>54.7</v>
      </c>
      <c r="C478" s="14">
        <v>58.1</v>
      </c>
      <c r="D478" s="14">
        <v>61.54</v>
      </c>
      <c r="E478" s="14">
        <v>40.82</v>
      </c>
      <c r="F478" s="14">
        <v>40.74</v>
      </c>
    </row>
    <row r="479" spans="1:6" x14ac:dyDescent="0.2">
      <c r="A479" s="3"/>
      <c r="B479" s="14"/>
      <c r="C479" s="14"/>
      <c r="D479" s="14"/>
      <c r="E479" s="14"/>
      <c r="F479" s="14"/>
    </row>
    <row r="480" spans="1:6" x14ac:dyDescent="0.2">
      <c r="A480" s="339" t="s">
        <v>334</v>
      </c>
      <c r="B480" s="14"/>
      <c r="C480" s="14"/>
      <c r="D480" s="14"/>
      <c r="E480" s="14"/>
      <c r="F480" s="14"/>
    </row>
    <row r="481" spans="1:6" x14ac:dyDescent="0.2">
      <c r="A481" s="3"/>
      <c r="B481" s="14"/>
      <c r="C481" s="14"/>
      <c r="D481" s="14"/>
      <c r="E481" s="14"/>
      <c r="F481" s="14"/>
    </row>
    <row r="482" spans="1:6" x14ac:dyDescent="0.2">
      <c r="A482" s="132" t="s">
        <v>443</v>
      </c>
      <c r="B482" s="14"/>
      <c r="C482" s="14"/>
      <c r="D482" s="14"/>
      <c r="E482" s="14"/>
      <c r="F482" s="14"/>
    </row>
    <row r="483" spans="1:6" x14ac:dyDescent="0.2">
      <c r="A483" s="7" t="s">
        <v>446</v>
      </c>
      <c r="B483" s="14">
        <v>1122.4715600000002</v>
      </c>
      <c r="C483" s="14">
        <v>1122.816272</v>
      </c>
      <c r="D483" s="14">
        <v>1104.5824990000001</v>
      </c>
      <c r="E483" s="14">
        <v>1041.168688</v>
      </c>
      <c r="F483" s="14">
        <v>1044.592292</v>
      </c>
    </row>
    <row r="484" spans="1:6" hidden="1" x14ac:dyDescent="0.2">
      <c r="A484" s="37" t="s">
        <v>439</v>
      </c>
      <c r="B484" s="41">
        <v>0</v>
      </c>
      <c r="C484" s="41">
        <v>0</v>
      </c>
      <c r="D484" s="41">
        <v>0</v>
      </c>
      <c r="E484" s="41">
        <v>0</v>
      </c>
      <c r="F484" s="41">
        <v>0</v>
      </c>
    </row>
    <row r="485" spans="1:6" hidden="1" x14ac:dyDescent="0.2">
      <c r="A485" s="37" t="s">
        <v>107</v>
      </c>
      <c r="B485" s="41">
        <v>0</v>
      </c>
      <c r="C485" s="41">
        <v>0</v>
      </c>
      <c r="D485" s="41">
        <v>0</v>
      </c>
      <c r="E485" s="41">
        <v>0</v>
      </c>
      <c r="F485" s="41">
        <v>0</v>
      </c>
    </row>
    <row r="486" spans="1:6" hidden="1" x14ac:dyDescent="0.2">
      <c r="A486" s="37" t="s">
        <v>447</v>
      </c>
      <c r="B486" s="41">
        <v>0</v>
      </c>
      <c r="C486" s="41">
        <v>0</v>
      </c>
      <c r="D486" s="41">
        <v>0</v>
      </c>
      <c r="E486" s="41">
        <v>0</v>
      </c>
      <c r="F486" s="41">
        <v>0</v>
      </c>
    </row>
    <row r="487" spans="1:6" hidden="1" x14ac:dyDescent="0.2">
      <c r="A487" s="37" t="s">
        <v>350</v>
      </c>
      <c r="B487" s="41">
        <v>0</v>
      </c>
      <c r="C487" s="41">
        <v>0</v>
      </c>
      <c r="D487" s="41">
        <v>0</v>
      </c>
      <c r="E487" s="41">
        <v>0</v>
      </c>
      <c r="F487" s="41">
        <v>0</v>
      </c>
    </row>
    <row r="488" spans="1:6" hidden="1" x14ac:dyDescent="0.2">
      <c r="A488" s="79" t="s">
        <v>448</v>
      </c>
      <c r="B488" s="41">
        <v>0</v>
      </c>
      <c r="C488" s="41">
        <v>0</v>
      </c>
      <c r="D488" s="41">
        <v>0</v>
      </c>
      <c r="E488" s="41">
        <v>0</v>
      </c>
      <c r="F488" s="41">
        <v>0</v>
      </c>
    </row>
    <row r="489" spans="1:6" x14ac:dyDescent="0.2">
      <c r="A489" s="147" t="s">
        <v>115</v>
      </c>
      <c r="B489" s="156">
        <v>1122.4715600000002</v>
      </c>
      <c r="C489" s="156">
        <v>1122.816272</v>
      </c>
      <c r="D489" s="156">
        <v>1104.5824990000001</v>
      </c>
      <c r="E489" s="156">
        <v>1041.168688</v>
      </c>
      <c r="F489" s="156">
        <v>1044.592292</v>
      </c>
    </row>
    <row r="490" spans="1:6" hidden="1" x14ac:dyDescent="0.2">
      <c r="A490" s="37" t="s">
        <v>321</v>
      </c>
      <c r="B490" s="41">
        <v>0</v>
      </c>
      <c r="C490" s="41">
        <v>0</v>
      </c>
      <c r="D490" s="41">
        <v>0</v>
      </c>
      <c r="E490" s="41">
        <v>0</v>
      </c>
      <c r="F490" s="41">
        <v>0</v>
      </c>
    </row>
    <row r="491" spans="1:6" x14ac:dyDescent="0.2">
      <c r="A491" s="118"/>
      <c r="B491" s="14"/>
      <c r="C491" s="14"/>
      <c r="D491" s="14"/>
      <c r="E491" s="14"/>
      <c r="F491" s="14"/>
    </row>
    <row r="492" spans="1:6" x14ac:dyDescent="0.2">
      <c r="A492" s="3" t="s">
        <v>157</v>
      </c>
      <c r="B492" s="14">
        <v>80.45</v>
      </c>
      <c r="C492" s="14">
        <v>80.319999999999993</v>
      </c>
      <c r="D492" s="14">
        <v>79.81</v>
      </c>
      <c r="E492" s="14">
        <v>78.900000000000006</v>
      </c>
      <c r="F492" s="14">
        <v>69.38</v>
      </c>
    </row>
    <row r="493" spans="1:6" x14ac:dyDescent="0.2">
      <c r="A493" s="3"/>
      <c r="B493" s="14"/>
      <c r="C493" s="14"/>
      <c r="D493" s="14"/>
      <c r="E493" s="14"/>
      <c r="F493" s="14"/>
    </row>
    <row r="494" spans="1:6" x14ac:dyDescent="0.2">
      <c r="A494" s="132" t="s">
        <v>444</v>
      </c>
      <c r="B494" s="14"/>
      <c r="C494" s="14"/>
      <c r="D494" s="14"/>
      <c r="E494" s="14"/>
      <c r="F494" s="14"/>
    </row>
    <row r="495" spans="1:6" x14ac:dyDescent="0.2">
      <c r="A495" s="7" t="s">
        <v>446</v>
      </c>
      <c r="B495" s="14">
        <v>1491.660216</v>
      </c>
      <c r="C495" s="14">
        <v>2386.2713240000003</v>
      </c>
      <c r="D495" s="14">
        <v>3303.5783660000002</v>
      </c>
      <c r="E495" s="14">
        <v>3448.0515440000004</v>
      </c>
      <c r="F495" s="14">
        <v>3610.0141510000003</v>
      </c>
    </row>
    <row r="496" spans="1:6" x14ac:dyDescent="0.2">
      <c r="A496" s="17" t="s">
        <v>439</v>
      </c>
      <c r="B496" s="156">
        <v>1279.7977599999999</v>
      </c>
      <c r="C496" s="156">
        <v>2090.672834</v>
      </c>
      <c r="D496" s="156">
        <v>2907.4307119999999</v>
      </c>
      <c r="E496" s="156">
        <v>2952.2378990000002</v>
      </c>
      <c r="F496" s="156">
        <v>2991.3420060000003</v>
      </c>
    </row>
    <row r="497" spans="1:6" ht="12.75" hidden="1" customHeight="1" x14ac:dyDescent="0.2">
      <c r="A497" s="37" t="s">
        <v>107</v>
      </c>
      <c r="B497" s="41">
        <v>0</v>
      </c>
      <c r="C497" s="41">
        <v>0</v>
      </c>
      <c r="D497" s="41">
        <v>0</v>
      </c>
      <c r="E497" s="41">
        <v>0</v>
      </c>
      <c r="F497" s="41">
        <v>0</v>
      </c>
    </row>
    <row r="498" spans="1:6" s="583" customFormat="1" x14ac:dyDescent="0.2">
      <c r="A498" s="17" t="s">
        <v>447</v>
      </c>
      <c r="B498" s="156">
        <v>211.86245700000001</v>
      </c>
      <c r="C498" s="156">
        <v>295.59849099999997</v>
      </c>
      <c r="D498" s="156">
        <v>396.14765399999999</v>
      </c>
      <c r="E498" s="156">
        <v>495.81364500000001</v>
      </c>
      <c r="F498" s="156">
        <v>618.672145</v>
      </c>
    </row>
    <row r="499" spans="1:6" ht="12.75" hidden="1" customHeight="1" x14ac:dyDescent="0.2">
      <c r="A499" s="37" t="s">
        <v>350</v>
      </c>
      <c r="B499" s="41">
        <v>0</v>
      </c>
      <c r="C499" s="41">
        <v>0</v>
      </c>
      <c r="D499" s="41">
        <v>0</v>
      </c>
      <c r="E499" s="41">
        <v>0</v>
      </c>
      <c r="F499" s="41">
        <v>0</v>
      </c>
    </row>
    <row r="500" spans="1:6" ht="12.75" hidden="1" customHeight="1" x14ac:dyDescent="0.2">
      <c r="A500" s="79" t="s">
        <v>448</v>
      </c>
      <c r="B500" s="41">
        <v>0</v>
      </c>
      <c r="C500" s="41">
        <v>0</v>
      </c>
      <c r="D500" s="41">
        <v>0</v>
      </c>
      <c r="E500" s="41">
        <v>0</v>
      </c>
      <c r="F500" s="41">
        <v>0</v>
      </c>
    </row>
    <row r="501" spans="1:6" ht="12.75" hidden="1" customHeight="1" x14ac:dyDescent="0.2">
      <c r="A501" s="79" t="s">
        <v>115</v>
      </c>
      <c r="B501" s="41">
        <v>0</v>
      </c>
      <c r="C501" s="41">
        <v>0</v>
      </c>
      <c r="D501" s="41">
        <v>0</v>
      </c>
      <c r="E501" s="41">
        <v>0</v>
      </c>
      <c r="F501" s="41">
        <v>0</v>
      </c>
    </row>
    <row r="502" spans="1:6" ht="12.75" hidden="1" customHeight="1" x14ac:dyDescent="0.2">
      <c r="A502" s="37" t="s">
        <v>321</v>
      </c>
      <c r="B502" s="41">
        <v>0</v>
      </c>
      <c r="C502" s="41">
        <v>0</v>
      </c>
      <c r="D502" s="41">
        <v>0</v>
      </c>
      <c r="E502" s="41">
        <v>0</v>
      </c>
      <c r="F502" s="41">
        <v>0</v>
      </c>
    </row>
    <row r="503" spans="1:6" x14ac:dyDescent="0.2">
      <c r="A503" s="118"/>
      <c r="B503" s="14"/>
      <c r="C503" s="14"/>
      <c r="D503" s="14"/>
      <c r="E503" s="14"/>
      <c r="F503" s="14"/>
    </row>
    <row r="504" spans="1:6" x14ac:dyDescent="0.2">
      <c r="A504" s="3" t="s">
        <v>157</v>
      </c>
      <c r="B504" s="14">
        <v>84.11</v>
      </c>
      <c r="C504" s="14">
        <v>82.35</v>
      </c>
      <c r="D504" s="14">
        <v>81.650000000000006</v>
      </c>
      <c r="E504" s="14">
        <v>81.63</v>
      </c>
      <c r="F504" s="14">
        <v>81.88</v>
      </c>
    </row>
    <row r="505" spans="1:6" x14ac:dyDescent="0.2">
      <c r="A505" s="3"/>
      <c r="B505" s="14"/>
      <c r="C505" s="14"/>
      <c r="D505" s="14"/>
      <c r="E505" s="14"/>
      <c r="F505" s="14"/>
    </row>
    <row r="506" spans="1:6" ht="14.25" x14ac:dyDescent="0.2">
      <c r="A506" s="339" t="s">
        <v>441</v>
      </c>
      <c r="B506" s="14"/>
      <c r="C506" s="14"/>
      <c r="D506" s="14"/>
      <c r="E506" s="14"/>
      <c r="F506" s="14"/>
    </row>
    <row r="507" spans="1:6" x14ac:dyDescent="0.2">
      <c r="A507" s="7" t="s">
        <v>446</v>
      </c>
      <c r="B507" s="14">
        <v>3039.0285120000003</v>
      </c>
      <c r="C507" s="14">
        <v>3490.5939520000002</v>
      </c>
      <c r="D507" s="14">
        <v>3878.5784010000002</v>
      </c>
      <c r="E507" s="14">
        <v>4131.9202359999999</v>
      </c>
      <c r="F507" s="14">
        <v>4346.5160429999996</v>
      </c>
    </row>
    <row r="508" spans="1:6" x14ac:dyDescent="0.2">
      <c r="A508" s="17" t="s">
        <v>439</v>
      </c>
      <c r="B508" s="14">
        <v>3039.0285120000003</v>
      </c>
      <c r="C508" s="14">
        <v>3490.5939520000002</v>
      </c>
      <c r="D508" s="14">
        <v>3878.5784010000002</v>
      </c>
      <c r="E508" s="14">
        <v>4131.9202359999999</v>
      </c>
      <c r="F508" s="14">
        <v>4346.5160429999996</v>
      </c>
    </row>
    <row r="509" spans="1:6" hidden="1" x14ac:dyDescent="0.2">
      <c r="A509" s="37" t="s">
        <v>107</v>
      </c>
      <c r="B509" s="14" t="s">
        <v>19</v>
      </c>
      <c r="C509" s="14" t="s">
        <v>19</v>
      </c>
      <c r="D509" s="14" t="s">
        <v>19</v>
      </c>
      <c r="E509" s="14" t="s">
        <v>19</v>
      </c>
      <c r="F509" s="14" t="s">
        <v>19</v>
      </c>
    </row>
    <row r="510" spans="1:6" hidden="1" x14ac:dyDescent="0.2">
      <c r="A510" s="346" t="s">
        <v>447</v>
      </c>
      <c r="B510" s="14" t="s">
        <v>19</v>
      </c>
      <c r="C510" s="14" t="s">
        <v>19</v>
      </c>
      <c r="D510" s="14" t="s">
        <v>19</v>
      </c>
      <c r="E510" s="14" t="s">
        <v>19</v>
      </c>
      <c r="F510" s="14" t="s">
        <v>19</v>
      </c>
    </row>
    <row r="511" spans="1:6" hidden="1" x14ac:dyDescent="0.2">
      <c r="A511" s="37" t="s">
        <v>350</v>
      </c>
      <c r="B511" s="14" t="s">
        <v>19</v>
      </c>
      <c r="C511" s="14" t="s">
        <v>19</v>
      </c>
      <c r="D511" s="14" t="s">
        <v>19</v>
      </c>
      <c r="E511" s="14" t="s">
        <v>19</v>
      </c>
      <c r="F511" s="14" t="s">
        <v>19</v>
      </c>
    </row>
    <row r="512" spans="1:6" hidden="1" x14ac:dyDescent="0.2">
      <c r="A512" s="79" t="s">
        <v>448</v>
      </c>
      <c r="B512" s="14" t="s">
        <v>19</v>
      </c>
      <c r="C512" s="14" t="s">
        <v>19</v>
      </c>
      <c r="D512" s="14" t="s">
        <v>19</v>
      </c>
      <c r="E512" s="14" t="s">
        <v>19</v>
      </c>
      <c r="F512" s="14" t="s">
        <v>19</v>
      </c>
    </row>
    <row r="513" spans="1:6" hidden="1" x14ac:dyDescent="0.2">
      <c r="A513" s="79" t="s">
        <v>115</v>
      </c>
      <c r="B513" s="14" t="s">
        <v>19</v>
      </c>
      <c r="C513" s="14" t="s">
        <v>19</v>
      </c>
      <c r="D513" s="14" t="s">
        <v>19</v>
      </c>
      <c r="E513" s="14" t="s">
        <v>19</v>
      </c>
      <c r="F513" s="14" t="s">
        <v>19</v>
      </c>
    </row>
    <row r="514" spans="1:6" hidden="1" x14ac:dyDescent="0.2">
      <c r="A514" s="37" t="s">
        <v>321</v>
      </c>
      <c r="B514" s="14" t="s">
        <v>19</v>
      </c>
      <c r="C514" s="14" t="s">
        <v>19</v>
      </c>
      <c r="D514" s="14" t="s">
        <v>19</v>
      </c>
      <c r="E514" s="14" t="s">
        <v>19</v>
      </c>
      <c r="F514" s="14" t="s">
        <v>19</v>
      </c>
    </row>
    <row r="515" spans="1:6" x14ac:dyDescent="0.2">
      <c r="A515" s="118"/>
      <c r="B515" s="14"/>
      <c r="C515" s="14"/>
      <c r="D515" s="14"/>
      <c r="E515" s="14"/>
      <c r="F515" s="14"/>
    </row>
    <row r="516" spans="1:6" x14ac:dyDescent="0.2">
      <c r="A516" s="11" t="s">
        <v>157</v>
      </c>
      <c r="B516" s="54">
        <v>80.239999999999995</v>
      </c>
      <c r="C516" s="54">
        <v>81.13</v>
      </c>
      <c r="D516" s="54">
        <v>81.75</v>
      </c>
      <c r="E516" s="54">
        <v>81.55</v>
      </c>
      <c r="F516" s="54">
        <v>82.28</v>
      </c>
    </row>
    <row r="517" spans="1:6" ht="13.5" customHeight="1" x14ac:dyDescent="0.2">
      <c r="A517" s="1135" t="s">
        <v>445</v>
      </c>
      <c r="B517" s="1135"/>
      <c r="C517" s="1135"/>
      <c r="D517" s="1135"/>
      <c r="E517" s="1135"/>
      <c r="F517" s="1135"/>
    </row>
    <row r="522" spans="1:6" x14ac:dyDescent="0.2">
      <c r="A522" s="1102" t="s">
        <v>158</v>
      </c>
      <c r="B522" s="1102"/>
      <c r="C522" s="1102"/>
      <c r="D522" s="1102"/>
      <c r="E522" s="1102"/>
      <c r="F522" s="1102"/>
    </row>
    <row r="523" spans="1:6" s="582" customFormat="1" ht="15" x14ac:dyDescent="0.25">
      <c r="A523" s="1101" t="s">
        <v>159</v>
      </c>
      <c r="B523" s="1101"/>
      <c r="C523" s="1101"/>
      <c r="D523" s="1101"/>
      <c r="E523" s="1101"/>
      <c r="F523" s="1101"/>
    </row>
    <row r="524" spans="1:6" x14ac:dyDescent="0.2">
      <c r="A524" s="22" t="s">
        <v>54</v>
      </c>
      <c r="B524" s="23"/>
      <c r="C524" s="23"/>
      <c r="D524" s="23"/>
      <c r="E524" s="23"/>
      <c r="F524" s="23"/>
    </row>
    <row r="525" spans="1:6" x14ac:dyDescent="0.2">
      <c r="A525" s="48"/>
      <c r="B525" s="23"/>
      <c r="C525" s="23"/>
      <c r="D525" s="23"/>
      <c r="E525" s="23"/>
      <c r="F525" s="23"/>
    </row>
    <row r="526" spans="1:6" x14ac:dyDescent="0.2">
      <c r="A526" s="11"/>
      <c r="B526" s="12">
        <v>40909</v>
      </c>
      <c r="C526" s="12">
        <v>41275</v>
      </c>
      <c r="D526" s="12">
        <v>41640</v>
      </c>
      <c r="E526" s="12">
        <v>42005</v>
      </c>
      <c r="F526" s="12">
        <v>42370</v>
      </c>
    </row>
    <row r="527" spans="1:6" x14ac:dyDescent="0.2">
      <c r="A527" s="48" t="s">
        <v>160</v>
      </c>
      <c r="B527" s="29">
        <v>23</v>
      </c>
      <c r="C527" s="29">
        <v>22</v>
      </c>
      <c r="D527" s="29">
        <v>19</v>
      </c>
      <c r="E527" s="29">
        <v>21</v>
      </c>
      <c r="F527" s="29">
        <v>21</v>
      </c>
    </row>
    <row r="528" spans="1:6" s="586" customFormat="1" x14ac:dyDescent="0.2">
      <c r="A528" s="122" t="s">
        <v>161</v>
      </c>
      <c r="B528" s="41">
        <v>23</v>
      </c>
      <c r="C528" s="41">
        <v>22</v>
      </c>
      <c r="D528" s="41">
        <v>19</v>
      </c>
      <c r="E528" s="41">
        <v>21</v>
      </c>
      <c r="F528" s="41">
        <v>21</v>
      </c>
    </row>
    <row r="529" spans="1:6" x14ac:dyDescent="0.2">
      <c r="A529" s="107"/>
      <c r="B529" s="123"/>
      <c r="C529" s="123"/>
      <c r="D529" s="123"/>
      <c r="E529" s="123"/>
      <c r="F529" s="123"/>
    </row>
    <row r="530" spans="1:6" x14ac:dyDescent="0.2">
      <c r="A530" s="48" t="s">
        <v>162</v>
      </c>
      <c r="B530" s="29">
        <v>29</v>
      </c>
      <c r="C530" s="29">
        <v>31</v>
      </c>
      <c r="D530" s="29">
        <v>31</v>
      </c>
      <c r="E530" s="29">
        <v>31</v>
      </c>
      <c r="F530" s="29">
        <v>33</v>
      </c>
    </row>
    <row r="531" spans="1:6" s="586" customFormat="1" x14ac:dyDescent="0.2">
      <c r="A531" s="122" t="s">
        <v>161</v>
      </c>
      <c r="B531" s="69">
        <v>29</v>
      </c>
      <c r="C531" s="69">
        <v>31</v>
      </c>
      <c r="D531" s="69">
        <v>30</v>
      </c>
      <c r="E531" s="69">
        <v>31</v>
      </c>
      <c r="F531" s="69">
        <v>33</v>
      </c>
    </row>
    <row r="532" spans="1:6" x14ac:dyDescent="0.2">
      <c r="A532" s="107"/>
      <c r="B532" s="123"/>
      <c r="C532" s="123"/>
      <c r="D532" s="123"/>
      <c r="E532" s="123"/>
      <c r="F532" s="123"/>
    </row>
    <row r="533" spans="1:6" x14ac:dyDescent="0.2">
      <c r="A533" s="48" t="s">
        <v>163</v>
      </c>
      <c r="B533" s="29">
        <v>49</v>
      </c>
      <c r="C533" s="29">
        <v>52</v>
      </c>
      <c r="D533" s="29">
        <v>61</v>
      </c>
      <c r="E533" s="29">
        <v>61</v>
      </c>
      <c r="F533" s="29">
        <v>59</v>
      </c>
    </row>
    <row r="534" spans="1:6" s="586" customFormat="1" x14ac:dyDescent="0.2">
      <c r="A534" s="122" t="s">
        <v>161</v>
      </c>
      <c r="B534" s="69">
        <v>47</v>
      </c>
      <c r="C534" s="69">
        <v>50</v>
      </c>
      <c r="D534" s="69">
        <v>55</v>
      </c>
      <c r="E534" s="69">
        <v>57</v>
      </c>
      <c r="F534" s="69">
        <v>57</v>
      </c>
    </row>
    <row r="535" spans="1:6" x14ac:dyDescent="0.2">
      <c r="A535" s="107"/>
      <c r="B535" s="123"/>
      <c r="C535" s="123"/>
      <c r="D535" s="123"/>
      <c r="E535" s="123"/>
      <c r="F535" s="123"/>
    </row>
    <row r="536" spans="1:6" x14ac:dyDescent="0.2">
      <c r="A536" s="48" t="s">
        <v>164</v>
      </c>
      <c r="B536" s="29">
        <v>101</v>
      </c>
      <c r="C536" s="29">
        <v>105</v>
      </c>
      <c r="D536" s="29">
        <v>111</v>
      </c>
      <c r="E536" s="29">
        <v>113</v>
      </c>
      <c r="F536" s="29">
        <v>113</v>
      </c>
    </row>
    <row r="537" spans="1:6" s="586" customFormat="1" x14ac:dyDescent="0.2">
      <c r="A537" s="122" t="s">
        <v>161</v>
      </c>
      <c r="B537" s="69">
        <v>99</v>
      </c>
      <c r="C537" s="69">
        <v>103</v>
      </c>
      <c r="D537" s="69">
        <v>104</v>
      </c>
      <c r="E537" s="69">
        <v>109</v>
      </c>
      <c r="F537" s="69">
        <v>111</v>
      </c>
    </row>
    <row r="538" spans="1:6" x14ac:dyDescent="0.2">
      <c r="A538" s="107"/>
      <c r="B538" s="123"/>
      <c r="C538" s="123"/>
      <c r="D538" s="123"/>
      <c r="E538" s="123"/>
      <c r="F538" s="123"/>
    </row>
    <row r="539" spans="1:6" s="586" customFormat="1" x14ac:dyDescent="0.2">
      <c r="A539" s="22" t="s">
        <v>16</v>
      </c>
      <c r="B539" s="124"/>
      <c r="C539" s="124"/>
      <c r="D539" s="124"/>
      <c r="E539" s="124"/>
      <c r="F539" s="124"/>
    </row>
    <row r="540" spans="1:6" x14ac:dyDescent="0.2">
      <c r="A540" s="109" t="s">
        <v>165</v>
      </c>
      <c r="B540" s="29">
        <v>10279</v>
      </c>
      <c r="C540" s="29">
        <v>10583</v>
      </c>
      <c r="D540" s="29">
        <v>10805</v>
      </c>
      <c r="E540" s="29">
        <v>11094</v>
      </c>
      <c r="F540" s="29">
        <v>11299</v>
      </c>
    </row>
    <row r="541" spans="1:6" s="586" customFormat="1" x14ac:dyDescent="0.2">
      <c r="A541" s="118" t="s">
        <v>166</v>
      </c>
      <c r="B541" s="69">
        <v>2398</v>
      </c>
      <c r="C541" s="69">
        <v>2389</v>
      </c>
      <c r="D541" s="69">
        <v>2379</v>
      </c>
      <c r="E541" s="69">
        <v>2455</v>
      </c>
      <c r="F541" s="69">
        <v>2422</v>
      </c>
    </row>
    <row r="542" spans="1:6" s="586" customFormat="1" x14ac:dyDescent="0.2">
      <c r="A542" s="22" t="s">
        <v>167</v>
      </c>
      <c r="B542" s="69">
        <v>3340</v>
      </c>
      <c r="C542" s="69">
        <v>3343</v>
      </c>
      <c r="D542" s="69">
        <v>3353</v>
      </c>
      <c r="E542" s="69">
        <v>3395</v>
      </c>
      <c r="F542" s="69">
        <v>3367</v>
      </c>
    </row>
    <row r="543" spans="1:6" s="586" customFormat="1" x14ac:dyDescent="0.2">
      <c r="A543" s="126" t="s">
        <v>168</v>
      </c>
      <c r="B543" s="42">
        <v>4541</v>
      </c>
      <c r="C543" s="42">
        <v>4851</v>
      </c>
      <c r="D543" s="42">
        <v>5073</v>
      </c>
      <c r="E543" s="42">
        <v>5244</v>
      </c>
      <c r="F543" s="42">
        <v>5510</v>
      </c>
    </row>
    <row r="544" spans="1:6" ht="13.5" customHeight="1" x14ac:dyDescent="0.2">
      <c r="A544" s="1104" t="s">
        <v>169</v>
      </c>
      <c r="B544" s="1104"/>
      <c r="C544" s="1104"/>
      <c r="D544" s="1104"/>
      <c r="E544" s="1104"/>
      <c r="F544" s="1104"/>
    </row>
    <row r="545" spans="1:6" ht="13.5" customHeight="1" x14ac:dyDescent="0.2">
      <c r="A545" s="528"/>
      <c r="B545" s="127"/>
      <c r="C545" s="127"/>
      <c r="D545" s="127"/>
      <c r="E545" s="127"/>
      <c r="F545" s="127"/>
    </row>
    <row r="546" spans="1:6" x14ac:dyDescent="0.2">
      <c r="A546" s="107"/>
      <c r="B546" s="44"/>
      <c r="C546" s="44"/>
      <c r="D546" s="44"/>
      <c r="E546" s="44"/>
      <c r="F546" s="44"/>
    </row>
    <row r="549" spans="1:6" x14ac:dyDescent="0.2">
      <c r="A549" s="1102" t="s">
        <v>170</v>
      </c>
      <c r="B549" s="1102"/>
      <c r="C549" s="1102"/>
      <c r="D549" s="1102"/>
      <c r="E549" s="1102"/>
      <c r="F549" s="1102"/>
    </row>
    <row r="550" spans="1:6" s="582" customFormat="1" ht="15" x14ac:dyDescent="0.25">
      <c r="A550" s="1101" t="s">
        <v>171</v>
      </c>
      <c r="B550" s="1101"/>
      <c r="C550" s="1101"/>
      <c r="D550" s="1101"/>
      <c r="E550" s="1101"/>
      <c r="F550" s="1101"/>
    </row>
    <row r="551" spans="1:6" x14ac:dyDescent="0.2">
      <c r="A551" s="22" t="s">
        <v>173</v>
      </c>
      <c r="B551" s="23"/>
      <c r="C551" s="23"/>
      <c r="D551" s="23"/>
      <c r="E551" s="23"/>
      <c r="F551" s="23"/>
    </row>
    <row r="552" spans="1:6" x14ac:dyDescent="0.2">
      <c r="A552" s="48"/>
      <c r="B552" s="23"/>
      <c r="C552" s="23"/>
      <c r="D552" s="23"/>
      <c r="E552" s="23"/>
      <c r="F552" s="23"/>
    </row>
    <row r="553" spans="1:6" x14ac:dyDescent="0.2">
      <c r="A553" s="11"/>
      <c r="B553" s="12">
        <v>40909</v>
      </c>
      <c r="C553" s="12">
        <v>41275</v>
      </c>
      <c r="D553" s="12">
        <v>41640</v>
      </c>
      <c r="E553" s="12">
        <v>42005</v>
      </c>
      <c r="F553" s="12">
        <v>42370</v>
      </c>
    </row>
    <row r="554" spans="1:6" x14ac:dyDescent="0.2">
      <c r="A554" s="48" t="s">
        <v>172</v>
      </c>
      <c r="B554" s="29">
        <v>10437.402</v>
      </c>
      <c r="C554" s="29">
        <v>11659.813</v>
      </c>
      <c r="D554" s="29">
        <v>22208.947</v>
      </c>
      <c r="E554" s="29">
        <v>25253.829000000002</v>
      </c>
      <c r="F554" s="29">
        <v>26555.559000000001</v>
      </c>
    </row>
    <row r="555" spans="1:6" s="586" customFormat="1" x14ac:dyDescent="0.2">
      <c r="A555" s="122" t="s">
        <v>174</v>
      </c>
      <c r="B555" s="69"/>
      <c r="C555" s="69"/>
      <c r="D555" s="69"/>
      <c r="E555" s="69"/>
      <c r="F555" s="69"/>
    </row>
    <row r="556" spans="1:6" s="586" customFormat="1" x14ac:dyDescent="0.2">
      <c r="A556" s="75" t="s">
        <v>175</v>
      </c>
      <c r="B556" s="41">
        <v>2900.6320000000001</v>
      </c>
      <c r="C556" s="41">
        <v>2887.134</v>
      </c>
      <c r="D556" s="41">
        <v>3193.7179999999998</v>
      </c>
      <c r="E556" s="41">
        <v>3077.9110000000001</v>
      </c>
      <c r="F556" s="41">
        <v>3083.4349999999999</v>
      </c>
    </row>
    <row r="557" spans="1:6" s="586" customFormat="1" x14ac:dyDescent="0.2">
      <c r="A557" s="75" t="s">
        <v>176</v>
      </c>
      <c r="B557" s="41">
        <v>384.68099999999998</v>
      </c>
      <c r="C557" s="41">
        <v>363.91500000000002</v>
      </c>
      <c r="D557" s="41">
        <v>356.16500000000002</v>
      </c>
      <c r="E557" s="41">
        <v>371.88400000000001</v>
      </c>
      <c r="F557" s="41">
        <v>327.93900000000002</v>
      </c>
    </row>
    <row r="558" spans="1:6" x14ac:dyDescent="0.2">
      <c r="A558" s="109"/>
      <c r="B558" s="123"/>
      <c r="C558" s="123"/>
      <c r="D558" s="123"/>
      <c r="E558" s="123"/>
      <c r="F558" s="123"/>
    </row>
    <row r="559" spans="1:6" x14ac:dyDescent="0.2">
      <c r="A559" s="48" t="s">
        <v>177</v>
      </c>
      <c r="B559" s="128">
        <v>7576.5659999999998</v>
      </c>
      <c r="C559" s="128">
        <v>8213.7910000000011</v>
      </c>
      <c r="D559" s="128">
        <v>8136.4589999999998</v>
      </c>
      <c r="E559" s="128">
        <v>9174.273000000001</v>
      </c>
      <c r="F559" s="128">
        <v>9943.18</v>
      </c>
    </row>
    <row r="560" spans="1:6" s="586" customFormat="1" x14ac:dyDescent="0.2">
      <c r="A560" s="122" t="s">
        <v>174</v>
      </c>
      <c r="B560" s="69"/>
      <c r="C560" s="69"/>
      <c r="D560" s="69"/>
      <c r="E560" s="69"/>
      <c r="F560" s="69"/>
    </row>
    <row r="561" spans="1:6" s="586" customFormat="1" x14ac:dyDescent="0.2">
      <c r="A561" s="75" t="s">
        <v>175</v>
      </c>
      <c r="B561" s="41">
        <v>2153.4549999999999</v>
      </c>
      <c r="C561" s="41">
        <v>2241.59</v>
      </c>
      <c r="D561" s="41">
        <v>2219.797</v>
      </c>
      <c r="E561" s="41">
        <v>2300.0970000000002</v>
      </c>
      <c r="F561" s="41">
        <v>2422.904</v>
      </c>
    </row>
    <row r="562" spans="1:6" s="586" customFormat="1" x14ac:dyDescent="0.2">
      <c r="A562" s="75" t="s">
        <v>176</v>
      </c>
      <c r="B562" s="41">
        <v>347.34500000000003</v>
      </c>
      <c r="C562" s="41">
        <v>363.69299999999998</v>
      </c>
      <c r="D562" s="41">
        <v>409.89600000000002</v>
      </c>
      <c r="E562" s="41">
        <v>428.71199999999999</v>
      </c>
      <c r="F562" s="41">
        <v>422.99099999999999</v>
      </c>
    </row>
    <row r="563" spans="1:6" x14ac:dyDescent="0.2">
      <c r="A563" s="109"/>
      <c r="B563" s="29"/>
      <c r="C563" s="29"/>
      <c r="D563" s="29"/>
      <c r="E563" s="29"/>
      <c r="F563" s="29"/>
    </row>
    <row r="564" spans="1:6" x14ac:dyDescent="0.2">
      <c r="A564" s="48" t="s">
        <v>178</v>
      </c>
      <c r="B564" s="29">
        <v>138.30600000000001</v>
      </c>
      <c r="C564" s="29">
        <v>155.09700000000001</v>
      </c>
      <c r="D564" s="29">
        <v>166.20600000000002</v>
      </c>
      <c r="E564" s="29">
        <v>197.45099999999999</v>
      </c>
      <c r="F564" s="29">
        <v>358.75700000000001</v>
      </c>
    </row>
    <row r="565" spans="1:6" x14ac:dyDescent="0.2">
      <c r="A565" s="107"/>
      <c r="B565" s="123"/>
      <c r="C565" s="123"/>
      <c r="D565" s="123"/>
      <c r="E565" s="123"/>
      <c r="F565" s="123"/>
    </row>
    <row r="566" spans="1:6" s="586" customFormat="1" x14ac:dyDescent="0.2">
      <c r="A566" s="22" t="s">
        <v>16</v>
      </c>
      <c r="B566" s="124"/>
      <c r="C566" s="124"/>
      <c r="D566" s="124"/>
      <c r="E566" s="124"/>
      <c r="F566" s="124"/>
    </row>
    <row r="567" spans="1:6" x14ac:dyDescent="0.2">
      <c r="A567" s="129" t="s">
        <v>179</v>
      </c>
      <c r="B567" s="130">
        <v>4589109.2719999999</v>
      </c>
      <c r="C567" s="130">
        <v>5065668.4230000004</v>
      </c>
      <c r="D567" s="130">
        <v>5612723.8500000006</v>
      </c>
      <c r="E567" s="130">
        <v>6106644.0080000004</v>
      </c>
      <c r="F567" s="130">
        <v>6525799.5049999999</v>
      </c>
    </row>
    <row r="568" spans="1:6" ht="13.5" customHeight="1" x14ac:dyDescent="0.2">
      <c r="A568" s="1104" t="s">
        <v>169</v>
      </c>
      <c r="B568" s="1104"/>
      <c r="C568" s="1104"/>
      <c r="D568" s="1104"/>
      <c r="E568" s="1104"/>
      <c r="F568" s="1104"/>
    </row>
    <row r="569" spans="1:6" s="133" customFormat="1" ht="13.5" customHeight="1" x14ac:dyDescent="0.2">
      <c r="A569" s="131"/>
      <c r="B569" s="127"/>
      <c r="C569" s="127"/>
      <c r="D569" s="127"/>
      <c r="E569" s="127"/>
      <c r="F569" s="127"/>
    </row>
    <row r="573" spans="1:6" s="598" customFormat="1" x14ac:dyDescent="0.2">
      <c r="A573" s="1102" t="s">
        <v>180</v>
      </c>
      <c r="B573" s="1102"/>
      <c r="C573" s="1102"/>
      <c r="D573" s="1102"/>
      <c r="E573" s="1102"/>
      <c r="F573" s="1102"/>
    </row>
    <row r="574" spans="1:6" s="600" customFormat="1" ht="17.25" x14ac:dyDescent="0.25">
      <c r="A574" s="1101" t="s">
        <v>449</v>
      </c>
      <c r="B574" s="1101"/>
      <c r="C574" s="1101"/>
      <c r="D574" s="1101"/>
      <c r="E574" s="1101"/>
      <c r="F574" s="1101"/>
    </row>
    <row r="575" spans="1:6" s="600" customFormat="1" ht="12.75" customHeight="1" x14ac:dyDescent="0.25">
      <c r="A575" s="122" t="s">
        <v>54</v>
      </c>
      <c r="B575" s="135"/>
      <c r="C575" s="135"/>
      <c r="D575" s="135"/>
      <c r="E575" s="135"/>
      <c r="F575" s="135"/>
    </row>
    <row r="576" spans="1:6" s="598" customFormat="1" x14ac:dyDescent="0.2">
      <c r="A576" s="132"/>
      <c r="B576" s="23"/>
      <c r="C576" s="23"/>
      <c r="D576" s="23"/>
      <c r="E576" s="23"/>
      <c r="F576" s="23"/>
    </row>
    <row r="577" spans="1:6" s="598" customFormat="1" x14ac:dyDescent="0.2">
      <c r="A577" s="136"/>
      <c r="B577" s="12">
        <v>40909</v>
      </c>
      <c r="C577" s="12">
        <v>41275</v>
      </c>
      <c r="D577" s="12">
        <v>41640</v>
      </c>
      <c r="E577" s="12">
        <v>42005</v>
      </c>
      <c r="F577" s="12">
        <v>42370</v>
      </c>
    </row>
    <row r="578" spans="1:6" s="598" customFormat="1" x14ac:dyDescent="0.2">
      <c r="A578" s="137" t="s">
        <v>450</v>
      </c>
      <c r="B578" s="29"/>
      <c r="C578" s="29"/>
      <c r="D578" s="29"/>
      <c r="E578" s="29"/>
      <c r="F578" s="29"/>
    </row>
    <row r="579" spans="1:6" s="598" customFormat="1" x14ac:dyDescent="0.2">
      <c r="A579" s="80" t="s">
        <v>183</v>
      </c>
      <c r="B579" s="29">
        <v>83</v>
      </c>
      <c r="C579" s="29">
        <v>76</v>
      </c>
      <c r="D579" s="29">
        <v>72</v>
      </c>
      <c r="E579" s="29">
        <v>98</v>
      </c>
      <c r="F579" s="29">
        <v>88</v>
      </c>
    </row>
    <row r="580" spans="1:6" s="598" customFormat="1" x14ac:dyDescent="0.2">
      <c r="A580" s="138" t="s">
        <v>184</v>
      </c>
      <c r="B580" s="69">
        <v>0</v>
      </c>
      <c r="C580" s="69">
        <v>0</v>
      </c>
      <c r="D580" s="69">
        <v>0</v>
      </c>
      <c r="E580" s="69">
        <v>0</v>
      </c>
      <c r="F580" s="69">
        <v>0</v>
      </c>
    </row>
    <row r="581" spans="1:6" s="598" customFormat="1" x14ac:dyDescent="0.2">
      <c r="A581" s="138" t="s">
        <v>185</v>
      </c>
      <c r="B581" s="69">
        <v>0</v>
      </c>
      <c r="C581" s="69">
        <v>0</v>
      </c>
      <c r="D581" s="69">
        <v>0</v>
      </c>
      <c r="E581" s="69">
        <v>0</v>
      </c>
      <c r="F581" s="69">
        <v>0</v>
      </c>
    </row>
    <row r="582" spans="1:6" s="598" customFormat="1" x14ac:dyDescent="0.2">
      <c r="A582" s="138" t="s">
        <v>186</v>
      </c>
      <c r="B582" s="69">
        <v>0</v>
      </c>
      <c r="C582" s="69">
        <v>0</v>
      </c>
      <c r="D582" s="69">
        <v>0</v>
      </c>
      <c r="E582" s="69">
        <v>6</v>
      </c>
      <c r="F582" s="69">
        <v>8</v>
      </c>
    </row>
    <row r="583" spans="1:6" s="598" customFormat="1" x14ac:dyDescent="0.2">
      <c r="A583" s="138" t="s">
        <v>187</v>
      </c>
      <c r="B583" s="69">
        <v>83</v>
      </c>
      <c r="C583" s="69">
        <v>76</v>
      </c>
      <c r="D583" s="69">
        <v>72</v>
      </c>
      <c r="E583" s="69">
        <v>92</v>
      </c>
      <c r="F583" s="69">
        <v>80</v>
      </c>
    </row>
    <row r="584" spans="1:6" s="598" customFormat="1" x14ac:dyDescent="0.2">
      <c r="A584" s="80"/>
      <c r="B584" s="29"/>
      <c r="C584" s="29"/>
      <c r="D584" s="29"/>
      <c r="E584" s="29"/>
      <c r="F584" s="29"/>
    </row>
    <row r="585" spans="1:6" s="598" customFormat="1" x14ac:dyDescent="0.2">
      <c r="A585" s="139" t="s">
        <v>188</v>
      </c>
      <c r="B585" s="29">
        <v>83</v>
      </c>
      <c r="C585" s="29">
        <v>76</v>
      </c>
      <c r="D585" s="29">
        <v>72</v>
      </c>
      <c r="E585" s="29">
        <v>98</v>
      </c>
      <c r="F585" s="29">
        <v>88</v>
      </c>
    </row>
    <row r="586" spans="1:6" s="598" customFormat="1" x14ac:dyDescent="0.2">
      <c r="A586" s="138" t="s">
        <v>184</v>
      </c>
      <c r="B586" s="69">
        <v>0</v>
      </c>
      <c r="C586" s="69">
        <v>0</v>
      </c>
      <c r="D586" s="69">
        <v>0</v>
      </c>
      <c r="E586" s="69">
        <v>0</v>
      </c>
      <c r="F586" s="69">
        <v>0</v>
      </c>
    </row>
    <row r="587" spans="1:6" s="598" customFormat="1" x14ac:dyDescent="0.2">
      <c r="A587" s="138" t="s">
        <v>185</v>
      </c>
      <c r="B587" s="69">
        <v>0</v>
      </c>
      <c r="C587" s="69">
        <v>0</v>
      </c>
      <c r="D587" s="69">
        <v>0</v>
      </c>
      <c r="E587" s="69">
        <v>0</v>
      </c>
      <c r="F587" s="69">
        <v>0</v>
      </c>
    </row>
    <row r="588" spans="1:6" s="598" customFormat="1" x14ac:dyDescent="0.2">
      <c r="A588" s="138" t="s">
        <v>186</v>
      </c>
      <c r="B588" s="69">
        <v>0</v>
      </c>
      <c r="C588" s="69">
        <v>0</v>
      </c>
      <c r="D588" s="69">
        <v>0</v>
      </c>
      <c r="E588" s="69">
        <v>6</v>
      </c>
      <c r="F588" s="69">
        <v>8</v>
      </c>
    </row>
    <row r="589" spans="1:6" s="598" customFormat="1" x14ac:dyDescent="0.2">
      <c r="A589" s="138" t="s">
        <v>187</v>
      </c>
      <c r="B589" s="69">
        <v>83</v>
      </c>
      <c r="C589" s="69">
        <v>76</v>
      </c>
      <c r="D589" s="69">
        <v>72</v>
      </c>
      <c r="E589" s="69">
        <v>92</v>
      </c>
      <c r="F589" s="69">
        <v>80</v>
      </c>
    </row>
    <row r="590" spans="1:6" s="598" customFormat="1" x14ac:dyDescent="0.2">
      <c r="A590" s="138"/>
      <c r="B590" s="29"/>
      <c r="C590" s="29"/>
      <c r="D590" s="29"/>
      <c r="E590" s="29"/>
      <c r="F590" s="29"/>
    </row>
    <row r="591" spans="1:6" s="598" customFormat="1" x14ac:dyDescent="0.2">
      <c r="A591" s="139" t="s">
        <v>189</v>
      </c>
      <c r="B591" s="29" t="s">
        <v>19</v>
      </c>
      <c r="C591" s="29" t="s">
        <v>19</v>
      </c>
      <c r="D591" s="29" t="s">
        <v>19</v>
      </c>
      <c r="E591" s="29" t="s">
        <v>19</v>
      </c>
      <c r="F591" s="29" t="s">
        <v>19</v>
      </c>
    </row>
    <row r="592" spans="1:6" s="598" customFormat="1" hidden="1" x14ac:dyDescent="0.2">
      <c r="A592" s="141" t="s">
        <v>184</v>
      </c>
      <c r="B592" s="69" t="s">
        <v>19</v>
      </c>
      <c r="C592" s="69" t="s">
        <v>19</v>
      </c>
      <c r="D592" s="69" t="s">
        <v>19</v>
      </c>
      <c r="E592" s="69" t="s">
        <v>19</v>
      </c>
      <c r="F592" s="69" t="s">
        <v>19</v>
      </c>
    </row>
    <row r="593" spans="1:6" s="598" customFormat="1" hidden="1" x14ac:dyDescent="0.2">
      <c r="A593" s="141" t="s">
        <v>185</v>
      </c>
      <c r="B593" s="69" t="s">
        <v>19</v>
      </c>
      <c r="C593" s="69" t="s">
        <v>19</v>
      </c>
      <c r="D593" s="69" t="s">
        <v>19</v>
      </c>
      <c r="E593" s="69" t="s">
        <v>19</v>
      </c>
      <c r="F593" s="69" t="s">
        <v>19</v>
      </c>
    </row>
    <row r="594" spans="1:6" s="598" customFormat="1" hidden="1" x14ac:dyDescent="0.2">
      <c r="A594" s="141" t="s">
        <v>186</v>
      </c>
      <c r="B594" s="69" t="s">
        <v>19</v>
      </c>
      <c r="C594" s="69" t="s">
        <v>19</v>
      </c>
      <c r="D594" s="69" t="s">
        <v>19</v>
      </c>
      <c r="E594" s="69" t="s">
        <v>19</v>
      </c>
      <c r="F594" s="69" t="s">
        <v>19</v>
      </c>
    </row>
    <row r="595" spans="1:6" s="598" customFormat="1" hidden="1" x14ac:dyDescent="0.2">
      <c r="A595" s="37" t="s">
        <v>187</v>
      </c>
      <c r="B595" s="69" t="s">
        <v>19</v>
      </c>
      <c r="C595" s="69" t="s">
        <v>19</v>
      </c>
      <c r="D595" s="69" t="s">
        <v>19</v>
      </c>
      <c r="E595" s="69" t="s">
        <v>19</v>
      </c>
      <c r="F595" s="69" t="s">
        <v>19</v>
      </c>
    </row>
    <row r="596" spans="1:6" s="598" customFormat="1" x14ac:dyDescent="0.2">
      <c r="A596" s="17"/>
      <c r="B596" s="69"/>
      <c r="C596" s="69"/>
      <c r="D596" s="69"/>
      <c r="E596" s="69"/>
      <c r="F596" s="69"/>
    </row>
    <row r="597" spans="1:6" s="598" customFormat="1" x14ac:dyDescent="0.2">
      <c r="A597" s="137" t="s">
        <v>451</v>
      </c>
      <c r="B597" s="69"/>
      <c r="C597" s="69"/>
      <c r="D597" s="69"/>
      <c r="E597" s="69"/>
      <c r="F597" s="69"/>
    </row>
    <row r="598" spans="1:6" s="598" customFormat="1" x14ac:dyDescent="0.2">
      <c r="A598" s="80" t="s">
        <v>183</v>
      </c>
      <c r="B598" s="29">
        <v>66</v>
      </c>
      <c r="C598" s="29">
        <v>60</v>
      </c>
      <c r="D598" s="29">
        <v>58</v>
      </c>
      <c r="E598" s="29">
        <v>86</v>
      </c>
      <c r="F598" s="29">
        <v>72</v>
      </c>
    </row>
    <row r="599" spans="1:6" s="598" customFormat="1" x14ac:dyDescent="0.2">
      <c r="A599" s="138" t="s">
        <v>184</v>
      </c>
      <c r="B599" s="69">
        <v>0</v>
      </c>
      <c r="C599" s="69">
        <v>0</v>
      </c>
      <c r="D599" s="69">
        <v>0</v>
      </c>
      <c r="E599" s="69">
        <v>0</v>
      </c>
      <c r="F599" s="69">
        <v>0</v>
      </c>
    </row>
    <row r="600" spans="1:6" s="598" customFormat="1" x14ac:dyDescent="0.2">
      <c r="A600" s="138" t="s">
        <v>185</v>
      </c>
      <c r="B600" s="69">
        <v>0</v>
      </c>
      <c r="C600" s="69">
        <v>0</v>
      </c>
      <c r="D600" s="69">
        <v>0</v>
      </c>
      <c r="E600" s="69">
        <v>0</v>
      </c>
      <c r="F600" s="69">
        <v>0</v>
      </c>
    </row>
    <row r="601" spans="1:6" s="598" customFormat="1" x14ac:dyDescent="0.2">
      <c r="A601" s="138" t="s">
        <v>186</v>
      </c>
      <c r="B601" s="69">
        <v>3</v>
      </c>
      <c r="C601" s="69">
        <v>3</v>
      </c>
      <c r="D601" s="69">
        <v>4</v>
      </c>
      <c r="E601" s="69">
        <v>10</v>
      </c>
      <c r="F601" s="69">
        <v>4</v>
      </c>
    </row>
    <row r="602" spans="1:6" s="598" customFormat="1" x14ac:dyDescent="0.2">
      <c r="A602" s="138" t="s">
        <v>187</v>
      </c>
      <c r="B602" s="69">
        <v>63</v>
      </c>
      <c r="C602" s="69">
        <v>57</v>
      </c>
      <c r="D602" s="69">
        <v>54</v>
      </c>
      <c r="E602" s="69">
        <v>76</v>
      </c>
      <c r="F602" s="69">
        <v>68</v>
      </c>
    </row>
    <row r="603" spans="1:6" s="598" customFormat="1" x14ac:dyDescent="0.2">
      <c r="A603" s="80"/>
      <c r="B603" s="69"/>
      <c r="C603" s="69"/>
      <c r="D603" s="69"/>
      <c r="E603" s="69"/>
      <c r="F603" s="69"/>
    </row>
    <row r="604" spans="1:6" s="598" customFormat="1" x14ac:dyDescent="0.2">
      <c r="A604" s="139" t="s">
        <v>188</v>
      </c>
      <c r="B604" s="29">
        <v>66</v>
      </c>
      <c r="C604" s="29">
        <v>60</v>
      </c>
      <c r="D604" s="29">
        <v>58</v>
      </c>
      <c r="E604" s="29">
        <v>86</v>
      </c>
      <c r="F604" s="29">
        <v>72</v>
      </c>
    </row>
    <row r="605" spans="1:6" s="598" customFormat="1" x14ac:dyDescent="0.2">
      <c r="A605" s="138" t="s">
        <v>184</v>
      </c>
      <c r="B605" s="69">
        <v>0</v>
      </c>
      <c r="C605" s="69">
        <v>0</v>
      </c>
      <c r="D605" s="69">
        <v>0</v>
      </c>
      <c r="E605" s="69">
        <v>0</v>
      </c>
      <c r="F605" s="69">
        <v>0</v>
      </c>
    </row>
    <row r="606" spans="1:6" s="598" customFormat="1" x14ac:dyDescent="0.2">
      <c r="A606" s="138" t="s">
        <v>185</v>
      </c>
      <c r="B606" s="69">
        <v>0</v>
      </c>
      <c r="C606" s="69">
        <v>0</v>
      </c>
      <c r="D606" s="69">
        <v>0</v>
      </c>
      <c r="E606" s="69">
        <v>0</v>
      </c>
      <c r="F606" s="69">
        <v>0</v>
      </c>
    </row>
    <row r="607" spans="1:6" s="598" customFormat="1" x14ac:dyDescent="0.2">
      <c r="A607" s="138" t="s">
        <v>186</v>
      </c>
      <c r="B607" s="69">
        <v>3</v>
      </c>
      <c r="C607" s="69">
        <v>3</v>
      </c>
      <c r="D607" s="69">
        <v>4</v>
      </c>
      <c r="E607" s="69">
        <v>10</v>
      </c>
      <c r="F607" s="69">
        <v>4</v>
      </c>
    </row>
    <row r="608" spans="1:6" s="598" customFormat="1" x14ac:dyDescent="0.2">
      <c r="A608" s="138" t="s">
        <v>187</v>
      </c>
      <c r="B608" s="69">
        <v>63</v>
      </c>
      <c r="C608" s="69">
        <v>57</v>
      </c>
      <c r="D608" s="69">
        <v>54</v>
      </c>
      <c r="E608" s="69">
        <v>76</v>
      </c>
      <c r="F608" s="69">
        <v>68</v>
      </c>
    </row>
    <row r="609" spans="1:6" s="598" customFormat="1" x14ac:dyDescent="0.2">
      <c r="A609" s="138"/>
      <c r="B609" s="69"/>
      <c r="C609" s="69"/>
      <c r="D609" s="69"/>
      <c r="E609" s="69"/>
      <c r="F609" s="69"/>
    </row>
    <row r="610" spans="1:6" s="598" customFormat="1" x14ac:dyDescent="0.2">
      <c r="A610" s="136" t="s">
        <v>189</v>
      </c>
      <c r="B610" s="76" t="s">
        <v>19</v>
      </c>
      <c r="C610" s="76" t="s">
        <v>19</v>
      </c>
      <c r="D610" s="76" t="s">
        <v>19</v>
      </c>
      <c r="E610" s="76" t="s">
        <v>19</v>
      </c>
      <c r="F610" s="76" t="s">
        <v>19</v>
      </c>
    </row>
    <row r="611" spans="1:6" s="598" customFormat="1" hidden="1" x14ac:dyDescent="0.2">
      <c r="A611" s="141" t="s">
        <v>184</v>
      </c>
      <c r="B611" s="69" t="s">
        <v>19</v>
      </c>
      <c r="C611" s="69" t="s">
        <v>19</v>
      </c>
      <c r="D611" s="69" t="s">
        <v>19</v>
      </c>
      <c r="E611" s="69" t="s">
        <v>19</v>
      </c>
      <c r="F611" s="69" t="s">
        <v>19</v>
      </c>
    </row>
    <row r="612" spans="1:6" s="598" customFormat="1" hidden="1" x14ac:dyDescent="0.2">
      <c r="A612" s="141" t="s">
        <v>185</v>
      </c>
      <c r="B612" s="69" t="s">
        <v>19</v>
      </c>
      <c r="C612" s="69" t="s">
        <v>19</v>
      </c>
      <c r="D612" s="69" t="s">
        <v>19</v>
      </c>
      <c r="E612" s="69" t="s">
        <v>19</v>
      </c>
      <c r="F612" s="69" t="s">
        <v>19</v>
      </c>
    </row>
    <row r="613" spans="1:6" s="598" customFormat="1" hidden="1" x14ac:dyDescent="0.2">
      <c r="A613" s="141" t="s">
        <v>186</v>
      </c>
      <c r="B613" s="69" t="s">
        <v>19</v>
      </c>
      <c r="C613" s="69" t="s">
        <v>19</v>
      </c>
      <c r="D613" s="69" t="s">
        <v>19</v>
      </c>
      <c r="E613" s="69" t="s">
        <v>19</v>
      </c>
      <c r="F613" s="69" t="s">
        <v>19</v>
      </c>
    </row>
    <row r="614" spans="1:6" s="598" customFormat="1" hidden="1" x14ac:dyDescent="0.2">
      <c r="A614" s="37" t="s">
        <v>187</v>
      </c>
      <c r="B614" s="69" t="s">
        <v>19</v>
      </c>
      <c r="C614" s="69" t="s">
        <v>19</v>
      </c>
      <c r="D614" s="69" t="s">
        <v>19</v>
      </c>
      <c r="E614" s="69" t="s">
        <v>19</v>
      </c>
      <c r="F614" s="69" t="s">
        <v>19</v>
      </c>
    </row>
    <row r="615" spans="1:6" s="133" customFormat="1" ht="14.25" customHeight="1" x14ac:dyDescent="0.2">
      <c r="A615" s="1108" t="s">
        <v>452</v>
      </c>
      <c r="B615" s="1109"/>
      <c r="C615" s="1109"/>
      <c r="D615" s="1109"/>
      <c r="E615" s="1109"/>
      <c r="F615" s="1109"/>
    </row>
    <row r="616" spans="1:6" s="133" customFormat="1" ht="13.5" customHeight="1" x14ac:dyDescent="0.2">
      <c r="A616" s="131"/>
      <c r="B616" s="127"/>
      <c r="C616" s="127"/>
      <c r="D616" s="127"/>
      <c r="E616" s="127"/>
      <c r="F616" s="127"/>
    </row>
    <row r="617" spans="1:6" s="133" customFormat="1" ht="12.75" customHeight="1" x14ac:dyDescent="0.2">
      <c r="A617" s="131"/>
      <c r="B617" s="127"/>
      <c r="C617" s="127"/>
      <c r="D617" s="127"/>
      <c r="E617" s="127"/>
      <c r="F617" s="127"/>
    </row>
    <row r="618" spans="1:6" s="598" customFormat="1" x14ac:dyDescent="0.2">
      <c r="A618" s="17"/>
      <c r="B618" s="23"/>
      <c r="C618" s="23"/>
      <c r="D618" s="23"/>
      <c r="E618" s="23"/>
      <c r="F618" s="23"/>
    </row>
    <row r="619" spans="1:6" s="598" customFormat="1" x14ac:dyDescent="0.2">
      <c r="A619" s="144"/>
      <c r="B619" s="23"/>
      <c r="C619" s="23"/>
      <c r="D619" s="23"/>
      <c r="E619" s="23"/>
      <c r="F619" s="23"/>
    </row>
    <row r="620" spans="1:6" s="598" customFormat="1" x14ac:dyDescent="0.2">
      <c r="A620" s="1102" t="s">
        <v>191</v>
      </c>
      <c r="B620" s="1102"/>
      <c r="C620" s="1102"/>
      <c r="D620" s="1102"/>
      <c r="E620" s="1102"/>
      <c r="F620" s="1102"/>
    </row>
    <row r="621" spans="1:6" s="600" customFormat="1" ht="15" x14ac:dyDescent="0.25">
      <c r="A621" s="1101" t="s">
        <v>192</v>
      </c>
      <c r="B621" s="1101"/>
      <c r="C621" s="1101"/>
      <c r="D621" s="1101"/>
      <c r="E621" s="1101"/>
      <c r="F621" s="1101"/>
    </row>
    <row r="622" spans="1:6" s="600" customFormat="1" ht="12.75" customHeight="1" x14ac:dyDescent="0.25">
      <c r="A622" s="122" t="s">
        <v>54</v>
      </c>
      <c r="B622" s="135"/>
      <c r="C622" s="135"/>
      <c r="D622" s="135"/>
      <c r="E622" s="135"/>
      <c r="F622" s="135"/>
    </row>
    <row r="623" spans="1:6" s="598" customFormat="1" x14ac:dyDescent="0.2">
      <c r="A623" s="144"/>
      <c r="B623" s="23"/>
      <c r="C623" s="23"/>
      <c r="D623" s="23"/>
      <c r="E623" s="23"/>
      <c r="F623" s="23"/>
    </row>
    <row r="624" spans="1:6" s="598" customFormat="1" x14ac:dyDescent="0.2">
      <c r="A624" s="136"/>
      <c r="B624" s="12">
        <v>40909</v>
      </c>
      <c r="C624" s="12">
        <v>41275</v>
      </c>
      <c r="D624" s="12">
        <v>41640</v>
      </c>
      <c r="E624" s="12">
        <v>42005</v>
      </c>
      <c r="F624" s="12">
        <v>42370</v>
      </c>
    </row>
    <row r="625" spans="1:6" s="598" customFormat="1" x14ac:dyDescent="0.2">
      <c r="A625" s="137" t="s">
        <v>450</v>
      </c>
      <c r="B625" s="29"/>
      <c r="C625" s="29"/>
      <c r="D625" s="29"/>
      <c r="E625" s="29"/>
      <c r="F625" s="29"/>
    </row>
    <row r="626" spans="1:6" s="598" customFormat="1" x14ac:dyDescent="0.2">
      <c r="A626" s="24" t="s">
        <v>193</v>
      </c>
      <c r="B626" s="29">
        <v>1163</v>
      </c>
      <c r="C626" s="29">
        <v>1157</v>
      </c>
      <c r="D626" s="29">
        <v>1205</v>
      </c>
      <c r="E626" s="29">
        <v>1224</v>
      </c>
      <c r="F626" s="29">
        <v>1262</v>
      </c>
    </row>
    <row r="627" spans="1:6" s="598" customFormat="1" x14ac:dyDescent="0.2">
      <c r="A627" s="82" t="s">
        <v>194</v>
      </c>
      <c r="B627" s="29">
        <v>241</v>
      </c>
      <c r="C627" s="29">
        <v>300</v>
      </c>
      <c r="D627" s="29">
        <v>280</v>
      </c>
      <c r="E627" s="29">
        <v>297</v>
      </c>
      <c r="F627" s="29">
        <v>313</v>
      </c>
    </row>
    <row r="628" spans="1:6" s="598" customFormat="1" hidden="1" x14ac:dyDescent="0.2">
      <c r="A628" s="349" t="s">
        <v>195</v>
      </c>
      <c r="B628" s="69">
        <v>0</v>
      </c>
      <c r="C628" s="69">
        <v>0</v>
      </c>
      <c r="D628" s="69">
        <v>0</v>
      </c>
      <c r="E628" s="69">
        <v>0</v>
      </c>
      <c r="F628" s="69">
        <v>0</v>
      </c>
    </row>
    <row r="629" spans="1:6" s="598" customFormat="1" x14ac:dyDescent="0.2">
      <c r="A629" s="167" t="s">
        <v>196</v>
      </c>
      <c r="B629" s="69">
        <v>241</v>
      </c>
      <c r="C629" s="69">
        <v>300</v>
      </c>
      <c r="D629" s="69">
        <v>280</v>
      </c>
      <c r="E629" s="69">
        <v>297</v>
      </c>
      <c r="F629" s="69">
        <v>313</v>
      </c>
    </row>
    <row r="630" spans="1:6" s="598" customFormat="1" x14ac:dyDescent="0.2">
      <c r="A630" s="84" t="s">
        <v>197</v>
      </c>
      <c r="B630" s="29">
        <v>785</v>
      </c>
      <c r="C630" s="29">
        <v>700</v>
      </c>
      <c r="D630" s="29">
        <v>752</v>
      </c>
      <c r="E630" s="29">
        <v>757</v>
      </c>
      <c r="F630" s="29">
        <v>778</v>
      </c>
    </row>
    <row r="631" spans="1:6" s="598" customFormat="1" x14ac:dyDescent="0.2">
      <c r="A631" s="158" t="s">
        <v>187</v>
      </c>
      <c r="B631" s="29">
        <v>137</v>
      </c>
      <c r="C631" s="29">
        <v>157</v>
      </c>
      <c r="D631" s="29">
        <v>173</v>
      </c>
      <c r="E631" s="29">
        <v>170</v>
      </c>
      <c r="F631" s="29">
        <v>171</v>
      </c>
    </row>
    <row r="632" spans="1:6" s="598" customFormat="1" x14ac:dyDescent="0.2">
      <c r="A632" s="147"/>
      <c r="B632" s="69"/>
      <c r="C632" s="69"/>
      <c r="D632" s="69"/>
      <c r="E632" s="69"/>
      <c r="F632" s="69"/>
    </row>
    <row r="633" spans="1:6" s="598" customFormat="1" x14ac:dyDescent="0.2">
      <c r="A633" s="137" t="s">
        <v>451</v>
      </c>
      <c r="B633" s="69"/>
      <c r="C633" s="69"/>
      <c r="D633" s="69"/>
      <c r="E633" s="69"/>
      <c r="F633" s="69"/>
    </row>
    <row r="634" spans="1:6" s="598" customFormat="1" x14ac:dyDescent="0.2">
      <c r="A634" s="34" t="s">
        <v>193</v>
      </c>
      <c r="B634" s="76" t="s">
        <v>19</v>
      </c>
      <c r="C634" s="76" t="s">
        <v>19</v>
      </c>
      <c r="D634" s="76" t="s">
        <v>19</v>
      </c>
      <c r="E634" s="76" t="s">
        <v>19</v>
      </c>
      <c r="F634" s="76" t="s">
        <v>19</v>
      </c>
    </row>
    <row r="635" spans="1:6" s="598" customFormat="1" ht="12.75" hidden="1" customHeight="1" x14ac:dyDescent="0.2">
      <c r="A635" s="141" t="s">
        <v>194</v>
      </c>
      <c r="B635" s="69" t="s">
        <v>19</v>
      </c>
      <c r="C635" s="69" t="s">
        <v>19</v>
      </c>
      <c r="D635" s="69" t="s">
        <v>19</v>
      </c>
      <c r="E635" s="69" t="s">
        <v>19</v>
      </c>
      <c r="F635" s="69" t="s">
        <v>19</v>
      </c>
    </row>
    <row r="636" spans="1:6" s="598" customFormat="1" ht="12.75" hidden="1" customHeight="1" x14ac:dyDescent="0.2">
      <c r="A636" s="145" t="s">
        <v>195</v>
      </c>
      <c r="B636" s="69" t="s">
        <v>19</v>
      </c>
      <c r="C636" s="69" t="s">
        <v>19</v>
      </c>
      <c r="D636" s="69" t="s">
        <v>19</v>
      </c>
      <c r="E636" s="69" t="s">
        <v>19</v>
      </c>
      <c r="F636" s="69" t="s">
        <v>19</v>
      </c>
    </row>
    <row r="637" spans="1:6" s="598" customFormat="1" ht="12.75" hidden="1" customHeight="1" x14ac:dyDescent="0.2">
      <c r="A637" s="145" t="s">
        <v>196</v>
      </c>
      <c r="B637" s="69" t="s">
        <v>19</v>
      </c>
      <c r="C637" s="69" t="s">
        <v>19</v>
      </c>
      <c r="D637" s="69" t="s">
        <v>19</v>
      </c>
      <c r="E637" s="69" t="s">
        <v>19</v>
      </c>
      <c r="F637" s="69" t="s">
        <v>19</v>
      </c>
    </row>
    <row r="638" spans="1:6" s="598" customFormat="1" ht="12.75" hidden="1" customHeight="1" x14ac:dyDescent="0.2">
      <c r="A638" s="77" t="s">
        <v>197</v>
      </c>
      <c r="B638" s="69" t="s">
        <v>19</v>
      </c>
      <c r="C638" s="69" t="s">
        <v>19</v>
      </c>
      <c r="D638" s="69" t="s">
        <v>19</v>
      </c>
      <c r="E638" s="69" t="s">
        <v>19</v>
      </c>
      <c r="F638" s="69" t="s">
        <v>19</v>
      </c>
    </row>
    <row r="639" spans="1:6" s="598" customFormat="1" ht="12.75" hidden="1" customHeight="1" x14ac:dyDescent="0.2">
      <c r="A639" s="79" t="s">
        <v>187</v>
      </c>
      <c r="B639" s="69" t="s">
        <v>19</v>
      </c>
      <c r="C639" s="69" t="s">
        <v>19</v>
      </c>
      <c r="D639" s="69" t="s">
        <v>19</v>
      </c>
      <c r="E639" s="69" t="s">
        <v>19</v>
      </c>
      <c r="F639" s="69" t="s">
        <v>19</v>
      </c>
    </row>
    <row r="640" spans="1:6" s="133" customFormat="1" ht="12.75" hidden="1" customHeight="1" x14ac:dyDescent="0.2">
      <c r="A640" s="1108"/>
      <c r="B640" s="1109"/>
      <c r="C640" s="1109"/>
      <c r="D640" s="1109"/>
      <c r="E640" s="1109"/>
      <c r="F640" s="1109"/>
    </row>
    <row r="641" spans="1:6" s="133" customFormat="1" ht="13.5" customHeight="1" x14ac:dyDescent="0.2">
      <c r="A641" s="131"/>
      <c r="B641" s="127"/>
      <c r="C641" s="127"/>
      <c r="D641" s="127"/>
      <c r="E641" s="127"/>
      <c r="F641" s="127"/>
    </row>
    <row r="642" spans="1:6" s="133" customFormat="1" ht="13.5" customHeight="1" x14ac:dyDescent="0.2">
      <c r="A642" s="131"/>
      <c r="B642" s="127"/>
      <c r="C642" s="127"/>
      <c r="D642" s="127"/>
      <c r="E642" s="127"/>
      <c r="F642" s="127"/>
    </row>
    <row r="643" spans="1:6" s="598" customFormat="1" x14ac:dyDescent="0.2">
      <c r="A643" s="43"/>
      <c r="B643" s="23"/>
      <c r="C643" s="23"/>
      <c r="D643" s="23"/>
      <c r="E643" s="23"/>
      <c r="F643" s="23"/>
    </row>
    <row r="644" spans="1:6" s="598" customFormat="1" x14ac:dyDescent="0.2">
      <c r="A644" s="80"/>
      <c r="B644" s="23"/>
      <c r="C644" s="23"/>
      <c r="D644" s="23"/>
      <c r="E644" s="23"/>
      <c r="F644" s="23"/>
    </row>
    <row r="645" spans="1:6" s="598" customFormat="1" x14ac:dyDescent="0.2">
      <c r="A645" s="1102" t="s">
        <v>198</v>
      </c>
      <c r="B645" s="1102"/>
      <c r="C645" s="1102"/>
      <c r="D645" s="1102"/>
      <c r="E645" s="1102"/>
      <c r="F645" s="1102"/>
    </row>
    <row r="646" spans="1:6" s="600" customFormat="1" ht="15" x14ac:dyDescent="0.25">
      <c r="A646" s="1101" t="s">
        <v>199</v>
      </c>
      <c r="B646" s="1101"/>
      <c r="C646" s="1101"/>
      <c r="D646" s="1101"/>
      <c r="E646" s="1101"/>
      <c r="F646" s="1101"/>
    </row>
    <row r="647" spans="1:6" s="598" customFormat="1" x14ac:dyDescent="0.2">
      <c r="A647" s="148" t="s">
        <v>386</v>
      </c>
      <c r="B647" s="23"/>
      <c r="C647" s="23"/>
      <c r="D647" s="23"/>
      <c r="E647" s="23"/>
      <c r="F647" s="23"/>
    </row>
    <row r="648" spans="1:6" s="598" customFormat="1" x14ac:dyDescent="0.2">
      <c r="A648" s="139"/>
      <c r="B648" s="23"/>
      <c r="C648" s="23"/>
      <c r="D648" s="23"/>
      <c r="E648" s="23"/>
      <c r="F648" s="23"/>
    </row>
    <row r="649" spans="1:6" s="598" customFormat="1" x14ac:dyDescent="0.2">
      <c r="A649" s="136"/>
      <c r="B649" s="12">
        <v>40909</v>
      </c>
      <c r="C649" s="12">
        <v>41275</v>
      </c>
      <c r="D649" s="12">
        <v>41640</v>
      </c>
      <c r="E649" s="12">
        <v>42005</v>
      </c>
      <c r="F649" s="12">
        <v>42370</v>
      </c>
    </row>
    <row r="650" spans="1:6" s="598" customFormat="1" x14ac:dyDescent="0.2">
      <c r="A650" s="137" t="s">
        <v>450</v>
      </c>
      <c r="B650" s="49"/>
      <c r="C650" s="49"/>
      <c r="D650" s="49"/>
      <c r="E650" s="49"/>
      <c r="F650" s="49"/>
    </row>
    <row r="651" spans="1:6" s="598" customFormat="1" x14ac:dyDescent="0.2">
      <c r="A651" s="33" t="s">
        <v>200</v>
      </c>
      <c r="B651" s="49">
        <v>2514.800021</v>
      </c>
      <c r="C651" s="49">
        <v>2407.5602730000001</v>
      </c>
      <c r="D651" s="49">
        <v>2236.1501929999999</v>
      </c>
      <c r="E651" s="49">
        <v>1907.0228910000001</v>
      </c>
      <c r="F651" s="49">
        <v>2468.157925</v>
      </c>
    </row>
    <row r="652" spans="1:6" s="598" customFormat="1" x14ac:dyDescent="0.2">
      <c r="A652" s="33"/>
      <c r="B652" s="25"/>
      <c r="C652" s="25"/>
      <c r="D652" s="25"/>
      <c r="E652" s="25"/>
      <c r="F652" s="25"/>
    </row>
    <row r="653" spans="1:6" s="598" customFormat="1" x14ac:dyDescent="0.2">
      <c r="A653" s="137" t="s">
        <v>451</v>
      </c>
      <c r="B653" s="25"/>
      <c r="C653" s="25"/>
      <c r="D653" s="25"/>
      <c r="E653" s="25"/>
      <c r="F653" s="25"/>
    </row>
    <row r="654" spans="1:6" s="598" customFormat="1" x14ac:dyDescent="0.2">
      <c r="A654" s="34" t="s">
        <v>200</v>
      </c>
      <c r="B654" s="149" t="s">
        <v>19</v>
      </c>
      <c r="C654" s="149" t="s">
        <v>19</v>
      </c>
      <c r="D654" s="149" t="s">
        <v>19</v>
      </c>
      <c r="E654" s="149" t="s">
        <v>19</v>
      </c>
      <c r="F654" s="149" t="s">
        <v>19</v>
      </c>
    </row>
    <row r="655" spans="1:6" s="133" customFormat="1" ht="12.75" hidden="1" customHeight="1" x14ac:dyDescent="0.2">
      <c r="A655" s="1110"/>
      <c r="B655" s="1111"/>
      <c r="C655" s="1111"/>
      <c r="D655" s="1111"/>
      <c r="E655" s="1111"/>
      <c r="F655" s="1111"/>
    </row>
    <row r="656" spans="1:6" s="133" customFormat="1" ht="13.5" customHeight="1" x14ac:dyDescent="0.2">
      <c r="A656" s="131"/>
      <c r="B656" s="127"/>
      <c r="C656" s="127"/>
      <c r="D656" s="127"/>
      <c r="E656" s="127"/>
      <c r="F656" s="127"/>
    </row>
    <row r="660" spans="1:6" s="598" customFormat="1" x14ac:dyDescent="0.2">
      <c r="A660" s="1102" t="s">
        <v>201</v>
      </c>
      <c r="B660" s="1102"/>
      <c r="C660" s="1102"/>
      <c r="D660" s="1102"/>
      <c r="E660" s="1102"/>
      <c r="F660" s="1102"/>
    </row>
    <row r="661" spans="1:6" s="600" customFormat="1" ht="15" x14ac:dyDescent="0.25">
      <c r="A661" s="1101" t="s">
        <v>202</v>
      </c>
      <c r="B661" s="1101"/>
      <c r="C661" s="1101"/>
      <c r="D661" s="1101"/>
      <c r="E661" s="1101"/>
      <c r="F661" s="1101"/>
    </row>
    <row r="662" spans="1:6" s="598" customFormat="1" x14ac:dyDescent="0.2">
      <c r="A662" s="148" t="s">
        <v>173</v>
      </c>
      <c r="B662" s="23"/>
      <c r="C662" s="23"/>
      <c r="D662" s="23"/>
      <c r="E662" s="23"/>
      <c r="F662" s="23"/>
    </row>
    <row r="663" spans="1:6" s="598" customFormat="1" x14ac:dyDescent="0.2">
      <c r="A663" s="80"/>
      <c r="B663" s="23"/>
      <c r="C663" s="23"/>
      <c r="D663" s="23"/>
      <c r="E663" s="23"/>
      <c r="F663" s="23"/>
    </row>
    <row r="664" spans="1:6" s="598" customFormat="1" x14ac:dyDescent="0.2">
      <c r="A664" s="136"/>
      <c r="B664" s="12">
        <v>40909</v>
      </c>
      <c r="C664" s="12">
        <v>41275</v>
      </c>
      <c r="D664" s="12">
        <v>41640</v>
      </c>
      <c r="E664" s="12">
        <v>42005</v>
      </c>
      <c r="F664" s="12">
        <v>42370</v>
      </c>
    </row>
    <row r="665" spans="1:6" s="598" customFormat="1" x14ac:dyDescent="0.2">
      <c r="A665" s="137" t="s">
        <v>450</v>
      </c>
      <c r="B665" s="29"/>
      <c r="C665" s="29"/>
      <c r="D665" s="29"/>
      <c r="E665" s="29"/>
      <c r="F665" s="29"/>
    </row>
    <row r="666" spans="1:6" s="598" customFormat="1" x14ac:dyDescent="0.2">
      <c r="A666" s="24" t="s">
        <v>203</v>
      </c>
      <c r="B666" s="25">
        <v>161755.03400000001</v>
      </c>
      <c r="C666" s="25">
        <v>193492.41200000001</v>
      </c>
      <c r="D666" s="25">
        <v>203848.39</v>
      </c>
      <c r="E666" s="25">
        <v>230217.758</v>
      </c>
      <c r="F666" s="25">
        <v>245610.30300000001</v>
      </c>
    </row>
    <row r="667" spans="1:6" s="598" customFormat="1" x14ac:dyDescent="0.2">
      <c r="A667" s="82" t="s">
        <v>194</v>
      </c>
      <c r="B667" s="25">
        <v>2.972</v>
      </c>
      <c r="C667" s="25">
        <v>2.48</v>
      </c>
      <c r="D667" s="25">
        <v>2.0019999999999998</v>
      </c>
      <c r="E667" s="25">
        <v>1.8680000000000001</v>
      </c>
      <c r="F667" s="25">
        <v>2.9089999999999998</v>
      </c>
    </row>
    <row r="668" spans="1:6" s="133" customFormat="1" ht="12.75" hidden="1" customHeight="1" x14ac:dyDescent="0.2">
      <c r="A668" s="349" t="s">
        <v>195</v>
      </c>
      <c r="B668" s="69">
        <v>0</v>
      </c>
      <c r="C668" s="69">
        <v>0</v>
      </c>
      <c r="D668" s="69">
        <v>0</v>
      </c>
      <c r="E668" s="69">
        <v>0</v>
      </c>
      <c r="F668" s="69">
        <v>0</v>
      </c>
    </row>
    <row r="669" spans="1:6" s="133" customFormat="1" x14ac:dyDescent="0.2">
      <c r="A669" s="167" t="s">
        <v>196</v>
      </c>
      <c r="B669" s="32">
        <v>2.972</v>
      </c>
      <c r="C669" s="32">
        <v>2.48</v>
      </c>
      <c r="D669" s="32">
        <v>2.0019999999999998</v>
      </c>
      <c r="E669" s="32">
        <v>1.8680000000000001</v>
      </c>
      <c r="F669" s="32">
        <v>2.9089999999999998</v>
      </c>
    </row>
    <row r="670" spans="1:6" s="133" customFormat="1" x14ac:dyDescent="0.2">
      <c r="A670" s="84" t="s">
        <v>197</v>
      </c>
      <c r="B670" s="25">
        <v>160398.864</v>
      </c>
      <c r="C670" s="25">
        <v>191511.535</v>
      </c>
      <c r="D670" s="25">
        <v>201405.68700000001</v>
      </c>
      <c r="E670" s="25">
        <v>224808.49799999999</v>
      </c>
      <c r="F670" s="25">
        <v>238942.88399999999</v>
      </c>
    </row>
    <row r="671" spans="1:6" s="133" customFormat="1" x14ac:dyDescent="0.2">
      <c r="A671" s="158" t="s">
        <v>187</v>
      </c>
      <c r="B671" s="25">
        <v>1353.1980000000001</v>
      </c>
      <c r="C671" s="25">
        <v>1978.3969999999999</v>
      </c>
      <c r="D671" s="25">
        <v>2440.701</v>
      </c>
      <c r="E671" s="25">
        <v>5407.3919999999998</v>
      </c>
      <c r="F671" s="25">
        <v>6664.51</v>
      </c>
    </row>
    <row r="672" spans="1:6" s="133" customFormat="1" x14ac:dyDescent="0.2">
      <c r="A672" s="43"/>
      <c r="B672" s="25"/>
      <c r="C672" s="25"/>
      <c r="D672" s="25"/>
      <c r="E672" s="25"/>
      <c r="F672" s="25"/>
    </row>
    <row r="673" spans="1:6" s="133" customFormat="1" x14ac:dyDescent="0.2">
      <c r="A673" s="24" t="s">
        <v>210</v>
      </c>
      <c r="B673" s="25">
        <v>31331.132000000001</v>
      </c>
      <c r="C673" s="25">
        <v>27107.809000000001</v>
      </c>
      <c r="D673" s="25">
        <v>24284.106</v>
      </c>
      <c r="E673" s="25">
        <v>14628.089</v>
      </c>
      <c r="F673" s="25">
        <v>16248.282999999999</v>
      </c>
    </row>
    <row r="674" spans="1:6" s="133" customFormat="1" x14ac:dyDescent="0.2">
      <c r="A674" s="147" t="s">
        <v>204</v>
      </c>
      <c r="B674" s="69">
        <v>0</v>
      </c>
      <c r="C674" s="69">
        <v>0</v>
      </c>
      <c r="D674" s="69">
        <v>0</v>
      </c>
      <c r="E674" s="69">
        <v>0</v>
      </c>
      <c r="F674" s="69">
        <v>0</v>
      </c>
    </row>
    <row r="675" spans="1:6" s="133" customFormat="1" x14ac:dyDescent="0.2">
      <c r="A675" s="147" t="s">
        <v>205</v>
      </c>
      <c r="B675" s="32">
        <v>31092.256000000001</v>
      </c>
      <c r="C675" s="32">
        <v>26914.412</v>
      </c>
      <c r="D675" s="32">
        <v>24136.701000000001</v>
      </c>
      <c r="E675" s="32">
        <v>14509.598</v>
      </c>
      <c r="F675" s="32">
        <v>16124.859</v>
      </c>
    </row>
    <row r="676" spans="1:6" s="133" customFormat="1" x14ac:dyDescent="0.2">
      <c r="A676" s="147" t="s">
        <v>206</v>
      </c>
      <c r="B676" s="32">
        <v>238.876</v>
      </c>
      <c r="C676" s="32">
        <v>193.39699999999999</v>
      </c>
      <c r="D676" s="32">
        <v>147.405</v>
      </c>
      <c r="E676" s="32">
        <v>118.491</v>
      </c>
      <c r="F676" s="32">
        <v>123.42400000000001</v>
      </c>
    </row>
    <row r="677" spans="1:6" s="133" customFormat="1" ht="12.75" hidden="1" customHeight="1" x14ac:dyDescent="0.2">
      <c r="A677" s="350" t="s">
        <v>207</v>
      </c>
      <c r="B677" s="69" t="s">
        <v>19</v>
      </c>
      <c r="C677" s="69" t="s">
        <v>19</v>
      </c>
      <c r="D677" s="69" t="s">
        <v>19</v>
      </c>
      <c r="E677" s="69" t="s">
        <v>19</v>
      </c>
      <c r="F677" s="69" t="s">
        <v>19</v>
      </c>
    </row>
    <row r="678" spans="1:6" s="133" customFormat="1" ht="12.75" hidden="1" customHeight="1" x14ac:dyDescent="0.2">
      <c r="A678" s="351" t="s">
        <v>208</v>
      </c>
      <c r="B678" s="69" t="s">
        <v>19</v>
      </c>
      <c r="C678" s="69" t="s">
        <v>19</v>
      </c>
      <c r="D678" s="69" t="s">
        <v>19</v>
      </c>
      <c r="E678" s="69" t="s">
        <v>19</v>
      </c>
      <c r="F678" s="69" t="s">
        <v>19</v>
      </c>
    </row>
    <row r="679" spans="1:6" s="133" customFormat="1" ht="12.75" hidden="1" customHeight="1" x14ac:dyDescent="0.2">
      <c r="A679" s="346" t="s">
        <v>209</v>
      </c>
      <c r="B679" s="69" t="s">
        <v>19</v>
      </c>
      <c r="C679" s="69" t="s">
        <v>19</v>
      </c>
      <c r="D679" s="69" t="s">
        <v>19</v>
      </c>
      <c r="E679" s="69" t="s">
        <v>19</v>
      </c>
      <c r="F679" s="69" t="s">
        <v>19</v>
      </c>
    </row>
    <row r="680" spans="1:6" s="133" customFormat="1" x14ac:dyDescent="0.2">
      <c r="A680" s="17"/>
      <c r="B680" s="69"/>
      <c r="C680" s="69"/>
      <c r="D680" s="69"/>
      <c r="E680" s="69"/>
      <c r="F680" s="69"/>
    </row>
    <row r="681" spans="1:6" s="133" customFormat="1" x14ac:dyDescent="0.2">
      <c r="A681" s="137" t="s">
        <v>451</v>
      </c>
      <c r="B681" s="69"/>
      <c r="C681" s="69"/>
      <c r="D681" s="69"/>
      <c r="E681" s="69"/>
      <c r="F681" s="69"/>
    </row>
    <row r="682" spans="1:6" s="133" customFormat="1" x14ac:dyDescent="0.2">
      <c r="A682" s="24" t="s">
        <v>203</v>
      </c>
      <c r="B682" s="29" t="s">
        <v>19</v>
      </c>
      <c r="C682" s="29" t="s">
        <v>19</v>
      </c>
      <c r="D682" s="29" t="s">
        <v>19</v>
      </c>
      <c r="E682" s="29" t="s">
        <v>19</v>
      </c>
      <c r="F682" s="29" t="s">
        <v>19</v>
      </c>
    </row>
    <row r="683" spans="1:6" s="133" customFormat="1" hidden="1" x14ac:dyDescent="0.2">
      <c r="A683" s="141" t="s">
        <v>194</v>
      </c>
      <c r="B683" s="69" t="s">
        <v>19</v>
      </c>
      <c r="C683" s="69" t="s">
        <v>19</v>
      </c>
      <c r="D683" s="69" t="s">
        <v>19</v>
      </c>
      <c r="E683" s="69" t="s">
        <v>19</v>
      </c>
      <c r="F683" s="69" t="s">
        <v>19</v>
      </c>
    </row>
    <row r="684" spans="1:6" s="133" customFormat="1" hidden="1" x14ac:dyDescent="0.2">
      <c r="A684" s="145" t="s">
        <v>195</v>
      </c>
      <c r="B684" s="69" t="s">
        <v>19</v>
      </c>
      <c r="C684" s="69" t="s">
        <v>19</v>
      </c>
      <c r="D684" s="69" t="s">
        <v>19</v>
      </c>
      <c r="E684" s="69" t="s">
        <v>19</v>
      </c>
      <c r="F684" s="69" t="s">
        <v>19</v>
      </c>
    </row>
    <row r="685" spans="1:6" s="133" customFormat="1" hidden="1" x14ac:dyDescent="0.2">
      <c r="A685" s="145" t="s">
        <v>196</v>
      </c>
      <c r="B685" s="69" t="s">
        <v>19</v>
      </c>
      <c r="C685" s="69" t="s">
        <v>19</v>
      </c>
      <c r="D685" s="69" t="s">
        <v>19</v>
      </c>
      <c r="E685" s="69" t="s">
        <v>19</v>
      </c>
      <c r="F685" s="69" t="s">
        <v>19</v>
      </c>
    </row>
    <row r="686" spans="1:6" s="133" customFormat="1" hidden="1" x14ac:dyDescent="0.2">
      <c r="A686" s="77" t="s">
        <v>197</v>
      </c>
      <c r="B686" s="69" t="s">
        <v>19</v>
      </c>
      <c r="C686" s="69" t="s">
        <v>19</v>
      </c>
      <c r="D686" s="69" t="s">
        <v>19</v>
      </c>
      <c r="E686" s="69" t="s">
        <v>19</v>
      </c>
      <c r="F686" s="69" t="s">
        <v>19</v>
      </c>
    </row>
    <row r="687" spans="1:6" s="133" customFormat="1" hidden="1" x14ac:dyDescent="0.2">
      <c r="A687" s="79" t="s">
        <v>187</v>
      </c>
      <c r="B687" s="69" t="s">
        <v>19</v>
      </c>
      <c r="C687" s="69" t="s">
        <v>19</v>
      </c>
      <c r="D687" s="69" t="s">
        <v>19</v>
      </c>
      <c r="E687" s="69" t="s">
        <v>19</v>
      </c>
      <c r="F687" s="69" t="s">
        <v>19</v>
      </c>
    </row>
    <row r="688" spans="1:6" s="133" customFormat="1" x14ac:dyDescent="0.2">
      <c r="A688" s="43"/>
      <c r="B688" s="69"/>
      <c r="C688" s="69"/>
      <c r="D688" s="69"/>
      <c r="E688" s="69"/>
      <c r="F688" s="69"/>
    </row>
    <row r="689" spans="1:6" s="133" customFormat="1" x14ac:dyDescent="0.2">
      <c r="A689" s="24" t="s">
        <v>210</v>
      </c>
      <c r="B689" s="56">
        <v>24533.774000000001</v>
      </c>
      <c r="C689" s="56">
        <v>31750.763999999999</v>
      </c>
      <c r="D689" s="56">
        <v>44327.616999999998</v>
      </c>
      <c r="E689" s="56">
        <v>72366.225999999995</v>
      </c>
      <c r="F689" s="345">
        <v>118805.21400000001</v>
      </c>
    </row>
    <row r="690" spans="1:6" s="133" customFormat="1" x14ac:dyDescent="0.2">
      <c r="A690" s="147" t="s">
        <v>204</v>
      </c>
      <c r="B690" s="166">
        <v>23978.22</v>
      </c>
      <c r="C690" s="166">
        <v>31254.932000000001</v>
      </c>
      <c r="D690" s="166">
        <v>43763.802000000003</v>
      </c>
      <c r="E690" s="166">
        <v>71919.971999999994</v>
      </c>
      <c r="F690" s="348">
        <v>118425.549</v>
      </c>
    </row>
    <row r="691" spans="1:6" s="133" customFormat="1" x14ac:dyDescent="0.2">
      <c r="A691" s="147" t="s">
        <v>205</v>
      </c>
      <c r="B691" s="166">
        <v>42.555</v>
      </c>
      <c r="C691" s="166">
        <v>25.244</v>
      </c>
      <c r="D691" s="166">
        <v>27.596</v>
      </c>
      <c r="E691" s="166">
        <v>31.792999999999999</v>
      </c>
      <c r="F691" s="348">
        <v>27.042000000000002</v>
      </c>
    </row>
    <row r="692" spans="1:6" s="133" customFormat="1" x14ac:dyDescent="0.2">
      <c r="A692" s="147" t="s">
        <v>206</v>
      </c>
      <c r="B692" s="166">
        <v>2E-3</v>
      </c>
      <c r="C692" s="166">
        <v>0.02</v>
      </c>
      <c r="D692" s="166">
        <v>7.1999999999999995E-2</v>
      </c>
      <c r="E692" s="166">
        <v>0.155</v>
      </c>
      <c r="F692" s="348">
        <v>6.7000000000000004E-2</v>
      </c>
    </row>
    <row r="693" spans="1:6" s="133" customFormat="1" x14ac:dyDescent="0.2">
      <c r="A693" s="147" t="s">
        <v>207</v>
      </c>
      <c r="B693" s="166">
        <v>505.70699999999999</v>
      </c>
      <c r="C693" s="166">
        <v>465.53500000000003</v>
      </c>
      <c r="D693" s="166">
        <v>529.822</v>
      </c>
      <c r="E693" s="166">
        <v>407.67399999999998</v>
      </c>
      <c r="F693" s="348">
        <v>346.36799999999999</v>
      </c>
    </row>
    <row r="694" spans="1:6" s="133" customFormat="1" x14ac:dyDescent="0.2">
      <c r="A694" s="138" t="s">
        <v>208</v>
      </c>
      <c r="B694" s="166">
        <v>7.2380000000000004</v>
      </c>
      <c r="C694" s="166">
        <v>4.9669999999999996</v>
      </c>
      <c r="D694" s="166">
        <v>6.3209999999999997</v>
      </c>
      <c r="E694" s="166">
        <v>6.6319999999999997</v>
      </c>
      <c r="F694" s="348">
        <v>6.1879999999999997</v>
      </c>
    </row>
    <row r="695" spans="1:6" s="133" customFormat="1" x14ac:dyDescent="0.2">
      <c r="A695" s="19" t="s">
        <v>209</v>
      </c>
      <c r="B695" s="175">
        <v>5.1999999999999998E-2</v>
      </c>
      <c r="C695" s="175">
        <v>6.6000000000000003E-2</v>
      </c>
      <c r="D695" s="175">
        <v>4.0000000000000001E-3</v>
      </c>
      <c r="E695" s="175">
        <v>0</v>
      </c>
      <c r="F695" s="175">
        <v>0</v>
      </c>
    </row>
    <row r="696" spans="1:6" s="133" customFormat="1" ht="12.75" hidden="1" customHeight="1" x14ac:dyDescent="0.2">
      <c r="A696" s="1108"/>
      <c r="B696" s="1109"/>
      <c r="C696" s="1109"/>
      <c r="D696" s="1109"/>
      <c r="E696" s="1109"/>
      <c r="F696" s="1109"/>
    </row>
    <row r="697" spans="1:6" s="133" customFormat="1" ht="13.5" customHeight="1" x14ac:dyDescent="0.2">
      <c r="A697" s="131"/>
      <c r="B697" s="127"/>
      <c r="C697" s="127"/>
      <c r="D697" s="127"/>
      <c r="E697" s="127"/>
      <c r="F697" s="127"/>
    </row>
    <row r="698" spans="1:6" s="133" customFormat="1" ht="12.75" customHeight="1" x14ac:dyDescent="0.2">
      <c r="A698" s="131"/>
      <c r="B698" s="127"/>
      <c r="C698" s="127"/>
      <c r="D698" s="127"/>
      <c r="E698" s="127"/>
      <c r="F698" s="127"/>
    </row>
    <row r="699" spans="1:6" s="133" customFormat="1" ht="12.75" customHeight="1" x14ac:dyDescent="0.2">
      <c r="A699" s="131"/>
      <c r="B699" s="127"/>
      <c r="C699" s="127"/>
      <c r="D699" s="127"/>
      <c r="E699" s="127"/>
      <c r="F699" s="127"/>
    </row>
    <row r="700" spans="1:6" s="598" customFormat="1" x14ac:dyDescent="0.2">
      <c r="A700" s="139"/>
      <c r="B700" s="23"/>
      <c r="C700" s="23"/>
      <c r="D700" s="23"/>
      <c r="E700" s="23"/>
      <c r="F700" s="23"/>
    </row>
    <row r="701" spans="1:6" s="598" customFormat="1" x14ac:dyDescent="0.2">
      <c r="A701" s="1102" t="s">
        <v>211</v>
      </c>
      <c r="B701" s="1102"/>
      <c r="C701" s="1102"/>
      <c r="D701" s="1102"/>
      <c r="E701" s="1102"/>
      <c r="F701" s="1102"/>
    </row>
    <row r="702" spans="1:6" s="600" customFormat="1" ht="15" x14ac:dyDescent="0.25">
      <c r="A702" s="1101" t="s">
        <v>212</v>
      </c>
      <c r="B702" s="1101"/>
      <c r="C702" s="1101"/>
      <c r="D702" s="1101"/>
      <c r="E702" s="1101"/>
      <c r="F702" s="1101"/>
    </row>
    <row r="703" spans="1:6" s="598" customFormat="1" x14ac:dyDescent="0.2">
      <c r="A703" s="148" t="s">
        <v>438</v>
      </c>
      <c r="B703" s="23"/>
      <c r="C703" s="23"/>
      <c r="D703" s="23"/>
      <c r="E703" s="23"/>
      <c r="F703" s="23"/>
    </row>
    <row r="704" spans="1:6" s="598" customFormat="1" x14ac:dyDescent="0.2">
      <c r="A704" s="148"/>
      <c r="B704" s="23"/>
      <c r="C704" s="23"/>
      <c r="D704" s="23"/>
      <c r="E704" s="23"/>
      <c r="F704" s="23"/>
    </row>
    <row r="705" spans="1:6" s="598" customFormat="1" x14ac:dyDescent="0.2">
      <c r="A705" s="136"/>
      <c r="B705" s="12">
        <v>40909</v>
      </c>
      <c r="C705" s="12">
        <v>41275</v>
      </c>
      <c r="D705" s="12">
        <v>41640</v>
      </c>
      <c r="E705" s="12">
        <v>42005</v>
      </c>
      <c r="F705" s="12">
        <v>42370</v>
      </c>
    </row>
    <row r="706" spans="1:6" s="598" customFormat="1" x14ac:dyDescent="0.2">
      <c r="A706" s="137" t="s">
        <v>450</v>
      </c>
      <c r="B706" s="155"/>
      <c r="C706" s="155"/>
      <c r="D706" s="155"/>
      <c r="E706" s="155"/>
      <c r="F706" s="155"/>
    </row>
    <row r="707" spans="1:6" s="133" customFormat="1" x14ac:dyDescent="0.2">
      <c r="A707" s="33" t="s">
        <v>213</v>
      </c>
      <c r="B707" s="99">
        <v>2505.44904</v>
      </c>
      <c r="C707" s="99">
        <v>2814.929494</v>
      </c>
      <c r="D707" s="99">
        <v>2482.0233560000001</v>
      </c>
      <c r="E707" s="99">
        <v>2359.4094360000004</v>
      </c>
      <c r="F707" s="99">
        <v>2568.2952129999999</v>
      </c>
    </row>
    <row r="708" spans="1:6" s="133" customFormat="1" x14ac:dyDescent="0.2">
      <c r="A708" s="85" t="s">
        <v>194</v>
      </c>
      <c r="B708" s="99">
        <v>2.1864620000000001</v>
      </c>
      <c r="C708" s="99">
        <v>1.0842539999999998</v>
      </c>
      <c r="D708" s="99">
        <v>1.259088</v>
      </c>
      <c r="E708" s="99">
        <v>1.7774620000000001</v>
      </c>
      <c r="F708" s="99">
        <v>2.2819510000000003</v>
      </c>
    </row>
    <row r="709" spans="1:6" s="133" customFormat="1" hidden="1" x14ac:dyDescent="0.2">
      <c r="A709" s="352" t="s">
        <v>195</v>
      </c>
      <c r="B709" s="41">
        <v>0</v>
      </c>
      <c r="C709" s="41">
        <v>0</v>
      </c>
      <c r="D709" s="41">
        <v>0</v>
      </c>
      <c r="E709" s="41">
        <v>0</v>
      </c>
      <c r="F709" s="41">
        <v>0</v>
      </c>
    </row>
    <row r="710" spans="1:6" s="133" customFormat="1" x14ac:dyDescent="0.2">
      <c r="A710" s="353" t="s">
        <v>196</v>
      </c>
      <c r="B710" s="159">
        <v>2.1864620000000001</v>
      </c>
      <c r="C710" s="159">
        <v>1.0842539999999998</v>
      </c>
      <c r="D710" s="159">
        <v>1.259088</v>
      </c>
      <c r="E710" s="159">
        <v>1.7774620000000001</v>
      </c>
      <c r="F710" s="159">
        <v>2.2819510000000003</v>
      </c>
    </row>
    <row r="711" spans="1:6" s="133" customFormat="1" x14ac:dyDescent="0.2">
      <c r="A711" s="158" t="s">
        <v>197</v>
      </c>
      <c r="B711" s="99">
        <v>2456.8164630000001</v>
      </c>
      <c r="C711" s="99">
        <v>2768.1415770000003</v>
      </c>
      <c r="D711" s="99">
        <v>2438.3532439999999</v>
      </c>
      <c r="E711" s="99">
        <v>2291.690783</v>
      </c>
      <c r="F711" s="99">
        <v>2491.1991280000002</v>
      </c>
    </row>
    <row r="712" spans="1:6" s="133" customFormat="1" x14ac:dyDescent="0.2">
      <c r="A712" s="158" t="s">
        <v>187</v>
      </c>
      <c r="B712" s="99">
        <v>46.446114999999999</v>
      </c>
      <c r="C712" s="99">
        <v>45.703662999999999</v>
      </c>
      <c r="D712" s="99">
        <v>42.411023999999998</v>
      </c>
      <c r="E712" s="99">
        <v>65.941191000000003</v>
      </c>
      <c r="F712" s="99">
        <v>74.81413400000001</v>
      </c>
    </row>
    <row r="713" spans="1:6" s="133" customFormat="1" x14ac:dyDescent="0.2">
      <c r="A713" s="43"/>
      <c r="B713" s="99"/>
      <c r="C713" s="99"/>
      <c r="D713" s="99"/>
      <c r="E713" s="99"/>
      <c r="F713" s="99"/>
    </row>
    <row r="714" spans="1:6" s="133" customFormat="1" x14ac:dyDescent="0.2">
      <c r="A714" s="33" t="s">
        <v>214</v>
      </c>
      <c r="B714" s="99">
        <v>94.330061000000001</v>
      </c>
      <c r="C714" s="99">
        <v>79.816224000000005</v>
      </c>
      <c r="D714" s="99">
        <v>78.240651999999997</v>
      </c>
      <c r="E714" s="99">
        <v>57.895612</v>
      </c>
      <c r="F714" s="99">
        <v>72.212884000000003</v>
      </c>
    </row>
    <row r="715" spans="1:6" s="133" customFormat="1" x14ac:dyDescent="0.2">
      <c r="A715" s="147" t="s">
        <v>204</v>
      </c>
      <c r="B715" s="41">
        <v>0</v>
      </c>
      <c r="C715" s="41">
        <v>0</v>
      </c>
      <c r="D715" s="41">
        <v>0</v>
      </c>
      <c r="E715" s="41">
        <v>0</v>
      </c>
      <c r="F715" s="41">
        <v>0</v>
      </c>
    </row>
    <row r="716" spans="1:6" s="133" customFormat="1" x14ac:dyDescent="0.2">
      <c r="A716" s="147" t="s">
        <v>205</v>
      </c>
      <c r="B716" s="159">
        <v>68.895218</v>
      </c>
      <c r="C716" s="159">
        <v>57.115299</v>
      </c>
      <c r="D716" s="159">
        <v>57.817039999999999</v>
      </c>
      <c r="E716" s="159">
        <v>41.525235000000002</v>
      </c>
      <c r="F716" s="159">
        <v>56.068162000000001</v>
      </c>
    </row>
    <row r="717" spans="1:6" s="133" customFormat="1" x14ac:dyDescent="0.2">
      <c r="A717" s="147" t="s">
        <v>206</v>
      </c>
      <c r="B717" s="159">
        <v>25.434844000000002</v>
      </c>
      <c r="C717" s="159">
        <v>22.700924999999998</v>
      </c>
      <c r="D717" s="159">
        <v>20.423612000000002</v>
      </c>
      <c r="E717" s="159">
        <v>16.370377000000001</v>
      </c>
      <c r="F717" s="159">
        <v>16.144722000000002</v>
      </c>
    </row>
    <row r="718" spans="1:6" s="133" customFormat="1" hidden="1" x14ac:dyDescent="0.2">
      <c r="A718" s="150" t="s">
        <v>207</v>
      </c>
      <c r="B718" s="41" t="s">
        <v>19</v>
      </c>
      <c r="C718" s="41" t="s">
        <v>19</v>
      </c>
      <c r="D718" s="41" t="s">
        <v>19</v>
      </c>
      <c r="E718" s="41" t="s">
        <v>19</v>
      </c>
      <c r="F718" s="159" t="s">
        <v>19</v>
      </c>
    </row>
    <row r="719" spans="1:6" s="133" customFormat="1" hidden="1" x14ac:dyDescent="0.2">
      <c r="A719" s="152" t="s">
        <v>208</v>
      </c>
      <c r="B719" s="41" t="s">
        <v>19</v>
      </c>
      <c r="C719" s="41" t="s">
        <v>19</v>
      </c>
      <c r="D719" s="41" t="s">
        <v>19</v>
      </c>
      <c r="E719" s="41" t="s">
        <v>19</v>
      </c>
      <c r="F719" s="159" t="s">
        <v>19</v>
      </c>
    </row>
    <row r="720" spans="1:6" s="133" customFormat="1" hidden="1" x14ac:dyDescent="0.2">
      <c r="A720" s="152" t="s">
        <v>209</v>
      </c>
      <c r="B720" s="41" t="s">
        <v>19</v>
      </c>
      <c r="C720" s="41" t="s">
        <v>19</v>
      </c>
      <c r="D720" s="41" t="s">
        <v>19</v>
      </c>
      <c r="E720" s="41" t="s">
        <v>19</v>
      </c>
      <c r="F720" s="159" t="s">
        <v>19</v>
      </c>
    </row>
    <row r="721" spans="1:6" s="133" customFormat="1" x14ac:dyDescent="0.2">
      <c r="A721" s="17"/>
      <c r="B721" s="41"/>
      <c r="C721" s="41"/>
      <c r="D721" s="41"/>
      <c r="E721" s="41"/>
      <c r="F721" s="41"/>
    </row>
    <row r="722" spans="1:6" s="133" customFormat="1" x14ac:dyDescent="0.2">
      <c r="A722" s="137" t="s">
        <v>451</v>
      </c>
      <c r="B722" s="41"/>
      <c r="C722" s="41"/>
      <c r="D722" s="41"/>
      <c r="E722" s="41"/>
      <c r="F722" s="41"/>
    </row>
    <row r="723" spans="1:6" s="133" customFormat="1" x14ac:dyDescent="0.2">
      <c r="A723" s="33" t="s">
        <v>213</v>
      </c>
      <c r="B723" s="15" t="s">
        <v>19</v>
      </c>
      <c r="C723" s="15" t="s">
        <v>19</v>
      </c>
      <c r="D723" s="15" t="s">
        <v>19</v>
      </c>
      <c r="E723" s="15" t="s">
        <v>19</v>
      </c>
      <c r="F723" s="15" t="s">
        <v>19</v>
      </c>
    </row>
    <row r="724" spans="1:6" s="133" customFormat="1" hidden="1" x14ac:dyDescent="0.2">
      <c r="A724" s="37" t="s">
        <v>194</v>
      </c>
      <c r="B724" s="41" t="s">
        <v>19</v>
      </c>
      <c r="C724" s="41" t="s">
        <v>19</v>
      </c>
      <c r="D724" s="41" t="s">
        <v>19</v>
      </c>
      <c r="E724" s="41" t="s">
        <v>19</v>
      </c>
      <c r="F724" s="41" t="s">
        <v>19</v>
      </c>
    </row>
    <row r="725" spans="1:6" s="133" customFormat="1" hidden="1" x14ac:dyDescent="0.2">
      <c r="A725" s="157" t="s">
        <v>195</v>
      </c>
      <c r="B725" s="41" t="s">
        <v>19</v>
      </c>
      <c r="C725" s="41" t="s">
        <v>19</v>
      </c>
      <c r="D725" s="41" t="s">
        <v>19</v>
      </c>
      <c r="E725" s="41" t="s">
        <v>19</v>
      </c>
      <c r="F725" s="41" t="s">
        <v>19</v>
      </c>
    </row>
    <row r="726" spans="1:6" s="133" customFormat="1" hidden="1" x14ac:dyDescent="0.2">
      <c r="A726" s="157" t="s">
        <v>196</v>
      </c>
      <c r="B726" s="41" t="s">
        <v>19</v>
      </c>
      <c r="C726" s="41" t="s">
        <v>19</v>
      </c>
      <c r="D726" s="41" t="s">
        <v>19</v>
      </c>
      <c r="E726" s="41" t="s">
        <v>19</v>
      </c>
      <c r="F726" s="41" t="s">
        <v>19</v>
      </c>
    </row>
    <row r="727" spans="1:6" s="133" customFormat="1" hidden="1" x14ac:dyDescent="0.2">
      <c r="A727" s="79" t="s">
        <v>197</v>
      </c>
      <c r="B727" s="41" t="s">
        <v>19</v>
      </c>
      <c r="C727" s="41" t="s">
        <v>19</v>
      </c>
      <c r="D727" s="41" t="s">
        <v>19</v>
      </c>
      <c r="E727" s="41" t="s">
        <v>19</v>
      </c>
      <c r="F727" s="41" t="s">
        <v>19</v>
      </c>
    </row>
    <row r="728" spans="1:6" s="133" customFormat="1" hidden="1" x14ac:dyDescent="0.2">
      <c r="A728" s="79" t="s">
        <v>187</v>
      </c>
      <c r="B728" s="41" t="s">
        <v>19</v>
      </c>
      <c r="C728" s="41" t="s">
        <v>19</v>
      </c>
      <c r="D728" s="41" t="s">
        <v>19</v>
      </c>
      <c r="E728" s="41" t="s">
        <v>19</v>
      </c>
      <c r="F728" s="41" t="s">
        <v>19</v>
      </c>
    </row>
    <row r="729" spans="1:6" s="133" customFormat="1" x14ac:dyDescent="0.2">
      <c r="A729" s="43"/>
      <c r="B729" s="41"/>
      <c r="C729" s="41"/>
      <c r="D729" s="41"/>
      <c r="E729" s="41"/>
      <c r="F729" s="41"/>
    </row>
    <row r="730" spans="1:6" s="133" customFormat="1" x14ac:dyDescent="0.2">
      <c r="A730" s="33" t="s">
        <v>214</v>
      </c>
      <c r="B730" s="345">
        <v>48410.736935000001</v>
      </c>
      <c r="C730" s="345">
        <v>54517.208263</v>
      </c>
      <c r="D730" s="345">
        <v>47239.798756999997</v>
      </c>
      <c r="E730" s="345">
        <v>59937.817115000005</v>
      </c>
      <c r="F730" s="345">
        <v>58511.288722999998</v>
      </c>
    </row>
    <row r="731" spans="1:6" s="133" customFormat="1" x14ac:dyDescent="0.2">
      <c r="A731" s="147" t="s">
        <v>204</v>
      </c>
      <c r="B731" s="348">
        <v>48261.437981000003</v>
      </c>
      <c r="C731" s="348">
        <v>54403.353679</v>
      </c>
      <c r="D731" s="348">
        <v>47122.974283000003</v>
      </c>
      <c r="E731" s="348">
        <v>59755.625362000006</v>
      </c>
      <c r="F731" s="348">
        <v>58393.817223999999</v>
      </c>
    </row>
    <row r="732" spans="1:6" s="133" customFormat="1" x14ac:dyDescent="0.2">
      <c r="A732" s="147" t="s">
        <v>205</v>
      </c>
      <c r="B732" s="348">
        <v>95.198566000000014</v>
      </c>
      <c r="C732" s="348">
        <v>59.235405</v>
      </c>
      <c r="D732" s="348">
        <v>31.509786000000002</v>
      </c>
      <c r="E732" s="348">
        <v>45.304048000000002</v>
      </c>
      <c r="F732" s="348">
        <v>34.756197999999998</v>
      </c>
    </row>
    <row r="733" spans="1:6" s="133" customFormat="1" x14ac:dyDescent="0.2">
      <c r="A733" s="147" t="s">
        <v>206</v>
      </c>
      <c r="B733" s="348">
        <v>0.102088</v>
      </c>
      <c r="C733" s="348">
        <v>5.4961130000000002</v>
      </c>
      <c r="D733" s="348">
        <v>24.217209</v>
      </c>
      <c r="E733" s="348">
        <v>89.132171</v>
      </c>
      <c r="F733" s="348">
        <v>32.990735999999998</v>
      </c>
    </row>
    <row r="734" spans="1:6" s="133" customFormat="1" x14ac:dyDescent="0.2">
      <c r="A734" s="147" t="s">
        <v>207</v>
      </c>
      <c r="B734" s="348">
        <v>53.385099000000004</v>
      </c>
      <c r="C734" s="348">
        <v>48.815275</v>
      </c>
      <c r="D734" s="348">
        <v>60.710417</v>
      </c>
      <c r="E734" s="348">
        <v>47.536648</v>
      </c>
      <c r="F734" s="348">
        <v>49.498946000000004</v>
      </c>
    </row>
    <row r="735" spans="1:6" s="133" customFormat="1" x14ac:dyDescent="0.2">
      <c r="A735" s="17" t="s">
        <v>208</v>
      </c>
      <c r="B735" s="348">
        <v>0.56330200000000008</v>
      </c>
      <c r="C735" s="348">
        <v>0.167716</v>
      </c>
      <c r="D735" s="348">
        <v>0.36111300000000002</v>
      </c>
      <c r="E735" s="348">
        <v>0.218887</v>
      </c>
      <c r="F735" s="348">
        <v>0.22561800000000001</v>
      </c>
    </row>
    <row r="736" spans="1:6" s="133" customFormat="1" x14ac:dyDescent="0.2">
      <c r="A736" s="19" t="s">
        <v>209</v>
      </c>
      <c r="B736" s="175">
        <v>4.9898999999999999E-2</v>
      </c>
      <c r="C736" s="175">
        <v>0.140074</v>
      </c>
      <c r="D736" s="175">
        <v>2.5949000000000003E-2</v>
      </c>
      <c r="E736" s="175">
        <v>0</v>
      </c>
      <c r="F736" s="42">
        <v>0</v>
      </c>
    </row>
    <row r="737" spans="1:6" s="133" customFormat="1" ht="12.75" customHeight="1" x14ac:dyDescent="0.2">
      <c r="A737" s="1112"/>
      <c r="B737" s="1113"/>
      <c r="C737" s="1113"/>
      <c r="D737" s="1113"/>
      <c r="E737" s="1113"/>
      <c r="F737" s="1113"/>
    </row>
    <row r="738" spans="1:6" s="133" customFormat="1" ht="12.75" customHeight="1" x14ac:dyDescent="0.2">
      <c r="A738" s="354"/>
      <c r="B738" s="523"/>
      <c r="C738" s="523"/>
      <c r="D738" s="523"/>
      <c r="E738" s="523"/>
      <c r="F738" s="523"/>
    </row>
    <row r="739" spans="1:6" s="133" customFormat="1" ht="12.75" customHeight="1" x14ac:dyDescent="0.2">
      <c r="A739" s="354"/>
      <c r="B739" s="523"/>
      <c r="C739" s="523"/>
      <c r="D739" s="523"/>
      <c r="E739" s="523"/>
      <c r="F739" s="523"/>
    </row>
    <row r="741" spans="1:6" s="598" customFormat="1" x14ac:dyDescent="0.2">
      <c r="A741" s="1102" t="s">
        <v>215</v>
      </c>
      <c r="B741" s="1102"/>
      <c r="C741" s="1102"/>
      <c r="D741" s="1102"/>
      <c r="E741" s="1102"/>
      <c r="F741" s="1102"/>
    </row>
    <row r="742" spans="1:6" s="600" customFormat="1" ht="15" x14ac:dyDescent="0.25">
      <c r="A742" s="1101" t="s">
        <v>216</v>
      </c>
      <c r="B742" s="1101"/>
      <c r="C742" s="1101"/>
      <c r="D742" s="1101"/>
      <c r="E742" s="1101"/>
      <c r="F742" s="1101"/>
    </row>
    <row r="743" spans="1:6" s="600" customFormat="1" ht="12.75" customHeight="1" x14ac:dyDescent="0.25">
      <c r="A743" s="122" t="s">
        <v>54</v>
      </c>
      <c r="B743" s="135"/>
      <c r="C743" s="135"/>
      <c r="D743" s="135"/>
      <c r="E743" s="135"/>
      <c r="F743" s="135"/>
    </row>
    <row r="744" spans="1:6" s="598" customFormat="1" x14ac:dyDescent="0.2">
      <c r="A744" s="132"/>
      <c r="B744" s="23"/>
      <c r="C744" s="23"/>
      <c r="D744" s="23"/>
      <c r="E744" s="23"/>
      <c r="F744" s="23"/>
    </row>
    <row r="745" spans="1:6" s="598" customFormat="1" x14ac:dyDescent="0.2">
      <c r="A745" s="136"/>
      <c r="B745" s="12">
        <v>40909</v>
      </c>
      <c r="C745" s="12">
        <v>41275</v>
      </c>
      <c r="D745" s="12">
        <v>41640</v>
      </c>
      <c r="E745" s="12">
        <v>42005</v>
      </c>
      <c r="F745" s="12">
        <v>42370</v>
      </c>
    </row>
    <row r="746" spans="1:6" s="598" customFormat="1" x14ac:dyDescent="0.2">
      <c r="A746" s="137" t="s">
        <v>450</v>
      </c>
      <c r="B746" s="23"/>
      <c r="C746" s="23"/>
      <c r="D746" s="23"/>
      <c r="E746" s="23"/>
      <c r="F746" s="23"/>
    </row>
    <row r="747" spans="1:6" s="598" customFormat="1" x14ac:dyDescent="0.2">
      <c r="A747" s="80" t="s">
        <v>218</v>
      </c>
      <c r="B747" s="23">
        <v>88</v>
      </c>
      <c r="C747" s="23">
        <v>80</v>
      </c>
      <c r="D747" s="23">
        <v>79</v>
      </c>
      <c r="E747" s="23">
        <v>70</v>
      </c>
      <c r="F747" s="23">
        <v>68</v>
      </c>
    </row>
    <row r="748" spans="1:6" s="598" customFormat="1" x14ac:dyDescent="0.2">
      <c r="A748" s="138" t="s">
        <v>184</v>
      </c>
      <c r="B748" s="160">
        <v>0</v>
      </c>
      <c r="C748" s="160">
        <v>0</v>
      </c>
      <c r="D748" s="160">
        <v>0</v>
      </c>
      <c r="E748" s="160">
        <v>0</v>
      </c>
      <c r="F748" s="160">
        <v>0</v>
      </c>
    </row>
    <row r="749" spans="1:6" s="598" customFormat="1" x14ac:dyDescent="0.2">
      <c r="A749" s="138" t="s">
        <v>219</v>
      </c>
      <c r="B749" s="160">
        <v>0</v>
      </c>
      <c r="C749" s="160">
        <v>0</v>
      </c>
      <c r="D749" s="160">
        <v>0</v>
      </c>
      <c r="E749" s="160">
        <v>0</v>
      </c>
      <c r="F749" s="160">
        <v>0</v>
      </c>
    </row>
    <row r="750" spans="1:6" s="598" customFormat="1" x14ac:dyDescent="0.2">
      <c r="A750" s="138" t="s">
        <v>186</v>
      </c>
      <c r="B750" s="160">
        <v>26</v>
      </c>
      <c r="C750" s="160">
        <v>23</v>
      </c>
      <c r="D750" s="160">
        <v>22</v>
      </c>
      <c r="E750" s="160">
        <v>23</v>
      </c>
      <c r="F750" s="160">
        <v>23</v>
      </c>
    </row>
    <row r="751" spans="1:6" s="598" customFormat="1" x14ac:dyDescent="0.2">
      <c r="A751" s="138" t="s">
        <v>187</v>
      </c>
      <c r="B751" s="160">
        <v>62</v>
      </c>
      <c r="C751" s="160">
        <v>57</v>
      </c>
      <c r="D751" s="160">
        <v>57</v>
      </c>
      <c r="E751" s="160">
        <v>47</v>
      </c>
      <c r="F751" s="160">
        <v>45</v>
      </c>
    </row>
    <row r="752" spans="1:6" s="598" customFormat="1" ht="12" customHeight="1" x14ac:dyDescent="0.2">
      <c r="A752" s="80"/>
      <c r="B752" s="23"/>
      <c r="C752" s="23"/>
      <c r="D752" s="23"/>
      <c r="E752" s="23"/>
      <c r="F752" s="23"/>
    </row>
    <row r="753" spans="1:6" s="598" customFormat="1" x14ac:dyDescent="0.2">
      <c r="A753" s="139" t="s">
        <v>1288</v>
      </c>
      <c r="B753" s="23">
        <v>88</v>
      </c>
      <c r="C753" s="23">
        <v>80</v>
      </c>
      <c r="D753" s="23">
        <v>79</v>
      </c>
      <c r="E753" s="23">
        <v>70</v>
      </c>
      <c r="F753" s="23">
        <v>68</v>
      </c>
    </row>
    <row r="754" spans="1:6" s="598" customFormat="1" x14ac:dyDescent="0.2">
      <c r="A754" s="138" t="s">
        <v>184</v>
      </c>
      <c r="B754" s="160">
        <v>0</v>
      </c>
      <c r="C754" s="160">
        <v>0</v>
      </c>
      <c r="D754" s="160">
        <v>0</v>
      </c>
      <c r="E754" s="160">
        <v>0</v>
      </c>
      <c r="F754" s="160">
        <v>0</v>
      </c>
    </row>
    <row r="755" spans="1:6" s="598" customFormat="1" x14ac:dyDescent="0.2">
      <c r="A755" s="138" t="s">
        <v>219</v>
      </c>
      <c r="B755" s="160">
        <v>0</v>
      </c>
      <c r="C755" s="160">
        <v>0</v>
      </c>
      <c r="D755" s="160">
        <v>0</v>
      </c>
      <c r="E755" s="160">
        <v>0</v>
      </c>
      <c r="F755" s="160">
        <v>0</v>
      </c>
    </row>
    <row r="756" spans="1:6" s="598" customFormat="1" x14ac:dyDescent="0.2">
      <c r="A756" s="138" t="s">
        <v>186</v>
      </c>
      <c r="B756" s="160">
        <v>26</v>
      </c>
      <c r="C756" s="160">
        <v>23</v>
      </c>
      <c r="D756" s="160">
        <v>22</v>
      </c>
      <c r="E756" s="160">
        <v>23</v>
      </c>
      <c r="F756" s="160">
        <v>23</v>
      </c>
    </row>
    <row r="757" spans="1:6" s="598" customFormat="1" x14ac:dyDescent="0.2">
      <c r="A757" s="138" t="s">
        <v>187</v>
      </c>
      <c r="B757" s="160">
        <v>62</v>
      </c>
      <c r="C757" s="160">
        <v>57</v>
      </c>
      <c r="D757" s="160">
        <v>57</v>
      </c>
      <c r="E757" s="160">
        <v>47</v>
      </c>
      <c r="F757" s="160">
        <v>45</v>
      </c>
    </row>
    <row r="758" spans="1:6" s="598" customFormat="1" ht="12" customHeight="1" x14ac:dyDescent="0.2">
      <c r="A758" s="138"/>
      <c r="B758" s="23"/>
      <c r="C758" s="23"/>
      <c r="D758" s="23"/>
      <c r="E758" s="23"/>
      <c r="F758" s="23"/>
    </row>
    <row r="759" spans="1:6" s="598" customFormat="1" x14ac:dyDescent="0.2">
      <c r="A759" s="139" t="s">
        <v>221</v>
      </c>
      <c r="B759" s="23" t="s">
        <v>19</v>
      </c>
      <c r="C759" s="23" t="s">
        <v>19</v>
      </c>
      <c r="D759" s="23" t="s">
        <v>19</v>
      </c>
      <c r="E759" s="23" t="s">
        <v>19</v>
      </c>
      <c r="F759" s="23" t="s">
        <v>19</v>
      </c>
    </row>
    <row r="760" spans="1:6" s="598" customFormat="1" hidden="1" x14ac:dyDescent="0.2">
      <c r="A760" s="141" t="s">
        <v>184</v>
      </c>
      <c r="B760" s="160" t="s">
        <v>19</v>
      </c>
      <c r="C760" s="160" t="s">
        <v>19</v>
      </c>
      <c r="D760" s="160" t="s">
        <v>19</v>
      </c>
      <c r="E760" s="160" t="s">
        <v>19</v>
      </c>
      <c r="F760" s="160" t="s">
        <v>19</v>
      </c>
    </row>
    <row r="761" spans="1:6" s="598" customFormat="1" hidden="1" x14ac:dyDescent="0.2">
      <c r="A761" s="141" t="s">
        <v>219</v>
      </c>
      <c r="B761" s="160" t="s">
        <v>19</v>
      </c>
      <c r="C761" s="160" t="s">
        <v>19</v>
      </c>
      <c r="D761" s="160" t="s">
        <v>19</v>
      </c>
      <c r="E761" s="160" t="s">
        <v>19</v>
      </c>
      <c r="F761" s="160" t="s">
        <v>19</v>
      </c>
    </row>
    <row r="762" spans="1:6" s="598" customFormat="1" hidden="1" x14ac:dyDescent="0.2">
      <c r="A762" s="141" t="s">
        <v>186</v>
      </c>
      <c r="B762" s="160" t="s">
        <v>19</v>
      </c>
      <c r="C762" s="160" t="s">
        <v>19</v>
      </c>
      <c r="D762" s="160" t="s">
        <v>19</v>
      </c>
      <c r="E762" s="160" t="s">
        <v>19</v>
      </c>
      <c r="F762" s="160" t="s">
        <v>19</v>
      </c>
    </row>
    <row r="763" spans="1:6" s="598" customFormat="1" hidden="1" x14ac:dyDescent="0.2">
      <c r="A763" s="37" t="s">
        <v>187</v>
      </c>
      <c r="B763" s="160" t="s">
        <v>19</v>
      </c>
      <c r="C763" s="160" t="s">
        <v>19</v>
      </c>
      <c r="D763" s="160" t="s">
        <v>19</v>
      </c>
      <c r="E763" s="160" t="s">
        <v>19</v>
      </c>
      <c r="F763" s="160" t="s">
        <v>19</v>
      </c>
    </row>
    <row r="764" spans="1:6" s="598" customFormat="1" ht="12" customHeight="1" x14ac:dyDescent="0.2">
      <c r="A764" s="17"/>
      <c r="B764" s="160"/>
      <c r="C764" s="160"/>
      <c r="D764" s="160"/>
      <c r="E764" s="160"/>
      <c r="F764" s="160"/>
    </row>
    <row r="765" spans="1:6" s="598" customFormat="1" x14ac:dyDescent="0.2">
      <c r="A765" s="137" t="s">
        <v>451</v>
      </c>
      <c r="B765" s="160"/>
      <c r="C765" s="160"/>
      <c r="D765" s="160"/>
      <c r="E765" s="160"/>
      <c r="F765" s="160"/>
    </row>
    <row r="766" spans="1:6" s="598" customFormat="1" x14ac:dyDescent="0.2">
      <c r="A766" s="80" t="s">
        <v>218</v>
      </c>
      <c r="B766" s="23">
        <v>74</v>
      </c>
      <c r="C766" s="23">
        <v>70</v>
      </c>
      <c r="D766" s="23">
        <v>69</v>
      </c>
      <c r="E766" s="23">
        <v>58</v>
      </c>
      <c r="F766" s="23">
        <v>57</v>
      </c>
    </row>
    <row r="767" spans="1:6" s="598" customFormat="1" ht="14.25" x14ac:dyDescent="0.2">
      <c r="A767" s="138" t="s">
        <v>1289</v>
      </c>
      <c r="B767" s="160">
        <v>1</v>
      </c>
      <c r="C767" s="160">
        <v>1</v>
      </c>
      <c r="D767" s="160">
        <v>1</v>
      </c>
      <c r="E767" s="160">
        <v>1</v>
      </c>
      <c r="F767" s="160">
        <v>1</v>
      </c>
    </row>
    <row r="768" spans="1:6" s="598" customFormat="1" x14ac:dyDescent="0.2">
      <c r="A768" s="138" t="s">
        <v>219</v>
      </c>
      <c r="B768" s="160">
        <v>0</v>
      </c>
      <c r="C768" s="160">
        <v>0</v>
      </c>
      <c r="D768" s="160">
        <v>0</v>
      </c>
      <c r="E768" s="160">
        <v>0</v>
      </c>
      <c r="F768" s="160">
        <v>0</v>
      </c>
    </row>
    <row r="769" spans="1:6" s="598" customFormat="1" x14ac:dyDescent="0.2">
      <c r="A769" s="138" t="s">
        <v>186</v>
      </c>
      <c r="B769" s="160">
        <v>28</v>
      </c>
      <c r="C769" s="160">
        <v>27</v>
      </c>
      <c r="D769" s="160">
        <v>28</v>
      </c>
      <c r="E769" s="160">
        <v>29</v>
      </c>
      <c r="F769" s="160">
        <v>28</v>
      </c>
    </row>
    <row r="770" spans="1:6" s="598" customFormat="1" x14ac:dyDescent="0.2">
      <c r="A770" s="138" t="s">
        <v>187</v>
      </c>
      <c r="B770" s="160">
        <v>45</v>
      </c>
      <c r="C770" s="160">
        <v>42</v>
      </c>
      <c r="D770" s="160">
        <v>40</v>
      </c>
      <c r="E770" s="160">
        <v>28</v>
      </c>
      <c r="F770" s="160">
        <v>28</v>
      </c>
    </row>
    <row r="771" spans="1:6" s="598" customFormat="1" ht="12" customHeight="1" x14ac:dyDescent="0.2">
      <c r="A771" s="80"/>
      <c r="B771" s="160"/>
      <c r="C771" s="160"/>
      <c r="D771" s="160"/>
      <c r="E771" s="160"/>
      <c r="F771" s="160"/>
    </row>
    <row r="772" spans="1:6" s="598" customFormat="1" x14ac:dyDescent="0.2">
      <c r="A772" s="139" t="s">
        <v>1288</v>
      </c>
      <c r="B772" s="23">
        <v>74</v>
      </c>
      <c r="C772" s="23">
        <v>70</v>
      </c>
      <c r="D772" s="23">
        <v>69</v>
      </c>
      <c r="E772" s="23">
        <v>58</v>
      </c>
      <c r="F772" s="23">
        <v>57</v>
      </c>
    </row>
    <row r="773" spans="1:6" s="598" customFormat="1" ht="14.25" x14ac:dyDescent="0.2">
      <c r="A773" s="138" t="s">
        <v>1289</v>
      </c>
      <c r="B773" s="160">
        <v>1</v>
      </c>
      <c r="C773" s="160">
        <v>1</v>
      </c>
      <c r="D773" s="160">
        <v>1</v>
      </c>
      <c r="E773" s="160">
        <v>1</v>
      </c>
      <c r="F773" s="160">
        <v>1</v>
      </c>
    </row>
    <row r="774" spans="1:6" s="598" customFormat="1" x14ac:dyDescent="0.2">
      <c r="A774" s="138" t="s">
        <v>219</v>
      </c>
      <c r="B774" s="160">
        <v>0</v>
      </c>
      <c r="C774" s="160">
        <v>0</v>
      </c>
      <c r="D774" s="160">
        <v>0</v>
      </c>
      <c r="E774" s="160">
        <v>0</v>
      </c>
      <c r="F774" s="160">
        <v>0</v>
      </c>
    </row>
    <row r="775" spans="1:6" s="598" customFormat="1" x14ac:dyDescent="0.2">
      <c r="A775" s="138" t="s">
        <v>186</v>
      </c>
      <c r="B775" s="160">
        <v>28</v>
      </c>
      <c r="C775" s="160">
        <v>27</v>
      </c>
      <c r="D775" s="160">
        <v>28</v>
      </c>
      <c r="E775" s="160">
        <v>29</v>
      </c>
      <c r="F775" s="160">
        <v>28</v>
      </c>
    </row>
    <row r="776" spans="1:6" s="598" customFormat="1" x14ac:dyDescent="0.2">
      <c r="A776" s="138" t="s">
        <v>187</v>
      </c>
      <c r="B776" s="160">
        <v>45</v>
      </c>
      <c r="C776" s="160">
        <v>42</v>
      </c>
      <c r="D776" s="160">
        <v>40</v>
      </c>
      <c r="E776" s="160">
        <v>28</v>
      </c>
      <c r="F776" s="160">
        <v>28</v>
      </c>
    </row>
    <row r="777" spans="1:6" s="598" customFormat="1" ht="12" customHeight="1" x14ac:dyDescent="0.2">
      <c r="A777" s="138"/>
      <c r="B777" s="160"/>
      <c r="C777" s="160"/>
      <c r="D777" s="160"/>
      <c r="E777" s="160"/>
      <c r="F777" s="160"/>
    </row>
    <row r="778" spans="1:6" s="598" customFormat="1" x14ac:dyDescent="0.2">
      <c r="A778" s="139" t="s">
        <v>221</v>
      </c>
      <c r="B778" s="23" t="s">
        <v>19</v>
      </c>
      <c r="C778" s="23" t="s">
        <v>19</v>
      </c>
      <c r="D778" s="23" t="s">
        <v>19</v>
      </c>
      <c r="E778" s="23" t="s">
        <v>19</v>
      </c>
      <c r="F778" s="23" t="s">
        <v>19</v>
      </c>
    </row>
    <row r="779" spans="1:6" s="598" customFormat="1" hidden="1" x14ac:dyDescent="0.2">
      <c r="A779" s="141" t="s">
        <v>184</v>
      </c>
      <c r="B779" s="160" t="s">
        <v>19</v>
      </c>
      <c r="C779" s="160" t="s">
        <v>19</v>
      </c>
      <c r="D779" s="160" t="s">
        <v>19</v>
      </c>
      <c r="E779" s="160" t="s">
        <v>19</v>
      </c>
      <c r="F779" s="160" t="s">
        <v>19</v>
      </c>
    </row>
    <row r="780" spans="1:6" s="598" customFormat="1" hidden="1" x14ac:dyDescent="0.2">
      <c r="A780" s="141" t="s">
        <v>219</v>
      </c>
      <c r="B780" s="160" t="s">
        <v>19</v>
      </c>
      <c r="C780" s="160" t="s">
        <v>19</v>
      </c>
      <c r="D780" s="160" t="s">
        <v>19</v>
      </c>
      <c r="E780" s="160" t="s">
        <v>19</v>
      </c>
      <c r="F780" s="160" t="s">
        <v>19</v>
      </c>
    </row>
    <row r="781" spans="1:6" s="598" customFormat="1" hidden="1" x14ac:dyDescent="0.2">
      <c r="A781" s="141" t="s">
        <v>186</v>
      </c>
      <c r="B781" s="160" t="s">
        <v>19</v>
      </c>
      <c r="C781" s="160" t="s">
        <v>19</v>
      </c>
      <c r="D781" s="160" t="s">
        <v>19</v>
      </c>
      <c r="E781" s="160" t="s">
        <v>19</v>
      </c>
      <c r="F781" s="160" t="s">
        <v>19</v>
      </c>
    </row>
    <row r="782" spans="1:6" s="598" customFormat="1" hidden="1" x14ac:dyDescent="0.2">
      <c r="A782" s="37" t="s">
        <v>187</v>
      </c>
      <c r="B782" s="160" t="s">
        <v>19</v>
      </c>
      <c r="C782" s="160" t="s">
        <v>19</v>
      </c>
      <c r="D782" s="160" t="s">
        <v>19</v>
      </c>
      <c r="E782" s="160" t="s">
        <v>19</v>
      </c>
      <c r="F782" s="160" t="s">
        <v>19</v>
      </c>
    </row>
    <row r="783" spans="1:6" s="598" customFormat="1" ht="12" customHeight="1" x14ac:dyDescent="0.2">
      <c r="A783" s="17"/>
      <c r="B783" s="160"/>
      <c r="C783" s="160"/>
      <c r="D783" s="160"/>
      <c r="E783" s="160"/>
      <c r="F783" s="160"/>
    </row>
    <row r="784" spans="1:6" s="598" customFormat="1" x14ac:dyDescent="0.2">
      <c r="A784" s="137" t="s">
        <v>458</v>
      </c>
      <c r="B784" s="160"/>
      <c r="C784" s="160"/>
      <c r="D784" s="160"/>
      <c r="E784" s="160"/>
      <c r="F784" s="160"/>
    </row>
    <row r="785" spans="1:6" s="598" customFormat="1" x14ac:dyDescent="0.2">
      <c r="A785" s="80" t="s">
        <v>218</v>
      </c>
      <c r="B785" s="23">
        <v>62</v>
      </c>
      <c r="C785" s="23">
        <v>58</v>
      </c>
      <c r="D785" s="23">
        <v>54</v>
      </c>
      <c r="E785" s="23">
        <v>43</v>
      </c>
      <c r="F785" s="23">
        <v>40</v>
      </c>
    </row>
    <row r="786" spans="1:6" s="598" customFormat="1" x14ac:dyDescent="0.2">
      <c r="A786" s="138" t="s">
        <v>184</v>
      </c>
      <c r="B786" s="160">
        <v>0</v>
      </c>
      <c r="C786" s="160">
        <v>0</v>
      </c>
      <c r="D786" s="160">
        <v>0</v>
      </c>
      <c r="E786" s="160">
        <v>0</v>
      </c>
      <c r="F786" s="160">
        <v>0</v>
      </c>
    </row>
    <row r="787" spans="1:6" s="598" customFormat="1" x14ac:dyDescent="0.2">
      <c r="A787" s="138" t="s">
        <v>219</v>
      </c>
      <c r="B787" s="160">
        <v>0</v>
      </c>
      <c r="C787" s="160">
        <v>0</v>
      </c>
      <c r="D787" s="160">
        <v>0</v>
      </c>
      <c r="E787" s="160">
        <v>0</v>
      </c>
      <c r="F787" s="160">
        <v>0</v>
      </c>
    </row>
    <row r="788" spans="1:6" s="598" customFormat="1" x14ac:dyDescent="0.2">
      <c r="A788" s="138" t="s">
        <v>186</v>
      </c>
      <c r="B788" s="160">
        <v>27</v>
      </c>
      <c r="C788" s="160">
        <v>26</v>
      </c>
      <c r="D788" s="160">
        <v>24</v>
      </c>
      <c r="E788" s="160">
        <v>22</v>
      </c>
      <c r="F788" s="160">
        <v>20</v>
      </c>
    </row>
    <row r="789" spans="1:6" s="598" customFormat="1" x14ac:dyDescent="0.2">
      <c r="A789" s="138" t="s">
        <v>187</v>
      </c>
      <c r="B789" s="160">
        <v>35</v>
      </c>
      <c r="C789" s="160">
        <v>32</v>
      </c>
      <c r="D789" s="160">
        <v>30</v>
      </c>
      <c r="E789" s="160">
        <v>21</v>
      </c>
      <c r="F789" s="160">
        <v>20</v>
      </c>
    </row>
    <row r="790" spans="1:6" s="598" customFormat="1" ht="11.25" customHeight="1" x14ac:dyDescent="0.2">
      <c r="A790" s="80"/>
      <c r="B790" s="160"/>
      <c r="C790" s="160"/>
      <c r="D790" s="160"/>
      <c r="E790" s="160"/>
      <c r="F790" s="160"/>
    </row>
    <row r="791" spans="1:6" s="598" customFormat="1" x14ac:dyDescent="0.2">
      <c r="A791" s="139" t="s">
        <v>1288</v>
      </c>
      <c r="B791" s="23">
        <v>62</v>
      </c>
      <c r="C791" s="23">
        <v>58</v>
      </c>
      <c r="D791" s="23">
        <v>54</v>
      </c>
      <c r="E791" s="23">
        <v>43</v>
      </c>
      <c r="F791" s="23">
        <v>40</v>
      </c>
    </row>
    <row r="792" spans="1:6" s="598" customFormat="1" x14ac:dyDescent="0.2">
      <c r="A792" s="138" t="s">
        <v>184</v>
      </c>
      <c r="B792" s="160">
        <v>0</v>
      </c>
      <c r="C792" s="160">
        <v>0</v>
      </c>
      <c r="D792" s="160">
        <v>0</v>
      </c>
      <c r="E792" s="160">
        <v>0</v>
      </c>
      <c r="F792" s="160">
        <v>0</v>
      </c>
    </row>
    <row r="793" spans="1:6" s="598" customFormat="1" x14ac:dyDescent="0.2">
      <c r="A793" s="138" t="s">
        <v>219</v>
      </c>
      <c r="B793" s="160">
        <v>0</v>
      </c>
      <c r="C793" s="160">
        <v>0</v>
      </c>
      <c r="D793" s="160">
        <v>0</v>
      </c>
      <c r="E793" s="160">
        <v>0</v>
      </c>
      <c r="F793" s="160">
        <v>0</v>
      </c>
    </row>
    <row r="794" spans="1:6" s="598" customFormat="1" x14ac:dyDescent="0.2">
      <c r="A794" s="138" t="s">
        <v>186</v>
      </c>
      <c r="B794" s="160">
        <v>27</v>
      </c>
      <c r="C794" s="160">
        <v>26</v>
      </c>
      <c r="D794" s="160">
        <v>24</v>
      </c>
      <c r="E794" s="160">
        <v>22</v>
      </c>
      <c r="F794" s="160">
        <v>20</v>
      </c>
    </row>
    <row r="795" spans="1:6" s="598" customFormat="1" x14ac:dyDescent="0.2">
      <c r="A795" s="138" t="s">
        <v>187</v>
      </c>
      <c r="B795" s="160">
        <v>35</v>
      </c>
      <c r="C795" s="160">
        <v>32</v>
      </c>
      <c r="D795" s="160">
        <v>30</v>
      </c>
      <c r="E795" s="160">
        <v>21</v>
      </c>
      <c r="F795" s="160">
        <v>20</v>
      </c>
    </row>
    <row r="796" spans="1:6" s="598" customFormat="1" ht="11.25" customHeight="1" x14ac:dyDescent="0.2">
      <c r="A796" s="138"/>
      <c r="B796" s="160"/>
      <c r="C796" s="160"/>
      <c r="D796" s="160"/>
      <c r="E796" s="160"/>
      <c r="F796" s="160"/>
    </row>
    <row r="797" spans="1:6" s="598" customFormat="1" x14ac:dyDescent="0.2">
      <c r="A797" s="139" t="s">
        <v>221</v>
      </c>
      <c r="B797" s="23" t="s">
        <v>19</v>
      </c>
      <c r="C797" s="23" t="s">
        <v>19</v>
      </c>
      <c r="D797" s="23" t="s">
        <v>19</v>
      </c>
      <c r="E797" s="23" t="s">
        <v>19</v>
      </c>
      <c r="F797" s="23" t="s">
        <v>19</v>
      </c>
    </row>
    <row r="798" spans="1:6" s="598" customFormat="1" hidden="1" x14ac:dyDescent="0.2">
      <c r="A798" s="141" t="s">
        <v>184</v>
      </c>
      <c r="B798" s="160" t="s">
        <v>19</v>
      </c>
      <c r="C798" s="160" t="s">
        <v>19</v>
      </c>
      <c r="D798" s="160" t="s">
        <v>19</v>
      </c>
      <c r="E798" s="160" t="s">
        <v>19</v>
      </c>
      <c r="F798" s="160" t="s">
        <v>19</v>
      </c>
    </row>
    <row r="799" spans="1:6" s="598" customFormat="1" hidden="1" x14ac:dyDescent="0.2">
      <c r="A799" s="141" t="s">
        <v>219</v>
      </c>
      <c r="B799" s="160" t="s">
        <v>19</v>
      </c>
      <c r="C799" s="160" t="s">
        <v>19</v>
      </c>
      <c r="D799" s="160" t="s">
        <v>19</v>
      </c>
      <c r="E799" s="160" t="s">
        <v>19</v>
      </c>
      <c r="F799" s="160" t="s">
        <v>19</v>
      </c>
    </row>
    <row r="800" spans="1:6" s="598" customFormat="1" hidden="1" x14ac:dyDescent="0.2">
      <c r="A800" s="141" t="s">
        <v>186</v>
      </c>
      <c r="B800" s="160" t="s">
        <v>19</v>
      </c>
      <c r="C800" s="160" t="s">
        <v>19</v>
      </c>
      <c r="D800" s="160" t="s">
        <v>19</v>
      </c>
      <c r="E800" s="160" t="s">
        <v>19</v>
      </c>
      <c r="F800" s="160" t="s">
        <v>19</v>
      </c>
    </row>
    <row r="801" spans="1:6" s="598" customFormat="1" hidden="1" x14ac:dyDescent="0.2">
      <c r="A801" s="37" t="s">
        <v>187</v>
      </c>
      <c r="B801" s="160" t="s">
        <v>19</v>
      </c>
      <c r="C801" s="160" t="s">
        <v>19</v>
      </c>
      <c r="D801" s="160" t="s">
        <v>19</v>
      </c>
      <c r="E801" s="160" t="s">
        <v>19</v>
      </c>
      <c r="F801" s="160" t="s">
        <v>19</v>
      </c>
    </row>
    <row r="802" spans="1:6" ht="13.5" customHeight="1" x14ac:dyDescent="0.2">
      <c r="A802" s="1106" t="s">
        <v>453</v>
      </c>
      <c r="B802" s="1105"/>
      <c r="C802" s="1105"/>
      <c r="D802" s="1105"/>
      <c r="E802" s="1105"/>
      <c r="F802" s="1105"/>
    </row>
    <row r="803" spans="1:6" ht="12.75" customHeight="1" x14ac:dyDescent="0.2">
      <c r="A803" s="355"/>
      <c r="B803" s="10"/>
      <c r="C803" s="10"/>
      <c r="D803" s="10"/>
      <c r="E803" s="10"/>
      <c r="F803" s="10"/>
    </row>
    <row r="804" spans="1:6" ht="12.75" customHeight="1" x14ac:dyDescent="0.2">
      <c r="A804" s="355"/>
      <c r="B804" s="10"/>
      <c r="C804" s="10"/>
      <c r="D804" s="10"/>
      <c r="E804" s="10"/>
      <c r="F804" s="10"/>
    </row>
    <row r="805" spans="1:6" ht="12.75" customHeight="1" x14ac:dyDescent="0.2">
      <c r="A805" s="355"/>
      <c r="B805" s="10"/>
      <c r="C805" s="10"/>
      <c r="D805" s="10"/>
      <c r="E805" s="10"/>
      <c r="F805" s="10"/>
    </row>
    <row r="806" spans="1:6" ht="12.75" customHeight="1" x14ac:dyDescent="0.2">
      <c r="A806" s="355"/>
      <c r="B806" s="10"/>
      <c r="C806" s="10"/>
      <c r="D806" s="10"/>
      <c r="E806" s="10"/>
      <c r="F806" s="10"/>
    </row>
    <row r="807" spans="1:6" x14ac:dyDescent="0.2">
      <c r="A807" s="1102" t="s">
        <v>454</v>
      </c>
      <c r="B807" s="1102"/>
      <c r="C807" s="1102"/>
      <c r="D807" s="1102"/>
      <c r="E807" s="1102"/>
      <c r="F807" s="1102"/>
    </row>
    <row r="808" spans="1:6" s="1" customFormat="1" x14ac:dyDescent="0.2">
      <c r="A808" s="3"/>
      <c r="B808" s="10"/>
      <c r="C808" s="10"/>
      <c r="D808" s="10"/>
      <c r="E808" s="10"/>
      <c r="F808" s="10"/>
    </row>
    <row r="809" spans="1:6" x14ac:dyDescent="0.2">
      <c r="A809" s="55"/>
      <c r="B809" s="12">
        <v>40909</v>
      </c>
      <c r="C809" s="12">
        <v>41275</v>
      </c>
      <c r="D809" s="12">
        <v>41640</v>
      </c>
      <c r="E809" s="12">
        <v>42005</v>
      </c>
      <c r="F809" s="12">
        <v>42370</v>
      </c>
    </row>
    <row r="810" spans="1:6" s="598" customFormat="1" ht="12" hidden="1" customHeight="1" x14ac:dyDescent="0.2">
      <c r="A810" s="17"/>
      <c r="B810" s="160"/>
      <c r="C810" s="160"/>
      <c r="D810" s="160"/>
      <c r="E810" s="160"/>
      <c r="F810" s="160"/>
    </row>
    <row r="811" spans="1:6" s="598" customFormat="1" x14ac:dyDescent="0.2">
      <c r="A811" s="137" t="s">
        <v>455</v>
      </c>
      <c r="B811" s="160"/>
      <c r="C811" s="160"/>
      <c r="D811" s="160"/>
      <c r="E811" s="160"/>
      <c r="F811" s="160"/>
    </row>
    <row r="812" spans="1:6" s="598" customFormat="1" ht="13.5" customHeight="1" x14ac:dyDescent="0.2">
      <c r="A812" s="80" t="s">
        <v>218</v>
      </c>
      <c r="B812" s="23">
        <v>558</v>
      </c>
      <c r="C812" s="23">
        <v>598</v>
      </c>
      <c r="D812" s="23">
        <v>699</v>
      </c>
      <c r="E812" s="23">
        <v>700</v>
      </c>
      <c r="F812" s="23">
        <v>698</v>
      </c>
    </row>
    <row r="813" spans="1:6" s="598" customFormat="1" x14ac:dyDescent="0.2">
      <c r="A813" s="138" t="s">
        <v>184</v>
      </c>
      <c r="B813" s="160">
        <v>1</v>
      </c>
      <c r="C813" s="160">
        <v>1</v>
      </c>
      <c r="D813" s="160">
        <v>1</v>
      </c>
      <c r="E813" s="160">
        <v>1</v>
      </c>
      <c r="F813" s="160">
        <v>1</v>
      </c>
    </row>
    <row r="814" spans="1:6" s="598" customFormat="1" x14ac:dyDescent="0.2">
      <c r="A814" s="138" t="s">
        <v>219</v>
      </c>
      <c r="B814" s="160">
        <v>0</v>
      </c>
      <c r="C814" s="160">
        <v>0</v>
      </c>
      <c r="D814" s="160">
        <v>0</v>
      </c>
      <c r="E814" s="160">
        <v>0</v>
      </c>
      <c r="F814" s="160">
        <v>0</v>
      </c>
    </row>
    <row r="815" spans="1:6" s="598" customFormat="1" x14ac:dyDescent="0.2">
      <c r="A815" s="138" t="s">
        <v>186</v>
      </c>
      <c r="B815" s="160">
        <v>165</v>
      </c>
      <c r="C815" s="160">
        <v>174</v>
      </c>
      <c r="D815" s="160">
        <v>185</v>
      </c>
      <c r="E815" s="160">
        <v>185</v>
      </c>
      <c r="F815" s="160">
        <v>183</v>
      </c>
    </row>
    <row r="816" spans="1:6" s="598" customFormat="1" x14ac:dyDescent="0.2">
      <c r="A816" s="138" t="s">
        <v>187</v>
      </c>
      <c r="B816" s="160">
        <v>392</v>
      </c>
      <c r="C816" s="160">
        <v>423</v>
      </c>
      <c r="D816" s="160">
        <v>513</v>
      </c>
      <c r="E816" s="160">
        <v>514</v>
      </c>
      <c r="F816" s="160">
        <v>514</v>
      </c>
    </row>
    <row r="817" spans="1:6" s="598" customFormat="1" ht="12.75" customHeight="1" x14ac:dyDescent="0.2">
      <c r="A817" s="80"/>
      <c r="B817" s="356"/>
      <c r="C817" s="356"/>
      <c r="D817" s="356"/>
      <c r="E817" s="356"/>
      <c r="F817" s="356"/>
    </row>
    <row r="818" spans="1:6" s="598" customFormat="1" ht="13.5" customHeight="1" x14ac:dyDescent="0.2">
      <c r="A818" s="139" t="s">
        <v>364</v>
      </c>
      <c r="B818" s="15">
        <v>558</v>
      </c>
      <c r="C818" s="15">
        <v>598</v>
      </c>
      <c r="D818" s="15">
        <v>699</v>
      </c>
      <c r="E818" s="15">
        <v>700</v>
      </c>
      <c r="F818" s="15">
        <v>698</v>
      </c>
    </row>
    <row r="819" spans="1:6" s="598" customFormat="1" x14ac:dyDescent="0.2">
      <c r="A819" s="138" t="s">
        <v>184</v>
      </c>
      <c r="B819" s="160">
        <v>1</v>
      </c>
      <c r="C819" s="160">
        <v>1</v>
      </c>
      <c r="D819" s="160">
        <v>1</v>
      </c>
      <c r="E819" s="160">
        <v>1</v>
      </c>
      <c r="F819" s="160">
        <v>1</v>
      </c>
    </row>
    <row r="820" spans="1:6" s="598" customFormat="1" x14ac:dyDescent="0.2">
      <c r="A820" s="138" t="s">
        <v>219</v>
      </c>
      <c r="B820" s="160">
        <v>0</v>
      </c>
      <c r="C820" s="160">
        <v>0</v>
      </c>
      <c r="D820" s="160">
        <v>0</v>
      </c>
      <c r="E820" s="160">
        <v>0</v>
      </c>
      <c r="F820" s="160">
        <v>0</v>
      </c>
    </row>
    <row r="821" spans="1:6" s="598" customFormat="1" x14ac:dyDescent="0.2">
      <c r="A821" s="138" t="s">
        <v>186</v>
      </c>
      <c r="B821" s="160">
        <v>165</v>
      </c>
      <c r="C821" s="160">
        <v>174</v>
      </c>
      <c r="D821" s="160">
        <v>185</v>
      </c>
      <c r="E821" s="160">
        <v>185</v>
      </c>
      <c r="F821" s="160">
        <v>183</v>
      </c>
    </row>
    <row r="822" spans="1:6" s="598" customFormat="1" x14ac:dyDescent="0.2">
      <c r="A822" s="138" t="s">
        <v>187</v>
      </c>
      <c r="B822" s="160">
        <v>392</v>
      </c>
      <c r="C822" s="160">
        <v>423</v>
      </c>
      <c r="D822" s="160">
        <v>513</v>
      </c>
      <c r="E822" s="160">
        <v>514</v>
      </c>
      <c r="F822" s="160">
        <v>514</v>
      </c>
    </row>
    <row r="823" spans="1:6" s="598" customFormat="1" ht="11.25" customHeight="1" x14ac:dyDescent="0.2">
      <c r="A823" s="138"/>
      <c r="B823" s="160"/>
      <c r="C823" s="160"/>
      <c r="D823" s="160"/>
      <c r="E823" s="160"/>
      <c r="F823" s="160"/>
    </row>
    <row r="824" spans="1:6" s="598" customFormat="1" x14ac:dyDescent="0.2">
      <c r="A824" s="136" t="s">
        <v>221</v>
      </c>
      <c r="B824" s="161" t="s">
        <v>19</v>
      </c>
      <c r="C824" s="161" t="s">
        <v>19</v>
      </c>
      <c r="D824" s="161" t="s">
        <v>19</v>
      </c>
      <c r="E824" s="161" t="s">
        <v>19</v>
      </c>
      <c r="F824" s="161" t="s">
        <v>19</v>
      </c>
    </row>
    <row r="825" spans="1:6" s="598" customFormat="1" ht="12.75" hidden="1" customHeight="1" x14ac:dyDescent="0.2">
      <c r="A825" s="141" t="s">
        <v>184</v>
      </c>
      <c r="B825" s="160" t="s">
        <v>19</v>
      </c>
      <c r="C825" s="160" t="s">
        <v>19</v>
      </c>
      <c r="D825" s="160" t="s">
        <v>19</v>
      </c>
      <c r="E825" s="160" t="s">
        <v>19</v>
      </c>
      <c r="F825" s="160" t="s">
        <v>19</v>
      </c>
    </row>
    <row r="826" spans="1:6" s="598" customFormat="1" ht="12.75" hidden="1" customHeight="1" x14ac:dyDescent="0.2">
      <c r="A826" s="141" t="s">
        <v>219</v>
      </c>
      <c r="B826" s="160" t="s">
        <v>19</v>
      </c>
      <c r="C826" s="160" t="s">
        <v>19</v>
      </c>
      <c r="D826" s="160" t="s">
        <v>19</v>
      </c>
      <c r="E826" s="160" t="s">
        <v>19</v>
      </c>
      <c r="F826" s="160" t="s">
        <v>19</v>
      </c>
    </row>
    <row r="827" spans="1:6" s="598" customFormat="1" ht="12.75" hidden="1" customHeight="1" x14ac:dyDescent="0.2">
      <c r="A827" s="141" t="s">
        <v>186</v>
      </c>
      <c r="B827" s="160" t="s">
        <v>19</v>
      </c>
      <c r="C827" s="160" t="s">
        <v>19</v>
      </c>
      <c r="D827" s="160" t="s">
        <v>19</v>
      </c>
      <c r="E827" s="160" t="s">
        <v>19</v>
      </c>
      <c r="F827" s="160" t="s">
        <v>19</v>
      </c>
    </row>
    <row r="828" spans="1:6" s="598" customFormat="1" ht="12.75" hidden="1" customHeight="1" x14ac:dyDescent="0.2">
      <c r="A828" s="37" t="s">
        <v>187</v>
      </c>
      <c r="B828" s="160" t="s">
        <v>19</v>
      </c>
      <c r="C828" s="160" t="s">
        <v>19</v>
      </c>
      <c r="D828" s="160" t="s">
        <v>19</v>
      </c>
      <c r="E828" s="160" t="s">
        <v>19</v>
      </c>
      <c r="F828" s="160" t="s">
        <v>19</v>
      </c>
    </row>
    <row r="829" spans="1:6" s="133" customFormat="1" ht="36.75" customHeight="1" x14ac:dyDescent="0.2">
      <c r="A829" s="1108" t="s">
        <v>1290</v>
      </c>
      <c r="B829" s="1109"/>
      <c r="C829" s="1109"/>
      <c r="D829" s="1109"/>
      <c r="E829" s="1109"/>
      <c r="F829" s="1109"/>
    </row>
    <row r="830" spans="1:6" s="133" customFormat="1" ht="12.75" customHeight="1" x14ac:dyDescent="0.2">
      <c r="A830" s="131"/>
      <c r="B830" s="127"/>
      <c r="C830" s="127"/>
      <c r="D830" s="127"/>
      <c r="E830" s="127"/>
      <c r="F830" s="127"/>
    </row>
    <row r="831" spans="1:6" s="598" customFormat="1" x14ac:dyDescent="0.2">
      <c r="A831" s="17"/>
      <c r="B831" s="23"/>
      <c r="C831" s="23"/>
      <c r="D831" s="23"/>
      <c r="E831" s="23"/>
      <c r="F831" s="23"/>
    </row>
    <row r="832" spans="1:6" s="598" customFormat="1" x14ac:dyDescent="0.2">
      <c r="A832" s="144"/>
      <c r="B832" s="23"/>
      <c r="C832" s="23"/>
      <c r="D832" s="23"/>
      <c r="E832" s="23"/>
      <c r="F832" s="23"/>
    </row>
    <row r="833" spans="1:6" s="598" customFormat="1" x14ac:dyDescent="0.2">
      <c r="A833" s="1102" t="s">
        <v>223</v>
      </c>
      <c r="B833" s="1102"/>
      <c r="C833" s="1102"/>
      <c r="D833" s="1102"/>
      <c r="E833" s="1102"/>
      <c r="F833" s="1102"/>
    </row>
    <row r="834" spans="1:6" s="600" customFormat="1" ht="15" x14ac:dyDescent="0.25">
      <c r="A834" s="1101" t="s">
        <v>224</v>
      </c>
      <c r="B834" s="1101"/>
      <c r="C834" s="1101"/>
      <c r="D834" s="1101"/>
      <c r="E834" s="1101"/>
      <c r="F834" s="1101"/>
    </row>
    <row r="835" spans="1:6" s="598" customFormat="1" x14ac:dyDescent="0.2">
      <c r="A835" s="148" t="s">
        <v>257</v>
      </c>
      <c r="B835" s="23"/>
      <c r="C835" s="23"/>
      <c r="D835" s="23"/>
      <c r="E835" s="23"/>
      <c r="F835" s="23"/>
    </row>
    <row r="836" spans="1:6" s="598" customFormat="1" x14ac:dyDescent="0.2">
      <c r="A836" s="80"/>
      <c r="B836" s="23"/>
      <c r="C836" s="23"/>
      <c r="D836" s="23"/>
      <c r="E836" s="23"/>
      <c r="F836" s="23"/>
    </row>
    <row r="837" spans="1:6" s="598" customFormat="1" x14ac:dyDescent="0.2">
      <c r="A837" s="136"/>
      <c r="B837" s="12">
        <v>40909</v>
      </c>
      <c r="C837" s="12">
        <v>41275</v>
      </c>
      <c r="D837" s="12">
        <v>41640</v>
      </c>
      <c r="E837" s="12">
        <v>42005</v>
      </c>
      <c r="F837" s="12">
        <v>42370</v>
      </c>
    </row>
    <row r="838" spans="1:6" s="598" customFormat="1" x14ac:dyDescent="0.2">
      <c r="A838" s="137" t="s">
        <v>450</v>
      </c>
      <c r="B838" s="337"/>
      <c r="C838" s="337"/>
      <c r="D838" s="337"/>
      <c r="E838" s="337"/>
      <c r="F838" s="337"/>
    </row>
    <row r="839" spans="1:6" s="598" customFormat="1" ht="25.5" x14ac:dyDescent="0.2">
      <c r="A839" s="24" t="s">
        <v>225</v>
      </c>
      <c r="B839" s="14">
        <v>193086.166</v>
      </c>
      <c r="C839" s="14">
        <v>220600.212</v>
      </c>
      <c r="D839" s="14">
        <v>228132.49600000001</v>
      </c>
      <c r="E839" s="14">
        <v>244845.84700000001</v>
      </c>
      <c r="F839" s="14">
        <v>260474.37700000001</v>
      </c>
    </row>
    <row r="840" spans="1:6" s="598" customFormat="1" x14ac:dyDescent="0.2">
      <c r="A840" s="139"/>
      <c r="B840" s="357"/>
      <c r="C840" s="357"/>
      <c r="D840" s="357"/>
      <c r="E840" s="357"/>
      <c r="F840" s="357"/>
    </row>
    <row r="841" spans="1:6" s="598" customFormat="1" ht="14.25" x14ac:dyDescent="0.2">
      <c r="A841" s="33" t="s">
        <v>1291</v>
      </c>
      <c r="B841" s="14">
        <v>161755.03400000001</v>
      </c>
      <c r="C841" s="14">
        <v>193492.41200000001</v>
      </c>
      <c r="D841" s="14">
        <v>203848.39</v>
      </c>
      <c r="E841" s="14">
        <v>230217.758</v>
      </c>
      <c r="F841" s="14">
        <v>244226.09400000001</v>
      </c>
    </row>
    <row r="842" spans="1:6" s="133" customFormat="1" x14ac:dyDescent="0.2">
      <c r="A842" s="82" t="s">
        <v>194</v>
      </c>
      <c r="B842" s="14">
        <v>2.972</v>
      </c>
      <c r="C842" s="14">
        <v>2.48</v>
      </c>
      <c r="D842" s="14">
        <v>2.0019999999999998</v>
      </c>
      <c r="E842" s="14">
        <v>1.8680000000000001</v>
      </c>
      <c r="F842" s="14">
        <v>2.9089999999999998</v>
      </c>
    </row>
    <row r="843" spans="1:6" s="598" customFormat="1" hidden="1" x14ac:dyDescent="0.2">
      <c r="A843" s="349" t="s">
        <v>195</v>
      </c>
      <c r="B843" s="41">
        <v>0</v>
      </c>
      <c r="C843" s="41">
        <v>0</v>
      </c>
      <c r="D843" s="41">
        <v>0</v>
      </c>
      <c r="E843" s="41">
        <v>0</v>
      </c>
      <c r="F843" s="41">
        <v>0</v>
      </c>
    </row>
    <row r="844" spans="1:6" s="133" customFormat="1" x14ac:dyDescent="0.2">
      <c r="A844" s="167" t="s">
        <v>196</v>
      </c>
      <c r="B844" s="156">
        <v>2.972</v>
      </c>
      <c r="C844" s="156">
        <v>2.48</v>
      </c>
      <c r="D844" s="156">
        <v>2.0019999999999998</v>
      </c>
      <c r="E844" s="156">
        <v>1.8680000000000001</v>
      </c>
      <c r="F844" s="156">
        <v>2.9089999999999998</v>
      </c>
    </row>
    <row r="845" spans="1:6" s="133" customFormat="1" x14ac:dyDescent="0.2">
      <c r="A845" s="84" t="s">
        <v>197</v>
      </c>
      <c r="B845" s="14">
        <v>160398.864</v>
      </c>
      <c r="C845" s="14">
        <v>191511.535</v>
      </c>
      <c r="D845" s="14">
        <v>201405.68700000001</v>
      </c>
      <c r="E845" s="14">
        <v>224808.49799999999</v>
      </c>
      <c r="F845" s="14">
        <v>237558.67499999999</v>
      </c>
    </row>
    <row r="846" spans="1:6" s="133" customFormat="1" x14ac:dyDescent="0.2">
      <c r="A846" s="158" t="s">
        <v>187</v>
      </c>
      <c r="B846" s="14">
        <v>1353.1980000000001</v>
      </c>
      <c r="C846" s="14">
        <v>1978.3969999999999</v>
      </c>
      <c r="D846" s="14">
        <v>2440.701</v>
      </c>
      <c r="E846" s="14">
        <v>5407.3919999999998</v>
      </c>
      <c r="F846" s="14">
        <v>6664.51</v>
      </c>
    </row>
    <row r="847" spans="1:6" s="133" customFormat="1" x14ac:dyDescent="0.2">
      <c r="A847" s="147"/>
      <c r="B847" s="357"/>
      <c r="C847" s="357"/>
      <c r="D847" s="357"/>
      <c r="E847" s="15"/>
      <c r="F847" s="15"/>
    </row>
    <row r="848" spans="1:6" s="133" customFormat="1" ht="25.5" x14ac:dyDescent="0.2">
      <c r="A848" s="31" t="s">
        <v>227</v>
      </c>
      <c r="B848" s="156">
        <v>1313.365</v>
      </c>
      <c r="C848" s="156">
        <v>1693.1510000000001</v>
      </c>
      <c r="D848" s="156">
        <v>1518.3689999999999</v>
      </c>
      <c r="E848" s="156">
        <v>1519.4449999999999</v>
      </c>
      <c r="F848" s="156">
        <v>1384.2090000000001</v>
      </c>
    </row>
    <row r="849" spans="1:6" s="598" customFormat="1" hidden="1" x14ac:dyDescent="0.2">
      <c r="A849" s="61" t="s">
        <v>194</v>
      </c>
      <c r="B849" s="15">
        <v>0</v>
      </c>
      <c r="C849" s="15">
        <v>0</v>
      </c>
      <c r="D849" s="15">
        <v>0</v>
      </c>
      <c r="E849" s="15">
        <v>0</v>
      </c>
      <c r="F849" s="15">
        <v>0</v>
      </c>
    </row>
    <row r="850" spans="1:6" s="598" customFormat="1" hidden="1" x14ac:dyDescent="0.2">
      <c r="A850" s="145" t="s">
        <v>195</v>
      </c>
      <c r="B850" s="41">
        <v>0</v>
      </c>
      <c r="C850" s="41">
        <v>0</v>
      </c>
      <c r="D850" s="41">
        <v>0</v>
      </c>
      <c r="E850" s="41">
        <v>0</v>
      </c>
      <c r="F850" s="41">
        <v>0</v>
      </c>
    </row>
    <row r="851" spans="1:6" s="598" customFormat="1" hidden="1" x14ac:dyDescent="0.2">
      <c r="A851" s="145" t="s">
        <v>196</v>
      </c>
      <c r="B851" s="41">
        <v>0</v>
      </c>
      <c r="C851" s="41">
        <v>0</v>
      </c>
      <c r="D851" s="41">
        <v>0</v>
      </c>
      <c r="E851" s="41">
        <v>0</v>
      </c>
      <c r="F851" s="41">
        <v>0</v>
      </c>
    </row>
    <row r="852" spans="1:6" s="133" customFormat="1" x14ac:dyDescent="0.2">
      <c r="A852" s="84" t="s">
        <v>197</v>
      </c>
      <c r="B852" s="14">
        <v>1313.365</v>
      </c>
      <c r="C852" s="14">
        <v>1693.1510000000001</v>
      </c>
      <c r="D852" s="14">
        <v>1518.3689999999999</v>
      </c>
      <c r="E852" s="14">
        <v>1519.4449999999999</v>
      </c>
      <c r="F852" s="14">
        <v>1384.2090000000001</v>
      </c>
    </row>
    <row r="853" spans="1:6" s="598" customFormat="1" hidden="1" x14ac:dyDescent="0.2">
      <c r="A853" s="146" t="s">
        <v>187</v>
      </c>
      <c r="B853" s="15">
        <v>0</v>
      </c>
      <c r="C853" s="15">
        <v>0</v>
      </c>
      <c r="D853" s="15">
        <v>0</v>
      </c>
      <c r="E853" s="15">
        <v>0</v>
      </c>
      <c r="F853" s="15">
        <v>0</v>
      </c>
    </row>
    <row r="854" spans="1:6" s="598" customFormat="1" x14ac:dyDescent="0.2">
      <c r="A854" s="147"/>
      <c r="B854" s="357"/>
      <c r="C854" s="357"/>
      <c r="D854" s="357"/>
      <c r="E854" s="357"/>
      <c r="F854" s="357"/>
    </row>
    <row r="855" spans="1:6" s="598" customFormat="1" ht="25.5" x14ac:dyDescent="0.2">
      <c r="A855" s="24" t="s">
        <v>228</v>
      </c>
      <c r="B855" s="14">
        <v>31331.132000000001</v>
      </c>
      <c r="C855" s="14">
        <v>27107.8</v>
      </c>
      <c r="D855" s="14">
        <v>24284.106</v>
      </c>
      <c r="E855" s="14">
        <v>14628.089</v>
      </c>
      <c r="F855" s="14">
        <v>16248.282999999999</v>
      </c>
    </row>
    <row r="856" spans="1:6" s="598" customFormat="1" x14ac:dyDescent="0.2">
      <c r="A856" s="147" t="s">
        <v>204</v>
      </c>
      <c r="B856" s="156">
        <v>238.876</v>
      </c>
      <c r="C856" s="156">
        <v>193.39699999999999</v>
      </c>
      <c r="D856" s="156">
        <v>147.405</v>
      </c>
      <c r="E856" s="156">
        <v>118.491</v>
      </c>
      <c r="F856" s="156">
        <v>123.42400000000001</v>
      </c>
    </row>
    <row r="857" spans="1:6" s="133" customFormat="1" x14ac:dyDescent="0.2">
      <c r="A857" s="147" t="s">
        <v>205</v>
      </c>
      <c r="B857" s="156">
        <v>31092.256000000001</v>
      </c>
      <c r="C857" s="156">
        <v>26914.400000000001</v>
      </c>
      <c r="D857" s="156">
        <v>24136.701000000001</v>
      </c>
      <c r="E857" s="156">
        <v>14509.598</v>
      </c>
      <c r="F857" s="156">
        <v>16124.859</v>
      </c>
    </row>
    <row r="858" spans="1:6" s="133" customFormat="1" ht="12.75" customHeight="1" x14ac:dyDescent="0.2">
      <c r="A858" s="147" t="s">
        <v>229</v>
      </c>
      <c r="B858" s="358" t="s">
        <v>18</v>
      </c>
      <c r="C858" s="358" t="s">
        <v>18</v>
      </c>
      <c r="D858" s="358" t="s">
        <v>18</v>
      </c>
      <c r="E858" s="156" t="s">
        <v>18</v>
      </c>
      <c r="F858" s="156" t="s">
        <v>18</v>
      </c>
    </row>
    <row r="859" spans="1:6" s="598" customFormat="1" ht="12.75" hidden="1" customHeight="1" x14ac:dyDescent="0.2">
      <c r="A859" s="350" t="s">
        <v>207</v>
      </c>
      <c r="B859" s="358" t="s">
        <v>19</v>
      </c>
      <c r="C859" s="358" t="s">
        <v>19</v>
      </c>
      <c r="D859" s="358" t="s">
        <v>19</v>
      </c>
      <c r="E859" s="358" t="s">
        <v>19</v>
      </c>
      <c r="F859" s="358" t="s">
        <v>19</v>
      </c>
    </row>
    <row r="860" spans="1:6" s="598" customFormat="1" ht="12.75" hidden="1" customHeight="1" x14ac:dyDescent="0.2">
      <c r="A860" s="351" t="s">
        <v>208</v>
      </c>
      <c r="B860" s="358" t="s">
        <v>19</v>
      </c>
      <c r="C860" s="358" t="s">
        <v>19</v>
      </c>
      <c r="D860" s="358" t="s">
        <v>19</v>
      </c>
      <c r="E860" s="358" t="s">
        <v>19</v>
      </c>
      <c r="F860" s="358" t="s">
        <v>19</v>
      </c>
    </row>
    <row r="861" spans="1:6" s="598" customFormat="1" ht="12.75" hidden="1" customHeight="1" x14ac:dyDescent="0.2">
      <c r="A861" s="346" t="s">
        <v>209</v>
      </c>
      <c r="B861" s="358" t="s">
        <v>19</v>
      </c>
      <c r="C861" s="358" t="s">
        <v>19</v>
      </c>
      <c r="D861" s="358" t="s">
        <v>19</v>
      </c>
      <c r="E861" s="358" t="s">
        <v>19</v>
      </c>
      <c r="F861" s="358" t="s">
        <v>19</v>
      </c>
    </row>
    <row r="862" spans="1:6" s="598" customFormat="1" x14ac:dyDescent="0.2">
      <c r="A862" s="80"/>
      <c r="B862" s="357"/>
      <c r="C862" s="357"/>
      <c r="D862" s="357"/>
      <c r="E862" s="357"/>
      <c r="F862" s="357"/>
    </row>
    <row r="863" spans="1:6" s="598" customFormat="1" x14ac:dyDescent="0.2">
      <c r="A863" s="24" t="s">
        <v>230</v>
      </c>
      <c r="B863" s="357" t="s">
        <v>19</v>
      </c>
      <c r="C863" s="357" t="s">
        <v>19</v>
      </c>
      <c r="D863" s="357" t="s">
        <v>19</v>
      </c>
      <c r="E863" s="357" t="s">
        <v>19</v>
      </c>
      <c r="F863" s="357" t="s">
        <v>19</v>
      </c>
    </row>
    <row r="864" spans="1:6" s="598" customFormat="1" hidden="1" x14ac:dyDescent="0.2">
      <c r="A864" s="79" t="s">
        <v>204</v>
      </c>
      <c r="B864" s="358" t="s">
        <v>19</v>
      </c>
      <c r="C864" s="358" t="s">
        <v>19</v>
      </c>
      <c r="D864" s="358" t="s">
        <v>19</v>
      </c>
      <c r="E864" s="358" t="s">
        <v>19</v>
      </c>
      <c r="F864" s="358" t="s">
        <v>19</v>
      </c>
    </row>
    <row r="865" spans="1:6" s="598" customFormat="1" hidden="1" x14ac:dyDescent="0.2">
      <c r="A865" s="79" t="s">
        <v>205</v>
      </c>
      <c r="B865" s="358" t="s">
        <v>19</v>
      </c>
      <c r="C865" s="358" t="s">
        <v>19</v>
      </c>
      <c r="D865" s="358" t="s">
        <v>19</v>
      </c>
      <c r="E865" s="358" t="s">
        <v>19</v>
      </c>
      <c r="F865" s="358" t="s">
        <v>19</v>
      </c>
    </row>
    <row r="866" spans="1:6" s="598" customFormat="1" hidden="1" x14ac:dyDescent="0.2">
      <c r="A866" s="79" t="s">
        <v>229</v>
      </c>
      <c r="B866" s="358" t="s">
        <v>19</v>
      </c>
      <c r="C866" s="358" t="s">
        <v>19</v>
      </c>
      <c r="D866" s="358" t="s">
        <v>19</v>
      </c>
      <c r="E866" s="358" t="s">
        <v>19</v>
      </c>
      <c r="F866" s="358" t="s">
        <v>19</v>
      </c>
    </row>
    <row r="867" spans="1:6" s="598" customFormat="1" hidden="1" x14ac:dyDescent="0.2">
      <c r="A867" s="79" t="s">
        <v>207</v>
      </c>
      <c r="B867" s="358" t="s">
        <v>19</v>
      </c>
      <c r="C867" s="358" t="s">
        <v>19</v>
      </c>
      <c r="D867" s="358" t="s">
        <v>19</v>
      </c>
      <c r="E867" s="358" t="s">
        <v>19</v>
      </c>
      <c r="F867" s="358" t="s">
        <v>19</v>
      </c>
    </row>
    <row r="868" spans="1:6" s="598" customFormat="1" hidden="1" x14ac:dyDescent="0.2">
      <c r="A868" s="141" t="s">
        <v>208</v>
      </c>
      <c r="B868" s="358" t="s">
        <v>19</v>
      </c>
      <c r="C868" s="358" t="s">
        <v>19</v>
      </c>
      <c r="D868" s="358" t="s">
        <v>19</v>
      </c>
      <c r="E868" s="358" t="s">
        <v>19</v>
      </c>
      <c r="F868" s="358" t="s">
        <v>19</v>
      </c>
    </row>
    <row r="869" spans="1:6" s="598" customFormat="1" hidden="1" x14ac:dyDescent="0.2">
      <c r="A869" s="37" t="s">
        <v>209</v>
      </c>
      <c r="B869" s="358" t="s">
        <v>19</v>
      </c>
      <c r="C869" s="358" t="s">
        <v>19</v>
      </c>
      <c r="D869" s="358" t="s">
        <v>19</v>
      </c>
      <c r="E869" s="358" t="s">
        <v>19</v>
      </c>
      <c r="F869" s="358" t="s">
        <v>19</v>
      </c>
    </row>
    <row r="870" spans="1:6" s="598" customFormat="1" x14ac:dyDescent="0.2">
      <c r="A870" s="17"/>
      <c r="B870" s="357"/>
      <c r="C870" s="357"/>
      <c r="D870" s="357"/>
      <c r="E870" s="357"/>
      <c r="F870" s="357"/>
    </row>
    <row r="871" spans="1:6" s="598" customFormat="1" x14ac:dyDescent="0.2">
      <c r="A871" s="137" t="s">
        <v>451</v>
      </c>
      <c r="B871" s="357"/>
      <c r="C871" s="357"/>
      <c r="D871" s="357"/>
      <c r="E871" s="357"/>
      <c r="F871" s="357"/>
    </row>
    <row r="872" spans="1:6" s="598" customFormat="1" ht="25.5" x14ac:dyDescent="0.2">
      <c r="A872" s="24" t="s">
        <v>225</v>
      </c>
      <c r="B872" s="14">
        <v>712342.23800000001</v>
      </c>
      <c r="C872" s="14">
        <v>703202.50600000005</v>
      </c>
      <c r="D872" s="14">
        <v>637526.88399999996</v>
      </c>
      <c r="E872" s="14">
        <v>701326.28500000003</v>
      </c>
      <c r="F872" s="14">
        <v>794111.81799999997</v>
      </c>
    </row>
    <row r="873" spans="1:6" s="598" customFormat="1" x14ac:dyDescent="0.2">
      <c r="A873" s="139"/>
      <c r="B873" s="357"/>
      <c r="C873" s="357"/>
      <c r="D873" s="357"/>
      <c r="E873" s="357"/>
      <c r="F873" s="357"/>
    </row>
    <row r="874" spans="1:6" s="598" customFormat="1" x14ac:dyDescent="0.2">
      <c r="A874" s="33" t="s">
        <v>1292</v>
      </c>
      <c r="B874" s="357" t="s">
        <v>19</v>
      </c>
      <c r="C874" s="357" t="s">
        <v>19</v>
      </c>
      <c r="D874" s="357" t="s">
        <v>19</v>
      </c>
      <c r="E874" s="357" t="s">
        <v>19</v>
      </c>
      <c r="F874" s="357" t="s">
        <v>19</v>
      </c>
    </row>
    <row r="875" spans="1:6" s="598" customFormat="1" hidden="1" x14ac:dyDescent="0.2">
      <c r="A875" s="141" t="s">
        <v>194</v>
      </c>
      <c r="B875" s="358" t="s">
        <v>19</v>
      </c>
      <c r="C875" s="358" t="s">
        <v>19</v>
      </c>
      <c r="D875" s="358" t="s">
        <v>19</v>
      </c>
      <c r="E875" s="358" t="s">
        <v>19</v>
      </c>
      <c r="F875" s="358" t="s">
        <v>19</v>
      </c>
    </row>
    <row r="876" spans="1:6" s="598" customFormat="1" hidden="1" x14ac:dyDescent="0.2">
      <c r="A876" s="145" t="s">
        <v>195</v>
      </c>
      <c r="B876" s="358" t="s">
        <v>19</v>
      </c>
      <c r="C876" s="358" t="s">
        <v>19</v>
      </c>
      <c r="D876" s="358" t="s">
        <v>19</v>
      </c>
      <c r="E876" s="358" t="s">
        <v>19</v>
      </c>
      <c r="F876" s="358" t="s">
        <v>19</v>
      </c>
    </row>
    <row r="877" spans="1:6" s="598" customFormat="1" hidden="1" x14ac:dyDescent="0.2">
      <c r="A877" s="145" t="s">
        <v>196</v>
      </c>
      <c r="B877" s="358" t="s">
        <v>19</v>
      </c>
      <c r="C877" s="358" t="s">
        <v>19</v>
      </c>
      <c r="D877" s="358" t="s">
        <v>19</v>
      </c>
      <c r="E877" s="358" t="s">
        <v>19</v>
      </c>
      <c r="F877" s="358" t="s">
        <v>19</v>
      </c>
    </row>
    <row r="878" spans="1:6" s="598" customFormat="1" hidden="1" x14ac:dyDescent="0.2">
      <c r="A878" s="77" t="s">
        <v>197</v>
      </c>
      <c r="B878" s="358" t="s">
        <v>19</v>
      </c>
      <c r="C878" s="358" t="s">
        <v>19</v>
      </c>
      <c r="D878" s="358" t="s">
        <v>19</v>
      </c>
      <c r="E878" s="358" t="s">
        <v>19</v>
      </c>
      <c r="F878" s="358" t="s">
        <v>19</v>
      </c>
    </row>
    <row r="879" spans="1:6" s="598" customFormat="1" hidden="1" x14ac:dyDescent="0.2">
      <c r="A879" s="79" t="s">
        <v>187</v>
      </c>
      <c r="B879" s="358" t="s">
        <v>19</v>
      </c>
      <c r="C879" s="358" t="s">
        <v>19</v>
      </c>
      <c r="D879" s="358" t="s">
        <v>19</v>
      </c>
      <c r="E879" s="358" t="s">
        <v>19</v>
      </c>
      <c r="F879" s="358" t="s">
        <v>19</v>
      </c>
    </row>
    <row r="880" spans="1:6" s="598" customFormat="1" hidden="1" x14ac:dyDescent="0.2">
      <c r="A880" s="79"/>
      <c r="B880" s="357"/>
      <c r="C880" s="357"/>
      <c r="D880" s="357"/>
      <c r="E880" s="357"/>
      <c r="F880" s="357"/>
    </row>
    <row r="881" spans="1:6" s="598" customFormat="1" ht="25.5" hidden="1" x14ac:dyDescent="0.2">
      <c r="A881" s="164" t="s">
        <v>227</v>
      </c>
      <c r="B881" s="357" t="s">
        <v>19</v>
      </c>
      <c r="C881" s="357" t="s">
        <v>19</v>
      </c>
      <c r="D881" s="357" t="s">
        <v>19</v>
      </c>
      <c r="E881" s="357" t="s">
        <v>19</v>
      </c>
      <c r="F881" s="357" t="s">
        <v>19</v>
      </c>
    </row>
    <row r="882" spans="1:6" s="598" customFormat="1" hidden="1" x14ac:dyDescent="0.2">
      <c r="A882" s="141" t="s">
        <v>194</v>
      </c>
      <c r="B882" s="357" t="s">
        <v>19</v>
      </c>
      <c r="C882" s="357" t="s">
        <v>19</v>
      </c>
      <c r="D882" s="357" t="s">
        <v>19</v>
      </c>
      <c r="E882" s="357" t="s">
        <v>19</v>
      </c>
      <c r="F882" s="357" t="s">
        <v>19</v>
      </c>
    </row>
    <row r="883" spans="1:6" s="598" customFormat="1" hidden="1" x14ac:dyDescent="0.2">
      <c r="A883" s="145" t="s">
        <v>195</v>
      </c>
      <c r="B883" s="357" t="s">
        <v>19</v>
      </c>
      <c r="C883" s="357" t="s">
        <v>19</v>
      </c>
      <c r="D883" s="357" t="s">
        <v>19</v>
      </c>
      <c r="E883" s="357" t="s">
        <v>19</v>
      </c>
      <c r="F883" s="357" t="s">
        <v>19</v>
      </c>
    </row>
    <row r="884" spans="1:6" s="598" customFormat="1" hidden="1" x14ac:dyDescent="0.2">
      <c r="A884" s="145" t="s">
        <v>196</v>
      </c>
      <c r="B884" s="357" t="s">
        <v>19</v>
      </c>
      <c r="C884" s="357" t="s">
        <v>19</v>
      </c>
      <c r="D884" s="357" t="s">
        <v>19</v>
      </c>
      <c r="E884" s="357" t="s">
        <v>19</v>
      </c>
      <c r="F884" s="357" t="s">
        <v>19</v>
      </c>
    </row>
    <row r="885" spans="1:6" s="598" customFormat="1" hidden="1" x14ac:dyDescent="0.2">
      <c r="A885" s="77" t="s">
        <v>197</v>
      </c>
      <c r="B885" s="357" t="s">
        <v>19</v>
      </c>
      <c r="C885" s="357" t="s">
        <v>19</v>
      </c>
      <c r="D885" s="357" t="s">
        <v>19</v>
      </c>
      <c r="E885" s="357" t="s">
        <v>19</v>
      </c>
      <c r="F885" s="357" t="s">
        <v>19</v>
      </c>
    </row>
    <row r="886" spans="1:6" s="598" customFormat="1" hidden="1" x14ac:dyDescent="0.2">
      <c r="A886" s="79" t="s">
        <v>187</v>
      </c>
      <c r="B886" s="357" t="s">
        <v>19</v>
      </c>
      <c r="C886" s="357" t="s">
        <v>19</v>
      </c>
      <c r="D886" s="357" t="s">
        <v>19</v>
      </c>
      <c r="E886" s="357" t="s">
        <v>19</v>
      </c>
      <c r="F886" s="357" t="s">
        <v>19</v>
      </c>
    </row>
    <row r="887" spans="1:6" s="598" customFormat="1" x14ac:dyDescent="0.2">
      <c r="A887" s="147"/>
      <c r="B887" s="357"/>
      <c r="C887" s="357"/>
      <c r="D887" s="357"/>
      <c r="E887" s="357"/>
      <c r="F887" s="357"/>
    </row>
    <row r="888" spans="1:6" s="598" customFormat="1" ht="25.5" x14ac:dyDescent="0.2">
      <c r="A888" s="24" t="s">
        <v>228</v>
      </c>
      <c r="B888" s="14">
        <v>710085.64099999995</v>
      </c>
      <c r="C888" s="14">
        <v>700710.96299999999</v>
      </c>
      <c r="D888" s="14">
        <v>634527.69700000004</v>
      </c>
      <c r="E888" s="14">
        <v>696529.73400000005</v>
      </c>
      <c r="F888" s="14">
        <v>791189.34499999997</v>
      </c>
    </row>
    <row r="889" spans="1:6" s="133" customFormat="1" x14ac:dyDescent="0.2">
      <c r="A889" s="147" t="s">
        <v>204</v>
      </c>
      <c r="B889" s="156">
        <v>591436.84900000005</v>
      </c>
      <c r="C889" s="156">
        <v>647534.14</v>
      </c>
      <c r="D889" s="156">
        <v>579790.55200000003</v>
      </c>
      <c r="E889" s="156">
        <v>659355.98300000001</v>
      </c>
      <c r="F889" s="156">
        <v>746900.478</v>
      </c>
    </row>
    <row r="890" spans="1:6" s="133" customFormat="1" x14ac:dyDescent="0.2">
      <c r="A890" s="147" t="s">
        <v>205</v>
      </c>
      <c r="B890" s="156">
        <v>115888.223</v>
      </c>
      <c r="C890" s="156">
        <v>50827.116000000002</v>
      </c>
      <c r="D890" s="156">
        <v>52007.199000000001</v>
      </c>
      <c r="E890" s="156">
        <v>34733.650999999998</v>
      </c>
      <c r="F890" s="156">
        <v>42192.360999999997</v>
      </c>
    </row>
    <row r="891" spans="1:6" s="133" customFormat="1" x14ac:dyDescent="0.2">
      <c r="A891" s="147" t="s">
        <v>229</v>
      </c>
      <c r="B891" s="156">
        <v>1</v>
      </c>
      <c r="C891" s="156">
        <v>48.645000000000003</v>
      </c>
      <c r="D891" s="156">
        <v>193.06299999999999</v>
      </c>
      <c r="E891" s="156">
        <v>523.54300000000001</v>
      </c>
      <c r="F891" s="156">
        <v>189.69900000000001</v>
      </c>
    </row>
    <row r="892" spans="1:6" s="133" customFormat="1" x14ac:dyDescent="0.2">
      <c r="A892" s="147" t="s">
        <v>207</v>
      </c>
      <c r="B892" s="156">
        <v>2034.8710000000001</v>
      </c>
      <c r="C892" s="156">
        <v>1970.0129999999999</v>
      </c>
      <c r="D892" s="156">
        <v>2175.5819999999999</v>
      </c>
      <c r="E892" s="156">
        <v>1534.2139999999999</v>
      </c>
      <c r="F892" s="156">
        <v>1529.09</v>
      </c>
    </row>
    <row r="893" spans="1:6" s="133" customFormat="1" x14ac:dyDescent="0.2">
      <c r="A893" s="138" t="s">
        <v>208</v>
      </c>
      <c r="B893" s="156">
        <v>722.88699999999994</v>
      </c>
      <c r="C893" s="156">
        <v>325.36599999999999</v>
      </c>
      <c r="D893" s="156">
        <v>360.26100000000002</v>
      </c>
      <c r="E893" s="156">
        <v>382.34300000000002</v>
      </c>
      <c r="F893" s="156">
        <v>377.71699999999998</v>
      </c>
    </row>
    <row r="894" spans="1:6" s="133" customFormat="1" x14ac:dyDescent="0.2">
      <c r="A894" s="17" t="s">
        <v>209</v>
      </c>
      <c r="B894" s="156">
        <v>1.8109999999999999</v>
      </c>
      <c r="C894" s="156">
        <v>5.6829999999999998</v>
      </c>
      <c r="D894" s="156">
        <v>1.04</v>
      </c>
      <c r="E894" s="156">
        <v>0</v>
      </c>
      <c r="F894" s="41">
        <v>0</v>
      </c>
    </row>
    <row r="895" spans="1:6" s="598" customFormat="1" x14ac:dyDescent="0.2">
      <c r="A895" s="80"/>
      <c r="B895" s="337"/>
      <c r="C895" s="337"/>
      <c r="D895" s="337"/>
      <c r="E895" s="15"/>
      <c r="F895" s="15"/>
    </row>
    <row r="896" spans="1:6" s="598" customFormat="1" x14ac:dyDescent="0.2">
      <c r="A896" s="24" t="s">
        <v>230</v>
      </c>
      <c r="B896" s="14">
        <v>2256.5970000000002</v>
      </c>
      <c r="C896" s="14">
        <v>2491.5430000000001</v>
      </c>
      <c r="D896" s="14">
        <v>2999.1869999999999</v>
      </c>
      <c r="E896" s="14">
        <v>4796.5510000000004</v>
      </c>
      <c r="F896" s="14">
        <v>2922.473</v>
      </c>
    </row>
    <row r="897" spans="1:6" s="598" customFormat="1" x14ac:dyDescent="0.2">
      <c r="A897" s="147" t="s">
        <v>204</v>
      </c>
      <c r="B897" s="358" t="s">
        <v>19</v>
      </c>
      <c r="C897" s="358" t="s">
        <v>19</v>
      </c>
      <c r="D897" s="156" t="s">
        <v>19</v>
      </c>
      <c r="E897" s="156" t="s">
        <v>19</v>
      </c>
      <c r="F897" s="156" t="s">
        <v>19</v>
      </c>
    </row>
    <row r="898" spans="1:6" s="133" customFormat="1" x14ac:dyDescent="0.2">
      <c r="A898" s="147" t="s">
        <v>205</v>
      </c>
      <c r="B898" s="156">
        <v>270.19400000000002</v>
      </c>
      <c r="C898" s="156">
        <v>993.06200000000001</v>
      </c>
      <c r="D898" s="156">
        <v>582.95299999999997</v>
      </c>
      <c r="E898" s="156">
        <v>700.78</v>
      </c>
      <c r="F898" s="156">
        <v>1630.597</v>
      </c>
    </row>
    <row r="899" spans="1:6" s="133" customFormat="1" x14ac:dyDescent="0.2">
      <c r="A899" s="147" t="s">
        <v>229</v>
      </c>
      <c r="B899" s="156">
        <v>1986.403</v>
      </c>
      <c r="C899" s="156">
        <v>1498.481</v>
      </c>
      <c r="D899" s="156">
        <v>2416.2339999999999</v>
      </c>
      <c r="E899" s="156">
        <v>4095.7710000000002</v>
      </c>
      <c r="F899" s="156">
        <v>1291.876</v>
      </c>
    </row>
    <row r="900" spans="1:6" s="598" customFormat="1" x14ac:dyDescent="0.2">
      <c r="A900" s="147" t="s">
        <v>207</v>
      </c>
      <c r="B900" s="358" t="s">
        <v>19</v>
      </c>
      <c r="C900" s="358" t="s">
        <v>19</v>
      </c>
      <c r="D900" s="358" t="s">
        <v>19</v>
      </c>
      <c r="E900" s="358" t="s">
        <v>19</v>
      </c>
      <c r="F900" s="358" t="s">
        <v>19</v>
      </c>
    </row>
    <row r="901" spans="1:6" s="598" customFormat="1" x14ac:dyDescent="0.2">
      <c r="A901" s="138" t="s">
        <v>208</v>
      </c>
      <c r="B901" s="358" t="s">
        <v>19</v>
      </c>
      <c r="C901" s="358" t="s">
        <v>19</v>
      </c>
      <c r="D901" s="358" t="s">
        <v>19</v>
      </c>
      <c r="E901" s="358" t="s">
        <v>19</v>
      </c>
      <c r="F901" s="358" t="s">
        <v>19</v>
      </c>
    </row>
    <row r="902" spans="1:6" s="598" customFormat="1" x14ac:dyDescent="0.2">
      <c r="A902" s="17" t="s">
        <v>209</v>
      </c>
      <c r="B902" s="358" t="s">
        <v>18</v>
      </c>
      <c r="C902" s="358" t="s">
        <v>18</v>
      </c>
      <c r="D902" s="358" t="s">
        <v>18</v>
      </c>
      <c r="E902" s="358" t="s">
        <v>18</v>
      </c>
      <c r="F902" s="358" t="s">
        <v>18</v>
      </c>
    </row>
    <row r="903" spans="1:6" s="598" customFormat="1" hidden="1" x14ac:dyDescent="0.2">
      <c r="A903" s="80"/>
      <c r="B903" s="337"/>
      <c r="C903" s="337"/>
      <c r="D903" s="337"/>
      <c r="E903" s="337"/>
      <c r="F903" s="337"/>
    </row>
    <row r="904" spans="1:6" ht="13.5" customHeight="1" x14ac:dyDescent="0.2">
      <c r="A904" s="1106" t="s">
        <v>453</v>
      </c>
      <c r="B904" s="1105"/>
      <c r="C904" s="1105"/>
      <c r="D904" s="1105"/>
      <c r="E904" s="1105"/>
      <c r="F904" s="1105"/>
    </row>
    <row r="905" spans="1:6" ht="12.75" customHeight="1" x14ac:dyDescent="0.2">
      <c r="A905" s="355"/>
      <c r="B905" s="10"/>
      <c r="C905" s="10"/>
      <c r="D905" s="10"/>
      <c r="E905" s="10"/>
      <c r="F905" s="10"/>
    </row>
    <row r="906" spans="1:6" ht="12.75" customHeight="1" x14ac:dyDescent="0.2">
      <c r="A906" s="355"/>
      <c r="B906" s="10"/>
      <c r="C906" s="10"/>
      <c r="D906" s="10"/>
      <c r="E906" s="10"/>
      <c r="F906" s="10"/>
    </row>
    <row r="907" spans="1:6" ht="12.75" customHeight="1" x14ac:dyDescent="0.2">
      <c r="A907" s="355"/>
      <c r="B907" s="10"/>
      <c r="C907" s="10"/>
      <c r="D907" s="10"/>
      <c r="E907" s="10"/>
      <c r="F907" s="10"/>
    </row>
    <row r="908" spans="1:6" ht="12.75" customHeight="1" x14ac:dyDescent="0.2">
      <c r="A908" s="355"/>
      <c r="B908" s="10"/>
      <c r="C908" s="10"/>
      <c r="D908" s="10"/>
      <c r="E908" s="10"/>
      <c r="F908" s="10"/>
    </row>
    <row r="909" spans="1:6" x14ac:dyDescent="0.2">
      <c r="A909" s="1102" t="s">
        <v>457</v>
      </c>
      <c r="B909" s="1102"/>
      <c r="C909" s="1102"/>
      <c r="D909" s="1102"/>
      <c r="E909" s="1102"/>
      <c r="F909" s="1102"/>
    </row>
    <row r="910" spans="1:6" s="1" customFormat="1" x14ac:dyDescent="0.2">
      <c r="A910" s="3"/>
      <c r="B910" s="10"/>
      <c r="C910" s="10"/>
      <c r="D910" s="10"/>
      <c r="E910" s="10"/>
      <c r="F910" s="10"/>
    </row>
    <row r="911" spans="1:6" x14ac:dyDescent="0.2">
      <c r="A911" s="55"/>
      <c r="B911" s="12">
        <v>40909</v>
      </c>
      <c r="C911" s="12">
        <v>41275</v>
      </c>
      <c r="D911" s="12">
        <v>41640</v>
      </c>
      <c r="E911" s="12">
        <v>42005</v>
      </c>
      <c r="F911" s="12">
        <v>42370</v>
      </c>
    </row>
    <row r="912" spans="1:6" s="598" customFormat="1" x14ac:dyDescent="0.2">
      <c r="A912" s="137" t="s">
        <v>458</v>
      </c>
      <c r="B912" s="29"/>
      <c r="C912" s="29"/>
      <c r="D912" s="29"/>
      <c r="E912" s="29"/>
      <c r="F912" s="29"/>
    </row>
    <row r="913" spans="1:6" s="598" customFormat="1" ht="25.5" x14ac:dyDescent="0.2">
      <c r="A913" s="24" t="s">
        <v>225</v>
      </c>
      <c r="B913" s="345">
        <v>0.23400000000000001</v>
      </c>
      <c r="C913" s="345">
        <v>5.1999999999999998E-2</v>
      </c>
      <c r="D913" s="345">
        <v>1E-3</v>
      </c>
      <c r="E913" s="345">
        <v>0</v>
      </c>
      <c r="F913" s="15">
        <v>0</v>
      </c>
    </row>
    <row r="914" spans="1:6" s="598" customFormat="1" x14ac:dyDescent="0.2">
      <c r="A914" s="139"/>
      <c r="B914" s="49"/>
      <c r="C914" s="49"/>
      <c r="D914" s="49"/>
      <c r="E914" s="49"/>
      <c r="F914" s="49"/>
    </row>
    <row r="915" spans="1:6" s="598" customFormat="1" x14ac:dyDescent="0.2">
      <c r="A915" s="33" t="s">
        <v>226</v>
      </c>
      <c r="B915" s="345">
        <v>0.23400000000000001</v>
      </c>
      <c r="C915" s="345">
        <v>5.1999999999999998E-2</v>
      </c>
      <c r="D915" s="345">
        <v>1E-3</v>
      </c>
      <c r="E915" s="345">
        <v>0</v>
      </c>
      <c r="F915" s="15">
        <v>0</v>
      </c>
    </row>
    <row r="916" spans="1:6" s="598" customFormat="1" x14ac:dyDescent="0.2">
      <c r="A916" s="82" t="s">
        <v>194</v>
      </c>
      <c r="B916" s="56">
        <v>0.23400000000000001</v>
      </c>
      <c r="C916" s="56">
        <v>5.1999999999999998E-2</v>
      </c>
      <c r="D916" s="56">
        <v>1E-3</v>
      </c>
      <c r="E916" s="56">
        <v>0</v>
      </c>
      <c r="F916" s="29">
        <v>0</v>
      </c>
    </row>
    <row r="917" spans="1:6" s="598" customFormat="1" hidden="1" x14ac:dyDescent="0.2">
      <c r="A917" s="145" t="s">
        <v>195</v>
      </c>
      <c r="B917" s="166" t="s">
        <v>19</v>
      </c>
      <c r="C917" s="166" t="s">
        <v>19</v>
      </c>
      <c r="D917" s="166" t="s">
        <v>19</v>
      </c>
      <c r="E917" s="166" t="s">
        <v>19</v>
      </c>
      <c r="F917" s="166" t="s">
        <v>19</v>
      </c>
    </row>
    <row r="918" spans="1:6" s="598" customFormat="1" hidden="1" x14ac:dyDescent="0.2">
      <c r="A918" s="145" t="s">
        <v>196</v>
      </c>
      <c r="B918" s="166" t="s">
        <v>19</v>
      </c>
      <c r="C918" s="166" t="s">
        <v>19</v>
      </c>
      <c r="D918" s="166" t="s">
        <v>19</v>
      </c>
      <c r="E918" s="166" t="s">
        <v>19</v>
      </c>
      <c r="F918" s="166" t="s">
        <v>19</v>
      </c>
    </row>
    <row r="919" spans="1:6" s="598" customFormat="1" x14ac:dyDescent="0.2">
      <c r="A919" s="167" t="s">
        <v>366</v>
      </c>
      <c r="B919" s="166">
        <v>0.23400000000000001</v>
      </c>
      <c r="C919" s="166">
        <v>5.1999999999999998E-2</v>
      </c>
      <c r="D919" s="166">
        <v>1E-3</v>
      </c>
      <c r="E919" s="166">
        <v>0</v>
      </c>
      <c r="F919" s="69">
        <v>0</v>
      </c>
    </row>
    <row r="920" spans="1:6" s="598" customFormat="1" hidden="1" x14ac:dyDescent="0.2">
      <c r="A920" s="89" t="s">
        <v>197</v>
      </c>
      <c r="B920" s="29" t="s">
        <v>19</v>
      </c>
      <c r="C920" s="29" t="s">
        <v>19</v>
      </c>
      <c r="D920" s="29" t="s">
        <v>19</v>
      </c>
      <c r="E920" s="29" t="s">
        <v>19</v>
      </c>
      <c r="F920" s="29" t="s">
        <v>19</v>
      </c>
    </row>
    <row r="921" spans="1:6" s="598" customFormat="1" hidden="1" x14ac:dyDescent="0.2">
      <c r="A921" s="146" t="s">
        <v>187</v>
      </c>
      <c r="B921" s="29" t="s">
        <v>19</v>
      </c>
      <c r="C921" s="29" t="s">
        <v>19</v>
      </c>
      <c r="D921" s="29" t="s">
        <v>19</v>
      </c>
      <c r="E921" s="29" t="s">
        <v>19</v>
      </c>
      <c r="F921" s="29" t="s">
        <v>19</v>
      </c>
    </row>
    <row r="922" spans="1:6" s="598" customFormat="1" x14ac:dyDescent="0.2">
      <c r="A922" s="147"/>
      <c r="B922" s="69"/>
      <c r="C922" s="69"/>
      <c r="D922" s="69"/>
      <c r="E922" s="69"/>
      <c r="F922" s="69"/>
    </row>
    <row r="923" spans="1:6" s="598" customFormat="1" ht="25.5" x14ac:dyDescent="0.2">
      <c r="A923" s="31" t="s">
        <v>227</v>
      </c>
      <c r="B923" s="166">
        <v>0.20399999999999999</v>
      </c>
      <c r="C923" s="166">
        <v>0.01</v>
      </c>
      <c r="D923" s="166">
        <v>1E-3</v>
      </c>
      <c r="E923" s="166">
        <v>0</v>
      </c>
      <c r="F923" s="69">
        <v>0</v>
      </c>
    </row>
    <row r="924" spans="1:6" s="598" customFormat="1" x14ac:dyDescent="0.2">
      <c r="A924" s="138" t="s">
        <v>194</v>
      </c>
      <c r="B924" s="166">
        <v>0.20399999999999999</v>
      </c>
      <c r="C924" s="166">
        <v>0.01</v>
      </c>
      <c r="D924" s="166">
        <v>1E-3</v>
      </c>
      <c r="E924" s="166">
        <v>0</v>
      </c>
      <c r="F924" s="69">
        <v>0</v>
      </c>
    </row>
    <row r="925" spans="1:6" s="598" customFormat="1" hidden="1" x14ac:dyDescent="0.2">
      <c r="A925" s="145" t="s">
        <v>195</v>
      </c>
      <c r="B925" s="166" t="s">
        <v>19</v>
      </c>
      <c r="C925" s="166" t="s">
        <v>19</v>
      </c>
      <c r="D925" s="166" t="s">
        <v>19</v>
      </c>
      <c r="E925" s="166" t="s">
        <v>19</v>
      </c>
      <c r="F925" s="69" t="s">
        <v>19</v>
      </c>
    </row>
    <row r="926" spans="1:6" s="598" customFormat="1" hidden="1" x14ac:dyDescent="0.2">
      <c r="A926" s="145" t="s">
        <v>196</v>
      </c>
      <c r="B926" s="166" t="s">
        <v>19</v>
      </c>
      <c r="C926" s="166" t="s">
        <v>19</v>
      </c>
      <c r="D926" s="166" t="s">
        <v>19</v>
      </c>
      <c r="E926" s="166" t="s">
        <v>19</v>
      </c>
      <c r="F926" s="69" t="s">
        <v>19</v>
      </c>
    </row>
    <row r="927" spans="1:6" s="598" customFormat="1" x14ac:dyDescent="0.2">
      <c r="A927" s="167" t="s">
        <v>366</v>
      </c>
      <c r="B927" s="56">
        <v>0.20399999999999999</v>
      </c>
      <c r="C927" s="56">
        <v>0.01</v>
      </c>
      <c r="D927" s="166">
        <v>1E-3</v>
      </c>
      <c r="E927" s="166">
        <v>0</v>
      </c>
      <c r="F927" s="69">
        <v>0</v>
      </c>
    </row>
    <row r="928" spans="1:6" s="598" customFormat="1" hidden="1" x14ac:dyDescent="0.2">
      <c r="A928" s="89" t="s">
        <v>197</v>
      </c>
      <c r="B928" s="29" t="s">
        <v>19</v>
      </c>
      <c r="C928" s="29" t="s">
        <v>19</v>
      </c>
      <c r="D928" s="29" t="s">
        <v>19</v>
      </c>
      <c r="E928" s="29" t="s">
        <v>19</v>
      </c>
      <c r="F928" s="29" t="s">
        <v>19</v>
      </c>
    </row>
    <row r="929" spans="1:6" s="598" customFormat="1" hidden="1" x14ac:dyDescent="0.2">
      <c r="A929" s="146" t="s">
        <v>187</v>
      </c>
      <c r="B929" s="29" t="s">
        <v>19</v>
      </c>
      <c r="C929" s="29" t="s">
        <v>19</v>
      </c>
      <c r="D929" s="29" t="s">
        <v>19</v>
      </c>
      <c r="E929" s="29" t="s">
        <v>19</v>
      </c>
      <c r="F929" s="29" t="s">
        <v>19</v>
      </c>
    </row>
    <row r="930" spans="1:6" s="598" customFormat="1" x14ac:dyDescent="0.2">
      <c r="A930" s="147"/>
      <c r="B930" s="69"/>
      <c r="C930" s="69"/>
      <c r="D930" s="69"/>
      <c r="E930" s="69"/>
      <c r="F930" s="69"/>
    </row>
    <row r="931" spans="1:6" s="598" customFormat="1" ht="25.5" x14ac:dyDescent="0.2">
      <c r="A931" s="24" t="s">
        <v>228</v>
      </c>
      <c r="B931" s="29" t="s">
        <v>19</v>
      </c>
      <c r="C931" s="29" t="s">
        <v>19</v>
      </c>
      <c r="D931" s="29" t="s">
        <v>19</v>
      </c>
      <c r="E931" s="29" t="s">
        <v>19</v>
      </c>
      <c r="F931" s="29" t="s">
        <v>19</v>
      </c>
    </row>
    <row r="932" spans="1:6" s="598" customFormat="1" hidden="1" x14ac:dyDescent="0.2">
      <c r="A932" s="79" t="s">
        <v>204</v>
      </c>
      <c r="B932" s="69" t="s">
        <v>19</v>
      </c>
      <c r="C932" s="69" t="s">
        <v>19</v>
      </c>
      <c r="D932" s="69" t="s">
        <v>19</v>
      </c>
      <c r="E932" s="69" t="s">
        <v>19</v>
      </c>
      <c r="F932" s="69" t="s">
        <v>19</v>
      </c>
    </row>
    <row r="933" spans="1:6" s="598" customFormat="1" hidden="1" x14ac:dyDescent="0.2">
      <c r="A933" s="79" t="s">
        <v>205</v>
      </c>
      <c r="B933" s="69" t="s">
        <v>19</v>
      </c>
      <c r="C933" s="69" t="s">
        <v>19</v>
      </c>
      <c r="D933" s="69" t="s">
        <v>19</v>
      </c>
      <c r="E933" s="69" t="s">
        <v>19</v>
      </c>
      <c r="F933" s="69" t="s">
        <v>19</v>
      </c>
    </row>
    <row r="934" spans="1:6" s="598" customFormat="1" hidden="1" x14ac:dyDescent="0.2">
      <c r="A934" s="79" t="s">
        <v>229</v>
      </c>
      <c r="B934" s="69" t="s">
        <v>19</v>
      </c>
      <c r="C934" s="69" t="s">
        <v>19</v>
      </c>
      <c r="D934" s="69" t="s">
        <v>19</v>
      </c>
      <c r="E934" s="69" t="s">
        <v>19</v>
      </c>
      <c r="F934" s="69" t="s">
        <v>19</v>
      </c>
    </row>
    <row r="935" spans="1:6" s="598" customFormat="1" hidden="1" x14ac:dyDescent="0.2">
      <c r="A935" s="79" t="s">
        <v>207</v>
      </c>
      <c r="B935" s="69" t="s">
        <v>19</v>
      </c>
      <c r="C935" s="69" t="s">
        <v>19</v>
      </c>
      <c r="D935" s="69" t="s">
        <v>19</v>
      </c>
      <c r="E935" s="69" t="s">
        <v>19</v>
      </c>
      <c r="F935" s="69" t="s">
        <v>19</v>
      </c>
    </row>
    <row r="936" spans="1:6" s="598" customFormat="1" hidden="1" x14ac:dyDescent="0.2">
      <c r="A936" s="141" t="s">
        <v>208</v>
      </c>
      <c r="B936" s="69" t="s">
        <v>19</v>
      </c>
      <c r="C936" s="69" t="s">
        <v>19</v>
      </c>
      <c r="D936" s="69" t="s">
        <v>19</v>
      </c>
      <c r="E936" s="69" t="s">
        <v>19</v>
      </c>
      <c r="F936" s="69" t="s">
        <v>19</v>
      </c>
    </row>
    <row r="937" spans="1:6" s="598" customFormat="1" hidden="1" x14ac:dyDescent="0.2">
      <c r="A937" s="37" t="s">
        <v>209</v>
      </c>
      <c r="B937" s="69" t="s">
        <v>19</v>
      </c>
      <c r="C937" s="69" t="s">
        <v>19</v>
      </c>
      <c r="D937" s="69" t="s">
        <v>19</v>
      </c>
      <c r="E937" s="69" t="s">
        <v>19</v>
      </c>
      <c r="F937" s="69" t="s">
        <v>19</v>
      </c>
    </row>
    <row r="938" spans="1:6" s="598" customFormat="1" x14ac:dyDescent="0.2">
      <c r="A938" s="80"/>
      <c r="B938" s="29"/>
      <c r="C938" s="29"/>
      <c r="D938" s="29"/>
      <c r="E938" s="29"/>
      <c r="F938" s="29"/>
    </row>
    <row r="939" spans="1:6" s="598" customFormat="1" x14ac:dyDescent="0.2">
      <c r="A939" s="24" t="s">
        <v>230</v>
      </c>
      <c r="B939" s="29" t="s">
        <v>19</v>
      </c>
      <c r="C939" s="29" t="s">
        <v>19</v>
      </c>
      <c r="D939" s="29" t="s">
        <v>19</v>
      </c>
      <c r="E939" s="29" t="s">
        <v>19</v>
      </c>
      <c r="F939" s="29" t="s">
        <v>19</v>
      </c>
    </row>
    <row r="940" spans="1:6" s="598" customFormat="1" hidden="1" x14ac:dyDescent="0.2">
      <c r="A940" s="79" t="s">
        <v>204</v>
      </c>
      <c r="B940" s="69" t="s">
        <v>19</v>
      </c>
      <c r="C940" s="69" t="s">
        <v>19</v>
      </c>
      <c r="D940" s="69" t="s">
        <v>19</v>
      </c>
      <c r="E940" s="69" t="s">
        <v>19</v>
      </c>
      <c r="F940" s="69" t="s">
        <v>19</v>
      </c>
    </row>
    <row r="941" spans="1:6" s="598" customFormat="1" hidden="1" x14ac:dyDescent="0.2">
      <c r="A941" s="79" t="s">
        <v>205</v>
      </c>
      <c r="B941" s="69" t="s">
        <v>19</v>
      </c>
      <c r="C941" s="69" t="s">
        <v>19</v>
      </c>
      <c r="D941" s="69" t="s">
        <v>19</v>
      </c>
      <c r="E941" s="69" t="s">
        <v>19</v>
      </c>
      <c r="F941" s="69" t="s">
        <v>19</v>
      </c>
    </row>
    <row r="942" spans="1:6" s="598" customFormat="1" hidden="1" x14ac:dyDescent="0.2">
      <c r="A942" s="79" t="s">
        <v>229</v>
      </c>
      <c r="B942" s="69" t="s">
        <v>19</v>
      </c>
      <c r="C942" s="69" t="s">
        <v>19</v>
      </c>
      <c r="D942" s="69" t="s">
        <v>19</v>
      </c>
      <c r="E942" s="69" t="s">
        <v>19</v>
      </c>
      <c r="F942" s="69" t="s">
        <v>19</v>
      </c>
    </row>
    <row r="943" spans="1:6" s="598" customFormat="1" hidden="1" x14ac:dyDescent="0.2">
      <c r="A943" s="79" t="s">
        <v>207</v>
      </c>
      <c r="B943" s="69" t="s">
        <v>19</v>
      </c>
      <c r="C943" s="69" t="s">
        <v>19</v>
      </c>
      <c r="D943" s="69" t="s">
        <v>19</v>
      </c>
      <c r="E943" s="69" t="s">
        <v>19</v>
      </c>
      <c r="F943" s="69" t="s">
        <v>19</v>
      </c>
    </row>
    <row r="944" spans="1:6" s="598" customFormat="1" hidden="1" x14ac:dyDescent="0.2">
      <c r="A944" s="141" t="s">
        <v>208</v>
      </c>
      <c r="B944" s="69" t="s">
        <v>19</v>
      </c>
      <c r="C944" s="69" t="s">
        <v>19</v>
      </c>
      <c r="D944" s="69" t="s">
        <v>19</v>
      </c>
      <c r="E944" s="69" t="s">
        <v>19</v>
      </c>
      <c r="F944" s="69" t="s">
        <v>19</v>
      </c>
    </row>
    <row r="945" spans="1:6" s="598" customFormat="1" hidden="1" x14ac:dyDescent="0.2">
      <c r="A945" s="37" t="s">
        <v>209</v>
      </c>
      <c r="B945" s="69" t="s">
        <v>19</v>
      </c>
      <c r="C945" s="69" t="s">
        <v>19</v>
      </c>
      <c r="D945" s="69" t="s">
        <v>19</v>
      </c>
      <c r="E945" s="69" t="s">
        <v>19</v>
      </c>
      <c r="F945" s="69" t="s">
        <v>19</v>
      </c>
    </row>
    <row r="946" spans="1:6" s="598" customFormat="1" x14ac:dyDescent="0.2">
      <c r="A946" s="24"/>
      <c r="B946" s="29"/>
      <c r="C946" s="29"/>
      <c r="D946" s="29"/>
      <c r="E946" s="29"/>
      <c r="F946" s="29"/>
    </row>
    <row r="947" spans="1:6" s="598" customFormat="1" x14ac:dyDescent="0.2">
      <c r="A947" s="137" t="s">
        <v>455</v>
      </c>
      <c r="B947" s="69"/>
      <c r="C947" s="69"/>
      <c r="D947" s="69"/>
      <c r="E947" s="69"/>
      <c r="F947" s="69"/>
    </row>
    <row r="948" spans="1:6" s="598" customFormat="1" ht="25.5" x14ac:dyDescent="0.2">
      <c r="A948" s="24" t="s">
        <v>225</v>
      </c>
      <c r="B948" s="14">
        <v>30473.662</v>
      </c>
      <c r="C948" s="14">
        <v>86045.902000000002</v>
      </c>
      <c r="D948" s="14">
        <v>116942.351</v>
      </c>
      <c r="E948" s="14">
        <v>310380.59999999998</v>
      </c>
      <c r="F948" s="14">
        <v>405716.16399999999</v>
      </c>
    </row>
    <row r="949" spans="1:6" s="598" customFormat="1" x14ac:dyDescent="0.2">
      <c r="A949" s="139"/>
      <c r="B949" s="51"/>
      <c r="C949" s="51"/>
      <c r="D949" s="51"/>
      <c r="E949" s="51"/>
      <c r="F949" s="51"/>
    </row>
    <row r="950" spans="1:6" s="598" customFormat="1" x14ac:dyDescent="0.2">
      <c r="A950" s="33" t="s">
        <v>226</v>
      </c>
      <c r="B950" s="49">
        <v>29913.271000000001</v>
      </c>
      <c r="C950" s="49">
        <v>85432.001999999993</v>
      </c>
      <c r="D950" s="49">
        <v>116391.177</v>
      </c>
      <c r="E950" s="49">
        <v>309817.72399999999</v>
      </c>
      <c r="F950" s="49">
        <v>405352.54499999998</v>
      </c>
    </row>
    <row r="951" spans="1:6" s="598" customFormat="1" x14ac:dyDescent="0.2">
      <c r="A951" s="82" t="s">
        <v>194</v>
      </c>
      <c r="B951" s="49">
        <v>29913.271000000001</v>
      </c>
      <c r="C951" s="49">
        <v>85432.001999999993</v>
      </c>
      <c r="D951" s="49">
        <v>116391.177</v>
      </c>
      <c r="E951" s="49">
        <v>309817.72399999999</v>
      </c>
      <c r="F951" s="49">
        <v>405352.54499999998</v>
      </c>
    </row>
    <row r="952" spans="1:6" s="598" customFormat="1" x14ac:dyDescent="0.2">
      <c r="A952" s="167" t="s">
        <v>195</v>
      </c>
      <c r="B952" s="51">
        <v>2665.2719999999999</v>
      </c>
      <c r="C952" s="51">
        <v>3073.3380000000002</v>
      </c>
      <c r="D952" s="51">
        <v>3810.4459999999999</v>
      </c>
      <c r="E952" s="51">
        <v>19234.184000000001</v>
      </c>
      <c r="F952" s="51">
        <v>77447.051999999996</v>
      </c>
    </row>
    <row r="953" spans="1:6" s="598" customFormat="1" x14ac:dyDescent="0.2">
      <c r="A953" s="167" t="s">
        <v>196</v>
      </c>
      <c r="B953" s="51">
        <v>27207.975999999999</v>
      </c>
      <c r="C953" s="51">
        <v>82323.472999999998</v>
      </c>
      <c r="D953" s="51">
        <v>112554.234</v>
      </c>
      <c r="E953" s="51">
        <v>290562.22399999999</v>
      </c>
      <c r="F953" s="51">
        <v>327886.75400000002</v>
      </c>
    </row>
    <row r="954" spans="1:6" s="598" customFormat="1" x14ac:dyDescent="0.2">
      <c r="A954" s="167" t="s">
        <v>366</v>
      </c>
      <c r="B954" s="51">
        <v>40.023000000000003</v>
      </c>
      <c r="C954" s="51">
        <v>35.191000000000003</v>
      </c>
      <c r="D954" s="51">
        <v>26.497</v>
      </c>
      <c r="E954" s="51">
        <v>21.315999999999999</v>
      </c>
      <c r="F954" s="51">
        <v>18.739000000000001</v>
      </c>
    </row>
    <row r="955" spans="1:6" s="598" customFormat="1" hidden="1" x14ac:dyDescent="0.2">
      <c r="A955" s="89" t="s">
        <v>197</v>
      </c>
      <c r="B955" s="29" t="s">
        <v>19</v>
      </c>
      <c r="C955" s="29" t="s">
        <v>19</v>
      </c>
      <c r="D955" s="29" t="s">
        <v>19</v>
      </c>
      <c r="E955" s="29" t="s">
        <v>19</v>
      </c>
      <c r="F955" s="29" t="s">
        <v>19</v>
      </c>
    </row>
    <row r="956" spans="1:6" s="598" customFormat="1" hidden="1" x14ac:dyDescent="0.2">
      <c r="A956" s="359" t="s">
        <v>187</v>
      </c>
      <c r="B956" s="29">
        <v>0</v>
      </c>
      <c r="C956" s="29">
        <v>0</v>
      </c>
      <c r="D956" s="29">
        <v>0</v>
      </c>
      <c r="E956" s="29">
        <v>0</v>
      </c>
      <c r="F956" s="29">
        <v>0</v>
      </c>
    </row>
    <row r="957" spans="1:6" s="598" customFormat="1" x14ac:dyDescent="0.2">
      <c r="A957" s="147"/>
      <c r="B957" s="69"/>
      <c r="C957" s="69"/>
      <c r="D957" s="69"/>
      <c r="E957" s="69"/>
      <c r="F957" s="69"/>
    </row>
    <row r="958" spans="1:6" s="598" customFormat="1" ht="25.5" x14ac:dyDescent="0.2">
      <c r="A958" s="31" t="s">
        <v>227</v>
      </c>
      <c r="B958" s="51">
        <v>2675.1460000000002</v>
      </c>
      <c r="C958" s="51">
        <v>62461.228000000003</v>
      </c>
      <c r="D958" s="51">
        <v>92152.145999999993</v>
      </c>
      <c r="E958" s="51">
        <v>120314.546</v>
      </c>
      <c r="F958" s="51">
        <v>132164.56299999999</v>
      </c>
    </row>
    <row r="959" spans="1:6" s="133" customFormat="1" x14ac:dyDescent="0.2">
      <c r="A959" s="138" t="s">
        <v>194</v>
      </c>
      <c r="B959" s="51">
        <v>2675.1460000000002</v>
      </c>
      <c r="C959" s="51">
        <v>62461.228000000003</v>
      </c>
      <c r="D959" s="51">
        <v>92152.145999999993</v>
      </c>
      <c r="E959" s="51">
        <v>120314.546</v>
      </c>
      <c r="F959" s="51">
        <v>132164.56299999999</v>
      </c>
    </row>
    <row r="960" spans="1:6" s="133" customFormat="1" x14ac:dyDescent="0.2">
      <c r="A960" s="167" t="s">
        <v>195</v>
      </c>
      <c r="B960" s="51">
        <v>2.8879999999999999</v>
      </c>
      <c r="C960" s="51">
        <v>3.1920000000000002</v>
      </c>
      <c r="D960" s="51">
        <v>2.2890000000000001</v>
      </c>
      <c r="E960" s="51">
        <v>2.052</v>
      </c>
      <c r="F960" s="51">
        <v>0.34799999999999998</v>
      </c>
    </row>
    <row r="961" spans="1:6" s="133" customFormat="1" x14ac:dyDescent="0.2">
      <c r="A961" s="167" t="s">
        <v>196</v>
      </c>
      <c r="B961" s="51">
        <v>2670.8290000000002</v>
      </c>
      <c r="C961" s="51">
        <v>62457.940999999999</v>
      </c>
      <c r="D961" s="51">
        <v>92149.767000000007</v>
      </c>
      <c r="E961" s="51">
        <v>120312.46</v>
      </c>
      <c r="F961" s="51">
        <v>132164.14799999999</v>
      </c>
    </row>
    <row r="962" spans="1:6" s="598" customFormat="1" x14ac:dyDescent="0.2">
      <c r="A962" s="167" t="s">
        <v>366</v>
      </c>
      <c r="B962" s="51">
        <v>1.429</v>
      </c>
      <c r="C962" s="51">
        <v>9.5000000000000001E-2</v>
      </c>
      <c r="D962" s="51">
        <v>0.09</v>
      </c>
      <c r="E962" s="51">
        <v>3.4000000000000002E-2</v>
      </c>
      <c r="F962" s="51">
        <v>6.7000000000000004E-2</v>
      </c>
    </row>
    <row r="963" spans="1:6" s="598" customFormat="1" hidden="1" x14ac:dyDescent="0.2">
      <c r="A963" s="77" t="s">
        <v>197</v>
      </c>
      <c r="B963" s="69" t="s">
        <v>19</v>
      </c>
      <c r="C963" s="69" t="s">
        <v>19</v>
      </c>
      <c r="D963" s="69" t="s">
        <v>19</v>
      </c>
      <c r="E963" s="69" t="s">
        <v>19</v>
      </c>
      <c r="F963" s="69" t="s">
        <v>19</v>
      </c>
    </row>
    <row r="964" spans="1:6" s="598" customFormat="1" hidden="1" x14ac:dyDescent="0.2">
      <c r="A964" s="150" t="s">
        <v>187</v>
      </c>
      <c r="B964" s="69">
        <v>0</v>
      </c>
      <c r="C964" s="69">
        <v>0</v>
      </c>
      <c r="D964" s="69">
        <v>0</v>
      </c>
      <c r="E964" s="69">
        <v>0</v>
      </c>
      <c r="F964" s="69">
        <v>0</v>
      </c>
    </row>
    <row r="965" spans="1:6" s="598" customFormat="1" x14ac:dyDescent="0.2">
      <c r="A965" s="147"/>
      <c r="B965" s="69"/>
      <c r="C965" s="69"/>
      <c r="D965" s="69"/>
      <c r="E965" s="69"/>
      <c r="F965" s="69"/>
    </row>
    <row r="966" spans="1:6" s="598" customFormat="1" ht="25.5" x14ac:dyDescent="0.2">
      <c r="A966" s="24" t="s">
        <v>228</v>
      </c>
      <c r="B966" s="29" t="s">
        <v>19</v>
      </c>
      <c r="C966" s="29" t="s">
        <v>19</v>
      </c>
      <c r="D966" s="29" t="s">
        <v>19</v>
      </c>
      <c r="E966" s="29" t="s">
        <v>19</v>
      </c>
      <c r="F966" s="29" t="s">
        <v>19</v>
      </c>
    </row>
    <row r="967" spans="1:6" s="598" customFormat="1" ht="12.75" hidden="1" customHeight="1" x14ac:dyDescent="0.2">
      <c r="A967" s="79" t="s">
        <v>204</v>
      </c>
      <c r="B967" s="69" t="s">
        <v>19</v>
      </c>
      <c r="C967" s="69" t="s">
        <v>19</v>
      </c>
      <c r="D967" s="69" t="s">
        <v>19</v>
      </c>
      <c r="E967" s="69" t="s">
        <v>19</v>
      </c>
      <c r="F967" s="69" t="s">
        <v>19</v>
      </c>
    </row>
    <row r="968" spans="1:6" s="598" customFormat="1" ht="12.75" hidden="1" customHeight="1" x14ac:dyDescent="0.2">
      <c r="A968" s="79" t="s">
        <v>205</v>
      </c>
      <c r="B968" s="69" t="s">
        <v>19</v>
      </c>
      <c r="C968" s="69" t="s">
        <v>19</v>
      </c>
      <c r="D968" s="69" t="s">
        <v>19</v>
      </c>
      <c r="E968" s="69" t="s">
        <v>19</v>
      </c>
      <c r="F968" s="69" t="s">
        <v>19</v>
      </c>
    </row>
    <row r="969" spans="1:6" s="598" customFormat="1" ht="12.75" hidden="1" customHeight="1" x14ac:dyDescent="0.2">
      <c r="A969" s="79" t="s">
        <v>229</v>
      </c>
      <c r="B969" s="69" t="s">
        <v>19</v>
      </c>
      <c r="C969" s="69" t="s">
        <v>19</v>
      </c>
      <c r="D969" s="69" t="s">
        <v>19</v>
      </c>
      <c r="E969" s="69" t="s">
        <v>19</v>
      </c>
      <c r="F969" s="69" t="s">
        <v>19</v>
      </c>
    </row>
    <row r="970" spans="1:6" s="598" customFormat="1" ht="12.75" hidden="1" customHeight="1" x14ac:dyDescent="0.2">
      <c r="A970" s="79" t="s">
        <v>207</v>
      </c>
      <c r="B970" s="69" t="s">
        <v>19</v>
      </c>
      <c r="C970" s="69" t="s">
        <v>19</v>
      </c>
      <c r="D970" s="69" t="s">
        <v>19</v>
      </c>
      <c r="E970" s="69" t="s">
        <v>19</v>
      </c>
      <c r="F970" s="69" t="s">
        <v>19</v>
      </c>
    </row>
    <row r="971" spans="1:6" s="598" customFormat="1" ht="12.75" hidden="1" customHeight="1" x14ac:dyDescent="0.2">
      <c r="A971" s="141" t="s">
        <v>208</v>
      </c>
      <c r="B971" s="69" t="s">
        <v>19</v>
      </c>
      <c r="C971" s="69" t="s">
        <v>19</v>
      </c>
      <c r="D971" s="69" t="s">
        <v>19</v>
      </c>
      <c r="E971" s="69" t="s">
        <v>19</v>
      </c>
      <c r="F971" s="69" t="s">
        <v>19</v>
      </c>
    </row>
    <row r="972" spans="1:6" s="598" customFormat="1" ht="12.75" hidden="1" customHeight="1" x14ac:dyDescent="0.2">
      <c r="A972" s="37" t="s">
        <v>209</v>
      </c>
      <c r="B972" s="69" t="s">
        <v>19</v>
      </c>
      <c r="C972" s="69" t="s">
        <v>19</v>
      </c>
      <c r="D972" s="69" t="s">
        <v>19</v>
      </c>
      <c r="E972" s="69" t="s">
        <v>19</v>
      </c>
      <c r="F972" s="69" t="s">
        <v>19</v>
      </c>
    </row>
    <row r="973" spans="1:6" s="598" customFormat="1" x14ac:dyDescent="0.2">
      <c r="A973" s="80"/>
      <c r="B973" s="69"/>
      <c r="C973" s="69"/>
      <c r="D973" s="69"/>
      <c r="E973" s="69"/>
      <c r="F973" s="69"/>
    </row>
    <row r="974" spans="1:6" s="598" customFormat="1" x14ac:dyDescent="0.2">
      <c r="A974" s="24" t="s">
        <v>230</v>
      </c>
      <c r="B974" s="14">
        <v>560.39099999999996</v>
      </c>
      <c r="C974" s="14">
        <v>613.9</v>
      </c>
      <c r="D974" s="14">
        <v>551.17399999999998</v>
      </c>
      <c r="E974" s="14">
        <v>562.87599999999998</v>
      </c>
      <c r="F974" s="14">
        <v>363.61900000000003</v>
      </c>
    </row>
    <row r="975" spans="1:6" s="598" customFormat="1" x14ac:dyDescent="0.2">
      <c r="A975" s="147" t="s">
        <v>204</v>
      </c>
      <c r="B975" s="69" t="s">
        <v>19</v>
      </c>
      <c r="C975" s="69" t="s">
        <v>19</v>
      </c>
      <c r="D975" s="69" t="s">
        <v>19</v>
      </c>
      <c r="E975" s="69" t="s">
        <v>19</v>
      </c>
      <c r="F975" s="69" t="s">
        <v>19</v>
      </c>
    </row>
    <row r="976" spans="1:6" s="598" customFormat="1" x14ac:dyDescent="0.2">
      <c r="A976" s="147" t="s">
        <v>205</v>
      </c>
      <c r="B976" s="69" t="s">
        <v>19</v>
      </c>
      <c r="C976" s="69" t="s">
        <v>19</v>
      </c>
      <c r="D976" s="69" t="s">
        <v>19</v>
      </c>
      <c r="E976" s="69" t="s">
        <v>19</v>
      </c>
      <c r="F976" s="69" t="s">
        <v>19</v>
      </c>
    </row>
    <row r="977" spans="1:6" s="598" customFormat="1" x14ac:dyDescent="0.2">
      <c r="A977" s="147" t="s">
        <v>229</v>
      </c>
      <c r="B977" s="51">
        <v>560.39099999999996</v>
      </c>
      <c r="C977" s="51">
        <v>613.9</v>
      </c>
      <c r="D977" s="51">
        <v>551.17399999999998</v>
      </c>
      <c r="E977" s="51">
        <v>562.87599999999998</v>
      </c>
      <c r="F977" s="51">
        <v>363.61900000000003</v>
      </c>
    </row>
    <row r="978" spans="1:6" s="598" customFormat="1" ht="12.75" hidden="1" customHeight="1" x14ac:dyDescent="0.2">
      <c r="A978" s="150" t="s">
        <v>207</v>
      </c>
      <c r="B978" s="69" t="s">
        <v>19</v>
      </c>
      <c r="C978" s="69" t="s">
        <v>19</v>
      </c>
      <c r="D978" s="69" t="s">
        <v>19</v>
      </c>
      <c r="E978" s="69" t="s">
        <v>19</v>
      </c>
      <c r="F978" s="69" t="s">
        <v>19</v>
      </c>
    </row>
    <row r="979" spans="1:6" s="598" customFormat="1" ht="12.75" hidden="1" customHeight="1" x14ac:dyDescent="0.2">
      <c r="A979" s="151" t="s">
        <v>208</v>
      </c>
      <c r="B979" s="69" t="s">
        <v>19</v>
      </c>
      <c r="C979" s="69" t="s">
        <v>19</v>
      </c>
      <c r="D979" s="69" t="s">
        <v>19</v>
      </c>
      <c r="E979" s="69" t="s">
        <v>19</v>
      </c>
      <c r="F979" s="69" t="s">
        <v>19</v>
      </c>
    </row>
    <row r="980" spans="1:6" s="598" customFormat="1" ht="12.75" hidden="1" customHeight="1" x14ac:dyDescent="0.2">
      <c r="A980" s="152" t="s">
        <v>209</v>
      </c>
      <c r="B980" s="69" t="s">
        <v>19</v>
      </c>
      <c r="C980" s="69" t="s">
        <v>19</v>
      </c>
      <c r="D980" s="69" t="s">
        <v>19</v>
      </c>
      <c r="E980" s="69" t="s">
        <v>19</v>
      </c>
      <c r="F980" s="69" t="s">
        <v>19</v>
      </c>
    </row>
    <row r="981" spans="1:6" s="133" customFormat="1" ht="14.25" customHeight="1" x14ac:dyDescent="0.2">
      <c r="A981" s="1108" t="s">
        <v>459</v>
      </c>
      <c r="B981" s="1109"/>
      <c r="C981" s="1109"/>
      <c r="D981" s="1109"/>
      <c r="E981" s="1109"/>
      <c r="F981" s="1109"/>
    </row>
    <row r="982" spans="1:6" s="133" customFormat="1" ht="13.5" customHeight="1" x14ac:dyDescent="0.2">
      <c r="A982" s="131"/>
      <c r="B982" s="127"/>
      <c r="C982" s="127"/>
      <c r="D982" s="127"/>
      <c r="E982" s="127"/>
      <c r="F982" s="127"/>
    </row>
    <row r="983" spans="1:6" s="598" customFormat="1" x14ac:dyDescent="0.2">
      <c r="A983" s="43"/>
      <c r="B983" s="23"/>
      <c r="C983" s="23"/>
      <c r="D983" s="23"/>
      <c r="E983" s="23"/>
      <c r="F983" s="23"/>
    </row>
    <row r="984" spans="1:6" s="598" customFormat="1" x14ac:dyDescent="0.2">
      <c r="A984" s="43"/>
      <c r="B984" s="23"/>
      <c r="C984" s="23"/>
      <c r="D984" s="23"/>
      <c r="E984" s="23"/>
      <c r="F984" s="23"/>
    </row>
    <row r="985" spans="1:6" s="598" customFormat="1" x14ac:dyDescent="0.2">
      <c r="A985" s="139"/>
      <c r="B985" s="23"/>
      <c r="C985" s="23"/>
      <c r="D985" s="23"/>
      <c r="E985" s="23"/>
      <c r="F985" s="23"/>
    </row>
    <row r="986" spans="1:6" s="598" customFormat="1" x14ac:dyDescent="0.2">
      <c r="A986" s="1102" t="s">
        <v>231</v>
      </c>
      <c r="B986" s="1102"/>
      <c r="C986" s="1102"/>
      <c r="D986" s="1102"/>
      <c r="E986" s="1102"/>
      <c r="F986" s="1102"/>
    </row>
    <row r="987" spans="1:6" s="600" customFormat="1" ht="15" x14ac:dyDescent="0.25">
      <c r="A987" s="1101" t="s">
        <v>232</v>
      </c>
      <c r="B987" s="1101"/>
      <c r="C987" s="1101"/>
      <c r="D987" s="1101"/>
      <c r="E987" s="1101"/>
      <c r="F987" s="1101"/>
    </row>
    <row r="988" spans="1:6" s="598" customFormat="1" x14ac:dyDescent="0.2">
      <c r="A988" s="148" t="s">
        <v>438</v>
      </c>
      <c r="B988" s="23"/>
      <c r="C988" s="23"/>
      <c r="D988" s="23"/>
      <c r="E988" s="23"/>
      <c r="F988" s="23"/>
    </row>
    <row r="989" spans="1:6" s="598" customFormat="1" x14ac:dyDescent="0.2">
      <c r="A989" s="148"/>
      <c r="B989" s="23"/>
      <c r="C989" s="23"/>
      <c r="D989" s="23"/>
      <c r="E989" s="23"/>
      <c r="F989" s="23"/>
    </row>
    <row r="990" spans="1:6" s="598" customFormat="1" x14ac:dyDescent="0.2">
      <c r="A990" s="136"/>
      <c r="B990" s="12">
        <v>40909</v>
      </c>
      <c r="C990" s="12">
        <v>41275</v>
      </c>
      <c r="D990" s="12">
        <v>41640</v>
      </c>
      <c r="E990" s="12">
        <v>42005</v>
      </c>
      <c r="F990" s="12">
        <v>42370</v>
      </c>
    </row>
    <row r="991" spans="1:6" s="598" customFormat="1" x14ac:dyDescent="0.2">
      <c r="A991" s="137" t="s">
        <v>450</v>
      </c>
      <c r="B991" s="49"/>
      <c r="C991" s="49"/>
      <c r="D991" s="49"/>
      <c r="E991" s="49"/>
      <c r="F991" s="49"/>
    </row>
    <row r="992" spans="1:6" s="598" customFormat="1" x14ac:dyDescent="0.2">
      <c r="A992" s="139" t="s">
        <v>233</v>
      </c>
      <c r="B992" s="25">
        <v>2599.779102</v>
      </c>
      <c r="C992" s="25">
        <v>2894.7457180000001</v>
      </c>
      <c r="D992" s="25">
        <v>2560.2640080000001</v>
      </c>
      <c r="E992" s="25">
        <v>2417.3050480000002</v>
      </c>
      <c r="F992" s="25">
        <v>2640.5080969999999</v>
      </c>
    </row>
    <row r="993" spans="1:6" s="598" customFormat="1" x14ac:dyDescent="0.2">
      <c r="A993" s="139"/>
      <c r="B993" s="49"/>
      <c r="C993" s="49"/>
      <c r="D993" s="49"/>
      <c r="E993" s="49"/>
      <c r="F993" s="49"/>
    </row>
    <row r="994" spans="1:6" s="598" customFormat="1" ht="14.25" x14ac:dyDescent="0.2">
      <c r="A994" s="33" t="s">
        <v>734</v>
      </c>
      <c r="B994" s="25">
        <v>2505.44904</v>
      </c>
      <c r="C994" s="25">
        <v>2814.929494</v>
      </c>
      <c r="D994" s="25">
        <v>2482.0233560000001</v>
      </c>
      <c r="E994" s="25">
        <v>2359.4094360000004</v>
      </c>
      <c r="F994" s="25">
        <v>2568.2952129999999</v>
      </c>
    </row>
    <row r="995" spans="1:6" s="133" customFormat="1" x14ac:dyDescent="0.2">
      <c r="A995" s="82" t="s">
        <v>194</v>
      </c>
      <c r="B995" s="25">
        <v>2.1864620000000001</v>
      </c>
      <c r="C995" s="25">
        <v>1.0842539999999998</v>
      </c>
      <c r="D995" s="25">
        <v>1.259088</v>
      </c>
      <c r="E995" s="25">
        <v>1.7774620000000001</v>
      </c>
      <c r="F995" s="25">
        <v>2.2819510000000003</v>
      </c>
    </row>
    <row r="996" spans="1:6" s="598" customFormat="1" hidden="1" x14ac:dyDescent="0.2">
      <c r="A996" s="360" t="s">
        <v>195</v>
      </c>
      <c r="B996" s="69">
        <v>0</v>
      </c>
      <c r="C996" s="69">
        <v>0</v>
      </c>
      <c r="D996" s="69">
        <v>0</v>
      </c>
      <c r="E996" s="69">
        <v>0</v>
      </c>
      <c r="F996" s="69">
        <v>0</v>
      </c>
    </row>
    <row r="997" spans="1:6" s="133" customFormat="1" x14ac:dyDescent="0.2">
      <c r="A997" s="167" t="s">
        <v>196</v>
      </c>
      <c r="B997" s="32">
        <v>2.1864620000000001</v>
      </c>
      <c r="C997" s="32">
        <v>1.0842539999999998</v>
      </c>
      <c r="D997" s="32">
        <v>1.259088</v>
      </c>
      <c r="E997" s="32">
        <v>1.7774620000000001</v>
      </c>
      <c r="F997" s="32">
        <v>2.2819510000000003</v>
      </c>
    </row>
    <row r="998" spans="1:6" s="133" customFormat="1" x14ac:dyDescent="0.2">
      <c r="A998" s="84" t="s">
        <v>1293</v>
      </c>
      <c r="B998" s="25">
        <v>2456.8164630000001</v>
      </c>
      <c r="C998" s="25">
        <v>2768.1415770000003</v>
      </c>
      <c r="D998" s="25">
        <v>2438.3532439999999</v>
      </c>
      <c r="E998" s="25">
        <v>2291.690783</v>
      </c>
      <c r="F998" s="25">
        <v>2491.1991280000002</v>
      </c>
    </row>
    <row r="999" spans="1:6" s="133" customFormat="1" x14ac:dyDescent="0.2">
      <c r="A999" s="158" t="s">
        <v>187</v>
      </c>
      <c r="B999" s="25">
        <v>46.446114999999999</v>
      </c>
      <c r="C999" s="25">
        <v>45.703662999999999</v>
      </c>
      <c r="D999" s="25">
        <v>42.411023999999998</v>
      </c>
      <c r="E999" s="25">
        <v>65.941191000000003</v>
      </c>
      <c r="F999" s="25">
        <v>74.81413400000001</v>
      </c>
    </row>
    <row r="1000" spans="1:6" s="133" customFormat="1" x14ac:dyDescent="0.2">
      <c r="A1000" s="43"/>
      <c r="B1000" s="49"/>
      <c r="C1000" s="49"/>
      <c r="D1000" s="49"/>
      <c r="E1000" s="25"/>
      <c r="F1000" s="49"/>
    </row>
    <row r="1001" spans="1:6" s="133" customFormat="1" ht="25.5" x14ac:dyDescent="0.2">
      <c r="A1001" s="31" t="s">
        <v>236</v>
      </c>
      <c r="B1001" s="32">
        <v>785.92786699999999</v>
      </c>
      <c r="C1001" s="32">
        <v>1006.836853</v>
      </c>
      <c r="D1001" s="32">
        <v>735.0177020000001</v>
      </c>
      <c r="E1001" s="32">
        <v>665.73224500000003</v>
      </c>
      <c r="F1001" s="32">
        <v>692.74500399999999</v>
      </c>
    </row>
    <row r="1002" spans="1:6" s="598" customFormat="1" hidden="1" x14ac:dyDescent="0.2">
      <c r="A1002" s="141" t="s">
        <v>194</v>
      </c>
      <c r="B1002" s="32">
        <v>0</v>
      </c>
      <c r="C1002" s="32">
        <v>0</v>
      </c>
      <c r="D1002" s="32">
        <v>0</v>
      </c>
      <c r="E1002" s="32">
        <v>0</v>
      </c>
      <c r="F1002" s="32">
        <v>0</v>
      </c>
    </row>
    <row r="1003" spans="1:6" s="598" customFormat="1" hidden="1" x14ac:dyDescent="0.2">
      <c r="A1003" s="145" t="s">
        <v>195</v>
      </c>
      <c r="B1003" s="32">
        <v>0</v>
      </c>
      <c r="C1003" s="32">
        <v>0</v>
      </c>
      <c r="D1003" s="32">
        <v>0</v>
      </c>
      <c r="E1003" s="32">
        <v>0</v>
      </c>
      <c r="F1003" s="32">
        <v>0</v>
      </c>
    </row>
    <row r="1004" spans="1:6" s="598" customFormat="1" hidden="1" x14ac:dyDescent="0.2">
      <c r="A1004" s="145" t="s">
        <v>196</v>
      </c>
      <c r="B1004" s="32">
        <v>0</v>
      </c>
      <c r="C1004" s="32">
        <v>0</v>
      </c>
      <c r="D1004" s="32">
        <v>0</v>
      </c>
      <c r="E1004" s="32">
        <v>0</v>
      </c>
      <c r="F1004" s="32">
        <v>0</v>
      </c>
    </row>
    <row r="1005" spans="1:6" s="133" customFormat="1" x14ac:dyDescent="0.2">
      <c r="A1005" s="75" t="s">
        <v>197</v>
      </c>
      <c r="B1005" s="32">
        <v>785.92786699999999</v>
      </c>
      <c r="C1005" s="32">
        <v>1006.836853</v>
      </c>
      <c r="D1005" s="32">
        <v>735.0177020000001</v>
      </c>
      <c r="E1005" s="32">
        <v>665.73224500000003</v>
      </c>
      <c r="F1005" s="32">
        <v>692.74500399999999</v>
      </c>
    </row>
    <row r="1006" spans="1:6" s="598" customFormat="1" hidden="1" x14ac:dyDescent="0.2">
      <c r="A1006" s="79" t="s">
        <v>187</v>
      </c>
      <c r="B1006" s="69">
        <v>0</v>
      </c>
      <c r="C1006" s="69">
        <v>0</v>
      </c>
      <c r="D1006" s="69">
        <v>0</v>
      </c>
      <c r="E1006" s="32">
        <v>0</v>
      </c>
      <c r="F1006" s="51">
        <v>0</v>
      </c>
    </row>
    <row r="1007" spans="1:6" s="598" customFormat="1" x14ac:dyDescent="0.2">
      <c r="A1007" s="43"/>
      <c r="B1007" s="49"/>
      <c r="C1007" s="49"/>
      <c r="D1007" s="49"/>
      <c r="E1007" s="25"/>
      <c r="F1007" s="49"/>
    </row>
    <row r="1008" spans="1:6" s="598" customFormat="1" ht="25.5" x14ac:dyDescent="0.2">
      <c r="A1008" s="24" t="s">
        <v>237</v>
      </c>
      <c r="B1008" s="25">
        <v>94.330061000000001</v>
      </c>
      <c r="C1008" s="25">
        <v>79.816224000000005</v>
      </c>
      <c r="D1008" s="25">
        <v>78.240651999999997</v>
      </c>
      <c r="E1008" s="25">
        <v>57.895612</v>
      </c>
      <c r="F1008" s="25">
        <v>72.212884000000003</v>
      </c>
    </row>
    <row r="1009" spans="1:6" s="598" customFormat="1" x14ac:dyDescent="0.2">
      <c r="A1009" s="147" t="s">
        <v>204</v>
      </c>
      <c r="B1009" s="32">
        <v>25.434844000000002</v>
      </c>
      <c r="C1009" s="32">
        <v>22.700924999999998</v>
      </c>
      <c r="D1009" s="32">
        <v>20.423612000000002</v>
      </c>
      <c r="E1009" s="32">
        <v>16.370377000000001</v>
      </c>
      <c r="F1009" s="32">
        <v>16.144722000000002</v>
      </c>
    </row>
    <row r="1010" spans="1:6" s="133" customFormat="1" x14ac:dyDescent="0.2">
      <c r="A1010" s="147" t="s">
        <v>205</v>
      </c>
      <c r="B1010" s="32">
        <v>68.895218</v>
      </c>
      <c r="C1010" s="32">
        <v>57.115299</v>
      </c>
      <c r="D1010" s="32">
        <v>57.817039999999999</v>
      </c>
      <c r="E1010" s="32">
        <v>41.525235000000002</v>
      </c>
      <c r="F1010" s="32">
        <v>56.068162000000001</v>
      </c>
    </row>
    <row r="1011" spans="1:6" s="133" customFormat="1" x14ac:dyDescent="0.2">
      <c r="A1011" s="147" t="s">
        <v>229</v>
      </c>
      <c r="B1011" s="69" t="s">
        <v>18</v>
      </c>
      <c r="C1011" s="69" t="s">
        <v>18</v>
      </c>
      <c r="D1011" s="69" t="s">
        <v>18</v>
      </c>
      <c r="E1011" s="32" t="s">
        <v>18</v>
      </c>
      <c r="F1011" s="32" t="s">
        <v>18</v>
      </c>
    </row>
    <row r="1012" spans="1:6" s="598" customFormat="1" hidden="1" x14ac:dyDescent="0.2">
      <c r="A1012" s="150" t="s">
        <v>207</v>
      </c>
      <c r="B1012" s="69" t="s">
        <v>19</v>
      </c>
      <c r="C1012" s="69" t="s">
        <v>19</v>
      </c>
      <c r="D1012" s="69" t="s">
        <v>19</v>
      </c>
      <c r="E1012" s="69" t="s">
        <v>19</v>
      </c>
      <c r="F1012" s="69" t="s">
        <v>19</v>
      </c>
    </row>
    <row r="1013" spans="1:6" s="598" customFormat="1" hidden="1" x14ac:dyDescent="0.2">
      <c r="A1013" s="151" t="s">
        <v>208</v>
      </c>
      <c r="B1013" s="69" t="s">
        <v>19</v>
      </c>
      <c r="C1013" s="69" t="s">
        <v>19</v>
      </c>
      <c r="D1013" s="69" t="s">
        <v>19</v>
      </c>
      <c r="E1013" s="69" t="s">
        <v>19</v>
      </c>
      <c r="F1013" s="69" t="s">
        <v>19</v>
      </c>
    </row>
    <row r="1014" spans="1:6" s="598" customFormat="1" hidden="1" x14ac:dyDescent="0.2">
      <c r="A1014" s="152" t="s">
        <v>209</v>
      </c>
      <c r="B1014" s="69" t="s">
        <v>19</v>
      </c>
      <c r="C1014" s="69" t="s">
        <v>19</v>
      </c>
      <c r="D1014" s="69" t="s">
        <v>19</v>
      </c>
      <c r="E1014" s="69" t="s">
        <v>19</v>
      </c>
      <c r="F1014" s="69" t="s">
        <v>19</v>
      </c>
    </row>
    <row r="1015" spans="1:6" s="598" customFormat="1" x14ac:dyDescent="0.2">
      <c r="A1015" s="80"/>
      <c r="B1015" s="29"/>
      <c r="C1015" s="29"/>
      <c r="D1015" s="29"/>
      <c r="E1015" s="29"/>
      <c r="F1015" s="29"/>
    </row>
    <row r="1016" spans="1:6" s="598" customFormat="1" x14ac:dyDescent="0.2">
      <c r="A1016" s="24" t="s">
        <v>238</v>
      </c>
      <c r="B1016" s="29" t="s">
        <v>19</v>
      </c>
      <c r="C1016" s="29" t="s">
        <v>19</v>
      </c>
      <c r="D1016" s="29" t="s">
        <v>19</v>
      </c>
      <c r="E1016" s="29" t="s">
        <v>19</v>
      </c>
      <c r="F1016" s="29" t="s">
        <v>19</v>
      </c>
    </row>
    <row r="1017" spans="1:6" s="598" customFormat="1" hidden="1" x14ac:dyDescent="0.2">
      <c r="A1017" s="79" t="s">
        <v>204</v>
      </c>
      <c r="B1017" s="69" t="s">
        <v>19</v>
      </c>
      <c r="C1017" s="69" t="s">
        <v>19</v>
      </c>
      <c r="D1017" s="69" t="s">
        <v>19</v>
      </c>
      <c r="E1017" s="69" t="s">
        <v>19</v>
      </c>
      <c r="F1017" s="69" t="s">
        <v>19</v>
      </c>
    </row>
    <row r="1018" spans="1:6" s="598" customFormat="1" hidden="1" x14ac:dyDescent="0.2">
      <c r="A1018" s="79" t="s">
        <v>205</v>
      </c>
      <c r="B1018" s="69" t="s">
        <v>19</v>
      </c>
      <c r="C1018" s="69" t="s">
        <v>19</v>
      </c>
      <c r="D1018" s="69" t="s">
        <v>19</v>
      </c>
      <c r="E1018" s="69" t="s">
        <v>19</v>
      </c>
      <c r="F1018" s="69" t="s">
        <v>19</v>
      </c>
    </row>
    <row r="1019" spans="1:6" s="598" customFormat="1" hidden="1" x14ac:dyDescent="0.2">
      <c r="A1019" s="79" t="s">
        <v>229</v>
      </c>
      <c r="B1019" s="69" t="s">
        <v>19</v>
      </c>
      <c r="C1019" s="69" t="s">
        <v>19</v>
      </c>
      <c r="D1019" s="69" t="s">
        <v>19</v>
      </c>
      <c r="E1019" s="69" t="s">
        <v>19</v>
      </c>
      <c r="F1019" s="69" t="s">
        <v>19</v>
      </c>
    </row>
    <row r="1020" spans="1:6" s="598" customFormat="1" hidden="1" x14ac:dyDescent="0.2">
      <c r="A1020" s="79" t="s">
        <v>207</v>
      </c>
      <c r="B1020" s="69" t="s">
        <v>19</v>
      </c>
      <c r="C1020" s="69" t="s">
        <v>19</v>
      </c>
      <c r="D1020" s="69" t="s">
        <v>19</v>
      </c>
      <c r="E1020" s="69" t="s">
        <v>19</v>
      </c>
      <c r="F1020" s="69" t="s">
        <v>19</v>
      </c>
    </row>
    <row r="1021" spans="1:6" s="598" customFormat="1" hidden="1" x14ac:dyDescent="0.2">
      <c r="A1021" s="141" t="s">
        <v>208</v>
      </c>
      <c r="B1021" s="69" t="s">
        <v>19</v>
      </c>
      <c r="C1021" s="69" t="s">
        <v>19</v>
      </c>
      <c r="D1021" s="69" t="s">
        <v>19</v>
      </c>
      <c r="E1021" s="69" t="s">
        <v>19</v>
      </c>
      <c r="F1021" s="69" t="s">
        <v>19</v>
      </c>
    </row>
    <row r="1022" spans="1:6" s="598" customFormat="1" hidden="1" x14ac:dyDescent="0.2">
      <c r="A1022" s="37" t="s">
        <v>209</v>
      </c>
      <c r="B1022" s="69" t="s">
        <v>19</v>
      </c>
      <c r="C1022" s="69" t="s">
        <v>19</v>
      </c>
      <c r="D1022" s="69" t="s">
        <v>19</v>
      </c>
      <c r="E1022" s="69" t="s">
        <v>19</v>
      </c>
      <c r="F1022" s="69" t="s">
        <v>19</v>
      </c>
    </row>
    <row r="1023" spans="1:6" s="598" customFormat="1" x14ac:dyDescent="0.2">
      <c r="A1023" s="17"/>
      <c r="B1023" s="69"/>
      <c r="C1023" s="69"/>
      <c r="D1023" s="69"/>
      <c r="E1023" s="69"/>
      <c r="F1023" s="69"/>
    </row>
    <row r="1024" spans="1:6" s="598" customFormat="1" x14ac:dyDescent="0.2">
      <c r="A1024" s="137" t="s">
        <v>451</v>
      </c>
      <c r="B1024" s="69"/>
      <c r="C1024" s="69"/>
      <c r="D1024" s="69"/>
      <c r="E1024" s="69"/>
      <c r="F1024" s="69"/>
    </row>
    <row r="1025" spans="1:6" s="598" customFormat="1" x14ac:dyDescent="0.2">
      <c r="A1025" s="139" t="s">
        <v>233</v>
      </c>
      <c r="B1025" s="25">
        <v>48527.196405000002</v>
      </c>
      <c r="C1025" s="25">
        <v>54789.756278000001</v>
      </c>
      <c r="D1025" s="25">
        <v>47464.849689999995</v>
      </c>
      <c r="E1025" s="25">
        <v>60258.988633000001</v>
      </c>
      <c r="F1025" s="25">
        <v>58921.478776000004</v>
      </c>
    </row>
    <row r="1026" spans="1:6" s="598" customFormat="1" x14ac:dyDescent="0.2">
      <c r="A1026" s="139"/>
      <c r="B1026" s="69"/>
      <c r="C1026" s="69"/>
      <c r="D1026" s="69"/>
      <c r="E1026" s="69"/>
      <c r="F1026" s="69"/>
    </row>
    <row r="1027" spans="1:6" s="598" customFormat="1" x14ac:dyDescent="0.2">
      <c r="A1027" s="33" t="s">
        <v>234</v>
      </c>
      <c r="B1027" s="29" t="s">
        <v>19</v>
      </c>
      <c r="C1027" s="29" t="s">
        <v>19</v>
      </c>
      <c r="D1027" s="29" t="s">
        <v>19</v>
      </c>
      <c r="E1027" s="29" t="s">
        <v>19</v>
      </c>
      <c r="F1027" s="29" t="s">
        <v>19</v>
      </c>
    </row>
    <row r="1028" spans="1:6" s="598" customFormat="1" hidden="1" x14ac:dyDescent="0.2">
      <c r="A1028" s="141" t="s">
        <v>194</v>
      </c>
      <c r="B1028" s="29" t="s">
        <v>19</v>
      </c>
      <c r="C1028" s="29" t="s">
        <v>19</v>
      </c>
      <c r="D1028" s="29" t="s">
        <v>19</v>
      </c>
      <c r="E1028" s="29" t="s">
        <v>19</v>
      </c>
      <c r="F1028" s="29" t="s">
        <v>19</v>
      </c>
    </row>
    <row r="1029" spans="1:6" s="598" customFormat="1" hidden="1" x14ac:dyDescent="0.2">
      <c r="A1029" s="145" t="s">
        <v>195</v>
      </c>
      <c r="B1029" s="29" t="s">
        <v>19</v>
      </c>
      <c r="C1029" s="29" t="s">
        <v>19</v>
      </c>
      <c r="D1029" s="29" t="s">
        <v>19</v>
      </c>
      <c r="E1029" s="29" t="s">
        <v>19</v>
      </c>
      <c r="F1029" s="29" t="s">
        <v>19</v>
      </c>
    </row>
    <row r="1030" spans="1:6" s="598" customFormat="1" hidden="1" x14ac:dyDescent="0.2">
      <c r="A1030" s="145" t="s">
        <v>196</v>
      </c>
      <c r="B1030" s="29" t="s">
        <v>19</v>
      </c>
      <c r="C1030" s="29" t="s">
        <v>19</v>
      </c>
      <c r="D1030" s="29" t="s">
        <v>19</v>
      </c>
      <c r="E1030" s="29" t="s">
        <v>19</v>
      </c>
      <c r="F1030" s="29" t="s">
        <v>19</v>
      </c>
    </row>
    <row r="1031" spans="1:6" s="598" customFormat="1" hidden="1" x14ac:dyDescent="0.2">
      <c r="A1031" s="77" t="s">
        <v>1293</v>
      </c>
      <c r="B1031" s="29" t="s">
        <v>19</v>
      </c>
      <c r="C1031" s="29" t="s">
        <v>19</v>
      </c>
      <c r="D1031" s="29" t="s">
        <v>19</v>
      </c>
      <c r="E1031" s="29" t="s">
        <v>19</v>
      </c>
      <c r="F1031" s="29" t="s">
        <v>19</v>
      </c>
    </row>
    <row r="1032" spans="1:6" s="598" customFormat="1" hidden="1" x14ac:dyDescent="0.2">
      <c r="A1032" s="79" t="s">
        <v>187</v>
      </c>
      <c r="B1032" s="29" t="s">
        <v>19</v>
      </c>
      <c r="C1032" s="29" t="s">
        <v>19</v>
      </c>
      <c r="D1032" s="29" t="s">
        <v>19</v>
      </c>
      <c r="E1032" s="29" t="s">
        <v>19</v>
      </c>
      <c r="F1032" s="29" t="s">
        <v>19</v>
      </c>
    </row>
    <row r="1033" spans="1:6" s="598" customFormat="1" hidden="1" x14ac:dyDescent="0.2">
      <c r="A1033" s="165"/>
      <c r="B1033" s="29"/>
      <c r="C1033" s="29"/>
      <c r="D1033" s="29"/>
      <c r="E1033" s="29"/>
      <c r="F1033" s="29"/>
    </row>
    <row r="1034" spans="1:6" s="598" customFormat="1" ht="25.5" hidden="1" x14ac:dyDescent="0.2">
      <c r="A1034" s="164" t="s">
        <v>236</v>
      </c>
      <c r="B1034" s="29" t="s">
        <v>19</v>
      </c>
      <c r="C1034" s="29" t="s">
        <v>19</v>
      </c>
      <c r="D1034" s="29" t="s">
        <v>19</v>
      </c>
      <c r="E1034" s="29" t="s">
        <v>19</v>
      </c>
      <c r="F1034" s="29" t="s">
        <v>19</v>
      </c>
    </row>
    <row r="1035" spans="1:6" s="598" customFormat="1" hidden="1" x14ac:dyDescent="0.2">
      <c r="A1035" s="141" t="s">
        <v>194</v>
      </c>
      <c r="B1035" s="29" t="s">
        <v>19</v>
      </c>
      <c r="C1035" s="29" t="s">
        <v>19</v>
      </c>
      <c r="D1035" s="29" t="s">
        <v>19</v>
      </c>
      <c r="E1035" s="29" t="s">
        <v>19</v>
      </c>
      <c r="F1035" s="29" t="s">
        <v>19</v>
      </c>
    </row>
    <row r="1036" spans="1:6" s="598" customFormat="1" hidden="1" x14ac:dyDescent="0.2">
      <c r="A1036" s="145" t="s">
        <v>195</v>
      </c>
      <c r="B1036" s="29" t="s">
        <v>19</v>
      </c>
      <c r="C1036" s="29" t="s">
        <v>19</v>
      </c>
      <c r="D1036" s="29" t="s">
        <v>19</v>
      </c>
      <c r="E1036" s="29" t="s">
        <v>19</v>
      </c>
      <c r="F1036" s="29" t="s">
        <v>19</v>
      </c>
    </row>
    <row r="1037" spans="1:6" s="598" customFormat="1" hidden="1" x14ac:dyDescent="0.2">
      <c r="A1037" s="145" t="s">
        <v>196</v>
      </c>
      <c r="B1037" s="29" t="s">
        <v>19</v>
      </c>
      <c r="C1037" s="29" t="s">
        <v>19</v>
      </c>
      <c r="D1037" s="29" t="s">
        <v>19</v>
      </c>
      <c r="E1037" s="29" t="s">
        <v>19</v>
      </c>
      <c r="F1037" s="29" t="s">
        <v>19</v>
      </c>
    </row>
    <row r="1038" spans="1:6" s="598" customFormat="1" hidden="1" x14ac:dyDescent="0.2">
      <c r="A1038" s="77" t="s">
        <v>197</v>
      </c>
      <c r="B1038" s="29" t="s">
        <v>19</v>
      </c>
      <c r="C1038" s="29" t="s">
        <v>19</v>
      </c>
      <c r="D1038" s="29" t="s">
        <v>19</v>
      </c>
      <c r="E1038" s="29" t="s">
        <v>19</v>
      </c>
      <c r="F1038" s="29" t="s">
        <v>19</v>
      </c>
    </row>
    <row r="1039" spans="1:6" s="598" customFormat="1" hidden="1" x14ac:dyDescent="0.2">
      <c r="A1039" s="79" t="s">
        <v>187</v>
      </c>
      <c r="B1039" s="29" t="s">
        <v>19</v>
      </c>
      <c r="C1039" s="29" t="s">
        <v>19</v>
      </c>
      <c r="D1039" s="29" t="s">
        <v>19</v>
      </c>
      <c r="E1039" s="29" t="s">
        <v>19</v>
      </c>
      <c r="F1039" s="29" t="s">
        <v>19</v>
      </c>
    </row>
    <row r="1040" spans="1:6" s="598" customFormat="1" x14ac:dyDescent="0.2">
      <c r="A1040" s="43"/>
      <c r="B1040" s="29"/>
      <c r="C1040" s="29"/>
      <c r="D1040" s="29"/>
      <c r="E1040" s="29"/>
      <c r="F1040" s="29"/>
    </row>
    <row r="1041" spans="1:6" s="598" customFormat="1" ht="25.5" x14ac:dyDescent="0.2">
      <c r="A1041" s="24" t="s">
        <v>237</v>
      </c>
      <c r="B1041" s="25">
        <v>48410.736935000001</v>
      </c>
      <c r="C1041" s="25">
        <v>54517.208263</v>
      </c>
      <c r="D1041" s="25">
        <v>47239.798756999997</v>
      </c>
      <c r="E1041" s="25">
        <v>59937.817115000005</v>
      </c>
      <c r="F1041" s="25">
        <v>58511.288722999998</v>
      </c>
    </row>
    <row r="1042" spans="1:6" s="133" customFormat="1" x14ac:dyDescent="0.2">
      <c r="A1042" s="147" t="s">
        <v>204</v>
      </c>
      <c r="B1042" s="32">
        <v>48261.437981000003</v>
      </c>
      <c r="C1042" s="32">
        <v>54403.353679</v>
      </c>
      <c r="D1042" s="32">
        <v>47122.974283000003</v>
      </c>
      <c r="E1042" s="32">
        <v>59755.625362000006</v>
      </c>
      <c r="F1042" s="32">
        <v>58393.817223999999</v>
      </c>
    </row>
    <row r="1043" spans="1:6" s="133" customFormat="1" x14ac:dyDescent="0.2">
      <c r="A1043" s="147" t="s">
        <v>205</v>
      </c>
      <c r="B1043" s="32">
        <v>95.198566000000014</v>
      </c>
      <c r="C1043" s="32">
        <v>59.235405</v>
      </c>
      <c r="D1043" s="32">
        <v>31.509786000000002</v>
      </c>
      <c r="E1043" s="32">
        <v>45.304048000000002</v>
      </c>
      <c r="F1043" s="32">
        <v>34.756197999999998</v>
      </c>
    </row>
    <row r="1044" spans="1:6" s="133" customFormat="1" x14ac:dyDescent="0.2">
      <c r="A1044" s="147" t="s">
        <v>229</v>
      </c>
      <c r="B1044" s="32">
        <v>0.102088</v>
      </c>
      <c r="C1044" s="32">
        <v>5.4961130000000002</v>
      </c>
      <c r="D1044" s="32">
        <v>24.217209</v>
      </c>
      <c r="E1044" s="32">
        <v>89.132171</v>
      </c>
      <c r="F1044" s="32">
        <v>32.990735999999998</v>
      </c>
    </row>
    <row r="1045" spans="1:6" s="133" customFormat="1" x14ac:dyDescent="0.2">
      <c r="A1045" s="147" t="s">
        <v>207</v>
      </c>
      <c r="B1045" s="32">
        <v>53.385099000000004</v>
      </c>
      <c r="C1045" s="32">
        <v>48.815275</v>
      </c>
      <c r="D1045" s="32">
        <v>60.710417</v>
      </c>
      <c r="E1045" s="32">
        <v>47.536648</v>
      </c>
      <c r="F1045" s="32">
        <v>49.498946000000004</v>
      </c>
    </row>
    <row r="1046" spans="1:6" s="133" customFormat="1" x14ac:dyDescent="0.2">
      <c r="A1046" s="138" t="s">
        <v>208</v>
      </c>
      <c r="B1046" s="32">
        <v>0.56330200000000008</v>
      </c>
      <c r="C1046" s="32">
        <v>0.167716</v>
      </c>
      <c r="D1046" s="32">
        <v>0.36111300000000002</v>
      </c>
      <c r="E1046" s="32">
        <v>0.218887</v>
      </c>
      <c r="F1046" s="32">
        <v>0.22561800000000001</v>
      </c>
    </row>
    <row r="1047" spans="1:6" s="133" customFormat="1" x14ac:dyDescent="0.2">
      <c r="A1047" s="17" t="s">
        <v>209</v>
      </c>
      <c r="B1047" s="32">
        <v>4.9898999999999999E-2</v>
      </c>
      <c r="C1047" s="32">
        <v>0.140074</v>
      </c>
      <c r="D1047" s="32">
        <v>2.5949000000000003E-2</v>
      </c>
      <c r="E1047" s="32">
        <v>0</v>
      </c>
      <c r="F1047" s="69">
        <v>0</v>
      </c>
    </row>
    <row r="1048" spans="1:6" s="598" customFormat="1" x14ac:dyDescent="0.2">
      <c r="A1048" s="80"/>
      <c r="B1048" s="29"/>
      <c r="C1048" s="25"/>
      <c r="D1048" s="29"/>
      <c r="E1048" s="25"/>
      <c r="F1048" s="29"/>
    </row>
    <row r="1049" spans="1:6" s="598" customFormat="1" x14ac:dyDescent="0.2">
      <c r="A1049" s="24" t="s">
        <v>238</v>
      </c>
      <c r="B1049" s="25">
        <v>116.45947000000001</v>
      </c>
      <c r="C1049" s="25">
        <v>272.54801600000002</v>
      </c>
      <c r="D1049" s="25">
        <v>225.05093299999999</v>
      </c>
      <c r="E1049" s="25">
        <v>321.17151899999999</v>
      </c>
      <c r="F1049" s="25">
        <v>410.19005300000003</v>
      </c>
    </row>
    <row r="1050" spans="1:6" s="598" customFormat="1" x14ac:dyDescent="0.2">
      <c r="A1050" s="147" t="s">
        <v>204</v>
      </c>
      <c r="B1050" s="32" t="s">
        <v>19</v>
      </c>
      <c r="C1050" s="32" t="s">
        <v>19</v>
      </c>
      <c r="D1050" s="32" t="s">
        <v>19</v>
      </c>
      <c r="E1050" s="32" t="s">
        <v>19</v>
      </c>
      <c r="F1050" s="32" t="s">
        <v>19</v>
      </c>
    </row>
    <row r="1051" spans="1:6" s="133" customFormat="1" x14ac:dyDescent="0.2">
      <c r="A1051" s="147" t="s">
        <v>205</v>
      </c>
      <c r="B1051" s="32">
        <v>17.141297999999999</v>
      </c>
      <c r="C1051" s="32">
        <v>197.62386100000001</v>
      </c>
      <c r="D1051" s="32">
        <v>104.24078299999999</v>
      </c>
      <c r="E1051" s="32">
        <v>116.382412</v>
      </c>
      <c r="F1051" s="32">
        <v>347.00878299999999</v>
      </c>
    </row>
    <row r="1052" spans="1:6" s="133" customFormat="1" x14ac:dyDescent="0.2">
      <c r="A1052" s="147" t="s">
        <v>229</v>
      </c>
      <c r="B1052" s="32">
        <v>99.318172000000004</v>
      </c>
      <c r="C1052" s="32">
        <v>74.924154999999999</v>
      </c>
      <c r="D1052" s="32">
        <v>120.81014999999999</v>
      </c>
      <c r="E1052" s="32">
        <v>204.789106</v>
      </c>
      <c r="F1052" s="32">
        <v>63.181269999999998</v>
      </c>
    </row>
    <row r="1053" spans="1:6" s="598" customFormat="1" hidden="1" x14ac:dyDescent="0.2">
      <c r="A1053" s="150" t="s">
        <v>207</v>
      </c>
      <c r="B1053" s="69" t="s">
        <v>19</v>
      </c>
      <c r="C1053" s="69" t="s">
        <v>19</v>
      </c>
      <c r="D1053" s="69" t="s">
        <v>19</v>
      </c>
      <c r="E1053" s="69" t="s">
        <v>19</v>
      </c>
      <c r="F1053" s="69" t="s">
        <v>19</v>
      </c>
    </row>
    <row r="1054" spans="1:6" s="598" customFormat="1" hidden="1" x14ac:dyDescent="0.2">
      <c r="A1054" s="151" t="s">
        <v>208</v>
      </c>
      <c r="B1054" s="69" t="s">
        <v>19</v>
      </c>
      <c r="C1054" s="69" t="s">
        <v>19</v>
      </c>
      <c r="D1054" s="69" t="s">
        <v>19</v>
      </c>
      <c r="E1054" s="69" t="s">
        <v>19</v>
      </c>
      <c r="F1054" s="69" t="s">
        <v>19</v>
      </c>
    </row>
    <row r="1055" spans="1:6" s="598" customFormat="1" hidden="1" x14ac:dyDescent="0.2">
      <c r="A1055" s="152" t="s">
        <v>209</v>
      </c>
      <c r="B1055" s="69" t="s">
        <v>19</v>
      </c>
      <c r="C1055" s="69" t="s">
        <v>19</v>
      </c>
      <c r="D1055" s="69" t="s">
        <v>19</v>
      </c>
      <c r="E1055" s="69" t="s">
        <v>19</v>
      </c>
      <c r="F1055" s="69" t="s">
        <v>19</v>
      </c>
    </row>
    <row r="1056" spans="1:6" s="598" customFormat="1" x14ac:dyDescent="0.2">
      <c r="A1056" s="17"/>
      <c r="B1056" s="69"/>
      <c r="C1056" s="69"/>
      <c r="D1056" s="69"/>
      <c r="E1056" s="69"/>
      <c r="F1056" s="69"/>
    </row>
    <row r="1057" spans="1:6" s="598" customFormat="1" x14ac:dyDescent="0.2">
      <c r="A1057" s="137" t="s">
        <v>458</v>
      </c>
      <c r="B1057" s="69"/>
      <c r="C1057" s="69"/>
      <c r="D1057" s="69"/>
      <c r="E1057" s="69"/>
      <c r="F1057" s="69"/>
    </row>
    <row r="1058" spans="1:6" s="598" customFormat="1" x14ac:dyDescent="0.2">
      <c r="A1058" s="139" t="s">
        <v>233</v>
      </c>
      <c r="B1058" s="25">
        <v>40.131116999999996</v>
      </c>
      <c r="C1058" s="25">
        <v>3.8544</v>
      </c>
      <c r="D1058" s="25">
        <v>0.02</v>
      </c>
      <c r="E1058" s="25">
        <v>0</v>
      </c>
      <c r="F1058" s="29">
        <v>0</v>
      </c>
    </row>
    <row r="1059" spans="1:6" s="598" customFormat="1" x14ac:dyDescent="0.2">
      <c r="A1059" s="139"/>
      <c r="B1059" s="25"/>
      <c r="C1059" s="25"/>
      <c r="D1059" s="25"/>
      <c r="E1059" s="25"/>
      <c r="F1059" s="25"/>
    </row>
    <row r="1060" spans="1:6" s="598" customFormat="1" x14ac:dyDescent="0.2">
      <c r="A1060" s="33" t="s">
        <v>234</v>
      </c>
      <c r="B1060" s="25">
        <v>40.131116999999996</v>
      </c>
      <c r="C1060" s="25">
        <v>3.8544</v>
      </c>
      <c r="D1060" s="25">
        <v>0.02</v>
      </c>
      <c r="E1060" s="25">
        <v>0</v>
      </c>
      <c r="F1060" s="29">
        <v>0</v>
      </c>
    </row>
    <row r="1061" spans="1:6" s="598" customFormat="1" x14ac:dyDescent="0.2">
      <c r="A1061" s="82" t="s">
        <v>194</v>
      </c>
      <c r="B1061" s="25">
        <v>40.131116999999996</v>
      </c>
      <c r="C1061" s="25">
        <v>3.8544</v>
      </c>
      <c r="D1061" s="25">
        <v>0.02</v>
      </c>
      <c r="E1061" s="25">
        <v>0</v>
      </c>
      <c r="F1061" s="29">
        <v>0</v>
      </c>
    </row>
    <row r="1062" spans="1:6" s="598" customFormat="1" hidden="1" x14ac:dyDescent="0.2">
      <c r="A1062" s="349" t="s">
        <v>195</v>
      </c>
      <c r="B1062" s="51" t="s">
        <v>19</v>
      </c>
      <c r="C1062" s="51" t="s">
        <v>19</v>
      </c>
      <c r="D1062" s="51" t="s">
        <v>19</v>
      </c>
      <c r="E1062" s="51" t="s">
        <v>19</v>
      </c>
      <c r="F1062" s="51" t="s">
        <v>19</v>
      </c>
    </row>
    <row r="1063" spans="1:6" s="598" customFormat="1" hidden="1" x14ac:dyDescent="0.2">
      <c r="A1063" s="349" t="s">
        <v>196</v>
      </c>
      <c r="B1063" s="51" t="s">
        <v>19</v>
      </c>
      <c r="C1063" s="51" t="s">
        <v>19</v>
      </c>
      <c r="D1063" s="51" t="s">
        <v>19</v>
      </c>
      <c r="E1063" s="51" t="s">
        <v>19</v>
      </c>
      <c r="F1063" s="51" t="s">
        <v>19</v>
      </c>
    </row>
    <row r="1064" spans="1:6" s="598" customFormat="1" x14ac:dyDescent="0.2">
      <c r="A1064" s="167" t="s">
        <v>366</v>
      </c>
      <c r="B1064" s="32">
        <v>40.131116999999996</v>
      </c>
      <c r="C1064" s="32">
        <v>3.8544</v>
      </c>
      <c r="D1064" s="32">
        <v>0.02</v>
      </c>
      <c r="E1064" s="32">
        <v>0</v>
      </c>
      <c r="F1064" s="69">
        <v>0</v>
      </c>
    </row>
    <row r="1065" spans="1:6" s="598" customFormat="1" hidden="1" x14ac:dyDescent="0.2">
      <c r="A1065" s="77" t="s">
        <v>1293</v>
      </c>
      <c r="B1065" s="69" t="s">
        <v>19</v>
      </c>
      <c r="C1065" s="69" t="s">
        <v>19</v>
      </c>
      <c r="D1065" s="69" t="s">
        <v>19</v>
      </c>
      <c r="E1065" s="69" t="s">
        <v>19</v>
      </c>
      <c r="F1065" s="69" t="s">
        <v>19</v>
      </c>
    </row>
    <row r="1066" spans="1:6" s="598" customFormat="1" hidden="1" x14ac:dyDescent="0.2">
      <c r="A1066" s="79" t="s">
        <v>187</v>
      </c>
      <c r="B1066" s="69" t="s">
        <v>19</v>
      </c>
      <c r="C1066" s="69" t="s">
        <v>19</v>
      </c>
      <c r="D1066" s="69" t="s">
        <v>19</v>
      </c>
      <c r="E1066" s="69" t="s">
        <v>19</v>
      </c>
      <c r="F1066" s="69" t="s">
        <v>19</v>
      </c>
    </row>
    <row r="1067" spans="1:6" s="598" customFormat="1" x14ac:dyDescent="0.2">
      <c r="A1067" s="43"/>
      <c r="B1067" s="69"/>
      <c r="C1067" s="69"/>
      <c r="D1067" s="69"/>
      <c r="E1067" s="69"/>
      <c r="F1067" s="69"/>
    </row>
    <row r="1068" spans="1:6" s="598" customFormat="1" ht="25.5" x14ac:dyDescent="0.2">
      <c r="A1068" s="31" t="s">
        <v>236</v>
      </c>
      <c r="B1068" s="32">
        <v>39.405000000000001</v>
      </c>
      <c r="C1068" s="32">
        <v>2.9</v>
      </c>
      <c r="D1068" s="32">
        <v>0.02</v>
      </c>
      <c r="E1068" s="32">
        <v>0</v>
      </c>
      <c r="F1068" s="69">
        <v>0</v>
      </c>
    </row>
    <row r="1069" spans="1:6" s="133" customFormat="1" x14ac:dyDescent="0.2">
      <c r="A1069" s="138" t="s">
        <v>194</v>
      </c>
      <c r="B1069" s="32">
        <v>39.405000000000001</v>
      </c>
      <c r="C1069" s="32">
        <v>2.9</v>
      </c>
      <c r="D1069" s="32">
        <v>0.02</v>
      </c>
      <c r="E1069" s="32">
        <v>0</v>
      </c>
      <c r="F1069" s="69">
        <v>0</v>
      </c>
    </row>
    <row r="1070" spans="1:6" s="598" customFormat="1" hidden="1" x14ac:dyDescent="0.2">
      <c r="A1070" s="167" t="s">
        <v>195</v>
      </c>
      <c r="B1070" s="32" t="s">
        <v>19</v>
      </c>
      <c r="C1070" s="32" t="s">
        <v>19</v>
      </c>
      <c r="D1070" s="32" t="s">
        <v>19</v>
      </c>
      <c r="E1070" s="69" t="s">
        <v>19</v>
      </c>
      <c r="F1070" s="69" t="s">
        <v>19</v>
      </c>
    </row>
    <row r="1071" spans="1:6" s="598" customFormat="1" hidden="1" x14ac:dyDescent="0.2">
      <c r="A1071" s="167" t="s">
        <v>196</v>
      </c>
      <c r="B1071" s="32" t="s">
        <v>19</v>
      </c>
      <c r="C1071" s="32" t="s">
        <v>19</v>
      </c>
      <c r="D1071" s="32" t="s">
        <v>19</v>
      </c>
      <c r="E1071" s="69" t="s">
        <v>19</v>
      </c>
      <c r="F1071" s="69" t="s">
        <v>19</v>
      </c>
    </row>
    <row r="1072" spans="1:6" s="598" customFormat="1" x14ac:dyDescent="0.2">
      <c r="A1072" s="167" t="s">
        <v>366</v>
      </c>
      <c r="B1072" s="32">
        <v>39.405000000000001</v>
      </c>
      <c r="C1072" s="32">
        <v>2.9</v>
      </c>
      <c r="D1072" s="32">
        <v>0.02</v>
      </c>
      <c r="E1072" s="32">
        <v>0</v>
      </c>
      <c r="F1072" s="69">
        <v>0</v>
      </c>
    </row>
    <row r="1073" spans="1:6" s="598" customFormat="1" hidden="1" x14ac:dyDescent="0.2">
      <c r="A1073" s="77" t="s">
        <v>197</v>
      </c>
      <c r="B1073" s="69" t="s">
        <v>19</v>
      </c>
      <c r="C1073" s="69" t="s">
        <v>19</v>
      </c>
      <c r="D1073" s="69" t="s">
        <v>19</v>
      </c>
      <c r="E1073" s="69" t="s">
        <v>19</v>
      </c>
      <c r="F1073" s="69" t="s">
        <v>19</v>
      </c>
    </row>
    <row r="1074" spans="1:6" s="598" customFormat="1" hidden="1" x14ac:dyDescent="0.2">
      <c r="A1074" s="79" t="s">
        <v>187</v>
      </c>
      <c r="B1074" s="69" t="s">
        <v>19</v>
      </c>
      <c r="C1074" s="69" t="s">
        <v>19</v>
      </c>
      <c r="D1074" s="69" t="s">
        <v>19</v>
      </c>
      <c r="E1074" s="69" t="s">
        <v>19</v>
      </c>
      <c r="F1074" s="69" t="s">
        <v>19</v>
      </c>
    </row>
    <row r="1075" spans="1:6" s="598" customFormat="1" x14ac:dyDescent="0.2">
      <c r="A1075" s="43"/>
      <c r="B1075" s="69"/>
      <c r="C1075" s="69"/>
      <c r="D1075" s="69"/>
      <c r="E1075" s="69"/>
      <c r="F1075" s="69"/>
    </row>
    <row r="1076" spans="1:6" s="598" customFormat="1" ht="25.5" x14ac:dyDescent="0.2">
      <c r="A1076" s="24" t="s">
        <v>237</v>
      </c>
      <c r="B1076" s="29" t="s">
        <v>19</v>
      </c>
      <c r="C1076" s="29" t="s">
        <v>19</v>
      </c>
      <c r="D1076" s="29" t="s">
        <v>19</v>
      </c>
      <c r="E1076" s="29" t="s">
        <v>19</v>
      </c>
      <c r="F1076" s="29" t="s">
        <v>19</v>
      </c>
    </row>
    <row r="1077" spans="1:6" s="598" customFormat="1" hidden="1" x14ac:dyDescent="0.2">
      <c r="A1077" s="79" t="s">
        <v>204</v>
      </c>
      <c r="B1077" s="69" t="s">
        <v>19</v>
      </c>
      <c r="C1077" s="69" t="s">
        <v>19</v>
      </c>
      <c r="D1077" s="69" t="s">
        <v>19</v>
      </c>
      <c r="E1077" s="69" t="s">
        <v>19</v>
      </c>
      <c r="F1077" s="69" t="s">
        <v>19</v>
      </c>
    </row>
    <row r="1078" spans="1:6" s="598" customFormat="1" hidden="1" x14ac:dyDescent="0.2">
      <c r="A1078" s="79" t="s">
        <v>205</v>
      </c>
      <c r="B1078" s="69" t="s">
        <v>19</v>
      </c>
      <c r="C1078" s="69" t="s">
        <v>19</v>
      </c>
      <c r="D1078" s="69" t="s">
        <v>19</v>
      </c>
      <c r="E1078" s="69" t="s">
        <v>19</v>
      </c>
      <c r="F1078" s="69" t="s">
        <v>19</v>
      </c>
    </row>
    <row r="1079" spans="1:6" s="598" customFormat="1" hidden="1" x14ac:dyDescent="0.2">
      <c r="A1079" s="79" t="s">
        <v>229</v>
      </c>
      <c r="B1079" s="69" t="s">
        <v>19</v>
      </c>
      <c r="C1079" s="69" t="s">
        <v>19</v>
      </c>
      <c r="D1079" s="69" t="s">
        <v>19</v>
      </c>
      <c r="E1079" s="69" t="s">
        <v>19</v>
      </c>
      <c r="F1079" s="69" t="s">
        <v>19</v>
      </c>
    </row>
    <row r="1080" spans="1:6" s="598" customFormat="1" hidden="1" x14ac:dyDescent="0.2">
      <c r="A1080" s="79" t="s">
        <v>207</v>
      </c>
      <c r="B1080" s="69" t="s">
        <v>19</v>
      </c>
      <c r="C1080" s="69" t="s">
        <v>19</v>
      </c>
      <c r="D1080" s="69" t="s">
        <v>19</v>
      </c>
      <c r="E1080" s="69" t="s">
        <v>19</v>
      </c>
      <c r="F1080" s="69" t="s">
        <v>19</v>
      </c>
    </row>
    <row r="1081" spans="1:6" s="598" customFormat="1" hidden="1" x14ac:dyDescent="0.2">
      <c r="A1081" s="141" t="s">
        <v>208</v>
      </c>
      <c r="B1081" s="69" t="s">
        <v>19</v>
      </c>
      <c r="C1081" s="69" t="s">
        <v>19</v>
      </c>
      <c r="D1081" s="69" t="s">
        <v>19</v>
      </c>
      <c r="E1081" s="69" t="s">
        <v>19</v>
      </c>
      <c r="F1081" s="69" t="s">
        <v>19</v>
      </c>
    </row>
    <row r="1082" spans="1:6" s="598" customFormat="1" hidden="1" x14ac:dyDescent="0.2">
      <c r="A1082" s="37" t="s">
        <v>209</v>
      </c>
      <c r="B1082" s="69" t="s">
        <v>19</v>
      </c>
      <c r="C1082" s="69" t="s">
        <v>19</v>
      </c>
      <c r="D1082" s="69" t="s">
        <v>19</v>
      </c>
      <c r="E1082" s="69" t="s">
        <v>19</v>
      </c>
      <c r="F1082" s="69" t="s">
        <v>19</v>
      </c>
    </row>
    <row r="1083" spans="1:6" s="598" customFormat="1" x14ac:dyDescent="0.2">
      <c r="A1083" s="80"/>
      <c r="B1083" s="69"/>
      <c r="C1083" s="69"/>
      <c r="D1083" s="69"/>
      <c r="E1083" s="69"/>
      <c r="F1083" s="69"/>
    </row>
    <row r="1084" spans="1:6" s="598" customFormat="1" x14ac:dyDescent="0.2">
      <c r="A1084" s="24" t="s">
        <v>238</v>
      </c>
      <c r="B1084" s="29" t="s">
        <v>19</v>
      </c>
      <c r="C1084" s="29" t="s">
        <v>19</v>
      </c>
      <c r="D1084" s="29" t="s">
        <v>19</v>
      </c>
      <c r="E1084" s="29" t="s">
        <v>19</v>
      </c>
      <c r="F1084" s="29" t="s">
        <v>19</v>
      </c>
    </row>
    <row r="1085" spans="1:6" s="598" customFormat="1" hidden="1" x14ac:dyDescent="0.2">
      <c r="A1085" s="79" t="s">
        <v>204</v>
      </c>
      <c r="B1085" s="69" t="s">
        <v>19</v>
      </c>
      <c r="C1085" s="69" t="s">
        <v>19</v>
      </c>
      <c r="D1085" s="69" t="s">
        <v>19</v>
      </c>
      <c r="E1085" s="69" t="s">
        <v>19</v>
      </c>
      <c r="F1085" s="69" t="s">
        <v>19</v>
      </c>
    </row>
    <row r="1086" spans="1:6" s="598" customFormat="1" hidden="1" x14ac:dyDescent="0.2">
      <c r="A1086" s="79" t="s">
        <v>205</v>
      </c>
      <c r="B1086" s="69" t="s">
        <v>19</v>
      </c>
      <c r="C1086" s="69" t="s">
        <v>19</v>
      </c>
      <c r="D1086" s="69" t="s">
        <v>19</v>
      </c>
      <c r="E1086" s="69" t="s">
        <v>19</v>
      </c>
      <c r="F1086" s="69" t="s">
        <v>19</v>
      </c>
    </row>
    <row r="1087" spans="1:6" s="598" customFormat="1" hidden="1" x14ac:dyDescent="0.2">
      <c r="A1087" s="79" t="s">
        <v>229</v>
      </c>
      <c r="B1087" s="69" t="s">
        <v>19</v>
      </c>
      <c r="C1087" s="69" t="s">
        <v>19</v>
      </c>
      <c r="D1087" s="69" t="s">
        <v>19</v>
      </c>
      <c r="E1087" s="69" t="s">
        <v>19</v>
      </c>
      <c r="F1087" s="69" t="s">
        <v>19</v>
      </c>
    </row>
    <row r="1088" spans="1:6" s="598" customFormat="1" hidden="1" x14ac:dyDescent="0.2">
      <c r="A1088" s="79" t="s">
        <v>207</v>
      </c>
      <c r="B1088" s="69" t="s">
        <v>19</v>
      </c>
      <c r="C1088" s="69" t="s">
        <v>19</v>
      </c>
      <c r="D1088" s="69" t="s">
        <v>19</v>
      </c>
      <c r="E1088" s="69" t="s">
        <v>19</v>
      </c>
      <c r="F1088" s="69" t="s">
        <v>19</v>
      </c>
    </row>
    <row r="1089" spans="1:6" s="598" customFormat="1" hidden="1" x14ac:dyDescent="0.2">
      <c r="A1089" s="141" t="s">
        <v>208</v>
      </c>
      <c r="B1089" s="69" t="s">
        <v>19</v>
      </c>
      <c r="C1089" s="69" t="s">
        <v>19</v>
      </c>
      <c r="D1089" s="69" t="s">
        <v>19</v>
      </c>
      <c r="E1089" s="69" t="s">
        <v>19</v>
      </c>
      <c r="F1089" s="69" t="s">
        <v>19</v>
      </c>
    </row>
    <row r="1090" spans="1:6" s="598" customFormat="1" hidden="1" x14ac:dyDescent="0.2">
      <c r="A1090" s="37" t="s">
        <v>209</v>
      </c>
      <c r="B1090" s="69" t="s">
        <v>19</v>
      </c>
      <c r="C1090" s="69" t="s">
        <v>19</v>
      </c>
      <c r="D1090" s="69" t="s">
        <v>19</v>
      </c>
      <c r="E1090" s="69" t="s">
        <v>19</v>
      </c>
      <c r="F1090" s="69" t="s">
        <v>19</v>
      </c>
    </row>
    <row r="1091" spans="1:6" ht="13.5" customHeight="1" x14ac:dyDescent="0.2">
      <c r="A1091" s="1106" t="s">
        <v>453</v>
      </c>
      <c r="B1091" s="1105"/>
      <c r="C1091" s="1105"/>
      <c r="D1091" s="1105"/>
      <c r="E1091" s="1105"/>
      <c r="F1091" s="1105"/>
    </row>
    <row r="1092" spans="1:6" ht="12.75" customHeight="1" x14ac:dyDescent="0.2">
      <c r="A1092" s="355"/>
      <c r="B1092" s="10"/>
      <c r="C1092" s="10"/>
      <c r="D1092" s="10"/>
      <c r="E1092" s="10"/>
      <c r="F1092" s="10"/>
    </row>
    <row r="1093" spans="1:6" ht="12.75" customHeight="1" x14ac:dyDescent="0.2">
      <c r="A1093" s="355"/>
      <c r="B1093" s="10"/>
      <c r="C1093" s="10"/>
      <c r="D1093" s="10"/>
      <c r="E1093" s="10"/>
      <c r="F1093" s="10"/>
    </row>
    <row r="1094" spans="1:6" ht="12.75" customHeight="1" x14ac:dyDescent="0.2">
      <c r="A1094" s="355"/>
      <c r="B1094" s="10"/>
      <c r="C1094" s="10"/>
      <c r="D1094" s="10"/>
      <c r="E1094" s="10"/>
      <c r="F1094" s="10"/>
    </row>
    <row r="1095" spans="1:6" ht="12.75" customHeight="1" x14ac:dyDescent="0.2">
      <c r="A1095" s="355"/>
      <c r="B1095" s="10"/>
      <c r="C1095" s="10"/>
      <c r="D1095" s="10"/>
      <c r="E1095" s="10"/>
      <c r="F1095" s="10"/>
    </row>
    <row r="1096" spans="1:6" x14ac:dyDescent="0.2">
      <c r="A1096" s="1102" t="s">
        <v>461</v>
      </c>
      <c r="B1096" s="1102"/>
      <c r="C1096" s="1102"/>
      <c r="D1096" s="1102"/>
      <c r="E1096" s="1102"/>
      <c r="F1096" s="1102"/>
    </row>
    <row r="1097" spans="1:6" s="1" customFormat="1" x14ac:dyDescent="0.2">
      <c r="A1097" s="3"/>
      <c r="B1097" s="10"/>
      <c r="C1097" s="10"/>
      <c r="D1097" s="10"/>
      <c r="E1097" s="10"/>
      <c r="F1097" s="10"/>
    </row>
    <row r="1098" spans="1:6" x14ac:dyDescent="0.2">
      <c r="A1098" s="55"/>
      <c r="B1098" s="12">
        <v>40909</v>
      </c>
      <c r="C1098" s="12">
        <v>41275</v>
      </c>
      <c r="D1098" s="12">
        <v>41640</v>
      </c>
      <c r="E1098" s="12">
        <v>42005</v>
      </c>
      <c r="F1098" s="12">
        <v>42370</v>
      </c>
    </row>
    <row r="1099" spans="1:6" s="598" customFormat="1" ht="12.75" hidden="1" customHeight="1" x14ac:dyDescent="0.2">
      <c r="A1099" s="17"/>
      <c r="B1099" s="69"/>
      <c r="C1099" s="69"/>
      <c r="D1099" s="69"/>
      <c r="E1099" s="69"/>
      <c r="F1099" s="69"/>
    </row>
    <row r="1100" spans="1:6" s="598" customFormat="1" x14ac:dyDescent="0.2">
      <c r="A1100" s="137" t="s">
        <v>455</v>
      </c>
      <c r="B1100" s="69"/>
      <c r="C1100" s="69"/>
      <c r="D1100" s="69"/>
      <c r="E1100" s="69"/>
      <c r="F1100" s="69"/>
    </row>
    <row r="1101" spans="1:6" s="598" customFormat="1" x14ac:dyDescent="0.2">
      <c r="A1101" s="139" t="s">
        <v>233</v>
      </c>
      <c r="B1101" s="25">
        <v>17558.569871</v>
      </c>
      <c r="C1101" s="25">
        <v>20290.277042000002</v>
      </c>
      <c r="D1101" s="25">
        <v>21439.570864000001</v>
      </c>
      <c r="E1101" s="25">
        <v>27601.807335999998</v>
      </c>
      <c r="F1101" s="25">
        <v>23187.902819999999</v>
      </c>
    </row>
    <row r="1102" spans="1:6" s="598" customFormat="1" x14ac:dyDescent="0.2">
      <c r="A1102" s="139"/>
      <c r="B1102" s="49"/>
      <c r="C1102" s="49"/>
      <c r="D1102" s="49"/>
      <c r="E1102" s="49"/>
      <c r="F1102" s="49"/>
    </row>
    <row r="1103" spans="1:6" s="598" customFormat="1" x14ac:dyDescent="0.2">
      <c r="A1103" s="33" t="s">
        <v>234</v>
      </c>
      <c r="B1103" s="25">
        <v>17429.200519999999</v>
      </c>
      <c r="C1103" s="25">
        <v>19983.554039000002</v>
      </c>
      <c r="D1103" s="25">
        <v>20587.597180000001</v>
      </c>
      <c r="E1103" s="25">
        <v>25884.003662000003</v>
      </c>
      <c r="F1103" s="25">
        <v>21522.035940000002</v>
      </c>
    </row>
    <row r="1104" spans="1:6" s="598" customFormat="1" x14ac:dyDescent="0.2">
      <c r="A1104" s="82" t="s">
        <v>194</v>
      </c>
      <c r="B1104" s="25">
        <v>17429.200519999999</v>
      </c>
      <c r="C1104" s="25">
        <v>19983.554039000002</v>
      </c>
      <c r="D1104" s="25">
        <v>20587.597180000001</v>
      </c>
      <c r="E1104" s="25">
        <v>25884.003662000003</v>
      </c>
      <c r="F1104" s="25">
        <v>21522.035940000002</v>
      </c>
    </row>
    <row r="1105" spans="1:6" s="598" customFormat="1" x14ac:dyDescent="0.2">
      <c r="A1105" s="167" t="s">
        <v>195</v>
      </c>
      <c r="B1105" s="32">
        <v>8810.3266190000013</v>
      </c>
      <c r="C1105" s="32">
        <v>8824.3874629999991</v>
      </c>
      <c r="D1105" s="32">
        <v>8696.0103220000001</v>
      </c>
      <c r="E1105" s="32">
        <v>10879.057436000001</v>
      </c>
      <c r="F1105" s="32">
        <v>9049.6860899999992</v>
      </c>
    </row>
    <row r="1106" spans="1:6" s="598" customFormat="1" x14ac:dyDescent="0.2">
      <c r="A1106" s="167" t="s">
        <v>196</v>
      </c>
      <c r="B1106" s="32">
        <v>8609.6673950000004</v>
      </c>
      <c r="C1106" s="32">
        <v>11153.740427999999</v>
      </c>
      <c r="D1106" s="32">
        <v>11884.306918</v>
      </c>
      <c r="E1106" s="32">
        <v>14997.92635</v>
      </c>
      <c r="F1106" s="32">
        <v>12463.696029999999</v>
      </c>
    </row>
    <row r="1107" spans="1:6" s="598" customFormat="1" x14ac:dyDescent="0.2">
      <c r="A1107" s="167" t="s">
        <v>366</v>
      </c>
      <c r="B1107" s="32">
        <v>9.2065059999999992</v>
      </c>
      <c r="C1107" s="32">
        <v>5.4261480000000004</v>
      </c>
      <c r="D1107" s="32">
        <v>7.2799399999999999</v>
      </c>
      <c r="E1107" s="32">
        <v>7.019876</v>
      </c>
      <c r="F1107" s="32">
        <v>8.6538199999999996</v>
      </c>
    </row>
    <row r="1108" spans="1:6" s="598" customFormat="1" x14ac:dyDescent="0.2">
      <c r="A1108" s="84" t="s">
        <v>1293</v>
      </c>
      <c r="B1108" s="49" t="s">
        <v>19</v>
      </c>
      <c r="C1108" s="49" t="s">
        <v>19</v>
      </c>
      <c r="D1108" s="49" t="s">
        <v>19</v>
      </c>
      <c r="E1108" s="49" t="s">
        <v>19</v>
      </c>
      <c r="F1108" s="49" t="s">
        <v>19</v>
      </c>
    </row>
    <row r="1109" spans="1:6" s="598" customFormat="1" hidden="1" x14ac:dyDescent="0.2">
      <c r="A1109" s="359" t="s">
        <v>187</v>
      </c>
      <c r="B1109" s="29">
        <v>0</v>
      </c>
      <c r="C1109" s="29">
        <v>0</v>
      </c>
      <c r="D1109" s="29">
        <v>0</v>
      </c>
      <c r="E1109" s="29">
        <v>0</v>
      </c>
      <c r="F1109" s="29">
        <v>0</v>
      </c>
    </row>
    <row r="1110" spans="1:6" s="598" customFormat="1" x14ac:dyDescent="0.2">
      <c r="A1110" s="43"/>
      <c r="B1110" s="51"/>
      <c r="C1110" s="51"/>
      <c r="D1110" s="51"/>
      <c r="E1110" s="51"/>
      <c r="F1110" s="51"/>
    </row>
    <row r="1111" spans="1:6" s="598" customFormat="1" ht="25.5" x14ac:dyDescent="0.2">
      <c r="A1111" s="31" t="s">
        <v>236</v>
      </c>
      <c r="B1111" s="32">
        <v>2474.5312629999999</v>
      </c>
      <c r="C1111" s="32">
        <v>4287.8899430000001</v>
      </c>
      <c r="D1111" s="32">
        <v>4990.2323750000005</v>
      </c>
      <c r="E1111" s="32">
        <v>6528.3137589999997</v>
      </c>
      <c r="F1111" s="32">
        <v>5905.2399179999993</v>
      </c>
    </row>
    <row r="1112" spans="1:6" s="133" customFormat="1" x14ac:dyDescent="0.2">
      <c r="A1112" s="138" t="s">
        <v>194</v>
      </c>
      <c r="B1112" s="32">
        <v>2474.5312629999999</v>
      </c>
      <c r="C1112" s="32">
        <v>4287.8899430000001</v>
      </c>
      <c r="D1112" s="32">
        <v>4990.2323750000005</v>
      </c>
      <c r="E1112" s="32">
        <v>6528.3137589999997</v>
      </c>
      <c r="F1112" s="32">
        <v>5905.2399179999993</v>
      </c>
    </row>
    <row r="1113" spans="1:6" s="133" customFormat="1" x14ac:dyDescent="0.2">
      <c r="A1113" s="167" t="s">
        <v>195</v>
      </c>
      <c r="B1113" s="32">
        <v>18.06034</v>
      </c>
      <c r="C1113" s="32">
        <v>23.491432</v>
      </c>
      <c r="D1113" s="32">
        <v>23.014904999999999</v>
      </c>
      <c r="E1113" s="32">
        <v>23.333217000000001</v>
      </c>
      <c r="F1113" s="32">
        <v>2.8605779999999998</v>
      </c>
    </row>
    <row r="1114" spans="1:6" s="133" customFormat="1" x14ac:dyDescent="0.2">
      <c r="A1114" s="167" t="s">
        <v>196</v>
      </c>
      <c r="B1114" s="32">
        <v>2456.29727</v>
      </c>
      <c r="C1114" s="32">
        <v>4264.3848899999994</v>
      </c>
      <c r="D1114" s="32">
        <v>4967.2089210000004</v>
      </c>
      <c r="E1114" s="32">
        <v>6504.9740760000004</v>
      </c>
      <c r="F1114" s="32">
        <v>5902.3635570000006</v>
      </c>
    </row>
    <row r="1115" spans="1:6" s="598" customFormat="1" x14ac:dyDescent="0.2">
      <c r="A1115" s="167" t="s">
        <v>366</v>
      </c>
      <c r="B1115" s="32">
        <v>0.173653</v>
      </c>
      <c r="C1115" s="32">
        <v>1.362E-2</v>
      </c>
      <c r="D1115" s="32">
        <v>8.5489999999999993E-3</v>
      </c>
      <c r="E1115" s="32">
        <v>6.4660000000000004E-3</v>
      </c>
      <c r="F1115" s="32">
        <v>1.5782999999999998E-2</v>
      </c>
    </row>
    <row r="1116" spans="1:6" s="598" customFormat="1" x14ac:dyDescent="0.2">
      <c r="A1116" s="75" t="s">
        <v>197</v>
      </c>
      <c r="B1116" s="32" t="s">
        <v>19</v>
      </c>
      <c r="C1116" s="32" t="s">
        <v>19</v>
      </c>
      <c r="D1116" s="51" t="s">
        <v>19</v>
      </c>
      <c r="E1116" s="51" t="s">
        <v>19</v>
      </c>
      <c r="F1116" s="51" t="s">
        <v>19</v>
      </c>
    </row>
    <row r="1117" spans="1:6" s="598" customFormat="1" hidden="1" x14ac:dyDescent="0.2">
      <c r="A1117" s="150" t="s">
        <v>187</v>
      </c>
      <c r="B1117" s="69">
        <v>0</v>
      </c>
      <c r="C1117" s="69">
        <v>0</v>
      </c>
      <c r="D1117" s="69">
        <v>0</v>
      </c>
      <c r="E1117" s="69">
        <v>0</v>
      </c>
      <c r="F1117" s="69">
        <v>0</v>
      </c>
    </row>
    <row r="1118" spans="1:6" s="598" customFormat="1" x14ac:dyDescent="0.2">
      <c r="A1118" s="43"/>
      <c r="B1118" s="51"/>
      <c r="C1118" s="51"/>
      <c r="D1118" s="51"/>
      <c r="E1118" s="51"/>
      <c r="F1118" s="51"/>
    </row>
    <row r="1119" spans="1:6" s="598" customFormat="1" ht="25.5" x14ac:dyDescent="0.2">
      <c r="A1119" s="24" t="s">
        <v>237</v>
      </c>
      <c r="B1119" s="49" t="s">
        <v>19</v>
      </c>
      <c r="C1119" s="49" t="s">
        <v>19</v>
      </c>
      <c r="D1119" s="49" t="s">
        <v>19</v>
      </c>
      <c r="E1119" s="49" t="s">
        <v>19</v>
      </c>
      <c r="F1119" s="49" t="s">
        <v>19</v>
      </c>
    </row>
    <row r="1120" spans="1:6" s="598" customFormat="1" hidden="1" x14ac:dyDescent="0.2">
      <c r="A1120" s="79" t="s">
        <v>204</v>
      </c>
      <c r="B1120" s="69" t="s">
        <v>19</v>
      </c>
      <c r="C1120" s="69" t="s">
        <v>19</v>
      </c>
      <c r="D1120" s="69" t="s">
        <v>19</v>
      </c>
      <c r="E1120" s="69" t="s">
        <v>19</v>
      </c>
      <c r="F1120" s="69" t="s">
        <v>19</v>
      </c>
    </row>
    <row r="1121" spans="1:6" s="598" customFormat="1" hidden="1" x14ac:dyDescent="0.2">
      <c r="A1121" s="79" t="s">
        <v>205</v>
      </c>
      <c r="B1121" s="69" t="s">
        <v>19</v>
      </c>
      <c r="C1121" s="69" t="s">
        <v>19</v>
      </c>
      <c r="D1121" s="69" t="s">
        <v>19</v>
      </c>
      <c r="E1121" s="69" t="s">
        <v>19</v>
      </c>
      <c r="F1121" s="69" t="s">
        <v>19</v>
      </c>
    </row>
    <row r="1122" spans="1:6" s="598" customFormat="1" hidden="1" x14ac:dyDescent="0.2">
      <c r="A1122" s="79" t="s">
        <v>229</v>
      </c>
      <c r="B1122" s="69" t="s">
        <v>19</v>
      </c>
      <c r="C1122" s="69" t="s">
        <v>19</v>
      </c>
      <c r="D1122" s="69" t="s">
        <v>19</v>
      </c>
      <c r="E1122" s="69" t="s">
        <v>19</v>
      </c>
      <c r="F1122" s="69" t="s">
        <v>19</v>
      </c>
    </row>
    <row r="1123" spans="1:6" s="598" customFormat="1" hidden="1" x14ac:dyDescent="0.2">
      <c r="A1123" s="79" t="s">
        <v>207</v>
      </c>
      <c r="B1123" s="69" t="s">
        <v>19</v>
      </c>
      <c r="C1123" s="69" t="s">
        <v>19</v>
      </c>
      <c r="D1123" s="69" t="s">
        <v>19</v>
      </c>
      <c r="E1123" s="69" t="s">
        <v>19</v>
      </c>
      <c r="F1123" s="69" t="s">
        <v>19</v>
      </c>
    </row>
    <row r="1124" spans="1:6" s="598" customFormat="1" hidden="1" x14ac:dyDescent="0.2">
      <c r="A1124" s="141" t="s">
        <v>208</v>
      </c>
      <c r="B1124" s="69" t="s">
        <v>19</v>
      </c>
      <c r="C1124" s="69" t="s">
        <v>19</v>
      </c>
      <c r="D1124" s="69" t="s">
        <v>19</v>
      </c>
      <c r="E1124" s="69" t="s">
        <v>19</v>
      </c>
      <c r="F1124" s="69" t="s">
        <v>19</v>
      </c>
    </row>
    <row r="1125" spans="1:6" s="598" customFormat="1" hidden="1" x14ac:dyDescent="0.2">
      <c r="A1125" s="37" t="s">
        <v>209</v>
      </c>
      <c r="B1125" s="69" t="s">
        <v>19</v>
      </c>
      <c r="C1125" s="69" t="s">
        <v>19</v>
      </c>
      <c r="D1125" s="69" t="s">
        <v>19</v>
      </c>
      <c r="E1125" s="69" t="s">
        <v>19</v>
      </c>
      <c r="F1125" s="69" t="s">
        <v>19</v>
      </c>
    </row>
    <row r="1126" spans="1:6" s="598" customFormat="1" x14ac:dyDescent="0.2">
      <c r="A1126" s="80"/>
      <c r="B1126" s="69"/>
      <c r="C1126" s="69"/>
      <c r="D1126" s="69"/>
      <c r="E1126" s="69"/>
      <c r="F1126" s="69"/>
    </row>
    <row r="1127" spans="1:6" s="598" customFormat="1" x14ac:dyDescent="0.2">
      <c r="A1127" s="24" t="s">
        <v>238</v>
      </c>
      <c r="B1127" s="25">
        <v>129.36935099999999</v>
      </c>
      <c r="C1127" s="25">
        <v>306.72300300000001</v>
      </c>
      <c r="D1127" s="25">
        <v>851.97368400000005</v>
      </c>
      <c r="E1127" s="25">
        <v>1717.8036740000002</v>
      </c>
      <c r="F1127" s="25">
        <v>1665.8668799999998</v>
      </c>
    </row>
    <row r="1128" spans="1:6" s="133" customFormat="1" x14ac:dyDescent="0.2">
      <c r="A1128" s="147" t="s">
        <v>204</v>
      </c>
      <c r="B1128" s="32" t="s">
        <v>19</v>
      </c>
      <c r="C1128" s="32" t="s">
        <v>19</v>
      </c>
      <c r="D1128" s="32" t="s">
        <v>19</v>
      </c>
      <c r="E1128" s="32" t="s">
        <v>19</v>
      </c>
      <c r="F1128" s="32" t="s">
        <v>19</v>
      </c>
    </row>
    <row r="1129" spans="1:6" s="133" customFormat="1" x14ac:dyDescent="0.2">
      <c r="A1129" s="147" t="s">
        <v>205</v>
      </c>
      <c r="B1129" s="32" t="s">
        <v>19</v>
      </c>
      <c r="C1129" s="32" t="s">
        <v>19</v>
      </c>
      <c r="D1129" s="32" t="s">
        <v>19</v>
      </c>
      <c r="E1129" s="32" t="s">
        <v>19</v>
      </c>
      <c r="F1129" s="32" t="s">
        <v>19</v>
      </c>
    </row>
    <row r="1130" spans="1:6" s="598" customFormat="1" x14ac:dyDescent="0.2">
      <c r="A1130" s="147" t="s">
        <v>229</v>
      </c>
      <c r="B1130" s="32">
        <v>129.36935099999999</v>
      </c>
      <c r="C1130" s="32">
        <v>306.72300300000001</v>
      </c>
      <c r="D1130" s="32">
        <v>851.97368400000005</v>
      </c>
      <c r="E1130" s="32">
        <v>1717.8036740000002</v>
      </c>
      <c r="F1130" s="32">
        <v>1665.8668799999998</v>
      </c>
    </row>
    <row r="1131" spans="1:6" s="133" customFormat="1" hidden="1" x14ac:dyDescent="0.2">
      <c r="A1131" s="150" t="s">
        <v>207</v>
      </c>
      <c r="B1131" s="69" t="s">
        <v>19</v>
      </c>
      <c r="C1131" s="69" t="s">
        <v>19</v>
      </c>
      <c r="D1131" s="69" t="s">
        <v>19</v>
      </c>
      <c r="E1131" s="69" t="s">
        <v>19</v>
      </c>
      <c r="F1131" s="69" t="s">
        <v>19</v>
      </c>
    </row>
    <row r="1132" spans="1:6" s="133" customFormat="1" hidden="1" x14ac:dyDescent="0.2">
      <c r="A1132" s="151" t="s">
        <v>208</v>
      </c>
      <c r="B1132" s="69" t="s">
        <v>19</v>
      </c>
      <c r="C1132" s="69" t="s">
        <v>19</v>
      </c>
      <c r="D1132" s="69" t="s">
        <v>19</v>
      </c>
      <c r="E1132" s="69" t="s">
        <v>19</v>
      </c>
      <c r="F1132" s="69" t="s">
        <v>19</v>
      </c>
    </row>
    <row r="1133" spans="1:6" s="133" customFormat="1" hidden="1" x14ac:dyDescent="0.2">
      <c r="A1133" s="152" t="s">
        <v>209</v>
      </c>
      <c r="B1133" s="69" t="s">
        <v>19</v>
      </c>
      <c r="C1133" s="69" t="s">
        <v>19</v>
      </c>
      <c r="D1133" s="69" t="s">
        <v>19</v>
      </c>
      <c r="E1133" s="69" t="s">
        <v>19</v>
      </c>
      <c r="F1133" s="69" t="s">
        <v>19</v>
      </c>
    </row>
    <row r="1134" spans="1:6" s="133" customFormat="1" ht="14.25" customHeight="1" x14ac:dyDescent="0.2">
      <c r="A1134" s="1108" t="s">
        <v>462</v>
      </c>
      <c r="B1134" s="1109"/>
      <c r="C1134" s="1109"/>
      <c r="D1134" s="1109"/>
      <c r="E1134" s="1109"/>
      <c r="F1134" s="1109"/>
    </row>
    <row r="1135" spans="1:6" s="598" customFormat="1" x14ac:dyDescent="0.2">
      <c r="A1135" s="139"/>
      <c r="B1135" s="23"/>
      <c r="C1135" s="23"/>
      <c r="D1135" s="23"/>
      <c r="E1135" s="23"/>
      <c r="F1135" s="23"/>
    </row>
    <row r="1139" spans="1:6" s="598" customFormat="1" x14ac:dyDescent="0.2">
      <c r="A1139" s="1102" t="s">
        <v>239</v>
      </c>
      <c r="B1139" s="1102"/>
      <c r="C1139" s="1102"/>
      <c r="D1139" s="1102"/>
      <c r="E1139" s="1102"/>
      <c r="F1139" s="1102"/>
    </row>
    <row r="1140" spans="1:6" s="600" customFormat="1" ht="15" x14ac:dyDescent="0.25">
      <c r="A1140" s="1101" t="s">
        <v>240</v>
      </c>
      <c r="B1140" s="1101"/>
      <c r="C1140" s="1101"/>
      <c r="D1140" s="1101"/>
      <c r="E1140" s="1101"/>
      <c r="F1140" s="1101"/>
    </row>
    <row r="1141" spans="1:6" s="600" customFormat="1" ht="12.75" customHeight="1" x14ac:dyDescent="0.25">
      <c r="A1141" s="122" t="s">
        <v>54</v>
      </c>
      <c r="B1141" s="135"/>
      <c r="C1141" s="135"/>
      <c r="D1141" s="135"/>
      <c r="E1141" s="135"/>
      <c r="F1141" s="135"/>
    </row>
    <row r="1142" spans="1:6" s="598" customFormat="1" x14ac:dyDescent="0.2">
      <c r="A1142" s="132"/>
      <c r="B1142" s="23"/>
      <c r="C1142" s="23"/>
      <c r="D1142" s="23"/>
      <c r="E1142" s="23"/>
      <c r="F1142" s="23"/>
    </row>
    <row r="1143" spans="1:6" s="598" customFormat="1" x14ac:dyDescent="0.2">
      <c r="A1143" s="136"/>
      <c r="B1143" s="12">
        <v>40909</v>
      </c>
      <c r="C1143" s="12">
        <v>41275</v>
      </c>
      <c r="D1143" s="12">
        <v>41640</v>
      </c>
      <c r="E1143" s="12">
        <v>42005</v>
      </c>
      <c r="F1143" s="12">
        <v>42370</v>
      </c>
    </row>
    <row r="1144" spans="1:6" s="598" customFormat="1" x14ac:dyDescent="0.2">
      <c r="A1144" s="132" t="s">
        <v>450</v>
      </c>
      <c r="B1144" s="23"/>
      <c r="C1144" s="23"/>
      <c r="D1144" s="23"/>
      <c r="E1144" s="23"/>
      <c r="F1144" s="23"/>
    </row>
    <row r="1145" spans="1:6" s="598" customFormat="1" x14ac:dyDescent="0.2">
      <c r="A1145" s="80" t="s">
        <v>183</v>
      </c>
      <c r="B1145" s="23">
        <v>201</v>
      </c>
      <c r="C1145" s="23">
        <v>201</v>
      </c>
      <c r="D1145" s="23">
        <v>193</v>
      </c>
      <c r="E1145" s="23">
        <v>193</v>
      </c>
      <c r="F1145" s="23">
        <v>186</v>
      </c>
    </row>
    <row r="1146" spans="1:6" s="598" customFormat="1" x14ac:dyDescent="0.2">
      <c r="A1146" s="138" t="s">
        <v>184</v>
      </c>
      <c r="B1146" s="160">
        <v>0</v>
      </c>
      <c r="C1146" s="160">
        <v>0</v>
      </c>
      <c r="D1146" s="160">
        <v>0</v>
      </c>
      <c r="E1146" s="160">
        <v>0</v>
      </c>
      <c r="F1146" s="160">
        <v>0</v>
      </c>
    </row>
    <row r="1147" spans="1:6" s="598" customFormat="1" x14ac:dyDescent="0.2">
      <c r="A1147" s="138" t="s">
        <v>219</v>
      </c>
      <c r="B1147" s="160">
        <v>0</v>
      </c>
      <c r="C1147" s="160">
        <v>0</v>
      </c>
      <c r="D1147" s="160">
        <v>0</v>
      </c>
      <c r="E1147" s="160">
        <v>0</v>
      </c>
      <c r="F1147" s="160">
        <v>0</v>
      </c>
    </row>
    <row r="1148" spans="1:6" s="598" customFormat="1" x14ac:dyDescent="0.2">
      <c r="A1148" s="138" t="s">
        <v>243</v>
      </c>
      <c r="B1148" s="160">
        <v>0</v>
      </c>
      <c r="C1148" s="160">
        <v>0</v>
      </c>
      <c r="D1148" s="160">
        <v>0</v>
      </c>
      <c r="E1148" s="160">
        <v>0</v>
      </c>
      <c r="F1148" s="160">
        <v>0</v>
      </c>
    </row>
    <row r="1149" spans="1:6" s="598" customFormat="1" x14ac:dyDescent="0.2">
      <c r="A1149" s="138" t="s">
        <v>186</v>
      </c>
      <c r="B1149" s="160">
        <v>46</v>
      </c>
      <c r="C1149" s="160">
        <v>47</v>
      </c>
      <c r="D1149" s="160">
        <v>45</v>
      </c>
      <c r="E1149" s="160">
        <v>66</v>
      </c>
      <c r="F1149" s="160">
        <v>69</v>
      </c>
    </row>
    <row r="1150" spans="1:6" s="598" customFormat="1" x14ac:dyDescent="0.2">
      <c r="A1150" s="138" t="s">
        <v>187</v>
      </c>
      <c r="B1150" s="160">
        <v>155</v>
      </c>
      <c r="C1150" s="160">
        <v>154</v>
      </c>
      <c r="D1150" s="160">
        <v>148</v>
      </c>
      <c r="E1150" s="160">
        <v>127</v>
      </c>
      <c r="F1150" s="160">
        <v>117</v>
      </c>
    </row>
    <row r="1151" spans="1:6" s="598" customFormat="1" x14ac:dyDescent="0.2">
      <c r="A1151" s="80"/>
      <c r="B1151" s="23"/>
      <c r="C1151" s="23"/>
      <c r="D1151" s="23"/>
      <c r="E1151" s="23"/>
      <c r="F1151" s="23"/>
    </row>
    <row r="1152" spans="1:6" s="598" customFormat="1" x14ac:dyDescent="0.2">
      <c r="A1152" s="139" t="s">
        <v>188</v>
      </c>
      <c r="B1152" s="23">
        <v>201</v>
      </c>
      <c r="C1152" s="23">
        <v>201</v>
      </c>
      <c r="D1152" s="23">
        <v>193</v>
      </c>
      <c r="E1152" s="23">
        <v>193</v>
      </c>
      <c r="F1152" s="23">
        <v>186</v>
      </c>
    </row>
    <row r="1153" spans="1:6" s="598" customFormat="1" x14ac:dyDescent="0.2">
      <c r="A1153" s="138" t="s">
        <v>184</v>
      </c>
      <c r="B1153" s="160">
        <v>0</v>
      </c>
      <c r="C1153" s="160">
        <v>0</v>
      </c>
      <c r="D1153" s="160">
        <v>0</v>
      </c>
      <c r="E1153" s="160">
        <v>0</v>
      </c>
      <c r="F1153" s="160">
        <v>0</v>
      </c>
    </row>
    <row r="1154" spans="1:6" s="598" customFormat="1" x14ac:dyDescent="0.2">
      <c r="A1154" s="138" t="s">
        <v>219</v>
      </c>
      <c r="B1154" s="160">
        <v>0</v>
      </c>
      <c r="C1154" s="160">
        <v>0</v>
      </c>
      <c r="D1154" s="160">
        <v>0</v>
      </c>
      <c r="E1154" s="160">
        <v>0</v>
      </c>
      <c r="F1154" s="160">
        <v>0</v>
      </c>
    </row>
    <row r="1155" spans="1:6" s="598" customFormat="1" x14ac:dyDescent="0.2">
      <c r="A1155" s="138" t="s">
        <v>243</v>
      </c>
      <c r="B1155" s="160">
        <v>0</v>
      </c>
      <c r="C1155" s="160">
        <v>0</v>
      </c>
      <c r="D1155" s="160">
        <v>0</v>
      </c>
      <c r="E1155" s="160">
        <v>0</v>
      </c>
      <c r="F1155" s="160">
        <v>0</v>
      </c>
    </row>
    <row r="1156" spans="1:6" s="598" customFormat="1" x14ac:dyDescent="0.2">
      <c r="A1156" s="138" t="s">
        <v>186</v>
      </c>
      <c r="B1156" s="160">
        <v>46</v>
      </c>
      <c r="C1156" s="160">
        <v>47</v>
      </c>
      <c r="D1156" s="160">
        <v>45</v>
      </c>
      <c r="E1156" s="160">
        <v>66</v>
      </c>
      <c r="F1156" s="160">
        <v>69</v>
      </c>
    </row>
    <row r="1157" spans="1:6" s="598" customFormat="1" x14ac:dyDescent="0.2">
      <c r="A1157" s="138" t="s">
        <v>187</v>
      </c>
      <c r="B1157" s="160">
        <v>155</v>
      </c>
      <c r="C1157" s="160">
        <v>154</v>
      </c>
      <c r="D1157" s="160">
        <v>148</v>
      </c>
      <c r="E1157" s="160">
        <v>127</v>
      </c>
      <c r="F1157" s="160">
        <v>117</v>
      </c>
    </row>
    <row r="1158" spans="1:6" s="598" customFormat="1" x14ac:dyDescent="0.2">
      <c r="A1158" s="138"/>
      <c r="B1158" s="23"/>
      <c r="C1158" s="23"/>
      <c r="D1158" s="23"/>
      <c r="E1158" s="23"/>
      <c r="F1158" s="23"/>
    </row>
    <row r="1159" spans="1:6" s="598" customFormat="1" x14ac:dyDescent="0.2">
      <c r="A1159" s="139" t="s">
        <v>189</v>
      </c>
      <c r="B1159" s="23">
        <v>0</v>
      </c>
      <c r="C1159" s="23">
        <v>0</v>
      </c>
      <c r="D1159" s="23">
        <v>0</v>
      </c>
      <c r="E1159" s="23">
        <v>0</v>
      </c>
      <c r="F1159" s="23">
        <v>0</v>
      </c>
    </row>
    <row r="1160" spans="1:6" s="598" customFormat="1" hidden="1" x14ac:dyDescent="0.2">
      <c r="A1160" s="141" t="s">
        <v>184</v>
      </c>
      <c r="B1160" s="160">
        <v>0</v>
      </c>
      <c r="C1160" s="160">
        <v>0</v>
      </c>
      <c r="D1160" s="160">
        <v>0</v>
      </c>
      <c r="E1160" s="160">
        <v>0</v>
      </c>
      <c r="F1160" s="160">
        <v>0</v>
      </c>
    </row>
    <row r="1161" spans="1:6" s="598" customFormat="1" hidden="1" x14ac:dyDescent="0.2">
      <c r="A1161" s="141" t="s">
        <v>219</v>
      </c>
      <c r="B1161" s="160">
        <v>0</v>
      </c>
      <c r="C1161" s="160">
        <v>0</v>
      </c>
      <c r="D1161" s="160">
        <v>0</v>
      </c>
      <c r="E1161" s="160">
        <v>0</v>
      </c>
      <c r="F1161" s="160">
        <v>0</v>
      </c>
    </row>
    <row r="1162" spans="1:6" s="598" customFormat="1" hidden="1" x14ac:dyDescent="0.2">
      <c r="A1162" s="141" t="s">
        <v>243</v>
      </c>
      <c r="B1162" s="160">
        <v>0</v>
      </c>
      <c r="C1162" s="160">
        <v>0</v>
      </c>
      <c r="D1162" s="160">
        <v>0</v>
      </c>
      <c r="E1162" s="160">
        <v>0</v>
      </c>
      <c r="F1162" s="160">
        <v>0</v>
      </c>
    </row>
    <row r="1163" spans="1:6" s="598" customFormat="1" hidden="1" x14ac:dyDescent="0.2">
      <c r="A1163" s="141" t="s">
        <v>186</v>
      </c>
      <c r="B1163" s="160">
        <v>0</v>
      </c>
      <c r="C1163" s="160">
        <v>0</v>
      </c>
      <c r="D1163" s="160">
        <v>0</v>
      </c>
      <c r="E1163" s="160">
        <v>0</v>
      </c>
      <c r="F1163" s="160">
        <v>0</v>
      </c>
    </row>
    <row r="1164" spans="1:6" s="598" customFormat="1" hidden="1" x14ac:dyDescent="0.2">
      <c r="A1164" s="37" t="s">
        <v>187</v>
      </c>
      <c r="B1164" s="160">
        <v>0</v>
      </c>
      <c r="C1164" s="160">
        <v>0</v>
      </c>
      <c r="D1164" s="160">
        <v>0</v>
      </c>
      <c r="E1164" s="160">
        <v>0</v>
      </c>
      <c r="F1164" s="160">
        <v>0</v>
      </c>
    </row>
    <row r="1165" spans="1:6" s="598" customFormat="1" x14ac:dyDescent="0.2">
      <c r="A1165" s="17"/>
      <c r="B1165" s="160"/>
      <c r="C1165" s="160"/>
      <c r="D1165" s="160"/>
      <c r="E1165" s="160"/>
      <c r="F1165" s="160"/>
    </row>
    <row r="1166" spans="1:6" s="598" customFormat="1" x14ac:dyDescent="0.2">
      <c r="A1166" s="132" t="s">
        <v>455</v>
      </c>
      <c r="B1166" s="160"/>
      <c r="C1166" s="160"/>
      <c r="D1166" s="160"/>
      <c r="E1166" s="160"/>
      <c r="F1166" s="160"/>
    </row>
    <row r="1167" spans="1:6" s="598" customFormat="1" x14ac:dyDescent="0.2">
      <c r="A1167" s="80" t="s">
        <v>183</v>
      </c>
      <c r="B1167" s="29">
        <v>558</v>
      </c>
      <c r="C1167" s="29">
        <v>598</v>
      </c>
      <c r="D1167" s="29">
        <v>699</v>
      </c>
      <c r="E1167" s="29">
        <v>700</v>
      </c>
      <c r="F1167" s="29">
        <v>698</v>
      </c>
    </row>
    <row r="1168" spans="1:6" s="598" customFormat="1" x14ac:dyDescent="0.2">
      <c r="A1168" s="138" t="s">
        <v>184</v>
      </c>
      <c r="B1168" s="160">
        <v>1</v>
      </c>
      <c r="C1168" s="160">
        <v>1</v>
      </c>
      <c r="D1168" s="160">
        <v>1</v>
      </c>
      <c r="E1168" s="160">
        <v>1</v>
      </c>
      <c r="F1168" s="160">
        <v>1</v>
      </c>
    </row>
    <row r="1169" spans="1:6" s="598" customFormat="1" x14ac:dyDescent="0.2">
      <c r="A1169" s="138" t="s">
        <v>219</v>
      </c>
      <c r="B1169" s="160">
        <v>0</v>
      </c>
      <c r="C1169" s="160">
        <v>0</v>
      </c>
      <c r="D1169" s="160">
        <v>0</v>
      </c>
      <c r="E1169" s="160">
        <v>0</v>
      </c>
      <c r="F1169" s="160">
        <v>0</v>
      </c>
    </row>
    <row r="1170" spans="1:6" s="598" customFormat="1" x14ac:dyDescent="0.2">
      <c r="A1170" s="138" t="s">
        <v>243</v>
      </c>
      <c r="B1170" s="160">
        <v>0</v>
      </c>
      <c r="C1170" s="160">
        <v>0</v>
      </c>
      <c r="D1170" s="160">
        <v>0</v>
      </c>
      <c r="E1170" s="160">
        <v>0</v>
      </c>
      <c r="F1170" s="160">
        <v>0</v>
      </c>
    </row>
    <row r="1171" spans="1:6" s="598" customFormat="1" x14ac:dyDescent="0.2">
      <c r="A1171" s="138" t="s">
        <v>186</v>
      </c>
      <c r="B1171" s="160">
        <v>165</v>
      </c>
      <c r="C1171" s="160">
        <v>174</v>
      </c>
      <c r="D1171" s="160">
        <v>185</v>
      </c>
      <c r="E1171" s="160">
        <v>185</v>
      </c>
      <c r="F1171" s="160">
        <v>183</v>
      </c>
    </row>
    <row r="1172" spans="1:6" s="598" customFormat="1" x14ac:dyDescent="0.2">
      <c r="A1172" s="138" t="s">
        <v>187</v>
      </c>
      <c r="B1172" s="160">
        <v>392</v>
      </c>
      <c r="C1172" s="160">
        <v>423</v>
      </c>
      <c r="D1172" s="160">
        <v>513</v>
      </c>
      <c r="E1172" s="160">
        <v>514</v>
      </c>
      <c r="F1172" s="160">
        <v>514</v>
      </c>
    </row>
    <row r="1173" spans="1:6" s="598" customFormat="1" x14ac:dyDescent="0.2">
      <c r="A1173" s="80"/>
      <c r="B1173" s="160"/>
      <c r="C1173" s="160"/>
      <c r="D1173" s="160"/>
      <c r="E1173" s="160"/>
      <c r="F1173" s="160"/>
    </row>
    <row r="1174" spans="1:6" s="598" customFormat="1" x14ac:dyDescent="0.2">
      <c r="A1174" s="139" t="s">
        <v>188</v>
      </c>
      <c r="B1174" s="29">
        <v>558</v>
      </c>
      <c r="C1174" s="29">
        <v>598</v>
      </c>
      <c r="D1174" s="29">
        <v>699</v>
      </c>
      <c r="E1174" s="29">
        <v>700</v>
      </c>
      <c r="F1174" s="29">
        <v>698</v>
      </c>
    </row>
    <row r="1175" spans="1:6" s="598" customFormat="1" x14ac:dyDescent="0.2">
      <c r="A1175" s="138" t="s">
        <v>184</v>
      </c>
      <c r="B1175" s="160">
        <v>1</v>
      </c>
      <c r="C1175" s="160">
        <v>1</v>
      </c>
      <c r="D1175" s="160">
        <v>1</v>
      </c>
      <c r="E1175" s="160">
        <v>1</v>
      </c>
      <c r="F1175" s="160">
        <v>1</v>
      </c>
    </row>
    <row r="1176" spans="1:6" s="598" customFormat="1" x14ac:dyDescent="0.2">
      <c r="A1176" s="138" t="s">
        <v>219</v>
      </c>
      <c r="B1176" s="160">
        <v>0</v>
      </c>
      <c r="C1176" s="160">
        <v>0</v>
      </c>
      <c r="D1176" s="160">
        <v>0</v>
      </c>
      <c r="E1176" s="160">
        <v>0</v>
      </c>
      <c r="F1176" s="160">
        <v>0</v>
      </c>
    </row>
    <row r="1177" spans="1:6" s="598" customFormat="1" x14ac:dyDescent="0.2">
      <c r="A1177" s="138" t="s">
        <v>243</v>
      </c>
      <c r="B1177" s="160">
        <v>0</v>
      </c>
      <c r="C1177" s="160">
        <v>0</v>
      </c>
      <c r="D1177" s="160">
        <v>0</v>
      </c>
      <c r="E1177" s="160">
        <v>0</v>
      </c>
      <c r="F1177" s="160">
        <v>0</v>
      </c>
    </row>
    <row r="1178" spans="1:6" s="598" customFormat="1" x14ac:dyDescent="0.2">
      <c r="A1178" s="138" t="s">
        <v>186</v>
      </c>
      <c r="B1178" s="160">
        <v>165</v>
      </c>
      <c r="C1178" s="160">
        <v>174</v>
      </c>
      <c r="D1178" s="160">
        <v>185</v>
      </c>
      <c r="E1178" s="160">
        <v>185</v>
      </c>
      <c r="F1178" s="160">
        <v>183</v>
      </c>
    </row>
    <row r="1179" spans="1:6" s="598" customFormat="1" x14ac:dyDescent="0.2">
      <c r="A1179" s="138" t="s">
        <v>187</v>
      </c>
      <c r="B1179" s="160">
        <v>392</v>
      </c>
      <c r="C1179" s="160">
        <v>423</v>
      </c>
      <c r="D1179" s="160">
        <v>513</v>
      </c>
      <c r="E1179" s="160">
        <v>514</v>
      </c>
      <c r="F1179" s="160">
        <v>514</v>
      </c>
    </row>
    <row r="1180" spans="1:6" s="598" customFormat="1" x14ac:dyDescent="0.2">
      <c r="A1180" s="138"/>
      <c r="B1180" s="160"/>
      <c r="C1180" s="160"/>
      <c r="D1180" s="160"/>
      <c r="E1180" s="160"/>
      <c r="F1180" s="160"/>
    </row>
    <row r="1181" spans="1:6" s="598" customFormat="1" x14ac:dyDescent="0.2">
      <c r="A1181" s="139" t="s">
        <v>189</v>
      </c>
      <c r="B1181" s="23" t="s">
        <v>19</v>
      </c>
      <c r="C1181" s="23" t="s">
        <v>19</v>
      </c>
      <c r="D1181" s="23" t="s">
        <v>19</v>
      </c>
      <c r="E1181" s="23" t="s">
        <v>19</v>
      </c>
      <c r="F1181" s="23" t="s">
        <v>19</v>
      </c>
    </row>
    <row r="1182" spans="1:6" s="598" customFormat="1" hidden="1" x14ac:dyDescent="0.2">
      <c r="A1182" s="141" t="s">
        <v>184</v>
      </c>
      <c r="B1182" s="160" t="s">
        <v>19</v>
      </c>
      <c r="C1182" s="160" t="s">
        <v>19</v>
      </c>
      <c r="D1182" s="160" t="s">
        <v>19</v>
      </c>
      <c r="E1182" s="160" t="s">
        <v>19</v>
      </c>
      <c r="F1182" s="160" t="s">
        <v>19</v>
      </c>
    </row>
    <row r="1183" spans="1:6" s="598" customFormat="1" hidden="1" x14ac:dyDescent="0.2">
      <c r="A1183" s="141" t="s">
        <v>219</v>
      </c>
      <c r="B1183" s="160" t="s">
        <v>19</v>
      </c>
      <c r="C1183" s="160" t="s">
        <v>19</v>
      </c>
      <c r="D1183" s="160" t="s">
        <v>19</v>
      </c>
      <c r="E1183" s="160" t="s">
        <v>19</v>
      </c>
      <c r="F1183" s="160" t="s">
        <v>19</v>
      </c>
    </row>
    <row r="1184" spans="1:6" s="598" customFormat="1" hidden="1" x14ac:dyDescent="0.2">
      <c r="A1184" s="141" t="s">
        <v>243</v>
      </c>
      <c r="B1184" s="160" t="s">
        <v>19</v>
      </c>
      <c r="C1184" s="160" t="s">
        <v>19</v>
      </c>
      <c r="D1184" s="160" t="s">
        <v>19</v>
      </c>
      <c r="E1184" s="160" t="s">
        <v>19</v>
      </c>
      <c r="F1184" s="160" t="s">
        <v>19</v>
      </c>
    </row>
    <row r="1185" spans="1:6" s="598" customFormat="1" hidden="1" x14ac:dyDescent="0.2">
      <c r="A1185" s="141" t="s">
        <v>186</v>
      </c>
      <c r="B1185" s="160" t="s">
        <v>19</v>
      </c>
      <c r="C1185" s="160" t="s">
        <v>19</v>
      </c>
      <c r="D1185" s="160" t="s">
        <v>19</v>
      </c>
      <c r="E1185" s="160" t="s">
        <v>19</v>
      </c>
      <c r="F1185" s="160" t="s">
        <v>19</v>
      </c>
    </row>
    <row r="1186" spans="1:6" s="598" customFormat="1" hidden="1" x14ac:dyDescent="0.2">
      <c r="A1186" s="37" t="s">
        <v>187</v>
      </c>
      <c r="B1186" s="160" t="s">
        <v>19</v>
      </c>
      <c r="C1186" s="160" t="s">
        <v>19</v>
      </c>
      <c r="D1186" s="160" t="s">
        <v>19</v>
      </c>
      <c r="E1186" s="160" t="s">
        <v>19</v>
      </c>
      <c r="F1186" s="160" t="s">
        <v>19</v>
      </c>
    </row>
    <row r="1187" spans="1:6" s="598" customFormat="1" x14ac:dyDescent="0.2">
      <c r="A1187" s="17"/>
      <c r="B1187" s="160"/>
      <c r="C1187" s="160"/>
      <c r="D1187" s="160"/>
      <c r="E1187" s="160"/>
      <c r="F1187" s="160"/>
    </row>
    <row r="1188" spans="1:6" s="598" customFormat="1" x14ac:dyDescent="0.2">
      <c r="A1188" s="132" t="s">
        <v>463</v>
      </c>
      <c r="B1188" s="160"/>
      <c r="C1188" s="160"/>
      <c r="D1188" s="160"/>
      <c r="E1188" s="160"/>
      <c r="F1188" s="160"/>
    </row>
    <row r="1189" spans="1:6" s="598" customFormat="1" x14ac:dyDescent="0.2">
      <c r="A1189" s="80" t="s">
        <v>183</v>
      </c>
      <c r="B1189" s="29">
        <v>499</v>
      </c>
      <c r="C1189" s="29">
        <v>497</v>
      </c>
      <c r="D1189" s="29">
        <v>486</v>
      </c>
      <c r="E1189" s="29">
        <v>484</v>
      </c>
      <c r="F1189" s="29">
        <v>471</v>
      </c>
    </row>
    <row r="1190" spans="1:6" s="598" customFormat="1" x14ac:dyDescent="0.2">
      <c r="A1190" s="138" t="s">
        <v>184</v>
      </c>
      <c r="B1190" s="160">
        <v>1</v>
      </c>
      <c r="C1190" s="160">
        <v>1</v>
      </c>
      <c r="D1190" s="160">
        <v>1</v>
      </c>
      <c r="E1190" s="160">
        <v>1</v>
      </c>
      <c r="F1190" s="160">
        <v>1</v>
      </c>
    </row>
    <row r="1191" spans="1:6" s="598" customFormat="1" ht="14.25" x14ac:dyDescent="0.2">
      <c r="A1191" s="138" t="s">
        <v>1294</v>
      </c>
      <c r="B1191" s="160">
        <v>4</v>
      </c>
      <c r="C1191" s="160">
        <v>4</v>
      </c>
      <c r="D1191" s="160">
        <v>4</v>
      </c>
      <c r="E1191" s="160">
        <v>4</v>
      </c>
      <c r="F1191" s="160">
        <v>4</v>
      </c>
    </row>
    <row r="1192" spans="1:6" s="598" customFormat="1" x14ac:dyDescent="0.2">
      <c r="A1192" s="138" t="s">
        <v>243</v>
      </c>
      <c r="B1192" s="160">
        <v>1</v>
      </c>
      <c r="C1192" s="160">
        <v>1</v>
      </c>
      <c r="D1192" s="160">
        <v>1</v>
      </c>
      <c r="E1192" s="160">
        <v>1</v>
      </c>
      <c r="F1192" s="160">
        <v>1</v>
      </c>
    </row>
    <row r="1193" spans="1:6" s="598" customFormat="1" x14ac:dyDescent="0.2">
      <c r="A1193" s="138" t="s">
        <v>186</v>
      </c>
      <c r="B1193" s="160">
        <v>167</v>
      </c>
      <c r="C1193" s="160">
        <v>164</v>
      </c>
      <c r="D1193" s="160">
        <v>163</v>
      </c>
      <c r="E1193" s="160">
        <v>164</v>
      </c>
      <c r="F1193" s="160">
        <v>165</v>
      </c>
    </row>
    <row r="1194" spans="1:6" s="598" customFormat="1" x14ac:dyDescent="0.2">
      <c r="A1194" s="138" t="s">
        <v>187</v>
      </c>
      <c r="B1194" s="69">
        <v>326</v>
      </c>
      <c r="C1194" s="69">
        <v>327</v>
      </c>
      <c r="D1194" s="69">
        <v>317</v>
      </c>
      <c r="E1194" s="69">
        <v>314</v>
      </c>
      <c r="F1194" s="69">
        <v>300</v>
      </c>
    </row>
    <row r="1195" spans="1:6" s="598" customFormat="1" x14ac:dyDescent="0.2">
      <c r="A1195" s="80"/>
      <c r="B1195" s="160"/>
      <c r="C1195" s="160"/>
      <c r="D1195" s="160"/>
      <c r="E1195" s="160"/>
      <c r="F1195" s="160"/>
    </row>
    <row r="1196" spans="1:6" s="598" customFormat="1" x14ac:dyDescent="0.2">
      <c r="A1196" s="139" t="s">
        <v>188</v>
      </c>
      <c r="B1196" s="29">
        <v>499</v>
      </c>
      <c r="C1196" s="29">
        <v>497</v>
      </c>
      <c r="D1196" s="29">
        <v>486</v>
      </c>
      <c r="E1196" s="29">
        <v>484</v>
      </c>
      <c r="F1196" s="29">
        <v>471</v>
      </c>
    </row>
    <row r="1197" spans="1:6" s="598" customFormat="1" x14ac:dyDescent="0.2">
      <c r="A1197" s="138" t="s">
        <v>184</v>
      </c>
      <c r="B1197" s="160">
        <v>1</v>
      </c>
      <c r="C1197" s="160">
        <v>1</v>
      </c>
      <c r="D1197" s="160">
        <v>1</v>
      </c>
      <c r="E1197" s="160">
        <v>1</v>
      </c>
      <c r="F1197" s="160">
        <v>1</v>
      </c>
    </row>
    <row r="1198" spans="1:6" s="598" customFormat="1" ht="14.25" x14ac:dyDescent="0.2">
      <c r="A1198" s="138" t="s">
        <v>1295</v>
      </c>
      <c r="B1198" s="160">
        <v>4</v>
      </c>
      <c r="C1198" s="160">
        <v>4</v>
      </c>
      <c r="D1198" s="160">
        <v>4</v>
      </c>
      <c r="E1198" s="160">
        <v>4</v>
      </c>
      <c r="F1198" s="160">
        <v>4</v>
      </c>
    </row>
    <row r="1199" spans="1:6" s="598" customFormat="1" x14ac:dyDescent="0.2">
      <c r="A1199" s="138" t="s">
        <v>243</v>
      </c>
      <c r="B1199" s="160">
        <v>1</v>
      </c>
      <c r="C1199" s="160">
        <v>1</v>
      </c>
      <c r="D1199" s="160">
        <v>1</v>
      </c>
      <c r="E1199" s="160">
        <v>1</v>
      </c>
      <c r="F1199" s="160">
        <v>1</v>
      </c>
    </row>
    <row r="1200" spans="1:6" s="598" customFormat="1" x14ac:dyDescent="0.2">
      <c r="A1200" s="138" t="s">
        <v>186</v>
      </c>
      <c r="B1200" s="160">
        <v>167</v>
      </c>
      <c r="C1200" s="160">
        <v>164</v>
      </c>
      <c r="D1200" s="160">
        <v>163</v>
      </c>
      <c r="E1200" s="160">
        <v>164</v>
      </c>
      <c r="F1200" s="160">
        <v>165</v>
      </c>
    </row>
    <row r="1201" spans="1:6" s="598" customFormat="1" x14ac:dyDescent="0.2">
      <c r="A1201" s="138" t="s">
        <v>187</v>
      </c>
      <c r="B1201" s="69">
        <v>326</v>
      </c>
      <c r="C1201" s="69">
        <v>327</v>
      </c>
      <c r="D1201" s="69">
        <v>317</v>
      </c>
      <c r="E1201" s="69">
        <v>314</v>
      </c>
      <c r="F1201" s="69">
        <v>300</v>
      </c>
    </row>
    <row r="1202" spans="1:6" s="598" customFormat="1" x14ac:dyDescent="0.2">
      <c r="A1202" s="138"/>
      <c r="B1202" s="160"/>
      <c r="C1202" s="160"/>
      <c r="D1202" s="160"/>
      <c r="E1202" s="160"/>
      <c r="F1202" s="160"/>
    </row>
    <row r="1203" spans="1:6" s="598" customFormat="1" x14ac:dyDescent="0.2">
      <c r="A1203" s="136" t="s">
        <v>189</v>
      </c>
      <c r="B1203" s="161" t="s">
        <v>19</v>
      </c>
      <c r="C1203" s="161" t="s">
        <v>19</v>
      </c>
      <c r="D1203" s="161" t="s">
        <v>19</v>
      </c>
      <c r="E1203" s="161" t="s">
        <v>19</v>
      </c>
      <c r="F1203" s="161" t="s">
        <v>19</v>
      </c>
    </row>
    <row r="1204" spans="1:6" s="598" customFormat="1" hidden="1" x14ac:dyDescent="0.2">
      <c r="A1204" s="141" t="s">
        <v>184</v>
      </c>
      <c r="B1204" s="160" t="s">
        <v>19</v>
      </c>
      <c r="C1204" s="160" t="s">
        <v>19</v>
      </c>
      <c r="D1204" s="160" t="s">
        <v>19</v>
      </c>
      <c r="E1204" s="160" t="s">
        <v>19</v>
      </c>
      <c r="F1204" s="160" t="s">
        <v>19</v>
      </c>
    </row>
    <row r="1205" spans="1:6" s="598" customFormat="1" hidden="1" x14ac:dyDescent="0.2">
      <c r="A1205" s="141" t="s">
        <v>219</v>
      </c>
      <c r="B1205" s="160" t="s">
        <v>19</v>
      </c>
      <c r="C1205" s="160" t="s">
        <v>19</v>
      </c>
      <c r="D1205" s="160" t="s">
        <v>19</v>
      </c>
      <c r="E1205" s="160" t="s">
        <v>19</v>
      </c>
      <c r="F1205" s="160" t="s">
        <v>19</v>
      </c>
    </row>
    <row r="1206" spans="1:6" s="598" customFormat="1" hidden="1" x14ac:dyDescent="0.2">
      <c r="A1206" s="141" t="s">
        <v>243</v>
      </c>
      <c r="B1206" s="160" t="s">
        <v>19</v>
      </c>
      <c r="C1206" s="160" t="s">
        <v>19</v>
      </c>
      <c r="D1206" s="160" t="s">
        <v>19</v>
      </c>
      <c r="E1206" s="160" t="s">
        <v>19</v>
      </c>
      <c r="F1206" s="160" t="s">
        <v>19</v>
      </c>
    </row>
    <row r="1207" spans="1:6" s="598" customFormat="1" hidden="1" x14ac:dyDescent="0.2">
      <c r="A1207" s="141" t="s">
        <v>186</v>
      </c>
      <c r="B1207" s="160" t="s">
        <v>19</v>
      </c>
      <c r="C1207" s="160" t="s">
        <v>19</v>
      </c>
      <c r="D1207" s="160" t="s">
        <v>19</v>
      </c>
      <c r="E1207" s="160" t="s">
        <v>19</v>
      </c>
      <c r="F1207" s="160" t="s">
        <v>19</v>
      </c>
    </row>
    <row r="1208" spans="1:6" s="598" customFormat="1" hidden="1" x14ac:dyDescent="0.2">
      <c r="A1208" s="37" t="s">
        <v>187</v>
      </c>
      <c r="B1208" s="160" t="s">
        <v>19</v>
      </c>
      <c r="C1208" s="160" t="s">
        <v>19</v>
      </c>
      <c r="D1208" s="160" t="s">
        <v>19</v>
      </c>
      <c r="E1208" s="160" t="s">
        <v>19</v>
      </c>
      <c r="F1208" s="160" t="s">
        <v>19</v>
      </c>
    </row>
    <row r="1209" spans="1:6" s="133" customFormat="1" ht="15" customHeight="1" x14ac:dyDescent="0.2">
      <c r="A1209" s="1108" t="s">
        <v>1296</v>
      </c>
      <c r="B1209" s="1109"/>
      <c r="C1209" s="1109"/>
      <c r="D1209" s="1109"/>
      <c r="E1209" s="1109"/>
      <c r="F1209" s="1109"/>
    </row>
    <row r="1210" spans="1:6" s="598" customFormat="1" x14ac:dyDescent="0.2">
      <c r="A1210" s="139"/>
      <c r="B1210" s="23"/>
      <c r="C1210" s="23"/>
      <c r="D1210" s="23"/>
      <c r="E1210" s="23"/>
      <c r="F1210" s="23"/>
    </row>
    <row r="1211" spans="1:6" s="598" customFormat="1" ht="12.75" customHeight="1" x14ac:dyDescent="0.2">
      <c r="A1211" s="139"/>
      <c r="B1211" s="23"/>
      <c r="C1211" s="23"/>
      <c r="D1211" s="23"/>
      <c r="E1211" s="23"/>
      <c r="F1211" s="23"/>
    </row>
    <row r="1212" spans="1:6" s="598" customFormat="1" x14ac:dyDescent="0.2">
      <c r="A1212" s="139"/>
      <c r="B1212" s="23"/>
      <c r="C1212" s="23"/>
      <c r="D1212" s="23"/>
      <c r="E1212" s="23"/>
      <c r="F1212" s="23"/>
    </row>
    <row r="1213" spans="1:6" s="598" customFormat="1" x14ac:dyDescent="0.2">
      <c r="A1213" s="144"/>
      <c r="B1213" s="23"/>
      <c r="C1213" s="23"/>
      <c r="D1213" s="23"/>
      <c r="E1213" s="23"/>
      <c r="F1213" s="23"/>
    </row>
    <row r="1214" spans="1:6" s="598" customFormat="1" x14ac:dyDescent="0.2">
      <c r="A1214" s="1102" t="s">
        <v>245</v>
      </c>
      <c r="B1214" s="1102"/>
      <c r="C1214" s="1102"/>
      <c r="D1214" s="1102"/>
      <c r="E1214" s="1102"/>
      <c r="F1214" s="1102"/>
    </row>
    <row r="1215" spans="1:6" s="600" customFormat="1" ht="15" x14ac:dyDescent="0.25">
      <c r="A1215" s="1101" t="s">
        <v>246</v>
      </c>
      <c r="B1215" s="1101"/>
      <c r="C1215" s="1101"/>
      <c r="D1215" s="1101"/>
      <c r="E1215" s="1101"/>
      <c r="F1215" s="1101"/>
    </row>
    <row r="1216" spans="1:6" s="598" customFormat="1" x14ac:dyDescent="0.2">
      <c r="A1216" s="144" t="s">
        <v>247</v>
      </c>
      <c r="B1216" s="23"/>
      <c r="C1216" s="23"/>
      <c r="D1216" s="23"/>
      <c r="E1216" s="23"/>
      <c r="F1216" s="23"/>
    </row>
    <row r="1217" spans="1:6" s="598" customFormat="1" x14ac:dyDescent="0.2">
      <c r="A1217" s="144"/>
      <c r="B1217" s="23"/>
      <c r="C1217" s="23"/>
      <c r="D1217" s="23"/>
      <c r="E1217" s="23"/>
      <c r="F1217" s="23"/>
    </row>
    <row r="1218" spans="1:6" s="598" customFormat="1" x14ac:dyDescent="0.2">
      <c r="A1218" s="136"/>
      <c r="B1218" s="12">
        <v>40909</v>
      </c>
      <c r="C1218" s="12">
        <v>41275</v>
      </c>
      <c r="D1218" s="12">
        <v>41640</v>
      </c>
      <c r="E1218" s="12">
        <v>42005</v>
      </c>
      <c r="F1218" s="12">
        <v>42370</v>
      </c>
    </row>
    <row r="1219" spans="1:6" s="598" customFormat="1" x14ac:dyDescent="0.2">
      <c r="A1219" s="132" t="s">
        <v>450</v>
      </c>
      <c r="B1219" s="29"/>
      <c r="C1219" s="29"/>
      <c r="D1219" s="29"/>
      <c r="E1219" s="29"/>
      <c r="F1219" s="29"/>
    </row>
    <row r="1220" spans="1:6" s="598" customFormat="1" x14ac:dyDescent="0.2">
      <c r="A1220" s="24" t="s">
        <v>249</v>
      </c>
      <c r="B1220" s="25">
        <v>1.262</v>
      </c>
      <c r="C1220" s="25">
        <v>1.296</v>
      </c>
      <c r="D1220" s="25">
        <v>1.3220000000000001</v>
      </c>
      <c r="E1220" s="25">
        <v>1.337</v>
      </c>
      <c r="F1220" s="25">
        <v>1.387</v>
      </c>
    </row>
    <row r="1221" spans="1:6" s="598" customFormat="1" x14ac:dyDescent="0.2">
      <c r="A1221" s="85" t="s">
        <v>194</v>
      </c>
      <c r="B1221" s="25">
        <v>0.14199999999999999</v>
      </c>
      <c r="C1221" s="25">
        <v>0.14799999999999999</v>
      </c>
      <c r="D1221" s="25">
        <v>0.158</v>
      </c>
      <c r="E1221" s="25">
        <v>0.16300000000000001</v>
      </c>
      <c r="F1221" s="25">
        <v>0.17899999999999999</v>
      </c>
    </row>
    <row r="1222" spans="1:6" s="598" customFormat="1" hidden="1" x14ac:dyDescent="0.2">
      <c r="A1222" s="361" t="s">
        <v>195</v>
      </c>
      <c r="B1222" s="69">
        <v>0</v>
      </c>
      <c r="C1222" s="69">
        <v>0</v>
      </c>
      <c r="D1222" s="69">
        <v>0</v>
      </c>
      <c r="E1222" s="69">
        <v>0</v>
      </c>
      <c r="F1222" s="69">
        <v>0</v>
      </c>
    </row>
    <row r="1223" spans="1:6" s="598" customFormat="1" x14ac:dyDescent="0.2">
      <c r="A1223" s="353" t="s">
        <v>196</v>
      </c>
      <c r="B1223" s="32">
        <v>0.14199999999999999</v>
      </c>
      <c r="C1223" s="32">
        <v>0.14799999999999999</v>
      </c>
      <c r="D1223" s="32">
        <v>0.158</v>
      </c>
      <c r="E1223" s="32">
        <v>0.16300000000000001</v>
      </c>
      <c r="F1223" s="32">
        <v>0.17899999999999999</v>
      </c>
    </row>
    <row r="1224" spans="1:6" s="598" customFormat="1" x14ac:dyDescent="0.2">
      <c r="A1224" s="158" t="s">
        <v>197</v>
      </c>
      <c r="B1224" s="25">
        <v>1.1200000000000001</v>
      </c>
      <c r="C1224" s="25">
        <v>1.1479999999999999</v>
      </c>
      <c r="D1224" s="25">
        <v>1.1639999999999999</v>
      </c>
      <c r="E1224" s="25">
        <v>1.1739999999999999</v>
      </c>
      <c r="F1224" s="25">
        <v>1.208</v>
      </c>
    </row>
    <row r="1225" spans="1:6" s="598" customFormat="1" hidden="1" x14ac:dyDescent="0.2">
      <c r="A1225" s="90" t="s">
        <v>187</v>
      </c>
      <c r="B1225" s="29">
        <v>0</v>
      </c>
      <c r="C1225" s="29">
        <v>0</v>
      </c>
      <c r="D1225" s="29">
        <v>0</v>
      </c>
      <c r="E1225" s="29">
        <v>0</v>
      </c>
      <c r="F1225" s="29">
        <v>0</v>
      </c>
    </row>
    <row r="1226" spans="1:6" s="598" customFormat="1" x14ac:dyDescent="0.2">
      <c r="A1226" s="17"/>
      <c r="B1226" s="32"/>
      <c r="C1226" s="32"/>
      <c r="D1226" s="32"/>
      <c r="E1226" s="32"/>
      <c r="F1226" s="32"/>
    </row>
    <row r="1227" spans="1:6" s="598" customFormat="1" x14ac:dyDescent="0.2">
      <c r="A1227" s="132" t="s">
        <v>455</v>
      </c>
      <c r="B1227" s="25"/>
      <c r="C1227" s="25"/>
      <c r="D1227" s="25"/>
      <c r="E1227" s="25"/>
      <c r="F1227" s="25"/>
    </row>
    <row r="1228" spans="1:6" s="598" customFormat="1" x14ac:dyDescent="0.2">
      <c r="A1228" s="33" t="s">
        <v>249</v>
      </c>
      <c r="B1228" s="25">
        <v>2523.518</v>
      </c>
      <c r="C1228" s="25">
        <v>2695.415</v>
      </c>
      <c r="D1228" s="25">
        <v>3272.0410000000002</v>
      </c>
      <c r="E1228" s="25">
        <v>7430.1170000000002</v>
      </c>
      <c r="F1228" s="25">
        <v>9174.85</v>
      </c>
    </row>
    <row r="1229" spans="1:6" s="598" customFormat="1" x14ac:dyDescent="0.2">
      <c r="A1229" s="85" t="s">
        <v>194</v>
      </c>
      <c r="B1229" s="25">
        <v>2523.518</v>
      </c>
      <c r="C1229" s="25">
        <v>2695.415</v>
      </c>
      <c r="D1229" s="25">
        <v>3272.0410000000002</v>
      </c>
      <c r="E1229" s="25">
        <v>7430.1170000000002</v>
      </c>
      <c r="F1229" s="25">
        <v>9174.85</v>
      </c>
    </row>
    <row r="1230" spans="1:6" s="598" customFormat="1" x14ac:dyDescent="0.2">
      <c r="A1230" s="353" t="s">
        <v>195</v>
      </c>
      <c r="B1230" s="32">
        <v>160.68260000000001</v>
      </c>
      <c r="C1230" s="32">
        <v>256.34300000000002</v>
      </c>
      <c r="D1230" s="32">
        <v>358.1</v>
      </c>
      <c r="E1230" s="32">
        <v>616.97199999999998</v>
      </c>
      <c r="F1230" s="32">
        <v>785.65499999999997</v>
      </c>
    </row>
    <row r="1231" spans="1:6" s="598" customFormat="1" x14ac:dyDescent="0.2">
      <c r="A1231" s="353" t="s">
        <v>196</v>
      </c>
      <c r="B1231" s="32">
        <v>2362.8353999999999</v>
      </c>
      <c r="C1231" s="32">
        <v>2439.0720000000001</v>
      </c>
      <c r="D1231" s="32">
        <v>2913.9409999999998</v>
      </c>
      <c r="E1231" s="32">
        <v>6813.1450000000004</v>
      </c>
      <c r="F1231" s="32">
        <v>8389.1949999999997</v>
      </c>
    </row>
    <row r="1232" spans="1:6" s="598" customFormat="1" hidden="1" x14ac:dyDescent="0.2">
      <c r="A1232" s="146" t="s">
        <v>197</v>
      </c>
      <c r="B1232" s="25" t="s">
        <v>19</v>
      </c>
      <c r="C1232" s="25" t="s">
        <v>19</v>
      </c>
      <c r="D1232" s="25" t="s">
        <v>19</v>
      </c>
      <c r="E1232" s="25" t="s">
        <v>19</v>
      </c>
      <c r="F1232" s="25" t="s">
        <v>19</v>
      </c>
    </row>
    <row r="1233" spans="1:6" s="598" customFormat="1" hidden="1" x14ac:dyDescent="0.2">
      <c r="A1233" s="90" t="s">
        <v>187</v>
      </c>
      <c r="B1233" s="25" t="s">
        <v>19</v>
      </c>
      <c r="C1233" s="25" t="s">
        <v>19</v>
      </c>
      <c r="D1233" s="25" t="s">
        <v>19</v>
      </c>
      <c r="E1233" s="25" t="s">
        <v>19</v>
      </c>
      <c r="F1233" s="25" t="s">
        <v>19</v>
      </c>
    </row>
    <row r="1234" spans="1:6" s="598" customFormat="1" x14ac:dyDescent="0.2">
      <c r="A1234" s="17"/>
      <c r="B1234" s="32"/>
      <c r="C1234" s="32"/>
      <c r="D1234" s="32"/>
      <c r="E1234" s="32"/>
      <c r="F1234" s="32"/>
    </row>
    <row r="1235" spans="1:6" s="598" customFormat="1" x14ac:dyDescent="0.2">
      <c r="A1235" s="132" t="s">
        <v>463</v>
      </c>
      <c r="B1235" s="32"/>
      <c r="C1235" s="32"/>
      <c r="D1235" s="32"/>
      <c r="E1235" s="32"/>
      <c r="F1235" s="32"/>
    </row>
    <row r="1236" spans="1:6" s="598" customFormat="1" ht="14.25" x14ac:dyDescent="0.2">
      <c r="A1236" s="33" t="s">
        <v>465</v>
      </c>
      <c r="B1236" s="56">
        <v>0.44800000000000001</v>
      </c>
      <c r="C1236" s="56">
        <v>0.36799999999999999</v>
      </c>
      <c r="D1236" s="56">
        <v>0.38800000000000001</v>
      </c>
      <c r="E1236" s="56">
        <v>0.35899999999999999</v>
      </c>
      <c r="F1236" s="56">
        <v>0.34699999999999998</v>
      </c>
    </row>
    <row r="1237" spans="1:6" s="598" customFormat="1" x14ac:dyDescent="0.2">
      <c r="A1237" s="85" t="s">
        <v>194</v>
      </c>
      <c r="B1237" s="56">
        <v>0.44800000000000001</v>
      </c>
      <c r="C1237" s="56">
        <v>0.36799999999999999</v>
      </c>
      <c r="D1237" s="56">
        <v>0.38800000000000001</v>
      </c>
      <c r="E1237" s="56">
        <v>0.35899999999999999</v>
      </c>
      <c r="F1237" s="56">
        <v>0.34699999999999998</v>
      </c>
    </row>
    <row r="1238" spans="1:6" s="598" customFormat="1" x14ac:dyDescent="0.2">
      <c r="A1238" s="353" t="s">
        <v>195</v>
      </c>
      <c r="B1238" s="166">
        <v>3.0000000000000001E-3</v>
      </c>
      <c r="C1238" s="166">
        <v>2E-3</v>
      </c>
      <c r="D1238" s="166">
        <v>3.0000000000000001E-3</v>
      </c>
      <c r="E1238" s="166">
        <v>2E-3</v>
      </c>
      <c r="F1238" s="166">
        <v>2E-3</v>
      </c>
    </row>
    <row r="1239" spans="1:6" s="598" customFormat="1" x14ac:dyDescent="0.2">
      <c r="A1239" s="353" t="s">
        <v>196</v>
      </c>
      <c r="B1239" s="166">
        <v>0.44500000000000001</v>
      </c>
      <c r="C1239" s="166">
        <v>0.36599999999999999</v>
      </c>
      <c r="D1239" s="166">
        <v>0.38500000000000001</v>
      </c>
      <c r="E1239" s="166">
        <v>0.35699999999999998</v>
      </c>
      <c r="F1239" s="166">
        <v>0.34499999999999997</v>
      </c>
    </row>
    <row r="1240" spans="1:6" s="598" customFormat="1" hidden="1" x14ac:dyDescent="0.2">
      <c r="A1240" s="146" t="s">
        <v>197</v>
      </c>
      <c r="B1240" s="25" t="s">
        <v>19</v>
      </c>
      <c r="C1240" s="25" t="s">
        <v>19</v>
      </c>
      <c r="D1240" s="25" t="s">
        <v>19</v>
      </c>
      <c r="E1240" s="25" t="s">
        <v>19</v>
      </c>
      <c r="F1240" s="25" t="s">
        <v>19</v>
      </c>
    </row>
    <row r="1241" spans="1:6" s="598" customFormat="1" hidden="1" x14ac:dyDescent="0.2">
      <c r="A1241" s="90" t="s">
        <v>187</v>
      </c>
      <c r="B1241" s="25" t="s">
        <v>19</v>
      </c>
      <c r="C1241" s="25" t="s">
        <v>19</v>
      </c>
      <c r="D1241" s="25" t="s">
        <v>19</v>
      </c>
      <c r="E1241" s="25" t="s">
        <v>19</v>
      </c>
      <c r="F1241" s="25" t="s">
        <v>19</v>
      </c>
    </row>
    <row r="1242" spans="1:6" s="598" customFormat="1" ht="14.25" customHeight="1" x14ac:dyDescent="0.2">
      <c r="A1242" s="1108" t="s">
        <v>466</v>
      </c>
      <c r="B1242" s="1109"/>
      <c r="C1242" s="1109"/>
      <c r="D1242" s="1109"/>
      <c r="E1242" s="1109"/>
      <c r="F1242" s="1109"/>
    </row>
    <row r="1243" spans="1:6" s="598" customFormat="1" x14ac:dyDescent="0.2">
      <c r="A1243" s="139"/>
      <c r="B1243" s="23"/>
      <c r="C1243" s="23"/>
      <c r="D1243" s="23"/>
      <c r="E1243" s="23"/>
      <c r="F1243" s="23"/>
    </row>
    <row r="1244" spans="1:6" s="598" customFormat="1" x14ac:dyDescent="0.2">
      <c r="A1244" s="139"/>
      <c r="B1244" s="23"/>
      <c r="C1244" s="23"/>
      <c r="D1244" s="23"/>
      <c r="E1244" s="23"/>
      <c r="F1244" s="23"/>
    </row>
    <row r="1245" spans="1:6" s="598" customFormat="1" x14ac:dyDescent="0.2">
      <c r="A1245" s="144"/>
      <c r="B1245" s="23"/>
      <c r="C1245" s="23"/>
      <c r="D1245" s="23"/>
      <c r="E1245" s="23"/>
      <c r="F1245" s="23"/>
    </row>
    <row r="1246" spans="1:6" s="598" customFormat="1" x14ac:dyDescent="0.2">
      <c r="A1246" s="80"/>
      <c r="B1246" s="23"/>
      <c r="C1246" s="23"/>
      <c r="D1246" s="23"/>
      <c r="E1246" s="23"/>
      <c r="F1246" s="23"/>
    </row>
    <row r="1247" spans="1:6" s="598" customFormat="1" x14ac:dyDescent="0.2">
      <c r="A1247" s="1102" t="s">
        <v>251</v>
      </c>
      <c r="B1247" s="1102"/>
      <c r="C1247" s="1102"/>
      <c r="D1247" s="1102"/>
      <c r="E1247" s="1102"/>
      <c r="F1247" s="1102"/>
    </row>
    <row r="1248" spans="1:6" s="600" customFormat="1" ht="15" x14ac:dyDescent="0.25">
      <c r="A1248" s="1101" t="s">
        <v>252</v>
      </c>
      <c r="B1248" s="1101"/>
      <c r="C1248" s="1101"/>
      <c r="D1248" s="1101"/>
      <c r="E1248" s="1101"/>
      <c r="F1248" s="1101"/>
    </row>
    <row r="1249" spans="1:6" s="598" customFormat="1" x14ac:dyDescent="0.2">
      <c r="A1249" s="148" t="s">
        <v>386</v>
      </c>
      <c r="B1249" s="23"/>
      <c r="C1249" s="23"/>
      <c r="D1249" s="23"/>
      <c r="E1249" s="160"/>
      <c r="F1249" s="23"/>
    </row>
    <row r="1250" spans="1:6" s="598" customFormat="1" x14ac:dyDescent="0.2">
      <c r="A1250" s="139"/>
      <c r="B1250" s="23"/>
      <c r="C1250" s="23"/>
      <c r="D1250" s="23"/>
      <c r="E1250" s="23"/>
      <c r="F1250" s="23"/>
    </row>
    <row r="1251" spans="1:6" s="598" customFormat="1" x14ac:dyDescent="0.2">
      <c r="A1251" s="136"/>
      <c r="B1251" s="12">
        <v>40909</v>
      </c>
      <c r="C1251" s="12">
        <v>41275</v>
      </c>
      <c r="D1251" s="12">
        <v>41640</v>
      </c>
      <c r="E1251" s="12">
        <v>42005</v>
      </c>
      <c r="F1251" s="12">
        <v>42370</v>
      </c>
    </row>
    <row r="1252" spans="1:6" s="598" customFormat="1" x14ac:dyDescent="0.2">
      <c r="A1252" s="132" t="s">
        <v>450</v>
      </c>
      <c r="B1252" s="49"/>
      <c r="C1252" s="49"/>
      <c r="D1252" s="49"/>
      <c r="E1252" s="49"/>
      <c r="F1252" s="49"/>
    </row>
    <row r="1253" spans="1:6" s="598" customFormat="1" x14ac:dyDescent="0.2">
      <c r="A1253" s="24" t="s">
        <v>376</v>
      </c>
      <c r="B1253" s="25">
        <v>1233.3752490000002</v>
      </c>
      <c r="C1253" s="25">
        <v>1087.370226</v>
      </c>
      <c r="D1253" s="25">
        <v>1109.857812</v>
      </c>
      <c r="E1253" s="25">
        <v>946.31782599999997</v>
      </c>
      <c r="F1253" s="25">
        <v>1283.9117670000001</v>
      </c>
    </row>
    <row r="1254" spans="1:6" s="598" customFormat="1" x14ac:dyDescent="0.2">
      <c r="A1254" s="82" t="s">
        <v>194</v>
      </c>
      <c r="B1254" s="25">
        <v>4.6509309999999999</v>
      </c>
      <c r="C1254" s="25">
        <v>3.8550369999999998</v>
      </c>
      <c r="D1254" s="25">
        <v>4.5162380000000004</v>
      </c>
      <c r="E1254" s="25">
        <v>7.3364859999999998</v>
      </c>
      <c r="F1254" s="25">
        <v>7.9302890000000001</v>
      </c>
    </row>
    <row r="1255" spans="1:6" s="598" customFormat="1" hidden="1" x14ac:dyDescent="0.2">
      <c r="A1255" s="360" t="s">
        <v>195</v>
      </c>
      <c r="B1255" s="69">
        <v>0</v>
      </c>
      <c r="C1255" s="69">
        <v>0</v>
      </c>
      <c r="D1255" s="69">
        <v>0</v>
      </c>
      <c r="E1255" s="69">
        <v>0</v>
      </c>
      <c r="F1255" s="69">
        <v>0</v>
      </c>
    </row>
    <row r="1256" spans="1:6" s="598" customFormat="1" x14ac:dyDescent="0.2">
      <c r="A1256" s="167" t="s">
        <v>196</v>
      </c>
      <c r="B1256" s="32">
        <v>4.6509309999999999</v>
      </c>
      <c r="C1256" s="32">
        <v>3.8550369999999998</v>
      </c>
      <c r="D1256" s="32">
        <v>4.5162380000000004</v>
      </c>
      <c r="E1256" s="32">
        <v>7.3364859999999998</v>
      </c>
      <c r="F1256" s="32">
        <v>7.9302890000000001</v>
      </c>
    </row>
    <row r="1257" spans="1:6" s="598" customFormat="1" x14ac:dyDescent="0.2">
      <c r="A1257" s="84" t="s">
        <v>197</v>
      </c>
      <c r="B1257" s="25">
        <v>1228.724318</v>
      </c>
      <c r="C1257" s="25">
        <v>1083.5151880000001</v>
      </c>
      <c r="D1257" s="25">
        <v>1105.341574</v>
      </c>
      <c r="E1257" s="25">
        <v>938.98133999999993</v>
      </c>
      <c r="F1257" s="25">
        <v>1275.9814779999999</v>
      </c>
    </row>
    <row r="1258" spans="1:6" s="598" customFormat="1" hidden="1" x14ac:dyDescent="0.2">
      <c r="A1258" s="90" t="s">
        <v>187</v>
      </c>
      <c r="B1258" s="29">
        <v>0</v>
      </c>
      <c r="C1258" s="29">
        <v>0</v>
      </c>
      <c r="D1258" s="29">
        <v>0</v>
      </c>
      <c r="E1258" s="29">
        <v>0</v>
      </c>
      <c r="F1258" s="29">
        <v>0</v>
      </c>
    </row>
    <row r="1259" spans="1:6" s="598" customFormat="1" x14ac:dyDescent="0.2">
      <c r="A1259" s="17"/>
      <c r="B1259" s="51"/>
      <c r="C1259" s="51"/>
      <c r="D1259" s="51"/>
      <c r="E1259" s="51"/>
      <c r="F1259" s="51"/>
    </row>
    <row r="1260" spans="1:6" s="598" customFormat="1" x14ac:dyDescent="0.2">
      <c r="A1260" s="132" t="s">
        <v>455</v>
      </c>
      <c r="B1260" s="49"/>
      <c r="C1260" s="49"/>
      <c r="D1260" s="49"/>
      <c r="E1260" s="49"/>
      <c r="F1260" s="49"/>
    </row>
    <row r="1261" spans="1:6" s="598" customFormat="1" x14ac:dyDescent="0.2">
      <c r="A1261" s="24" t="s">
        <v>376</v>
      </c>
      <c r="B1261" s="25">
        <v>3454.4053520000002</v>
      </c>
      <c r="C1261" s="25">
        <v>3768.6175050000002</v>
      </c>
      <c r="D1261" s="25">
        <v>4138.9816700000001</v>
      </c>
      <c r="E1261" s="25">
        <v>4442.8393559999995</v>
      </c>
      <c r="F1261" s="25">
        <v>4985.9254170000004</v>
      </c>
    </row>
    <row r="1262" spans="1:6" s="598" customFormat="1" x14ac:dyDescent="0.2">
      <c r="A1262" s="82" t="s">
        <v>194</v>
      </c>
      <c r="B1262" s="25">
        <v>3454.4053520000002</v>
      </c>
      <c r="C1262" s="25">
        <v>3768.6175050000002</v>
      </c>
      <c r="D1262" s="25">
        <v>4138.9816700000001</v>
      </c>
      <c r="E1262" s="25">
        <v>4442.8393559999995</v>
      </c>
      <c r="F1262" s="25">
        <v>4985.9254170000004</v>
      </c>
    </row>
    <row r="1263" spans="1:6" s="598" customFormat="1" x14ac:dyDescent="0.2">
      <c r="A1263" s="167" t="s">
        <v>195</v>
      </c>
      <c r="B1263" s="32">
        <v>184.28608499999999</v>
      </c>
      <c r="C1263" s="32">
        <v>547.92270400000007</v>
      </c>
      <c r="D1263" s="32">
        <v>1032.8814710000001</v>
      </c>
      <c r="E1263" s="32">
        <v>713.72873700000002</v>
      </c>
      <c r="F1263" s="32">
        <v>1029.6291800000001</v>
      </c>
    </row>
    <row r="1264" spans="1:6" s="598" customFormat="1" x14ac:dyDescent="0.2">
      <c r="A1264" s="167" t="s">
        <v>196</v>
      </c>
      <c r="B1264" s="32">
        <v>3270.119267</v>
      </c>
      <c r="C1264" s="32">
        <v>3220.6948010000001</v>
      </c>
      <c r="D1264" s="32">
        <v>3106.100199</v>
      </c>
      <c r="E1264" s="32">
        <v>3729.110619</v>
      </c>
      <c r="F1264" s="32">
        <v>3956.2962370000005</v>
      </c>
    </row>
    <row r="1265" spans="1:6" s="598" customFormat="1" hidden="1" x14ac:dyDescent="0.2">
      <c r="A1265" s="89" t="s">
        <v>197</v>
      </c>
      <c r="B1265" s="49" t="s">
        <v>19</v>
      </c>
      <c r="C1265" s="49" t="s">
        <v>19</v>
      </c>
      <c r="D1265" s="49" t="s">
        <v>19</v>
      </c>
      <c r="E1265" s="49" t="s">
        <v>19</v>
      </c>
      <c r="F1265" s="49" t="s">
        <v>19</v>
      </c>
    </row>
    <row r="1266" spans="1:6" s="598" customFormat="1" hidden="1" x14ac:dyDescent="0.2">
      <c r="A1266" s="90" t="s">
        <v>187</v>
      </c>
      <c r="B1266" s="49" t="s">
        <v>19</v>
      </c>
      <c r="C1266" s="49" t="s">
        <v>19</v>
      </c>
      <c r="D1266" s="49" t="s">
        <v>19</v>
      </c>
      <c r="E1266" s="49" t="s">
        <v>19</v>
      </c>
      <c r="F1266" s="49" t="s">
        <v>19</v>
      </c>
    </row>
    <row r="1267" spans="1:6" s="598" customFormat="1" x14ac:dyDescent="0.2">
      <c r="A1267" s="17"/>
      <c r="B1267" s="51"/>
      <c r="C1267" s="51"/>
      <c r="D1267" s="51"/>
      <c r="E1267" s="51"/>
      <c r="F1267" s="51"/>
    </row>
    <row r="1268" spans="1:6" s="598" customFormat="1" x14ac:dyDescent="0.2">
      <c r="A1268" s="132" t="s">
        <v>463</v>
      </c>
      <c r="B1268" s="51"/>
      <c r="C1268" s="51"/>
      <c r="D1268" s="51"/>
      <c r="E1268" s="51"/>
      <c r="F1268" s="51"/>
    </row>
    <row r="1269" spans="1:6" s="598" customFormat="1" ht="14.25" x14ac:dyDescent="0.2">
      <c r="A1269" s="24" t="s">
        <v>467</v>
      </c>
      <c r="B1269" s="25">
        <v>2927.441613</v>
      </c>
      <c r="C1269" s="25">
        <v>3073.392949</v>
      </c>
      <c r="D1269" s="25">
        <v>3445.2891150000005</v>
      </c>
      <c r="E1269" s="25">
        <v>4184.4342699999997</v>
      </c>
      <c r="F1269" s="25">
        <v>4837.2790500000001</v>
      </c>
    </row>
    <row r="1270" spans="1:6" s="598" customFormat="1" x14ac:dyDescent="0.2">
      <c r="A1270" s="82" t="s">
        <v>194</v>
      </c>
      <c r="B1270" s="25">
        <v>2927.441613</v>
      </c>
      <c r="C1270" s="25">
        <v>3073.392949</v>
      </c>
      <c r="D1270" s="25">
        <v>3445.2891150000005</v>
      </c>
      <c r="E1270" s="25">
        <v>4184.4342699999997</v>
      </c>
      <c r="F1270" s="25">
        <v>4837.2790500000001</v>
      </c>
    </row>
    <row r="1271" spans="1:6" s="598" customFormat="1" x14ac:dyDescent="0.2">
      <c r="A1271" s="167" t="s">
        <v>195</v>
      </c>
      <c r="B1271" s="32">
        <v>35.346099000000002</v>
      </c>
      <c r="C1271" s="32">
        <v>67.252791000000002</v>
      </c>
      <c r="D1271" s="32">
        <v>73.477562000000006</v>
      </c>
      <c r="E1271" s="32">
        <v>112.66691400000001</v>
      </c>
      <c r="F1271" s="32">
        <v>71.813255000000012</v>
      </c>
    </row>
    <row r="1272" spans="1:6" s="598" customFormat="1" x14ac:dyDescent="0.2">
      <c r="A1272" s="167" t="s">
        <v>196</v>
      </c>
      <c r="B1272" s="32">
        <v>2892.0955129999998</v>
      </c>
      <c r="C1272" s="32">
        <v>3006.1401579999997</v>
      </c>
      <c r="D1272" s="32">
        <v>3371.811553</v>
      </c>
      <c r="E1272" s="32">
        <v>4071.7673560000003</v>
      </c>
      <c r="F1272" s="32">
        <v>4765.4657950000001</v>
      </c>
    </row>
    <row r="1273" spans="1:6" s="598" customFormat="1" hidden="1" x14ac:dyDescent="0.2">
      <c r="A1273" s="89" t="s">
        <v>197</v>
      </c>
      <c r="B1273" s="49" t="s">
        <v>19</v>
      </c>
      <c r="C1273" s="49" t="s">
        <v>19</v>
      </c>
      <c r="D1273" s="49" t="s">
        <v>19</v>
      </c>
      <c r="E1273" s="49" t="s">
        <v>19</v>
      </c>
      <c r="F1273" s="49" t="s">
        <v>19</v>
      </c>
    </row>
    <row r="1274" spans="1:6" s="598" customFormat="1" hidden="1" x14ac:dyDescent="0.2">
      <c r="A1274" s="90" t="s">
        <v>187</v>
      </c>
      <c r="B1274" s="49" t="s">
        <v>19</v>
      </c>
      <c r="C1274" s="49" t="s">
        <v>19</v>
      </c>
      <c r="D1274" s="49" t="s">
        <v>19</v>
      </c>
      <c r="E1274" s="49" t="s">
        <v>19</v>
      </c>
      <c r="F1274" s="49" t="s">
        <v>19</v>
      </c>
    </row>
    <row r="1275" spans="1:6" s="598" customFormat="1" ht="14.25" customHeight="1" x14ac:dyDescent="0.2">
      <c r="A1275" s="1108" t="s">
        <v>466</v>
      </c>
      <c r="B1275" s="1109"/>
      <c r="C1275" s="1109"/>
      <c r="D1275" s="1109"/>
      <c r="E1275" s="1109"/>
      <c r="F1275" s="1109"/>
    </row>
    <row r="1276" spans="1:6" s="598" customFormat="1" x14ac:dyDescent="0.2">
      <c r="A1276" s="139"/>
      <c r="B1276" s="23"/>
      <c r="C1276" s="23"/>
      <c r="D1276" s="23"/>
      <c r="E1276" s="23"/>
      <c r="F1276" s="23"/>
    </row>
    <row r="1280" spans="1:6" s="598" customFormat="1" x14ac:dyDescent="0.2">
      <c r="A1280" s="1102" t="s">
        <v>255</v>
      </c>
      <c r="B1280" s="1102"/>
      <c r="C1280" s="1102"/>
      <c r="D1280" s="1102"/>
      <c r="E1280" s="1102"/>
      <c r="F1280" s="1102"/>
    </row>
    <row r="1281" spans="1:6" s="600" customFormat="1" ht="15" x14ac:dyDescent="0.25">
      <c r="A1281" s="1101" t="s">
        <v>256</v>
      </c>
      <c r="B1281" s="1101"/>
      <c r="C1281" s="1101"/>
      <c r="D1281" s="1101"/>
      <c r="E1281" s="1101"/>
      <c r="F1281" s="1101"/>
    </row>
    <row r="1282" spans="1:6" s="598" customFormat="1" x14ac:dyDescent="0.2">
      <c r="A1282" s="148" t="s">
        <v>257</v>
      </c>
      <c r="B1282" s="23"/>
      <c r="C1282" s="23"/>
      <c r="D1282" s="23"/>
      <c r="E1282" s="23"/>
      <c r="F1282" s="23"/>
    </row>
    <row r="1283" spans="1:6" s="598" customFormat="1" x14ac:dyDescent="0.2">
      <c r="A1283" s="148"/>
      <c r="B1283" s="23"/>
      <c r="C1283" s="23"/>
      <c r="D1283" s="23"/>
      <c r="E1283" s="23"/>
      <c r="F1283" s="23"/>
    </row>
    <row r="1284" spans="1:6" s="598" customFormat="1" x14ac:dyDescent="0.2">
      <c r="A1284" s="136"/>
      <c r="B1284" s="12">
        <v>40909</v>
      </c>
      <c r="C1284" s="12">
        <v>41275</v>
      </c>
      <c r="D1284" s="12">
        <v>41640</v>
      </c>
      <c r="E1284" s="12">
        <v>42005</v>
      </c>
      <c r="F1284" s="12">
        <v>42370</v>
      </c>
    </row>
    <row r="1285" spans="1:6" s="598" customFormat="1" x14ac:dyDescent="0.2">
      <c r="A1285" s="132" t="s">
        <v>450</v>
      </c>
      <c r="B1285" s="29"/>
      <c r="C1285" s="29"/>
      <c r="D1285" s="29"/>
      <c r="E1285" s="29"/>
      <c r="F1285" s="29"/>
    </row>
    <row r="1286" spans="1:6" s="598" customFormat="1" x14ac:dyDescent="0.2">
      <c r="A1286" s="24" t="s">
        <v>378</v>
      </c>
      <c r="B1286" s="25">
        <v>18887.044000000002</v>
      </c>
      <c r="C1286" s="25">
        <v>20932.078000000001</v>
      </c>
      <c r="D1286" s="25">
        <v>19160.366999999998</v>
      </c>
      <c r="E1286" s="25">
        <v>18000.965</v>
      </c>
      <c r="F1286" s="25">
        <v>17798.741999999998</v>
      </c>
    </row>
    <row r="1287" spans="1:6" s="598" customFormat="1" x14ac:dyDescent="0.2">
      <c r="A1287" s="82" t="s">
        <v>259</v>
      </c>
      <c r="B1287" s="25">
        <v>9876.8289999999997</v>
      </c>
      <c r="C1287" s="25">
        <v>10348.454</v>
      </c>
      <c r="D1287" s="25">
        <v>8935.7960000000003</v>
      </c>
      <c r="E1287" s="25">
        <v>8656.8590000000004</v>
      </c>
      <c r="F1287" s="25">
        <v>10778.826999999999</v>
      </c>
    </row>
    <row r="1288" spans="1:6" s="133" customFormat="1" x14ac:dyDescent="0.2">
      <c r="A1288" s="110" t="s">
        <v>194</v>
      </c>
      <c r="B1288" s="25">
        <v>11.673</v>
      </c>
      <c r="C1288" s="25">
        <v>5.1429999999999998</v>
      </c>
      <c r="D1288" s="25">
        <v>4.8579999999999997</v>
      </c>
      <c r="E1288" s="25">
        <v>6.1689999999999996</v>
      </c>
      <c r="F1288" s="25">
        <v>6.9770000000000003</v>
      </c>
    </row>
    <row r="1289" spans="1:6" s="598" customFormat="1" hidden="1" x14ac:dyDescent="0.2">
      <c r="A1289" s="362" t="s">
        <v>195</v>
      </c>
      <c r="B1289" s="69">
        <v>0</v>
      </c>
      <c r="C1289" s="69">
        <v>0</v>
      </c>
      <c r="D1289" s="69">
        <v>0</v>
      </c>
      <c r="E1289" s="69">
        <v>0</v>
      </c>
      <c r="F1289" s="69">
        <v>0</v>
      </c>
    </row>
    <row r="1290" spans="1:6" s="133" customFormat="1" x14ac:dyDescent="0.2">
      <c r="A1290" s="111" t="s">
        <v>196</v>
      </c>
      <c r="B1290" s="32">
        <v>11.673</v>
      </c>
      <c r="C1290" s="32">
        <v>5.1429999999999998</v>
      </c>
      <c r="D1290" s="32">
        <v>4.8579999999999997</v>
      </c>
      <c r="E1290" s="32">
        <v>6.1689999999999996</v>
      </c>
      <c r="F1290" s="32">
        <v>6.9770000000000003</v>
      </c>
    </row>
    <row r="1291" spans="1:6" s="133" customFormat="1" x14ac:dyDescent="0.2">
      <c r="A1291" s="170" t="s">
        <v>197</v>
      </c>
      <c r="B1291" s="25">
        <v>9865.1560000000009</v>
      </c>
      <c r="C1291" s="25">
        <v>10343.311</v>
      </c>
      <c r="D1291" s="25">
        <v>8930.9380000000001</v>
      </c>
      <c r="E1291" s="25">
        <v>8650.69</v>
      </c>
      <c r="F1291" s="25">
        <v>10771.85</v>
      </c>
    </row>
    <row r="1292" spans="1:6" s="598" customFormat="1" hidden="1" x14ac:dyDescent="0.2">
      <c r="A1292" s="363" t="s">
        <v>187</v>
      </c>
      <c r="B1292" s="29">
        <v>0</v>
      </c>
      <c r="C1292" s="29">
        <v>0</v>
      </c>
      <c r="D1292" s="29">
        <v>0</v>
      </c>
      <c r="E1292" s="29">
        <v>0</v>
      </c>
      <c r="F1292" s="29">
        <v>0</v>
      </c>
    </row>
    <row r="1293" spans="1:6" s="598" customFormat="1" x14ac:dyDescent="0.2">
      <c r="A1293" s="82" t="s">
        <v>260</v>
      </c>
      <c r="B1293" s="25">
        <v>9010.2150000000001</v>
      </c>
      <c r="C1293" s="25">
        <v>10583.624</v>
      </c>
      <c r="D1293" s="25">
        <v>10224.571</v>
      </c>
      <c r="E1293" s="25">
        <v>9344.1059999999998</v>
      </c>
      <c r="F1293" s="25">
        <v>7019.915</v>
      </c>
    </row>
    <row r="1294" spans="1:6" s="133" customFormat="1" x14ac:dyDescent="0.2">
      <c r="A1294" s="110" t="s">
        <v>194</v>
      </c>
      <c r="B1294" s="25">
        <v>2.17</v>
      </c>
      <c r="C1294" s="25">
        <v>5.0640000000000001</v>
      </c>
      <c r="D1294" s="25">
        <v>5.7850000000000001</v>
      </c>
      <c r="E1294" s="25">
        <v>2.5339999999999998</v>
      </c>
      <c r="F1294" s="25">
        <v>4.351</v>
      </c>
    </row>
    <row r="1295" spans="1:6" s="598" customFormat="1" hidden="1" x14ac:dyDescent="0.2">
      <c r="A1295" s="362" t="s">
        <v>195</v>
      </c>
      <c r="B1295" s="69">
        <v>0</v>
      </c>
      <c r="C1295" s="69">
        <v>0</v>
      </c>
      <c r="D1295" s="69">
        <v>0</v>
      </c>
      <c r="E1295" s="69">
        <v>0</v>
      </c>
      <c r="F1295" s="69">
        <v>0</v>
      </c>
    </row>
    <row r="1296" spans="1:6" s="133" customFormat="1" x14ac:dyDescent="0.2">
      <c r="A1296" s="111" t="s">
        <v>196</v>
      </c>
      <c r="B1296" s="32">
        <v>2.17</v>
      </c>
      <c r="C1296" s="32">
        <v>5.0640000000000001</v>
      </c>
      <c r="D1296" s="32">
        <v>5.7850000000000001</v>
      </c>
      <c r="E1296" s="32">
        <v>2.5339999999999998</v>
      </c>
      <c r="F1296" s="32">
        <v>4.351</v>
      </c>
    </row>
    <row r="1297" spans="1:6" s="133" customFormat="1" x14ac:dyDescent="0.2">
      <c r="A1297" s="170" t="s">
        <v>197</v>
      </c>
      <c r="B1297" s="25">
        <v>9008.0450000000001</v>
      </c>
      <c r="C1297" s="25">
        <v>10578.56</v>
      </c>
      <c r="D1297" s="25">
        <v>10218.786</v>
      </c>
      <c r="E1297" s="25">
        <v>9341.5720000000001</v>
      </c>
      <c r="F1297" s="25">
        <v>7015.5640000000003</v>
      </c>
    </row>
    <row r="1298" spans="1:6" s="598" customFormat="1" hidden="1" x14ac:dyDescent="0.2">
      <c r="A1298" s="363" t="s">
        <v>187</v>
      </c>
      <c r="B1298" s="29">
        <v>0</v>
      </c>
      <c r="C1298" s="29">
        <v>0</v>
      </c>
      <c r="D1298" s="29">
        <v>0</v>
      </c>
      <c r="E1298" s="29">
        <v>0</v>
      </c>
      <c r="F1298" s="29">
        <v>0</v>
      </c>
    </row>
    <row r="1299" spans="1:6" s="598" customFormat="1" x14ac:dyDescent="0.2">
      <c r="A1299" s="173"/>
      <c r="B1299" s="69"/>
      <c r="C1299" s="69"/>
      <c r="D1299" s="69"/>
      <c r="E1299" s="69"/>
      <c r="F1299" s="69"/>
    </row>
    <row r="1300" spans="1:6" s="598" customFormat="1" x14ac:dyDescent="0.2">
      <c r="A1300" s="132" t="s">
        <v>455</v>
      </c>
      <c r="B1300" s="29"/>
      <c r="C1300" s="29"/>
      <c r="D1300" s="29"/>
      <c r="E1300" s="29"/>
      <c r="F1300" s="29"/>
    </row>
    <row r="1301" spans="1:6" s="598" customFormat="1" x14ac:dyDescent="0.2">
      <c r="A1301" s="24" t="s">
        <v>378</v>
      </c>
      <c r="B1301" s="25">
        <v>30473.662</v>
      </c>
      <c r="C1301" s="25">
        <v>86010.710999999996</v>
      </c>
      <c r="D1301" s="25">
        <v>116942.351</v>
      </c>
      <c r="E1301" s="25">
        <v>309817.67099999997</v>
      </c>
      <c r="F1301" s="25">
        <v>405352.54499999998</v>
      </c>
    </row>
    <row r="1302" spans="1:6" s="598" customFormat="1" x14ac:dyDescent="0.2">
      <c r="A1302" s="82" t="s">
        <v>259</v>
      </c>
      <c r="B1302" s="25">
        <v>30473.662</v>
      </c>
      <c r="C1302" s="25">
        <v>86010.710999999996</v>
      </c>
      <c r="D1302" s="25">
        <v>116942.351</v>
      </c>
      <c r="E1302" s="25">
        <v>309817.67099999997</v>
      </c>
      <c r="F1302" s="25">
        <v>405352.54499999998</v>
      </c>
    </row>
    <row r="1303" spans="1:6" s="133" customFormat="1" x14ac:dyDescent="0.2">
      <c r="A1303" s="110" t="s">
        <v>194</v>
      </c>
      <c r="B1303" s="25">
        <v>30473.662</v>
      </c>
      <c r="C1303" s="25">
        <v>86010.710999999996</v>
      </c>
      <c r="D1303" s="25">
        <v>116942.351</v>
      </c>
      <c r="E1303" s="25">
        <v>309817.67099999997</v>
      </c>
      <c r="F1303" s="25">
        <v>405352.54499999998</v>
      </c>
    </row>
    <row r="1304" spans="1:6" s="133" customFormat="1" x14ac:dyDescent="0.2">
      <c r="A1304" s="111" t="s">
        <v>195</v>
      </c>
      <c r="B1304" s="32">
        <v>3575.884</v>
      </c>
      <c r="C1304" s="32">
        <v>3419.0439999999999</v>
      </c>
      <c r="D1304" s="32">
        <v>4158.1319999999996</v>
      </c>
      <c r="E1304" s="32">
        <v>19483.964</v>
      </c>
      <c r="F1304" s="32">
        <v>77447.051999999996</v>
      </c>
    </row>
    <row r="1305" spans="1:6" s="133" customFormat="1" x14ac:dyDescent="0.2">
      <c r="A1305" s="111" t="s">
        <v>196</v>
      </c>
      <c r="B1305" s="32">
        <v>26897.777999999998</v>
      </c>
      <c r="C1305" s="32">
        <v>82591.667000000001</v>
      </c>
      <c r="D1305" s="32">
        <v>112784.219</v>
      </c>
      <c r="E1305" s="32">
        <v>290333.70699999999</v>
      </c>
      <c r="F1305" s="32">
        <v>327905.49300000002</v>
      </c>
    </row>
    <row r="1306" spans="1:6" s="598" customFormat="1" hidden="1" x14ac:dyDescent="0.2">
      <c r="A1306" s="172" t="s">
        <v>197</v>
      </c>
      <c r="B1306" s="25" t="s">
        <v>19</v>
      </c>
      <c r="C1306" s="25" t="s">
        <v>19</v>
      </c>
      <c r="D1306" s="29" t="s">
        <v>19</v>
      </c>
      <c r="E1306" s="29" t="s">
        <v>19</v>
      </c>
      <c r="F1306" s="29" t="s">
        <v>19</v>
      </c>
    </row>
    <row r="1307" spans="1:6" s="598" customFormat="1" hidden="1" x14ac:dyDescent="0.2">
      <c r="A1307" s="171" t="s">
        <v>187</v>
      </c>
      <c r="B1307" s="25" t="s">
        <v>19</v>
      </c>
      <c r="C1307" s="25" t="s">
        <v>19</v>
      </c>
      <c r="D1307" s="29" t="s">
        <v>19</v>
      </c>
      <c r="E1307" s="29" t="s">
        <v>19</v>
      </c>
      <c r="F1307" s="29" t="s">
        <v>19</v>
      </c>
    </row>
    <row r="1308" spans="1:6" s="598" customFormat="1" x14ac:dyDescent="0.2">
      <c r="A1308" s="82" t="s">
        <v>260</v>
      </c>
      <c r="B1308" s="25" t="s">
        <v>18</v>
      </c>
      <c r="C1308" s="25" t="s">
        <v>18</v>
      </c>
      <c r="D1308" s="29" t="s">
        <v>18</v>
      </c>
      <c r="E1308" s="29" t="s">
        <v>18</v>
      </c>
      <c r="F1308" s="29" t="s">
        <v>18</v>
      </c>
    </row>
    <row r="1309" spans="1:6" s="598" customFormat="1" hidden="1" x14ac:dyDescent="0.2">
      <c r="A1309" s="145" t="s">
        <v>194</v>
      </c>
      <c r="B1309" s="69" t="s">
        <v>18</v>
      </c>
      <c r="C1309" s="69" t="s">
        <v>18</v>
      </c>
      <c r="D1309" s="69" t="s">
        <v>18</v>
      </c>
      <c r="E1309" s="69" t="s">
        <v>18</v>
      </c>
      <c r="F1309" s="69" t="s">
        <v>18</v>
      </c>
    </row>
    <row r="1310" spans="1:6" s="598" customFormat="1" hidden="1" x14ac:dyDescent="0.2">
      <c r="A1310" s="169" t="s">
        <v>195</v>
      </c>
      <c r="B1310" s="69" t="s">
        <v>18</v>
      </c>
      <c r="C1310" s="69" t="s">
        <v>18</v>
      </c>
      <c r="D1310" s="69" t="s">
        <v>18</v>
      </c>
      <c r="E1310" s="69" t="s">
        <v>18</v>
      </c>
      <c r="F1310" s="69" t="s">
        <v>18</v>
      </c>
    </row>
    <row r="1311" spans="1:6" s="598" customFormat="1" hidden="1" x14ac:dyDescent="0.2">
      <c r="A1311" s="169" t="s">
        <v>196</v>
      </c>
      <c r="B1311" s="69" t="s">
        <v>18</v>
      </c>
      <c r="C1311" s="69" t="s">
        <v>18</v>
      </c>
      <c r="D1311" s="69" t="s">
        <v>18</v>
      </c>
      <c r="E1311" s="69" t="s">
        <v>18</v>
      </c>
      <c r="F1311" s="69" t="s">
        <v>18</v>
      </c>
    </row>
    <row r="1312" spans="1:6" s="598" customFormat="1" hidden="1" x14ac:dyDescent="0.2">
      <c r="A1312" s="87" t="s">
        <v>197</v>
      </c>
      <c r="B1312" s="69" t="s">
        <v>19</v>
      </c>
      <c r="C1312" s="69" t="s">
        <v>19</v>
      </c>
      <c r="D1312" s="69" t="s">
        <v>19</v>
      </c>
      <c r="E1312" s="69" t="s">
        <v>19</v>
      </c>
      <c r="F1312" s="69" t="s">
        <v>19</v>
      </c>
    </row>
    <row r="1313" spans="1:6" s="598" customFormat="1" hidden="1" x14ac:dyDescent="0.2">
      <c r="A1313" s="364" t="s">
        <v>187</v>
      </c>
      <c r="B1313" s="69" t="s">
        <v>19</v>
      </c>
      <c r="C1313" s="69" t="s">
        <v>19</v>
      </c>
      <c r="D1313" s="69" t="s">
        <v>19</v>
      </c>
      <c r="E1313" s="69" t="s">
        <v>19</v>
      </c>
      <c r="F1313" s="69" t="s">
        <v>19</v>
      </c>
    </row>
    <row r="1314" spans="1:6" s="598" customFormat="1" x14ac:dyDescent="0.2">
      <c r="A1314" s="173"/>
      <c r="B1314" s="69"/>
      <c r="C1314" s="69"/>
      <c r="D1314" s="69"/>
      <c r="E1314" s="69"/>
      <c r="F1314" s="69"/>
    </row>
    <row r="1315" spans="1:6" s="598" customFormat="1" x14ac:dyDescent="0.2">
      <c r="A1315" s="132" t="s">
        <v>463</v>
      </c>
      <c r="B1315" s="69"/>
      <c r="C1315" s="69"/>
      <c r="D1315" s="69"/>
      <c r="E1315" s="69"/>
      <c r="F1315" s="69"/>
    </row>
    <row r="1316" spans="1:6" s="598" customFormat="1" x14ac:dyDescent="0.2">
      <c r="A1316" s="24" t="s">
        <v>1297</v>
      </c>
      <c r="B1316" s="56">
        <v>3638.049</v>
      </c>
      <c r="C1316" s="56">
        <v>3966.0639999999999</v>
      </c>
      <c r="D1316" s="56">
        <v>3949.71</v>
      </c>
      <c r="E1316" s="56">
        <v>4139.848</v>
      </c>
      <c r="F1316" s="56">
        <v>4217.7470000000003</v>
      </c>
    </row>
    <row r="1317" spans="1:6" s="598" customFormat="1" x14ac:dyDescent="0.2">
      <c r="A1317" s="82" t="s">
        <v>259</v>
      </c>
      <c r="B1317" s="56">
        <v>3442.3049999999998</v>
      </c>
      <c r="C1317" s="56">
        <v>3834.0140000000001</v>
      </c>
      <c r="D1317" s="56">
        <v>3809.2559999999999</v>
      </c>
      <c r="E1317" s="56">
        <v>3978.3420000000001</v>
      </c>
      <c r="F1317" s="56">
        <v>4027.54</v>
      </c>
    </row>
    <row r="1318" spans="1:6" s="598" customFormat="1" x14ac:dyDescent="0.2">
      <c r="A1318" s="110" t="s">
        <v>194</v>
      </c>
      <c r="B1318" s="56">
        <v>3442.3049999999998</v>
      </c>
      <c r="C1318" s="56">
        <v>3834.0140000000001</v>
      </c>
      <c r="D1318" s="56">
        <v>3809.2559999999999</v>
      </c>
      <c r="E1318" s="56">
        <v>3978.3420000000001</v>
      </c>
      <c r="F1318" s="56">
        <v>4027.54</v>
      </c>
    </row>
    <row r="1319" spans="1:6" s="598" customFormat="1" x14ac:dyDescent="0.2">
      <c r="A1319" s="111" t="s">
        <v>195</v>
      </c>
      <c r="B1319" s="166">
        <v>0</v>
      </c>
      <c r="C1319" s="69">
        <v>0</v>
      </c>
      <c r="D1319" s="69">
        <v>0</v>
      </c>
      <c r="E1319" s="69">
        <v>0</v>
      </c>
      <c r="F1319" s="69">
        <v>0</v>
      </c>
    </row>
    <row r="1320" spans="1:6" s="598" customFormat="1" x14ac:dyDescent="0.2">
      <c r="A1320" s="111" t="s">
        <v>196</v>
      </c>
      <c r="B1320" s="166">
        <v>3442.3049999999998</v>
      </c>
      <c r="C1320" s="166">
        <v>3834.0140000000001</v>
      </c>
      <c r="D1320" s="166">
        <v>3809.2559999999999</v>
      </c>
      <c r="E1320" s="166">
        <v>3978.3420000000001</v>
      </c>
      <c r="F1320" s="166">
        <v>4027.54</v>
      </c>
    </row>
    <row r="1321" spans="1:6" s="598" customFormat="1" hidden="1" x14ac:dyDescent="0.2">
      <c r="A1321" s="172" t="s">
        <v>197</v>
      </c>
      <c r="B1321" s="56" t="s">
        <v>19</v>
      </c>
      <c r="C1321" s="56" t="s">
        <v>19</v>
      </c>
      <c r="D1321" s="56" t="s">
        <v>19</v>
      </c>
      <c r="E1321" s="56" t="s">
        <v>19</v>
      </c>
      <c r="F1321" s="56" t="s">
        <v>19</v>
      </c>
    </row>
    <row r="1322" spans="1:6" s="598" customFormat="1" hidden="1" x14ac:dyDescent="0.2">
      <c r="A1322" s="171" t="s">
        <v>187</v>
      </c>
      <c r="B1322" s="56" t="s">
        <v>19</v>
      </c>
      <c r="C1322" s="56" t="s">
        <v>19</v>
      </c>
      <c r="D1322" s="56" t="s">
        <v>19</v>
      </c>
      <c r="E1322" s="56" t="s">
        <v>19</v>
      </c>
      <c r="F1322" s="56" t="s">
        <v>19</v>
      </c>
    </row>
    <row r="1323" spans="1:6" s="598" customFormat="1" x14ac:dyDescent="0.2">
      <c r="A1323" s="82" t="s">
        <v>260</v>
      </c>
      <c r="B1323" s="56">
        <v>195.744</v>
      </c>
      <c r="C1323" s="56">
        <v>132.05000000000001</v>
      </c>
      <c r="D1323" s="56">
        <v>140.45400000000001</v>
      </c>
      <c r="E1323" s="56">
        <v>161.506</v>
      </c>
      <c r="F1323" s="56">
        <v>190.20699999999999</v>
      </c>
    </row>
    <row r="1324" spans="1:6" s="598" customFormat="1" x14ac:dyDescent="0.2">
      <c r="A1324" s="110" t="s">
        <v>194</v>
      </c>
      <c r="B1324" s="56">
        <v>195.744</v>
      </c>
      <c r="C1324" s="56">
        <v>132.05000000000001</v>
      </c>
      <c r="D1324" s="56">
        <v>140.45400000000001</v>
      </c>
      <c r="E1324" s="56">
        <v>161.506</v>
      </c>
      <c r="F1324" s="56">
        <v>190.20699999999999</v>
      </c>
    </row>
    <row r="1325" spans="1:6" s="598" customFormat="1" hidden="1" x14ac:dyDescent="0.2">
      <c r="A1325" s="362" t="s">
        <v>195</v>
      </c>
      <c r="B1325" s="69">
        <v>0</v>
      </c>
      <c r="C1325" s="69">
        <v>0</v>
      </c>
      <c r="D1325" s="69">
        <v>0</v>
      </c>
      <c r="E1325" s="69">
        <v>0</v>
      </c>
      <c r="F1325" s="69">
        <v>0</v>
      </c>
    </row>
    <row r="1326" spans="1:6" s="598" customFormat="1" x14ac:dyDescent="0.2">
      <c r="A1326" s="111" t="s">
        <v>196</v>
      </c>
      <c r="B1326" s="166">
        <v>195.744</v>
      </c>
      <c r="C1326" s="166">
        <v>132.05000000000001</v>
      </c>
      <c r="D1326" s="166">
        <v>140.45400000000001</v>
      </c>
      <c r="E1326" s="166">
        <v>161.506</v>
      </c>
      <c r="F1326" s="166">
        <v>190.20699999999999</v>
      </c>
    </row>
    <row r="1327" spans="1:6" s="598" customFormat="1" hidden="1" x14ac:dyDescent="0.2">
      <c r="A1327" s="87" t="s">
        <v>197</v>
      </c>
      <c r="B1327" s="51" t="s">
        <v>19</v>
      </c>
      <c r="C1327" s="51" t="s">
        <v>19</v>
      </c>
      <c r="D1327" s="51" t="s">
        <v>19</v>
      </c>
      <c r="E1327" s="51" t="s">
        <v>19</v>
      </c>
      <c r="F1327" s="51" t="s">
        <v>19</v>
      </c>
    </row>
    <row r="1328" spans="1:6" s="598" customFormat="1" hidden="1" x14ac:dyDescent="0.2">
      <c r="A1328" s="364" t="s">
        <v>187</v>
      </c>
      <c r="B1328" s="51" t="s">
        <v>19</v>
      </c>
      <c r="C1328" s="51" t="s">
        <v>19</v>
      </c>
      <c r="D1328" s="51" t="s">
        <v>19</v>
      </c>
      <c r="E1328" s="51" t="s">
        <v>19</v>
      </c>
      <c r="F1328" s="51" t="s">
        <v>19</v>
      </c>
    </row>
    <row r="1329" spans="1:6" s="133" customFormat="1" ht="14.25" customHeight="1" x14ac:dyDescent="0.2">
      <c r="A1329" s="1136"/>
      <c r="B1329" s="1137"/>
      <c r="C1329" s="1137"/>
      <c r="D1329" s="1137"/>
      <c r="E1329" s="1137"/>
      <c r="F1329" s="1137"/>
    </row>
    <row r="1330" spans="1:6" s="598" customFormat="1" x14ac:dyDescent="0.2">
      <c r="A1330" s="139"/>
      <c r="B1330" s="23"/>
      <c r="C1330" s="23"/>
      <c r="D1330" s="23"/>
      <c r="E1330" s="23"/>
      <c r="F1330" s="23"/>
    </row>
    <row r="1331" spans="1:6" s="598" customFormat="1" x14ac:dyDescent="0.2">
      <c r="A1331" s="139"/>
      <c r="B1331" s="23"/>
      <c r="C1331" s="23"/>
      <c r="D1331" s="23"/>
      <c r="E1331" s="23"/>
      <c r="F1331" s="23"/>
    </row>
    <row r="1332" spans="1:6" s="598" customFormat="1" x14ac:dyDescent="0.2">
      <c r="A1332" s="144"/>
      <c r="B1332" s="23"/>
      <c r="C1332" s="23"/>
      <c r="D1332" s="23"/>
      <c r="E1332" s="23"/>
      <c r="F1332" s="23"/>
    </row>
    <row r="1333" spans="1:6" s="598" customFormat="1" x14ac:dyDescent="0.2">
      <c r="A1333" s="139"/>
      <c r="B1333" s="23"/>
      <c r="C1333" s="23"/>
      <c r="D1333" s="23"/>
      <c r="E1333" s="23"/>
      <c r="F1333" s="23"/>
    </row>
    <row r="1334" spans="1:6" s="598" customFormat="1" x14ac:dyDescent="0.2">
      <c r="A1334" s="1102" t="s">
        <v>261</v>
      </c>
      <c r="B1334" s="1102"/>
      <c r="C1334" s="1102"/>
      <c r="D1334" s="1102"/>
      <c r="E1334" s="1102"/>
      <c r="F1334" s="1102"/>
    </row>
    <row r="1335" spans="1:6" s="600" customFormat="1" ht="15" x14ac:dyDescent="0.25">
      <c r="A1335" s="1101" t="s">
        <v>262</v>
      </c>
      <c r="B1335" s="1101"/>
      <c r="C1335" s="1101"/>
      <c r="D1335" s="1101"/>
      <c r="E1335" s="1101"/>
      <c r="F1335" s="1101"/>
    </row>
    <row r="1336" spans="1:6" s="598" customFormat="1" x14ac:dyDescent="0.2">
      <c r="A1336" s="148" t="s">
        <v>438</v>
      </c>
      <c r="B1336" s="23"/>
      <c r="C1336" s="23"/>
      <c r="D1336" s="23"/>
      <c r="E1336" s="23"/>
      <c r="F1336" s="23"/>
    </row>
    <row r="1337" spans="1:6" s="598" customFormat="1" x14ac:dyDescent="0.2">
      <c r="A1337" s="148"/>
      <c r="B1337" s="23"/>
      <c r="C1337" s="23"/>
      <c r="D1337" s="23"/>
      <c r="E1337" s="23"/>
      <c r="F1337" s="23"/>
    </row>
    <row r="1338" spans="1:6" s="598" customFormat="1" x14ac:dyDescent="0.2">
      <c r="A1338" s="136"/>
      <c r="B1338" s="12">
        <v>40909</v>
      </c>
      <c r="C1338" s="12">
        <v>41275</v>
      </c>
      <c r="D1338" s="12">
        <v>41640</v>
      </c>
      <c r="E1338" s="12">
        <v>42005</v>
      </c>
      <c r="F1338" s="12">
        <v>42370</v>
      </c>
    </row>
    <row r="1339" spans="1:6" s="598" customFormat="1" x14ac:dyDescent="0.2">
      <c r="A1339" s="132" t="s">
        <v>450</v>
      </c>
      <c r="B1339" s="49"/>
      <c r="C1339" s="49"/>
      <c r="D1339" s="49"/>
      <c r="E1339" s="49"/>
      <c r="F1339" s="49"/>
    </row>
    <row r="1340" spans="1:6" s="598" customFormat="1" x14ac:dyDescent="0.2">
      <c r="A1340" s="24" t="s">
        <v>380</v>
      </c>
      <c r="B1340" s="49">
        <v>5323.7567630000003</v>
      </c>
      <c r="C1340" s="49">
        <v>5816.4596270000002</v>
      </c>
      <c r="D1340" s="49">
        <v>5601.3037989999993</v>
      </c>
      <c r="E1340" s="49">
        <v>4996.0732800000005</v>
      </c>
      <c r="F1340" s="49">
        <v>4572.6676689999995</v>
      </c>
    </row>
    <row r="1341" spans="1:6" s="598" customFormat="1" x14ac:dyDescent="0.2">
      <c r="A1341" s="82" t="s">
        <v>259</v>
      </c>
      <c r="B1341" s="49">
        <v>992.77004799999997</v>
      </c>
      <c r="C1341" s="49">
        <v>1052.7391599999999</v>
      </c>
      <c r="D1341" s="49">
        <v>966.73962899999992</v>
      </c>
      <c r="E1341" s="49">
        <v>897.702405</v>
      </c>
      <c r="F1341" s="49">
        <v>967.82206400000007</v>
      </c>
    </row>
    <row r="1342" spans="1:6" s="133" customFormat="1" x14ac:dyDescent="0.2">
      <c r="A1342" s="110" t="s">
        <v>194</v>
      </c>
      <c r="B1342" s="49">
        <v>1.752173</v>
      </c>
      <c r="C1342" s="49">
        <v>0.83617600000000003</v>
      </c>
      <c r="D1342" s="49">
        <v>0.59811500000000006</v>
      </c>
      <c r="E1342" s="49">
        <v>1.7448189999999999</v>
      </c>
      <c r="F1342" s="49">
        <v>1.2360309999999999</v>
      </c>
    </row>
    <row r="1343" spans="1:6" s="598" customFormat="1" hidden="1" x14ac:dyDescent="0.2">
      <c r="A1343" s="365" t="s">
        <v>195</v>
      </c>
      <c r="B1343" s="69">
        <v>0</v>
      </c>
      <c r="C1343" s="69">
        <v>0</v>
      </c>
      <c r="D1343" s="69">
        <v>0</v>
      </c>
      <c r="E1343" s="69">
        <v>0</v>
      </c>
      <c r="F1343" s="69">
        <v>0</v>
      </c>
    </row>
    <row r="1344" spans="1:6" s="133" customFormat="1" x14ac:dyDescent="0.2">
      <c r="A1344" s="111" t="s">
        <v>196</v>
      </c>
      <c r="B1344" s="51">
        <v>1.752173</v>
      </c>
      <c r="C1344" s="51">
        <v>0.83617600000000003</v>
      </c>
      <c r="D1344" s="51">
        <v>0.59811500000000006</v>
      </c>
      <c r="E1344" s="51">
        <v>1.7448189999999999</v>
      </c>
      <c r="F1344" s="51">
        <v>1.2360309999999999</v>
      </c>
    </row>
    <row r="1345" spans="1:6" s="133" customFormat="1" x14ac:dyDescent="0.2">
      <c r="A1345" s="170" t="s">
        <v>197</v>
      </c>
      <c r="B1345" s="49">
        <v>991.01787400000001</v>
      </c>
      <c r="C1345" s="49">
        <v>1051.9029840000001</v>
      </c>
      <c r="D1345" s="49">
        <v>966.14151400000003</v>
      </c>
      <c r="E1345" s="49">
        <v>895.95758599999999</v>
      </c>
      <c r="F1345" s="49">
        <v>966.58603300000004</v>
      </c>
    </row>
    <row r="1346" spans="1:6" s="598" customFormat="1" hidden="1" x14ac:dyDescent="0.2">
      <c r="A1346" s="363" t="s">
        <v>187</v>
      </c>
      <c r="B1346" s="29">
        <v>0</v>
      </c>
      <c r="C1346" s="29">
        <v>0</v>
      </c>
      <c r="D1346" s="29">
        <v>0</v>
      </c>
      <c r="E1346" s="29">
        <v>0</v>
      </c>
      <c r="F1346" s="29">
        <v>0</v>
      </c>
    </row>
    <row r="1347" spans="1:6" s="598" customFormat="1" x14ac:dyDescent="0.2">
      <c r="A1347" s="82" t="s">
        <v>260</v>
      </c>
      <c r="B1347" s="49">
        <v>4330.986715</v>
      </c>
      <c r="C1347" s="49">
        <v>4763.7204659999998</v>
      </c>
      <c r="D1347" s="49">
        <v>4634.5641699999996</v>
      </c>
      <c r="E1347" s="49">
        <v>4098.3708750000005</v>
      </c>
      <c r="F1347" s="49">
        <v>3604.845605</v>
      </c>
    </row>
    <row r="1348" spans="1:6" s="598" customFormat="1" x14ac:dyDescent="0.2">
      <c r="A1348" s="110" t="s">
        <v>194</v>
      </c>
      <c r="B1348" s="49">
        <v>1.8995050000000002</v>
      </c>
      <c r="C1348" s="49">
        <v>0.94546299999999994</v>
      </c>
      <c r="D1348" s="49">
        <v>0.77412300000000012</v>
      </c>
      <c r="E1348" s="49">
        <v>8.5256650000000018</v>
      </c>
      <c r="F1348" s="49">
        <v>8.0022780000000004</v>
      </c>
    </row>
    <row r="1349" spans="1:6" s="598" customFormat="1" hidden="1" x14ac:dyDescent="0.2">
      <c r="A1349" s="362" t="s">
        <v>195</v>
      </c>
      <c r="B1349" s="69">
        <v>0</v>
      </c>
      <c r="C1349" s="69">
        <v>0</v>
      </c>
      <c r="D1349" s="69">
        <v>0</v>
      </c>
      <c r="E1349" s="69">
        <v>0</v>
      </c>
      <c r="F1349" s="69">
        <v>0</v>
      </c>
    </row>
    <row r="1350" spans="1:6" s="598" customFormat="1" x14ac:dyDescent="0.2">
      <c r="A1350" s="111" t="s">
        <v>196</v>
      </c>
      <c r="B1350" s="51">
        <v>1.8995050000000002</v>
      </c>
      <c r="C1350" s="51">
        <v>0.94546299999999994</v>
      </c>
      <c r="D1350" s="51">
        <v>0.77412300000000012</v>
      </c>
      <c r="E1350" s="51">
        <v>8.5256650000000018</v>
      </c>
      <c r="F1350" s="51">
        <v>8.0022780000000004</v>
      </c>
    </row>
    <row r="1351" spans="1:6" s="598" customFormat="1" x14ac:dyDescent="0.2">
      <c r="A1351" s="170" t="s">
        <v>197</v>
      </c>
      <c r="B1351" s="49">
        <v>4329.0872099999997</v>
      </c>
      <c r="C1351" s="49">
        <v>4762.7750029999997</v>
      </c>
      <c r="D1351" s="49">
        <v>4633.7900470000004</v>
      </c>
      <c r="E1351" s="49">
        <v>4089.8452110000003</v>
      </c>
      <c r="F1351" s="49">
        <v>3596.843327</v>
      </c>
    </row>
    <row r="1352" spans="1:6" s="598" customFormat="1" hidden="1" x14ac:dyDescent="0.2">
      <c r="A1352" s="363" t="s">
        <v>187</v>
      </c>
      <c r="B1352" s="29">
        <v>0</v>
      </c>
      <c r="C1352" s="29">
        <v>0</v>
      </c>
      <c r="D1352" s="29">
        <v>0</v>
      </c>
      <c r="E1352" s="29">
        <v>0</v>
      </c>
      <c r="F1352" s="29">
        <v>0</v>
      </c>
    </row>
    <row r="1353" spans="1:6" s="598" customFormat="1" x14ac:dyDescent="0.2">
      <c r="A1353" s="173"/>
      <c r="B1353" s="51"/>
      <c r="C1353" s="51"/>
      <c r="D1353" s="51"/>
      <c r="E1353" s="51"/>
      <c r="F1353" s="51"/>
    </row>
    <row r="1354" spans="1:6" s="598" customFormat="1" x14ac:dyDescent="0.2">
      <c r="A1354" s="132" t="s">
        <v>455</v>
      </c>
      <c r="B1354" s="51"/>
      <c r="C1354" s="51"/>
      <c r="D1354" s="51"/>
      <c r="E1354" s="51"/>
      <c r="F1354" s="51"/>
    </row>
    <row r="1355" spans="1:6" s="598" customFormat="1" x14ac:dyDescent="0.2">
      <c r="A1355" s="24" t="s">
        <v>380</v>
      </c>
      <c r="B1355" s="49">
        <v>17558.569871</v>
      </c>
      <c r="C1355" s="49">
        <v>20290.277042000002</v>
      </c>
      <c r="D1355" s="49">
        <v>21439.570864000001</v>
      </c>
      <c r="E1355" s="49">
        <v>25884.003665</v>
      </c>
      <c r="F1355" s="49">
        <v>21522.035940000002</v>
      </c>
    </row>
    <row r="1356" spans="1:6" s="598" customFormat="1" x14ac:dyDescent="0.2">
      <c r="A1356" s="82" t="s">
        <v>259</v>
      </c>
      <c r="B1356" s="49">
        <v>17558.569871</v>
      </c>
      <c r="C1356" s="49">
        <v>20290.277042000002</v>
      </c>
      <c r="D1356" s="49">
        <v>21439.570864000001</v>
      </c>
      <c r="E1356" s="49">
        <v>25884.003665</v>
      </c>
      <c r="F1356" s="49">
        <v>21522.035940000002</v>
      </c>
    </row>
    <row r="1357" spans="1:6" s="133" customFormat="1" x14ac:dyDescent="0.2">
      <c r="A1357" s="110" t="s">
        <v>194</v>
      </c>
      <c r="B1357" s="49">
        <v>17558.569871</v>
      </c>
      <c r="C1357" s="49">
        <v>20290.277042000002</v>
      </c>
      <c r="D1357" s="49">
        <v>21439.570864000001</v>
      </c>
      <c r="E1357" s="49">
        <v>25884.003665</v>
      </c>
      <c r="F1357" s="49">
        <v>21522.035940000002</v>
      </c>
    </row>
    <row r="1358" spans="1:6" s="133" customFormat="1" x14ac:dyDescent="0.2">
      <c r="A1358" s="111" t="s">
        <v>195</v>
      </c>
      <c r="B1358" s="51">
        <v>8867.5576030000011</v>
      </c>
      <c r="C1358" s="51">
        <v>9142.6919880000005</v>
      </c>
      <c r="D1358" s="51">
        <v>9453.3199660000009</v>
      </c>
      <c r="E1358" s="51">
        <v>12320.929299000001</v>
      </c>
      <c r="F1358" s="51">
        <v>9049.6860909999996</v>
      </c>
    </row>
    <row r="1359" spans="1:6" s="133" customFormat="1" x14ac:dyDescent="0.2">
      <c r="A1359" s="111" t="s">
        <v>196</v>
      </c>
      <c r="B1359" s="51">
        <v>8691.0122679999986</v>
      </c>
      <c r="C1359" s="51">
        <v>11147.585053999999</v>
      </c>
      <c r="D1359" s="51">
        <v>11986.250898</v>
      </c>
      <c r="E1359" s="51">
        <v>13563.074366000001</v>
      </c>
      <c r="F1359" s="51">
        <v>12472.349849</v>
      </c>
    </row>
    <row r="1360" spans="1:6" s="598" customFormat="1" hidden="1" x14ac:dyDescent="0.2">
      <c r="A1360" s="172" t="s">
        <v>197</v>
      </c>
      <c r="B1360" s="49" t="s">
        <v>19</v>
      </c>
      <c r="C1360" s="49" t="s">
        <v>19</v>
      </c>
      <c r="D1360" s="49" t="s">
        <v>19</v>
      </c>
      <c r="E1360" s="49" t="s">
        <v>19</v>
      </c>
      <c r="F1360" s="49" t="s">
        <v>19</v>
      </c>
    </row>
    <row r="1361" spans="1:6" s="598" customFormat="1" hidden="1" x14ac:dyDescent="0.2">
      <c r="A1361" s="171" t="s">
        <v>187</v>
      </c>
      <c r="B1361" s="49" t="s">
        <v>19</v>
      </c>
      <c r="C1361" s="49" t="s">
        <v>19</v>
      </c>
      <c r="D1361" s="49" t="s">
        <v>19</v>
      </c>
      <c r="E1361" s="49" t="s">
        <v>19</v>
      </c>
      <c r="F1361" s="49" t="s">
        <v>19</v>
      </c>
    </row>
    <row r="1362" spans="1:6" s="598" customFormat="1" x14ac:dyDescent="0.2">
      <c r="A1362" s="82" t="s">
        <v>260</v>
      </c>
      <c r="B1362" s="49" t="s">
        <v>18</v>
      </c>
      <c r="C1362" s="49" t="s">
        <v>18</v>
      </c>
      <c r="D1362" s="49" t="s">
        <v>18</v>
      </c>
      <c r="E1362" s="49" t="s">
        <v>18</v>
      </c>
      <c r="F1362" s="49" t="s">
        <v>18</v>
      </c>
    </row>
    <row r="1363" spans="1:6" s="598" customFormat="1" hidden="1" x14ac:dyDescent="0.2">
      <c r="A1363" s="145" t="s">
        <v>194</v>
      </c>
      <c r="B1363" s="51" t="s">
        <v>18</v>
      </c>
      <c r="C1363" s="51" t="s">
        <v>18</v>
      </c>
      <c r="D1363" s="51" t="s">
        <v>18</v>
      </c>
      <c r="E1363" s="51" t="s">
        <v>18</v>
      </c>
      <c r="F1363" s="51" t="s">
        <v>18</v>
      </c>
    </row>
    <row r="1364" spans="1:6" s="598" customFormat="1" hidden="1" x14ac:dyDescent="0.2">
      <c r="A1364" s="169" t="s">
        <v>195</v>
      </c>
      <c r="B1364" s="51" t="s">
        <v>18</v>
      </c>
      <c r="C1364" s="51" t="s">
        <v>18</v>
      </c>
      <c r="D1364" s="51" t="s">
        <v>18</v>
      </c>
      <c r="E1364" s="51" t="s">
        <v>18</v>
      </c>
      <c r="F1364" s="51" t="s">
        <v>18</v>
      </c>
    </row>
    <row r="1365" spans="1:6" s="598" customFormat="1" hidden="1" x14ac:dyDescent="0.2">
      <c r="A1365" s="169" t="s">
        <v>196</v>
      </c>
      <c r="B1365" s="51" t="s">
        <v>18</v>
      </c>
      <c r="C1365" s="51" t="s">
        <v>18</v>
      </c>
      <c r="D1365" s="51" t="s">
        <v>18</v>
      </c>
      <c r="E1365" s="51" t="s">
        <v>18</v>
      </c>
      <c r="F1365" s="51" t="s">
        <v>18</v>
      </c>
    </row>
    <row r="1366" spans="1:6" s="598" customFormat="1" hidden="1" x14ac:dyDescent="0.2">
      <c r="A1366" s="87" t="s">
        <v>197</v>
      </c>
      <c r="B1366" s="51" t="s">
        <v>19</v>
      </c>
      <c r="C1366" s="51" t="s">
        <v>19</v>
      </c>
      <c r="D1366" s="51" t="s">
        <v>19</v>
      </c>
      <c r="E1366" s="51" t="s">
        <v>19</v>
      </c>
      <c r="F1366" s="51" t="s">
        <v>19</v>
      </c>
    </row>
    <row r="1367" spans="1:6" s="598" customFormat="1" hidden="1" x14ac:dyDescent="0.2">
      <c r="A1367" s="364" t="s">
        <v>187</v>
      </c>
      <c r="B1367" s="51" t="s">
        <v>19</v>
      </c>
      <c r="C1367" s="51" t="s">
        <v>19</v>
      </c>
      <c r="D1367" s="51" t="s">
        <v>19</v>
      </c>
      <c r="E1367" s="51" t="s">
        <v>19</v>
      </c>
      <c r="F1367" s="51" t="s">
        <v>19</v>
      </c>
    </row>
    <row r="1368" spans="1:6" s="598" customFormat="1" x14ac:dyDescent="0.2">
      <c r="A1368" s="173"/>
      <c r="B1368" s="51"/>
      <c r="C1368" s="51"/>
      <c r="D1368" s="51"/>
      <c r="E1368" s="51"/>
      <c r="F1368" s="51"/>
    </row>
    <row r="1369" spans="1:6" s="598" customFormat="1" x14ac:dyDescent="0.2">
      <c r="A1369" s="132" t="s">
        <v>463</v>
      </c>
      <c r="B1369" s="51"/>
      <c r="C1369" s="51"/>
      <c r="D1369" s="51"/>
      <c r="E1369" s="51"/>
      <c r="F1369" s="51"/>
    </row>
    <row r="1370" spans="1:6" s="598" customFormat="1" x14ac:dyDescent="0.2">
      <c r="A1370" s="24" t="s">
        <v>1298</v>
      </c>
      <c r="B1370" s="49">
        <v>360199.98764999997</v>
      </c>
      <c r="C1370" s="49">
        <v>521691.18873600004</v>
      </c>
      <c r="D1370" s="49">
        <v>624174.28921099997</v>
      </c>
      <c r="E1370" s="49">
        <v>698225.29691300006</v>
      </c>
      <c r="F1370" s="49">
        <v>730010.24030499998</v>
      </c>
    </row>
    <row r="1371" spans="1:6" s="598" customFormat="1" x14ac:dyDescent="0.2">
      <c r="A1371" s="82" t="s">
        <v>259</v>
      </c>
      <c r="B1371" s="49">
        <v>356624.94317000004</v>
      </c>
      <c r="C1371" s="49">
        <v>516481.59719100001</v>
      </c>
      <c r="D1371" s="49">
        <v>619793.94254700001</v>
      </c>
      <c r="E1371" s="49">
        <v>692793.68617</v>
      </c>
      <c r="F1371" s="49">
        <v>724632.92029599997</v>
      </c>
    </row>
    <row r="1372" spans="1:6" s="598" customFormat="1" x14ac:dyDescent="0.2">
      <c r="A1372" s="110" t="s">
        <v>194</v>
      </c>
      <c r="B1372" s="49">
        <v>356624.94317000004</v>
      </c>
      <c r="C1372" s="49">
        <v>516481.59719100001</v>
      </c>
      <c r="D1372" s="49">
        <v>619793.94254700001</v>
      </c>
      <c r="E1372" s="49">
        <v>692793.68617</v>
      </c>
      <c r="F1372" s="49">
        <v>724632.92029599997</v>
      </c>
    </row>
    <row r="1373" spans="1:6" s="598" customFormat="1" x14ac:dyDescent="0.2">
      <c r="A1373" s="111" t="s">
        <v>195</v>
      </c>
      <c r="B1373" s="166">
        <v>0</v>
      </c>
      <c r="C1373" s="69">
        <v>0</v>
      </c>
      <c r="D1373" s="69">
        <v>0</v>
      </c>
      <c r="E1373" s="69">
        <v>0</v>
      </c>
      <c r="F1373" s="69">
        <v>0</v>
      </c>
    </row>
    <row r="1374" spans="1:6" s="598" customFormat="1" x14ac:dyDescent="0.2">
      <c r="A1374" s="111" t="s">
        <v>196</v>
      </c>
      <c r="B1374" s="51">
        <v>356624.94317000004</v>
      </c>
      <c r="C1374" s="51">
        <v>516481.59719100001</v>
      </c>
      <c r="D1374" s="51">
        <v>619793.94254700001</v>
      </c>
      <c r="E1374" s="51">
        <v>692793.68617</v>
      </c>
      <c r="F1374" s="51">
        <v>724632.92029599997</v>
      </c>
    </row>
    <row r="1375" spans="1:6" s="598" customFormat="1" hidden="1" x14ac:dyDescent="0.2">
      <c r="A1375" s="87" t="s">
        <v>197</v>
      </c>
      <c r="B1375" s="51" t="s">
        <v>19</v>
      </c>
      <c r="C1375" s="51" t="s">
        <v>19</v>
      </c>
      <c r="D1375" s="51" t="s">
        <v>19</v>
      </c>
      <c r="E1375" s="51" t="s">
        <v>19</v>
      </c>
      <c r="F1375" s="51" t="s">
        <v>19</v>
      </c>
    </row>
    <row r="1376" spans="1:6" s="598" customFormat="1" hidden="1" x14ac:dyDescent="0.2">
      <c r="A1376" s="364" t="s">
        <v>187</v>
      </c>
      <c r="B1376" s="51" t="s">
        <v>19</v>
      </c>
      <c r="C1376" s="51" t="s">
        <v>19</v>
      </c>
      <c r="D1376" s="51" t="s">
        <v>19</v>
      </c>
      <c r="E1376" s="51" t="s">
        <v>19</v>
      </c>
      <c r="F1376" s="51" t="s">
        <v>19</v>
      </c>
    </row>
    <row r="1377" spans="1:6" s="598" customFormat="1" x14ac:dyDescent="0.2">
      <c r="A1377" s="82" t="s">
        <v>260</v>
      </c>
      <c r="B1377" s="49">
        <v>3575.04448</v>
      </c>
      <c r="C1377" s="49">
        <v>5209.5915450000002</v>
      </c>
      <c r="D1377" s="49">
        <v>4380.3466639999997</v>
      </c>
      <c r="E1377" s="49">
        <v>5431.6107430000002</v>
      </c>
      <c r="F1377" s="49">
        <v>5377.320009</v>
      </c>
    </row>
    <row r="1378" spans="1:6" s="598" customFormat="1" x14ac:dyDescent="0.2">
      <c r="A1378" s="110" t="s">
        <v>194</v>
      </c>
      <c r="B1378" s="49">
        <v>3575.04448</v>
      </c>
      <c r="C1378" s="49">
        <v>5209.5915450000002</v>
      </c>
      <c r="D1378" s="49">
        <v>4380.3466639999997</v>
      </c>
      <c r="E1378" s="49">
        <v>5431.6107430000002</v>
      </c>
      <c r="F1378" s="49">
        <v>5377.320009</v>
      </c>
    </row>
    <row r="1379" spans="1:6" s="598" customFormat="1" hidden="1" x14ac:dyDescent="0.2">
      <c r="A1379" s="366" t="s">
        <v>195</v>
      </c>
      <c r="B1379" s="69">
        <v>0</v>
      </c>
      <c r="C1379" s="69">
        <v>0</v>
      </c>
      <c r="D1379" s="69">
        <v>0</v>
      </c>
      <c r="E1379" s="69">
        <v>0</v>
      </c>
      <c r="F1379" s="69">
        <v>0</v>
      </c>
    </row>
    <row r="1380" spans="1:6" s="598" customFormat="1" x14ac:dyDescent="0.2">
      <c r="A1380" s="111" t="s">
        <v>196</v>
      </c>
      <c r="B1380" s="51">
        <v>3575.04448</v>
      </c>
      <c r="C1380" s="51">
        <v>5209.5915450000002</v>
      </c>
      <c r="D1380" s="51">
        <v>4380.3466639999997</v>
      </c>
      <c r="E1380" s="51">
        <v>5431.6107430000002</v>
      </c>
      <c r="F1380" s="51">
        <v>5377.320009</v>
      </c>
    </row>
    <row r="1381" spans="1:6" s="598" customFormat="1" hidden="1" x14ac:dyDescent="0.2">
      <c r="A1381" s="172" t="s">
        <v>197</v>
      </c>
      <c r="B1381" s="49" t="s">
        <v>19</v>
      </c>
      <c r="C1381" s="49" t="s">
        <v>19</v>
      </c>
      <c r="D1381" s="49" t="s">
        <v>19</v>
      </c>
      <c r="E1381" s="49" t="s">
        <v>19</v>
      </c>
      <c r="F1381" s="49" t="s">
        <v>19</v>
      </c>
    </row>
    <row r="1382" spans="1:6" s="598" customFormat="1" hidden="1" x14ac:dyDescent="0.2">
      <c r="A1382" s="171" t="s">
        <v>187</v>
      </c>
      <c r="B1382" s="49" t="s">
        <v>19</v>
      </c>
      <c r="C1382" s="49" t="s">
        <v>19</v>
      </c>
      <c r="D1382" s="49" t="s">
        <v>19</v>
      </c>
      <c r="E1382" s="49" t="s">
        <v>19</v>
      </c>
      <c r="F1382" s="49" t="s">
        <v>19</v>
      </c>
    </row>
    <row r="1383" spans="1:6" s="133" customFormat="1" ht="14.25" customHeight="1" x14ac:dyDescent="0.2">
      <c r="A1383" s="1136"/>
      <c r="B1383" s="1113"/>
      <c r="C1383" s="1113"/>
      <c r="D1383" s="1113"/>
      <c r="E1383" s="1113"/>
      <c r="F1383" s="1113"/>
    </row>
  </sheetData>
  <mergeCells count="85">
    <mergeCell ref="A1335:F1335"/>
    <mergeCell ref="A1383:F1383"/>
    <mergeCell ref="A1248:F1248"/>
    <mergeCell ref="A1275:F1275"/>
    <mergeCell ref="A1280:F1280"/>
    <mergeCell ref="A1281:F1281"/>
    <mergeCell ref="A1329:F1329"/>
    <mergeCell ref="A1334:F1334"/>
    <mergeCell ref="A1247:F1247"/>
    <mergeCell ref="A986:F986"/>
    <mergeCell ref="A987:F987"/>
    <mergeCell ref="A1091:F1091"/>
    <mergeCell ref="A1096:F1096"/>
    <mergeCell ref="A1134:F1134"/>
    <mergeCell ref="A1139:F1139"/>
    <mergeCell ref="A1140:F1140"/>
    <mergeCell ref="A1209:F1209"/>
    <mergeCell ref="A1214:F1214"/>
    <mergeCell ref="A1215:F1215"/>
    <mergeCell ref="A1242:F1242"/>
    <mergeCell ref="A981:F981"/>
    <mergeCell ref="A702:F702"/>
    <mergeCell ref="A737:F737"/>
    <mergeCell ref="A741:F741"/>
    <mergeCell ref="A742:F742"/>
    <mergeCell ref="A802:F802"/>
    <mergeCell ref="A807:F807"/>
    <mergeCell ref="A829:F829"/>
    <mergeCell ref="A833:F833"/>
    <mergeCell ref="A834:F834"/>
    <mergeCell ref="A904:F904"/>
    <mergeCell ref="A909:F909"/>
    <mergeCell ref="A701:F701"/>
    <mergeCell ref="A574:F574"/>
    <mergeCell ref="A615:F615"/>
    <mergeCell ref="A620:F620"/>
    <mergeCell ref="A621:F621"/>
    <mergeCell ref="A640:F640"/>
    <mergeCell ref="A645:F645"/>
    <mergeCell ref="A646:F646"/>
    <mergeCell ref="A655:F655"/>
    <mergeCell ref="A660:F660"/>
    <mergeCell ref="A661:F661"/>
    <mergeCell ref="A696:F696"/>
    <mergeCell ref="A573:F573"/>
    <mergeCell ref="A395:F395"/>
    <mergeCell ref="A453:F453"/>
    <mergeCell ref="A458:F458"/>
    <mergeCell ref="A459:F459"/>
    <mergeCell ref="A517:F517"/>
    <mergeCell ref="A522:F522"/>
    <mergeCell ref="A523:F523"/>
    <mergeCell ref="A544:F544"/>
    <mergeCell ref="A549:F549"/>
    <mergeCell ref="A550:F550"/>
    <mergeCell ref="A568:F568"/>
    <mergeCell ref="A394:F394"/>
    <mergeCell ref="A151:F151"/>
    <mergeCell ref="A178:F178"/>
    <mergeCell ref="A183:F183"/>
    <mergeCell ref="A184:F184"/>
    <mergeCell ref="A238:F238"/>
    <mergeCell ref="A243:F243"/>
    <mergeCell ref="A244:F244"/>
    <mergeCell ref="A298:F298"/>
    <mergeCell ref="A303:F303"/>
    <mergeCell ref="A304:F304"/>
    <mergeCell ref="A389:F389"/>
    <mergeCell ref="A86:F86"/>
    <mergeCell ref="A91:F91"/>
    <mergeCell ref="A92:F92"/>
    <mergeCell ref="A145:F145"/>
    <mergeCell ref="A150:F150"/>
    <mergeCell ref="A59:F59"/>
    <mergeCell ref="A4:F4"/>
    <mergeCell ref="A5:F5"/>
    <mergeCell ref="A15:F15"/>
    <mergeCell ref="A20:F20"/>
    <mergeCell ref="A21:F21"/>
    <mergeCell ref="A34:F34"/>
    <mergeCell ref="A39:F39"/>
    <mergeCell ref="A40:F40"/>
    <mergeCell ref="A41:F41"/>
    <mergeCell ref="A53:F53"/>
    <mergeCell ref="A58:F58"/>
  </mergeCells>
  <pageMargins left="0.98425196850393704" right="0.94488188976377963" top="0.59055118110236227" bottom="0.98425196850393704" header="0.47244094488188981" footer="0.47244094488188981"/>
  <pageSetup paperSize="9" scale="86" firstPageNumber="35" orientation="portrait" useFirstPageNumber="1" r:id="rId1"/>
  <headerFooter alignWithMargins="0">
    <oddHeader>&amp;L&amp;11      Brazil</oddHeader>
    <oddFooter>&amp;L       CPMI – Red Book statistical update&amp;ROctober 2017 (provisional)</oddFooter>
  </headerFooter>
  <rowBreaks count="22" manualBreakCount="22">
    <brk id="54" max="5" man="1"/>
    <brk id="87" max="5" man="1"/>
    <brk id="146" max="5" man="1"/>
    <brk id="179" max="5" man="1"/>
    <brk id="239" max="5" man="1"/>
    <brk id="299" max="5" man="1"/>
    <brk id="390" max="5" man="1"/>
    <brk id="454" max="5" man="1"/>
    <brk id="518" max="5" man="1"/>
    <brk id="569" max="5" man="1"/>
    <brk id="641" max="5" man="1"/>
    <brk id="697" max="16383" man="1"/>
    <brk id="737" max="5" man="1"/>
    <brk id="803" max="5" man="1"/>
    <brk id="829" max="5" man="1"/>
    <brk id="905" max="5" man="1"/>
    <brk id="982" max="5" man="1"/>
    <brk id="1092" max="5" man="1"/>
    <brk id="1135" max="5" man="1"/>
    <brk id="1210" max="5" man="1"/>
    <brk id="1276" max="5" man="1"/>
    <brk id="13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E1497"/>
  <sheetViews>
    <sheetView view="pageBreakPreview" topLeftCell="A152" zoomScaleNormal="100" zoomScaleSheetLayoutView="100" workbookViewId="0">
      <selection activeCell="A164" sqref="A164:XFD164"/>
    </sheetView>
  </sheetViews>
  <sheetFormatPr defaultRowHeight="12.75" x14ac:dyDescent="0.2"/>
  <cols>
    <col min="1" max="1" width="40.7109375" style="178" customWidth="1"/>
    <col min="2" max="2" width="10.7109375" style="263" customWidth="1"/>
    <col min="3" max="3" width="10.85546875" style="263" customWidth="1"/>
    <col min="4" max="6" width="10.7109375" style="263" customWidth="1"/>
    <col min="7" max="16384" width="9.140625" style="613"/>
  </cols>
  <sheetData>
    <row r="1" spans="1:6" ht="12.75" customHeight="1" x14ac:dyDescent="0.2">
      <c r="A1" s="193"/>
      <c r="B1" s="182"/>
      <c r="C1" s="182"/>
      <c r="D1" s="182"/>
      <c r="E1" s="182"/>
      <c r="F1" s="182"/>
    </row>
    <row r="2" spans="1:6" ht="12.75" customHeight="1" x14ac:dyDescent="0.2">
      <c r="A2" s="193"/>
      <c r="B2" s="182"/>
      <c r="C2" s="182"/>
      <c r="D2" s="182"/>
      <c r="E2" s="182"/>
      <c r="F2" s="182"/>
    </row>
    <row r="3" spans="1:6" ht="12.75" customHeight="1" x14ac:dyDescent="0.2">
      <c r="A3" s="193"/>
      <c r="B3" s="182"/>
      <c r="C3" s="623"/>
      <c r="D3" s="182"/>
      <c r="E3" s="182"/>
      <c r="F3" s="182"/>
    </row>
    <row r="4" spans="1:6" x14ac:dyDescent="0.2">
      <c r="A4" s="1116" t="s">
        <v>0</v>
      </c>
      <c r="B4" s="1116"/>
      <c r="C4" s="1116"/>
      <c r="D4" s="1116"/>
      <c r="E4" s="1116"/>
      <c r="F4" s="1116"/>
    </row>
    <row r="5" spans="1:6" ht="15" customHeight="1" x14ac:dyDescent="0.25">
      <c r="A5" s="1115" t="s">
        <v>1</v>
      </c>
      <c r="B5" s="1115"/>
      <c r="C5" s="1115"/>
      <c r="D5" s="1115"/>
      <c r="E5" s="1115"/>
      <c r="F5" s="1115"/>
    </row>
    <row r="6" spans="1:6" x14ac:dyDescent="0.2">
      <c r="A6" s="206"/>
      <c r="B6" s="182"/>
      <c r="C6" s="182"/>
      <c r="D6" s="182"/>
      <c r="E6" s="182"/>
      <c r="F6" s="182"/>
    </row>
    <row r="7" spans="1:6" x14ac:dyDescent="0.2">
      <c r="A7" s="264"/>
      <c r="B7" s="187">
        <v>40909</v>
      </c>
      <c r="C7" s="187">
        <v>41275</v>
      </c>
      <c r="D7" s="187">
        <v>41640</v>
      </c>
      <c r="E7" s="187">
        <v>42005</v>
      </c>
      <c r="F7" s="187">
        <v>42370</v>
      </c>
    </row>
    <row r="8" spans="1:6" ht="14.25" x14ac:dyDescent="0.2">
      <c r="A8" s="193" t="s">
        <v>263</v>
      </c>
      <c r="B8" s="275">
        <v>34539.699999999997</v>
      </c>
      <c r="C8" s="275">
        <v>34935.9</v>
      </c>
      <c r="D8" s="275">
        <v>35339.5</v>
      </c>
      <c r="E8" s="275">
        <v>35701.699999999997</v>
      </c>
      <c r="F8" s="275">
        <v>36038.5</v>
      </c>
    </row>
    <row r="9" spans="1:6" ht="14.25" x14ac:dyDescent="0.2">
      <c r="A9" s="193" t="s">
        <v>470</v>
      </c>
      <c r="B9" s="283">
        <v>1839.596</v>
      </c>
      <c r="C9" s="283">
        <v>1928.3720000000001</v>
      </c>
      <c r="D9" s="283">
        <v>1999.944</v>
      </c>
      <c r="E9" s="283">
        <v>1992.1759999999999</v>
      </c>
      <c r="F9" s="283">
        <v>2071.34</v>
      </c>
    </row>
    <row r="10" spans="1:6" ht="14.25" x14ac:dyDescent="0.2">
      <c r="A10" s="193" t="s">
        <v>471</v>
      </c>
      <c r="B10" s="275">
        <v>53260.335208470256</v>
      </c>
      <c r="C10" s="275">
        <v>55197.433013032445</v>
      </c>
      <c r="D10" s="275">
        <v>56592.311719181082</v>
      </c>
      <c r="E10" s="275">
        <v>55800.592128666147</v>
      </c>
      <c r="F10" s="275">
        <v>57475.755095245368</v>
      </c>
    </row>
    <row r="11" spans="1:6" ht="14.25" x14ac:dyDescent="0.2">
      <c r="A11" s="193" t="s">
        <v>472</v>
      </c>
      <c r="B11" s="367">
        <v>1.5198648584799099</v>
      </c>
      <c r="C11" s="367">
        <v>0.93856449918372498</v>
      </c>
      <c r="D11" s="367">
        <v>1.9058538062510899</v>
      </c>
      <c r="E11" s="367">
        <v>1.1253131055674399</v>
      </c>
      <c r="F11" s="367">
        <v>1.42989628185509</v>
      </c>
    </row>
    <row r="12" spans="1:6" x14ac:dyDescent="0.2">
      <c r="A12" s="193" t="s">
        <v>473</v>
      </c>
      <c r="B12" s="275"/>
      <c r="C12" s="275"/>
      <c r="D12" s="275"/>
      <c r="E12" s="275"/>
      <c r="F12" s="275"/>
    </row>
    <row r="13" spans="1:6" ht="14.25" x14ac:dyDescent="0.2">
      <c r="A13" s="194" t="s">
        <v>474</v>
      </c>
      <c r="B13" s="195">
        <v>0.99490000000000001</v>
      </c>
      <c r="C13" s="195">
        <v>1.0636000000000001</v>
      </c>
      <c r="D13" s="195">
        <v>1.1600999999999999</v>
      </c>
      <c r="E13" s="195">
        <v>1.3839999999999999</v>
      </c>
      <c r="F13" s="195">
        <v>1.3427</v>
      </c>
    </row>
    <row r="14" spans="1:6" ht="14.25" x14ac:dyDescent="0.2">
      <c r="A14" s="197" t="s">
        <v>475</v>
      </c>
      <c r="B14" s="198">
        <v>0.9995800796812746</v>
      </c>
      <c r="C14" s="198">
        <v>1.0299148000000007</v>
      </c>
      <c r="D14" s="198">
        <v>1.1044663999999997</v>
      </c>
      <c r="E14" s="198">
        <v>1.2787107999999998</v>
      </c>
      <c r="F14" s="198">
        <v>1.3248100401606433</v>
      </c>
    </row>
    <row r="15" spans="1:6" ht="27" customHeight="1" x14ac:dyDescent="0.2">
      <c r="A15" s="1117" t="s">
        <v>476</v>
      </c>
      <c r="B15" s="1117"/>
      <c r="C15" s="1117"/>
      <c r="D15" s="1117"/>
      <c r="E15" s="1117"/>
      <c r="F15" s="1117"/>
    </row>
    <row r="16" spans="1:6" ht="12.75" customHeight="1" x14ac:dyDescent="0.2">
      <c r="A16" s="368"/>
      <c r="B16" s="201"/>
      <c r="C16" s="201"/>
      <c r="D16" s="201"/>
      <c r="E16" s="201"/>
      <c r="F16" s="201"/>
    </row>
    <row r="17" spans="1:6" ht="12.75" customHeight="1" x14ac:dyDescent="0.2">
      <c r="A17" s="368"/>
      <c r="B17" s="201"/>
      <c r="C17" s="201"/>
      <c r="D17" s="201"/>
      <c r="E17" s="201"/>
      <c r="F17" s="201"/>
    </row>
    <row r="18" spans="1:6" ht="12.75" customHeight="1" x14ac:dyDescent="0.2">
      <c r="A18" s="369"/>
      <c r="B18" s="201"/>
      <c r="C18" s="201"/>
      <c r="D18" s="201"/>
      <c r="E18" s="201"/>
      <c r="F18" s="201"/>
    </row>
    <row r="19" spans="1:6" ht="12.75" customHeight="1" x14ac:dyDescent="0.2">
      <c r="A19" s="280"/>
      <c r="B19" s="201"/>
      <c r="C19" s="201"/>
      <c r="D19" s="201"/>
      <c r="E19" s="201"/>
      <c r="F19" s="201"/>
    </row>
    <row r="20" spans="1:6" x14ac:dyDescent="0.2">
      <c r="A20" s="1116" t="s">
        <v>9</v>
      </c>
      <c r="B20" s="1116"/>
      <c r="C20" s="1116"/>
      <c r="D20" s="1116"/>
      <c r="E20" s="1116"/>
      <c r="F20" s="1116"/>
    </row>
    <row r="21" spans="1:6" ht="17.25" x14ac:dyDescent="0.25">
      <c r="A21" s="1115" t="s">
        <v>477</v>
      </c>
      <c r="B21" s="1115"/>
      <c r="C21" s="1115"/>
      <c r="D21" s="1115"/>
      <c r="E21" s="1115"/>
      <c r="F21" s="1115"/>
    </row>
    <row r="22" spans="1:6" x14ac:dyDescent="0.2">
      <c r="A22" s="231" t="s">
        <v>478</v>
      </c>
      <c r="B22" s="182"/>
      <c r="C22" s="182"/>
      <c r="D22" s="182"/>
      <c r="E22" s="182"/>
      <c r="F22" s="182"/>
    </row>
    <row r="23" spans="1:6" x14ac:dyDescent="0.2">
      <c r="A23" s="193"/>
      <c r="B23" s="182"/>
      <c r="C23" s="182"/>
      <c r="D23" s="182"/>
      <c r="E23" s="182"/>
      <c r="F23" s="182"/>
    </row>
    <row r="24" spans="1:6" x14ac:dyDescent="0.2">
      <c r="A24" s="264"/>
      <c r="B24" s="187">
        <v>40909</v>
      </c>
      <c r="C24" s="187">
        <v>41275</v>
      </c>
      <c r="D24" s="187">
        <v>41640</v>
      </c>
      <c r="E24" s="187">
        <v>42005</v>
      </c>
      <c r="F24" s="187">
        <v>42370</v>
      </c>
    </row>
    <row r="25" spans="1:6" x14ac:dyDescent="0.2">
      <c r="A25" s="430" t="s">
        <v>12</v>
      </c>
      <c r="B25" s="190">
        <v>62.224000000000004</v>
      </c>
      <c r="C25" s="190">
        <v>65.539000000000001</v>
      </c>
      <c r="D25" s="190">
        <v>69.418000000000006</v>
      </c>
      <c r="E25" s="190">
        <v>74.638999999999996</v>
      </c>
      <c r="F25" s="190">
        <v>79.347999999999999</v>
      </c>
    </row>
    <row r="26" spans="1:6" x14ac:dyDescent="0.2">
      <c r="A26" s="430" t="s">
        <v>13</v>
      </c>
      <c r="B26" s="190">
        <v>598.44600000000003</v>
      </c>
      <c r="C26" s="190">
        <v>654.81399999999996</v>
      </c>
      <c r="D26" s="190">
        <v>699.40300000000002</v>
      </c>
      <c r="E26" s="190">
        <v>757.12099999999998</v>
      </c>
      <c r="F26" s="190">
        <v>831.91800000000001</v>
      </c>
    </row>
    <row r="27" spans="1:6" hidden="1" x14ac:dyDescent="0.2">
      <c r="A27" s="205" t="s">
        <v>14</v>
      </c>
      <c r="B27" s="217">
        <v>0</v>
      </c>
      <c r="C27" s="217">
        <v>0</v>
      </c>
      <c r="D27" s="217">
        <v>1.999999999998181E-2</v>
      </c>
      <c r="E27" s="217">
        <v>0</v>
      </c>
      <c r="F27" s="217">
        <v>0</v>
      </c>
    </row>
    <row r="28" spans="1:6" ht="14.25" x14ac:dyDescent="0.2">
      <c r="A28" s="430" t="s">
        <v>479</v>
      </c>
      <c r="B28" s="190">
        <v>660.67</v>
      </c>
      <c r="C28" s="190">
        <v>720.35300000000007</v>
      </c>
      <c r="D28" s="190">
        <v>768.84100000000001</v>
      </c>
      <c r="E28" s="190">
        <v>831.76</v>
      </c>
      <c r="F28" s="190">
        <v>911.26599999999996</v>
      </c>
    </row>
    <row r="29" spans="1:6" x14ac:dyDescent="0.2">
      <c r="A29" s="425" t="s">
        <v>16</v>
      </c>
      <c r="B29" s="190"/>
      <c r="C29" s="190"/>
      <c r="D29" s="190"/>
      <c r="E29" s="190"/>
      <c r="F29" s="190"/>
    </row>
    <row r="30" spans="1:6" ht="14.25" x14ac:dyDescent="0.2">
      <c r="A30" s="476" t="s">
        <v>480</v>
      </c>
      <c r="B30" s="190">
        <v>87.863439999999997</v>
      </c>
      <c r="C30" s="190">
        <v>95.320910000000012</v>
      </c>
      <c r="D30" s="190">
        <v>113.34458599999999</v>
      </c>
      <c r="E30" s="190">
        <v>140.526331</v>
      </c>
      <c r="F30" s="190">
        <v>151.61000000000001</v>
      </c>
    </row>
    <row r="31" spans="1:6" x14ac:dyDescent="0.2">
      <c r="A31" s="476" t="s">
        <v>1274</v>
      </c>
      <c r="B31" s="182" t="s">
        <v>18</v>
      </c>
      <c r="C31" s="182" t="s">
        <v>18</v>
      </c>
      <c r="D31" s="182" t="s">
        <v>18</v>
      </c>
      <c r="E31" s="182" t="s">
        <v>18</v>
      </c>
      <c r="F31" s="182" t="s">
        <v>18</v>
      </c>
    </row>
    <row r="32" spans="1:6" s="181" customFormat="1" hidden="1" x14ac:dyDescent="0.2">
      <c r="A32" s="315" t="s">
        <v>20</v>
      </c>
      <c r="B32" s="219"/>
      <c r="C32" s="219"/>
      <c r="D32" s="219"/>
      <c r="E32" s="219"/>
      <c r="F32" s="219"/>
    </row>
    <row r="33" spans="1:6" s="181" customFormat="1" hidden="1" x14ac:dyDescent="0.2">
      <c r="A33" s="309" t="s">
        <v>481</v>
      </c>
      <c r="B33" s="253"/>
      <c r="C33" s="253"/>
      <c r="D33" s="253"/>
      <c r="E33" s="253"/>
      <c r="F33" s="253"/>
    </row>
    <row r="34" spans="1:6" ht="39" customHeight="1" x14ac:dyDescent="0.2">
      <c r="A34" s="1117" t="s">
        <v>482</v>
      </c>
      <c r="B34" s="1117"/>
      <c r="C34" s="1117"/>
      <c r="D34" s="1117"/>
      <c r="E34" s="1117"/>
      <c r="F34" s="1117"/>
    </row>
    <row r="35" spans="1:6" ht="12.75" customHeight="1" x14ac:dyDescent="0.2">
      <c r="A35" s="368"/>
      <c r="B35" s="201"/>
      <c r="C35" s="201"/>
      <c r="D35" s="201"/>
      <c r="E35" s="201"/>
      <c r="F35" s="201"/>
    </row>
    <row r="36" spans="1:6" ht="12.75" customHeight="1" x14ac:dyDescent="0.2">
      <c r="A36" s="368"/>
      <c r="B36" s="201"/>
      <c r="C36" s="201"/>
      <c r="D36" s="201"/>
      <c r="E36" s="201"/>
      <c r="F36" s="201"/>
    </row>
    <row r="37" spans="1:6" ht="12.75" customHeight="1" x14ac:dyDescent="0.2">
      <c r="A37" s="368"/>
      <c r="B37" s="201"/>
      <c r="C37" s="201"/>
      <c r="D37" s="201"/>
      <c r="E37" s="201"/>
      <c r="F37" s="201"/>
    </row>
    <row r="38" spans="1:6" ht="12.75" customHeight="1" x14ac:dyDescent="0.2">
      <c r="A38" s="368"/>
      <c r="B38" s="201"/>
      <c r="C38" s="201"/>
      <c r="D38" s="201"/>
      <c r="E38" s="201"/>
      <c r="F38" s="201"/>
    </row>
    <row r="39" spans="1:6" x14ac:dyDescent="0.2">
      <c r="A39" s="1116" t="s">
        <v>22</v>
      </c>
      <c r="B39" s="1116"/>
      <c r="C39" s="1116"/>
      <c r="D39" s="1116"/>
      <c r="E39" s="1116"/>
      <c r="F39" s="1116"/>
    </row>
    <row r="40" spans="1:6" ht="15" x14ac:dyDescent="0.25">
      <c r="A40" s="1115" t="s">
        <v>23</v>
      </c>
      <c r="B40" s="1115"/>
      <c r="C40" s="1115"/>
      <c r="D40" s="1115"/>
      <c r="E40" s="1115"/>
      <c r="F40" s="1115"/>
    </row>
    <row r="41" spans="1:6" x14ac:dyDescent="0.2">
      <c r="A41" s="231" t="s">
        <v>483</v>
      </c>
      <c r="B41" s="182"/>
      <c r="C41" s="182"/>
      <c r="D41" s="182"/>
      <c r="E41" s="182"/>
      <c r="F41" s="182"/>
    </row>
    <row r="42" spans="1:6" x14ac:dyDescent="0.2">
      <c r="A42" s="193"/>
      <c r="B42" s="182"/>
      <c r="C42" s="182"/>
      <c r="D42" s="182"/>
      <c r="E42" s="182"/>
      <c r="F42" s="182"/>
    </row>
    <row r="43" spans="1:6" x14ac:dyDescent="0.2">
      <c r="A43" s="264"/>
      <c r="B43" s="187">
        <v>40909</v>
      </c>
      <c r="C43" s="187">
        <v>41275</v>
      </c>
      <c r="D43" s="187">
        <v>41640</v>
      </c>
      <c r="E43" s="187">
        <v>42005</v>
      </c>
      <c r="F43" s="187">
        <v>42370</v>
      </c>
    </row>
    <row r="44" spans="1:6" x14ac:dyDescent="0.2">
      <c r="A44" s="193" t="s">
        <v>25</v>
      </c>
      <c r="B44" s="207">
        <v>6.3E-2</v>
      </c>
      <c r="C44" s="207">
        <v>0.187</v>
      </c>
      <c r="D44" s="207">
        <v>0.17599999999999999</v>
      </c>
      <c r="E44" s="207">
        <v>0.70699999999999996</v>
      </c>
      <c r="F44" s="207">
        <v>0.502</v>
      </c>
    </row>
    <row r="45" spans="1:6" x14ac:dyDescent="0.2">
      <c r="A45" s="194" t="s">
        <v>26</v>
      </c>
      <c r="B45" s="214" t="s">
        <v>19</v>
      </c>
      <c r="C45" s="214" t="s">
        <v>19</v>
      </c>
      <c r="D45" s="214" t="s">
        <v>19</v>
      </c>
      <c r="E45" s="214" t="s">
        <v>19</v>
      </c>
      <c r="F45" s="214" t="s">
        <v>19</v>
      </c>
    </row>
    <row r="46" spans="1:6" x14ac:dyDescent="0.2">
      <c r="A46" s="208" t="s">
        <v>27</v>
      </c>
      <c r="B46" s="209">
        <v>6.3E-2</v>
      </c>
      <c r="C46" s="209">
        <v>0.187</v>
      </c>
      <c r="D46" s="209">
        <v>0.17599999999999999</v>
      </c>
      <c r="E46" s="209">
        <v>0.70699999999999996</v>
      </c>
      <c r="F46" s="209">
        <v>0.502</v>
      </c>
    </row>
    <row r="47" spans="1:6" ht="14.25" x14ac:dyDescent="0.2">
      <c r="A47" s="430" t="s">
        <v>275</v>
      </c>
      <c r="B47" s="207">
        <v>1.8857710000000001</v>
      </c>
      <c r="C47" s="207">
        <v>2.017722</v>
      </c>
      <c r="D47" s="207">
        <v>1.8941700000000001</v>
      </c>
      <c r="E47" s="207">
        <v>2.4575200000000001</v>
      </c>
      <c r="F47" s="207">
        <v>2.6581370000000004</v>
      </c>
    </row>
    <row r="48" spans="1:6" x14ac:dyDescent="0.2">
      <c r="A48" s="425" t="s">
        <v>16</v>
      </c>
      <c r="B48" s="182"/>
      <c r="C48" s="182"/>
      <c r="D48" s="182"/>
      <c r="E48" s="182"/>
      <c r="F48" s="182"/>
    </row>
    <row r="49" spans="1:6" x14ac:dyDescent="0.2">
      <c r="A49" s="430" t="s">
        <v>276</v>
      </c>
      <c r="B49" s="190"/>
      <c r="C49" s="190"/>
      <c r="D49" s="190"/>
      <c r="E49" s="217"/>
      <c r="F49" s="217"/>
    </row>
    <row r="50" spans="1:6" ht="14.25" x14ac:dyDescent="0.2">
      <c r="A50" s="194" t="s">
        <v>484</v>
      </c>
      <c r="B50" s="219">
        <v>0</v>
      </c>
      <c r="C50" s="219">
        <v>0</v>
      </c>
      <c r="D50" s="219">
        <v>0</v>
      </c>
      <c r="E50" s="219">
        <v>0</v>
      </c>
      <c r="F50" s="219">
        <v>0</v>
      </c>
    </row>
    <row r="51" spans="1:6" ht="14.25" x14ac:dyDescent="0.2">
      <c r="A51" s="208" t="s">
        <v>485</v>
      </c>
      <c r="B51" s="219">
        <v>1.2E-2</v>
      </c>
      <c r="C51" s="209">
        <v>0</v>
      </c>
      <c r="D51" s="219">
        <v>2.6000000000000002E-2</v>
      </c>
      <c r="E51" s="219">
        <v>0</v>
      </c>
      <c r="F51" s="209">
        <v>2E-3</v>
      </c>
    </row>
    <row r="52" spans="1:6" ht="14.25" x14ac:dyDescent="0.2">
      <c r="A52" s="220" t="s">
        <v>486</v>
      </c>
      <c r="B52" s="370">
        <v>0.69200000000000006</v>
      </c>
      <c r="C52" s="370">
        <v>0.84799999999999998</v>
      </c>
      <c r="D52" s="370">
        <v>1.397</v>
      </c>
      <c r="E52" s="370">
        <v>4.718</v>
      </c>
      <c r="F52" s="370">
        <v>7.6020000000000003</v>
      </c>
    </row>
    <row r="53" spans="1:6" ht="75" customHeight="1" x14ac:dyDescent="0.2">
      <c r="A53" s="1117" t="s">
        <v>487</v>
      </c>
      <c r="B53" s="1117"/>
      <c r="C53" s="1117"/>
      <c r="D53" s="1117"/>
      <c r="E53" s="1117"/>
      <c r="F53" s="1117"/>
    </row>
    <row r="54" spans="1:6" ht="12.75" customHeight="1" x14ac:dyDescent="0.2">
      <c r="A54" s="368"/>
      <c r="B54" s="201"/>
      <c r="C54" s="201"/>
      <c r="D54" s="201"/>
      <c r="E54" s="201"/>
      <c r="F54" s="201"/>
    </row>
    <row r="55" spans="1:6" ht="12.75" customHeight="1" x14ac:dyDescent="0.2">
      <c r="A55" s="368"/>
      <c r="B55" s="201"/>
      <c r="C55" s="201"/>
      <c r="D55" s="201"/>
      <c r="E55" s="201"/>
      <c r="F55" s="201"/>
    </row>
    <row r="56" spans="1:6" ht="12.75" customHeight="1" x14ac:dyDescent="0.2">
      <c r="A56" s="368"/>
      <c r="B56" s="201"/>
      <c r="C56" s="201"/>
      <c r="D56" s="201"/>
      <c r="E56" s="201"/>
      <c r="F56" s="201"/>
    </row>
    <row r="57" spans="1:6" ht="12.75" customHeight="1" x14ac:dyDescent="0.2">
      <c r="A57" s="368"/>
      <c r="B57" s="201"/>
      <c r="C57" s="201"/>
      <c r="D57" s="201"/>
      <c r="E57" s="201"/>
      <c r="F57" s="201"/>
    </row>
    <row r="58" spans="1:6" x14ac:dyDescent="0.2">
      <c r="A58" s="1116" t="s">
        <v>33</v>
      </c>
      <c r="B58" s="1116"/>
      <c r="C58" s="1116"/>
      <c r="D58" s="1116"/>
      <c r="E58" s="1116"/>
      <c r="F58" s="1116"/>
    </row>
    <row r="59" spans="1:6" ht="15" x14ac:dyDescent="0.25">
      <c r="A59" s="1115" t="s">
        <v>34</v>
      </c>
      <c r="B59" s="1115"/>
      <c r="C59" s="1115"/>
      <c r="D59" s="1115"/>
      <c r="E59" s="1115"/>
      <c r="F59" s="1115"/>
    </row>
    <row r="60" spans="1:6" x14ac:dyDescent="0.2">
      <c r="A60" s="231" t="s">
        <v>478</v>
      </c>
      <c r="B60" s="225"/>
      <c r="C60" s="226"/>
      <c r="D60" s="226"/>
      <c r="E60" s="226"/>
      <c r="F60" s="226"/>
    </row>
    <row r="61" spans="1:6" x14ac:dyDescent="0.2">
      <c r="A61" s="193"/>
      <c r="B61" s="182"/>
      <c r="C61" s="182"/>
      <c r="D61" s="182"/>
      <c r="E61" s="182"/>
      <c r="F61" s="182"/>
    </row>
    <row r="62" spans="1:6" x14ac:dyDescent="0.2">
      <c r="A62" s="264"/>
      <c r="B62" s="187">
        <v>40909</v>
      </c>
      <c r="C62" s="187">
        <v>41275</v>
      </c>
      <c r="D62" s="187">
        <v>41640</v>
      </c>
      <c r="E62" s="187">
        <v>42005</v>
      </c>
      <c r="F62" s="187">
        <v>42370</v>
      </c>
    </row>
    <row r="63" spans="1:6" x14ac:dyDescent="0.2">
      <c r="A63" s="193" t="s">
        <v>36</v>
      </c>
      <c r="B63" s="207">
        <v>69.237687000000008</v>
      </c>
      <c r="C63" s="207">
        <v>72.241189000000006</v>
      </c>
      <c r="D63" s="207">
        <v>75.736609000000001</v>
      </c>
      <c r="E63" s="207">
        <v>81.354780000000005</v>
      </c>
      <c r="F63" s="207">
        <v>86.471625000000003</v>
      </c>
    </row>
    <row r="64" spans="1:6" x14ac:dyDescent="0.2">
      <c r="A64" s="231"/>
      <c r="B64" s="207"/>
      <c r="C64" s="207"/>
      <c r="D64" s="207"/>
      <c r="E64" s="207"/>
      <c r="F64" s="207"/>
    </row>
    <row r="65" spans="1:6" x14ac:dyDescent="0.2">
      <c r="A65" s="193" t="s">
        <v>37</v>
      </c>
      <c r="B65" s="207">
        <v>63.700269999999996</v>
      </c>
      <c r="C65" s="207">
        <v>66.615938</v>
      </c>
      <c r="D65" s="207">
        <v>70.023537000000005</v>
      </c>
      <c r="E65" s="207">
        <v>75.496907999999991</v>
      </c>
      <c r="F65" s="207">
        <v>80.478600999999998</v>
      </c>
    </row>
    <row r="66" spans="1:6" x14ac:dyDescent="0.2">
      <c r="A66" s="194" t="s">
        <v>488</v>
      </c>
      <c r="B66" s="214">
        <v>0.89754299999999998</v>
      </c>
      <c r="C66" s="214">
        <v>0.85820200000000002</v>
      </c>
      <c r="D66" s="214">
        <v>0.82464599999999999</v>
      </c>
      <c r="E66" s="214">
        <v>0.79462699999999997</v>
      </c>
      <c r="F66" s="214">
        <v>0.76527400000000001</v>
      </c>
    </row>
    <row r="67" spans="1:6" x14ac:dyDescent="0.2">
      <c r="A67" s="194" t="s">
        <v>489</v>
      </c>
      <c r="B67" s="214">
        <v>32.742470000000004</v>
      </c>
      <c r="C67" s="214">
        <v>35.039260000000006</v>
      </c>
      <c r="D67" s="214">
        <v>37.323936000000003</v>
      </c>
      <c r="E67" s="214">
        <v>41.032170000000001</v>
      </c>
      <c r="F67" s="214">
        <v>43.561419999999998</v>
      </c>
    </row>
    <row r="68" spans="1:6" x14ac:dyDescent="0.2">
      <c r="A68" s="194" t="s">
        <v>490</v>
      </c>
      <c r="B68" s="214">
        <v>10.144845999999999</v>
      </c>
      <c r="C68" s="214">
        <v>10.74432</v>
      </c>
      <c r="D68" s="214">
        <v>11.233936</v>
      </c>
      <c r="E68" s="214">
        <v>12.017824000000001</v>
      </c>
      <c r="F68" s="214">
        <v>12.37959</v>
      </c>
    </row>
    <row r="69" spans="1:6" x14ac:dyDescent="0.2">
      <c r="A69" s="194" t="s">
        <v>491</v>
      </c>
      <c r="B69" s="214">
        <v>17.202094000000002</v>
      </c>
      <c r="C69" s="214">
        <v>17.229710000000001</v>
      </c>
      <c r="D69" s="214">
        <v>17.801380000000002</v>
      </c>
      <c r="E69" s="214">
        <v>18.729325000000003</v>
      </c>
      <c r="F69" s="214">
        <v>17.703419999999998</v>
      </c>
    </row>
    <row r="70" spans="1:6" x14ac:dyDescent="0.2">
      <c r="A70" s="194" t="s">
        <v>492</v>
      </c>
      <c r="B70" s="214">
        <v>1.2040569999999999</v>
      </c>
      <c r="C70" s="214">
        <v>1.2637670000000001</v>
      </c>
      <c r="D70" s="214">
        <v>1.275604</v>
      </c>
      <c r="E70" s="214">
        <v>1.3154480000000002</v>
      </c>
      <c r="F70" s="214">
        <v>1.339148</v>
      </c>
    </row>
    <row r="71" spans="1:6" x14ac:dyDescent="0.2">
      <c r="A71" s="194" t="s">
        <v>493</v>
      </c>
      <c r="B71" s="214">
        <v>1.1305160000000001</v>
      </c>
      <c r="C71" s="214">
        <v>1.103464</v>
      </c>
      <c r="D71" s="214">
        <v>1.1879760000000001</v>
      </c>
      <c r="E71" s="214">
        <v>1.2324820000000001</v>
      </c>
      <c r="F71" s="214">
        <v>1.2268430000000001</v>
      </c>
    </row>
    <row r="72" spans="1:6" ht="14.25" x14ac:dyDescent="0.2">
      <c r="A72" s="194" t="s">
        <v>494</v>
      </c>
      <c r="B72" s="214">
        <v>0.21207599999999999</v>
      </c>
      <c r="C72" s="214">
        <v>0.21122800000000003</v>
      </c>
      <c r="D72" s="214">
        <v>0.21046600000000001</v>
      </c>
      <c r="E72" s="214">
        <v>0.20979</v>
      </c>
      <c r="F72" s="214">
        <v>0.20907300000000001</v>
      </c>
    </row>
    <row r="73" spans="1:6" ht="14.25" x14ac:dyDescent="0.2">
      <c r="A73" s="194" t="s">
        <v>495</v>
      </c>
      <c r="B73" s="214">
        <v>0.15348699999999998</v>
      </c>
      <c r="C73" s="214">
        <v>0.15304699999999999</v>
      </c>
      <c r="D73" s="214">
        <v>0.15265899999999999</v>
      </c>
      <c r="E73" s="214">
        <v>0.152307</v>
      </c>
      <c r="F73" s="214">
        <v>0.15193100000000001</v>
      </c>
    </row>
    <row r="74" spans="1:6" ht="14.25" x14ac:dyDescent="0.2">
      <c r="A74" s="194" t="s">
        <v>496</v>
      </c>
      <c r="B74" s="214">
        <v>1.2936999999999999E-2</v>
      </c>
      <c r="C74" s="214">
        <v>1.2936E-2</v>
      </c>
      <c r="D74" s="214">
        <v>1.2935E-2</v>
      </c>
      <c r="E74" s="214">
        <v>1.2933999999999999E-2</v>
      </c>
      <c r="F74" s="214">
        <v>1.2933999999999999E-2</v>
      </c>
    </row>
    <row r="75" spans="1:6" x14ac:dyDescent="0.2">
      <c r="A75" s="193"/>
      <c r="B75" s="207"/>
      <c r="C75" s="207"/>
      <c r="D75" s="207"/>
      <c r="E75" s="207"/>
      <c r="F75" s="207"/>
    </row>
    <row r="76" spans="1:6" x14ac:dyDescent="0.2">
      <c r="A76" s="193" t="s">
        <v>43</v>
      </c>
      <c r="B76" s="207">
        <v>5.5376599999999998</v>
      </c>
      <c r="C76" s="207">
        <v>5.6252510000000004</v>
      </c>
      <c r="D76" s="207">
        <v>5.7130720000000004</v>
      </c>
      <c r="E76" s="207">
        <v>5.7332260000000002</v>
      </c>
      <c r="F76" s="207">
        <v>5.9930240000000001</v>
      </c>
    </row>
    <row r="77" spans="1:6" s="181" customFormat="1" hidden="1" x14ac:dyDescent="0.2">
      <c r="A77" s="315"/>
      <c r="B77" s="371"/>
      <c r="C77" s="371"/>
      <c r="D77" s="371"/>
      <c r="E77" s="209"/>
      <c r="F77" s="209"/>
    </row>
    <row r="78" spans="1:6" s="181" customFormat="1" hidden="1" x14ac:dyDescent="0.2">
      <c r="A78" s="315"/>
      <c r="B78" s="371"/>
      <c r="C78" s="371"/>
      <c r="D78" s="371"/>
      <c r="E78" s="209"/>
      <c r="F78" s="209"/>
    </row>
    <row r="79" spans="1:6" s="181" customFormat="1" hidden="1" x14ac:dyDescent="0.2">
      <c r="A79" s="315"/>
      <c r="B79" s="371"/>
      <c r="C79" s="371"/>
      <c r="D79" s="371"/>
      <c r="E79" s="209"/>
      <c r="F79" s="209"/>
    </row>
    <row r="80" spans="1:6" s="181" customFormat="1" hidden="1" x14ac:dyDescent="0.2">
      <c r="A80" s="315"/>
      <c r="B80" s="371"/>
      <c r="C80" s="371"/>
      <c r="D80" s="371"/>
      <c r="E80" s="209"/>
      <c r="F80" s="209"/>
    </row>
    <row r="81" spans="1:6" s="181" customFormat="1" hidden="1" x14ac:dyDescent="0.2">
      <c r="A81" s="315"/>
      <c r="B81" s="371"/>
      <c r="C81" s="371"/>
      <c r="D81" s="371"/>
      <c r="E81" s="209"/>
      <c r="F81" s="209"/>
    </row>
    <row r="82" spans="1:6" s="181" customFormat="1" hidden="1" x14ac:dyDescent="0.2">
      <c r="A82" s="315"/>
      <c r="B82" s="371"/>
      <c r="C82" s="371"/>
      <c r="D82" s="371"/>
      <c r="E82" s="209"/>
      <c r="F82" s="209"/>
    </row>
    <row r="83" spans="1:6" s="181" customFormat="1" hidden="1" x14ac:dyDescent="0.2">
      <c r="A83" s="315"/>
      <c r="B83" s="371"/>
      <c r="C83" s="371"/>
      <c r="D83" s="371"/>
      <c r="E83" s="209"/>
      <c r="F83" s="209"/>
    </row>
    <row r="84" spans="1:6" x14ac:dyDescent="0.2">
      <c r="A84" s="231"/>
      <c r="B84" s="207"/>
      <c r="C84" s="207"/>
      <c r="D84" s="207"/>
      <c r="E84" s="207"/>
      <c r="F84" s="207"/>
    </row>
    <row r="85" spans="1:6" ht="14.25" x14ac:dyDescent="0.2">
      <c r="A85" s="372" t="s">
        <v>497</v>
      </c>
      <c r="B85" s="207">
        <v>7.013687</v>
      </c>
      <c r="C85" s="207">
        <v>6.7021899999999999</v>
      </c>
      <c r="D85" s="207">
        <v>6.3186090000000004</v>
      </c>
      <c r="E85" s="207">
        <v>6.7157799999999996</v>
      </c>
      <c r="F85" s="207">
        <v>7.1236300000000004</v>
      </c>
    </row>
    <row r="86" spans="1:6" ht="14.25" x14ac:dyDescent="0.2">
      <c r="A86" s="373" t="s">
        <v>498</v>
      </c>
      <c r="B86" s="312">
        <v>62.224000000000004</v>
      </c>
      <c r="C86" s="312">
        <v>65.539000000000001</v>
      </c>
      <c r="D86" s="312">
        <v>69.418000000000006</v>
      </c>
      <c r="E86" s="312">
        <v>74.638999999999996</v>
      </c>
      <c r="F86" s="312">
        <v>79.347999999999999</v>
      </c>
    </row>
    <row r="87" spans="1:6" ht="52.5" customHeight="1" x14ac:dyDescent="0.2">
      <c r="A87" s="1117" t="s">
        <v>499</v>
      </c>
      <c r="B87" s="1117"/>
      <c r="C87" s="1117"/>
      <c r="D87" s="1117"/>
      <c r="E87" s="1117"/>
      <c r="F87" s="1117"/>
    </row>
    <row r="88" spans="1:6" ht="12.75" customHeight="1" x14ac:dyDescent="0.2">
      <c r="A88" s="368"/>
      <c r="B88" s="201"/>
      <c r="C88" s="201"/>
      <c r="D88" s="201"/>
      <c r="E88" s="201"/>
      <c r="F88" s="201"/>
    </row>
    <row r="89" spans="1:6" ht="12.75" customHeight="1" x14ac:dyDescent="0.2">
      <c r="A89" s="368"/>
      <c r="B89" s="201"/>
      <c r="C89" s="201"/>
      <c r="D89" s="201"/>
      <c r="E89" s="201"/>
      <c r="F89" s="201"/>
    </row>
    <row r="90" spans="1:6" ht="12.75" customHeight="1" x14ac:dyDescent="0.2">
      <c r="A90" s="368"/>
      <c r="B90" s="201"/>
      <c r="C90" s="201"/>
      <c r="D90" s="201"/>
      <c r="E90" s="201"/>
      <c r="F90" s="201"/>
    </row>
    <row r="91" spans="1:6" ht="12.75" customHeight="1" x14ac:dyDescent="0.2">
      <c r="A91" s="368"/>
      <c r="B91" s="201"/>
      <c r="C91" s="201"/>
      <c r="D91" s="201"/>
      <c r="E91" s="201"/>
      <c r="F91" s="201"/>
    </row>
    <row r="92" spans="1:6" x14ac:dyDescent="0.2">
      <c r="A92" s="1116" t="s">
        <v>52</v>
      </c>
      <c r="B92" s="1116"/>
      <c r="C92" s="1116"/>
      <c r="D92" s="1116"/>
      <c r="E92" s="1116"/>
      <c r="F92" s="1116"/>
    </row>
    <row r="93" spans="1:6" ht="17.25" x14ac:dyDescent="0.25">
      <c r="A93" s="1115" t="s">
        <v>500</v>
      </c>
      <c r="B93" s="1115"/>
      <c r="C93" s="1115"/>
      <c r="D93" s="1115"/>
      <c r="E93" s="1115"/>
      <c r="F93" s="1115"/>
    </row>
    <row r="94" spans="1:6" x14ac:dyDescent="0.2">
      <c r="A94" s="231" t="s">
        <v>54</v>
      </c>
      <c r="B94" s="182"/>
      <c r="C94" s="182"/>
      <c r="D94" s="182"/>
      <c r="E94" s="182"/>
      <c r="F94" s="182"/>
    </row>
    <row r="95" spans="1:6" x14ac:dyDescent="0.2">
      <c r="A95" s="180"/>
      <c r="B95" s="201"/>
      <c r="C95" s="201"/>
      <c r="D95" s="201"/>
      <c r="E95" s="201"/>
      <c r="F95" s="201"/>
    </row>
    <row r="96" spans="1:6" x14ac:dyDescent="0.2">
      <c r="A96" s="374"/>
      <c r="B96" s="187">
        <v>40909</v>
      </c>
      <c r="C96" s="187">
        <v>41275</v>
      </c>
      <c r="D96" s="187">
        <v>41640</v>
      </c>
      <c r="E96" s="187">
        <v>42005</v>
      </c>
      <c r="F96" s="187">
        <v>42370</v>
      </c>
    </row>
    <row r="97" spans="1:6" x14ac:dyDescent="0.2">
      <c r="A97" s="206" t="s">
        <v>55</v>
      </c>
      <c r="B97" s="182"/>
      <c r="C97" s="182"/>
      <c r="D97" s="182"/>
      <c r="E97" s="182"/>
      <c r="F97" s="182"/>
    </row>
    <row r="98" spans="1:6" ht="14.25" x14ac:dyDescent="0.2">
      <c r="A98" s="193" t="s">
        <v>412</v>
      </c>
      <c r="B98" s="182">
        <v>1</v>
      </c>
      <c r="C98" s="182">
        <v>1</v>
      </c>
      <c r="D98" s="182">
        <v>1</v>
      </c>
      <c r="E98" s="182">
        <v>1</v>
      </c>
      <c r="F98" s="182">
        <v>1</v>
      </c>
    </row>
    <row r="99" spans="1:6" s="612" customFormat="1" ht="14.25" x14ac:dyDescent="0.2">
      <c r="A99" s="193" t="s">
        <v>501</v>
      </c>
      <c r="B99" s="375">
        <v>3</v>
      </c>
      <c r="C99" s="375">
        <v>3</v>
      </c>
      <c r="D99" s="375">
        <v>3</v>
      </c>
      <c r="E99" s="375">
        <v>3</v>
      </c>
      <c r="F99" s="375">
        <v>3</v>
      </c>
    </row>
    <row r="100" spans="1:6" s="612" customFormat="1" ht="14.25" x14ac:dyDescent="0.2">
      <c r="A100" s="193" t="s">
        <v>502</v>
      </c>
      <c r="B100" s="207">
        <v>6.3E-2</v>
      </c>
      <c r="C100" s="207">
        <v>0.187</v>
      </c>
      <c r="D100" s="207">
        <v>0.17599999999999999</v>
      </c>
      <c r="E100" s="207">
        <v>0.70699999999999996</v>
      </c>
      <c r="F100" s="207">
        <v>0.502</v>
      </c>
    </row>
    <row r="101" spans="1:6" s="612" customFormat="1" x14ac:dyDescent="0.2">
      <c r="A101" s="237" t="s">
        <v>16</v>
      </c>
      <c r="B101" s="228"/>
      <c r="C101" s="228"/>
      <c r="D101" s="228"/>
      <c r="E101" s="228"/>
      <c r="F101" s="228"/>
    </row>
    <row r="102" spans="1:6" s="612" customFormat="1" ht="14.25" x14ac:dyDescent="0.2">
      <c r="A102" s="180" t="s">
        <v>503</v>
      </c>
      <c r="B102" s="375">
        <v>15</v>
      </c>
      <c r="C102" s="375">
        <v>15</v>
      </c>
      <c r="D102" s="375">
        <v>15</v>
      </c>
      <c r="E102" s="375">
        <v>16</v>
      </c>
      <c r="F102" s="375">
        <v>16</v>
      </c>
    </row>
    <row r="103" spans="1:6" s="612" customFormat="1" ht="14.25" x14ac:dyDescent="0.2">
      <c r="A103" s="180" t="s">
        <v>504</v>
      </c>
      <c r="B103" s="375">
        <v>12</v>
      </c>
      <c r="C103" s="375">
        <v>12</v>
      </c>
      <c r="D103" s="375">
        <v>12</v>
      </c>
      <c r="E103" s="375">
        <v>13</v>
      </c>
      <c r="F103" s="375">
        <v>13</v>
      </c>
    </row>
    <row r="104" spans="1:6" x14ac:dyDescent="0.2">
      <c r="A104" s="193"/>
      <c r="B104" s="182"/>
      <c r="C104" s="182"/>
      <c r="D104" s="182"/>
      <c r="E104" s="182"/>
      <c r="F104" s="182"/>
    </row>
    <row r="105" spans="1:6" x14ac:dyDescent="0.2">
      <c r="A105" s="206" t="s">
        <v>62</v>
      </c>
      <c r="B105" s="228"/>
      <c r="C105" s="182"/>
      <c r="D105" s="182"/>
      <c r="E105" s="182"/>
      <c r="F105" s="182"/>
    </row>
    <row r="106" spans="1:6" ht="14.25" x14ac:dyDescent="0.2">
      <c r="A106" s="193" t="s">
        <v>290</v>
      </c>
      <c r="B106" s="217">
        <v>76</v>
      </c>
      <c r="C106" s="217">
        <v>76</v>
      </c>
      <c r="D106" s="217">
        <v>77</v>
      </c>
      <c r="E106" s="217">
        <v>75</v>
      </c>
      <c r="F106" s="217">
        <v>81</v>
      </c>
    </row>
    <row r="107" spans="1:6" x14ac:dyDescent="0.2">
      <c r="A107" s="193" t="s">
        <v>56</v>
      </c>
      <c r="B107" s="217">
        <v>6987</v>
      </c>
      <c r="C107" s="217">
        <v>7039</v>
      </c>
      <c r="D107" s="217">
        <v>7064</v>
      </c>
      <c r="E107" s="217">
        <v>7041</v>
      </c>
      <c r="F107" s="217">
        <v>6928</v>
      </c>
    </row>
    <row r="108" spans="1:6" x14ac:dyDescent="0.2">
      <c r="A108" s="193" t="s">
        <v>57</v>
      </c>
      <c r="B108" s="182" t="s">
        <v>18</v>
      </c>
      <c r="C108" s="182" t="s">
        <v>18</v>
      </c>
      <c r="D108" s="182" t="s">
        <v>18</v>
      </c>
      <c r="E108" s="182" t="s">
        <v>18</v>
      </c>
      <c r="F108" s="182" t="s">
        <v>18</v>
      </c>
    </row>
    <row r="109" spans="1:6" s="612" customFormat="1" ht="24" hidden="1" x14ac:dyDescent="0.2">
      <c r="A109" s="377" t="s">
        <v>64</v>
      </c>
      <c r="B109" s="230" t="s">
        <v>18</v>
      </c>
      <c r="C109" s="230" t="s">
        <v>18</v>
      </c>
      <c r="D109" s="230" t="s">
        <v>18</v>
      </c>
      <c r="E109" s="230" t="s">
        <v>18</v>
      </c>
      <c r="F109" s="230" t="s">
        <v>18</v>
      </c>
    </row>
    <row r="110" spans="1:6" x14ac:dyDescent="0.2">
      <c r="A110" s="193" t="s">
        <v>505</v>
      </c>
      <c r="B110" s="190">
        <v>546.73995000000002</v>
      </c>
      <c r="C110" s="190">
        <v>602.16827000000001</v>
      </c>
      <c r="D110" s="190">
        <v>622.61400600000002</v>
      </c>
      <c r="E110" s="190">
        <v>673.6155</v>
      </c>
      <c r="F110" s="190">
        <v>742.31280000000004</v>
      </c>
    </row>
    <row r="111" spans="1:6" x14ac:dyDescent="0.2">
      <c r="A111" s="242" t="s">
        <v>506</v>
      </c>
      <c r="B111" s="228"/>
      <c r="C111" s="182"/>
      <c r="D111" s="182"/>
      <c r="E111" s="182"/>
      <c r="F111" s="182"/>
    </row>
    <row r="112" spans="1:6" ht="14.25" x14ac:dyDescent="0.2">
      <c r="A112" s="240" t="s">
        <v>66</v>
      </c>
      <c r="B112" s="182">
        <v>22</v>
      </c>
      <c r="C112" s="182">
        <v>24</v>
      </c>
      <c r="D112" s="182">
        <v>24</v>
      </c>
      <c r="E112" s="182">
        <v>23</v>
      </c>
      <c r="F112" s="182">
        <v>28</v>
      </c>
    </row>
    <row r="113" spans="1:6" x14ac:dyDescent="0.2">
      <c r="A113" s="240" t="s">
        <v>56</v>
      </c>
      <c r="B113" s="217">
        <v>6732</v>
      </c>
      <c r="C113" s="217">
        <v>6788</v>
      </c>
      <c r="D113" s="217">
        <v>6807</v>
      </c>
      <c r="E113" s="217">
        <v>6783</v>
      </c>
      <c r="F113" s="217">
        <v>6684</v>
      </c>
    </row>
    <row r="114" spans="1:6" x14ac:dyDescent="0.2">
      <c r="A114" s="240" t="s">
        <v>505</v>
      </c>
      <c r="B114" s="190">
        <v>517.93446000000006</v>
      </c>
      <c r="C114" s="190">
        <v>570.15614000000005</v>
      </c>
      <c r="D114" s="190">
        <v>588.38540699999999</v>
      </c>
      <c r="E114" s="190">
        <v>634.31409999999994</v>
      </c>
      <c r="F114" s="190">
        <v>702.36310000000003</v>
      </c>
    </row>
    <row r="115" spans="1:6" x14ac:dyDescent="0.2">
      <c r="A115" s="242" t="s">
        <v>507</v>
      </c>
      <c r="B115" s="228"/>
      <c r="C115" s="182"/>
      <c r="D115" s="182"/>
      <c r="E115" s="182"/>
      <c r="F115" s="182"/>
    </row>
    <row r="116" spans="1:6" x14ac:dyDescent="0.2">
      <c r="A116" s="240" t="s">
        <v>63</v>
      </c>
      <c r="B116" s="182">
        <v>25</v>
      </c>
      <c r="C116" s="182">
        <v>23</v>
      </c>
      <c r="D116" s="182">
        <v>23</v>
      </c>
      <c r="E116" s="182">
        <v>23</v>
      </c>
      <c r="F116" s="182">
        <v>22</v>
      </c>
    </row>
    <row r="117" spans="1:6" ht="14.25" x14ac:dyDescent="0.2">
      <c r="A117" s="240" t="s">
        <v>508</v>
      </c>
      <c r="B117" s="182">
        <v>223</v>
      </c>
      <c r="C117" s="182">
        <v>220</v>
      </c>
      <c r="D117" s="182">
        <v>222</v>
      </c>
      <c r="E117" s="182">
        <v>224</v>
      </c>
      <c r="F117" s="182">
        <v>208</v>
      </c>
    </row>
    <row r="118" spans="1:6" x14ac:dyDescent="0.2">
      <c r="A118" s="240" t="s">
        <v>505</v>
      </c>
      <c r="B118" s="378">
        <v>20.215819</v>
      </c>
      <c r="C118" s="378">
        <v>21.156203000000001</v>
      </c>
      <c r="D118" s="378">
        <v>21.852250000000002</v>
      </c>
      <c r="E118" s="378">
        <v>24.254950000000001</v>
      </c>
      <c r="F118" s="378">
        <v>24.24344</v>
      </c>
    </row>
    <row r="119" spans="1:6" x14ac:dyDescent="0.2">
      <c r="A119" s="242" t="s">
        <v>509</v>
      </c>
      <c r="B119" s="182"/>
      <c r="C119" s="182"/>
      <c r="D119" s="182"/>
      <c r="E119" s="182"/>
      <c r="F119" s="182"/>
    </row>
    <row r="120" spans="1:6" x14ac:dyDescent="0.2">
      <c r="A120" s="240" t="s">
        <v>63</v>
      </c>
      <c r="B120" s="182">
        <v>29</v>
      </c>
      <c r="C120" s="182">
        <v>29</v>
      </c>
      <c r="D120" s="182">
        <v>30</v>
      </c>
      <c r="E120" s="182">
        <v>29</v>
      </c>
      <c r="F120" s="182">
        <v>31</v>
      </c>
    </row>
    <row r="121" spans="1:6" x14ac:dyDescent="0.2">
      <c r="A121" s="240" t="s">
        <v>56</v>
      </c>
      <c r="B121" s="182">
        <v>32</v>
      </c>
      <c r="C121" s="182">
        <v>31</v>
      </c>
      <c r="D121" s="182">
        <v>35</v>
      </c>
      <c r="E121" s="182">
        <v>32</v>
      </c>
      <c r="F121" s="182">
        <v>36</v>
      </c>
    </row>
    <row r="122" spans="1:6" x14ac:dyDescent="0.2">
      <c r="A122" s="260" t="s">
        <v>505</v>
      </c>
      <c r="B122" s="261">
        <v>8.5896679999999996</v>
      </c>
      <c r="C122" s="261">
        <v>10.855928</v>
      </c>
      <c r="D122" s="261">
        <v>12.376349000000001</v>
      </c>
      <c r="E122" s="261">
        <v>15.04646</v>
      </c>
      <c r="F122" s="261">
        <v>15.70623</v>
      </c>
    </row>
    <row r="123" spans="1:6" s="624" customFormat="1" x14ac:dyDescent="0.2">
      <c r="A123" s="260"/>
      <c r="B123" s="261"/>
      <c r="C123" s="261"/>
      <c r="D123" s="261"/>
      <c r="E123" s="261"/>
      <c r="F123" s="261"/>
    </row>
    <row r="124" spans="1:6" s="181" customFormat="1" x14ac:dyDescent="0.2">
      <c r="A124" s="239" t="s">
        <v>69</v>
      </c>
      <c r="B124" s="228"/>
      <c r="C124" s="182"/>
      <c r="D124" s="182"/>
      <c r="E124" s="182"/>
      <c r="F124" s="182"/>
    </row>
    <row r="125" spans="1:6" x14ac:dyDescent="0.2">
      <c r="A125" s="193" t="s">
        <v>63</v>
      </c>
      <c r="B125" s="217">
        <v>805</v>
      </c>
      <c r="C125" s="217">
        <v>752</v>
      </c>
      <c r="D125" s="217">
        <v>726</v>
      </c>
      <c r="E125" s="217">
        <v>687</v>
      </c>
      <c r="F125" s="217">
        <v>625</v>
      </c>
    </row>
    <row r="126" spans="1:6" x14ac:dyDescent="0.2">
      <c r="A126" s="193" t="s">
        <v>56</v>
      </c>
      <c r="B126" s="217" t="s">
        <v>18</v>
      </c>
      <c r="C126" s="217" t="s">
        <v>18</v>
      </c>
      <c r="D126" s="217" t="s">
        <v>18</v>
      </c>
      <c r="E126" s="217" t="s">
        <v>18</v>
      </c>
      <c r="F126" s="217" t="s">
        <v>18</v>
      </c>
    </row>
    <row r="127" spans="1:6" x14ac:dyDescent="0.2">
      <c r="A127" s="193" t="s">
        <v>57</v>
      </c>
      <c r="B127" s="182" t="s">
        <v>18</v>
      </c>
      <c r="C127" s="182" t="s">
        <v>18</v>
      </c>
      <c r="D127" s="182" t="s">
        <v>18</v>
      </c>
      <c r="E127" s="182" t="s">
        <v>18</v>
      </c>
      <c r="F127" s="182" t="s">
        <v>18</v>
      </c>
    </row>
    <row r="128" spans="1:6" x14ac:dyDescent="0.2">
      <c r="A128" s="193" t="s">
        <v>505</v>
      </c>
      <c r="B128" s="190">
        <v>85.260399000000007</v>
      </c>
      <c r="C128" s="190">
        <v>83.679000000000002</v>
      </c>
      <c r="D128" s="190">
        <v>91.946128000000002</v>
      </c>
      <c r="E128" s="190">
        <v>99.871560000000002</v>
      </c>
      <c r="F128" s="190">
        <v>109.2817</v>
      </c>
    </row>
    <row r="129" spans="1:6" x14ac:dyDescent="0.2">
      <c r="A129" s="242" t="s">
        <v>510</v>
      </c>
      <c r="B129" s="228"/>
      <c r="C129" s="182"/>
      <c r="D129" s="182"/>
      <c r="E129" s="182"/>
      <c r="F129" s="182"/>
    </row>
    <row r="130" spans="1:6" x14ac:dyDescent="0.2">
      <c r="A130" s="240" t="s">
        <v>63</v>
      </c>
      <c r="B130" s="217">
        <v>771</v>
      </c>
      <c r="C130" s="217">
        <v>724</v>
      </c>
      <c r="D130" s="217">
        <v>694</v>
      </c>
      <c r="E130" s="217">
        <v>654</v>
      </c>
      <c r="F130" s="217">
        <v>597</v>
      </c>
    </row>
    <row r="131" spans="1:6" x14ac:dyDescent="0.2">
      <c r="A131" s="240" t="s">
        <v>56</v>
      </c>
      <c r="B131" s="217">
        <v>3117</v>
      </c>
      <c r="C131" s="217">
        <v>3031</v>
      </c>
      <c r="D131" s="217">
        <v>2972</v>
      </c>
      <c r="E131" s="217">
        <v>2914</v>
      </c>
      <c r="F131" s="217">
        <v>2848</v>
      </c>
    </row>
    <row r="132" spans="1:6" s="612" customFormat="1" x14ac:dyDescent="0.2">
      <c r="A132" s="240" t="s">
        <v>505</v>
      </c>
      <c r="B132" s="190">
        <v>76.527000000000001</v>
      </c>
      <c r="C132" s="190">
        <v>73.382999999999996</v>
      </c>
      <c r="D132" s="190">
        <v>76.054000000000002</v>
      </c>
      <c r="E132" s="190">
        <v>82.516999999999996</v>
      </c>
      <c r="F132" s="190">
        <v>88.855000000000004</v>
      </c>
    </row>
    <row r="133" spans="1:6" s="612" customFormat="1" ht="14.25" x14ac:dyDescent="0.2">
      <c r="A133" s="242" t="s">
        <v>511</v>
      </c>
      <c r="B133" s="228"/>
      <c r="C133" s="182"/>
      <c r="D133" s="182"/>
      <c r="E133" s="182"/>
      <c r="F133" s="182"/>
    </row>
    <row r="134" spans="1:6" s="612" customFormat="1" x14ac:dyDescent="0.2">
      <c r="A134" s="240" t="s">
        <v>63</v>
      </c>
      <c r="B134" s="217">
        <v>33</v>
      </c>
      <c r="C134" s="217">
        <v>27</v>
      </c>
      <c r="D134" s="217">
        <v>31</v>
      </c>
      <c r="E134" s="217">
        <v>32</v>
      </c>
      <c r="F134" s="217">
        <v>27</v>
      </c>
    </row>
    <row r="135" spans="1:6" s="612" customFormat="1" x14ac:dyDescent="0.2">
      <c r="A135" s="240" t="s">
        <v>56</v>
      </c>
      <c r="B135" s="217" t="s">
        <v>18</v>
      </c>
      <c r="C135" s="217" t="s">
        <v>18</v>
      </c>
      <c r="D135" s="217" t="s">
        <v>18</v>
      </c>
      <c r="E135" s="217" t="s">
        <v>18</v>
      </c>
      <c r="F135" s="217" t="s">
        <v>18</v>
      </c>
    </row>
    <row r="136" spans="1:6" s="625" customFormat="1" x14ac:dyDescent="0.2">
      <c r="A136" s="240" t="s">
        <v>505</v>
      </c>
      <c r="B136" s="261">
        <v>1.1559999999999999</v>
      </c>
      <c r="C136" s="261">
        <v>0.91600000000000004</v>
      </c>
      <c r="D136" s="261">
        <v>0.86099999999999999</v>
      </c>
      <c r="E136" s="261">
        <v>0.873</v>
      </c>
      <c r="F136" s="261">
        <v>0.99299999999999999</v>
      </c>
    </row>
    <row r="137" spans="1:6" s="612" customFormat="1" x14ac:dyDescent="0.2">
      <c r="A137" s="242" t="s">
        <v>512</v>
      </c>
      <c r="B137" s="228"/>
      <c r="C137" s="182"/>
      <c r="D137" s="182"/>
      <c r="E137" s="182"/>
      <c r="F137" s="182"/>
    </row>
    <row r="138" spans="1:6" s="612" customFormat="1" x14ac:dyDescent="0.2">
      <c r="A138" s="240" t="s">
        <v>63</v>
      </c>
      <c r="B138" s="217">
        <v>1</v>
      </c>
      <c r="C138" s="217">
        <v>1</v>
      </c>
      <c r="D138" s="217">
        <v>1</v>
      </c>
      <c r="E138" s="217">
        <v>1</v>
      </c>
      <c r="F138" s="217">
        <v>1</v>
      </c>
    </row>
    <row r="139" spans="1:6" s="612" customFormat="1" x14ac:dyDescent="0.2">
      <c r="A139" s="240" t="s">
        <v>56</v>
      </c>
      <c r="B139" s="217">
        <v>170</v>
      </c>
      <c r="C139" s="217">
        <v>171</v>
      </c>
      <c r="D139" s="217">
        <v>171</v>
      </c>
      <c r="E139" s="217">
        <v>172</v>
      </c>
      <c r="F139" s="217">
        <v>173</v>
      </c>
    </row>
    <row r="140" spans="1:6" s="625" customFormat="1" ht="14.25" x14ac:dyDescent="0.2">
      <c r="A140" s="240" t="s">
        <v>513</v>
      </c>
      <c r="B140" s="261">
        <v>7.5773990000000007</v>
      </c>
      <c r="C140" s="261">
        <v>9.3873829999999998</v>
      </c>
      <c r="D140" s="261">
        <v>15.031128000000001</v>
      </c>
      <c r="E140" s="261">
        <v>16.481560000000002</v>
      </c>
      <c r="F140" s="261">
        <v>19.433720000000001</v>
      </c>
    </row>
    <row r="141" spans="1:6" s="612" customFormat="1" x14ac:dyDescent="0.2">
      <c r="A141" s="193"/>
      <c r="B141" s="228"/>
      <c r="C141" s="182"/>
      <c r="D141" s="182"/>
      <c r="E141" s="182"/>
      <c r="F141" s="182"/>
    </row>
    <row r="142" spans="1:6" ht="13.5" customHeight="1" x14ac:dyDescent="0.2">
      <c r="A142" s="1121" t="s">
        <v>453</v>
      </c>
      <c r="B142" s="1121"/>
      <c r="C142" s="1121"/>
      <c r="D142" s="1121"/>
      <c r="E142" s="1121"/>
      <c r="F142" s="1121"/>
    </row>
    <row r="143" spans="1:6" ht="12.75" customHeight="1" x14ac:dyDescent="0.2">
      <c r="A143" s="368"/>
      <c r="B143" s="201"/>
      <c r="C143" s="201"/>
      <c r="D143" s="201"/>
      <c r="E143" s="201"/>
      <c r="F143" s="201"/>
    </row>
    <row r="144" spans="1:6" ht="12.75" customHeight="1" x14ac:dyDescent="0.2">
      <c r="A144" s="368"/>
      <c r="B144" s="201"/>
      <c r="C144" s="201"/>
      <c r="D144" s="201"/>
      <c r="E144" s="201"/>
      <c r="F144" s="201"/>
    </row>
    <row r="145" spans="1:6" ht="12.75" customHeight="1" x14ac:dyDescent="0.2">
      <c r="A145" s="368"/>
      <c r="B145" s="201"/>
      <c r="C145" s="201"/>
      <c r="D145" s="201"/>
      <c r="E145" s="201"/>
      <c r="F145" s="201"/>
    </row>
    <row r="146" spans="1:6" ht="12.75" customHeight="1" x14ac:dyDescent="0.2">
      <c r="A146" s="368"/>
      <c r="B146" s="201"/>
      <c r="C146" s="201"/>
      <c r="D146" s="201"/>
      <c r="E146" s="201"/>
      <c r="F146" s="201"/>
    </row>
    <row r="147" spans="1:6" x14ac:dyDescent="0.2">
      <c r="A147" s="1116" t="s">
        <v>300</v>
      </c>
      <c r="B147" s="1116"/>
      <c r="C147" s="1116"/>
      <c r="D147" s="1116"/>
      <c r="E147" s="1116"/>
      <c r="F147" s="1116"/>
    </row>
    <row r="148" spans="1:6" s="178" customFormat="1" x14ac:dyDescent="0.2">
      <c r="A148" s="180"/>
      <c r="B148" s="201"/>
      <c r="C148" s="201"/>
      <c r="D148" s="201"/>
      <c r="E148" s="201"/>
      <c r="F148" s="201"/>
    </row>
    <row r="149" spans="1:6" x14ac:dyDescent="0.2">
      <c r="A149" s="374"/>
      <c r="B149" s="187">
        <v>40909</v>
      </c>
      <c r="C149" s="187">
        <v>41275</v>
      </c>
      <c r="D149" s="187">
        <v>41640</v>
      </c>
      <c r="E149" s="187">
        <v>42005</v>
      </c>
      <c r="F149" s="187">
        <v>42370</v>
      </c>
    </row>
    <row r="150" spans="1:6" x14ac:dyDescent="0.2">
      <c r="A150" s="206" t="s">
        <v>73</v>
      </c>
      <c r="B150" s="182"/>
      <c r="C150" s="182"/>
      <c r="D150" s="182"/>
      <c r="E150" s="182"/>
      <c r="F150" s="182"/>
    </row>
    <row r="151" spans="1:6" x14ac:dyDescent="0.2">
      <c r="A151" s="193" t="s">
        <v>63</v>
      </c>
      <c r="B151" s="217">
        <v>882</v>
      </c>
      <c r="C151" s="217">
        <v>829</v>
      </c>
      <c r="D151" s="217">
        <v>804</v>
      </c>
      <c r="E151" s="217">
        <v>763</v>
      </c>
      <c r="F151" s="217">
        <v>707</v>
      </c>
    </row>
    <row r="152" spans="1:6" x14ac:dyDescent="0.2">
      <c r="A152" s="193" t="s">
        <v>514</v>
      </c>
      <c r="B152" s="217" t="s">
        <v>18</v>
      </c>
      <c r="C152" s="217" t="s">
        <v>18</v>
      </c>
      <c r="D152" s="217" t="s">
        <v>18</v>
      </c>
      <c r="E152" s="217" t="s">
        <v>18</v>
      </c>
      <c r="F152" s="217" t="s">
        <v>18</v>
      </c>
    </row>
    <row r="153" spans="1:6" x14ac:dyDescent="0.2">
      <c r="A153" s="430" t="s">
        <v>74</v>
      </c>
      <c r="B153" s="182" t="s">
        <v>18</v>
      </c>
      <c r="C153" s="182" t="s">
        <v>18</v>
      </c>
      <c r="D153" s="182" t="s">
        <v>18</v>
      </c>
      <c r="E153" s="182" t="s">
        <v>18</v>
      </c>
      <c r="F153" s="182" t="s">
        <v>18</v>
      </c>
    </row>
    <row r="154" spans="1:6" ht="24" hidden="1" x14ac:dyDescent="0.2">
      <c r="A154" s="377" t="s">
        <v>64</v>
      </c>
      <c r="B154" s="230" t="s">
        <v>18</v>
      </c>
      <c r="C154" s="230" t="s">
        <v>18</v>
      </c>
      <c r="D154" s="230" t="s">
        <v>18</v>
      </c>
      <c r="E154" s="230" t="s">
        <v>18</v>
      </c>
      <c r="F154" s="230" t="s">
        <v>18</v>
      </c>
    </row>
    <row r="155" spans="1:6" ht="27" x14ac:dyDescent="0.2">
      <c r="A155" s="430" t="s">
        <v>515</v>
      </c>
      <c r="B155" s="190">
        <v>632.06335999999999</v>
      </c>
      <c r="C155" s="190">
        <v>686.04165</v>
      </c>
      <c r="D155" s="190">
        <v>714.73613399999999</v>
      </c>
      <c r="E155" s="190">
        <v>774.19399999999996</v>
      </c>
      <c r="F155" s="190">
        <v>852.09649999999999</v>
      </c>
    </row>
    <row r="156" spans="1:6" s="181" customFormat="1" x14ac:dyDescent="0.2">
      <c r="A156" s="188"/>
      <c r="B156" s="182"/>
      <c r="C156" s="182"/>
      <c r="D156" s="182"/>
      <c r="E156" s="182"/>
      <c r="F156" s="182"/>
    </row>
    <row r="157" spans="1:6" s="181" customFormat="1" x14ac:dyDescent="0.2">
      <c r="A157" s="200" t="s">
        <v>16</v>
      </c>
      <c r="B157" s="201"/>
      <c r="C157" s="201"/>
      <c r="D157" s="201"/>
      <c r="E157" s="201"/>
      <c r="F157" s="201"/>
    </row>
    <row r="158" spans="1:6" s="181" customFormat="1" x14ac:dyDescent="0.2">
      <c r="A158" s="183" t="s">
        <v>76</v>
      </c>
      <c r="B158" s="201"/>
      <c r="C158" s="201"/>
      <c r="D158" s="201"/>
      <c r="E158" s="201"/>
      <c r="F158" s="201"/>
    </row>
    <row r="159" spans="1:6" s="181" customFormat="1" x14ac:dyDescent="0.2">
      <c r="A159" s="193" t="s">
        <v>63</v>
      </c>
      <c r="B159" s="201" t="s">
        <v>18</v>
      </c>
      <c r="C159" s="201" t="s">
        <v>18</v>
      </c>
      <c r="D159" s="201" t="s">
        <v>18</v>
      </c>
      <c r="E159" s="201" t="s">
        <v>18</v>
      </c>
      <c r="F159" s="201" t="s">
        <v>18</v>
      </c>
    </row>
    <row r="160" spans="1:6" s="181" customFormat="1" ht="25.5" x14ac:dyDescent="0.2">
      <c r="A160" s="244" t="s">
        <v>302</v>
      </c>
      <c r="B160" s="201" t="s">
        <v>18</v>
      </c>
      <c r="C160" s="201" t="s">
        <v>18</v>
      </c>
      <c r="D160" s="201" t="s">
        <v>18</v>
      </c>
      <c r="E160" s="201" t="s">
        <v>18</v>
      </c>
      <c r="F160" s="201" t="s">
        <v>18</v>
      </c>
    </row>
    <row r="161" spans="1:6" ht="93" customHeight="1" x14ac:dyDescent="0.2">
      <c r="A161" s="1117" t="s">
        <v>1299</v>
      </c>
      <c r="B161" s="1138"/>
      <c r="C161" s="1138"/>
      <c r="D161" s="1138"/>
      <c r="E161" s="1138"/>
      <c r="F161" s="1138"/>
    </row>
    <row r="162" spans="1:6" ht="12.75" customHeight="1" x14ac:dyDescent="0.2">
      <c r="A162" s="368"/>
      <c r="B162" s="201"/>
      <c r="C162" s="201"/>
      <c r="D162" s="201"/>
      <c r="E162" s="201"/>
      <c r="F162" s="201"/>
    </row>
    <row r="163" spans="1:6" ht="12.75" customHeight="1" x14ac:dyDescent="0.2">
      <c r="A163" s="368"/>
      <c r="B163" s="201"/>
      <c r="C163" s="201"/>
      <c r="D163" s="201"/>
      <c r="E163" s="201"/>
      <c r="F163" s="201"/>
    </row>
    <row r="164" spans="1:6" ht="12.75" customHeight="1" x14ac:dyDescent="0.2">
      <c r="A164" s="368"/>
      <c r="B164" s="201"/>
      <c r="C164" s="201"/>
      <c r="D164" s="201"/>
      <c r="E164" s="201"/>
      <c r="F164" s="201"/>
    </row>
    <row r="165" spans="1:6" ht="12.75" customHeight="1" x14ac:dyDescent="0.2">
      <c r="A165" s="368"/>
      <c r="B165" s="201"/>
      <c r="C165" s="201"/>
      <c r="D165" s="201"/>
      <c r="E165" s="201"/>
      <c r="F165" s="201"/>
    </row>
    <row r="166" spans="1:6" ht="12.75" customHeight="1" x14ac:dyDescent="0.2">
      <c r="A166" s="379"/>
      <c r="B166" s="182"/>
      <c r="C166" s="182"/>
      <c r="D166" s="182"/>
      <c r="E166" s="182"/>
      <c r="F166" s="182"/>
    </row>
    <row r="167" spans="1:6" x14ac:dyDescent="0.2">
      <c r="A167" s="1116" t="s">
        <v>78</v>
      </c>
      <c r="B167" s="1116"/>
      <c r="C167" s="1116"/>
      <c r="D167" s="1116"/>
      <c r="E167" s="1116"/>
      <c r="F167" s="1116"/>
    </row>
    <row r="168" spans="1:6" ht="15" x14ac:dyDescent="0.25">
      <c r="A168" s="1115" t="s">
        <v>79</v>
      </c>
      <c r="B168" s="1115"/>
      <c r="C168" s="1115"/>
      <c r="D168" s="1115"/>
      <c r="E168" s="1115"/>
      <c r="F168" s="1115"/>
    </row>
    <row r="169" spans="1:6" x14ac:dyDescent="0.2">
      <c r="A169" s="231" t="s">
        <v>247</v>
      </c>
      <c r="B169" s="182"/>
      <c r="C169" s="182"/>
      <c r="D169" s="182"/>
      <c r="E169" s="182"/>
      <c r="F169" s="182"/>
    </row>
    <row r="170" spans="1:6" x14ac:dyDescent="0.2">
      <c r="A170" s="193"/>
      <c r="B170" s="182"/>
      <c r="C170" s="182"/>
      <c r="D170" s="182"/>
      <c r="E170" s="182"/>
      <c r="F170" s="182"/>
    </row>
    <row r="171" spans="1:6" x14ac:dyDescent="0.2">
      <c r="A171" s="264"/>
      <c r="B171" s="187">
        <v>40909</v>
      </c>
      <c r="C171" s="187">
        <v>41275</v>
      </c>
      <c r="D171" s="187">
        <v>41640</v>
      </c>
      <c r="E171" s="187">
        <v>42005</v>
      </c>
      <c r="F171" s="187">
        <v>42370</v>
      </c>
    </row>
    <row r="172" spans="1:6" x14ac:dyDescent="0.2">
      <c r="A172" s="246" t="s">
        <v>516</v>
      </c>
      <c r="B172" s="225"/>
      <c r="C172" s="225"/>
      <c r="D172" s="225"/>
      <c r="E172" s="225"/>
      <c r="F172" s="225"/>
    </row>
    <row r="173" spans="1:6" x14ac:dyDescent="0.2">
      <c r="A173" s="476" t="s">
        <v>81</v>
      </c>
      <c r="B173" s="217" t="s">
        <v>18</v>
      </c>
      <c r="C173" s="217" t="s">
        <v>18</v>
      </c>
      <c r="D173" s="217" t="s">
        <v>18</v>
      </c>
      <c r="E173" s="217" t="s">
        <v>18</v>
      </c>
      <c r="F173" s="217" t="s">
        <v>18</v>
      </c>
    </row>
    <row r="174" spans="1:6" ht="14.25" x14ac:dyDescent="0.2">
      <c r="A174" s="247" t="s">
        <v>426</v>
      </c>
      <c r="B174" s="190">
        <v>23600</v>
      </c>
      <c r="C174" s="190">
        <v>23900</v>
      </c>
      <c r="D174" s="190">
        <v>25000</v>
      </c>
      <c r="E174" s="190">
        <v>24800</v>
      </c>
      <c r="F174" s="190">
        <v>28700</v>
      </c>
    </row>
    <row r="175" spans="1:6" x14ac:dyDescent="0.2">
      <c r="A175" s="247" t="s">
        <v>83</v>
      </c>
      <c r="B175" s="190" t="s">
        <v>19</v>
      </c>
      <c r="C175" s="190" t="s">
        <v>19</v>
      </c>
      <c r="D175" s="190" t="s">
        <v>19</v>
      </c>
      <c r="E175" s="190" t="s">
        <v>19</v>
      </c>
      <c r="F175" s="190" t="s">
        <v>19</v>
      </c>
    </row>
    <row r="176" spans="1:6" ht="14.25" x14ac:dyDescent="0.2">
      <c r="A176" s="247" t="s">
        <v>517</v>
      </c>
      <c r="B176" s="190">
        <v>78439.027000000002</v>
      </c>
      <c r="C176" s="190">
        <v>81127.263000000006</v>
      </c>
      <c r="D176" s="190">
        <v>76581.335999999996</v>
      </c>
      <c r="E176" s="190">
        <v>72066.519</v>
      </c>
      <c r="F176" s="190">
        <v>75300</v>
      </c>
    </row>
    <row r="177" spans="1:6" x14ac:dyDescent="0.2">
      <c r="A177" s="476" t="s">
        <v>85</v>
      </c>
      <c r="B177" s="190" t="s">
        <v>18</v>
      </c>
      <c r="C177" s="190" t="s">
        <v>18</v>
      </c>
      <c r="D177" s="190" t="s">
        <v>18</v>
      </c>
      <c r="E177" s="190" t="s">
        <v>18</v>
      </c>
      <c r="F177" s="190" t="s">
        <v>18</v>
      </c>
    </row>
    <row r="178" spans="1:6" ht="25.5" x14ac:dyDescent="0.2">
      <c r="A178" s="248" t="s">
        <v>86</v>
      </c>
      <c r="B178" s="218" t="s">
        <v>18</v>
      </c>
      <c r="C178" s="218" t="s">
        <v>18</v>
      </c>
      <c r="D178" s="218" t="s">
        <v>18</v>
      </c>
      <c r="E178" s="218" t="s">
        <v>18</v>
      </c>
      <c r="F178" s="218" t="s">
        <v>18</v>
      </c>
    </row>
    <row r="179" spans="1:6" x14ac:dyDescent="0.2">
      <c r="A179" s="248"/>
      <c r="B179" s="190"/>
      <c r="C179" s="190"/>
      <c r="D179" s="190"/>
      <c r="E179" s="190"/>
      <c r="F179" s="190"/>
    </row>
    <row r="180" spans="1:6" ht="25.5" x14ac:dyDescent="0.2">
      <c r="A180" s="247" t="s">
        <v>87</v>
      </c>
      <c r="B180" s="190" t="s">
        <v>18</v>
      </c>
      <c r="C180" s="190" t="s">
        <v>18</v>
      </c>
      <c r="D180" s="190" t="s">
        <v>18</v>
      </c>
      <c r="E180" s="190" t="s">
        <v>18</v>
      </c>
      <c r="F180" s="190" t="s">
        <v>18</v>
      </c>
    </row>
    <row r="181" spans="1:6" ht="25.5" hidden="1" customHeight="1" x14ac:dyDescent="0.2">
      <c r="A181" s="380" t="s">
        <v>88</v>
      </c>
      <c r="B181" s="218" t="s">
        <v>18</v>
      </c>
      <c r="C181" s="218" t="s">
        <v>18</v>
      </c>
      <c r="D181" s="218" t="s">
        <v>18</v>
      </c>
      <c r="E181" s="218" t="s">
        <v>18</v>
      </c>
      <c r="F181" s="218" t="s">
        <v>18</v>
      </c>
    </row>
    <row r="182" spans="1:6" x14ac:dyDescent="0.2">
      <c r="A182" s="248"/>
      <c r="B182" s="190"/>
      <c r="C182" s="190"/>
      <c r="D182" s="190"/>
      <c r="E182" s="190"/>
      <c r="F182" s="190"/>
    </row>
    <row r="183" spans="1:6" x14ac:dyDescent="0.2">
      <c r="A183" s="237" t="s">
        <v>16</v>
      </c>
      <c r="B183" s="190"/>
      <c r="C183" s="190"/>
      <c r="D183" s="190"/>
      <c r="E183" s="190"/>
      <c r="F183" s="190"/>
    </row>
    <row r="184" spans="1:6" ht="14.25" x14ac:dyDescent="0.2">
      <c r="A184" s="180" t="s">
        <v>428</v>
      </c>
      <c r="B184" s="190">
        <v>7020.83</v>
      </c>
      <c r="C184" s="190">
        <v>6116.58</v>
      </c>
      <c r="D184" s="190">
        <v>5756.5050000000001</v>
      </c>
      <c r="E184" s="190">
        <v>2332.1260000000002</v>
      </c>
      <c r="F184" s="190">
        <v>1587.7940000000001</v>
      </c>
    </row>
    <row r="185" spans="1:6" x14ac:dyDescent="0.2">
      <c r="A185" s="193"/>
      <c r="B185" s="190"/>
      <c r="C185" s="190"/>
      <c r="D185" s="190"/>
      <c r="E185" s="190"/>
      <c r="F185" s="190"/>
    </row>
    <row r="186" spans="1:6" x14ac:dyDescent="0.2">
      <c r="A186" s="249" t="s">
        <v>90</v>
      </c>
      <c r="B186" s="190"/>
      <c r="C186" s="190"/>
      <c r="D186" s="190"/>
      <c r="E186" s="190"/>
      <c r="F186" s="190"/>
    </row>
    <row r="187" spans="1:6" ht="14.25" x14ac:dyDescent="0.2">
      <c r="A187" s="430" t="s">
        <v>429</v>
      </c>
      <c r="B187" s="190">
        <v>59.1</v>
      </c>
      <c r="C187" s="190">
        <v>65</v>
      </c>
      <c r="D187" s="190">
        <v>65.992000000000004</v>
      </c>
      <c r="E187" s="190">
        <v>66.433000000000007</v>
      </c>
      <c r="F187" s="190">
        <v>67.992000000000004</v>
      </c>
    </row>
    <row r="188" spans="1:6" ht="14.25" x14ac:dyDescent="0.2">
      <c r="A188" s="250" t="s">
        <v>518</v>
      </c>
      <c r="B188" s="218">
        <v>59.1</v>
      </c>
      <c r="C188" s="218">
        <v>65</v>
      </c>
      <c r="D188" s="218">
        <v>65.992000000000004</v>
      </c>
      <c r="E188" s="218">
        <v>66.433000000000007</v>
      </c>
      <c r="F188" s="218">
        <v>67.992000000000004</v>
      </c>
    </row>
    <row r="189" spans="1:6" ht="14.25" x14ac:dyDescent="0.2">
      <c r="A189" s="250" t="s">
        <v>519</v>
      </c>
      <c r="B189" s="218">
        <v>16.881</v>
      </c>
      <c r="C189" s="218">
        <v>18.584</v>
      </c>
      <c r="D189" s="218">
        <v>18.775000000000002</v>
      </c>
      <c r="E189" s="218">
        <v>18.711000000000002</v>
      </c>
      <c r="F189" s="218">
        <v>18.55</v>
      </c>
    </row>
    <row r="190" spans="1:6" ht="14.25" x14ac:dyDescent="0.2">
      <c r="A190" s="430" t="s">
        <v>520</v>
      </c>
      <c r="B190" s="190">
        <v>794</v>
      </c>
      <c r="C190" s="190">
        <v>829</v>
      </c>
      <c r="D190" s="190">
        <v>879</v>
      </c>
      <c r="E190" s="190">
        <v>1301.4000000000001</v>
      </c>
      <c r="F190" s="190">
        <v>1400.8</v>
      </c>
    </row>
    <row r="191" spans="1:6" x14ac:dyDescent="0.2">
      <c r="A191" s="238" t="s">
        <v>311</v>
      </c>
      <c r="B191" s="218">
        <v>794</v>
      </c>
      <c r="C191" s="218">
        <v>829</v>
      </c>
      <c r="D191" s="218">
        <v>879</v>
      </c>
      <c r="E191" s="218">
        <v>1301.4000000000001</v>
      </c>
      <c r="F191" s="218">
        <v>1400.8</v>
      </c>
    </row>
    <row r="192" spans="1:6" x14ac:dyDescent="0.2">
      <c r="A192" s="430" t="s">
        <v>96</v>
      </c>
      <c r="B192" s="190" t="s">
        <v>18</v>
      </c>
      <c r="C192" s="190" t="s">
        <v>18</v>
      </c>
      <c r="D192" s="190" t="s">
        <v>18</v>
      </c>
      <c r="E192" s="190" t="s">
        <v>18</v>
      </c>
      <c r="F192" s="190" t="s">
        <v>18</v>
      </c>
    </row>
    <row r="193" spans="1:6" x14ac:dyDescent="0.2">
      <c r="A193" s="250" t="s">
        <v>313</v>
      </c>
      <c r="B193" s="218" t="s">
        <v>18</v>
      </c>
      <c r="C193" s="218" t="s">
        <v>18</v>
      </c>
      <c r="D193" s="218" t="s">
        <v>18</v>
      </c>
      <c r="E193" s="218" t="s">
        <v>18</v>
      </c>
      <c r="F193" s="218" t="s">
        <v>18</v>
      </c>
    </row>
    <row r="194" spans="1:6" x14ac:dyDescent="0.2">
      <c r="A194" s="252" t="s">
        <v>314</v>
      </c>
      <c r="B194" s="218" t="s">
        <v>18</v>
      </c>
      <c r="C194" s="218" t="s">
        <v>18</v>
      </c>
      <c r="D194" s="218" t="s">
        <v>18</v>
      </c>
      <c r="E194" s="218" t="s">
        <v>18</v>
      </c>
      <c r="F194" s="218" t="s">
        <v>18</v>
      </c>
    </row>
    <row r="195" spans="1:6" ht="103.5" customHeight="1" x14ac:dyDescent="0.2">
      <c r="A195" s="1117" t="s">
        <v>1300</v>
      </c>
      <c r="B195" s="1121"/>
      <c r="C195" s="1121"/>
      <c r="D195" s="1121"/>
      <c r="E195" s="1121"/>
      <c r="F195" s="1121"/>
    </row>
    <row r="196" spans="1:6" ht="12.75" customHeight="1" x14ac:dyDescent="0.2">
      <c r="A196" s="368"/>
      <c r="B196" s="201"/>
      <c r="C196" s="201"/>
      <c r="D196" s="201"/>
      <c r="E196" s="201"/>
      <c r="F196" s="201"/>
    </row>
    <row r="197" spans="1:6" ht="12.75" customHeight="1" x14ac:dyDescent="0.2">
      <c r="A197" s="368"/>
      <c r="B197" s="201"/>
      <c r="C197" s="201"/>
      <c r="D197" s="201"/>
      <c r="E197" s="201"/>
      <c r="F197" s="201"/>
    </row>
    <row r="198" spans="1:6" ht="12.75" customHeight="1" x14ac:dyDescent="0.2">
      <c r="A198" s="368"/>
      <c r="B198" s="201"/>
      <c r="C198" s="201"/>
      <c r="D198" s="201"/>
      <c r="E198" s="201"/>
      <c r="F198" s="201"/>
    </row>
    <row r="199" spans="1:6" x14ac:dyDescent="0.2">
      <c r="A199" s="1116" t="s">
        <v>100</v>
      </c>
      <c r="B199" s="1116"/>
      <c r="C199" s="1116"/>
      <c r="D199" s="1116"/>
      <c r="E199" s="1116"/>
      <c r="F199" s="1116"/>
    </row>
    <row r="200" spans="1:6" ht="17.25" customHeight="1" x14ac:dyDescent="0.25">
      <c r="A200" s="1115" t="s">
        <v>521</v>
      </c>
      <c r="B200" s="1115"/>
      <c r="C200" s="1115"/>
      <c r="D200" s="1115"/>
      <c r="E200" s="1115"/>
      <c r="F200" s="1115"/>
    </row>
    <row r="201" spans="1:6" x14ac:dyDescent="0.2">
      <c r="A201" s="231" t="s">
        <v>102</v>
      </c>
      <c r="B201" s="182"/>
      <c r="C201" s="182"/>
      <c r="D201" s="182"/>
      <c r="E201" s="182"/>
      <c r="F201" s="182"/>
    </row>
    <row r="202" spans="1:6" x14ac:dyDescent="0.2">
      <c r="A202" s="382"/>
      <c r="B202" s="182"/>
      <c r="C202" s="182"/>
      <c r="D202" s="182"/>
      <c r="E202" s="182"/>
      <c r="F202" s="182"/>
    </row>
    <row r="203" spans="1:6" x14ac:dyDescent="0.2">
      <c r="A203" s="264"/>
      <c r="B203" s="187">
        <v>40909</v>
      </c>
      <c r="C203" s="187">
        <v>41275</v>
      </c>
      <c r="D203" s="187">
        <v>41640</v>
      </c>
      <c r="E203" s="187">
        <v>42005</v>
      </c>
      <c r="F203" s="187">
        <v>42370</v>
      </c>
    </row>
    <row r="204" spans="1:6" x14ac:dyDescent="0.2">
      <c r="A204" s="206" t="s">
        <v>103</v>
      </c>
      <c r="B204" s="228"/>
      <c r="C204" s="228"/>
      <c r="D204" s="228"/>
      <c r="E204" s="228"/>
      <c r="F204" s="228"/>
    </row>
    <row r="205" spans="1:6" ht="14.25" x14ac:dyDescent="0.2">
      <c r="A205" s="180" t="s">
        <v>522</v>
      </c>
      <c r="B205" s="190">
        <v>1136.0106000000001</v>
      </c>
      <c r="C205" s="190">
        <v>1225.3454999999999</v>
      </c>
      <c r="D205" s="190">
        <v>1262.432</v>
      </c>
      <c r="E205" s="190">
        <v>1317.635448</v>
      </c>
      <c r="F205" s="190">
        <v>1350.5150000000001</v>
      </c>
    </row>
    <row r="206" spans="1:6" ht="14.25" x14ac:dyDescent="0.2">
      <c r="A206" s="255" t="s">
        <v>523</v>
      </c>
      <c r="B206" s="218">
        <v>8.6032489999999999</v>
      </c>
      <c r="C206" s="218">
        <v>7.4460800000000003</v>
      </c>
      <c r="D206" s="218">
        <v>5.8576139999999999</v>
      </c>
      <c r="E206" s="218">
        <v>4.0113630000000002</v>
      </c>
      <c r="F206" s="218">
        <v>2.2320000000000002</v>
      </c>
    </row>
    <row r="207" spans="1:6" ht="14.25" x14ac:dyDescent="0.2">
      <c r="A207" s="255" t="s">
        <v>524</v>
      </c>
      <c r="B207" s="218">
        <v>1127.4073000000001</v>
      </c>
      <c r="C207" s="218">
        <v>1217.8994</v>
      </c>
      <c r="D207" s="218">
        <v>1256.5744</v>
      </c>
      <c r="E207" s="218">
        <v>1313.6240849999999</v>
      </c>
      <c r="F207" s="218">
        <v>1348.2829999999999</v>
      </c>
    </row>
    <row r="208" spans="1:6" ht="14.25" x14ac:dyDescent="0.2">
      <c r="A208" s="180" t="s">
        <v>525</v>
      </c>
      <c r="B208" s="190">
        <v>699.27175999999997</v>
      </c>
      <c r="C208" s="190">
        <v>728.36500000000001</v>
      </c>
      <c r="D208" s="190">
        <v>762.32118000000003</v>
      </c>
      <c r="E208" s="190">
        <v>791.34333700000002</v>
      </c>
      <c r="F208" s="190">
        <v>825.92399999999998</v>
      </c>
    </row>
    <row r="209" spans="1:6" x14ac:dyDescent="0.2">
      <c r="A209" s="180" t="s">
        <v>108</v>
      </c>
      <c r="B209" s="190">
        <v>7484.808</v>
      </c>
      <c r="C209" s="190">
        <v>8099.2439999999997</v>
      </c>
      <c r="D209" s="190">
        <v>8796.7603999999992</v>
      </c>
      <c r="E209" s="190">
        <v>9241.8670999999995</v>
      </c>
      <c r="F209" s="190">
        <v>9930.5830000000005</v>
      </c>
    </row>
    <row r="210" spans="1:6" x14ac:dyDescent="0.2">
      <c r="A210" s="255" t="s">
        <v>109</v>
      </c>
      <c r="B210" s="218">
        <v>4357.3100000000004</v>
      </c>
      <c r="C210" s="218">
        <v>4518.93</v>
      </c>
      <c r="D210" s="218">
        <v>4899</v>
      </c>
      <c r="E210" s="218">
        <v>5169</v>
      </c>
      <c r="F210" s="218">
        <v>5428</v>
      </c>
    </row>
    <row r="211" spans="1:6" x14ac:dyDescent="0.2">
      <c r="A211" s="255" t="s">
        <v>110</v>
      </c>
      <c r="B211" s="218" t="s">
        <v>19</v>
      </c>
      <c r="C211" s="218" t="s">
        <v>19</v>
      </c>
      <c r="D211" s="218" t="s">
        <v>19</v>
      </c>
      <c r="E211" s="218" t="s">
        <v>19</v>
      </c>
      <c r="F211" s="218" t="s">
        <v>19</v>
      </c>
    </row>
    <row r="212" spans="1:6" x14ac:dyDescent="0.2">
      <c r="A212" s="208" t="s">
        <v>526</v>
      </c>
      <c r="B212" s="218">
        <v>3127.498</v>
      </c>
      <c r="C212" s="218">
        <v>3580.3139999999999</v>
      </c>
      <c r="D212" s="218">
        <v>3897.7604000000001</v>
      </c>
      <c r="E212" s="218">
        <v>4072.8670999999999</v>
      </c>
      <c r="F212" s="218">
        <v>4502.5829999999996</v>
      </c>
    </row>
    <row r="213" spans="1:6" x14ac:dyDescent="0.2">
      <c r="A213" s="180" t="s">
        <v>112</v>
      </c>
      <c r="B213" s="190" t="s">
        <v>18</v>
      </c>
      <c r="C213" s="190" t="s">
        <v>18</v>
      </c>
      <c r="D213" s="190" t="s">
        <v>18</v>
      </c>
      <c r="E213" s="190" t="s">
        <v>18</v>
      </c>
      <c r="F213" s="190" t="s">
        <v>18</v>
      </c>
    </row>
    <row r="214" spans="1:6" s="181" customFormat="1" hidden="1" x14ac:dyDescent="0.2">
      <c r="A214" s="229" t="s">
        <v>527</v>
      </c>
      <c r="B214" s="383" t="s">
        <v>18</v>
      </c>
      <c r="C214" s="383" t="s">
        <v>18</v>
      </c>
      <c r="D214" s="383" t="s">
        <v>18</v>
      </c>
      <c r="E214" s="383" t="s">
        <v>18</v>
      </c>
      <c r="F214" s="383" t="s">
        <v>18</v>
      </c>
    </row>
    <row r="215" spans="1:6" s="181" customFormat="1" hidden="1" x14ac:dyDescent="0.2">
      <c r="A215" s="229" t="s">
        <v>114</v>
      </c>
      <c r="B215" s="383" t="s">
        <v>18</v>
      </c>
      <c r="C215" s="383" t="s">
        <v>18</v>
      </c>
      <c r="D215" s="383" t="s">
        <v>18</v>
      </c>
      <c r="E215" s="383" t="s">
        <v>18</v>
      </c>
      <c r="F215" s="383" t="s">
        <v>18</v>
      </c>
    </row>
    <row r="216" spans="1:6" ht="14.25" x14ac:dyDescent="0.2">
      <c r="A216" s="180" t="s">
        <v>320</v>
      </c>
      <c r="B216" s="190">
        <v>805.45236</v>
      </c>
      <c r="C216" s="190">
        <v>761.14404999999999</v>
      </c>
      <c r="D216" s="190">
        <v>708.86429999999996</v>
      </c>
      <c r="E216" s="190">
        <v>648.20916799999998</v>
      </c>
      <c r="F216" s="190">
        <v>502.666</v>
      </c>
    </row>
    <row r="217" spans="1:6" x14ac:dyDescent="0.2">
      <c r="A217" s="180" t="s">
        <v>321</v>
      </c>
      <c r="B217" s="190">
        <v>0.71202699999999997</v>
      </c>
      <c r="C217" s="190">
        <v>0.72474400000000005</v>
      </c>
      <c r="D217" s="190">
        <v>0.53730100000000003</v>
      </c>
      <c r="E217" s="190">
        <v>0.476024</v>
      </c>
      <c r="F217" s="190">
        <v>0.41099999999999998</v>
      </c>
    </row>
    <row r="218" spans="1:6" x14ac:dyDescent="0.2">
      <c r="A218" s="180"/>
      <c r="B218" s="190"/>
      <c r="C218" s="190"/>
      <c r="D218" s="190"/>
      <c r="E218" s="190"/>
      <c r="F218" s="190"/>
    </row>
    <row r="219" spans="1:6" ht="25.5" x14ac:dyDescent="0.2">
      <c r="A219" s="476" t="s">
        <v>528</v>
      </c>
      <c r="B219" s="190">
        <v>10126.254999999999</v>
      </c>
      <c r="C219" s="190">
        <v>10814.823</v>
      </c>
      <c r="D219" s="190">
        <v>11530.915000000001</v>
      </c>
      <c r="E219" s="190">
        <v>11999.531080000001</v>
      </c>
      <c r="F219" s="190">
        <v>12610.1</v>
      </c>
    </row>
    <row r="220" spans="1:6" x14ac:dyDescent="0.2">
      <c r="A220" s="248" t="s">
        <v>118</v>
      </c>
      <c r="B220" s="218" t="s">
        <v>18</v>
      </c>
      <c r="C220" s="218" t="s">
        <v>18</v>
      </c>
      <c r="D220" s="218" t="s">
        <v>18</v>
      </c>
      <c r="E220" s="218" t="s">
        <v>18</v>
      </c>
      <c r="F220" s="218" t="s">
        <v>18</v>
      </c>
    </row>
    <row r="221" spans="1:6" x14ac:dyDescent="0.2">
      <c r="A221" s="476"/>
      <c r="B221" s="190"/>
      <c r="C221" s="190"/>
      <c r="D221" s="190"/>
      <c r="E221" s="190"/>
      <c r="F221" s="190"/>
    </row>
    <row r="222" spans="1:6" x14ac:dyDescent="0.2">
      <c r="A222" s="257" t="s">
        <v>16</v>
      </c>
      <c r="B222" s="190"/>
      <c r="C222" s="190"/>
      <c r="D222" s="190"/>
      <c r="E222" s="190"/>
      <c r="F222" s="190"/>
    </row>
    <row r="223" spans="1:6" x14ac:dyDescent="0.2">
      <c r="A223" s="476" t="s">
        <v>119</v>
      </c>
      <c r="B223" s="190" t="s">
        <v>18</v>
      </c>
      <c r="C223" s="190" t="s">
        <v>18</v>
      </c>
      <c r="D223" s="190" t="s">
        <v>18</v>
      </c>
      <c r="E223" s="190" t="s">
        <v>18</v>
      </c>
      <c r="F223" s="190" t="s">
        <v>18</v>
      </c>
    </row>
    <row r="224" spans="1:6" x14ac:dyDescent="0.2">
      <c r="A224" s="193"/>
      <c r="B224" s="190"/>
      <c r="C224" s="190"/>
      <c r="D224" s="190"/>
      <c r="E224" s="190"/>
      <c r="F224" s="190"/>
    </row>
    <row r="225" spans="1:6" x14ac:dyDescent="0.2">
      <c r="A225" s="276" t="s">
        <v>120</v>
      </c>
      <c r="B225" s="190"/>
      <c r="C225" s="190"/>
      <c r="D225" s="190"/>
      <c r="E225" s="190"/>
      <c r="F225" s="190"/>
    </row>
    <row r="226" spans="1:6" x14ac:dyDescent="0.2">
      <c r="A226" s="188" t="s">
        <v>121</v>
      </c>
      <c r="B226" s="190"/>
      <c r="C226" s="190"/>
      <c r="D226" s="190"/>
      <c r="E226" s="190"/>
      <c r="F226" s="190"/>
    </row>
    <row r="227" spans="1:6" ht="14.25" x14ac:dyDescent="0.2">
      <c r="A227" s="240" t="s">
        <v>529</v>
      </c>
      <c r="B227" s="190">
        <v>797.89300000000003</v>
      </c>
      <c r="C227" s="190">
        <v>751.24099999999999</v>
      </c>
      <c r="D227" s="190">
        <v>713.71900000000005</v>
      </c>
      <c r="E227" s="190">
        <v>682.76099999999997</v>
      </c>
      <c r="F227" s="190">
        <v>648.74099999999999</v>
      </c>
    </row>
    <row r="228" spans="1:6" ht="14.25" x14ac:dyDescent="0.2">
      <c r="A228" s="307" t="s">
        <v>530</v>
      </c>
      <c r="B228" s="218">
        <v>573.39800000000002</v>
      </c>
      <c r="C228" s="218">
        <v>558.25900000000001</v>
      </c>
      <c r="D228" s="218">
        <v>531.46699999999998</v>
      </c>
      <c r="E228" s="218">
        <v>510.04199999999997</v>
      </c>
      <c r="F228" s="218">
        <v>483.512</v>
      </c>
    </row>
    <row r="229" spans="1:6" ht="14.25" x14ac:dyDescent="0.2">
      <c r="A229" s="307" t="s">
        <v>531</v>
      </c>
      <c r="B229" s="218">
        <v>224.495</v>
      </c>
      <c r="C229" s="218">
        <v>192.982</v>
      </c>
      <c r="D229" s="218">
        <v>182.25200000000001</v>
      </c>
      <c r="E229" s="218">
        <v>172.71899999999999</v>
      </c>
      <c r="F229" s="218">
        <v>165.23</v>
      </c>
    </row>
    <row r="230" spans="1:6" ht="14.25" x14ac:dyDescent="0.2">
      <c r="A230" s="310" t="s">
        <v>532</v>
      </c>
      <c r="B230" s="190">
        <v>7484.808</v>
      </c>
      <c r="C230" s="190">
        <v>8099.2439999999997</v>
      </c>
      <c r="D230" s="190">
        <v>8796.76</v>
      </c>
      <c r="E230" s="190">
        <v>9241.8670000000002</v>
      </c>
      <c r="F230" s="190">
        <v>9930.5830000000005</v>
      </c>
    </row>
    <row r="231" spans="1:6" x14ac:dyDescent="0.2">
      <c r="A231" s="260" t="s">
        <v>126</v>
      </c>
      <c r="B231" s="190" t="s">
        <v>18</v>
      </c>
      <c r="C231" s="190" t="s">
        <v>18</v>
      </c>
      <c r="D231" s="190" t="s">
        <v>18</v>
      </c>
      <c r="E231" s="190" t="s">
        <v>18</v>
      </c>
      <c r="F231" s="190" t="s">
        <v>18</v>
      </c>
    </row>
    <row r="232" spans="1:6" x14ac:dyDescent="0.2">
      <c r="A232" s="240" t="s">
        <v>127</v>
      </c>
      <c r="B232" s="190" t="s">
        <v>18</v>
      </c>
      <c r="C232" s="190" t="s">
        <v>18</v>
      </c>
      <c r="D232" s="190" t="s">
        <v>18</v>
      </c>
      <c r="E232" s="190" t="s">
        <v>18</v>
      </c>
      <c r="F232" s="190" t="s">
        <v>18</v>
      </c>
    </row>
    <row r="233" spans="1:6" ht="90.75" customHeight="1" x14ac:dyDescent="0.2">
      <c r="A233" s="1117" t="s">
        <v>1301</v>
      </c>
      <c r="B233" s="1117"/>
      <c r="C233" s="1117"/>
      <c r="D233" s="1117"/>
      <c r="E233" s="1117"/>
      <c r="F233" s="1117"/>
    </row>
    <row r="234" spans="1:6" ht="12.75" customHeight="1" x14ac:dyDescent="0.2">
      <c r="A234" s="368"/>
      <c r="B234" s="201"/>
      <c r="C234" s="201"/>
      <c r="D234" s="201"/>
      <c r="E234" s="201"/>
      <c r="F234" s="201"/>
    </row>
    <row r="235" spans="1:6" ht="12.75" customHeight="1" x14ac:dyDescent="0.2">
      <c r="A235" s="368"/>
      <c r="B235" s="201"/>
      <c r="C235" s="201"/>
      <c r="D235" s="201"/>
      <c r="E235" s="201"/>
      <c r="F235" s="201"/>
    </row>
    <row r="236" spans="1:6" ht="12.75" customHeight="1" x14ac:dyDescent="0.2">
      <c r="A236" s="368"/>
      <c r="B236" s="201"/>
      <c r="C236" s="201"/>
      <c r="D236" s="201"/>
      <c r="E236" s="201"/>
      <c r="F236" s="201"/>
    </row>
    <row r="237" spans="1:6" ht="12.75" customHeight="1" x14ac:dyDescent="0.2">
      <c r="A237" s="368"/>
      <c r="B237" s="201"/>
      <c r="C237" s="201"/>
      <c r="D237" s="201"/>
      <c r="E237" s="201"/>
      <c r="F237" s="201"/>
    </row>
    <row r="238" spans="1:6" x14ac:dyDescent="0.2">
      <c r="A238" s="1116" t="s">
        <v>133</v>
      </c>
      <c r="B238" s="1116"/>
      <c r="C238" s="1116"/>
      <c r="D238" s="1116"/>
      <c r="E238" s="1116"/>
      <c r="F238" s="1116"/>
    </row>
    <row r="239" spans="1:6" ht="17.25" customHeight="1" x14ac:dyDescent="0.25">
      <c r="A239" s="1115" t="s">
        <v>533</v>
      </c>
      <c r="B239" s="1115"/>
      <c r="C239" s="1115"/>
      <c r="D239" s="1115"/>
      <c r="E239" s="1115"/>
      <c r="F239" s="1115"/>
    </row>
    <row r="240" spans="1:6" x14ac:dyDescent="0.2">
      <c r="A240" s="231" t="s">
        <v>534</v>
      </c>
      <c r="B240" s="241"/>
      <c r="C240" s="182"/>
      <c r="D240" s="182"/>
      <c r="E240" s="182"/>
      <c r="F240" s="182"/>
    </row>
    <row r="241" spans="1:6" x14ac:dyDescent="0.2">
      <c r="A241" s="382"/>
      <c r="B241" s="182"/>
      <c r="C241" s="182"/>
      <c r="D241" s="182"/>
      <c r="E241" s="182"/>
      <c r="F241" s="182"/>
    </row>
    <row r="242" spans="1:6" x14ac:dyDescent="0.2">
      <c r="A242" s="264"/>
      <c r="B242" s="187">
        <v>40909</v>
      </c>
      <c r="C242" s="187">
        <v>41275</v>
      </c>
      <c r="D242" s="187">
        <v>41640</v>
      </c>
      <c r="E242" s="187">
        <v>42005</v>
      </c>
      <c r="F242" s="187">
        <v>42370</v>
      </c>
    </row>
    <row r="243" spans="1:6" x14ac:dyDescent="0.2">
      <c r="A243" s="206" t="s">
        <v>103</v>
      </c>
      <c r="B243" s="228"/>
      <c r="C243" s="228"/>
      <c r="D243" s="228"/>
      <c r="E243" s="228"/>
      <c r="F243" s="228"/>
    </row>
    <row r="244" spans="1:6" ht="14.25" x14ac:dyDescent="0.2">
      <c r="A244" s="180" t="s">
        <v>522</v>
      </c>
      <c r="B244" s="190">
        <v>2043.9344599999999</v>
      </c>
      <c r="C244" s="190">
        <v>2241.8683309999997</v>
      </c>
      <c r="D244" s="190">
        <v>2420.703841</v>
      </c>
      <c r="E244" s="190">
        <v>2570.2493300000001</v>
      </c>
      <c r="F244" s="190">
        <v>2722.9982919999998</v>
      </c>
    </row>
    <row r="245" spans="1:6" ht="14.25" x14ac:dyDescent="0.2">
      <c r="A245" s="255" t="s">
        <v>523</v>
      </c>
      <c r="B245" s="218">
        <v>10.285129999999999</v>
      </c>
      <c r="C245" s="218">
        <v>11.0661</v>
      </c>
      <c r="D245" s="218">
        <v>10.814828</v>
      </c>
      <c r="E245" s="218">
        <v>7.8620330000000003</v>
      </c>
      <c r="F245" s="218">
        <v>4.3934230000000003</v>
      </c>
    </row>
    <row r="246" spans="1:6" ht="14.25" x14ac:dyDescent="0.2">
      <c r="A246" s="255" t="s">
        <v>524</v>
      </c>
      <c r="B246" s="218">
        <v>2033.6493400000002</v>
      </c>
      <c r="C246" s="218">
        <v>2230.8022500000002</v>
      </c>
      <c r="D246" s="218">
        <v>2409.889013</v>
      </c>
      <c r="E246" s="218">
        <v>2562.3872969999998</v>
      </c>
      <c r="F246" s="218">
        <v>2718.6048689999998</v>
      </c>
    </row>
    <row r="247" spans="1:6" ht="14.25" x14ac:dyDescent="0.2">
      <c r="A247" s="180" t="s">
        <v>525</v>
      </c>
      <c r="B247" s="190">
        <v>574.67034999999998</v>
      </c>
      <c r="C247" s="190">
        <v>611.28250000000003</v>
      </c>
      <c r="D247" s="190">
        <v>642.45702200000005</v>
      </c>
      <c r="E247" s="190">
        <v>676.93503799999996</v>
      </c>
      <c r="F247" s="190">
        <v>695.28009299999997</v>
      </c>
    </row>
    <row r="248" spans="1:6" x14ac:dyDescent="0.2">
      <c r="A248" s="180" t="s">
        <v>108</v>
      </c>
      <c r="B248" s="190">
        <v>546.12098600000002</v>
      </c>
      <c r="C248" s="190">
        <v>570.93032900000003</v>
      </c>
      <c r="D248" s="190">
        <v>614.69851130000006</v>
      </c>
      <c r="E248" s="190">
        <v>632.86792100000002</v>
      </c>
      <c r="F248" s="190">
        <v>666.45330300000001</v>
      </c>
    </row>
    <row r="249" spans="1:6" ht="14.25" x14ac:dyDescent="0.2">
      <c r="A249" s="255" t="s">
        <v>535</v>
      </c>
      <c r="B249" s="218">
        <v>190.45000000000002</v>
      </c>
      <c r="C249" s="218">
        <v>196.1</v>
      </c>
      <c r="D249" s="218">
        <v>211</v>
      </c>
      <c r="E249" s="218">
        <v>217</v>
      </c>
      <c r="F249" s="218">
        <v>222</v>
      </c>
    </row>
    <row r="250" spans="1:6" x14ac:dyDescent="0.2">
      <c r="A250" s="255" t="s">
        <v>110</v>
      </c>
      <c r="B250" s="218" t="s">
        <v>19</v>
      </c>
      <c r="C250" s="218" t="s">
        <v>19</v>
      </c>
      <c r="D250" s="218" t="s">
        <v>19</v>
      </c>
      <c r="E250" s="218" t="s">
        <v>19</v>
      </c>
      <c r="F250" s="218" t="s">
        <v>19</v>
      </c>
    </row>
    <row r="251" spans="1:6" x14ac:dyDescent="0.2">
      <c r="A251" s="208" t="s">
        <v>526</v>
      </c>
      <c r="B251" s="218">
        <v>355.67098599999997</v>
      </c>
      <c r="C251" s="218">
        <v>374.83032900000006</v>
      </c>
      <c r="D251" s="218">
        <v>403.69851130000001</v>
      </c>
      <c r="E251" s="218">
        <v>415.86792099999997</v>
      </c>
      <c r="F251" s="218">
        <v>444.45330300000001</v>
      </c>
    </row>
    <row r="252" spans="1:6" x14ac:dyDescent="0.2">
      <c r="A252" s="180" t="s">
        <v>112</v>
      </c>
      <c r="B252" s="190" t="s">
        <v>18</v>
      </c>
      <c r="C252" s="190" t="s">
        <v>18</v>
      </c>
      <c r="D252" s="190" t="s">
        <v>18</v>
      </c>
      <c r="E252" s="190" t="s">
        <v>18</v>
      </c>
      <c r="F252" s="190" t="s">
        <v>18</v>
      </c>
    </row>
    <row r="253" spans="1:6" s="181" customFormat="1" hidden="1" x14ac:dyDescent="0.2">
      <c r="A253" s="229" t="s">
        <v>527</v>
      </c>
      <c r="B253" s="218" t="s">
        <v>18</v>
      </c>
      <c r="C253" s="218" t="s">
        <v>18</v>
      </c>
      <c r="D253" s="218" t="s">
        <v>18</v>
      </c>
      <c r="E253" s="218" t="s">
        <v>18</v>
      </c>
      <c r="F253" s="218" t="s">
        <v>18</v>
      </c>
    </row>
    <row r="254" spans="1:6" s="181" customFormat="1" hidden="1" x14ac:dyDescent="0.2">
      <c r="A254" s="229" t="s">
        <v>114</v>
      </c>
      <c r="B254" s="218" t="s">
        <v>18</v>
      </c>
      <c r="C254" s="218" t="s">
        <v>18</v>
      </c>
      <c r="D254" s="218" t="s">
        <v>18</v>
      </c>
      <c r="E254" s="218" t="s">
        <v>18</v>
      </c>
      <c r="F254" s="218" t="s">
        <v>18</v>
      </c>
    </row>
    <row r="255" spans="1:6" ht="14.25" x14ac:dyDescent="0.2">
      <c r="A255" s="180" t="s">
        <v>320</v>
      </c>
      <c r="B255" s="190">
        <v>2990.6354000000001</v>
      </c>
      <c r="C255" s="190">
        <v>2935.1884660000001</v>
      </c>
      <c r="D255" s="190">
        <v>2977.472025</v>
      </c>
      <c r="E255" s="190">
        <v>2997.6525580000002</v>
      </c>
      <c r="F255" s="190">
        <v>2464.9987340000002</v>
      </c>
    </row>
    <row r="256" spans="1:6" x14ac:dyDescent="0.2">
      <c r="A256" s="180" t="s">
        <v>321</v>
      </c>
      <c r="B256" s="190">
        <v>1.3452600000000001</v>
      </c>
      <c r="C256" s="190">
        <v>1.345175</v>
      </c>
      <c r="D256" s="190">
        <v>0.86941499999999994</v>
      </c>
      <c r="E256" s="190">
        <v>0.7070510000000001</v>
      </c>
      <c r="F256" s="190">
        <v>0.58673800000000009</v>
      </c>
    </row>
    <row r="257" spans="1:6" x14ac:dyDescent="0.2">
      <c r="A257" s="180"/>
      <c r="B257" s="190"/>
      <c r="C257" s="190"/>
      <c r="D257" s="190"/>
      <c r="E257" s="190"/>
      <c r="F257" s="190"/>
    </row>
    <row r="258" spans="1:6" ht="25.5" x14ac:dyDescent="0.2">
      <c r="A258" s="476" t="s">
        <v>536</v>
      </c>
      <c r="B258" s="190">
        <v>6156.7064560000008</v>
      </c>
      <c r="C258" s="190">
        <v>6360.6148109999995</v>
      </c>
      <c r="D258" s="190">
        <v>6656.2008140000007</v>
      </c>
      <c r="E258" s="190">
        <v>6878.4118980000003</v>
      </c>
      <c r="F258" s="190">
        <v>6550.3171600000005</v>
      </c>
    </row>
    <row r="259" spans="1:6" x14ac:dyDescent="0.2">
      <c r="A259" s="248" t="s">
        <v>118</v>
      </c>
      <c r="B259" s="218" t="s">
        <v>18</v>
      </c>
      <c r="C259" s="218" t="s">
        <v>18</v>
      </c>
      <c r="D259" s="218" t="s">
        <v>18</v>
      </c>
      <c r="E259" s="218" t="s">
        <v>18</v>
      </c>
      <c r="F259" s="218" t="s">
        <v>18</v>
      </c>
    </row>
    <row r="260" spans="1:6" x14ac:dyDescent="0.2">
      <c r="A260" s="476"/>
      <c r="B260" s="190"/>
      <c r="C260" s="190"/>
      <c r="D260" s="190"/>
      <c r="E260" s="190"/>
      <c r="F260" s="190"/>
    </row>
    <row r="261" spans="1:6" x14ac:dyDescent="0.2">
      <c r="A261" s="257" t="s">
        <v>16</v>
      </c>
      <c r="B261" s="190"/>
      <c r="C261" s="190"/>
      <c r="D261" s="190"/>
      <c r="E261" s="190"/>
      <c r="F261" s="190"/>
    </row>
    <row r="262" spans="1:6" x14ac:dyDescent="0.2">
      <c r="A262" s="476" t="s">
        <v>119</v>
      </c>
      <c r="B262" s="190" t="s">
        <v>18</v>
      </c>
      <c r="C262" s="190" t="s">
        <v>18</v>
      </c>
      <c r="D262" s="190" t="s">
        <v>18</v>
      </c>
      <c r="E262" s="190" t="s">
        <v>18</v>
      </c>
      <c r="F262" s="190" t="s">
        <v>18</v>
      </c>
    </row>
    <row r="263" spans="1:6" x14ac:dyDescent="0.2">
      <c r="A263" s="193"/>
      <c r="B263" s="190"/>
      <c r="C263" s="190"/>
      <c r="D263" s="190"/>
      <c r="E263" s="190"/>
      <c r="F263" s="190"/>
    </row>
    <row r="264" spans="1:6" x14ac:dyDescent="0.2">
      <c r="A264" s="276" t="s">
        <v>120</v>
      </c>
      <c r="B264" s="190"/>
      <c r="C264" s="190"/>
      <c r="D264" s="190"/>
      <c r="E264" s="190"/>
      <c r="F264" s="190"/>
    </row>
    <row r="265" spans="1:6" x14ac:dyDescent="0.2">
      <c r="A265" s="188" t="s">
        <v>121</v>
      </c>
      <c r="B265" s="190"/>
      <c r="C265" s="190"/>
      <c r="D265" s="190"/>
      <c r="E265" s="190"/>
      <c r="F265" s="190"/>
    </row>
    <row r="266" spans="1:6" x14ac:dyDescent="0.2">
      <c r="A266" s="240" t="s">
        <v>129</v>
      </c>
      <c r="B266" s="190" t="s">
        <v>18</v>
      </c>
      <c r="C266" s="190" t="s">
        <v>18</v>
      </c>
      <c r="D266" s="190" t="s">
        <v>18</v>
      </c>
      <c r="E266" s="190" t="s">
        <v>18</v>
      </c>
      <c r="F266" s="190" t="s">
        <v>18</v>
      </c>
    </row>
    <row r="267" spans="1:6" x14ac:dyDescent="0.2">
      <c r="A267" s="307" t="s">
        <v>537</v>
      </c>
      <c r="B267" s="218" t="s">
        <v>18</v>
      </c>
      <c r="C267" s="218" t="s">
        <v>18</v>
      </c>
      <c r="D267" s="218" t="s">
        <v>18</v>
      </c>
      <c r="E267" s="218" t="s">
        <v>18</v>
      </c>
      <c r="F267" s="218" t="s">
        <v>18</v>
      </c>
    </row>
    <row r="268" spans="1:6" x14ac:dyDescent="0.2">
      <c r="A268" s="307" t="s">
        <v>538</v>
      </c>
      <c r="B268" s="218" t="s">
        <v>18</v>
      </c>
      <c r="C268" s="218" t="s">
        <v>18</v>
      </c>
      <c r="D268" s="218" t="s">
        <v>18</v>
      </c>
      <c r="E268" s="218" t="s">
        <v>18</v>
      </c>
      <c r="F268" s="218" t="s">
        <v>18</v>
      </c>
    </row>
    <row r="269" spans="1:6" ht="14.25" x14ac:dyDescent="0.2">
      <c r="A269" s="310" t="s">
        <v>532</v>
      </c>
      <c r="B269" s="190">
        <v>546.12098600000002</v>
      </c>
      <c r="C269" s="190">
        <v>570.93032900000003</v>
      </c>
      <c r="D269" s="190">
        <v>614.69851130000006</v>
      </c>
      <c r="E269" s="190">
        <v>632.86792100000002</v>
      </c>
      <c r="F269" s="190">
        <v>666.45330300000001</v>
      </c>
    </row>
    <row r="270" spans="1:6" x14ac:dyDescent="0.2">
      <c r="A270" s="260" t="s">
        <v>126</v>
      </c>
      <c r="B270" s="190" t="s">
        <v>18</v>
      </c>
      <c r="C270" s="190" t="s">
        <v>18</v>
      </c>
      <c r="D270" s="190" t="s">
        <v>18</v>
      </c>
      <c r="E270" s="190" t="s">
        <v>18</v>
      </c>
      <c r="F270" s="190" t="s">
        <v>18</v>
      </c>
    </row>
    <row r="271" spans="1:6" x14ac:dyDescent="0.2">
      <c r="A271" s="240" t="s">
        <v>127</v>
      </c>
      <c r="B271" s="190" t="s">
        <v>18</v>
      </c>
      <c r="C271" s="190" t="s">
        <v>18</v>
      </c>
      <c r="D271" s="190" t="s">
        <v>18</v>
      </c>
      <c r="E271" s="190" t="s">
        <v>18</v>
      </c>
      <c r="F271" s="190" t="s">
        <v>18</v>
      </c>
    </row>
    <row r="272" spans="1:6" ht="78.75" customHeight="1" x14ac:dyDescent="0.2">
      <c r="A272" s="1117" t="s">
        <v>1302</v>
      </c>
      <c r="B272" s="1117"/>
      <c r="C272" s="1117"/>
      <c r="D272" s="1117"/>
      <c r="E272" s="1117"/>
      <c r="F272" s="1117"/>
    </row>
    <row r="273" spans="1:6" ht="12.75" customHeight="1" x14ac:dyDescent="0.2">
      <c r="A273" s="368"/>
      <c r="B273" s="201"/>
      <c r="C273" s="201"/>
      <c r="D273" s="201"/>
      <c r="E273" s="201"/>
      <c r="F273" s="201"/>
    </row>
    <row r="274" spans="1:6" ht="12.75" customHeight="1" x14ac:dyDescent="0.2">
      <c r="A274" s="368"/>
      <c r="B274" s="201"/>
      <c r="C274" s="201"/>
      <c r="D274" s="201"/>
      <c r="E274" s="201"/>
      <c r="F274" s="201"/>
    </row>
    <row r="275" spans="1:6" ht="12.75" customHeight="1" x14ac:dyDescent="0.2">
      <c r="A275" s="368"/>
      <c r="B275" s="201"/>
      <c r="C275" s="201"/>
      <c r="D275" s="201"/>
      <c r="E275" s="201"/>
      <c r="F275" s="201"/>
    </row>
    <row r="276" spans="1:6" ht="12.75" customHeight="1" x14ac:dyDescent="0.2">
      <c r="A276" s="368"/>
      <c r="B276" s="201"/>
      <c r="C276" s="201"/>
      <c r="D276" s="201"/>
      <c r="E276" s="201"/>
      <c r="F276" s="201"/>
    </row>
    <row r="277" spans="1:6" s="178" customFormat="1" x14ac:dyDescent="0.2">
      <c r="A277" s="1116" t="s">
        <v>137</v>
      </c>
      <c r="B277" s="1116"/>
      <c r="C277" s="1116"/>
      <c r="D277" s="1116"/>
      <c r="E277" s="1116"/>
      <c r="F277" s="1116"/>
    </row>
    <row r="278" spans="1:6" s="607" customFormat="1" ht="15" x14ac:dyDescent="0.25">
      <c r="A278" s="1115" t="s">
        <v>138</v>
      </c>
      <c r="B278" s="1115"/>
      <c r="C278" s="1115"/>
      <c r="D278" s="1115"/>
      <c r="E278" s="1115"/>
      <c r="F278" s="1115"/>
    </row>
    <row r="279" spans="1:6" s="178" customFormat="1" x14ac:dyDescent="0.2">
      <c r="A279" s="231" t="s">
        <v>54</v>
      </c>
      <c r="B279" s="241"/>
      <c r="C279" s="182"/>
      <c r="D279" s="182"/>
      <c r="E279" s="182"/>
      <c r="F279" s="182"/>
    </row>
    <row r="280" spans="1:6" s="178" customFormat="1" x14ac:dyDescent="0.2">
      <c r="B280" s="263"/>
      <c r="C280" s="263"/>
      <c r="D280" s="263"/>
      <c r="E280" s="263"/>
      <c r="F280" s="263"/>
    </row>
    <row r="281" spans="1:6" s="178" customFormat="1" x14ac:dyDescent="0.2">
      <c r="A281" s="264"/>
      <c r="B281" s="187">
        <v>40909</v>
      </c>
      <c r="C281" s="187">
        <v>41275</v>
      </c>
      <c r="D281" s="187">
        <v>41640</v>
      </c>
      <c r="E281" s="187">
        <v>42005</v>
      </c>
      <c r="F281" s="187">
        <v>42370</v>
      </c>
    </row>
    <row r="282" spans="1:6" s="608" customFormat="1" ht="12.75" customHeight="1" x14ac:dyDescent="0.2">
      <c r="A282" s="185" t="s">
        <v>332</v>
      </c>
      <c r="B282" s="201"/>
      <c r="C282" s="201"/>
      <c r="D282" s="201"/>
      <c r="E282" s="201"/>
      <c r="F282" s="201"/>
    </row>
    <row r="283" spans="1:6" s="608" customFormat="1" ht="12.75" customHeight="1" x14ac:dyDescent="0.2">
      <c r="A283" s="188"/>
      <c r="B283" s="201"/>
      <c r="C283" s="201"/>
      <c r="D283" s="201"/>
      <c r="E283" s="201"/>
      <c r="F283" s="201"/>
    </row>
    <row r="284" spans="1:6" s="178" customFormat="1" x14ac:dyDescent="0.2">
      <c r="A284" s="249" t="s">
        <v>539</v>
      </c>
      <c r="B284" s="217"/>
      <c r="C284" s="217"/>
      <c r="D284" s="217"/>
      <c r="E284" s="217"/>
      <c r="F284" s="217"/>
    </row>
    <row r="285" spans="1:6" s="178" customFormat="1" x14ac:dyDescent="0.2">
      <c r="A285" s="243" t="s">
        <v>148</v>
      </c>
      <c r="B285" s="217">
        <v>89</v>
      </c>
      <c r="C285" s="217">
        <v>90</v>
      </c>
      <c r="D285" s="217">
        <v>84</v>
      </c>
      <c r="E285" s="217">
        <v>82</v>
      </c>
      <c r="F285" s="217">
        <v>82</v>
      </c>
    </row>
    <row r="286" spans="1:6" s="178" customFormat="1" x14ac:dyDescent="0.2">
      <c r="A286" s="240" t="s">
        <v>140</v>
      </c>
      <c r="B286" s="217">
        <v>16</v>
      </c>
      <c r="C286" s="217">
        <v>16</v>
      </c>
      <c r="D286" s="217">
        <v>16</v>
      </c>
      <c r="E286" s="217">
        <v>17</v>
      </c>
      <c r="F286" s="217">
        <v>17</v>
      </c>
    </row>
    <row r="287" spans="1:6" s="178" customFormat="1" x14ac:dyDescent="0.2">
      <c r="A287" s="265" t="s">
        <v>62</v>
      </c>
      <c r="B287" s="217">
        <v>12</v>
      </c>
      <c r="C287" s="217">
        <v>12</v>
      </c>
      <c r="D287" s="217">
        <v>12</v>
      </c>
      <c r="E287" s="217">
        <v>13</v>
      </c>
      <c r="F287" s="217">
        <v>13</v>
      </c>
    </row>
    <row r="288" spans="1:6" s="178" customFormat="1" x14ac:dyDescent="0.2">
      <c r="A288" s="265" t="s">
        <v>55</v>
      </c>
      <c r="B288" s="217">
        <v>1</v>
      </c>
      <c r="C288" s="217">
        <v>1</v>
      </c>
      <c r="D288" s="217">
        <v>1</v>
      </c>
      <c r="E288" s="217">
        <v>1</v>
      </c>
      <c r="F288" s="217">
        <v>1</v>
      </c>
    </row>
    <row r="289" spans="1:6" s="178" customFormat="1" x14ac:dyDescent="0.2">
      <c r="A289" s="265" t="s">
        <v>141</v>
      </c>
      <c r="B289" s="217">
        <v>3</v>
      </c>
      <c r="C289" s="217">
        <v>3</v>
      </c>
      <c r="D289" s="217">
        <v>3</v>
      </c>
      <c r="E289" s="217">
        <v>3</v>
      </c>
      <c r="F289" s="217">
        <v>3</v>
      </c>
    </row>
    <row r="290" spans="1:6" s="627" customFormat="1" x14ac:dyDescent="0.2">
      <c r="A290" s="267" t="s">
        <v>142</v>
      </c>
      <c r="B290" s="251" t="s">
        <v>19</v>
      </c>
      <c r="C290" s="251" t="s">
        <v>19</v>
      </c>
      <c r="D290" s="251" t="s">
        <v>19</v>
      </c>
      <c r="E290" s="251" t="s">
        <v>19</v>
      </c>
      <c r="F290" s="251" t="s">
        <v>19</v>
      </c>
    </row>
    <row r="291" spans="1:6" s="627" customFormat="1" ht="12.75" customHeight="1" x14ac:dyDescent="0.2">
      <c r="A291" s="267" t="s">
        <v>143</v>
      </c>
      <c r="B291" s="251" t="s">
        <v>19</v>
      </c>
      <c r="C291" s="251" t="s">
        <v>19</v>
      </c>
      <c r="D291" s="251" t="s">
        <v>19</v>
      </c>
      <c r="E291" s="251" t="s">
        <v>19</v>
      </c>
      <c r="F291" s="251" t="s">
        <v>19</v>
      </c>
    </row>
    <row r="292" spans="1:6" s="627" customFormat="1" x14ac:dyDescent="0.2">
      <c r="A292" s="267" t="s">
        <v>144</v>
      </c>
      <c r="B292" s="251" t="s">
        <v>19</v>
      </c>
      <c r="C292" s="251" t="s">
        <v>19</v>
      </c>
      <c r="D292" s="251" t="s">
        <v>19</v>
      </c>
      <c r="E292" s="251" t="s">
        <v>19</v>
      </c>
      <c r="F292" s="251" t="s">
        <v>19</v>
      </c>
    </row>
    <row r="293" spans="1:6" s="627" customFormat="1" x14ac:dyDescent="0.2">
      <c r="A293" s="267" t="s">
        <v>145</v>
      </c>
      <c r="B293" s="251">
        <v>3</v>
      </c>
      <c r="C293" s="251">
        <v>3</v>
      </c>
      <c r="D293" s="251">
        <v>3</v>
      </c>
      <c r="E293" s="251">
        <v>3</v>
      </c>
      <c r="F293" s="251">
        <v>3</v>
      </c>
    </row>
    <row r="294" spans="1:6" s="627" customFormat="1" x14ac:dyDescent="0.2">
      <c r="A294" s="267" t="s">
        <v>14</v>
      </c>
      <c r="B294" s="251" t="s">
        <v>19</v>
      </c>
      <c r="C294" s="251" t="s">
        <v>19</v>
      </c>
      <c r="D294" s="251" t="s">
        <v>19</v>
      </c>
      <c r="E294" s="251" t="s">
        <v>19</v>
      </c>
      <c r="F294" s="251" t="s">
        <v>19</v>
      </c>
    </row>
    <row r="295" spans="1:6" s="178" customFormat="1" x14ac:dyDescent="0.2">
      <c r="A295" s="240" t="s">
        <v>146</v>
      </c>
      <c r="B295" s="217">
        <v>73</v>
      </c>
      <c r="C295" s="217">
        <v>74</v>
      </c>
      <c r="D295" s="217">
        <v>68</v>
      </c>
      <c r="E295" s="217">
        <v>65</v>
      </c>
      <c r="F295" s="217">
        <v>65</v>
      </c>
    </row>
    <row r="296" spans="1:6" s="178" customFormat="1" x14ac:dyDescent="0.2">
      <c r="A296" s="243"/>
      <c r="B296" s="217"/>
      <c r="C296" s="217"/>
      <c r="D296" s="217"/>
      <c r="E296" s="217"/>
      <c r="F296" s="217"/>
    </row>
    <row r="297" spans="1:6" s="608" customFormat="1" ht="12.75" customHeight="1" x14ac:dyDescent="0.2">
      <c r="A297" s="185" t="s">
        <v>334</v>
      </c>
      <c r="B297" s="201"/>
      <c r="C297" s="201"/>
      <c r="D297" s="201"/>
      <c r="E297" s="201"/>
      <c r="F297" s="201"/>
    </row>
    <row r="298" spans="1:6" s="608" customFormat="1" ht="12.75" customHeight="1" x14ac:dyDescent="0.2">
      <c r="A298" s="188"/>
      <c r="B298" s="201"/>
      <c r="C298" s="201"/>
      <c r="D298" s="201"/>
      <c r="E298" s="201"/>
      <c r="F298" s="201"/>
    </row>
    <row r="299" spans="1:6" s="178" customFormat="1" x14ac:dyDescent="0.2">
      <c r="A299" s="276" t="s">
        <v>540</v>
      </c>
      <c r="B299" s="217"/>
      <c r="C299" s="217"/>
      <c r="D299" s="217"/>
      <c r="E299" s="217"/>
      <c r="F299" s="217"/>
    </row>
    <row r="300" spans="1:6" s="178" customFormat="1" x14ac:dyDescent="0.2">
      <c r="A300" s="243" t="s">
        <v>148</v>
      </c>
      <c r="B300" s="217">
        <v>122</v>
      </c>
      <c r="C300" s="217">
        <v>117</v>
      </c>
      <c r="D300" s="217">
        <v>123</v>
      </c>
      <c r="E300" s="217">
        <v>123</v>
      </c>
      <c r="F300" s="217">
        <v>124</v>
      </c>
    </row>
    <row r="301" spans="1:6" s="178" customFormat="1" x14ac:dyDescent="0.2">
      <c r="A301" s="240" t="s">
        <v>140</v>
      </c>
      <c r="B301" s="217">
        <v>12</v>
      </c>
      <c r="C301" s="217">
        <v>12</v>
      </c>
      <c r="D301" s="217">
        <v>12</v>
      </c>
      <c r="E301" s="217">
        <v>12</v>
      </c>
      <c r="F301" s="217">
        <v>12</v>
      </c>
    </row>
    <row r="302" spans="1:6" s="178" customFormat="1" x14ac:dyDescent="0.2">
      <c r="A302" s="265" t="s">
        <v>62</v>
      </c>
      <c r="B302" s="217">
        <v>8</v>
      </c>
      <c r="C302" s="217">
        <v>8</v>
      </c>
      <c r="D302" s="217">
        <v>8</v>
      </c>
      <c r="E302" s="217">
        <v>8</v>
      </c>
      <c r="F302" s="217">
        <v>8</v>
      </c>
    </row>
    <row r="303" spans="1:6" s="178" customFormat="1" x14ac:dyDescent="0.2">
      <c r="A303" s="265" t="s">
        <v>55</v>
      </c>
      <c r="B303" s="217">
        <v>1</v>
      </c>
      <c r="C303" s="217">
        <v>1</v>
      </c>
      <c r="D303" s="217">
        <v>1</v>
      </c>
      <c r="E303" s="217">
        <v>1</v>
      </c>
      <c r="F303" s="217">
        <v>1</v>
      </c>
    </row>
    <row r="304" spans="1:6" s="178" customFormat="1" x14ac:dyDescent="0.2">
      <c r="A304" s="265" t="s">
        <v>141</v>
      </c>
      <c r="B304" s="217">
        <v>3</v>
      </c>
      <c r="C304" s="217">
        <v>3</v>
      </c>
      <c r="D304" s="217">
        <v>3</v>
      </c>
      <c r="E304" s="217">
        <v>3</v>
      </c>
      <c r="F304" s="217">
        <v>3</v>
      </c>
    </row>
    <row r="305" spans="1:6" s="627" customFormat="1" ht="12.75" customHeight="1" x14ac:dyDescent="0.2">
      <c r="A305" s="267" t="s">
        <v>142</v>
      </c>
      <c r="B305" s="251" t="s">
        <v>19</v>
      </c>
      <c r="C305" s="251" t="s">
        <v>19</v>
      </c>
      <c r="D305" s="251" t="s">
        <v>19</v>
      </c>
      <c r="E305" s="251" t="s">
        <v>19</v>
      </c>
      <c r="F305" s="251" t="s">
        <v>19</v>
      </c>
    </row>
    <row r="306" spans="1:6" s="627" customFormat="1" ht="12.75" customHeight="1" x14ac:dyDescent="0.2">
      <c r="A306" s="267" t="s">
        <v>143</v>
      </c>
      <c r="B306" s="251" t="s">
        <v>19</v>
      </c>
      <c r="C306" s="251" t="s">
        <v>19</v>
      </c>
      <c r="D306" s="251" t="s">
        <v>19</v>
      </c>
      <c r="E306" s="251" t="s">
        <v>19</v>
      </c>
      <c r="F306" s="251" t="s">
        <v>19</v>
      </c>
    </row>
    <row r="307" spans="1:6" s="627" customFormat="1" ht="12.75" customHeight="1" x14ac:dyDescent="0.2">
      <c r="A307" s="267" t="s">
        <v>144</v>
      </c>
      <c r="B307" s="251" t="s">
        <v>19</v>
      </c>
      <c r="C307" s="251" t="s">
        <v>19</v>
      </c>
      <c r="D307" s="251" t="s">
        <v>19</v>
      </c>
      <c r="E307" s="251" t="s">
        <v>19</v>
      </c>
      <c r="F307" s="251" t="s">
        <v>19</v>
      </c>
    </row>
    <row r="308" spans="1:6" s="627" customFormat="1" x14ac:dyDescent="0.2">
      <c r="A308" s="267" t="s">
        <v>145</v>
      </c>
      <c r="B308" s="251">
        <v>3</v>
      </c>
      <c r="C308" s="251">
        <v>3</v>
      </c>
      <c r="D308" s="251">
        <v>3</v>
      </c>
      <c r="E308" s="251">
        <v>3</v>
      </c>
      <c r="F308" s="251">
        <v>3</v>
      </c>
    </row>
    <row r="309" spans="1:6" s="627" customFormat="1" ht="12.75" customHeight="1" x14ac:dyDescent="0.2">
      <c r="A309" s="267" t="s">
        <v>14</v>
      </c>
      <c r="B309" s="251" t="s">
        <v>19</v>
      </c>
      <c r="C309" s="251" t="s">
        <v>19</v>
      </c>
      <c r="D309" s="251" t="s">
        <v>19</v>
      </c>
      <c r="E309" s="251" t="s">
        <v>19</v>
      </c>
      <c r="F309" s="251" t="s">
        <v>19</v>
      </c>
    </row>
    <row r="310" spans="1:6" s="178" customFormat="1" x14ac:dyDescent="0.2">
      <c r="A310" s="260" t="s">
        <v>146</v>
      </c>
      <c r="B310" s="275">
        <v>110</v>
      </c>
      <c r="C310" s="275">
        <v>105</v>
      </c>
      <c r="D310" s="275">
        <v>111</v>
      </c>
      <c r="E310" s="275">
        <v>111</v>
      </c>
      <c r="F310" s="275">
        <v>112</v>
      </c>
    </row>
    <row r="311" spans="1:6" s="608" customFormat="1" ht="12.75" customHeight="1" x14ac:dyDescent="0.2">
      <c r="A311" s="188"/>
      <c r="B311" s="201"/>
      <c r="C311" s="201"/>
      <c r="D311" s="201"/>
      <c r="E311" s="201"/>
      <c r="F311" s="201"/>
    </row>
    <row r="312" spans="1:6" s="178" customFormat="1" x14ac:dyDescent="0.2">
      <c r="A312" s="276" t="s">
        <v>541</v>
      </c>
      <c r="B312" s="217"/>
      <c r="C312" s="217"/>
      <c r="D312" s="217"/>
      <c r="E312" s="217"/>
      <c r="F312" s="217"/>
    </row>
    <row r="313" spans="1:6" s="178" customFormat="1" x14ac:dyDescent="0.2">
      <c r="A313" s="243" t="s">
        <v>148</v>
      </c>
      <c r="B313" s="217" t="s">
        <v>18</v>
      </c>
      <c r="C313" s="217" t="s">
        <v>18</v>
      </c>
      <c r="D313" s="217" t="s">
        <v>18</v>
      </c>
      <c r="E313" s="217">
        <v>258</v>
      </c>
      <c r="F313" s="217">
        <v>259</v>
      </c>
    </row>
    <row r="314" spans="1:6" s="178" customFormat="1" x14ac:dyDescent="0.2">
      <c r="A314" s="240" t="s">
        <v>140</v>
      </c>
      <c r="B314" s="217" t="s">
        <v>18</v>
      </c>
      <c r="C314" s="217" t="s">
        <v>18</v>
      </c>
      <c r="D314" s="217" t="s">
        <v>18</v>
      </c>
      <c r="E314" s="217" t="s">
        <v>19</v>
      </c>
      <c r="F314" s="217" t="s">
        <v>19</v>
      </c>
    </row>
    <row r="315" spans="1:6" s="178" customFormat="1" hidden="1" x14ac:dyDescent="0.2">
      <c r="A315" s="272" t="s">
        <v>62</v>
      </c>
      <c r="B315" s="217" t="s">
        <v>18</v>
      </c>
      <c r="C315" s="217" t="s">
        <v>18</v>
      </c>
      <c r="D315" s="217" t="s">
        <v>18</v>
      </c>
      <c r="E315" s="217" t="s">
        <v>19</v>
      </c>
      <c r="F315" s="217" t="s">
        <v>19</v>
      </c>
    </row>
    <row r="316" spans="1:6" s="178" customFormat="1" hidden="1" x14ac:dyDescent="0.2">
      <c r="A316" s="272" t="s">
        <v>55</v>
      </c>
      <c r="B316" s="217" t="s">
        <v>18</v>
      </c>
      <c r="C316" s="217" t="s">
        <v>18</v>
      </c>
      <c r="D316" s="217" t="s">
        <v>18</v>
      </c>
      <c r="E316" s="217">
        <v>0</v>
      </c>
      <c r="F316" s="217">
        <v>0</v>
      </c>
    </row>
    <row r="317" spans="1:6" s="178" customFormat="1" hidden="1" x14ac:dyDescent="0.2">
      <c r="A317" s="272" t="s">
        <v>141</v>
      </c>
      <c r="B317" s="217" t="s">
        <v>18</v>
      </c>
      <c r="C317" s="217" t="s">
        <v>18</v>
      </c>
      <c r="D317" s="217" t="s">
        <v>18</v>
      </c>
      <c r="E317" s="217" t="s">
        <v>19</v>
      </c>
      <c r="F317" s="217" t="s">
        <v>19</v>
      </c>
    </row>
    <row r="318" spans="1:6" s="627" customFormat="1" ht="12.75" hidden="1" customHeight="1" x14ac:dyDescent="0.2">
      <c r="A318" s="273" t="s">
        <v>142</v>
      </c>
      <c r="B318" s="251" t="s">
        <v>18</v>
      </c>
      <c r="C318" s="251" t="s">
        <v>18</v>
      </c>
      <c r="D318" s="251" t="s">
        <v>18</v>
      </c>
      <c r="E318" s="251" t="s">
        <v>19</v>
      </c>
      <c r="F318" s="251" t="s">
        <v>19</v>
      </c>
    </row>
    <row r="319" spans="1:6" s="627" customFormat="1" ht="12.75" hidden="1" customHeight="1" x14ac:dyDescent="0.2">
      <c r="A319" s="273" t="s">
        <v>143</v>
      </c>
      <c r="B319" s="251" t="s">
        <v>18</v>
      </c>
      <c r="C319" s="251" t="s">
        <v>18</v>
      </c>
      <c r="D319" s="251" t="s">
        <v>18</v>
      </c>
      <c r="E319" s="251" t="s">
        <v>19</v>
      </c>
      <c r="F319" s="251" t="s">
        <v>19</v>
      </c>
    </row>
    <row r="320" spans="1:6" s="627" customFormat="1" ht="12.75" hidden="1" customHeight="1" x14ac:dyDescent="0.2">
      <c r="A320" s="273" t="s">
        <v>144</v>
      </c>
      <c r="B320" s="251" t="s">
        <v>18</v>
      </c>
      <c r="C320" s="251" t="s">
        <v>18</v>
      </c>
      <c r="D320" s="251" t="s">
        <v>18</v>
      </c>
      <c r="E320" s="251" t="s">
        <v>19</v>
      </c>
      <c r="F320" s="251" t="s">
        <v>19</v>
      </c>
    </row>
    <row r="321" spans="1:6" s="627" customFormat="1" hidden="1" x14ac:dyDescent="0.2">
      <c r="A321" s="273" t="s">
        <v>145</v>
      </c>
      <c r="B321" s="251" t="s">
        <v>18</v>
      </c>
      <c r="C321" s="251" t="s">
        <v>18</v>
      </c>
      <c r="D321" s="251" t="s">
        <v>18</v>
      </c>
      <c r="E321" s="251" t="s">
        <v>19</v>
      </c>
      <c r="F321" s="251" t="s">
        <v>19</v>
      </c>
    </row>
    <row r="322" spans="1:6" s="627" customFormat="1" ht="12.75" hidden="1" customHeight="1" x14ac:dyDescent="0.2">
      <c r="A322" s="273" t="s">
        <v>14</v>
      </c>
      <c r="B322" s="251" t="s">
        <v>18</v>
      </c>
      <c r="C322" s="251" t="s">
        <v>18</v>
      </c>
      <c r="D322" s="251" t="s">
        <v>18</v>
      </c>
      <c r="E322" s="251" t="s">
        <v>19</v>
      </c>
      <c r="F322" s="251" t="s">
        <v>19</v>
      </c>
    </row>
    <row r="323" spans="1:6" s="178" customFormat="1" x14ac:dyDescent="0.2">
      <c r="A323" s="277" t="s">
        <v>146</v>
      </c>
      <c r="B323" s="278" t="s">
        <v>18</v>
      </c>
      <c r="C323" s="278" t="s">
        <v>18</v>
      </c>
      <c r="D323" s="278" t="s">
        <v>18</v>
      </c>
      <c r="E323" s="278" t="s">
        <v>19</v>
      </c>
      <c r="F323" s="278" t="s">
        <v>19</v>
      </c>
    </row>
    <row r="324" spans="1:6" s="178" customFormat="1" ht="14.25" hidden="1" customHeight="1" x14ac:dyDescent="0.2">
      <c r="A324" s="1117"/>
      <c r="B324" s="1117"/>
      <c r="C324" s="1117"/>
      <c r="D324" s="1117"/>
      <c r="E324" s="1117"/>
      <c r="F324" s="1117"/>
    </row>
    <row r="325" spans="1:6" ht="12.75" customHeight="1" x14ac:dyDescent="0.2">
      <c r="A325" s="384"/>
      <c r="B325" s="201"/>
      <c r="C325" s="201"/>
      <c r="D325" s="201"/>
      <c r="E325" s="201"/>
      <c r="F325" s="201"/>
    </row>
    <row r="326" spans="1:6" ht="12.75" customHeight="1" x14ac:dyDescent="0.2">
      <c r="A326" s="368"/>
      <c r="B326" s="201"/>
      <c r="C326" s="201"/>
      <c r="D326" s="201"/>
      <c r="E326" s="201"/>
      <c r="F326" s="201"/>
    </row>
    <row r="327" spans="1:6" ht="12.75" customHeight="1" x14ac:dyDescent="0.2">
      <c r="A327" s="368"/>
      <c r="B327" s="201"/>
      <c r="C327" s="201"/>
      <c r="D327" s="201"/>
      <c r="E327" s="201"/>
      <c r="F327" s="201"/>
    </row>
    <row r="328" spans="1:6" ht="12.75" customHeight="1" x14ac:dyDescent="0.2">
      <c r="A328" s="368"/>
      <c r="B328" s="201"/>
      <c r="C328" s="201"/>
      <c r="D328" s="201"/>
      <c r="E328" s="201"/>
      <c r="F328" s="201"/>
    </row>
    <row r="329" spans="1:6" x14ac:dyDescent="0.2">
      <c r="A329" s="1116" t="s">
        <v>150</v>
      </c>
      <c r="B329" s="1116"/>
      <c r="C329" s="1116"/>
      <c r="D329" s="1116"/>
      <c r="E329" s="1116"/>
      <c r="F329" s="1116"/>
    </row>
    <row r="330" spans="1:6" ht="17.25" customHeight="1" x14ac:dyDescent="0.25">
      <c r="A330" s="1115" t="s">
        <v>542</v>
      </c>
      <c r="B330" s="1115"/>
      <c r="C330" s="1115"/>
      <c r="D330" s="1115"/>
      <c r="E330" s="1115"/>
      <c r="F330" s="1115"/>
    </row>
    <row r="331" spans="1:6" x14ac:dyDescent="0.2">
      <c r="A331" s="231" t="s">
        <v>102</v>
      </c>
      <c r="B331" s="241"/>
      <c r="C331" s="182"/>
      <c r="D331" s="182"/>
      <c r="E331" s="182"/>
      <c r="F331" s="182"/>
    </row>
    <row r="332" spans="1:6" x14ac:dyDescent="0.2">
      <c r="A332" s="382"/>
      <c r="B332" s="182"/>
      <c r="C332" s="182"/>
      <c r="D332" s="182"/>
      <c r="E332" s="182"/>
      <c r="F332" s="182"/>
    </row>
    <row r="333" spans="1:6" x14ac:dyDescent="0.2">
      <c r="A333" s="264"/>
      <c r="B333" s="187">
        <v>40909</v>
      </c>
      <c r="C333" s="187">
        <v>41275</v>
      </c>
      <c r="D333" s="187">
        <v>41640</v>
      </c>
      <c r="E333" s="187">
        <v>42005</v>
      </c>
      <c r="F333" s="187">
        <v>42370</v>
      </c>
    </row>
    <row r="334" spans="1:6" s="608" customFormat="1" ht="12.75" customHeight="1" x14ac:dyDescent="0.2">
      <c r="A334" s="185" t="s">
        <v>332</v>
      </c>
      <c r="B334" s="201"/>
      <c r="C334" s="201"/>
      <c r="D334" s="201"/>
      <c r="E334" s="201"/>
      <c r="F334" s="201"/>
    </row>
    <row r="335" spans="1:6" s="608" customFormat="1" ht="12.75" customHeight="1" x14ac:dyDescent="0.2">
      <c r="A335" s="188"/>
      <c r="B335" s="201"/>
      <c r="C335" s="201"/>
      <c r="D335" s="201"/>
      <c r="E335" s="201"/>
      <c r="F335" s="201"/>
    </row>
    <row r="336" spans="1:6" x14ac:dyDescent="0.2">
      <c r="A336" s="206" t="s">
        <v>543</v>
      </c>
      <c r="B336" s="283"/>
      <c r="C336" s="283"/>
      <c r="D336" s="283"/>
      <c r="E336" s="283"/>
      <c r="F336" s="283"/>
    </row>
    <row r="337" spans="1:6" s="609" customFormat="1" x14ac:dyDescent="0.2">
      <c r="A337" s="243" t="s">
        <v>153</v>
      </c>
      <c r="B337" s="261">
        <v>7.03</v>
      </c>
      <c r="C337" s="261">
        <v>7.5750000000000002</v>
      </c>
      <c r="D337" s="261">
        <v>7.9160000000000004</v>
      </c>
      <c r="E337" s="261">
        <v>8.0909999999999993</v>
      </c>
      <c r="F337" s="261">
        <v>8.5670000000000002</v>
      </c>
    </row>
    <row r="338" spans="1:6" s="188" customFormat="1" ht="12.75" customHeight="1" x14ac:dyDescent="0.2">
      <c r="A338" s="255" t="s">
        <v>345</v>
      </c>
      <c r="B338" s="262">
        <v>7.03</v>
      </c>
      <c r="C338" s="262">
        <v>7.5750000000000002</v>
      </c>
      <c r="D338" s="262">
        <v>7.9160000000000004</v>
      </c>
      <c r="E338" s="262">
        <v>8.0909999999999993</v>
      </c>
      <c r="F338" s="262">
        <v>8.5670000000000002</v>
      </c>
    </row>
    <row r="339" spans="1:6" s="188" customFormat="1" ht="12.75" hidden="1" customHeight="1" x14ac:dyDescent="0.2">
      <c r="A339" s="229" t="s">
        <v>348</v>
      </c>
      <c r="B339" s="385" t="s">
        <v>19</v>
      </c>
      <c r="C339" s="385" t="s">
        <v>19</v>
      </c>
      <c r="D339" s="385" t="s">
        <v>19</v>
      </c>
      <c r="E339" s="385" t="s">
        <v>19</v>
      </c>
      <c r="F339" s="385" t="s">
        <v>19</v>
      </c>
    </row>
    <row r="340" spans="1:6" s="188" customFormat="1" ht="12.75" hidden="1" customHeight="1" x14ac:dyDescent="0.2">
      <c r="A340" s="229" t="s">
        <v>349</v>
      </c>
      <c r="B340" s="385" t="s">
        <v>19</v>
      </c>
      <c r="C340" s="385" t="s">
        <v>19</v>
      </c>
      <c r="D340" s="385" t="s">
        <v>19</v>
      </c>
      <c r="E340" s="385" t="s">
        <v>19</v>
      </c>
      <c r="F340" s="385" t="s">
        <v>19</v>
      </c>
    </row>
    <row r="341" spans="1:6" s="188" customFormat="1" ht="12.75" hidden="1" customHeight="1" x14ac:dyDescent="0.2">
      <c r="A341" s="229" t="s">
        <v>350</v>
      </c>
      <c r="B341" s="385" t="s">
        <v>19</v>
      </c>
      <c r="C341" s="385" t="s">
        <v>19</v>
      </c>
      <c r="D341" s="385" t="s">
        <v>19</v>
      </c>
      <c r="E341" s="385" t="s">
        <v>19</v>
      </c>
      <c r="F341" s="385" t="s">
        <v>19</v>
      </c>
    </row>
    <row r="342" spans="1:6" s="188" customFormat="1" ht="12.75" hidden="1" customHeight="1" x14ac:dyDescent="0.2">
      <c r="A342" s="229" t="s">
        <v>351</v>
      </c>
      <c r="B342" s="385" t="s">
        <v>19</v>
      </c>
      <c r="C342" s="385" t="s">
        <v>19</v>
      </c>
      <c r="D342" s="385" t="s">
        <v>19</v>
      </c>
      <c r="E342" s="385" t="s">
        <v>19</v>
      </c>
      <c r="F342" s="385" t="s">
        <v>19</v>
      </c>
    </row>
    <row r="343" spans="1:6" s="188" customFormat="1" ht="12.75" hidden="1" customHeight="1" x14ac:dyDescent="0.2">
      <c r="A343" s="229" t="s">
        <v>346</v>
      </c>
      <c r="B343" s="385" t="s">
        <v>19</v>
      </c>
      <c r="C343" s="385" t="s">
        <v>19</v>
      </c>
      <c r="D343" s="385" t="s">
        <v>19</v>
      </c>
      <c r="E343" s="385" t="s">
        <v>19</v>
      </c>
      <c r="F343" s="385" t="s">
        <v>19</v>
      </c>
    </row>
    <row r="344" spans="1:6" s="188" customFormat="1" ht="12.75" hidden="1" customHeight="1" x14ac:dyDescent="0.2">
      <c r="A344" s="229" t="s">
        <v>347</v>
      </c>
      <c r="B344" s="385" t="s">
        <v>19</v>
      </c>
      <c r="C344" s="385" t="s">
        <v>19</v>
      </c>
      <c r="D344" s="385" t="s">
        <v>19</v>
      </c>
      <c r="E344" s="385" t="s">
        <v>19</v>
      </c>
      <c r="F344" s="385" t="s">
        <v>19</v>
      </c>
    </row>
    <row r="345" spans="1:6" s="188" customFormat="1" x14ac:dyDescent="0.2">
      <c r="B345" s="386"/>
      <c r="C345" s="386"/>
      <c r="D345" s="386"/>
      <c r="E345" s="386"/>
      <c r="F345" s="386"/>
    </row>
    <row r="346" spans="1:6" s="188" customFormat="1" x14ac:dyDescent="0.2">
      <c r="A346" s="387" t="s">
        <v>154</v>
      </c>
      <c r="B346" s="388">
        <v>80.849999999999994</v>
      </c>
      <c r="C346" s="388">
        <v>80.91</v>
      </c>
      <c r="D346" s="388">
        <v>80.430000000000007</v>
      </c>
      <c r="E346" s="283">
        <v>80.989999999999995</v>
      </c>
      <c r="F346" s="283">
        <v>81.05</v>
      </c>
    </row>
    <row r="347" spans="1:6" x14ac:dyDescent="0.2">
      <c r="A347" s="299"/>
      <c r="B347" s="283"/>
      <c r="C347" s="283"/>
      <c r="D347" s="283"/>
      <c r="E347" s="283"/>
      <c r="F347" s="283"/>
    </row>
    <row r="348" spans="1:6" s="608" customFormat="1" ht="12.75" customHeight="1" x14ac:dyDescent="0.2">
      <c r="A348" s="185" t="s">
        <v>334</v>
      </c>
      <c r="B348" s="201"/>
      <c r="C348" s="201"/>
      <c r="D348" s="201"/>
      <c r="E348" s="201"/>
      <c r="F348" s="201"/>
    </row>
    <row r="349" spans="1:6" s="608" customFormat="1" ht="12.75" customHeight="1" x14ac:dyDescent="0.2">
      <c r="A349" s="188"/>
      <c r="B349" s="201"/>
      <c r="C349" s="201"/>
      <c r="D349" s="201"/>
      <c r="E349" s="201"/>
      <c r="F349" s="201"/>
    </row>
    <row r="350" spans="1:6" ht="14.25" x14ac:dyDescent="0.2">
      <c r="A350" s="206" t="s">
        <v>544</v>
      </c>
      <c r="B350" s="283"/>
      <c r="C350" s="283"/>
      <c r="D350" s="283"/>
      <c r="E350" s="283"/>
      <c r="F350" s="283"/>
    </row>
    <row r="351" spans="1:6" s="609" customFormat="1" x14ac:dyDescent="0.2">
      <c r="A351" s="243" t="s">
        <v>153</v>
      </c>
      <c r="B351" s="261">
        <v>6505.9690000000001</v>
      </c>
      <c r="C351" s="261">
        <v>6734.16</v>
      </c>
      <c r="D351" s="261">
        <v>6776.3729999999996</v>
      </c>
      <c r="E351" s="261">
        <v>6983.2479999999996</v>
      </c>
      <c r="F351" s="261">
        <v>7329.8019999999997</v>
      </c>
    </row>
    <row r="352" spans="1:6" s="188" customFormat="1" ht="14.25" x14ac:dyDescent="0.2">
      <c r="A352" s="255" t="s">
        <v>545</v>
      </c>
      <c r="B352" s="262">
        <v>1136.01</v>
      </c>
      <c r="C352" s="262">
        <v>1225.346</v>
      </c>
      <c r="D352" s="262">
        <v>1262.4319800000001</v>
      </c>
      <c r="E352" s="262">
        <v>1317.635</v>
      </c>
      <c r="F352" s="262">
        <v>1350.5150000000001</v>
      </c>
    </row>
    <row r="353" spans="1:6" s="188" customFormat="1" ht="14.25" x14ac:dyDescent="0.2">
      <c r="A353" s="255" t="s">
        <v>546</v>
      </c>
      <c r="B353" s="262">
        <v>699.27200000000005</v>
      </c>
      <c r="C353" s="262">
        <v>728.36500000000001</v>
      </c>
      <c r="D353" s="262">
        <v>762.32100000000003</v>
      </c>
      <c r="E353" s="262">
        <v>791.34299999999996</v>
      </c>
      <c r="F353" s="262">
        <v>825.92</v>
      </c>
    </row>
    <row r="354" spans="1:6" s="188" customFormat="1" ht="14.25" x14ac:dyDescent="0.2">
      <c r="A354" s="255" t="s">
        <v>547</v>
      </c>
      <c r="B354" s="262">
        <v>3636.913</v>
      </c>
      <c r="C354" s="262">
        <v>3799.8490000000002</v>
      </c>
      <c r="D354" s="262">
        <v>3833.5149999999999</v>
      </c>
      <c r="E354" s="262">
        <v>4025.9769999999999</v>
      </c>
      <c r="F354" s="262">
        <v>4456.75</v>
      </c>
    </row>
    <row r="355" spans="1:6" s="188" customFormat="1" ht="14.25" x14ac:dyDescent="0.2">
      <c r="A355" s="255" t="s">
        <v>548</v>
      </c>
      <c r="B355" s="262">
        <v>227.61</v>
      </c>
      <c r="C355" s="262">
        <v>218.732</v>
      </c>
      <c r="D355" s="262">
        <v>208.703</v>
      </c>
      <c r="E355" s="262">
        <v>199.60599999999999</v>
      </c>
      <c r="F355" s="262">
        <v>193.54</v>
      </c>
    </row>
    <row r="356" spans="1:6" s="188" customFormat="1" hidden="1" x14ac:dyDescent="0.2">
      <c r="A356" s="287" t="s">
        <v>351</v>
      </c>
      <c r="B356" s="262" t="s">
        <v>19</v>
      </c>
      <c r="C356" s="262" t="s">
        <v>19</v>
      </c>
      <c r="D356" s="262" t="s">
        <v>19</v>
      </c>
      <c r="E356" s="262" t="s">
        <v>19</v>
      </c>
      <c r="F356" s="286" t="s">
        <v>19</v>
      </c>
    </row>
    <row r="357" spans="1:6" s="188" customFormat="1" x14ac:dyDescent="0.2">
      <c r="A357" s="255" t="s">
        <v>346</v>
      </c>
      <c r="B357" s="262">
        <v>805.452</v>
      </c>
      <c r="C357" s="262">
        <v>761.14400000000001</v>
      </c>
      <c r="D357" s="262">
        <v>708.86400000000003</v>
      </c>
      <c r="E357" s="262">
        <v>648.20899999999995</v>
      </c>
      <c r="F357" s="262">
        <v>502.666</v>
      </c>
    </row>
    <row r="358" spans="1:6" s="188" customFormat="1" x14ac:dyDescent="0.2">
      <c r="A358" s="255" t="s">
        <v>347</v>
      </c>
      <c r="B358" s="262">
        <v>0.71</v>
      </c>
      <c r="C358" s="262">
        <v>0.72</v>
      </c>
      <c r="D358" s="262">
        <v>0.54</v>
      </c>
      <c r="E358" s="262">
        <v>0.48</v>
      </c>
      <c r="F358" s="262">
        <v>0.41</v>
      </c>
    </row>
    <row r="359" spans="1:6" s="188" customFormat="1" x14ac:dyDescent="0.2">
      <c r="B359" s="386"/>
      <c r="C359" s="386"/>
      <c r="D359" s="386"/>
      <c r="E359" s="386"/>
      <c r="F359" s="386"/>
    </row>
    <row r="360" spans="1:6" s="188" customFormat="1" x14ac:dyDescent="0.2">
      <c r="A360" s="387" t="s">
        <v>154</v>
      </c>
      <c r="B360" s="388">
        <v>79.89</v>
      </c>
      <c r="C360" s="388">
        <v>85.77</v>
      </c>
      <c r="D360" s="388">
        <v>89.15</v>
      </c>
      <c r="E360" s="283">
        <v>85.93</v>
      </c>
      <c r="F360" s="283">
        <v>86.65</v>
      </c>
    </row>
    <row r="361" spans="1:6" s="608" customFormat="1" ht="12.75" customHeight="1" x14ac:dyDescent="0.2">
      <c r="A361" s="188"/>
      <c r="B361" s="201"/>
      <c r="C361" s="201"/>
      <c r="D361" s="201"/>
      <c r="E361" s="201"/>
      <c r="F361" s="201"/>
    </row>
    <row r="362" spans="1:6" x14ac:dyDescent="0.2">
      <c r="A362" s="276" t="s">
        <v>541</v>
      </c>
      <c r="B362" s="283"/>
      <c r="C362" s="283"/>
      <c r="D362" s="283"/>
      <c r="E362" s="283"/>
      <c r="F362" s="283"/>
    </row>
    <row r="363" spans="1:6" s="609" customFormat="1" x14ac:dyDescent="0.2">
      <c r="A363" s="243" t="s">
        <v>153</v>
      </c>
      <c r="B363" s="261">
        <v>32.237000000000002</v>
      </c>
      <c r="C363" s="261">
        <v>47.218000000000004</v>
      </c>
      <c r="D363" s="261">
        <v>71.244</v>
      </c>
      <c r="E363" s="261">
        <v>106.616</v>
      </c>
      <c r="F363" s="261">
        <v>158</v>
      </c>
    </row>
    <row r="364" spans="1:6" s="188" customFormat="1" hidden="1" x14ac:dyDescent="0.2">
      <c r="A364" s="287" t="s">
        <v>345</v>
      </c>
      <c r="B364" s="262" t="s">
        <v>19</v>
      </c>
      <c r="C364" s="262" t="s">
        <v>19</v>
      </c>
      <c r="D364" s="262" t="s">
        <v>19</v>
      </c>
      <c r="E364" s="262" t="s">
        <v>19</v>
      </c>
      <c r="F364" s="262" t="s">
        <v>19</v>
      </c>
    </row>
    <row r="365" spans="1:6" s="188" customFormat="1" x14ac:dyDescent="0.2">
      <c r="A365" s="255" t="s">
        <v>348</v>
      </c>
      <c r="B365" s="262">
        <v>32.237000000000002</v>
      </c>
      <c r="C365" s="262">
        <v>47.218000000000004</v>
      </c>
      <c r="D365" s="262">
        <v>71.244</v>
      </c>
      <c r="E365" s="262">
        <v>106.616</v>
      </c>
      <c r="F365" s="262">
        <v>158</v>
      </c>
    </row>
    <row r="366" spans="1:6" s="188" customFormat="1" hidden="1" x14ac:dyDescent="0.2">
      <c r="A366" s="287" t="s">
        <v>349</v>
      </c>
      <c r="B366" s="262" t="s">
        <v>19</v>
      </c>
      <c r="C366" s="262" t="s">
        <v>19</v>
      </c>
      <c r="D366" s="262" t="s">
        <v>19</v>
      </c>
      <c r="E366" s="262" t="s">
        <v>19</v>
      </c>
      <c r="F366" s="262" t="s">
        <v>19</v>
      </c>
    </row>
    <row r="367" spans="1:6" s="188" customFormat="1" hidden="1" x14ac:dyDescent="0.2">
      <c r="A367" s="287" t="s">
        <v>350</v>
      </c>
      <c r="B367" s="262" t="s">
        <v>19</v>
      </c>
      <c r="C367" s="262" t="s">
        <v>19</v>
      </c>
      <c r="D367" s="262" t="s">
        <v>19</v>
      </c>
      <c r="E367" s="262" t="s">
        <v>19</v>
      </c>
      <c r="F367" s="262" t="s">
        <v>19</v>
      </c>
    </row>
    <row r="368" spans="1:6" s="188" customFormat="1" hidden="1" x14ac:dyDescent="0.2">
      <c r="A368" s="287" t="s">
        <v>351</v>
      </c>
      <c r="B368" s="262" t="s">
        <v>19</v>
      </c>
      <c r="C368" s="262" t="s">
        <v>19</v>
      </c>
      <c r="D368" s="262" t="s">
        <v>19</v>
      </c>
      <c r="E368" s="262" t="s">
        <v>19</v>
      </c>
      <c r="F368" s="262" t="s">
        <v>19</v>
      </c>
    </row>
    <row r="369" spans="1:6" s="188" customFormat="1" hidden="1" x14ac:dyDescent="0.2">
      <c r="A369" s="287" t="s">
        <v>346</v>
      </c>
      <c r="B369" s="262" t="s">
        <v>19</v>
      </c>
      <c r="C369" s="262" t="s">
        <v>19</v>
      </c>
      <c r="D369" s="262" t="s">
        <v>19</v>
      </c>
      <c r="E369" s="262" t="s">
        <v>19</v>
      </c>
      <c r="F369" s="262" t="s">
        <v>19</v>
      </c>
    </row>
    <row r="370" spans="1:6" s="188" customFormat="1" hidden="1" x14ac:dyDescent="0.2">
      <c r="A370" s="287" t="s">
        <v>347</v>
      </c>
      <c r="B370" s="262" t="s">
        <v>19</v>
      </c>
      <c r="C370" s="262" t="s">
        <v>19</v>
      </c>
      <c r="D370" s="262" t="s">
        <v>19</v>
      </c>
      <c r="E370" s="262" t="s">
        <v>19</v>
      </c>
      <c r="F370" s="262" t="s">
        <v>19</v>
      </c>
    </row>
    <row r="371" spans="1:6" s="188" customFormat="1" x14ac:dyDescent="0.2">
      <c r="B371" s="386"/>
      <c r="C371" s="386"/>
      <c r="D371" s="386"/>
      <c r="E371" s="386"/>
      <c r="F371" s="386"/>
    </row>
    <row r="372" spans="1:6" s="188" customFormat="1" x14ac:dyDescent="0.2">
      <c r="A372" s="387" t="s">
        <v>154</v>
      </c>
      <c r="B372" s="388" t="s">
        <v>18</v>
      </c>
      <c r="C372" s="388" t="s">
        <v>18</v>
      </c>
      <c r="D372" s="388" t="s">
        <v>18</v>
      </c>
      <c r="E372" s="283" t="s">
        <v>18</v>
      </c>
      <c r="F372" s="283" t="s">
        <v>18</v>
      </c>
    </row>
    <row r="373" spans="1:6" ht="53.25" customHeight="1" x14ac:dyDescent="0.2">
      <c r="A373" s="1117" t="s">
        <v>1303</v>
      </c>
      <c r="B373" s="1117"/>
      <c r="C373" s="1117"/>
      <c r="D373" s="1117"/>
      <c r="E373" s="1117"/>
      <c r="F373" s="1117"/>
    </row>
    <row r="374" spans="1:6" ht="12.75" customHeight="1" x14ac:dyDescent="0.2">
      <c r="A374" s="417"/>
      <c r="B374" s="417"/>
      <c r="C374" s="417"/>
      <c r="D374" s="417"/>
      <c r="E374" s="417"/>
      <c r="F374" s="417"/>
    </row>
    <row r="375" spans="1:6" ht="12.75" customHeight="1" x14ac:dyDescent="0.2">
      <c r="A375" s="417"/>
      <c r="B375" s="417"/>
      <c r="C375" s="417"/>
      <c r="D375" s="417"/>
      <c r="E375" s="417"/>
      <c r="F375" s="417"/>
    </row>
    <row r="376" spans="1:6" ht="12.75" customHeight="1" x14ac:dyDescent="0.2">
      <c r="A376" s="417"/>
      <c r="B376" s="417"/>
      <c r="C376" s="417"/>
      <c r="D376" s="417"/>
      <c r="E376" s="417"/>
      <c r="F376" s="417"/>
    </row>
    <row r="377" spans="1:6" ht="12.75" customHeight="1" x14ac:dyDescent="0.2">
      <c r="A377" s="417"/>
      <c r="B377" s="417"/>
      <c r="C377" s="417"/>
      <c r="D377" s="417"/>
      <c r="E377" s="417"/>
      <c r="F377" s="417"/>
    </row>
    <row r="378" spans="1:6" x14ac:dyDescent="0.2">
      <c r="A378" s="1116" t="s">
        <v>155</v>
      </c>
      <c r="B378" s="1116"/>
      <c r="C378" s="1116"/>
      <c r="D378" s="1116"/>
      <c r="E378" s="1116"/>
      <c r="F378" s="1116"/>
    </row>
    <row r="379" spans="1:6" ht="17.25" customHeight="1" x14ac:dyDescent="0.25">
      <c r="A379" s="1115" t="s">
        <v>549</v>
      </c>
      <c r="B379" s="1115"/>
      <c r="C379" s="1115"/>
      <c r="D379" s="1115"/>
      <c r="E379" s="1115"/>
      <c r="F379" s="1115"/>
    </row>
    <row r="380" spans="1:6" x14ac:dyDescent="0.2">
      <c r="A380" s="231" t="s">
        <v>534</v>
      </c>
      <c r="B380" s="182"/>
      <c r="C380" s="182"/>
      <c r="D380" s="182"/>
      <c r="E380" s="182"/>
      <c r="F380" s="182"/>
    </row>
    <row r="381" spans="1:6" x14ac:dyDescent="0.2">
      <c r="A381" s="382"/>
      <c r="B381" s="182"/>
      <c r="C381" s="182"/>
      <c r="D381" s="182"/>
      <c r="E381" s="182"/>
      <c r="F381" s="182"/>
    </row>
    <row r="382" spans="1:6" x14ac:dyDescent="0.2">
      <c r="A382" s="264"/>
      <c r="B382" s="187">
        <v>40909</v>
      </c>
      <c r="C382" s="187">
        <v>41275</v>
      </c>
      <c r="D382" s="187">
        <v>41640</v>
      </c>
      <c r="E382" s="187">
        <v>42005</v>
      </c>
      <c r="F382" s="187">
        <v>42370</v>
      </c>
    </row>
    <row r="383" spans="1:6" s="608" customFormat="1" ht="12.75" customHeight="1" x14ac:dyDescent="0.2">
      <c r="A383" s="185" t="s">
        <v>332</v>
      </c>
      <c r="B383" s="201"/>
      <c r="C383" s="201"/>
      <c r="D383" s="201"/>
      <c r="E383" s="201"/>
      <c r="F383" s="201"/>
    </row>
    <row r="384" spans="1:6" s="608" customFormat="1" ht="12.75" customHeight="1" x14ac:dyDescent="0.2">
      <c r="A384" s="188"/>
      <c r="B384" s="201"/>
      <c r="C384" s="201"/>
      <c r="D384" s="201"/>
      <c r="E384" s="201"/>
      <c r="F384" s="201"/>
    </row>
    <row r="385" spans="1:6" x14ac:dyDescent="0.2">
      <c r="A385" s="206" t="s">
        <v>543</v>
      </c>
      <c r="B385" s="283"/>
      <c r="C385" s="283"/>
      <c r="D385" s="283"/>
      <c r="E385" s="283"/>
      <c r="F385" s="283"/>
    </row>
    <row r="386" spans="1:6" s="609" customFormat="1" x14ac:dyDescent="0.2">
      <c r="A386" s="243" t="s">
        <v>153</v>
      </c>
      <c r="B386" s="283">
        <v>38170.979749999999</v>
      </c>
      <c r="C386" s="283">
        <v>37609.370259999996</v>
      </c>
      <c r="D386" s="283">
        <v>38652.780740000002</v>
      </c>
      <c r="E386" s="283">
        <v>43026.186630000004</v>
      </c>
      <c r="F386" s="283">
        <v>44161.638570000003</v>
      </c>
    </row>
    <row r="387" spans="1:6" s="188" customFormat="1" ht="12.75" customHeight="1" x14ac:dyDescent="0.2">
      <c r="A387" s="255" t="s">
        <v>345</v>
      </c>
      <c r="B387" s="319">
        <v>38170.979751999999</v>
      </c>
      <c r="C387" s="319">
        <v>37609.370261000004</v>
      </c>
      <c r="D387" s="319">
        <v>38652.780736000001</v>
      </c>
      <c r="E387" s="319">
        <v>43026.186633000005</v>
      </c>
      <c r="F387" s="319">
        <v>44161.638570000003</v>
      </c>
    </row>
    <row r="388" spans="1:6" s="188" customFormat="1" ht="12.75" hidden="1" customHeight="1" x14ac:dyDescent="0.2">
      <c r="A388" s="229" t="s">
        <v>348</v>
      </c>
      <c r="B388" s="385" t="s">
        <v>19</v>
      </c>
      <c r="C388" s="385" t="s">
        <v>19</v>
      </c>
      <c r="D388" s="385" t="s">
        <v>19</v>
      </c>
      <c r="E388" s="385" t="s">
        <v>19</v>
      </c>
      <c r="F388" s="385" t="s">
        <v>19</v>
      </c>
    </row>
    <row r="389" spans="1:6" s="188" customFormat="1" ht="12.75" hidden="1" customHeight="1" x14ac:dyDescent="0.2">
      <c r="A389" s="229" t="s">
        <v>349</v>
      </c>
      <c r="B389" s="385" t="s">
        <v>19</v>
      </c>
      <c r="C389" s="385" t="s">
        <v>19</v>
      </c>
      <c r="D389" s="385" t="s">
        <v>19</v>
      </c>
      <c r="E389" s="385" t="s">
        <v>19</v>
      </c>
      <c r="F389" s="385" t="s">
        <v>19</v>
      </c>
    </row>
    <row r="390" spans="1:6" s="188" customFormat="1" ht="12.75" hidden="1" customHeight="1" x14ac:dyDescent="0.2">
      <c r="A390" s="229" t="s">
        <v>350</v>
      </c>
      <c r="B390" s="385" t="s">
        <v>19</v>
      </c>
      <c r="C390" s="385" t="s">
        <v>19</v>
      </c>
      <c r="D390" s="385" t="s">
        <v>19</v>
      </c>
      <c r="E390" s="385" t="s">
        <v>19</v>
      </c>
      <c r="F390" s="385" t="s">
        <v>19</v>
      </c>
    </row>
    <row r="391" spans="1:6" s="188" customFormat="1" ht="12.75" hidden="1" customHeight="1" x14ac:dyDescent="0.2">
      <c r="A391" s="229" t="s">
        <v>351</v>
      </c>
      <c r="B391" s="385" t="s">
        <v>19</v>
      </c>
      <c r="C391" s="385" t="s">
        <v>19</v>
      </c>
      <c r="D391" s="385" t="s">
        <v>19</v>
      </c>
      <c r="E391" s="385" t="s">
        <v>19</v>
      </c>
      <c r="F391" s="385" t="s">
        <v>19</v>
      </c>
    </row>
    <row r="392" spans="1:6" s="188" customFormat="1" ht="12.75" hidden="1" customHeight="1" x14ac:dyDescent="0.2">
      <c r="A392" s="229" t="s">
        <v>346</v>
      </c>
      <c r="B392" s="385" t="s">
        <v>19</v>
      </c>
      <c r="C392" s="385" t="s">
        <v>19</v>
      </c>
      <c r="D392" s="385" t="s">
        <v>19</v>
      </c>
      <c r="E392" s="385" t="s">
        <v>19</v>
      </c>
      <c r="F392" s="385" t="s">
        <v>19</v>
      </c>
    </row>
    <row r="393" spans="1:6" s="188" customFormat="1" ht="12.75" hidden="1" customHeight="1" x14ac:dyDescent="0.2">
      <c r="A393" s="229" t="s">
        <v>347</v>
      </c>
      <c r="B393" s="385" t="s">
        <v>19</v>
      </c>
      <c r="C393" s="385" t="s">
        <v>19</v>
      </c>
      <c r="D393" s="385" t="s">
        <v>19</v>
      </c>
      <c r="E393" s="385" t="s">
        <v>19</v>
      </c>
      <c r="F393" s="385" t="s">
        <v>19</v>
      </c>
    </row>
    <row r="394" spans="1:6" x14ac:dyDescent="0.2">
      <c r="A394" s="243"/>
      <c r="B394" s="283"/>
      <c r="C394" s="283"/>
      <c r="D394" s="283"/>
      <c r="E394" s="283"/>
      <c r="F394" s="283"/>
    </row>
    <row r="395" spans="1:6" s="188" customFormat="1" ht="14.25" x14ac:dyDescent="0.2">
      <c r="A395" s="387" t="s">
        <v>354</v>
      </c>
      <c r="B395" s="388">
        <v>74.44</v>
      </c>
      <c r="C395" s="388">
        <v>72.209999999999994</v>
      </c>
      <c r="D395" s="388">
        <v>76.365431670000007</v>
      </c>
      <c r="E395" s="283">
        <v>76.819999999999993</v>
      </c>
      <c r="F395" s="283">
        <v>76.81</v>
      </c>
    </row>
    <row r="396" spans="1:6" x14ac:dyDescent="0.2">
      <c r="A396" s="299"/>
      <c r="B396" s="283"/>
      <c r="C396" s="283"/>
      <c r="D396" s="283"/>
      <c r="E396" s="283"/>
      <c r="F396" s="283"/>
    </row>
    <row r="397" spans="1:6" s="608" customFormat="1" ht="12.75" customHeight="1" x14ac:dyDescent="0.2">
      <c r="A397" s="185" t="s">
        <v>334</v>
      </c>
      <c r="B397" s="201"/>
      <c r="C397" s="201"/>
      <c r="D397" s="201"/>
      <c r="E397" s="201"/>
      <c r="F397" s="201"/>
    </row>
    <row r="398" spans="1:6" s="608" customFormat="1" ht="12.75" customHeight="1" x14ac:dyDescent="0.2">
      <c r="A398" s="188"/>
      <c r="B398" s="201"/>
      <c r="C398" s="201"/>
      <c r="D398" s="201"/>
      <c r="E398" s="201"/>
      <c r="F398" s="201"/>
    </row>
    <row r="399" spans="1:6" ht="14.25" x14ac:dyDescent="0.2">
      <c r="A399" s="206" t="s">
        <v>544</v>
      </c>
      <c r="B399" s="283"/>
      <c r="C399" s="283"/>
      <c r="D399" s="283"/>
      <c r="E399" s="283"/>
      <c r="F399" s="283"/>
    </row>
    <row r="400" spans="1:6" s="609" customFormat="1" x14ac:dyDescent="0.2">
      <c r="A400" s="243" t="s">
        <v>153</v>
      </c>
      <c r="B400" s="283">
        <v>5797.9859200000001</v>
      </c>
      <c r="C400" s="283">
        <v>5982.469067</v>
      </c>
      <c r="D400" s="283">
        <v>6233.6503260000009</v>
      </c>
      <c r="E400" s="283">
        <v>6440.7832450000005</v>
      </c>
      <c r="F400" s="283">
        <v>6089.2928069999998</v>
      </c>
    </row>
    <row r="401" spans="1:6" s="188" customFormat="1" ht="14.25" x14ac:dyDescent="0.2">
      <c r="A401" s="255" t="s">
        <v>545</v>
      </c>
      <c r="B401" s="319">
        <v>2043.9344599999999</v>
      </c>
      <c r="C401" s="319">
        <v>2241.8683350000001</v>
      </c>
      <c r="D401" s="319">
        <v>2420.703841</v>
      </c>
      <c r="E401" s="319">
        <v>2570.2493300000001</v>
      </c>
      <c r="F401" s="319">
        <v>2722.9982919999998</v>
      </c>
    </row>
    <row r="402" spans="1:6" s="188" customFormat="1" ht="14.25" x14ac:dyDescent="0.2">
      <c r="A402" s="255" t="s">
        <v>546</v>
      </c>
      <c r="B402" s="319">
        <v>574.67034999999998</v>
      </c>
      <c r="C402" s="319">
        <v>611.28251100000011</v>
      </c>
      <c r="D402" s="319">
        <v>642.45701899999995</v>
      </c>
      <c r="E402" s="319">
        <v>676.93503799999996</v>
      </c>
      <c r="F402" s="319">
        <v>695.28009299999997</v>
      </c>
    </row>
    <row r="403" spans="1:6" s="188" customFormat="1" ht="14.25" x14ac:dyDescent="0.2">
      <c r="A403" s="255" t="s">
        <v>547</v>
      </c>
      <c r="B403" s="319">
        <v>160.96504999999999</v>
      </c>
      <c r="C403" s="319">
        <v>167.13012400000002</v>
      </c>
      <c r="D403" s="319">
        <v>166.85499999999999</v>
      </c>
      <c r="E403" s="319">
        <v>170.37420700000001</v>
      </c>
      <c r="F403" s="319">
        <v>180.89482999999998</v>
      </c>
    </row>
    <row r="404" spans="1:6" s="188" customFormat="1" ht="14.25" x14ac:dyDescent="0.2">
      <c r="A404" s="255" t="s">
        <v>548</v>
      </c>
      <c r="B404" s="319">
        <v>26.435400000000001</v>
      </c>
      <c r="C404" s="319">
        <v>25.654455000000002</v>
      </c>
      <c r="D404" s="319">
        <v>25.293026999999999</v>
      </c>
      <c r="E404" s="319">
        <v>24.865062999999999</v>
      </c>
      <c r="F404" s="319">
        <v>24.534119999999998</v>
      </c>
    </row>
    <row r="405" spans="1:6" s="188" customFormat="1" hidden="1" x14ac:dyDescent="0.2">
      <c r="A405" s="287" t="s">
        <v>351</v>
      </c>
      <c r="B405" s="319">
        <v>1.3452600000000001</v>
      </c>
      <c r="C405" s="319">
        <v>1.345175</v>
      </c>
      <c r="D405" s="319">
        <v>0.86941499999999994</v>
      </c>
      <c r="E405" s="319">
        <v>0.70704900000000004</v>
      </c>
      <c r="F405" s="319">
        <v>0.58673800000000009</v>
      </c>
    </row>
    <row r="406" spans="1:6" s="188" customFormat="1" x14ac:dyDescent="0.2">
      <c r="A406" s="255" t="s">
        <v>346</v>
      </c>
      <c r="B406" s="319">
        <v>2990.6354000000001</v>
      </c>
      <c r="C406" s="319">
        <v>2935.1884660000001</v>
      </c>
      <c r="D406" s="319">
        <v>2977.472025</v>
      </c>
      <c r="E406" s="319">
        <v>3026.9721120000004</v>
      </c>
      <c r="F406" s="319">
        <v>2464.9987340000002</v>
      </c>
    </row>
    <row r="407" spans="1:6" s="188" customFormat="1" hidden="1" x14ac:dyDescent="0.2">
      <c r="A407" s="287" t="s">
        <v>347</v>
      </c>
      <c r="B407" s="319" t="s">
        <v>19</v>
      </c>
      <c r="C407" s="319" t="s">
        <v>19</v>
      </c>
      <c r="D407" s="319" t="s">
        <v>19</v>
      </c>
      <c r="E407" s="319" t="s">
        <v>19</v>
      </c>
      <c r="F407" s="319" t="s">
        <v>19</v>
      </c>
    </row>
    <row r="408" spans="1:6" s="188" customFormat="1" x14ac:dyDescent="0.2">
      <c r="B408" s="386"/>
      <c r="C408" s="386"/>
      <c r="D408" s="386"/>
      <c r="E408" s="386"/>
      <c r="F408" s="386"/>
    </row>
    <row r="409" spans="1:6" s="188" customFormat="1" x14ac:dyDescent="0.2">
      <c r="A409" s="387" t="s">
        <v>157</v>
      </c>
      <c r="B409" s="388">
        <v>80.13</v>
      </c>
      <c r="C409" s="388">
        <v>79.459999999999994</v>
      </c>
      <c r="D409" s="388">
        <v>80.13</v>
      </c>
      <c r="E409" s="283">
        <v>76.8</v>
      </c>
      <c r="F409" s="283">
        <v>77.08</v>
      </c>
    </row>
    <row r="410" spans="1:6" s="608" customFormat="1" ht="12.75" customHeight="1" x14ac:dyDescent="0.2">
      <c r="A410" s="188"/>
      <c r="B410" s="201"/>
      <c r="C410" s="201"/>
      <c r="D410" s="201"/>
      <c r="E410" s="201"/>
      <c r="F410" s="201"/>
    </row>
    <row r="411" spans="1:6" x14ac:dyDescent="0.2">
      <c r="A411" s="276" t="s">
        <v>541</v>
      </c>
      <c r="B411" s="283"/>
      <c r="C411" s="283"/>
      <c r="D411" s="283"/>
      <c r="E411" s="283"/>
      <c r="F411" s="283"/>
    </row>
    <row r="412" spans="1:6" s="609" customFormat="1" x14ac:dyDescent="0.2">
      <c r="A412" s="243" t="s">
        <v>153</v>
      </c>
      <c r="B412" s="283">
        <v>13.536023</v>
      </c>
      <c r="C412" s="283">
        <v>20.439605</v>
      </c>
      <c r="D412" s="283">
        <v>30.915443</v>
      </c>
      <c r="E412" s="283">
        <v>44.657489000000005</v>
      </c>
      <c r="F412" s="283">
        <v>63</v>
      </c>
    </row>
    <row r="413" spans="1:6" s="188" customFormat="1" hidden="1" x14ac:dyDescent="0.2">
      <c r="A413" s="287" t="s">
        <v>345</v>
      </c>
      <c r="B413" s="319" t="s">
        <v>19</v>
      </c>
      <c r="C413" s="319" t="s">
        <v>19</v>
      </c>
      <c r="D413" s="319" t="s">
        <v>19</v>
      </c>
      <c r="E413" s="319" t="s">
        <v>19</v>
      </c>
      <c r="F413" s="319" t="s">
        <v>19</v>
      </c>
    </row>
    <row r="414" spans="1:6" s="188" customFormat="1" x14ac:dyDescent="0.2">
      <c r="A414" s="255" t="s">
        <v>348</v>
      </c>
      <c r="B414" s="319">
        <v>13.536023</v>
      </c>
      <c r="C414" s="319">
        <v>20.439605</v>
      </c>
      <c r="D414" s="319">
        <v>30.915443</v>
      </c>
      <c r="E414" s="319">
        <v>44.657489000000005</v>
      </c>
      <c r="F414" s="319">
        <v>63</v>
      </c>
    </row>
    <row r="415" spans="1:6" s="188" customFormat="1" hidden="1" x14ac:dyDescent="0.2">
      <c r="A415" s="287" t="s">
        <v>349</v>
      </c>
      <c r="B415" s="319" t="s">
        <v>19</v>
      </c>
      <c r="C415" s="319" t="s">
        <v>19</v>
      </c>
      <c r="D415" s="319" t="s">
        <v>19</v>
      </c>
      <c r="E415" s="319" t="s">
        <v>19</v>
      </c>
      <c r="F415" s="319" t="s">
        <v>19</v>
      </c>
    </row>
    <row r="416" spans="1:6" s="188" customFormat="1" hidden="1" x14ac:dyDescent="0.2">
      <c r="A416" s="287" t="s">
        <v>350</v>
      </c>
      <c r="B416" s="319" t="s">
        <v>19</v>
      </c>
      <c r="C416" s="319" t="s">
        <v>19</v>
      </c>
      <c r="D416" s="319" t="s">
        <v>19</v>
      </c>
      <c r="E416" s="319" t="s">
        <v>19</v>
      </c>
      <c r="F416" s="319" t="s">
        <v>19</v>
      </c>
    </row>
    <row r="417" spans="1:6" s="188" customFormat="1" hidden="1" x14ac:dyDescent="0.2">
      <c r="A417" s="287" t="s">
        <v>351</v>
      </c>
      <c r="B417" s="319" t="s">
        <v>19</v>
      </c>
      <c r="C417" s="319" t="s">
        <v>19</v>
      </c>
      <c r="D417" s="319" t="s">
        <v>19</v>
      </c>
      <c r="E417" s="319" t="s">
        <v>19</v>
      </c>
      <c r="F417" s="319" t="s">
        <v>19</v>
      </c>
    </row>
    <row r="418" spans="1:6" s="188" customFormat="1" hidden="1" x14ac:dyDescent="0.2">
      <c r="A418" s="287" t="s">
        <v>346</v>
      </c>
      <c r="B418" s="319" t="s">
        <v>19</v>
      </c>
      <c r="C418" s="319" t="s">
        <v>19</v>
      </c>
      <c r="D418" s="319" t="s">
        <v>19</v>
      </c>
      <c r="E418" s="319" t="s">
        <v>19</v>
      </c>
      <c r="F418" s="319" t="s">
        <v>19</v>
      </c>
    </row>
    <row r="419" spans="1:6" s="188" customFormat="1" hidden="1" x14ac:dyDescent="0.2">
      <c r="A419" s="287" t="s">
        <v>347</v>
      </c>
      <c r="B419" s="319" t="s">
        <v>19</v>
      </c>
      <c r="C419" s="319" t="s">
        <v>19</v>
      </c>
      <c r="D419" s="319" t="s">
        <v>19</v>
      </c>
      <c r="E419" s="319" t="s">
        <v>19</v>
      </c>
      <c r="F419" s="319" t="s">
        <v>19</v>
      </c>
    </row>
    <row r="420" spans="1:6" s="188" customFormat="1" x14ac:dyDescent="0.2">
      <c r="B420" s="386"/>
      <c r="C420" s="386"/>
      <c r="D420" s="386"/>
      <c r="E420" s="386"/>
      <c r="F420" s="386"/>
    </row>
    <row r="421" spans="1:6" s="188" customFormat="1" x14ac:dyDescent="0.2">
      <c r="A421" s="387" t="s">
        <v>157</v>
      </c>
      <c r="B421" s="388" t="s">
        <v>18</v>
      </c>
      <c r="C421" s="388" t="s">
        <v>18</v>
      </c>
      <c r="D421" s="388" t="s">
        <v>18</v>
      </c>
      <c r="E421" s="283" t="s">
        <v>18</v>
      </c>
      <c r="F421" s="283" t="s">
        <v>18</v>
      </c>
    </row>
    <row r="422" spans="1:6" ht="53.25" customHeight="1" x14ac:dyDescent="0.2">
      <c r="A422" s="1117" t="s">
        <v>1304</v>
      </c>
      <c r="B422" s="1117"/>
      <c r="C422" s="1117"/>
      <c r="D422" s="1117"/>
      <c r="E422" s="1117"/>
      <c r="F422" s="1117"/>
    </row>
    <row r="423" spans="1:6" ht="12.75" customHeight="1" x14ac:dyDescent="0.2">
      <c r="A423" s="368"/>
      <c r="B423" s="201"/>
      <c r="C423" s="201"/>
      <c r="D423" s="201"/>
      <c r="E423" s="201"/>
      <c r="F423" s="201"/>
    </row>
    <row r="424" spans="1:6" ht="12.75" customHeight="1" x14ac:dyDescent="0.2">
      <c r="A424" s="368"/>
      <c r="B424" s="201"/>
      <c r="C424" s="201"/>
      <c r="D424" s="201"/>
      <c r="E424" s="201"/>
      <c r="F424" s="201"/>
    </row>
    <row r="425" spans="1:6" ht="12.75" customHeight="1" x14ac:dyDescent="0.2">
      <c r="A425" s="368"/>
      <c r="B425" s="201"/>
      <c r="C425" s="201"/>
      <c r="D425" s="201"/>
      <c r="E425" s="201"/>
      <c r="F425" s="201"/>
    </row>
    <row r="426" spans="1:6" ht="12.75" customHeight="1" x14ac:dyDescent="0.2">
      <c r="A426" s="368"/>
      <c r="B426" s="201"/>
      <c r="C426" s="201"/>
      <c r="D426" s="201"/>
      <c r="E426" s="201"/>
      <c r="F426" s="201"/>
    </row>
    <row r="427" spans="1:6" x14ac:dyDescent="0.2">
      <c r="A427" s="1116" t="s">
        <v>158</v>
      </c>
      <c r="B427" s="1116"/>
      <c r="C427" s="1116"/>
      <c r="D427" s="1116"/>
      <c r="E427" s="1116"/>
      <c r="F427" s="1116"/>
    </row>
    <row r="428" spans="1:6" ht="15" x14ac:dyDescent="0.25">
      <c r="A428" s="1115" t="s">
        <v>159</v>
      </c>
      <c r="B428" s="1115"/>
      <c r="C428" s="1115"/>
      <c r="D428" s="1115"/>
      <c r="E428" s="1115"/>
      <c r="F428" s="1115"/>
    </row>
    <row r="429" spans="1:6" x14ac:dyDescent="0.2">
      <c r="A429" s="231" t="s">
        <v>54</v>
      </c>
      <c r="B429" s="182"/>
      <c r="C429" s="182"/>
      <c r="D429" s="182"/>
      <c r="E429" s="182"/>
      <c r="F429" s="182"/>
    </row>
    <row r="430" spans="1:6" x14ac:dyDescent="0.2">
      <c r="A430" s="193"/>
      <c r="B430" s="182"/>
      <c r="C430" s="182"/>
      <c r="D430" s="182"/>
      <c r="E430" s="182"/>
      <c r="F430" s="182"/>
    </row>
    <row r="431" spans="1:6" x14ac:dyDescent="0.2">
      <c r="A431" s="264"/>
      <c r="B431" s="187">
        <v>40909</v>
      </c>
      <c r="C431" s="187">
        <v>41275</v>
      </c>
      <c r="D431" s="187">
        <v>41640</v>
      </c>
      <c r="E431" s="187">
        <v>42005</v>
      </c>
      <c r="F431" s="187">
        <v>42370</v>
      </c>
    </row>
    <row r="432" spans="1:6" x14ac:dyDescent="0.2">
      <c r="A432" s="193" t="s">
        <v>160</v>
      </c>
      <c r="B432" s="217">
        <v>17</v>
      </c>
      <c r="C432" s="217">
        <v>17</v>
      </c>
      <c r="D432" s="217">
        <v>17</v>
      </c>
      <c r="E432" s="217">
        <v>17</v>
      </c>
      <c r="F432" s="217">
        <v>17</v>
      </c>
    </row>
    <row r="433" spans="1:6" s="627" customFormat="1" x14ac:dyDescent="0.2">
      <c r="A433" s="279" t="s">
        <v>161</v>
      </c>
      <c r="B433" s="251">
        <v>17</v>
      </c>
      <c r="C433" s="251">
        <v>17</v>
      </c>
      <c r="D433" s="251">
        <v>17</v>
      </c>
      <c r="E433" s="251">
        <v>17</v>
      </c>
      <c r="F433" s="251">
        <v>17</v>
      </c>
    </row>
    <row r="434" spans="1:6" x14ac:dyDescent="0.2">
      <c r="A434" s="254"/>
      <c r="B434" s="297"/>
      <c r="C434" s="297"/>
      <c r="D434" s="297"/>
      <c r="E434" s="297"/>
      <c r="F434" s="297"/>
    </row>
    <row r="435" spans="1:6" x14ac:dyDescent="0.2">
      <c r="A435" s="193" t="s">
        <v>162</v>
      </c>
      <c r="B435" s="217">
        <v>38</v>
      </c>
      <c r="C435" s="217">
        <v>37</v>
      </c>
      <c r="D435" s="217">
        <v>38</v>
      </c>
      <c r="E435" s="217">
        <v>39</v>
      </c>
      <c r="F435" s="217">
        <v>41</v>
      </c>
    </row>
    <row r="436" spans="1:6" s="627" customFormat="1" x14ac:dyDescent="0.2">
      <c r="A436" s="279" t="s">
        <v>161</v>
      </c>
      <c r="B436" s="251">
        <v>37</v>
      </c>
      <c r="C436" s="251">
        <v>37</v>
      </c>
      <c r="D436" s="251">
        <v>38</v>
      </c>
      <c r="E436" s="251">
        <v>38</v>
      </c>
      <c r="F436" s="251">
        <v>39</v>
      </c>
    </row>
    <row r="437" spans="1:6" x14ac:dyDescent="0.2">
      <c r="A437" s="254"/>
      <c r="B437" s="297"/>
      <c r="C437" s="297"/>
      <c r="D437" s="297"/>
      <c r="E437" s="297"/>
      <c r="F437" s="297"/>
    </row>
    <row r="438" spans="1:6" x14ac:dyDescent="0.2">
      <c r="A438" s="193" t="s">
        <v>163</v>
      </c>
      <c r="B438" s="217">
        <v>36</v>
      </c>
      <c r="C438" s="217">
        <v>38</v>
      </c>
      <c r="D438" s="217">
        <v>45</v>
      </c>
      <c r="E438" s="217">
        <v>55</v>
      </c>
      <c r="F438" s="217">
        <v>59</v>
      </c>
    </row>
    <row r="439" spans="1:6" s="627" customFormat="1" x14ac:dyDescent="0.2">
      <c r="A439" s="279" t="s">
        <v>161</v>
      </c>
      <c r="B439" s="251">
        <v>35</v>
      </c>
      <c r="C439" s="251">
        <v>38</v>
      </c>
      <c r="D439" s="251">
        <v>41</v>
      </c>
      <c r="E439" s="251">
        <v>49</v>
      </c>
      <c r="F439" s="251">
        <v>58</v>
      </c>
    </row>
    <row r="440" spans="1:6" x14ac:dyDescent="0.2">
      <c r="A440" s="254"/>
      <c r="B440" s="297"/>
      <c r="C440" s="297"/>
      <c r="D440" s="297"/>
      <c r="E440" s="297"/>
      <c r="F440" s="297"/>
    </row>
    <row r="441" spans="1:6" x14ac:dyDescent="0.2">
      <c r="A441" s="193" t="s">
        <v>164</v>
      </c>
      <c r="B441" s="217">
        <v>91</v>
      </c>
      <c r="C441" s="217">
        <v>92</v>
      </c>
      <c r="D441" s="217">
        <v>100</v>
      </c>
      <c r="E441" s="217">
        <v>111</v>
      </c>
      <c r="F441" s="217">
        <v>117</v>
      </c>
    </row>
    <row r="442" spans="1:6" s="627" customFormat="1" x14ac:dyDescent="0.2">
      <c r="A442" s="279" t="s">
        <v>161</v>
      </c>
      <c r="B442" s="251">
        <v>89</v>
      </c>
      <c r="C442" s="251">
        <v>92</v>
      </c>
      <c r="D442" s="251">
        <v>96</v>
      </c>
      <c r="E442" s="251">
        <v>104</v>
      </c>
      <c r="F442" s="251">
        <v>114</v>
      </c>
    </row>
    <row r="443" spans="1:6" x14ac:dyDescent="0.2">
      <c r="A443" s="254"/>
      <c r="B443" s="297"/>
      <c r="C443" s="297"/>
      <c r="D443" s="297"/>
      <c r="E443" s="297"/>
      <c r="F443" s="297"/>
    </row>
    <row r="444" spans="1:6" s="627" customFormat="1" x14ac:dyDescent="0.2">
      <c r="A444" s="231" t="s">
        <v>16</v>
      </c>
      <c r="B444" s="298"/>
      <c r="C444" s="298"/>
      <c r="D444" s="298"/>
      <c r="E444" s="298"/>
      <c r="F444" s="298"/>
    </row>
    <row r="445" spans="1:6" x14ac:dyDescent="0.2">
      <c r="A445" s="243" t="s">
        <v>165</v>
      </c>
      <c r="B445" s="217">
        <v>10279</v>
      </c>
      <c r="C445" s="217">
        <v>10583</v>
      </c>
      <c r="D445" s="217">
        <v>10805</v>
      </c>
      <c r="E445" s="217">
        <v>11094</v>
      </c>
      <c r="F445" s="217">
        <v>11299</v>
      </c>
    </row>
    <row r="446" spans="1:6" s="627" customFormat="1" x14ac:dyDescent="0.2">
      <c r="A446" s="299" t="s">
        <v>166</v>
      </c>
      <c r="B446" s="251">
        <v>2398</v>
      </c>
      <c r="C446" s="251">
        <v>2389</v>
      </c>
      <c r="D446" s="251">
        <v>2379</v>
      </c>
      <c r="E446" s="251">
        <v>2455</v>
      </c>
      <c r="F446" s="251">
        <v>2422</v>
      </c>
    </row>
    <row r="447" spans="1:6" s="627" customFormat="1" x14ac:dyDescent="0.2">
      <c r="A447" s="231" t="s">
        <v>167</v>
      </c>
      <c r="B447" s="251">
        <v>3340</v>
      </c>
      <c r="C447" s="251">
        <v>3343</v>
      </c>
      <c r="D447" s="251">
        <v>3353</v>
      </c>
      <c r="E447" s="251">
        <v>3395</v>
      </c>
      <c r="F447" s="251">
        <v>3367</v>
      </c>
    </row>
    <row r="448" spans="1:6" s="627" customFormat="1" x14ac:dyDescent="0.2">
      <c r="A448" s="300" t="s">
        <v>168</v>
      </c>
      <c r="B448" s="253">
        <v>4541</v>
      </c>
      <c r="C448" s="253">
        <v>4851</v>
      </c>
      <c r="D448" s="253">
        <v>5073</v>
      </c>
      <c r="E448" s="253">
        <v>5244</v>
      </c>
      <c r="F448" s="253">
        <v>5510</v>
      </c>
    </row>
    <row r="449" spans="1:6" ht="13.5" customHeight="1" x14ac:dyDescent="0.2">
      <c r="A449" s="1121" t="s">
        <v>169</v>
      </c>
      <c r="B449" s="1139"/>
      <c r="C449" s="1139"/>
      <c r="D449" s="1139"/>
      <c r="E449" s="1139"/>
      <c r="F449" s="1139"/>
    </row>
    <row r="450" spans="1:6" ht="12.75" customHeight="1" x14ac:dyDescent="0.2">
      <c r="A450" s="368"/>
      <c r="B450" s="201"/>
      <c r="C450" s="201"/>
      <c r="D450" s="201"/>
      <c r="E450" s="201"/>
      <c r="F450" s="201"/>
    </row>
    <row r="451" spans="1:6" ht="12.75" customHeight="1" x14ac:dyDescent="0.2">
      <c r="A451" s="368"/>
      <c r="B451" s="201"/>
      <c r="C451" s="201"/>
      <c r="D451" s="201"/>
      <c r="E451" s="201"/>
      <c r="F451" s="201"/>
    </row>
    <row r="452" spans="1:6" ht="12.75" customHeight="1" x14ac:dyDescent="0.2">
      <c r="A452" s="368"/>
      <c r="B452" s="201"/>
      <c r="C452" s="201"/>
      <c r="D452" s="201"/>
      <c r="E452" s="201"/>
      <c r="F452" s="201"/>
    </row>
    <row r="453" spans="1:6" ht="12.75" customHeight="1" x14ac:dyDescent="0.2">
      <c r="A453" s="368"/>
      <c r="B453" s="201"/>
      <c r="C453" s="201"/>
      <c r="D453" s="201"/>
      <c r="E453" s="201"/>
      <c r="F453" s="201"/>
    </row>
    <row r="454" spans="1:6" x14ac:dyDescent="0.2">
      <c r="A454" s="1116" t="s">
        <v>170</v>
      </c>
      <c r="B454" s="1116"/>
      <c r="C454" s="1116"/>
      <c r="D454" s="1116"/>
      <c r="E454" s="1116"/>
      <c r="F454" s="1116"/>
    </row>
    <row r="455" spans="1:6" ht="15" x14ac:dyDescent="0.25">
      <c r="A455" s="1115" t="s">
        <v>171</v>
      </c>
      <c r="B455" s="1115"/>
      <c r="C455" s="1115"/>
      <c r="D455" s="1115"/>
      <c r="E455" s="1115"/>
      <c r="F455" s="1115"/>
    </row>
    <row r="456" spans="1:6" x14ac:dyDescent="0.2">
      <c r="A456" s="231" t="s">
        <v>173</v>
      </c>
      <c r="B456" s="182"/>
      <c r="C456" s="182"/>
      <c r="D456" s="182"/>
      <c r="E456" s="182"/>
      <c r="F456" s="182"/>
    </row>
    <row r="457" spans="1:6" x14ac:dyDescent="0.2">
      <c r="A457" s="193"/>
      <c r="B457" s="182"/>
      <c r="C457" s="182"/>
      <c r="D457" s="182"/>
      <c r="E457" s="182"/>
      <c r="F457" s="182"/>
    </row>
    <row r="458" spans="1:6" x14ac:dyDescent="0.2">
      <c r="A458" s="264"/>
      <c r="B458" s="187">
        <v>40909</v>
      </c>
      <c r="C458" s="187">
        <v>41275</v>
      </c>
      <c r="D458" s="187">
        <v>41640</v>
      </c>
      <c r="E458" s="187">
        <v>42005</v>
      </c>
      <c r="F458" s="187">
        <v>42370</v>
      </c>
    </row>
    <row r="459" spans="1:6" x14ac:dyDescent="0.2">
      <c r="A459" s="193" t="s">
        <v>172</v>
      </c>
      <c r="B459" s="217">
        <v>70554.296000000002</v>
      </c>
      <c r="C459" s="217">
        <v>71978.604000000007</v>
      </c>
      <c r="D459" s="217">
        <v>75587.816000000006</v>
      </c>
      <c r="E459" s="217">
        <v>79091.131999999998</v>
      </c>
      <c r="F459" s="217">
        <v>82842.350999999995</v>
      </c>
    </row>
    <row r="460" spans="1:6" s="627" customFormat="1" x14ac:dyDescent="0.2">
      <c r="A460" s="279" t="s">
        <v>174</v>
      </c>
      <c r="B460" s="251"/>
      <c r="C460" s="251"/>
      <c r="D460" s="251"/>
      <c r="E460" s="251"/>
      <c r="F460" s="251"/>
    </row>
    <row r="461" spans="1:6" s="627" customFormat="1" x14ac:dyDescent="0.2">
      <c r="A461" s="255" t="s">
        <v>175</v>
      </c>
      <c r="B461" s="219">
        <v>13010.971</v>
      </c>
      <c r="C461" s="219">
        <v>14499.118</v>
      </c>
      <c r="D461" s="219">
        <v>15801.928</v>
      </c>
      <c r="E461" s="219">
        <v>16445.314999999999</v>
      </c>
      <c r="F461" s="219">
        <v>17199.026000000002</v>
      </c>
    </row>
    <row r="462" spans="1:6" s="627" customFormat="1" x14ac:dyDescent="0.2">
      <c r="A462" s="194" t="s">
        <v>176</v>
      </c>
      <c r="B462" s="219">
        <v>6391.2939999999999</v>
      </c>
      <c r="C462" s="219">
        <v>7084.4310000000005</v>
      </c>
      <c r="D462" s="219">
        <v>7556.5370000000003</v>
      </c>
      <c r="E462" s="219">
        <v>7783.1410000000005</v>
      </c>
      <c r="F462" s="219">
        <v>8266.5689999999995</v>
      </c>
    </row>
    <row r="463" spans="1:6" x14ac:dyDescent="0.2">
      <c r="A463" s="243"/>
      <c r="B463" s="564"/>
      <c r="C463" s="564"/>
      <c r="D463" s="564"/>
      <c r="E463" s="564"/>
      <c r="F463" s="564"/>
    </row>
    <row r="464" spans="1:6" x14ac:dyDescent="0.2">
      <c r="A464" s="193" t="s">
        <v>177</v>
      </c>
      <c r="B464" s="564">
        <v>50222.175000000003</v>
      </c>
      <c r="C464" s="564">
        <v>54248.434999999998</v>
      </c>
      <c r="D464" s="564">
        <v>57938.544000000002</v>
      </c>
      <c r="E464" s="564">
        <v>61573.887000000002</v>
      </c>
      <c r="F464" s="564">
        <v>68322.737999999998</v>
      </c>
    </row>
    <row r="465" spans="1:6" s="627" customFormat="1" x14ac:dyDescent="0.2">
      <c r="A465" s="279" t="s">
        <v>174</v>
      </c>
      <c r="B465" s="251"/>
      <c r="C465" s="251"/>
      <c r="D465" s="251"/>
      <c r="E465" s="251"/>
      <c r="F465" s="251"/>
    </row>
    <row r="466" spans="1:6" s="627" customFormat="1" x14ac:dyDescent="0.2">
      <c r="A466" s="255" t="s">
        <v>175</v>
      </c>
      <c r="B466" s="219">
        <v>14315.868</v>
      </c>
      <c r="C466" s="219">
        <v>15917.325000000001</v>
      </c>
      <c r="D466" s="219">
        <v>16964.626</v>
      </c>
      <c r="E466" s="219">
        <v>17965.055</v>
      </c>
      <c r="F466" s="219">
        <v>19050.46</v>
      </c>
    </row>
    <row r="467" spans="1:6" s="627" customFormat="1" x14ac:dyDescent="0.2">
      <c r="A467" s="194" t="s">
        <v>176</v>
      </c>
      <c r="B467" s="219">
        <v>7615.4580000000005</v>
      </c>
      <c r="C467" s="219">
        <v>8222.2669999999998</v>
      </c>
      <c r="D467" s="219">
        <v>8436.4390000000003</v>
      </c>
      <c r="E467" s="219">
        <v>8251.5499999999993</v>
      </c>
      <c r="F467" s="219">
        <v>8583.6880000000001</v>
      </c>
    </row>
    <row r="468" spans="1:6" x14ac:dyDescent="0.2">
      <c r="A468" s="243"/>
      <c r="B468" s="389"/>
      <c r="C468" s="389"/>
      <c r="D468" s="389"/>
      <c r="E468" s="389"/>
      <c r="F468" s="389"/>
    </row>
    <row r="469" spans="1:6" x14ac:dyDescent="0.2">
      <c r="A469" s="193" t="s">
        <v>178</v>
      </c>
      <c r="B469" s="275">
        <v>12629.582</v>
      </c>
      <c r="C469" s="275">
        <v>14761.271000000001</v>
      </c>
      <c r="D469" s="275">
        <v>15457.279</v>
      </c>
      <c r="E469" s="275">
        <v>15849.099</v>
      </c>
      <c r="F469" s="275">
        <v>17408.506000000001</v>
      </c>
    </row>
    <row r="470" spans="1:6" x14ac:dyDescent="0.2">
      <c r="A470" s="254"/>
      <c r="B470" s="297"/>
      <c r="C470" s="297"/>
      <c r="D470" s="297"/>
      <c r="E470" s="297"/>
      <c r="F470" s="297"/>
    </row>
    <row r="471" spans="1:6" s="627" customFormat="1" x14ac:dyDescent="0.2">
      <c r="A471" s="231" t="s">
        <v>16</v>
      </c>
      <c r="B471" s="298"/>
      <c r="C471" s="298"/>
      <c r="D471" s="298"/>
      <c r="E471" s="298"/>
      <c r="F471" s="298"/>
    </row>
    <row r="472" spans="1:6" x14ac:dyDescent="0.2">
      <c r="A472" s="301" t="s">
        <v>179</v>
      </c>
      <c r="B472" s="278">
        <v>4589109.2719999999</v>
      </c>
      <c r="C472" s="278">
        <v>5065668.4230000004</v>
      </c>
      <c r="D472" s="278">
        <v>5612723.8500000006</v>
      </c>
      <c r="E472" s="278">
        <v>6106644.0080000004</v>
      </c>
      <c r="F472" s="278">
        <v>6525799.5049999999</v>
      </c>
    </row>
    <row r="473" spans="1:6" ht="13.5" customHeight="1" x14ac:dyDescent="0.2">
      <c r="A473" s="1119" t="s">
        <v>169</v>
      </c>
      <c r="B473" s="1140"/>
      <c r="C473" s="1140"/>
      <c r="D473" s="1140"/>
      <c r="E473" s="1140"/>
      <c r="F473" s="1140"/>
    </row>
    <row r="474" spans="1:6" ht="12.75" customHeight="1" x14ac:dyDescent="0.2">
      <c r="A474" s="368"/>
      <c r="B474" s="201"/>
      <c r="C474" s="201"/>
      <c r="D474" s="201"/>
      <c r="E474" s="201"/>
      <c r="F474" s="201"/>
    </row>
    <row r="475" spans="1:6" ht="12.75" customHeight="1" x14ac:dyDescent="0.2">
      <c r="A475" s="368"/>
      <c r="B475" s="201"/>
      <c r="C475" s="201"/>
      <c r="D475" s="201"/>
      <c r="E475" s="201"/>
      <c r="F475" s="201"/>
    </row>
    <row r="476" spans="1:6" ht="12.75" customHeight="1" x14ac:dyDescent="0.2">
      <c r="A476" s="368"/>
      <c r="B476" s="201"/>
      <c r="C476" s="201"/>
      <c r="D476" s="201"/>
      <c r="E476" s="201"/>
      <c r="F476" s="201"/>
    </row>
    <row r="477" spans="1:6" ht="12.75" customHeight="1" x14ac:dyDescent="0.2">
      <c r="A477" s="368"/>
      <c r="B477" s="201"/>
      <c r="C477" s="201"/>
      <c r="D477" s="201"/>
      <c r="E477" s="201"/>
      <c r="F477" s="201"/>
    </row>
    <row r="478" spans="1:6" s="184" customFormat="1" x14ac:dyDescent="0.2">
      <c r="A478" s="1116" t="s">
        <v>180</v>
      </c>
      <c r="B478" s="1116"/>
      <c r="C478" s="1116"/>
      <c r="D478" s="1116"/>
      <c r="E478" s="1116"/>
      <c r="F478" s="1116"/>
    </row>
    <row r="479" spans="1:6" s="608" customFormat="1" ht="15" x14ac:dyDescent="0.25">
      <c r="A479" s="1115" t="s">
        <v>181</v>
      </c>
      <c r="B479" s="1115"/>
      <c r="C479" s="1115"/>
      <c r="D479" s="1115"/>
      <c r="E479" s="1115"/>
      <c r="F479" s="1115"/>
    </row>
    <row r="480" spans="1:6" s="184" customFormat="1" x14ac:dyDescent="0.2">
      <c r="A480" s="202" t="s">
        <v>54</v>
      </c>
      <c r="B480" s="182"/>
      <c r="C480" s="182"/>
      <c r="D480" s="182"/>
      <c r="E480" s="182"/>
      <c r="F480" s="182"/>
    </row>
    <row r="481" spans="1:6" s="184" customFormat="1" x14ac:dyDescent="0.2">
      <c r="A481" s="202"/>
      <c r="B481" s="182"/>
      <c r="C481" s="182"/>
      <c r="D481" s="182"/>
      <c r="E481" s="182"/>
      <c r="F481" s="182"/>
    </row>
    <row r="482" spans="1:6" s="184" customFormat="1" x14ac:dyDescent="0.2">
      <c r="A482" s="186"/>
      <c r="B482" s="187">
        <v>40909</v>
      </c>
      <c r="C482" s="187">
        <v>41275</v>
      </c>
      <c r="D482" s="187">
        <v>41640</v>
      </c>
      <c r="E482" s="187">
        <v>42005</v>
      </c>
      <c r="F482" s="187">
        <v>42370</v>
      </c>
    </row>
    <row r="483" spans="1:6" s="184" customFormat="1" ht="14.25" x14ac:dyDescent="0.2">
      <c r="A483" s="185" t="s">
        <v>550</v>
      </c>
      <c r="B483" s="217"/>
      <c r="C483" s="217"/>
      <c r="D483" s="217"/>
      <c r="E483" s="217"/>
      <c r="F483" s="217"/>
    </row>
    <row r="484" spans="1:6" s="184" customFormat="1" x14ac:dyDescent="0.2">
      <c r="A484" s="188" t="s">
        <v>183</v>
      </c>
      <c r="B484" s="217">
        <v>118</v>
      </c>
      <c r="C484" s="217">
        <v>111</v>
      </c>
      <c r="D484" s="217">
        <v>103</v>
      </c>
      <c r="E484" s="217">
        <v>88</v>
      </c>
      <c r="F484" s="217">
        <v>84</v>
      </c>
    </row>
    <row r="485" spans="1:6" s="184" customFormat="1" x14ac:dyDescent="0.2">
      <c r="A485" s="194" t="s">
        <v>184</v>
      </c>
      <c r="B485" s="251" t="s">
        <v>18</v>
      </c>
      <c r="C485" s="251" t="s">
        <v>18</v>
      </c>
      <c r="D485" s="251" t="s">
        <v>18</v>
      </c>
      <c r="E485" s="251" t="s">
        <v>18</v>
      </c>
      <c r="F485" s="251" t="s">
        <v>18</v>
      </c>
    </row>
    <row r="486" spans="1:6" s="184" customFormat="1" x14ac:dyDescent="0.2">
      <c r="A486" s="194" t="s">
        <v>219</v>
      </c>
      <c r="B486" s="251" t="s">
        <v>18</v>
      </c>
      <c r="C486" s="251" t="s">
        <v>18</v>
      </c>
      <c r="D486" s="251" t="s">
        <v>18</v>
      </c>
      <c r="E486" s="251" t="s">
        <v>18</v>
      </c>
      <c r="F486" s="251" t="s">
        <v>18</v>
      </c>
    </row>
    <row r="487" spans="1:6" s="184" customFormat="1" x14ac:dyDescent="0.2">
      <c r="A487" s="194" t="s">
        <v>186</v>
      </c>
      <c r="B487" s="251" t="s">
        <v>18</v>
      </c>
      <c r="C487" s="251" t="s">
        <v>18</v>
      </c>
      <c r="D487" s="251" t="s">
        <v>18</v>
      </c>
      <c r="E487" s="251" t="s">
        <v>18</v>
      </c>
      <c r="F487" s="251" t="s">
        <v>18</v>
      </c>
    </row>
    <row r="488" spans="1:6" s="184" customFormat="1" x14ac:dyDescent="0.2">
      <c r="A488" s="194" t="s">
        <v>187</v>
      </c>
      <c r="B488" s="251" t="s">
        <v>18</v>
      </c>
      <c r="C488" s="251" t="s">
        <v>18</v>
      </c>
      <c r="D488" s="251" t="s">
        <v>18</v>
      </c>
      <c r="E488" s="251" t="s">
        <v>18</v>
      </c>
      <c r="F488" s="251" t="s">
        <v>18</v>
      </c>
    </row>
    <row r="489" spans="1:6" s="184" customFormat="1" x14ac:dyDescent="0.2">
      <c r="A489" s="188"/>
      <c r="B489" s="217"/>
      <c r="C489" s="217"/>
      <c r="D489" s="217"/>
      <c r="E489" s="217"/>
      <c r="F489" s="217"/>
    </row>
    <row r="490" spans="1:6" s="184" customFormat="1" x14ac:dyDescent="0.2">
      <c r="A490" s="181" t="s">
        <v>188</v>
      </c>
      <c r="B490" s="217">
        <v>116</v>
      </c>
      <c r="C490" s="217">
        <v>111</v>
      </c>
      <c r="D490" s="217">
        <v>103</v>
      </c>
      <c r="E490" s="217">
        <v>88</v>
      </c>
      <c r="F490" s="217">
        <v>84</v>
      </c>
    </row>
    <row r="491" spans="1:6" s="184" customFormat="1" x14ac:dyDescent="0.2">
      <c r="A491" s="194" t="s">
        <v>184</v>
      </c>
      <c r="B491" s="251" t="s">
        <v>18</v>
      </c>
      <c r="C491" s="251" t="s">
        <v>18</v>
      </c>
      <c r="D491" s="251" t="s">
        <v>18</v>
      </c>
      <c r="E491" s="251" t="s">
        <v>18</v>
      </c>
      <c r="F491" s="251" t="s">
        <v>18</v>
      </c>
    </row>
    <row r="492" spans="1:6" s="184" customFormat="1" x14ac:dyDescent="0.2">
      <c r="A492" s="194" t="s">
        <v>219</v>
      </c>
      <c r="B492" s="251" t="s">
        <v>18</v>
      </c>
      <c r="C492" s="251" t="s">
        <v>18</v>
      </c>
      <c r="D492" s="251" t="s">
        <v>18</v>
      </c>
      <c r="E492" s="251" t="s">
        <v>18</v>
      </c>
      <c r="F492" s="251" t="s">
        <v>18</v>
      </c>
    </row>
    <row r="493" spans="1:6" s="184" customFormat="1" x14ac:dyDescent="0.2">
      <c r="A493" s="194" t="s">
        <v>186</v>
      </c>
      <c r="B493" s="251" t="s">
        <v>18</v>
      </c>
      <c r="C493" s="251" t="s">
        <v>18</v>
      </c>
      <c r="D493" s="251" t="s">
        <v>18</v>
      </c>
      <c r="E493" s="251" t="s">
        <v>18</v>
      </c>
      <c r="F493" s="251" t="s">
        <v>18</v>
      </c>
    </row>
    <row r="494" spans="1:6" s="184" customFormat="1" x14ac:dyDescent="0.2">
      <c r="A494" s="194" t="s">
        <v>187</v>
      </c>
      <c r="B494" s="251" t="s">
        <v>18</v>
      </c>
      <c r="C494" s="251" t="s">
        <v>18</v>
      </c>
      <c r="D494" s="251" t="s">
        <v>18</v>
      </c>
      <c r="E494" s="251" t="s">
        <v>18</v>
      </c>
      <c r="F494" s="251" t="s">
        <v>18</v>
      </c>
    </row>
    <row r="495" spans="1:6" s="184" customFormat="1" x14ac:dyDescent="0.2">
      <c r="A495" s="194"/>
      <c r="B495" s="217"/>
      <c r="C495" s="217"/>
      <c r="D495" s="217"/>
      <c r="E495" s="217"/>
      <c r="F495" s="217"/>
    </row>
    <row r="496" spans="1:6" s="184" customFormat="1" x14ac:dyDescent="0.2">
      <c r="A496" s="181" t="s">
        <v>189</v>
      </c>
      <c r="B496" s="217" t="s">
        <v>19</v>
      </c>
      <c r="C496" s="217" t="s">
        <v>19</v>
      </c>
      <c r="D496" s="217" t="s">
        <v>19</v>
      </c>
      <c r="E496" s="217" t="s">
        <v>19</v>
      </c>
      <c r="F496" s="217" t="s">
        <v>19</v>
      </c>
    </row>
    <row r="497" spans="1:6" s="184" customFormat="1" hidden="1" x14ac:dyDescent="0.2">
      <c r="A497" s="305" t="s">
        <v>184</v>
      </c>
      <c r="B497" s="251" t="s">
        <v>19</v>
      </c>
      <c r="C497" s="251" t="s">
        <v>19</v>
      </c>
      <c r="D497" s="251" t="s">
        <v>19</v>
      </c>
      <c r="E497" s="251" t="s">
        <v>19</v>
      </c>
      <c r="F497" s="251" t="s">
        <v>19</v>
      </c>
    </row>
    <row r="498" spans="1:6" s="184" customFormat="1" hidden="1" x14ac:dyDescent="0.2">
      <c r="A498" s="305" t="s">
        <v>219</v>
      </c>
      <c r="B498" s="251" t="s">
        <v>19</v>
      </c>
      <c r="C498" s="251" t="s">
        <v>19</v>
      </c>
      <c r="D498" s="251" t="s">
        <v>19</v>
      </c>
      <c r="E498" s="251" t="s">
        <v>19</v>
      </c>
      <c r="F498" s="251" t="s">
        <v>19</v>
      </c>
    </row>
    <row r="499" spans="1:6" s="184" customFormat="1" hidden="1" x14ac:dyDescent="0.2">
      <c r="A499" s="305" t="s">
        <v>186</v>
      </c>
      <c r="B499" s="251" t="s">
        <v>19</v>
      </c>
      <c r="C499" s="251" t="s">
        <v>19</v>
      </c>
      <c r="D499" s="251" t="s">
        <v>19</v>
      </c>
      <c r="E499" s="251" t="s">
        <v>19</v>
      </c>
      <c r="F499" s="251" t="s">
        <v>19</v>
      </c>
    </row>
    <row r="500" spans="1:6" s="184" customFormat="1" hidden="1" x14ac:dyDescent="0.2">
      <c r="A500" s="229" t="s">
        <v>187</v>
      </c>
      <c r="B500" s="251" t="s">
        <v>19</v>
      </c>
      <c r="C500" s="251" t="s">
        <v>19</v>
      </c>
      <c r="D500" s="251" t="s">
        <v>19</v>
      </c>
      <c r="E500" s="251" t="s">
        <v>19</v>
      </c>
      <c r="F500" s="251" t="s">
        <v>19</v>
      </c>
    </row>
    <row r="501" spans="1:6" s="184" customFormat="1" x14ac:dyDescent="0.2">
      <c r="A501" s="255"/>
      <c r="B501" s="217"/>
      <c r="C501" s="217"/>
      <c r="D501" s="217"/>
      <c r="E501" s="217"/>
      <c r="F501" s="217"/>
    </row>
    <row r="502" spans="1:6" s="184" customFormat="1" x14ac:dyDescent="0.2">
      <c r="A502" s="185" t="s">
        <v>551</v>
      </c>
      <c r="B502" s="217"/>
      <c r="C502" s="217"/>
      <c r="D502" s="217"/>
      <c r="E502" s="217"/>
      <c r="F502" s="217"/>
    </row>
    <row r="503" spans="1:6" s="184" customFormat="1" x14ac:dyDescent="0.2">
      <c r="A503" s="188" t="s">
        <v>183</v>
      </c>
      <c r="B503" s="217">
        <v>87</v>
      </c>
      <c r="C503" s="217">
        <v>91</v>
      </c>
      <c r="D503" s="217">
        <v>87</v>
      </c>
      <c r="E503" s="217">
        <v>86</v>
      </c>
      <c r="F503" s="217">
        <v>75</v>
      </c>
    </row>
    <row r="504" spans="1:6" s="184" customFormat="1" x14ac:dyDescent="0.2">
      <c r="A504" s="194" t="s">
        <v>184</v>
      </c>
      <c r="B504" s="251" t="s">
        <v>18</v>
      </c>
      <c r="C504" s="251" t="s">
        <v>18</v>
      </c>
      <c r="D504" s="251" t="s">
        <v>18</v>
      </c>
      <c r="E504" s="251" t="s">
        <v>18</v>
      </c>
      <c r="F504" s="251" t="s">
        <v>18</v>
      </c>
    </row>
    <row r="505" spans="1:6" s="184" customFormat="1" x14ac:dyDescent="0.2">
      <c r="A505" s="194" t="s">
        <v>219</v>
      </c>
      <c r="B505" s="251" t="s">
        <v>18</v>
      </c>
      <c r="C505" s="251" t="s">
        <v>18</v>
      </c>
      <c r="D505" s="251" t="s">
        <v>18</v>
      </c>
      <c r="E505" s="251" t="s">
        <v>18</v>
      </c>
      <c r="F505" s="251" t="s">
        <v>18</v>
      </c>
    </row>
    <row r="506" spans="1:6" s="184" customFormat="1" x14ac:dyDescent="0.2">
      <c r="A506" s="194" t="s">
        <v>186</v>
      </c>
      <c r="B506" s="251" t="s">
        <v>18</v>
      </c>
      <c r="C506" s="251" t="s">
        <v>18</v>
      </c>
      <c r="D506" s="251" t="s">
        <v>18</v>
      </c>
      <c r="E506" s="251" t="s">
        <v>18</v>
      </c>
      <c r="F506" s="251" t="s">
        <v>18</v>
      </c>
    </row>
    <row r="507" spans="1:6" s="184" customFormat="1" x14ac:dyDescent="0.2">
      <c r="A507" s="194" t="s">
        <v>187</v>
      </c>
      <c r="B507" s="251" t="s">
        <v>18</v>
      </c>
      <c r="C507" s="251" t="s">
        <v>18</v>
      </c>
      <c r="D507" s="251" t="s">
        <v>18</v>
      </c>
      <c r="E507" s="251" t="s">
        <v>18</v>
      </c>
      <c r="F507" s="251" t="s">
        <v>18</v>
      </c>
    </row>
    <row r="508" spans="1:6" s="184" customFormat="1" x14ac:dyDescent="0.2">
      <c r="A508" s="188"/>
      <c r="B508" s="217"/>
      <c r="C508" s="217"/>
      <c r="D508" s="217"/>
      <c r="E508" s="217"/>
      <c r="F508" s="217"/>
    </row>
    <row r="509" spans="1:6" s="184" customFormat="1" x14ac:dyDescent="0.2">
      <c r="A509" s="181" t="s">
        <v>188</v>
      </c>
      <c r="B509" s="217">
        <v>47</v>
      </c>
      <c r="C509" s="217">
        <v>46</v>
      </c>
      <c r="D509" s="217">
        <v>42</v>
      </c>
      <c r="E509" s="217">
        <v>44</v>
      </c>
      <c r="F509" s="217">
        <v>38</v>
      </c>
    </row>
    <row r="510" spans="1:6" s="184" customFormat="1" x14ac:dyDescent="0.2">
      <c r="A510" s="194" t="s">
        <v>184</v>
      </c>
      <c r="B510" s="251" t="s">
        <v>18</v>
      </c>
      <c r="C510" s="251" t="s">
        <v>18</v>
      </c>
      <c r="D510" s="251" t="s">
        <v>18</v>
      </c>
      <c r="E510" s="251" t="s">
        <v>18</v>
      </c>
      <c r="F510" s="251" t="s">
        <v>18</v>
      </c>
    </row>
    <row r="511" spans="1:6" s="184" customFormat="1" x14ac:dyDescent="0.2">
      <c r="A511" s="194" t="s">
        <v>219</v>
      </c>
      <c r="B511" s="251" t="s">
        <v>18</v>
      </c>
      <c r="C511" s="251" t="s">
        <v>18</v>
      </c>
      <c r="D511" s="251" t="s">
        <v>18</v>
      </c>
      <c r="E511" s="251" t="s">
        <v>18</v>
      </c>
      <c r="F511" s="251" t="s">
        <v>18</v>
      </c>
    </row>
    <row r="512" spans="1:6" s="184" customFormat="1" x14ac:dyDescent="0.2">
      <c r="A512" s="194" t="s">
        <v>186</v>
      </c>
      <c r="B512" s="251" t="s">
        <v>18</v>
      </c>
      <c r="C512" s="251" t="s">
        <v>18</v>
      </c>
      <c r="D512" s="251" t="s">
        <v>18</v>
      </c>
      <c r="E512" s="251" t="s">
        <v>18</v>
      </c>
      <c r="F512" s="251" t="s">
        <v>18</v>
      </c>
    </row>
    <row r="513" spans="1:6" s="184" customFormat="1" x14ac:dyDescent="0.2">
      <c r="A513" s="194" t="s">
        <v>187</v>
      </c>
      <c r="B513" s="251" t="s">
        <v>18</v>
      </c>
      <c r="C513" s="251" t="s">
        <v>18</v>
      </c>
      <c r="D513" s="251" t="s">
        <v>18</v>
      </c>
      <c r="E513" s="251" t="s">
        <v>18</v>
      </c>
      <c r="F513" s="251" t="s">
        <v>18</v>
      </c>
    </row>
    <row r="514" spans="1:6" s="184" customFormat="1" x14ac:dyDescent="0.2">
      <c r="A514" s="194"/>
      <c r="B514" s="217"/>
      <c r="C514" s="217"/>
      <c r="D514" s="217"/>
      <c r="E514" s="217"/>
      <c r="F514" s="217"/>
    </row>
    <row r="515" spans="1:6" s="184" customFormat="1" x14ac:dyDescent="0.2">
      <c r="A515" s="181" t="s">
        <v>189</v>
      </c>
      <c r="B515" s="217">
        <v>40</v>
      </c>
      <c r="C515" s="217">
        <v>45</v>
      </c>
      <c r="D515" s="217">
        <v>45</v>
      </c>
      <c r="E515" s="217">
        <v>42</v>
      </c>
      <c r="F515" s="217">
        <v>37</v>
      </c>
    </row>
    <row r="516" spans="1:6" s="184" customFormat="1" x14ac:dyDescent="0.2">
      <c r="A516" s="194" t="s">
        <v>184</v>
      </c>
      <c r="B516" s="251" t="s">
        <v>18</v>
      </c>
      <c r="C516" s="251" t="s">
        <v>18</v>
      </c>
      <c r="D516" s="251" t="s">
        <v>18</v>
      </c>
      <c r="E516" s="251" t="s">
        <v>18</v>
      </c>
      <c r="F516" s="251" t="s">
        <v>18</v>
      </c>
    </row>
    <row r="517" spans="1:6" s="184" customFormat="1" x14ac:dyDescent="0.2">
      <c r="A517" s="194" t="s">
        <v>219</v>
      </c>
      <c r="B517" s="251" t="s">
        <v>18</v>
      </c>
      <c r="C517" s="251" t="s">
        <v>18</v>
      </c>
      <c r="D517" s="251" t="s">
        <v>18</v>
      </c>
      <c r="E517" s="251" t="s">
        <v>18</v>
      </c>
      <c r="F517" s="251" t="s">
        <v>18</v>
      </c>
    </row>
    <row r="518" spans="1:6" s="184" customFormat="1" x14ac:dyDescent="0.2">
      <c r="A518" s="194" t="s">
        <v>186</v>
      </c>
      <c r="B518" s="251" t="s">
        <v>18</v>
      </c>
      <c r="C518" s="251" t="s">
        <v>18</v>
      </c>
      <c r="D518" s="251" t="s">
        <v>18</v>
      </c>
      <c r="E518" s="251" t="s">
        <v>18</v>
      </c>
      <c r="F518" s="251" t="s">
        <v>18</v>
      </c>
    </row>
    <row r="519" spans="1:6" s="184" customFormat="1" x14ac:dyDescent="0.2">
      <c r="A519" s="255" t="s">
        <v>187</v>
      </c>
      <c r="B519" s="251" t="s">
        <v>18</v>
      </c>
      <c r="C519" s="251" t="s">
        <v>18</v>
      </c>
      <c r="D519" s="251" t="s">
        <v>18</v>
      </c>
      <c r="E519" s="251" t="s">
        <v>18</v>
      </c>
      <c r="F519" s="251" t="s">
        <v>18</v>
      </c>
    </row>
    <row r="520" spans="1:6" s="184" customFormat="1" x14ac:dyDescent="0.2">
      <c r="A520" s="255"/>
      <c r="B520" s="251"/>
      <c r="C520" s="251"/>
      <c r="D520" s="251"/>
      <c r="E520" s="251"/>
      <c r="F520" s="251"/>
    </row>
    <row r="521" spans="1:6" s="614" customFormat="1" x14ac:dyDescent="0.2">
      <c r="A521" s="185" t="s">
        <v>552</v>
      </c>
      <c r="B521" s="275"/>
      <c r="C521" s="275"/>
      <c r="D521" s="275"/>
      <c r="E521" s="275"/>
      <c r="F521" s="275"/>
    </row>
    <row r="522" spans="1:6" s="614" customFormat="1" x14ac:dyDescent="0.2">
      <c r="A522" s="188" t="s">
        <v>183</v>
      </c>
      <c r="B522" s="275">
        <v>248</v>
      </c>
      <c r="C522" s="275">
        <v>259</v>
      </c>
      <c r="D522" s="275">
        <v>264</v>
      </c>
      <c r="E522" s="275">
        <v>269</v>
      </c>
      <c r="F522" s="275">
        <v>286</v>
      </c>
    </row>
    <row r="523" spans="1:6" s="188" customFormat="1" x14ac:dyDescent="0.2">
      <c r="A523" s="255" t="s">
        <v>184</v>
      </c>
      <c r="B523" s="219" t="s">
        <v>18</v>
      </c>
      <c r="C523" s="219" t="s">
        <v>18</v>
      </c>
      <c r="D523" s="219" t="s">
        <v>18</v>
      </c>
      <c r="E523" s="219" t="s">
        <v>18</v>
      </c>
      <c r="F523" s="219" t="s">
        <v>18</v>
      </c>
    </row>
    <row r="524" spans="1:6" s="188" customFormat="1" x14ac:dyDescent="0.2">
      <c r="A524" s="255" t="s">
        <v>219</v>
      </c>
      <c r="B524" s="219" t="s">
        <v>18</v>
      </c>
      <c r="C524" s="219" t="s">
        <v>18</v>
      </c>
      <c r="D524" s="219" t="s">
        <v>18</v>
      </c>
      <c r="E524" s="219" t="s">
        <v>18</v>
      </c>
      <c r="F524" s="219" t="s">
        <v>18</v>
      </c>
    </row>
    <row r="525" spans="1:6" s="188" customFormat="1" x14ac:dyDescent="0.2">
      <c r="A525" s="255" t="s">
        <v>186</v>
      </c>
      <c r="B525" s="219" t="s">
        <v>18</v>
      </c>
      <c r="C525" s="219" t="s">
        <v>18</v>
      </c>
      <c r="D525" s="219" t="s">
        <v>18</v>
      </c>
      <c r="E525" s="219" t="s">
        <v>18</v>
      </c>
      <c r="F525" s="219" t="s">
        <v>18</v>
      </c>
    </row>
    <row r="526" spans="1:6" s="188" customFormat="1" x14ac:dyDescent="0.2">
      <c r="A526" s="255" t="s">
        <v>187</v>
      </c>
      <c r="B526" s="219" t="s">
        <v>18</v>
      </c>
      <c r="C526" s="219" t="s">
        <v>18</v>
      </c>
      <c r="D526" s="219" t="s">
        <v>18</v>
      </c>
      <c r="E526" s="219" t="s">
        <v>18</v>
      </c>
      <c r="F526" s="219" t="s">
        <v>18</v>
      </c>
    </row>
    <row r="527" spans="1:6" s="188" customFormat="1" x14ac:dyDescent="0.2">
      <c r="B527" s="275"/>
      <c r="C527" s="275"/>
      <c r="D527" s="275"/>
      <c r="E527" s="275"/>
      <c r="F527" s="275"/>
    </row>
    <row r="528" spans="1:6" s="188" customFormat="1" x14ac:dyDescent="0.2">
      <c r="A528" s="188" t="s">
        <v>188</v>
      </c>
      <c r="B528" s="275" t="s">
        <v>18</v>
      </c>
      <c r="C528" s="275" t="s">
        <v>18</v>
      </c>
      <c r="D528" s="275" t="s">
        <v>18</v>
      </c>
      <c r="E528" s="275" t="s">
        <v>18</v>
      </c>
      <c r="F528" s="275" t="s">
        <v>18</v>
      </c>
    </row>
    <row r="529" spans="1:6" s="614" customFormat="1" hidden="1" x14ac:dyDescent="0.2">
      <c r="A529" s="229" t="s">
        <v>184</v>
      </c>
      <c r="B529" s="219" t="s">
        <v>18</v>
      </c>
      <c r="C529" s="219" t="s">
        <v>18</v>
      </c>
      <c r="D529" s="219" t="s">
        <v>18</v>
      </c>
      <c r="E529" s="219" t="s">
        <v>18</v>
      </c>
      <c r="F529" s="219" t="s">
        <v>18</v>
      </c>
    </row>
    <row r="530" spans="1:6" s="614" customFormat="1" hidden="1" x14ac:dyDescent="0.2">
      <c r="A530" s="229" t="s">
        <v>219</v>
      </c>
      <c r="B530" s="219" t="s">
        <v>18</v>
      </c>
      <c r="C530" s="219" t="s">
        <v>18</v>
      </c>
      <c r="D530" s="219" t="s">
        <v>18</v>
      </c>
      <c r="E530" s="219" t="s">
        <v>18</v>
      </c>
      <c r="F530" s="219" t="s">
        <v>18</v>
      </c>
    </row>
    <row r="531" spans="1:6" s="614" customFormat="1" hidden="1" x14ac:dyDescent="0.2">
      <c r="A531" s="229" t="s">
        <v>186</v>
      </c>
      <c r="B531" s="219" t="s">
        <v>18</v>
      </c>
      <c r="C531" s="219" t="s">
        <v>18</v>
      </c>
      <c r="D531" s="219" t="s">
        <v>18</v>
      </c>
      <c r="E531" s="219" t="s">
        <v>18</v>
      </c>
      <c r="F531" s="219" t="s">
        <v>18</v>
      </c>
    </row>
    <row r="532" spans="1:6" s="614" customFormat="1" hidden="1" x14ac:dyDescent="0.2">
      <c r="A532" s="229" t="s">
        <v>187</v>
      </c>
      <c r="B532" s="219" t="s">
        <v>18</v>
      </c>
      <c r="C532" s="219" t="s">
        <v>18</v>
      </c>
      <c r="D532" s="219" t="s">
        <v>18</v>
      </c>
      <c r="E532" s="219" t="s">
        <v>18</v>
      </c>
      <c r="F532" s="219" t="s">
        <v>18</v>
      </c>
    </row>
    <row r="533" spans="1:6" s="188" customFormat="1" x14ac:dyDescent="0.2">
      <c r="A533" s="255"/>
      <c r="B533" s="275"/>
      <c r="C533" s="275"/>
      <c r="D533" s="275"/>
      <c r="E533" s="275"/>
      <c r="F533" s="275"/>
    </row>
    <row r="534" spans="1:6" s="188" customFormat="1" x14ac:dyDescent="0.2">
      <c r="A534" s="188" t="s">
        <v>189</v>
      </c>
      <c r="B534" s="275" t="s">
        <v>18</v>
      </c>
      <c r="C534" s="275" t="s">
        <v>18</v>
      </c>
      <c r="D534" s="275" t="s">
        <v>18</v>
      </c>
      <c r="E534" s="275" t="s">
        <v>18</v>
      </c>
      <c r="F534" s="275" t="s">
        <v>18</v>
      </c>
    </row>
    <row r="535" spans="1:6" s="614" customFormat="1" hidden="1" x14ac:dyDescent="0.2">
      <c r="A535" s="229" t="s">
        <v>184</v>
      </c>
      <c r="B535" s="219" t="s">
        <v>18</v>
      </c>
      <c r="C535" s="219" t="s">
        <v>18</v>
      </c>
      <c r="D535" s="219" t="s">
        <v>18</v>
      </c>
      <c r="E535" s="219" t="s">
        <v>18</v>
      </c>
      <c r="F535" s="219" t="s">
        <v>18</v>
      </c>
    </row>
    <row r="536" spans="1:6" s="614" customFormat="1" hidden="1" x14ac:dyDescent="0.2">
      <c r="A536" s="229" t="s">
        <v>219</v>
      </c>
      <c r="B536" s="219" t="s">
        <v>18</v>
      </c>
      <c r="C536" s="219" t="s">
        <v>18</v>
      </c>
      <c r="D536" s="219" t="s">
        <v>18</v>
      </c>
      <c r="E536" s="219" t="s">
        <v>18</v>
      </c>
      <c r="F536" s="219" t="s">
        <v>18</v>
      </c>
    </row>
    <row r="537" spans="1:6" s="614" customFormat="1" hidden="1" x14ac:dyDescent="0.2">
      <c r="A537" s="229" t="s">
        <v>186</v>
      </c>
      <c r="B537" s="219" t="s">
        <v>18</v>
      </c>
      <c r="C537" s="219" t="s">
        <v>18</v>
      </c>
      <c r="D537" s="219" t="s">
        <v>18</v>
      </c>
      <c r="E537" s="219" t="s">
        <v>18</v>
      </c>
      <c r="F537" s="219" t="s">
        <v>18</v>
      </c>
    </row>
    <row r="538" spans="1:6" s="614" customFormat="1" hidden="1" x14ac:dyDescent="0.2">
      <c r="A538" s="229" t="s">
        <v>187</v>
      </c>
      <c r="B538" s="219" t="s">
        <v>18</v>
      </c>
      <c r="C538" s="219" t="s">
        <v>18</v>
      </c>
      <c r="D538" s="219" t="s">
        <v>18</v>
      </c>
      <c r="E538" s="219" t="s">
        <v>18</v>
      </c>
      <c r="F538" s="219" t="s">
        <v>18</v>
      </c>
    </row>
    <row r="539" spans="1:6" s="184" customFormat="1" x14ac:dyDescent="0.2">
      <c r="A539" s="188"/>
      <c r="B539" s="217"/>
      <c r="C539" s="217"/>
      <c r="D539" s="217"/>
      <c r="E539" s="217"/>
      <c r="F539" s="217"/>
    </row>
    <row r="540" spans="1:6" s="184" customFormat="1" x14ac:dyDescent="0.2">
      <c r="A540" s="185" t="s">
        <v>553</v>
      </c>
      <c r="B540" s="251"/>
      <c r="C540" s="251"/>
      <c r="D540" s="251"/>
      <c r="E540" s="251"/>
      <c r="F540" s="251"/>
    </row>
    <row r="541" spans="1:6" s="184" customFormat="1" x14ac:dyDescent="0.2">
      <c r="A541" s="186" t="s">
        <v>183</v>
      </c>
      <c r="B541" s="278" t="s">
        <v>18</v>
      </c>
      <c r="C541" s="278" t="s">
        <v>18</v>
      </c>
      <c r="D541" s="278" t="s">
        <v>18</v>
      </c>
      <c r="E541" s="278" t="s">
        <v>18</v>
      </c>
      <c r="F541" s="278" t="s">
        <v>18</v>
      </c>
    </row>
    <row r="542" spans="1:6" s="184" customFormat="1" hidden="1" x14ac:dyDescent="0.2">
      <c r="A542" s="305" t="s">
        <v>184</v>
      </c>
      <c r="B542" s="251" t="s">
        <v>18</v>
      </c>
      <c r="C542" s="251" t="s">
        <v>18</v>
      </c>
      <c r="D542" s="251" t="s">
        <v>18</v>
      </c>
      <c r="E542" s="251" t="s">
        <v>18</v>
      </c>
      <c r="F542" s="251" t="s">
        <v>18</v>
      </c>
    </row>
    <row r="543" spans="1:6" s="184" customFormat="1" hidden="1" x14ac:dyDescent="0.2">
      <c r="A543" s="305" t="s">
        <v>219</v>
      </c>
      <c r="B543" s="251" t="s">
        <v>18</v>
      </c>
      <c r="C543" s="251" t="s">
        <v>18</v>
      </c>
      <c r="D543" s="251" t="s">
        <v>18</v>
      </c>
      <c r="E543" s="251" t="s">
        <v>18</v>
      </c>
      <c r="F543" s="251" t="s">
        <v>18</v>
      </c>
    </row>
    <row r="544" spans="1:6" s="184" customFormat="1" hidden="1" x14ac:dyDescent="0.2">
      <c r="A544" s="305" t="s">
        <v>186</v>
      </c>
      <c r="B544" s="251" t="s">
        <v>18</v>
      </c>
      <c r="C544" s="251" t="s">
        <v>18</v>
      </c>
      <c r="D544" s="251" t="s">
        <v>18</v>
      </c>
      <c r="E544" s="251" t="s">
        <v>18</v>
      </c>
      <c r="F544" s="251" t="s">
        <v>18</v>
      </c>
    </row>
    <row r="545" spans="1:6" s="184" customFormat="1" hidden="1" x14ac:dyDescent="0.2">
      <c r="A545" s="305" t="s">
        <v>187</v>
      </c>
      <c r="B545" s="251" t="s">
        <v>18</v>
      </c>
      <c r="C545" s="251" t="s">
        <v>18</v>
      </c>
      <c r="D545" s="251" t="s">
        <v>18</v>
      </c>
      <c r="E545" s="251" t="s">
        <v>18</v>
      </c>
      <c r="F545" s="251" t="s">
        <v>18</v>
      </c>
    </row>
    <row r="546" spans="1:6" s="184" customFormat="1" hidden="1" x14ac:dyDescent="0.2">
      <c r="A546" s="304"/>
      <c r="B546" s="251"/>
      <c r="C546" s="251"/>
      <c r="D546" s="251"/>
      <c r="E546" s="251"/>
      <c r="F546" s="251"/>
    </row>
    <row r="547" spans="1:6" s="184" customFormat="1" hidden="1" x14ac:dyDescent="0.2">
      <c r="A547" s="317" t="s">
        <v>188</v>
      </c>
      <c r="B547" s="217" t="s">
        <v>18</v>
      </c>
      <c r="C547" s="217" t="s">
        <v>18</v>
      </c>
      <c r="D547" s="217" t="s">
        <v>18</v>
      </c>
      <c r="E547" s="217" t="s">
        <v>18</v>
      </c>
      <c r="F547" s="217" t="s">
        <v>18</v>
      </c>
    </row>
    <row r="548" spans="1:6" s="184" customFormat="1" hidden="1" x14ac:dyDescent="0.2">
      <c r="A548" s="305" t="s">
        <v>184</v>
      </c>
      <c r="B548" s="251" t="s">
        <v>18</v>
      </c>
      <c r="C548" s="251" t="s">
        <v>18</v>
      </c>
      <c r="D548" s="251" t="s">
        <v>18</v>
      </c>
      <c r="E548" s="251" t="s">
        <v>18</v>
      </c>
      <c r="F548" s="251" t="s">
        <v>18</v>
      </c>
    </row>
    <row r="549" spans="1:6" s="184" customFormat="1" hidden="1" x14ac:dyDescent="0.2">
      <c r="A549" s="305" t="s">
        <v>219</v>
      </c>
      <c r="B549" s="251" t="s">
        <v>18</v>
      </c>
      <c r="C549" s="251" t="s">
        <v>18</v>
      </c>
      <c r="D549" s="251" t="s">
        <v>18</v>
      </c>
      <c r="E549" s="251" t="s">
        <v>18</v>
      </c>
      <c r="F549" s="251" t="s">
        <v>18</v>
      </c>
    </row>
    <row r="550" spans="1:6" s="184" customFormat="1" hidden="1" x14ac:dyDescent="0.2">
      <c r="A550" s="305" t="s">
        <v>186</v>
      </c>
      <c r="B550" s="251" t="s">
        <v>18</v>
      </c>
      <c r="C550" s="251" t="s">
        <v>18</v>
      </c>
      <c r="D550" s="251" t="s">
        <v>18</v>
      </c>
      <c r="E550" s="251" t="s">
        <v>18</v>
      </c>
      <c r="F550" s="251" t="s">
        <v>18</v>
      </c>
    </row>
    <row r="551" spans="1:6" s="184" customFormat="1" hidden="1" x14ac:dyDescent="0.2">
      <c r="A551" s="305" t="s">
        <v>187</v>
      </c>
      <c r="B551" s="251" t="s">
        <v>18</v>
      </c>
      <c r="C551" s="251" t="s">
        <v>18</v>
      </c>
      <c r="D551" s="251" t="s">
        <v>18</v>
      </c>
      <c r="E551" s="251" t="s">
        <v>18</v>
      </c>
      <c r="F551" s="251" t="s">
        <v>18</v>
      </c>
    </row>
    <row r="552" spans="1:6" s="184" customFormat="1" hidden="1" x14ac:dyDescent="0.2">
      <c r="A552" s="305"/>
      <c r="B552" s="251"/>
      <c r="C552" s="251"/>
      <c r="D552" s="251"/>
      <c r="E552" s="251"/>
      <c r="F552" s="251"/>
    </row>
    <row r="553" spans="1:6" s="184" customFormat="1" hidden="1" x14ac:dyDescent="0.2">
      <c r="A553" s="317" t="s">
        <v>189</v>
      </c>
      <c r="B553" s="217" t="s">
        <v>18</v>
      </c>
      <c r="C553" s="217" t="s">
        <v>18</v>
      </c>
      <c r="D553" s="217" t="s">
        <v>18</v>
      </c>
      <c r="E553" s="217" t="s">
        <v>18</v>
      </c>
      <c r="F553" s="217" t="s">
        <v>18</v>
      </c>
    </row>
    <row r="554" spans="1:6" s="184" customFormat="1" hidden="1" x14ac:dyDescent="0.2">
      <c r="A554" s="305" t="s">
        <v>184</v>
      </c>
      <c r="B554" s="251" t="s">
        <v>18</v>
      </c>
      <c r="C554" s="251" t="s">
        <v>18</v>
      </c>
      <c r="D554" s="251" t="s">
        <v>18</v>
      </c>
      <c r="E554" s="251" t="s">
        <v>18</v>
      </c>
      <c r="F554" s="251" t="s">
        <v>18</v>
      </c>
    </row>
    <row r="555" spans="1:6" s="184" customFormat="1" hidden="1" x14ac:dyDescent="0.2">
      <c r="A555" s="305" t="s">
        <v>219</v>
      </c>
      <c r="B555" s="251" t="s">
        <v>18</v>
      </c>
      <c r="C555" s="251" t="s">
        <v>18</v>
      </c>
      <c r="D555" s="251" t="s">
        <v>18</v>
      </c>
      <c r="E555" s="251" t="s">
        <v>18</v>
      </c>
      <c r="F555" s="251" t="s">
        <v>18</v>
      </c>
    </row>
    <row r="556" spans="1:6" s="184" customFormat="1" hidden="1" x14ac:dyDescent="0.2">
      <c r="A556" s="305" t="s">
        <v>186</v>
      </c>
      <c r="B556" s="251" t="s">
        <v>18</v>
      </c>
      <c r="C556" s="251" t="s">
        <v>18</v>
      </c>
      <c r="D556" s="251" t="s">
        <v>18</v>
      </c>
      <c r="E556" s="251" t="s">
        <v>18</v>
      </c>
      <c r="F556" s="251" t="s">
        <v>18</v>
      </c>
    </row>
    <row r="557" spans="1:6" s="184" customFormat="1" hidden="1" x14ac:dyDescent="0.2">
      <c r="A557" s="229" t="s">
        <v>187</v>
      </c>
      <c r="B557" s="251" t="s">
        <v>18</v>
      </c>
      <c r="C557" s="251" t="s">
        <v>18</v>
      </c>
      <c r="D557" s="251" t="s">
        <v>18</v>
      </c>
      <c r="E557" s="251" t="s">
        <v>18</v>
      </c>
      <c r="F557" s="251" t="s">
        <v>18</v>
      </c>
    </row>
    <row r="558" spans="1:6" s="178" customFormat="1" ht="14.25" customHeight="1" x14ac:dyDescent="0.2">
      <c r="A558" s="1141" t="s">
        <v>554</v>
      </c>
      <c r="B558" s="1141"/>
      <c r="C558" s="1141"/>
      <c r="D558" s="1141"/>
      <c r="E558" s="1141"/>
      <c r="F558" s="1141"/>
    </row>
    <row r="559" spans="1:6" ht="12.75" customHeight="1" x14ac:dyDescent="0.2">
      <c r="A559" s="368"/>
      <c r="B559" s="201"/>
      <c r="C559" s="201"/>
      <c r="D559" s="201"/>
      <c r="E559" s="201"/>
      <c r="F559" s="201"/>
    </row>
    <row r="560" spans="1:6" ht="12.75" customHeight="1" x14ac:dyDescent="0.2">
      <c r="A560" s="368"/>
      <c r="B560" s="201"/>
      <c r="C560" s="201"/>
      <c r="D560" s="201"/>
      <c r="E560" s="201"/>
      <c r="F560" s="201"/>
    </row>
    <row r="561" spans="1:6" ht="12.75" customHeight="1" x14ac:dyDescent="0.2">
      <c r="A561" s="368"/>
      <c r="B561" s="201"/>
      <c r="C561" s="201"/>
      <c r="D561" s="201"/>
      <c r="E561" s="201"/>
      <c r="F561" s="201"/>
    </row>
    <row r="562" spans="1:6" ht="12.75" customHeight="1" x14ac:dyDescent="0.2">
      <c r="A562" s="368"/>
      <c r="B562" s="201"/>
      <c r="C562" s="201"/>
      <c r="D562" s="201"/>
      <c r="E562" s="201"/>
      <c r="F562" s="201"/>
    </row>
    <row r="563" spans="1:6" s="184" customFormat="1" x14ac:dyDescent="0.2">
      <c r="A563" s="1116" t="s">
        <v>555</v>
      </c>
      <c r="B563" s="1116"/>
      <c r="C563" s="1116"/>
      <c r="D563" s="1116"/>
      <c r="E563" s="1116"/>
      <c r="F563" s="1116"/>
    </row>
    <row r="564" spans="1:6" s="184" customFormat="1" x14ac:dyDescent="0.2">
      <c r="A564" s="202"/>
      <c r="B564" s="182"/>
      <c r="C564" s="182"/>
      <c r="D564" s="182"/>
      <c r="E564" s="182"/>
      <c r="F564" s="182"/>
    </row>
    <row r="565" spans="1:6" s="184" customFormat="1" x14ac:dyDescent="0.2">
      <c r="A565" s="186"/>
      <c r="B565" s="187">
        <v>40909</v>
      </c>
      <c r="C565" s="187">
        <v>41275</v>
      </c>
      <c r="D565" s="187">
        <v>41640</v>
      </c>
      <c r="E565" s="187">
        <v>42005</v>
      </c>
      <c r="F565" s="187">
        <v>42370</v>
      </c>
    </row>
    <row r="566" spans="1:6" s="184" customFormat="1" ht="14.25" x14ac:dyDescent="0.2">
      <c r="A566" s="185" t="s">
        <v>556</v>
      </c>
      <c r="B566" s="251"/>
      <c r="C566" s="251"/>
      <c r="D566" s="251"/>
      <c r="E566" s="251"/>
      <c r="F566" s="251"/>
    </row>
    <row r="567" spans="1:6" s="184" customFormat="1" x14ac:dyDescent="0.2">
      <c r="A567" s="188" t="s">
        <v>183</v>
      </c>
      <c r="B567" s="217">
        <v>88</v>
      </c>
      <c r="C567" s="217">
        <v>87</v>
      </c>
      <c r="D567" s="217">
        <v>84</v>
      </c>
      <c r="E567" s="217">
        <v>73</v>
      </c>
      <c r="F567" s="217">
        <v>71</v>
      </c>
    </row>
    <row r="568" spans="1:6" s="181" customFormat="1" x14ac:dyDescent="0.2">
      <c r="A568" s="194" t="s">
        <v>184</v>
      </c>
      <c r="B568" s="251" t="s">
        <v>18</v>
      </c>
      <c r="C568" s="251" t="s">
        <v>18</v>
      </c>
      <c r="D568" s="251" t="s">
        <v>18</v>
      </c>
      <c r="E568" s="251" t="s">
        <v>18</v>
      </c>
      <c r="F568" s="251" t="s">
        <v>18</v>
      </c>
    </row>
    <row r="569" spans="1:6" s="181" customFormat="1" x14ac:dyDescent="0.2">
      <c r="A569" s="194" t="s">
        <v>219</v>
      </c>
      <c r="B569" s="251" t="s">
        <v>18</v>
      </c>
      <c r="C569" s="251" t="s">
        <v>18</v>
      </c>
      <c r="D569" s="251" t="s">
        <v>18</v>
      </c>
      <c r="E569" s="251" t="s">
        <v>18</v>
      </c>
      <c r="F569" s="251" t="s">
        <v>18</v>
      </c>
    </row>
    <row r="570" spans="1:6" s="181" customFormat="1" x14ac:dyDescent="0.2">
      <c r="A570" s="194" t="s">
        <v>186</v>
      </c>
      <c r="B570" s="251" t="s">
        <v>18</v>
      </c>
      <c r="C570" s="251" t="s">
        <v>18</v>
      </c>
      <c r="D570" s="251" t="s">
        <v>18</v>
      </c>
      <c r="E570" s="251" t="s">
        <v>18</v>
      </c>
      <c r="F570" s="251" t="s">
        <v>18</v>
      </c>
    </row>
    <row r="571" spans="1:6" s="181" customFormat="1" x14ac:dyDescent="0.2">
      <c r="A571" s="194" t="s">
        <v>187</v>
      </c>
      <c r="B571" s="251" t="s">
        <v>18</v>
      </c>
      <c r="C571" s="251" t="s">
        <v>18</v>
      </c>
      <c r="D571" s="251" t="s">
        <v>18</v>
      </c>
      <c r="E571" s="251" t="s">
        <v>18</v>
      </c>
      <c r="F571" s="251" t="s">
        <v>18</v>
      </c>
    </row>
    <row r="572" spans="1:6" s="181" customFormat="1" x14ac:dyDescent="0.2">
      <c r="A572" s="188"/>
      <c r="B572" s="251"/>
      <c r="C572" s="251"/>
      <c r="D572" s="251"/>
      <c r="E572" s="251"/>
      <c r="F572" s="251"/>
    </row>
    <row r="573" spans="1:6" s="181" customFormat="1" x14ac:dyDescent="0.2">
      <c r="A573" s="181" t="s">
        <v>188</v>
      </c>
      <c r="B573" s="217">
        <v>88</v>
      </c>
      <c r="C573" s="217">
        <v>87</v>
      </c>
      <c r="D573" s="217">
        <v>84</v>
      </c>
      <c r="E573" s="217">
        <v>73</v>
      </c>
      <c r="F573" s="217">
        <v>71</v>
      </c>
    </row>
    <row r="574" spans="1:6" s="181" customFormat="1" x14ac:dyDescent="0.2">
      <c r="A574" s="194" t="s">
        <v>184</v>
      </c>
      <c r="B574" s="251" t="s">
        <v>18</v>
      </c>
      <c r="C574" s="251" t="s">
        <v>18</v>
      </c>
      <c r="D574" s="251" t="s">
        <v>18</v>
      </c>
      <c r="E574" s="251" t="s">
        <v>18</v>
      </c>
      <c r="F574" s="251" t="s">
        <v>18</v>
      </c>
    </row>
    <row r="575" spans="1:6" s="181" customFormat="1" x14ac:dyDescent="0.2">
      <c r="A575" s="194" t="s">
        <v>219</v>
      </c>
      <c r="B575" s="251" t="s">
        <v>18</v>
      </c>
      <c r="C575" s="251" t="s">
        <v>18</v>
      </c>
      <c r="D575" s="251" t="s">
        <v>18</v>
      </c>
      <c r="E575" s="251" t="s">
        <v>18</v>
      </c>
      <c r="F575" s="251" t="s">
        <v>18</v>
      </c>
    </row>
    <row r="576" spans="1:6" s="181" customFormat="1" x14ac:dyDescent="0.2">
      <c r="A576" s="194" t="s">
        <v>186</v>
      </c>
      <c r="B576" s="251" t="s">
        <v>18</v>
      </c>
      <c r="C576" s="251" t="s">
        <v>18</v>
      </c>
      <c r="D576" s="251" t="s">
        <v>18</v>
      </c>
      <c r="E576" s="251" t="s">
        <v>18</v>
      </c>
      <c r="F576" s="251" t="s">
        <v>18</v>
      </c>
    </row>
    <row r="577" spans="1:6" s="181" customFormat="1" x14ac:dyDescent="0.2">
      <c r="A577" s="194" t="s">
        <v>187</v>
      </c>
      <c r="B577" s="251" t="s">
        <v>18</v>
      </c>
      <c r="C577" s="251" t="s">
        <v>18</v>
      </c>
      <c r="D577" s="251" t="s">
        <v>18</v>
      </c>
      <c r="E577" s="251" t="s">
        <v>18</v>
      </c>
      <c r="F577" s="251" t="s">
        <v>18</v>
      </c>
    </row>
    <row r="578" spans="1:6" s="181" customFormat="1" x14ac:dyDescent="0.2">
      <c r="A578" s="194"/>
      <c r="B578" s="251"/>
      <c r="C578" s="251"/>
      <c r="D578" s="251"/>
      <c r="E578" s="251"/>
      <c r="F578" s="251"/>
    </row>
    <row r="579" spans="1:6" s="181" customFormat="1" x14ac:dyDescent="0.2">
      <c r="A579" s="181" t="s">
        <v>189</v>
      </c>
      <c r="B579" s="217" t="s">
        <v>19</v>
      </c>
      <c r="C579" s="217" t="s">
        <v>19</v>
      </c>
      <c r="D579" s="217" t="s">
        <v>19</v>
      </c>
      <c r="E579" s="217" t="s">
        <v>19</v>
      </c>
      <c r="F579" s="217" t="s">
        <v>19</v>
      </c>
    </row>
    <row r="580" spans="1:6" s="184" customFormat="1" hidden="1" x14ac:dyDescent="0.2">
      <c r="A580" s="305" t="s">
        <v>184</v>
      </c>
      <c r="B580" s="251" t="s">
        <v>19</v>
      </c>
      <c r="C580" s="251" t="s">
        <v>19</v>
      </c>
      <c r="D580" s="251" t="s">
        <v>19</v>
      </c>
      <c r="E580" s="251" t="s">
        <v>19</v>
      </c>
      <c r="F580" s="251" t="s">
        <v>19</v>
      </c>
    </row>
    <row r="581" spans="1:6" s="184" customFormat="1" hidden="1" x14ac:dyDescent="0.2">
      <c r="A581" s="305" t="s">
        <v>219</v>
      </c>
      <c r="B581" s="251" t="s">
        <v>19</v>
      </c>
      <c r="C581" s="251" t="s">
        <v>19</v>
      </c>
      <c r="D581" s="251" t="s">
        <v>19</v>
      </c>
      <c r="E581" s="251" t="s">
        <v>19</v>
      </c>
      <c r="F581" s="251" t="s">
        <v>19</v>
      </c>
    </row>
    <row r="582" spans="1:6" s="184" customFormat="1" hidden="1" x14ac:dyDescent="0.2">
      <c r="A582" s="305" t="s">
        <v>186</v>
      </c>
      <c r="B582" s="251" t="s">
        <v>19</v>
      </c>
      <c r="C582" s="251" t="s">
        <v>19</v>
      </c>
      <c r="D582" s="251" t="s">
        <v>19</v>
      </c>
      <c r="E582" s="251" t="s">
        <v>19</v>
      </c>
      <c r="F582" s="251" t="s">
        <v>19</v>
      </c>
    </row>
    <row r="583" spans="1:6" s="184" customFormat="1" hidden="1" x14ac:dyDescent="0.2">
      <c r="A583" s="229" t="s">
        <v>187</v>
      </c>
      <c r="B583" s="251" t="s">
        <v>19</v>
      </c>
      <c r="C583" s="251" t="s">
        <v>19</v>
      </c>
      <c r="D583" s="251" t="s">
        <v>19</v>
      </c>
      <c r="E583" s="251" t="s">
        <v>19</v>
      </c>
      <c r="F583" s="251" t="s">
        <v>19</v>
      </c>
    </row>
    <row r="584" spans="1:6" s="181" customFormat="1" x14ac:dyDescent="0.2">
      <c r="A584" s="255"/>
      <c r="B584" s="251"/>
      <c r="C584" s="251"/>
      <c r="D584" s="251"/>
      <c r="E584" s="251"/>
      <c r="F584" s="251"/>
    </row>
    <row r="585" spans="1:6" s="184" customFormat="1" ht="14.25" x14ac:dyDescent="0.2">
      <c r="A585" s="185" t="s">
        <v>557</v>
      </c>
      <c r="B585" s="251"/>
      <c r="C585" s="251"/>
      <c r="D585" s="251"/>
      <c r="E585" s="251"/>
      <c r="F585" s="251"/>
    </row>
    <row r="586" spans="1:6" s="184" customFormat="1" x14ac:dyDescent="0.2">
      <c r="A586" s="188" t="s">
        <v>183</v>
      </c>
      <c r="B586" s="217">
        <v>80</v>
      </c>
      <c r="C586" s="217">
        <v>77</v>
      </c>
      <c r="D586" s="217">
        <v>74</v>
      </c>
      <c r="E586" s="217">
        <v>69</v>
      </c>
      <c r="F586" s="217">
        <v>67</v>
      </c>
    </row>
    <row r="587" spans="1:6" s="184" customFormat="1" x14ac:dyDescent="0.2">
      <c r="A587" s="194" t="s">
        <v>184</v>
      </c>
      <c r="B587" s="251" t="s">
        <v>18</v>
      </c>
      <c r="C587" s="251" t="s">
        <v>18</v>
      </c>
      <c r="D587" s="251" t="s">
        <v>18</v>
      </c>
      <c r="E587" s="251" t="s">
        <v>18</v>
      </c>
      <c r="F587" s="251" t="s">
        <v>18</v>
      </c>
    </row>
    <row r="588" spans="1:6" s="184" customFormat="1" x14ac:dyDescent="0.2">
      <c r="A588" s="194" t="s">
        <v>219</v>
      </c>
      <c r="B588" s="251" t="s">
        <v>18</v>
      </c>
      <c r="C588" s="251" t="s">
        <v>18</v>
      </c>
      <c r="D588" s="251" t="s">
        <v>18</v>
      </c>
      <c r="E588" s="251" t="s">
        <v>18</v>
      </c>
      <c r="F588" s="251" t="s">
        <v>18</v>
      </c>
    </row>
    <row r="589" spans="1:6" s="184" customFormat="1" x14ac:dyDescent="0.2">
      <c r="A589" s="194" t="s">
        <v>186</v>
      </c>
      <c r="B589" s="251" t="s">
        <v>18</v>
      </c>
      <c r="C589" s="251" t="s">
        <v>18</v>
      </c>
      <c r="D589" s="251" t="s">
        <v>18</v>
      </c>
      <c r="E589" s="251" t="s">
        <v>18</v>
      </c>
      <c r="F589" s="251" t="s">
        <v>18</v>
      </c>
    </row>
    <row r="590" spans="1:6" s="184" customFormat="1" x14ac:dyDescent="0.2">
      <c r="A590" s="194" t="s">
        <v>187</v>
      </c>
      <c r="B590" s="251" t="s">
        <v>18</v>
      </c>
      <c r="C590" s="251" t="s">
        <v>18</v>
      </c>
      <c r="D590" s="251" t="s">
        <v>18</v>
      </c>
      <c r="E590" s="251" t="s">
        <v>18</v>
      </c>
      <c r="F590" s="251" t="s">
        <v>18</v>
      </c>
    </row>
    <row r="591" spans="1:6" s="184" customFormat="1" x14ac:dyDescent="0.2">
      <c r="A591" s="188"/>
      <c r="B591" s="251"/>
      <c r="C591" s="251"/>
      <c r="D591" s="251"/>
      <c r="E591" s="251"/>
      <c r="F591" s="251"/>
    </row>
    <row r="592" spans="1:6" s="184" customFormat="1" x14ac:dyDescent="0.2">
      <c r="A592" s="181" t="s">
        <v>188</v>
      </c>
      <c r="B592" s="217" t="s">
        <v>18</v>
      </c>
      <c r="C592" s="217" t="s">
        <v>18</v>
      </c>
      <c r="D592" s="217" t="s">
        <v>18</v>
      </c>
      <c r="E592" s="217" t="s">
        <v>18</v>
      </c>
      <c r="F592" s="217" t="s">
        <v>18</v>
      </c>
    </row>
    <row r="593" spans="1:6" s="184" customFormat="1" hidden="1" x14ac:dyDescent="0.2">
      <c r="A593" s="305" t="s">
        <v>184</v>
      </c>
      <c r="B593" s="251" t="s">
        <v>18</v>
      </c>
      <c r="C593" s="251" t="s">
        <v>18</v>
      </c>
      <c r="D593" s="251" t="s">
        <v>18</v>
      </c>
      <c r="E593" s="251" t="s">
        <v>18</v>
      </c>
      <c r="F593" s="251" t="s">
        <v>18</v>
      </c>
    </row>
    <row r="594" spans="1:6" s="184" customFormat="1" hidden="1" x14ac:dyDescent="0.2">
      <c r="A594" s="305" t="s">
        <v>219</v>
      </c>
      <c r="B594" s="251" t="s">
        <v>18</v>
      </c>
      <c r="C594" s="251" t="s">
        <v>18</v>
      </c>
      <c r="D594" s="251" t="s">
        <v>18</v>
      </c>
      <c r="E594" s="251" t="s">
        <v>18</v>
      </c>
      <c r="F594" s="251" t="s">
        <v>18</v>
      </c>
    </row>
    <row r="595" spans="1:6" s="184" customFormat="1" hidden="1" x14ac:dyDescent="0.2">
      <c r="A595" s="305" t="s">
        <v>186</v>
      </c>
      <c r="B595" s="251" t="s">
        <v>18</v>
      </c>
      <c r="C595" s="251" t="s">
        <v>18</v>
      </c>
      <c r="D595" s="251" t="s">
        <v>18</v>
      </c>
      <c r="E595" s="251" t="s">
        <v>18</v>
      </c>
      <c r="F595" s="251" t="s">
        <v>18</v>
      </c>
    </row>
    <row r="596" spans="1:6" s="184" customFormat="1" hidden="1" x14ac:dyDescent="0.2">
      <c r="A596" s="305" t="s">
        <v>187</v>
      </c>
      <c r="B596" s="251" t="s">
        <v>18</v>
      </c>
      <c r="C596" s="251" t="s">
        <v>18</v>
      </c>
      <c r="D596" s="251" t="s">
        <v>18</v>
      </c>
      <c r="E596" s="251" t="s">
        <v>18</v>
      </c>
      <c r="F596" s="251" t="s">
        <v>18</v>
      </c>
    </row>
    <row r="597" spans="1:6" s="184" customFormat="1" x14ac:dyDescent="0.2">
      <c r="A597" s="194"/>
      <c r="B597" s="251"/>
      <c r="C597" s="251"/>
      <c r="D597" s="251"/>
      <c r="E597" s="251"/>
      <c r="F597" s="251"/>
    </row>
    <row r="598" spans="1:6" s="184" customFormat="1" x14ac:dyDescent="0.2">
      <c r="A598" s="181" t="s">
        <v>189</v>
      </c>
      <c r="B598" s="217" t="s">
        <v>18</v>
      </c>
      <c r="C598" s="217" t="s">
        <v>18</v>
      </c>
      <c r="D598" s="217" t="s">
        <v>18</v>
      </c>
      <c r="E598" s="217" t="s">
        <v>18</v>
      </c>
      <c r="F598" s="217" t="s">
        <v>18</v>
      </c>
    </row>
    <row r="599" spans="1:6" s="184" customFormat="1" hidden="1" x14ac:dyDescent="0.2">
      <c r="A599" s="305" t="s">
        <v>184</v>
      </c>
      <c r="B599" s="251" t="s">
        <v>18</v>
      </c>
      <c r="C599" s="251" t="s">
        <v>18</v>
      </c>
      <c r="D599" s="251" t="s">
        <v>18</v>
      </c>
      <c r="E599" s="251" t="s">
        <v>18</v>
      </c>
      <c r="F599" s="251" t="s">
        <v>18</v>
      </c>
    </row>
    <row r="600" spans="1:6" s="184" customFormat="1" hidden="1" x14ac:dyDescent="0.2">
      <c r="A600" s="305" t="s">
        <v>219</v>
      </c>
      <c r="B600" s="251" t="s">
        <v>18</v>
      </c>
      <c r="C600" s="251" t="s">
        <v>18</v>
      </c>
      <c r="D600" s="251" t="s">
        <v>18</v>
      </c>
      <c r="E600" s="251" t="s">
        <v>18</v>
      </c>
      <c r="F600" s="251" t="s">
        <v>18</v>
      </c>
    </row>
    <row r="601" spans="1:6" s="184" customFormat="1" hidden="1" x14ac:dyDescent="0.2">
      <c r="A601" s="305" t="s">
        <v>186</v>
      </c>
      <c r="B601" s="251" t="s">
        <v>18</v>
      </c>
      <c r="C601" s="251" t="s">
        <v>18</v>
      </c>
      <c r="D601" s="251" t="s">
        <v>18</v>
      </c>
      <c r="E601" s="251" t="s">
        <v>18</v>
      </c>
      <c r="F601" s="251" t="s">
        <v>18</v>
      </c>
    </row>
    <row r="602" spans="1:6" s="184" customFormat="1" hidden="1" x14ac:dyDescent="0.2">
      <c r="A602" s="229" t="s">
        <v>187</v>
      </c>
      <c r="B602" s="251" t="s">
        <v>18</v>
      </c>
      <c r="C602" s="251" t="s">
        <v>18</v>
      </c>
      <c r="D602" s="251" t="s">
        <v>18</v>
      </c>
      <c r="E602" s="251" t="s">
        <v>18</v>
      </c>
      <c r="F602" s="251" t="s">
        <v>18</v>
      </c>
    </row>
    <row r="603" spans="1:6" s="181" customFormat="1" ht="63" customHeight="1" x14ac:dyDescent="0.2">
      <c r="A603" s="1128" t="s">
        <v>558</v>
      </c>
      <c r="B603" s="1129"/>
      <c r="C603" s="1129"/>
      <c r="D603" s="1129"/>
      <c r="E603" s="1129"/>
      <c r="F603" s="1129"/>
    </row>
    <row r="604" spans="1:6" ht="12.75" customHeight="1" x14ac:dyDescent="0.2">
      <c r="A604" s="368"/>
      <c r="B604" s="201"/>
      <c r="C604" s="201"/>
      <c r="D604" s="201"/>
      <c r="E604" s="201"/>
      <c r="F604" s="201"/>
    </row>
    <row r="605" spans="1:6" ht="12.75" customHeight="1" x14ac:dyDescent="0.2">
      <c r="A605" s="368"/>
      <c r="B605" s="201"/>
      <c r="C605" s="201"/>
      <c r="D605" s="201"/>
      <c r="E605" s="201"/>
      <c r="F605" s="201"/>
    </row>
    <row r="606" spans="1:6" ht="12.75" customHeight="1" x14ac:dyDescent="0.2">
      <c r="A606" s="368"/>
      <c r="B606" s="201"/>
      <c r="C606" s="201"/>
      <c r="D606" s="201"/>
      <c r="E606" s="201"/>
      <c r="F606" s="201"/>
    </row>
    <row r="607" spans="1:6" s="184" customFormat="1" x14ac:dyDescent="0.2">
      <c r="A607" s="1116" t="s">
        <v>191</v>
      </c>
      <c r="B607" s="1116"/>
      <c r="C607" s="1116"/>
      <c r="D607" s="1116"/>
      <c r="E607" s="1116"/>
      <c r="F607" s="1116"/>
    </row>
    <row r="608" spans="1:6" s="608" customFormat="1" ht="15" x14ac:dyDescent="0.25">
      <c r="A608" s="1115" t="s">
        <v>192</v>
      </c>
      <c r="B608" s="1115"/>
      <c r="C608" s="1115"/>
      <c r="D608" s="1115"/>
      <c r="E608" s="1115"/>
      <c r="F608" s="1115"/>
    </row>
    <row r="609" spans="1:6" s="184" customFormat="1" x14ac:dyDescent="0.2">
      <c r="A609" s="200" t="s">
        <v>54</v>
      </c>
      <c r="B609" s="182"/>
      <c r="C609" s="182"/>
      <c r="D609" s="182"/>
      <c r="E609" s="182"/>
      <c r="F609" s="182"/>
    </row>
    <row r="610" spans="1:6" s="184" customFormat="1" x14ac:dyDescent="0.2">
      <c r="A610" s="200"/>
      <c r="B610" s="182"/>
      <c r="C610" s="182"/>
      <c r="D610" s="182"/>
      <c r="E610" s="182"/>
      <c r="F610" s="182"/>
    </row>
    <row r="611" spans="1:6" s="184" customFormat="1" x14ac:dyDescent="0.2">
      <c r="A611" s="186"/>
      <c r="B611" s="187">
        <v>40909</v>
      </c>
      <c r="C611" s="187">
        <v>41275</v>
      </c>
      <c r="D611" s="187">
        <v>41640</v>
      </c>
      <c r="E611" s="187">
        <v>42005</v>
      </c>
      <c r="F611" s="187">
        <v>42370</v>
      </c>
    </row>
    <row r="612" spans="1:6" s="184" customFormat="1" ht="14.25" x14ac:dyDescent="0.2">
      <c r="A612" s="185" t="s">
        <v>550</v>
      </c>
      <c r="B612" s="217"/>
      <c r="C612" s="217"/>
      <c r="D612" s="217"/>
      <c r="E612" s="217"/>
      <c r="F612" s="217"/>
    </row>
    <row r="613" spans="1:6" s="184" customFormat="1" x14ac:dyDescent="0.2">
      <c r="A613" s="430" t="s">
        <v>193</v>
      </c>
      <c r="B613" s="217">
        <v>4254</v>
      </c>
      <c r="C613" s="217">
        <v>4156</v>
      </c>
      <c r="D613" s="217">
        <v>4016</v>
      </c>
      <c r="E613" s="217">
        <v>3776</v>
      </c>
      <c r="F613" s="217">
        <v>3577</v>
      </c>
    </row>
    <row r="614" spans="1:6" s="184" customFormat="1" x14ac:dyDescent="0.2">
      <c r="A614" s="240" t="s">
        <v>194</v>
      </c>
      <c r="B614" s="217">
        <v>258</v>
      </c>
      <c r="C614" s="217">
        <v>210</v>
      </c>
      <c r="D614" s="217">
        <v>208</v>
      </c>
      <c r="E614" s="217">
        <v>178</v>
      </c>
      <c r="F614" s="217">
        <v>152</v>
      </c>
    </row>
    <row r="615" spans="1:6" s="184" customFormat="1" ht="12.75" hidden="1" customHeight="1" x14ac:dyDescent="0.2">
      <c r="A615" s="320" t="s">
        <v>195</v>
      </c>
      <c r="B615" s="251" t="s">
        <v>19</v>
      </c>
      <c r="C615" s="251" t="s">
        <v>19</v>
      </c>
      <c r="D615" s="251" t="s">
        <v>19</v>
      </c>
      <c r="E615" s="251" t="s">
        <v>19</v>
      </c>
      <c r="F615" s="251" t="s">
        <v>18</v>
      </c>
    </row>
    <row r="616" spans="1:6" s="184" customFormat="1" x14ac:dyDescent="0.2">
      <c r="A616" s="307" t="s">
        <v>196</v>
      </c>
      <c r="B616" s="251">
        <v>258</v>
      </c>
      <c r="C616" s="251">
        <v>210</v>
      </c>
      <c r="D616" s="251">
        <v>208</v>
      </c>
      <c r="E616" s="251">
        <v>178</v>
      </c>
      <c r="F616" s="251">
        <v>152</v>
      </c>
    </row>
    <row r="617" spans="1:6" s="184" customFormat="1" x14ac:dyDescent="0.2">
      <c r="A617" s="310" t="s">
        <v>197</v>
      </c>
      <c r="B617" s="217">
        <v>3971</v>
      </c>
      <c r="C617" s="217">
        <v>3886</v>
      </c>
      <c r="D617" s="217">
        <v>3761</v>
      </c>
      <c r="E617" s="217">
        <v>3559</v>
      </c>
      <c r="F617" s="217">
        <v>3374</v>
      </c>
    </row>
    <row r="618" spans="1:6" s="184" customFormat="1" x14ac:dyDescent="0.2">
      <c r="A618" s="259" t="s">
        <v>187</v>
      </c>
      <c r="B618" s="217">
        <v>74</v>
      </c>
      <c r="C618" s="217">
        <v>61</v>
      </c>
      <c r="D618" s="217">
        <v>47</v>
      </c>
      <c r="E618" s="217">
        <v>39</v>
      </c>
      <c r="F618" s="217">
        <v>51</v>
      </c>
    </row>
    <row r="619" spans="1:6" s="184" customFormat="1" x14ac:dyDescent="0.2">
      <c r="A619" s="208"/>
      <c r="B619" s="217"/>
      <c r="C619" s="217"/>
      <c r="D619" s="217"/>
      <c r="E619" s="217"/>
      <c r="F619" s="217"/>
    </row>
    <row r="620" spans="1:6" s="184" customFormat="1" x14ac:dyDescent="0.2">
      <c r="A620" s="185" t="s">
        <v>551</v>
      </c>
      <c r="B620" s="217"/>
      <c r="C620" s="217"/>
      <c r="D620" s="217"/>
      <c r="E620" s="217"/>
      <c r="F620" s="217"/>
    </row>
    <row r="621" spans="1:6" s="184" customFormat="1" x14ac:dyDescent="0.2">
      <c r="A621" s="430" t="s">
        <v>193</v>
      </c>
      <c r="B621" s="217" t="s">
        <v>19</v>
      </c>
      <c r="C621" s="217" t="s">
        <v>19</v>
      </c>
      <c r="D621" s="217" t="s">
        <v>19</v>
      </c>
      <c r="E621" s="217" t="s">
        <v>19</v>
      </c>
      <c r="F621" s="217" t="s">
        <v>19</v>
      </c>
    </row>
    <row r="622" spans="1:6" s="184" customFormat="1" hidden="1" x14ac:dyDescent="0.2">
      <c r="A622" s="194" t="s">
        <v>194</v>
      </c>
      <c r="B622" s="251" t="s">
        <v>19</v>
      </c>
      <c r="C622" s="251" t="s">
        <v>19</v>
      </c>
      <c r="D622" s="251" t="s">
        <v>19</v>
      </c>
      <c r="E622" s="251" t="s">
        <v>19</v>
      </c>
      <c r="F622" s="251" t="s">
        <v>19</v>
      </c>
    </row>
    <row r="623" spans="1:6" s="184" customFormat="1" hidden="1" x14ac:dyDescent="0.2">
      <c r="A623" s="307" t="s">
        <v>195</v>
      </c>
      <c r="B623" s="251" t="s">
        <v>19</v>
      </c>
      <c r="C623" s="251" t="s">
        <v>19</v>
      </c>
      <c r="D623" s="251" t="s">
        <v>19</v>
      </c>
      <c r="E623" s="251" t="s">
        <v>19</v>
      </c>
      <c r="F623" s="251" t="s">
        <v>19</v>
      </c>
    </row>
    <row r="624" spans="1:6" s="184" customFormat="1" hidden="1" x14ac:dyDescent="0.2">
      <c r="A624" s="307" t="s">
        <v>196</v>
      </c>
      <c r="B624" s="251" t="s">
        <v>19</v>
      </c>
      <c r="C624" s="251" t="s">
        <v>19</v>
      </c>
      <c r="D624" s="251" t="s">
        <v>19</v>
      </c>
      <c r="E624" s="251" t="s">
        <v>19</v>
      </c>
      <c r="F624" s="251" t="s">
        <v>19</v>
      </c>
    </row>
    <row r="625" spans="1:6" s="184" customFormat="1" hidden="1" x14ac:dyDescent="0.2">
      <c r="A625" s="250" t="s">
        <v>197</v>
      </c>
      <c r="B625" s="251" t="s">
        <v>19</v>
      </c>
      <c r="C625" s="251" t="s">
        <v>19</v>
      </c>
      <c r="D625" s="251" t="s">
        <v>19</v>
      </c>
      <c r="E625" s="251" t="s">
        <v>19</v>
      </c>
      <c r="F625" s="251" t="s">
        <v>19</v>
      </c>
    </row>
    <row r="626" spans="1:6" s="184" customFormat="1" hidden="1" x14ac:dyDescent="0.2">
      <c r="A626" s="208" t="s">
        <v>187</v>
      </c>
      <c r="B626" s="251" t="s">
        <v>19</v>
      </c>
      <c r="C626" s="251" t="s">
        <v>19</v>
      </c>
      <c r="D626" s="251" t="s">
        <v>19</v>
      </c>
      <c r="E626" s="251" t="s">
        <v>19</v>
      </c>
      <c r="F626" s="251" t="s">
        <v>19</v>
      </c>
    </row>
    <row r="627" spans="1:6" s="181" customFormat="1" x14ac:dyDescent="0.2">
      <c r="A627" s="208"/>
      <c r="B627" s="251"/>
      <c r="C627" s="251"/>
      <c r="D627" s="251"/>
      <c r="E627" s="251"/>
      <c r="F627" s="251"/>
    </row>
    <row r="628" spans="1:6" s="184" customFormat="1" x14ac:dyDescent="0.2">
      <c r="A628" s="185" t="s">
        <v>552</v>
      </c>
      <c r="B628" s="217"/>
      <c r="C628" s="217"/>
      <c r="D628" s="217"/>
      <c r="E628" s="217"/>
      <c r="F628" s="217"/>
    </row>
    <row r="629" spans="1:6" s="184" customFormat="1" x14ac:dyDescent="0.2">
      <c r="A629" s="430" t="s">
        <v>193</v>
      </c>
      <c r="B629" s="217" t="s">
        <v>19</v>
      </c>
      <c r="C629" s="217" t="s">
        <v>19</v>
      </c>
      <c r="D629" s="217" t="s">
        <v>19</v>
      </c>
      <c r="E629" s="217" t="s">
        <v>19</v>
      </c>
      <c r="F629" s="217" t="s">
        <v>19</v>
      </c>
    </row>
    <row r="630" spans="1:6" s="184" customFormat="1" hidden="1" x14ac:dyDescent="0.2">
      <c r="A630" s="194" t="s">
        <v>194</v>
      </c>
      <c r="B630" s="251" t="s">
        <v>19</v>
      </c>
      <c r="C630" s="251" t="s">
        <v>19</v>
      </c>
      <c r="D630" s="251" t="s">
        <v>19</v>
      </c>
      <c r="E630" s="251" t="s">
        <v>19</v>
      </c>
      <c r="F630" s="251" t="s">
        <v>19</v>
      </c>
    </row>
    <row r="631" spans="1:6" s="184" customFormat="1" hidden="1" x14ac:dyDescent="0.2">
      <c r="A631" s="307" t="s">
        <v>195</v>
      </c>
      <c r="B631" s="251" t="s">
        <v>19</v>
      </c>
      <c r="C631" s="251" t="s">
        <v>19</v>
      </c>
      <c r="D631" s="251" t="s">
        <v>19</v>
      </c>
      <c r="E631" s="251" t="s">
        <v>19</v>
      </c>
      <c r="F631" s="251" t="s">
        <v>19</v>
      </c>
    </row>
    <row r="632" spans="1:6" s="184" customFormat="1" hidden="1" x14ac:dyDescent="0.2">
      <c r="A632" s="307" t="s">
        <v>196</v>
      </c>
      <c r="B632" s="251" t="s">
        <v>19</v>
      </c>
      <c r="C632" s="251" t="s">
        <v>19</v>
      </c>
      <c r="D632" s="251" t="s">
        <v>19</v>
      </c>
      <c r="E632" s="251" t="s">
        <v>19</v>
      </c>
      <c r="F632" s="251" t="s">
        <v>19</v>
      </c>
    </row>
    <row r="633" spans="1:6" s="184" customFormat="1" hidden="1" x14ac:dyDescent="0.2">
      <c r="A633" s="250" t="s">
        <v>197</v>
      </c>
      <c r="B633" s="251" t="s">
        <v>19</v>
      </c>
      <c r="C633" s="251" t="s">
        <v>19</v>
      </c>
      <c r="D633" s="251" t="s">
        <v>19</v>
      </c>
      <c r="E633" s="251" t="s">
        <v>19</v>
      </c>
      <c r="F633" s="251" t="s">
        <v>19</v>
      </c>
    </row>
    <row r="634" spans="1:6" s="184" customFormat="1" hidden="1" x14ac:dyDescent="0.2">
      <c r="A634" s="208" t="s">
        <v>187</v>
      </c>
      <c r="B634" s="251" t="s">
        <v>19</v>
      </c>
      <c r="C634" s="251" t="s">
        <v>19</v>
      </c>
      <c r="D634" s="251" t="s">
        <v>19</v>
      </c>
      <c r="E634" s="251" t="s">
        <v>19</v>
      </c>
      <c r="F634" s="251" t="s">
        <v>19</v>
      </c>
    </row>
    <row r="635" spans="1:6" s="181" customFormat="1" x14ac:dyDescent="0.2">
      <c r="A635" s="208"/>
      <c r="B635" s="251"/>
      <c r="C635" s="251"/>
      <c r="D635" s="251"/>
      <c r="E635" s="251"/>
      <c r="F635" s="251"/>
    </row>
    <row r="636" spans="1:6" s="181" customFormat="1" x14ac:dyDescent="0.2">
      <c r="A636" s="185" t="s">
        <v>553</v>
      </c>
      <c r="B636" s="251"/>
      <c r="C636" s="251"/>
      <c r="D636" s="251"/>
      <c r="E636" s="251"/>
      <c r="F636" s="251"/>
    </row>
    <row r="637" spans="1:6" s="181" customFormat="1" x14ac:dyDescent="0.2">
      <c r="A637" s="430" t="s">
        <v>193</v>
      </c>
      <c r="B637" s="217" t="s">
        <v>19</v>
      </c>
      <c r="C637" s="217" t="s">
        <v>19</v>
      </c>
      <c r="D637" s="217" t="s">
        <v>19</v>
      </c>
      <c r="E637" s="217" t="s">
        <v>19</v>
      </c>
      <c r="F637" s="217" t="s">
        <v>19</v>
      </c>
    </row>
    <row r="638" spans="1:6" s="181" customFormat="1" hidden="1" x14ac:dyDescent="0.2">
      <c r="A638" s="305" t="s">
        <v>194</v>
      </c>
      <c r="B638" s="251" t="s">
        <v>19</v>
      </c>
      <c r="C638" s="251" t="s">
        <v>19</v>
      </c>
      <c r="D638" s="251" t="s">
        <v>19</v>
      </c>
      <c r="E638" s="251" t="s">
        <v>19</v>
      </c>
      <c r="F638" s="251" t="s">
        <v>19</v>
      </c>
    </row>
    <row r="639" spans="1:6" s="181" customFormat="1" hidden="1" x14ac:dyDescent="0.2">
      <c r="A639" s="320" t="s">
        <v>195</v>
      </c>
      <c r="B639" s="251" t="s">
        <v>19</v>
      </c>
      <c r="C639" s="251" t="s">
        <v>19</v>
      </c>
      <c r="D639" s="251" t="s">
        <v>19</v>
      </c>
      <c r="E639" s="251" t="s">
        <v>19</v>
      </c>
      <c r="F639" s="251" t="s">
        <v>19</v>
      </c>
    </row>
    <row r="640" spans="1:6" s="181" customFormat="1" hidden="1" x14ac:dyDescent="0.2">
      <c r="A640" s="320" t="s">
        <v>196</v>
      </c>
      <c r="B640" s="251" t="s">
        <v>19</v>
      </c>
      <c r="C640" s="251" t="s">
        <v>19</v>
      </c>
      <c r="D640" s="251" t="s">
        <v>19</v>
      </c>
      <c r="E640" s="251" t="s">
        <v>19</v>
      </c>
      <c r="F640" s="251" t="s">
        <v>19</v>
      </c>
    </row>
    <row r="641" spans="1:6" s="181" customFormat="1" hidden="1" x14ac:dyDescent="0.2">
      <c r="A641" s="308" t="s">
        <v>197</v>
      </c>
      <c r="B641" s="251" t="s">
        <v>19</v>
      </c>
      <c r="C641" s="251" t="s">
        <v>19</v>
      </c>
      <c r="D641" s="251" t="s">
        <v>19</v>
      </c>
      <c r="E641" s="251" t="s">
        <v>19</v>
      </c>
      <c r="F641" s="251" t="s">
        <v>19</v>
      </c>
    </row>
    <row r="642" spans="1:6" s="181" customFormat="1" hidden="1" x14ac:dyDescent="0.2">
      <c r="A642" s="315" t="s">
        <v>187</v>
      </c>
      <c r="B642" s="251" t="s">
        <v>19</v>
      </c>
      <c r="C642" s="251" t="s">
        <v>19</v>
      </c>
      <c r="D642" s="251" t="s">
        <v>19</v>
      </c>
      <c r="E642" s="251" t="s">
        <v>19</v>
      </c>
      <c r="F642" s="251" t="s">
        <v>19</v>
      </c>
    </row>
    <row r="643" spans="1:6" s="181" customFormat="1" x14ac:dyDescent="0.2">
      <c r="A643" s="208"/>
      <c r="B643" s="251"/>
      <c r="C643" s="251"/>
      <c r="D643" s="251"/>
      <c r="E643" s="251"/>
      <c r="F643" s="251"/>
    </row>
    <row r="644" spans="1:6" s="181" customFormat="1" ht="14.25" x14ac:dyDescent="0.2">
      <c r="A644" s="185" t="s">
        <v>556</v>
      </c>
      <c r="B644" s="251"/>
      <c r="C644" s="251"/>
      <c r="D644" s="251"/>
      <c r="E644" s="251"/>
      <c r="F644" s="251"/>
    </row>
    <row r="645" spans="1:6" s="181" customFormat="1" x14ac:dyDescent="0.2">
      <c r="A645" s="430" t="s">
        <v>193</v>
      </c>
      <c r="B645" s="217">
        <v>189</v>
      </c>
      <c r="C645" s="217">
        <v>209</v>
      </c>
      <c r="D645" s="217">
        <v>266</v>
      </c>
      <c r="E645" s="217">
        <v>316</v>
      </c>
      <c r="F645" s="217">
        <v>313</v>
      </c>
    </row>
    <row r="646" spans="1:6" s="181" customFormat="1" x14ac:dyDescent="0.2">
      <c r="A646" s="240" t="s">
        <v>194</v>
      </c>
      <c r="B646" s="217">
        <v>18</v>
      </c>
      <c r="C646" s="217">
        <v>18</v>
      </c>
      <c r="D646" s="217">
        <v>18</v>
      </c>
      <c r="E646" s="217">
        <v>18</v>
      </c>
      <c r="F646" s="217">
        <v>14</v>
      </c>
    </row>
    <row r="647" spans="1:6" s="181" customFormat="1" hidden="1" x14ac:dyDescent="0.2">
      <c r="A647" s="320" t="s">
        <v>195</v>
      </c>
      <c r="B647" s="251" t="s">
        <v>19</v>
      </c>
      <c r="C647" s="251" t="s">
        <v>19</v>
      </c>
      <c r="D647" s="251" t="s">
        <v>19</v>
      </c>
      <c r="E647" s="251" t="s">
        <v>19</v>
      </c>
      <c r="F647" s="251" t="s">
        <v>19</v>
      </c>
    </row>
    <row r="648" spans="1:6" s="181" customFormat="1" x14ac:dyDescent="0.2">
      <c r="A648" s="307" t="s">
        <v>196</v>
      </c>
      <c r="B648" s="251">
        <v>18</v>
      </c>
      <c r="C648" s="251">
        <v>18</v>
      </c>
      <c r="D648" s="251">
        <v>18</v>
      </c>
      <c r="E648" s="251">
        <v>18</v>
      </c>
      <c r="F648" s="251">
        <v>14</v>
      </c>
    </row>
    <row r="649" spans="1:6" s="181" customFormat="1" x14ac:dyDescent="0.2">
      <c r="A649" s="310" t="s">
        <v>197</v>
      </c>
      <c r="B649" s="217">
        <v>163</v>
      </c>
      <c r="C649" s="217">
        <v>184</v>
      </c>
      <c r="D649" s="217">
        <v>241</v>
      </c>
      <c r="E649" s="217">
        <v>291</v>
      </c>
      <c r="F649" s="217">
        <v>295</v>
      </c>
    </row>
    <row r="650" spans="1:6" s="181" customFormat="1" x14ac:dyDescent="0.2">
      <c r="A650" s="259" t="s">
        <v>187</v>
      </c>
      <c r="B650" s="217">
        <v>8</v>
      </c>
      <c r="C650" s="217">
        <v>7</v>
      </c>
      <c r="D650" s="217">
        <v>7</v>
      </c>
      <c r="E650" s="217">
        <v>7</v>
      </c>
      <c r="F650" s="217">
        <v>4</v>
      </c>
    </row>
    <row r="651" spans="1:6" s="181" customFormat="1" x14ac:dyDescent="0.2">
      <c r="A651" s="208"/>
      <c r="B651" s="251"/>
      <c r="C651" s="251"/>
      <c r="D651" s="251"/>
      <c r="E651" s="251"/>
      <c r="F651" s="251"/>
    </row>
    <row r="652" spans="1:6" s="181" customFormat="1" x14ac:dyDescent="0.2">
      <c r="A652" s="185" t="s">
        <v>559</v>
      </c>
      <c r="B652" s="251"/>
      <c r="C652" s="251"/>
      <c r="D652" s="251"/>
      <c r="E652" s="251"/>
      <c r="F652" s="251"/>
    </row>
    <row r="653" spans="1:6" s="181" customFormat="1" x14ac:dyDescent="0.2">
      <c r="A653" s="430" t="s">
        <v>193</v>
      </c>
      <c r="B653" s="217" t="s">
        <v>18</v>
      </c>
      <c r="C653" s="217" t="s">
        <v>18</v>
      </c>
      <c r="D653" s="217" t="s">
        <v>18</v>
      </c>
      <c r="E653" s="217" t="s">
        <v>18</v>
      </c>
      <c r="F653" s="217" t="s">
        <v>18</v>
      </c>
    </row>
    <row r="654" spans="1:6" s="181" customFormat="1" hidden="1" x14ac:dyDescent="0.2">
      <c r="A654" s="390" t="s">
        <v>194</v>
      </c>
      <c r="B654" s="217" t="s">
        <v>18</v>
      </c>
      <c r="C654" s="217" t="s">
        <v>18</v>
      </c>
      <c r="D654" s="217" t="s">
        <v>18</v>
      </c>
      <c r="E654" s="217" t="s">
        <v>18</v>
      </c>
      <c r="F654" s="217" t="s">
        <v>18</v>
      </c>
    </row>
    <row r="655" spans="1:6" s="181" customFormat="1" hidden="1" x14ac:dyDescent="0.2">
      <c r="A655" s="320" t="s">
        <v>195</v>
      </c>
      <c r="B655" s="251" t="s">
        <v>18</v>
      </c>
      <c r="C655" s="251" t="s">
        <v>18</v>
      </c>
      <c r="D655" s="251" t="s">
        <v>18</v>
      </c>
      <c r="E655" s="251" t="s">
        <v>18</v>
      </c>
      <c r="F655" s="251" t="s">
        <v>18</v>
      </c>
    </row>
    <row r="656" spans="1:6" s="181" customFormat="1" hidden="1" x14ac:dyDescent="0.2">
      <c r="A656" s="320" t="s">
        <v>196</v>
      </c>
      <c r="B656" s="251" t="s">
        <v>18</v>
      </c>
      <c r="C656" s="251" t="s">
        <v>18</v>
      </c>
      <c r="D656" s="251" t="s">
        <v>18</v>
      </c>
      <c r="E656" s="251" t="s">
        <v>18</v>
      </c>
      <c r="F656" s="251" t="s">
        <v>18</v>
      </c>
    </row>
    <row r="657" spans="1:6" s="181" customFormat="1" hidden="1" x14ac:dyDescent="0.2">
      <c r="A657" s="313" t="s">
        <v>197</v>
      </c>
      <c r="B657" s="217" t="s">
        <v>18</v>
      </c>
      <c r="C657" s="217" t="s">
        <v>18</v>
      </c>
      <c r="D657" s="217" t="s">
        <v>18</v>
      </c>
      <c r="E657" s="217" t="s">
        <v>18</v>
      </c>
      <c r="F657" s="217" t="s">
        <v>18</v>
      </c>
    </row>
    <row r="658" spans="1:6" s="181" customFormat="1" hidden="1" x14ac:dyDescent="0.2">
      <c r="A658" s="314" t="s">
        <v>187</v>
      </c>
      <c r="B658" s="217" t="s">
        <v>18</v>
      </c>
      <c r="C658" s="217" t="s">
        <v>18</v>
      </c>
      <c r="D658" s="217" t="s">
        <v>18</v>
      </c>
      <c r="E658" s="217" t="s">
        <v>18</v>
      </c>
      <c r="F658" s="217" t="s">
        <v>18</v>
      </c>
    </row>
    <row r="659" spans="1:6" s="181" customFormat="1" ht="74.25" customHeight="1" x14ac:dyDescent="0.2">
      <c r="A659" s="1128" t="s">
        <v>560</v>
      </c>
      <c r="B659" s="1129"/>
      <c r="C659" s="1129"/>
      <c r="D659" s="1129"/>
      <c r="E659" s="1129"/>
      <c r="F659" s="1129"/>
    </row>
    <row r="660" spans="1:6" ht="12.75" customHeight="1" x14ac:dyDescent="0.2">
      <c r="A660" s="368"/>
      <c r="B660" s="201"/>
      <c r="C660" s="201"/>
      <c r="D660" s="201"/>
      <c r="E660" s="201"/>
      <c r="F660" s="201"/>
    </row>
    <row r="661" spans="1:6" ht="12.75" customHeight="1" x14ac:dyDescent="0.2">
      <c r="A661" s="368"/>
      <c r="B661" s="201"/>
      <c r="C661" s="201"/>
      <c r="D661" s="201"/>
      <c r="E661" s="201"/>
      <c r="F661" s="201"/>
    </row>
    <row r="662" spans="1:6" ht="12.75" customHeight="1" x14ac:dyDescent="0.2">
      <c r="A662" s="368"/>
      <c r="B662" s="201"/>
      <c r="C662" s="201"/>
      <c r="D662" s="201"/>
      <c r="E662" s="201"/>
      <c r="F662" s="201"/>
    </row>
    <row r="663" spans="1:6" ht="12.75" customHeight="1" x14ac:dyDescent="0.2">
      <c r="A663" s="368"/>
      <c r="B663" s="201"/>
      <c r="C663" s="201"/>
      <c r="D663" s="201"/>
      <c r="E663" s="201"/>
      <c r="F663" s="201"/>
    </row>
    <row r="664" spans="1:6" s="184" customFormat="1" x14ac:dyDescent="0.2">
      <c r="A664" s="1116" t="s">
        <v>198</v>
      </c>
      <c r="B664" s="1116"/>
      <c r="C664" s="1116"/>
      <c r="D664" s="1116"/>
      <c r="E664" s="1116"/>
      <c r="F664" s="1116"/>
    </row>
    <row r="665" spans="1:6" s="608" customFormat="1" ht="15" x14ac:dyDescent="0.25">
      <c r="A665" s="1115" t="s">
        <v>199</v>
      </c>
      <c r="B665" s="1115"/>
      <c r="C665" s="1115"/>
      <c r="D665" s="1115"/>
      <c r="E665" s="1115"/>
      <c r="F665" s="1115"/>
    </row>
    <row r="666" spans="1:6" s="184" customFormat="1" x14ac:dyDescent="0.2">
      <c r="A666" s="202" t="s">
        <v>478</v>
      </c>
      <c r="B666" s="182"/>
      <c r="C666" s="182"/>
      <c r="D666" s="182"/>
      <c r="E666" s="182"/>
      <c r="F666" s="182"/>
    </row>
    <row r="667" spans="1:6" s="184" customFormat="1" x14ac:dyDescent="0.2">
      <c r="A667" s="181"/>
      <c r="B667" s="182"/>
      <c r="C667" s="182"/>
      <c r="D667" s="182"/>
      <c r="E667" s="182"/>
      <c r="F667" s="182"/>
    </row>
    <row r="668" spans="1:6" s="184" customFormat="1" x14ac:dyDescent="0.2">
      <c r="A668" s="186"/>
      <c r="B668" s="187">
        <v>40909</v>
      </c>
      <c r="C668" s="187">
        <v>41275</v>
      </c>
      <c r="D668" s="187">
        <v>41640</v>
      </c>
      <c r="E668" s="187">
        <v>42005</v>
      </c>
      <c r="F668" s="187">
        <v>42370</v>
      </c>
    </row>
    <row r="669" spans="1:6" s="184" customFormat="1" ht="14.25" x14ac:dyDescent="0.2">
      <c r="A669" s="185" t="s">
        <v>550</v>
      </c>
      <c r="B669" s="228"/>
      <c r="C669" s="228"/>
      <c r="D669" s="228"/>
      <c r="E669" s="228"/>
      <c r="F669" s="228"/>
    </row>
    <row r="670" spans="1:6" s="184" customFormat="1" x14ac:dyDescent="0.2">
      <c r="A670" s="476" t="s">
        <v>200</v>
      </c>
      <c r="B670" s="228">
        <v>2049.9856799999998</v>
      </c>
      <c r="C670" s="228">
        <v>2245.9356299999999</v>
      </c>
      <c r="D670" s="228">
        <v>2425.1289999999999</v>
      </c>
      <c r="E670" s="228">
        <v>2207.0497999999998</v>
      </c>
      <c r="F670" s="228">
        <v>2678.6965</v>
      </c>
    </row>
    <row r="671" spans="1:6" s="181" customFormat="1" ht="13.5" customHeight="1" x14ac:dyDescent="0.2">
      <c r="A671" s="391"/>
      <c r="B671" s="388"/>
      <c r="C671" s="388"/>
      <c r="D671" s="388"/>
      <c r="E671" s="388"/>
      <c r="F671" s="388"/>
    </row>
    <row r="672" spans="1:6" s="184" customFormat="1" x14ac:dyDescent="0.2">
      <c r="A672" s="185" t="s">
        <v>551</v>
      </c>
      <c r="B672" s="283"/>
      <c r="C672" s="283"/>
      <c r="D672" s="283"/>
      <c r="E672" s="283"/>
      <c r="F672" s="283"/>
    </row>
    <row r="673" spans="1:6" s="184" customFormat="1" x14ac:dyDescent="0.2">
      <c r="A673" s="476" t="s">
        <v>200</v>
      </c>
      <c r="B673" s="228" t="s">
        <v>19</v>
      </c>
      <c r="C673" s="228" t="s">
        <v>19</v>
      </c>
      <c r="D673" s="228" t="s">
        <v>19</v>
      </c>
      <c r="E673" s="228" t="s">
        <v>19</v>
      </c>
      <c r="F673" s="228" t="s">
        <v>19</v>
      </c>
    </row>
    <row r="674" spans="1:6" s="184" customFormat="1" x14ac:dyDescent="0.2">
      <c r="A674" s="476"/>
      <c r="B674" s="228"/>
      <c r="C674" s="228"/>
      <c r="D674" s="228"/>
      <c r="E674" s="228"/>
      <c r="F674" s="228"/>
    </row>
    <row r="675" spans="1:6" s="184" customFormat="1" x14ac:dyDescent="0.2">
      <c r="A675" s="185" t="s">
        <v>552</v>
      </c>
      <c r="B675" s="228"/>
      <c r="C675" s="228"/>
      <c r="D675" s="228"/>
      <c r="E675" s="228"/>
      <c r="F675" s="228"/>
    </row>
    <row r="676" spans="1:6" s="184" customFormat="1" x14ac:dyDescent="0.2">
      <c r="A676" s="476" t="s">
        <v>200</v>
      </c>
      <c r="B676" s="228" t="s">
        <v>19</v>
      </c>
      <c r="C676" s="228" t="s">
        <v>19</v>
      </c>
      <c r="D676" s="228" t="s">
        <v>19</v>
      </c>
      <c r="E676" s="228" t="s">
        <v>19</v>
      </c>
      <c r="F676" s="228" t="s">
        <v>19</v>
      </c>
    </row>
    <row r="677" spans="1:6" s="184" customFormat="1" x14ac:dyDescent="0.2">
      <c r="A677" s="476"/>
      <c r="B677" s="228"/>
      <c r="C677" s="228"/>
      <c r="D677" s="228"/>
      <c r="E677" s="228"/>
      <c r="F677" s="228"/>
    </row>
    <row r="678" spans="1:6" s="184" customFormat="1" x14ac:dyDescent="0.2">
      <c r="A678" s="185" t="s">
        <v>553</v>
      </c>
      <c r="B678" s="228"/>
      <c r="C678" s="228"/>
      <c r="D678" s="228"/>
      <c r="E678" s="228"/>
      <c r="F678" s="228"/>
    </row>
    <row r="679" spans="1:6" s="184" customFormat="1" x14ac:dyDescent="0.2">
      <c r="A679" s="476" t="s">
        <v>200</v>
      </c>
      <c r="B679" s="228" t="s">
        <v>19</v>
      </c>
      <c r="C679" s="228" t="s">
        <v>19</v>
      </c>
      <c r="D679" s="228" t="s">
        <v>19</v>
      </c>
      <c r="E679" s="228" t="s">
        <v>19</v>
      </c>
      <c r="F679" s="228" t="s">
        <v>19</v>
      </c>
    </row>
    <row r="680" spans="1:6" s="184" customFormat="1" x14ac:dyDescent="0.2">
      <c r="A680" s="476"/>
      <c r="B680" s="228"/>
      <c r="C680" s="228"/>
      <c r="D680" s="228"/>
      <c r="E680" s="228"/>
      <c r="F680" s="228"/>
    </row>
    <row r="681" spans="1:6" s="184" customFormat="1" ht="14.25" x14ac:dyDescent="0.2">
      <c r="A681" s="185" t="s">
        <v>556</v>
      </c>
      <c r="B681" s="228"/>
      <c r="C681" s="228"/>
      <c r="D681" s="228"/>
      <c r="E681" s="228"/>
      <c r="F681" s="228"/>
    </row>
    <row r="682" spans="1:6" s="184" customFormat="1" x14ac:dyDescent="0.2">
      <c r="A682" s="476" t="s">
        <v>200</v>
      </c>
      <c r="B682" s="228">
        <v>1.1180000000000001</v>
      </c>
      <c r="C682" s="228">
        <v>1.46</v>
      </c>
      <c r="D682" s="228">
        <v>2.375</v>
      </c>
      <c r="E682" s="228">
        <v>2.2829999999999999</v>
      </c>
      <c r="F682" s="228">
        <v>3.1670000000000003</v>
      </c>
    </row>
    <row r="683" spans="1:6" s="184" customFormat="1" x14ac:dyDescent="0.2">
      <c r="A683" s="476"/>
      <c r="B683" s="228"/>
      <c r="C683" s="228"/>
      <c r="D683" s="228"/>
      <c r="E683" s="228"/>
      <c r="F683" s="228"/>
    </row>
    <row r="684" spans="1:6" s="184" customFormat="1" x14ac:dyDescent="0.2">
      <c r="A684" s="185" t="s">
        <v>559</v>
      </c>
      <c r="B684" s="228"/>
      <c r="C684" s="228"/>
      <c r="D684" s="228"/>
      <c r="E684" s="228"/>
      <c r="F684" s="228"/>
    </row>
    <row r="685" spans="1:6" s="184" customFormat="1" x14ac:dyDescent="0.2">
      <c r="A685" s="476" t="s">
        <v>200</v>
      </c>
      <c r="B685" s="228" t="s">
        <v>18</v>
      </c>
      <c r="C685" s="228" t="s">
        <v>18</v>
      </c>
      <c r="D685" s="228" t="s">
        <v>18</v>
      </c>
      <c r="E685" s="228" t="s">
        <v>18</v>
      </c>
      <c r="F685" s="228" t="s">
        <v>18</v>
      </c>
    </row>
    <row r="686" spans="1:6" s="181" customFormat="1" ht="51" customHeight="1" x14ac:dyDescent="0.2">
      <c r="A686" s="1128" t="s">
        <v>1305</v>
      </c>
      <c r="B686" s="1129"/>
      <c r="C686" s="1129"/>
      <c r="D686" s="1129"/>
      <c r="E686" s="1129"/>
      <c r="F686" s="1129"/>
    </row>
    <row r="687" spans="1:6" ht="12.75" customHeight="1" x14ac:dyDescent="0.2">
      <c r="A687" s="368"/>
      <c r="B687" s="201"/>
      <c r="C687" s="201"/>
      <c r="D687" s="201"/>
      <c r="E687" s="201"/>
      <c r="F687" s="201"/>
    </row>
    <row r="688" spans="1:6" ht="12.75" customHeight="1" x14ac:dyDescent="0.2">
      <c r="A688" s="368"/>
      <c r="B688" s="201"/>
      <c r="C688" s="201"/>
      <c r="D688" s="201"/>
      <c r="E688" s="201"/>
      <c r="F688" s="201"/>
    </row>
    <row r="689" spans="1:6" ht="12.75" customHeight="1" x14ac:dyDescent="0.2">
      <c r="A689" s="368"/>
      <c r="B689" s="201"/>
      <c r="C689" s="201"/>
      <c r="D689" s="201"/>
      <c r="E689" s="201"/>
      <c r="F689" s="201"/>
    </row>
    <row r="690" spans="1:6" s="184" customFormat="1" x14ac:dyDescent="0.2">
      <c r="A690" s="1116" t="s">
        <v>201</v>
      </c>
      <c r="B690" s="1116"/>
      <c r="C690" s="1116"/>
      <c r="D690" s="1116"/>
      <c r="E690" s="1116"/>
      <c r="F690" s="1116"/>
    </row>
    <row r="691" spans="1:6" s="608" customFormat="1" ht="15" x14ac:dyDescent="0.25">
      <c r="A691" s="1115" t="s">
        <v>202</v>
      </c>
      <c r="B691" s="1115"/>
      <c r="C691" s="1115"/>
      <c r="D691" s="1115"/>
      <c r="E691" s="1115"/>
      <c r="F691" s="1115"/>
    </row>
    <row r="692" spans="1:6" s="184" customFormat="1" x14ac:dyDescent="0.2">
      <c r="A692" s="202" t="s">
        <v>257</v>
      </c>
      <c r="B692" s="182"/>
      <c r="C692" s="182"/>
      <c r="D692" s="182"/>
      <c r="E692" s="182"/>
      <c r="F692" s="182"/>
    </row>
    <row r="693" spans="1:6" s="184" customFormat="1" x14ac:dyDescent="0.2">
      <c r="A693" s="188"/>
      <c r="B693" s="182"/>
      <c r="C693" s="182"/>
      <c r="D693" s="182"/>
      <c r="E693" s="182"/>
      <c r="F693" s="182"/>
    </row>
    <row r="694" spans="1:6" s="184" customFormat="1" x14ac:dyDescent="0.2">
      <c r="A694" s="186"/>
      <c r="B694" s="187">
        <v>40909</v>
      </c>
      <c r="C694" s="187">
        <v>41275</v>
      </c>
      <c r="D694" s="187">
        <v>41640</v>
      </c>
      <c r="E694" s="187">
        <v>42005</v>
      </c>
      <c r="F694" s="187">
        <v>42370</v>
      </c>
    </row>
    <row r="695" spans="1:6" s="184" customFormat="1" ht="14.25" x14ac:dyDescent="0.2">
      <c r="A695" s="185" t="s">
        <v>561</v>
      </c>
      <c r="B695" s="228"/>
      <c r="C695" s="228"/>
      <c r="D695" s="228"/>
      <c r="E695" s="228"/>
      <c r="F695" s="228"/>
    </row>
    <row r="696" spans="1:6" s="184" customFormat="1" x14ac:dyDescent="0.2">
      <c r="A696" s="430" t="s">
        <v>203</v>
      </c>
      <c r="B696" s="228">
        <v>186086.796</v>
      </c>
      <c r="C696" s="228">
        <v>174377.24600000001</v>
      </c>
      <c r="D696" s="228">
        <v>203482.50099999999</v>
      </c>
      <c r="E696" s="228">
        <v>217696.00399999999</v>
      </c>
      <c r="F696" s="228">
        <v>236621.25099999999</v>
      </c>
    </row>
    <row r="697" spans="1:6" s="184" customFormat="1" x14ac:dyDescent="0.2">
      <c r="A697" s="240" t="s">
        <v>194</v>
      </c>
      <c r="B697" s="228">
        <v>256.5</v>
      </c>
      <c r="C697" s="228">
        <v>226.33</v>
      </c>
      <c r="D697" s="228">
        <v>176.52</v>
      </c>
      <c r="E697" s="228">
        <v>174.1</v>
      </c>
      <c r="F697" s="228">
        <v>177.8</v>
      </c>
    </row>
    <row r="698" spans="1:6" s="184" customFormat="1" hidden="1" x14ac:dyDescent="0.2">
      <c r="A698" s="320" t="s">
        <v>195</v>
      </c>
      <c r="B698" s="230" t="s">
        <v>19</v>
      </c>
      <c r="C698" s="230" t="s">
        <v>19</v>
      </c>
      <c r="D698" s="230" t="s">
        <v>19</v>
      </c>
      <c r="E698" s="230" t="s">
        <v>19</v>
      </c>
      <c r="F698" s="230" t="s">
        <v>19</v>
      </c>
    </row>
    <row r="699" spans="1:6" s="184" customFormat="1" x14ac:dyDescent="0.2">
      <c r="A699" s="307" t="s">
        <v>196</v>
      </c>
      <c r="B699" s="230">
        <v>256.5</v>
      </c>
      <c r="C699" s="230">
        <v>226.33</v>
      </c>
      <c r="D699" s="230">
        <v>176.52</v>
      </c>
      <c r="E699" s="230">
        <v>174.1</v>
      </c>
      <c r="F699" s="230">
        <v>177.8</v>
      </c>
    </row>
    <row r="700" spans="1:6" s="184" customFormat="1" x14ac:dyDescent="0.2">
      <c r="A700" s="310" t="s">
        <v>197</v>
      </c>
      <c r="B700" s="228">
        <v>185692.606</v>
      </c>
      <c r="C700" s="228">
        <v>174041.55600000001</v>
      </c>
      <c r="D700" s="228">
        <v>203195.201</v>
      </c>
      <c r="E700" s="228">
        <v>217490.204</v>
      </c>
      <c r="F700" s="228">
        <v>236621.25099999999</v>
      </c>
    </row>
    <row r="701" spans="1:6" s="184" customFormat="1" x14ac:dyDescent="0.2">
      <c r="A701" s="259" t="s">
        <v>187</v>
      </c>
      <c r="B701" s="228">
        <v>137.69</v>
      </c>
      <c r="C701" s="228">
        <v>109.36</v>
      </c>
      <c r="D701" s="228">
        <v>110.78</v>
      </c>
      <c r="E701" s="228">
        <v>31.7</v>
      </c>
      <c r="F701" s="228">
        <v>51</v>
      </c>
    </row>
    <row r="702" spans="1:6" s="184" customFormat="1" x14ac:dyDescent="0.2">
      <c r="A702" s="257"/>
      <c r="B702" s="228"/>
      <c r="C702" s="228"/>
      <c r="D702" s="228"/>
      <c r="E702" s="228"/>
      <c r="F702" s="228"/>
    </row>
    <row r="703" spans="1:6" s="184" customFormat="1" x14ac:dyDescent="0.2">
      <c r="A703" s="430" t="s">
        <v>210</v>
      </c>
      <c r="B703" s="228" t="s">
        <v>19</v>
      </c>
      <c r="C703" s="228" t="s">
        <v>19</v>
      </c>
      <c r="D703" s="228" t="s">
        <v>19</v>
      </c>
      <c r="E703" s="228" t="s">
        <v>19</v>
      </c>
      <c r="F703" s="228" t="s">
        <v>19</v>
      </c>
    </row>
    <row r="704" spans="1:6" s="184" customFormat="1" hidden="1" x14ac:dyDescent="0.2">
      <c r="A704" s="315" t="s">
        <v>204</v>
      </c>
      <c r="B704" s="230" t="s">
        <v>19</v>
      </c>
      <c r="C704" s="230" t="s">
        <v>19</v>
      </c>
      <c r="D704" s="230" t="s">
        <v>19</v>
      </c>
      <c r="E704" s="230" t="s">
        <v>19</v>
      </c>
      <c r="F704" s="230" t="s">
        <v>19</v>
      </c>
    </row>
    <row r="705" spans="1:6" s="184" customFormat="1" hidden="1" x14ac:dyDescent="0.2">
      <c r="A705" s="315" t="s">
        <v>205</v>
      </c>
      <c r="B705" s="230" t="s">
        <v>19</v>
      </c>
      <c r="C705" s="230" t="s">
        <v>19</v>
      </c>
      <c r="D705" s="230" t="s">
        <v>19</v>
      </c>
      <c r="E705" s="230" t="s">
        <v>19</v>
      </c>
      <c r="F705" s="230" t="s">
        <v>19</v>
      </c>
    </row>
    <row r="706" spans="1:6" s="184" customFormat="1" hidden="1" x14ac:dyDescent="0.2">
      <c r="A706" s="315" t="s">
        <v>229</v>
      </c>
      <c r="B706" s="230" t="s">
        <v>19</v>
      </c>
      <c r="C706" s="230" t="s">
        <v>19</v>
      </c>
      <c r="D706" s="230" t="s">
        <v>19</v>
      </c>
      <c r="E706" s="230" t="s">
        <v>19</v>
      </c>
      <c r="F706" s="230" t="s">
        <v>19</v>
      </c>
    </row>
    <row r="707" spans="1:6" s="184" customFormat="1" hidden="1" x14ac:dyDescent="0.2">
      <c r="A707" s="315" t="s">
        <v>207</v>
      </c>
      <c r="B707" s="230" t="s">
        <v>19</v>
      </c>
      <c r="C707" s="230" t="s">
        <v>19</v>
      </c>
      <c r="D707" s="230" t="s">
        <v>19</v>
      </c>
      <c r="E707" s="230" t="s">
        <v>19</v>
      </c>
      <c r="F707" s="230" t="s">
        <v>19</v>
      </c>
    </row>
    <row r="708" spans="1:6" s="184" customFormat="1" hidden="1" x14ac:dyDescent="0.2">
      <c r="A708" s="305" t="s">
        <v>208</v>
      </c>
      <c r="B708" s="230" t="s">
        <v>19</v>
      </c>
      <c r="C708" s="230" t="s">
        <v>19</v>
      </c>
      <c r="D708" s="230" t="s">
        <v>19</v>
      </c>
      <c r="E708" s="230" t="s">
        <v>19</v>
      </c>
      <c r="F708" s="230" t="s">
        <v>19</v>
      </c>
    </row>
    <row r="709" spans="1:6" s="184" customFormat="1" hidden="1" x14ac:dyDescent="0.2">
      <c r="A709" s="229" t="s">
        <v>209</v>
      </c>
      <c r="B709" s="230" t="s">
        <v>19</v>
      </c>
      <c r="C709" s="230" t="s">
        <v>19</v>
      </c>
      <c r="D709" s="230" t="s">
        <v>19</v>
      </c>
      <c r="E709" s="230" t="s">
        <v>19</v>
      </c>
      <c r="F709" s="230" t="s">
        <v>19</v>
      </c>
    </row>
    <row r="710" spans="1:6" s="184" customFormat="1" x14ac:dyDescent="0.2">
      <c r="A710" s="188"/>
      <c r="B710" s="217"/>
      <c r="C710" s="217"/>
      <c r="D710" s="217"/>
      <c r="E710" s="217"/>
      <c r="F710" s="217"/>
    </row>
    <row r="711" spans="1:6" s="184" customFormat="1" ht="14.25" x14ac:dyDescent="0.2">
      <c r="A711" s="185" t="s">
        <v>562</v>
      </c>
      <c r="B711" s="228"/>
      <c r="C711" s="228"/>
      <c r="D711" s="228"/>
      <c r="E711" s="228"/>
      <c r="F711" s="228"/>
    </row>
    <row r="712" spans="1:6" s="184" customFormat="1" x14ac:dyDescent="0.2">
      <c r="A712" s="430" t="s">
        <v>203</v>
      </c>
      <c r="B712" s="228" t="s">
        <v>19</v>
      </c>
      <c r="C712" s="228" t="s">
        <v>19</v>
      </c>
      <c r="D712" s="228" t="s">
        <v>19</v>
      </c>
      <c r="E712" s="228" t="s">
        <v>18</v>
      </c>
      <c r="F712" s="228" t="s">
        <v>18</v>
      </c>
    </row>
    <row r="713" spans="1:6" s="184" customFormat="1" hidden="1" x14ac:dyDescent="0.2">
      <c r="A713" s="305" t="s">
        <v>194</v>
      </c>
      <c r="B713" s="230" t="s">
        <v>19</v>
      </c>
      <c r="C713" s="230" t="s">
        <v>19</v>
      </c>
      <c r="D713" s="230" t="s">
        <v>19</v>
      </c>
      <c r="E713" s="230" t="s">
        <v>18</v>
      </c>
      <c r="F713" s="230" t="s">
        <v>18</v>
      </c>
    </row>
    <row r="714" spans="1:6" s="184" customFormat="1" hidden="1" x14ac:dyDescent="0.2">
      <c r="A714" s="320" t="s">
        <v>195</v>
      </c>
      <c r="B714" s="230" t="s">
        <v>19</v>
      </c>
      <c r="C714" s="230" t="s">
        <v>19</v>
      </c>
      <c r="D714" s="230" t="s">
        <v>19</v>
      </c>
      <c r="E714" s="230" t="s">
        <v>18</v>
      </c>
      <c r="F714" s="230" t="s">
        <v>18</v>
      </c>
    </row>
    <row r="715" spans="1:6" s="184" customFormat="1" hidden="1" x14ac:dyDescent="0.2">
      <c r="A715" s="320" t="s">
        <v>196</v>
      </c>
      <c r="B715" s="230" t="s">
        <v>19</v>
      </c>
      <c r="C715" s="230" t="s">
        <v>19</v>
      </c>
      <c r="D715" s="230" t="s">
        <v>19</v>
      </c>
      <c r="E715" s="230" t="s">
        <v>18</v>
      </c>
      <c r="F715" s="230" t="s">
        <v>18</v>
      </c>
    </row>
    <row r="716" spans="1:6" s="184" customFormat="1" hidden="1" x14ac:dyDescent="0.2">
      <c r="A716" s="308" t="s">
        <v>197</v>
      </c>
      <c r="B716" s="230" t="s">
        <v>19</v>
      </c>
      <c r="C716" s="230" t="s">
        <v>19</v>
      </c>
      <c r="D716" s="230" t="s">
        <v>19</v>
      </c>
      <c r="E716" s="230" t="s">
        <v>18</v>
      </c>
      <c r="F716" s="230" t="s">
        <v>18</v>
      </c>
    </row>
    <row r="717" spans="1:6" s="184" customFormat="1" hidden="1" x14ac:dyDescent="0.2">
      <c r="A717" s="315" t="s">
        <v>187</v>
      </c>
      <c r="B717" s="230" t="s">
        <v>19</v>
      </c>
      <c r="C717" s="230" t="s">
        <v>19</v>
      </c>
      <c r="D717" s="230" t="s">
        <v>19</v>
      </c>
      <c r="E717" s="230" t="s">
        <v>18</v>
      </c>
      <c r="F717" s="230" t="s">
        <v>18</v>
      </c>
    </row>
    <row r="718" spans="1:6" s="184" customFormat="1" x14ac:dyDescent="0.2">
      <c r="A718" s="257"/>
      <c r="B718" s="228"/>
      <c r="C718" s="228"/>
      <c r="D718" s="228"/>
      <c r="E718" s="228"/>
      <c r="F718" s="228"/>
    </row>
    <row r="719" spans="1:6" s="184" customFormat="1" x14ac:dyDescent="0.2">
      <c r="A719" s="430" t="s">
        <v>210</v>
      </c>
      <c r="B719" s="228">
        <v>64364.745999999999</v>
      </c>
      <c r="C719" s="228">
        <v>66269.899999999994</v>
      </c>
      <c r="D719" s="228">
        <v>69987.456000000006</v>
      </c>
      <c r="E719" s="228">
        <v>76672.171000000002</v>
      </c>
      <c r="F719" s="228">
        <v>91922.414000000004</v>
      </c>
    </row>
    <row r="720" spans="1:6" s="184" customFormat="1" x14ac:dyDescent="0.2">
      <c r="A720" s="208" t="s">
        <v>204</v>
      </c>
      <c r="B720" s="230">
        <v>34940.849000000002</v>
      </c>
      <c r="C720" s="230">
        <v>40902.800000000003</v>
      </c>
      <c r="D720" s="230">
        <v>44420.141000000003</v>
      </c>
      <c r="E720" s="230">
        <v>45368.417000000001</v>
      </c>
      <c r="F720" s="230">
        <v>38406.612999999998</v>
      </c>
    </row>
    <row r="721" spans="1:6" s="184" customFormat="1" x14ac:dyDescent="0.2">
      <c r="A721" s="208" t="s">
        <v>205</v>
      </c>
      <c r="B721" s="230">
        <v>29423.897000000001</v>
      </c>
      <c r="C721" s="230">
        <v>25367.1</v>
      </c>
      <c r="D721" s="230">
        <v>25567.314999999999</v>
      </c>
      <c r="E721" s="230">
        <v>31303.754000000001</v>
      </c>
      <c r="F721" s="230">
        <v>53515.800999999999</v>
      </c>
    </row>
    <row r="722" spans="1:6" s="184" customFormat="1" hidden="1" x14ac:dyDescent="0.2">
      <c r="A722" s="315" t="s">
        <v>229</v>
      </c>
      <c r="B722" s="230" t="s">
        <v>19</v>
      </c>
      <c r="C722" s="230" t="s">
        <v>19</v>
      </c>
      <c r="D722" s="230" t="s">
        <v>19</v>
      </c>
      <c r="E722" s="230" t="s">
        <v>18</v>
      </c>
      <c r="F722" s="230" t="s">
        <v>18</v>
      </c>
    </row>
    <row r="723" spans="1:6" s="184" customFormat="1" hidden="1" x14ac:dyDescent="0.2">
      <c r="A723" s="315" t="s">
        <v>207</v>
      </c>
      <c r="B723" s="230" t="s">
        <v>19</v>
      </c>
      <c r="C723" s="230" t="s">
        <v>19</v>
      </c>
      <c r="D723" s="230" t="s">
        <v>19</v>
      </c>
      <c r="E723" s="230" t="s">
        <v>18</v>
      </c>
      <c r="F723" s="230" t="s">
        <v>18</v>
      </c>
    </row>
    <row r="724" spans="1:6" s="184" customFormat="1" hidden="1" x14ac:dyDescent="0.2">
      <c r="A724" s="305" t="s">
        <v>208</v>
      </c>
      <c r="B724" s="230" t="s">
        <v>19</v>
      </c>
      <c r="C724" s="230" t="s">
        <v>19</v>
      </c>
      <c r="D724" s="230" t="s">
        <v>19</v>
      </c>
      <c r="E724" s="230" t="s">
        <v>18</v>
      </c>
      <c r="F724" s="230" t="s">
        <v>18</v>
      </c>
    </row>
    <row r="725" spans="1:6" s="184" customFormat="1" hidden="1" x14ac:dyDescent="0.2">
      <c r="A725" s="229" t="s">
        <v>209</v>
      </c>
      <c r="B725" s="230" t="s">
        <v>19</v>
      </c>
      <c r="C725" s="230" t="s">
        <v>19</v>
      </c>
      <c r="D725" s="230" t="s">
        <v>19</v>
      </c>
      <c r="E725" s="230" t="s">
        <v>18</v>
      </c>
      <c r="F725" s="230" t="s">
        <v>18</v>
      </c>
    </row>
    <row r="726" spans="1:6" s="184" customFormat="1" x14ac:dyDescent="0.2">
      <c r="A726" s="255"/>
      <c r="B726" s="230"/>
      <c r="C726" s="230"/>
      <c r="D726" s="230"/>
      <c r="E726" s="230"/>
      <c r="F726" s="230"/>
    </row>
    <row r="727" spans="1:6" s="184" customFormat="1" x14ac:dyDescent="0.2">
      <c r="A727" s="185" t="s">
        <v>552</v>
      </c>
      <c r="B727" s="230"/>
      <c r="C727" s="230"/>
      <c r="D727" s="230"/>
      <c r="E727" s="230"/>
      <c r="F727" s="230"/>
    </row>
    <row r="728" spans="1:6" s="184" customFormat="1" x14ac:dyDescent="0.2">
      <c r="A728" s="430" t="s">
        <v>203</v>
      </c>
      <c r="B728" s="228" t="s">
        <v>19</v>
      </c>
      <c r="C728" s="228" t="s">
        <v>19</v>
      </c>
      <c r="D728" s="228" t="s">
        <v>19</v>
      </c>
      <c r="E728" s="228" t="s">
        <v>19</v>
      </c>
      <c r="F728" s="228" t="s">
        <v>19</v>
      </c>
    </row>
    <row r="729" spans="1:6" s="184" customFormat="1" hidden="1" x14ac:dyDescent="0.2">
      <c r="A729" s="305" t="s">
        <v>194</v>
      </c>
      <c r="B729" s="230" t="s">
        <v>19</v>
      </c>
      <c r="C729" s="230" t="s">
        <v>19</v>
      </c>
      <c r="D729" s="230" t="s">
        <v>19</v>
      </c>
      <c r="E729" s="230" t="s">
        <v>19</v>
      </c>
      <c r="F729" s="230" t="s">
        <v>19</v>
      </c>
    </row>
    <row r="730" spans="1:6" s="184" customFormat="1" hidden="1" x14ac:dyDescent="0.2">
      <c r="A730" s="320" t="s">
        <v>195</v>
      </c>
      <c r="B730" s="230" t="s">
        <v>19</v>
      </c>
      <c r="C730" s="230" t="s">
        <v>19</v>
      </c>
      <c r="D730" s="230" t="s">
        <v>19</v>
      </c>
      <c r="E730" s="230" t="s">
        <v>19</v>
      </c>
      <c r="F730" s="230" t="s">
        <v>19</v>
      </c>
    </row>
    <row r="731" spans="1:6" s="184" customFormat="1" hidden="1" x14ac:dyDescent="0.2">
      <c r="A731" s="320" t="s">
        <v>196</v>
      </c>
      <c r="B731" s="230" t="s">
        <v>19</v>
      </c>
      <c r="C731" s="230" t="s">
        <v>19</v>
      </c>
      <c r="D731" s="230" t="s">
        <v>19</v>
      </c>
      <c r="E731" s="230" t="s">
        <v>19</v>
      </c>
      <c r="F731" s="230" t="s">
        <v>19</v>
      </c>
    </row>
    <row r="732" spans="1:6" s="184" customFormat="1" hidden="1" x14ac:dyDescent="0.2">
      <c r="A732" s="308" t="s">
        <v>197</v>
      </c>
      <c r="B732" s="230" t="s">
        <v>19</v>
      </c>
      <c r="C732" s="230" t="s">
        <v>19</v>
      </c>
      <c r="D732" s="230" t="s">
        <v>19</v>
      </c>
      <c r="E732" s="230" t="s">
        <v>19</v>
      </c>
      <c r="F732" s="230" t="s">
        <v>19</v>
      </c>
    </row>
    <row r="733" spans="1:6" s="184" customFormat="1" hidden="1" x14ac:dyDescent="0.2">
      <c r="A733" s="315" t="s">
        <v>187</v>
      </c>
      <c r="B733" s="230" t="s">
        <v>19</v>
      </c>
      <c r="C733" s="230" t="s">
        <v>19</v>
      </c>
      <c r="D733" s="230" t="s">
        <v>19</v>
      </c>
      <c r="E733" s="230" t="s">
        <v>19</v>
      </c>
      <c r="F733" s="230" t="s">
        <v>19</v>
      </c>
    </row>
    <row r="734" spans="1:6" s="184" customFormat="1" x14ac:dyDescent="0.2">
      <c r="A734" s="257"/>
      <c r="B734" s="230"/>
      <c r="C734" s="230"/>
      <c r="D734" s="230"/>
      <c r="E734" s="230"/>
      <c r="F734" s="230"/>
    </row>
    <row r="735" spans="1:6" s="184" customFormat="1" x14ac:dyDescent="0.2">
      <c r="A735" s="430" t="s">
        <v>210</v>
      </c>
      <c r="B735" s="228">
        <v>362.59300000000002</v>
      </c>
      <c r="C735" s="228">
        <v>340.87400000000002</v>
      </c>
      <c r="D735" s="228">
        <v>339.84500000000003</v>
      </c>
      <c r="E735" s="228">
        <v>331.47899999999998</v>
      </c>
      <c r="F735" s="228">
        <v>368.10899999999998</v>
      </c>
    </row>
    <row r="736" spans="1:6" s="181" customFormat="1" x14ac:dyDescent="0.2">
      <c r="A736" s="208" t="s">
        <v>204</v>
      </c>
      <c r="B736" s="230" t="s">
        <v>18</v>
      </c>
      <c r="C736" s="230" t="s">
        <v>18</v>
      </c>
      <c r="D736" s="230" t="s">
        <v>18</v>
      </c>
      <c r="E736" s="230" t="s">
        <v>18</v>
      </c>
      <c r="F736" s="230" t="s">
        <v>18</v>
      </c>
    </row>
    <row r="737" spans="1:6" s="181" customFormat="1" hidden="1" x14ac:dyDescent="0.2">
      <c r="A737" s="392" t="s">
        <v>205</v>
      </c>
      <c r="B737" s="230" t="s">
        <v>19</v>
      </c>
      <c r="C737" s="230" t="s">
        <v>19</v>
      </c>
      <c r="D737" s="230" t="s">
        <v>19</v>
      </c>
      <c r="E737" s="230" t="s">
        <v>19</v>
      </c>
      <c r="F737" s="230" t="s">
        <v>19</v>
      </c>
    </row>
    <row r="738" spans="1:6" s="181" customFormat="1" hidden="1" x14ac:dyDescent="0.2">
      <c r="A738" s="392" t="s">
        <v>229</v>
      </c>
      <c r="B738" s="230" t="s">
        <v>19</v>
      </c>
      <c r="C738" s="230" t="s">
        <v>19</v>
      </c>
      <c r="D738" s="230" t="s">
        <v>19</v>
      </c>
      <c r="E738" s="230" t="s">
        <v>19</v>
      </c>
      <c r="F738" s="230" t="s">
        <v>19</v>
      </c>
    </row>
    <row r="739" spans="1:6" s="181" customFormat="1" x14ac:dyDescent="0.2">
      <c r="A739" s="208" t="s">
        <v>207</v>
      </c>
      <c r="B739" s="230" t="s">
        <v>18</v>
      </c>
      <c r="C739" s="230" t="s">
        <v>18</v>
      </c>
      <c r="D739" s="230" t="s">
        <v>18</v>
      </c>
      <c r="E739" s="230" t="s">
        <v>18</v>
      </c>
      <c r="F739" s="230" t="s">
        <v>18</v>
      </c>
    </row>
    <row r="740" spans="1:6" s="181" customFormat="1" x14ac:dyDescent="0.2">
      <c r="A740" s="194" t="s">
        <v>208</v>
      </c>
      <c r="B740" s="230" t="s">
        <v>19</v>
      </c>
      <c r="C740" s="230" t="s">
        <v>19</v>
      </c>
      <c r="D740" s="230" t="s">
        <v>19</v>
      </c>
      <c r="E740" s="230" t="s">
        <v>19</v>
      </c>
      <c r="F740" s="230" t="s">
        <v>19</v>
      </c>
    </row>
    <row r="741" spans="1:6" s="181" customFormat="1" x14ac:dyDescent="0.2">
      <c r="A741" s="194" t="s">
        <v>209</v>
      </c>
      <c r="B741" s="230">
        <v>362.59300000000002</v>
      </c>
      <c r="C741" s="230">
        <v>340.87400000000002</v>
      </c>
      <c r="D741" s="230">
        <v>339.84500000000003</v>
      </c>
      <c r="E741" s="230">
        <v>331.47899999999998</v>
      </c>
      <c r="F741" s="230">
        <v>368.10899999999998</v>
      </c>
    </row>
    <row r="742" spans="1:6" s="184" customFormat="1" x14ac:dyDescent="0.2">
      <c r="A742" s="255"/>
      <c r="B742" s="230"/>
      <c r="C742" s="230"/>
      <c r="D742" s="230"/>
      <c r="E742" s="230"/>
      <c r="F742" s="230"/>
    </row>
    <row r="743" spans="1:6" s="184" customFormat="1" x14ac:dyDescent="0.2">
      <c r="A743" s="185" t="s">
        <v>553</v>
      </c>
      <c r="B743" s="230"/>
      <c r="C743" s="230"/>
      <c r="D743" s="230"/>
      <c r="E743" s="230"/>
      <c r="F743" s="230"/>
    </row>
    <row r="744" spans="1:6" s="184" customFormat="1" x14ac:dyDescent="0.2">
      <c r="A744" s="430" t="s">
        <v>203</v>
      </c>
      <c r="B744" s="228" t="s">
        <v>19</v>
      </c>
      <c r="C744" s="228" t="s">
        <v>19</v>
      </c>
      <c r="D744" s="228" t="s">
        <v>19</v>
      </c>
      <c r="E744" s="228" t="s">
        <v>19</v>
      </c>
      <c r="F744" s="228" t="s">
        <v>19</v>
      </c>
    </row>
    <row r="745" spans="1:6" s="184" customFormat="1" hidden="1" x14ac:dyDescent="0.2">
      <c r="A745" s="390" t="s">
        <v>194</v>
      </c>
      <c r="B745" s="228" t="s">
        <v>19</v>
      </c>
      <c r="C745" s="228" t="s">
        <v>19</v>
      </c>
      <c r="D745" s="228" t="s">
        <v>19</v>
      </c>
      <c r="E745" s="228" t="s">
        <v>19</v>
      </c>
      <c r="F745" s="228" t="s">
        <v>19</v>
      </c>
    </row>
    <row r="746" spans="1:6" s="184" customFormat="1" hidden="1" x14ac:dyDescent="0.2">
      <c r="A746" s="393" t="s">
        <v>195</v>
      </c>
      <c r="B746" s="228" t="s">
        <v>19</v>
      </c>
      <c r="C746" s="228" t="s">
        <v>19</v>
      </c>
      <c r="D746" s="228" t="s">
        <v>19</v>
      </c>
      <c r="E746" s="228" t="s">
        <v>19</v>
      </c>
      <c r="F746" s="228" t="s">
        <v>19</v>
      </c>
    </row>
    <row r="747" spans="1:6" s="184" customFormat="1" hidden="1" x14ac:dyDescent="0.2">
      <c r="A747" s="320" t="s">
        <v>196</v>
      </c>
      <c r="B747" s="230" t="s">
        <v>19</v>
      </c>
      <c r="C747" s="230" t="s">
        <v>19</v>
      </c>
      <c r="D747" s="230" t="s">
        <v>19</v>
      </c>
      <c r="E747" s="230" t="s">
        <v>19</v>
      </c>
      <c r="F747" s="230" t="s">
        <v>19</v>
      </c>
    </row>
    <row r="748" spans="1:6" s="184" customFormat="1" hidden="1" x14ac:dyDescent="0.2">
      <c r="A748" s="313" t="s">
        <v>197</v>
      </c>
      <c r="B748" s="228" t="s">
        <v>19</v>
      </c>
      <c r="C748" s="228" t="s">
        <v>19</v>
      </c>
      <c r="D748" s="228" t="s">
        <v>19</v>
      </c>
      <c r="E748" s="228" t="s">
        <v>19</v>
      </c>
      <c r="F748" s="228" t="s">
        <v>19</v>
      </c>
    </row>
    <row r="749" spans="1:6" s="184" customFormat="1" hidden="1" x14ac:dyDescent="0.2">
      <c r="A749" s="314" t="s">
        <v>187</v>
      </c>
      <c r="B749" s="228" t="s">
        <v>19</v>
      </c>
      <c r="C749" s="228" t="s">
        <v>19</v>
      </c>
      <c r="D749" s="228" t="s">
        <v>19</v>
      </c>
      <c r="E749" s="228" t="s">
        <v>19</v>
      </c>
      <c r="F749" s="228" t="s">
        <v>19</v>
      </c>
    </row>
    <row r="750" spans="1:6" s="184" customFormat="1" x14ac:dyDescent="0.2">
      <c r="A750" s="257"/>
      <c r="B750" s="230"/>
      <c r="C750" s="230"/>
      <c r="D750" s="230"/>
      <c r="E750" s="230"/>
      <c r="F750" s="230"/>
    </row>
    <row r="751" spans="1:6" s="184" customFormat="1" x14ac:dyDescent="0.2">
      <c r="A751" s="430" t="s">
        <v>210</v>
      </c>
      <c r="B751" s="228">
        <v>5039.2</v>
      </c>
      <c r="C751" s="228">
        <v>5688.3</v>
      </c>
      <c r="D751" s="228">
        <v>5676.3450000000003</v>
      </c>
      <c r="E751" s="228">
        <v>5746.0110000000004</v>
      </c>
      <c r="F751" s="228">
        <v>6431.5460000000003</v>
      </c>
    </row>
    <row r="752" spans="1:6" s="184" customFormat="1" ht="12.75" hidden="1" customHeight="1" x14ac:dyDescent="0.2">
      <c r="A752" s="315" t="s">
        <v>204</v>
      </c>
      <c r="B752" s="230" t="s">
        <v>19</v>
      </c>
      <c r="C752" s="230" t="s">
        <v>19</v>
      </c>
      <c r="D752" s="230" t="s">
        <v>19</v>
      </c>
      <c r="E752" s="230" t="s">
        <v>19</v>
      </c>
      <c r="F752" s="230" t="s">
        <v>19</v>
      </c>
    </row>
    <row r="753" spans="1:6" s="184" customFormat="1" ht="12.75" hidden="1" customHeight="1" x14ac:dyDescent="0.2">
      <c r="A753" s="315" t="s">
        <v>205</v>
      </c>
      <c r="B753" s="230" t="s">
        <v>19</v>
      </c>
      <c r="C753" s="230" t="s">
        <v>19</v>
      </c>
      <c r="D753" s="230" t="s">
        <v>19</v>
      </c>
      <c r="E753" s="230" t="s">
        <v>19</v>
      </c>
      <c r="F753" s="230" t="s">
        <v>19</v>
      </c>
    </row>
    <row r="754" spans="1:6" s="184" customFormat="1" ht="12.75" hidden="1" customHeight="1" x14ac:dyDescent="0.2">
      <c r="A754" s="315" t="s">
        <v>229</v>
      </c>
      <c r="B754" s="230" t="s">
        <v>19</v>
      </c>
      <c r="C754" s="230" t="s">
        <v>19</v>
      </c>
      <c r="D754" s="230" t="s">
        <v>19</v>
      </c>
      <c r="E754" s="230" t="s">
        <v>19</v>
      </c>
      <c r="F754" s="230" t="s">
        <v>19</v>
      </c>
    </row>
    <row r="755" spans="1:6" s="184" customFormat="1" x14ac:dyDescent="0.2">
      <c r="A755" s="208" t="s">
        <v>207</v>
      </c>
      <c r="B755" s="230">
        <v>4872.5</v>
      </c>
      <c r="C755" s="230">
        <v>5491.8</v>
      </c>
      <c r="D755" s="230">
        <v>5554.6419999999998</v>
      </c>
      <c r="E755" s="230">
        <v>5579.6880000000001</v>
      </c>
      <c r="F755" s="230">
        <v>6245.2560000000003</v>
      </c>
    </row>
    <row r="756" spans="1:6" s="184" customFormat="1" x14ac:dyDescent="0.2">
      <c r="A756" s="194" t="s">
        <v>208</v>
      </c>
      <c r="B756" s="230">
        <v>166.7</v>
      </c>
      <c r="C756" s="230">
        <v>196.5</v>
      </c>
      <c r="D756" s="230">
        <v>121.703</v>
      </c>
      <c r="E756" s="230">
        <v>166.32300000000001</v>
      </c>
      <c r="F756" s="230">
        <v>186.29</v>
      </c>
    </row>
    <row r="757" spans="1:6" s="184" customFormat="1" ht="12.75" hidden="1" customHeight="1" x14ac:dyDescent="0.2">
      <c r="A757" s="229" t="s">
        <v>209</v>
      </c>
      <c r="B757" s="230" t="s">
        <v>19</v>
      </c>
      <c r="C757" s="230" t="s">
        <v>19</v>
      </c>
      <c r="D757" s="230" t="s">
        <v>19</v>
      </c>
      <c r="E757" s="230" t="s">
        <v>19</v>
      </c>
      <c r="F757" s="230" t="s">
        <v>19</v>
      </c>
    </row>
    <row r="758" spans="1:6" s="181" customFormat="1" x14ac:dyDescent="0.2">
      <c r="A758" s="255"/>
      <c r="B758" s="230"/>
      <c r="C758" s="230"/>
      <c r="D758" s="230"/>
      <c r="E758" s="230"/>
      <c r="F758" s="230"/>
    </row>
    <row r="759" spans="1:6" s="181" customFormat="1" ht="14.25" x14ac:dyDescent="0.2">
      <c r="A759" s="185" t="s">
        <v>563</v>
      </c>
      <c r="B759" s="230"/>
      <c r="C759" s="230"/>
      <c r="D759" s="230"/>
      <c r="E759" s="230"/>
      <c r="F759" s="230"/>
    </row>
    <row r="760" spans="1:6" s="181" customFormat="1" x14ac:dyDescent="0.2">
      <c r="A760" s="430" t="s">
        <v>203</v>
      </c>
      <c r="B760" s="228">
        <v>55.715000000000003</v>
      </c>
      <c r="C760" s="228">
        <v>48.103000000000002</v>
      </c>
      <c r="D760" s="228">
        <v>208.053</v>
      </c>
      <c r="E760" s="228">
        <v>189.74</v>
      </c>
      <c r="F760" s="228">
        <v>748.47400000000005</v>
      </c>
    </row>
    <row r="761" spans="1:6" s="181" customFormat="1" x14ac:dyDescent="0.2">
      <c r="A761" s="240" t="s">
        <v>194</v>
      </c>
      <c r="B761" s="228">
        <v>6.2E-2</v>
      </c>
      <c r="C761" s="228">
        <v>6.6000000000000003E-2</v>
      </c>
      <c r="D761" s="228">
        <v>5.8999999999999997E-2</v>
      </c>
      <c r="E761" s="228">
        <v>0.02</v>
      </c>
      <c r="F761" s="228">
        <v>0.01</v>
      </c>
    </row>
    <row r="762" spans="1:6" s="181" customFormat="1" hidden="1" x14ac:dyDescent="0.2">
      <c r="A762" s="320" t="s">
        <v>195</v>
      </c>
      <c r="B762" s="230" t="s">
        <v>19</v>
      </c>
      <c r="C762" s="230" t="s">
        <v>19</v>
      </c>
      <c r="D762" s="230" t="s">
        <v>19</v>
      </c>
      <c r="E762" s="230" t="s">
        <v>19</v>
      </c>
      <c r="F762" s="230" t="s">
        <v>19</v>
      </c>
    </row>
    <row r="763" spans="1:6" s="181" customFormat="1" x14ac:dyDescent="0.2">
      <c r="A763" s="307" t="s">
        <v>196</v>
      </c>
      <c r="B763" s="230">
        <v>6.2E-2</v>
      </c>
      <c r="C763" s="230">
        <v>6.6000000000000003E-2</v>
      </c>
      <c r="D763" s="230">
        <v>5.8999999999999997E-2</v>
      </c>
      <c r="E763" s="230">
        <v>0.02</v>
      </c>
      <c r="F763" s="230">
        <v>0.01</v>
      </c>
    </row>
    <row r="764" spans="1:6" s="181" customFormat="1" x14ac:dyDescent="0.2">
      <c r="A764" s="310" t="s">
        <v>197</v>
      </c>
      <c r="B764" s="228">
        <v>54.857999999999997</v>
      </c>
      <c r="C764" s="228">
        <v>48.036999999999999</v>
      </c>
      <c r="D764" s="228">
        <v>207.989</v>
      </c>
      <c r="E764" s="228">
        <v>189.69399999999999</v>
      </c>
      <c r="F764" s="228">
        <v>748.47400000000005</v>
      </c>
    </row>
    <row r="765" spans="1:6" s="181" customFormat="1" x14ac:dyDescent="0.2">
      <c r="A765" s="259" t="s">
        <v>187</v>
      </c>
      <c r="B765" s="228">
        <v>0.79500000000000004</v>
      </c>
      <c r="C765" s="228">
        <v>0</v>
      </c>
      <c r="D765" s="217">
        <v>5.0000000000000001E-3</v>
      </c>
      <c r="E765" s="228">
        <v>2.5999999999999999E-2</v>
      </c>
      <c r="F765" s="228">
        <v>3.2000000000000001E-2</v>
      </c>
    </row>
    <row r="766" spans="1:6" s="181" customFormat="1" x14ac:dyDescent="0.2">
      <c r="A766" s="257"/>
      <c r="B766" s="230"/>
      <c r="C766" s="230"/>
      <c r="D766" s="230"/>
      <c r="E766" s="230"/>
      <c r="F766" s="230"/>
    </row>
    <row r="767" spans="1:6" s="181" customFormat="1" x14ac:dyDescent="0.2">
      <c r="A767" s="430" t="s">
        <v>210</v>
      </c>
      <c r="B767" s="228" t="s">
        <v>19</v>
      </c>
      <c r="C767" s="228" t="s">
        <v>19</v>
      </c>
      <c r="D767" s="228" t="s">
        <v>19</v>
      </c>
      <c r="E767" s="228" t="s">
        <v>19</v>
      </c>
      <c r="F767" s="228" t="s">
        <v>19</v>
      </c>
    </row>
    <row r="768" spans="1:6" s="181" customFormat="1" hidden="1" x14ac:dyDescent="0.2">
      <c r="A768" s="315" t="s">
        <v>204</v>
      </c>
      <c r="B768" s="230" t="s">
        <v>19</v>
      </c>
      <c r="C768" s="230" t="s">
        <v>19</v>
      </c>
      <c r="D768" s="230" t="s">
        <v>19</v>
      </c>
      <c r="E768" s="230" t="s">
        <v>19</v>
      </c>
      <c r="F768" s="230" t="s">
        <v>19</v>
      </c>
    </row>
    <row r="769" spans="1:6" s="181" customFormat="1" hidden="1" x14ac:dyDescent="0.2">
      <c r="A769" s="315" t="s">
        <v>205</v>
      </c>
      <c r="B769" s="230" t="s">
        <v>19</v>
      </c>
      <c r="C769" s="230" t="s">
        <v>19</v>
      </c>
      <c r="D769" s="230" t="s">
        <v>19</v>
      </c>
      <c r="E769" s="230" t="s">
        <v>19</v>
      </c>
      <c r="F769" s="230" t="s">
        <v>19</v>
      </c>
    </row>
    <row r="770" spans="1:6" s="181" customFormat="1" hidden="1" x14ac:dyDescent="0.2">
      <c r="A770" s="315" t="s">
        <v>229</v>
      </c>
      <c r="B770" s="230" t="s">
        <v>19</v>
      </c>
      <c r="C770" s="230" t="s">
        <v>19</v>
      </c>
      <c r="D770" s="230" t="s">
        <v>19</v>
      </c>
      <c r="E770" s="230" t="s">
        <v>19</v>
      </c>
      <c r="F770" s="230" t="s">
        <v>19</v>
      </c>
    </row>
    <row r="771" spans="1:6" s="181" customFormat="1" hidden="1" x14ac:dyDescent="0.2">
      <c r="A771" s="392" t="s">
        <v>207</v>
      </c>
      <c r="B771" s="230" t="s">
        <v>19</v>
      </c>
      <c r="C771" s="230" t="s">
        <v>19</v>
      </c>
      <c r="D771" s="230" t="s">
        <v>19</v>
      </c>
      <c r="E771" s="230" t="s">
        <v>19</v>
      </c>
      <c r="F771" s="230" t="s">
        <v>19</v>
      </c>
    </row>
    <row r="772" spans="1:6" s="181" customFormat="1" hidden="1" x14ac:dyDescent="0.2">
      <c r="A772" s="285" t="s">
        <v>208</v>
      </c>
      <c r="B772" s="230" t="s">
        <v>19</v>
      </c>
      <c r="C772" s="230" t="s">
        <v>19</v>
      </c>
      <c r="D772" s="230" t="s">
        <v>19</v>
      </c>
      <c r="E772" s="230" t="s">
        <v>19</v>
      </c>
      <c r="F772" s="230" t="s">
        <v>19</v>
      </c>
    </row>
    <row r="773" spans="1:6" s="181" customFormat="1" hidden="1" x14ac:dyDescent="0.2">
      <c r="A773" s="229" t="s">
        <v>209</v>
      </c>
      <c r="B773" s="230" t="s">
        <v>19</v>
      </c>
      <c r="C773" s="230" t="s">
        <v>19</v>
      </c>
      <c r="D773" s="230" t="s">
        <v>19</v>
      </c>
      <c r="E773" s="230" t="s">
        <v>19</v>
      </c>
      <c r="F773" s="230" t="s">
        <v>19</v>
      </c>
    </row>
    <row r="774" spans="1:6" s="181" customFormat="1" x14ac:dyDescent="0.2">
      <c r="A774" s="255"/>
      <c r="B774" s="230"/>
      <c r="C774" s="230"/>
      <c r="D774" s="230"/>
      <c r="E774" s="230"/>
      <c r="F774" s="230"/>
    </row>
    <row r="775" spans="1:6" s="181" customFormat="1" ht="14.25" x14ac:dyDescent="0.2">
      <c r="A775" s="185" t="s">
        <v>564</v>
      </c>
      <c r="B775" s="230"/>
      <c r="C775" s="230"/>
      <c r="D775" s="230"/>
      <c r="E775" s="230"/>
      <c r="F775" s="230"/>
    </row>
    <row r="776" spans="1:6" s="181" customFormat="1" x14ac:dyDescent="0.2">
      <c r="A776" s="430" t="s">
        <v>203</v>
      </c>
      <c r="B776" s="228">
        <v>64348.567000000003</v>
      </c>
      <c r="C776" s="228">
        <v>55278.341999999997</v>
      </c>
      <c r="D776" s="228">
        <v>61349.409</v>
      </c>
      <c r="E776" s="228">
        <v>44039.5</v>
      </c>
      <c r="F776" s="228">
        <v>19129.11</v>
      </c>
    </row>
    <row r="777" spans="1:6" s="181" customFormat="1" x14ac:dyDescent="0.2">
      <c r="A777" s="240" t="s">
        <v>194</v>
      </c>
      <c r="B777" s="228" t="s">
        <v>18</v>
      </c>
      <c r="C777" s="228" t="s">
        <v>18</v>
      </c>
      <c r="D777" s="228" t="s">
        <v>18</v>
      </c>
      <c r="E777" s="228" t="s">
        <v>18</v>
      </c>
      <c r="F777" s="228" t="s">
        <v>18</v>
      </c>
    </row>
    <row r="778" spans="1:6" s="181" customFormat="1" x14ac:dyDescent="0.2">
      <c r="A778" s="307" t="s">
        <v>195</v>
      </c>
      <c r="B778" s="230" t="s">
        <v>18</v>
      </c>
      <c r="C778" s="230" t="s">
        <v>18</v>
      </c>
      <c r="D778" s="230" t="s">
        <v>18</v>
      </c>
      <c r="E778" s="230" t="s">
        <v>18</v>
      </c>
      <c r="F778" s="230" t="s">
        <v>18</v>
      </c>
    </row>
    <row r="779" spans="1:6" s="181" customFormat="1" x14ac:dyDescent="0.2">
      <c r="A779" s="307" t="s">
        <v>196</v>
      </c>
      <c r="B779" s="230" t="s">
        <v>18</v>
      </c>
      <c r="C779" s="230" t="s">
        <v>18</v>
      </c>
      <c r="D779" s="230" t="s">
        <v>18</v>
      </c>
      <c r="E779" s="230" t="s">
        <v>18</v>
      </c>
      <c r="F779" s="230" t="s">
        <v>18</v>
      </c>
    </row>
    <row r="780" spans="1:6" s="181" customFormat="1" x14ac:dyDescent="0.2">
      <c r="A780" s="310" t="s">
        <v>197</v>
      </c>
      <c r="B780" s="228">
        <v>64348.567000000003</v>
      </c>
      <c r="C780" s="228">
        <v>55278.341999999997</v>
      </c>
      <c r="D780" s="228">
        <v>61349.409</v>
      </c>
      <c r="E780" s="228">
        <v>44039.5</v>
      </c>
      <c r="F780" s="228">
        <v>19129.11</v>
      </c>
    </row>
    <row r="781" spans="1:6" s="181" customFormat="1" hidden="1" x14ac:dyDescent="0.2">
      <c r="A781" s="314" t="s">
        <v>187</v>
      </c>
      <c r="B781" s="228" t="s">
        <v>19</v>
      </c>
      <c r="C781" s="228" t="s">
        <v>19</v>
      </c>
      <c r="D781" s="228" t="s">
        <v>19</v>
      </c>
      <c r="E781" s="228" t="s">
        <v>19</v>
      </c>
      <c r="F781" s="228" t="s">
        <v>19</v>
      </c>
    </row>
    <row r="782" spans="1:6" s="181" customFormat="1" x14ac:dyDescent="0.2">
      <c r="A782" s="257"/>
      <c r="B782" s="230"/>
      <c r="C782" s="230"/>
      <c r="D782" s="230"/>
      <c r="E782" s="230"/>
      <c r="F782" s="230"/>
    </row>
    <row r="783" spans="1:6" s="181" customFormat="1" x14ac:dyDescent="0.2">
      <c r="A783" s="430" t="s">
        <v>210</v>
      </c>
      <c r="B783" s="228" t="s">
        <v>19</v>
      </c>
      <c r="C783" s="228" t="s">
        <v>19</v>
      </c>
      <c r="D783" s="228" t="s">
        <v>19</v>
      </c>
      <c r="E783" s="228" t="s">
        <v>19</v>
      </c>
      <c r="F783" s="228" t="s">
        <v>19</v>
      </c>
    </row>
    <row r="784" spans="1:6" s="181" customFormat="1" ht="12.75" hidden="1" customHeight="1" x14ac:dyDescent="0.2">
      <c r="A784" s="315" t="s">
        <v>204</v>
      </c>
      <c r="B784" s="230" t="s">
        <v>19</v>
      </c>
      <c r="C784" s="230" t="s">
        <v>19</v>
      </c>
      <c r="D784" s="230" t="s">
        <v>19</v>
      </c>
      <c r="E784" s="230" t="s">
        <v>19</v>
      </c>
      <c r="F784" s="230" t="s">
        <v>19</v>
      </c>
    </row>
    <row r="785" spans="1:6" s="181" customFormat="1" ht="12.75" hidden="1" customHeight="1" x14ac:dyDescent="0.2">
      <c r="A785" s="315" t="s">
        <v>205</v>
      </c>
      <c r="B785" s="230" t="s">
        <v>19</v>
      </c>
      <c r="C785" s="230" t="s">
        <v>19</v>
      </c>
      <c r="D785" s="230" t="s">
        <v>19</v>
      </c>
      <c r="E785" s="230" t="s">
        <v>19</v>
      </c>
      <c r="F785" s="230" t="s">
        <v>19</v>
      </c>
    </row>
    <row r="786" spans="1:6" s="181" customFormat="1" ht="12.75" hidden="1" customHeight="1" x14ac:dyDescent="0.2">
      <c r="A786" s="315" t="s">
        <v>229</v>
      </c>
      <c r="B786" s="230" t="s">
        <v>19</v>
      </c>
      <c r="C786" s="230" t="s">
        <v>19</v>
      </c>
      <c r="D786" s="230" t="s">
        <v>19</v>
      </c>
      <c r="E786" s="230" t="s">
        <v>19</v>
      </c>
      <c r="F786" s="230" t="s">
        <v>19</v>
      </c>
    </row>
    <row r="787" spans="1:6" s="181" customFormat="1" ht="12.75" hidden="1" customHeight="1" x14ac:dyDescent="0.2">
      <c r="A787" s="392" t="s">
        <v>207</v>
      </c>
      <c r="B787" s="230" t="s">
        <v>19</v>
      </c>
      <c r="C787" s="230" t="s">
        <v>19</v>
      </c>
      <c r="D787" s="230" t="s">
        <v>19</v>
      </c>
      <c r="E787" s="230" t="s">
        <v>19</v>
      </c>
      <c r="F787" s="230" t="s">
        <v>19</v>
      </c>
    </row>
    <row r="788" spans="1:6" s="181" customFormat="1" ht="12.75" hidden="1" customHeight="1" x14ac:dyDescent="0.2">
      <c r="A788" s="285" t="s">
        <v>208</v>
      </c>
      <c r="B788" s="230" t="s">
        <v>19</v>
      </c>
      <c r="C788" s="230" t="s">
        <v>19</v>
      </c>
      <c r="D788" s="230" t="s">
        <v>19</v>
      </c>
      <c r="E788" s="230" t="s">
        <v>19</v>
      </c>
      <c r="F788" s="230" t="s">
        <v>19</v>
      </c>
    </row>
    <row r="789" spans="1:6" s="181" customFormat="1" ht="12.75" hidden="1" customHeight="1" x14ac:dyDescent="0.2">
      <c r="A789" s="229" t="s">
        <v>209</v>
      </c>
      <c r="B789" s="230" t="s">
        <v>19</v>
      </c>
      <c r="C789" s="230" t="s">
        <v>19</v>
      </c>
      <c r="D789" s="230" t="s">
        <v>19</v>
      </c>
      <c r="E789" s="230" t="s">
        <v>19</v>
      </c>
      <c r="F789" s="230" t="s">
        <v>19</v>
      </c>
    </row>
    <row r="790" spans="1:6" s="181" customFormat="1" ht="74.25" customHeight="1" x14ac:dyDescent="0.2">
      <c r="A790" s="1128" t="s">
        <v>565</v>
      </c>
      <c r="B790" s="1129"/>
      <c r="C790" s="1129"/>
      <c r="D790" s="1129"/>
      <c r="E790" s="1129"/>
      <c r="F790" s="1129"/>
    </row>
    <row r="791" spans="1:6" ht="12.75" customHeight="1" x14ac:dyDescent="0.2">
      <c r="A791" s="368"/>
      <c r="B791" s="201"/>
      <c r="C791" s="201"/>
      <c r="D791" s="201"/>
      <c r="E791" s="201"/>
      <c r="F791" s="201"/>
    </row>
    <row r="792" spans="1:6" ht="12.75" customHeight="1" x14ac:dyDescent="0.2">
      <c r="A792" s="368"/>
      <c r="B792" s="201"/>
      <c r="C792" s="201"/>
      <c r="D792" s="201"/>
      <c r="E792" s="201"/>
      <c r="F792" s="201"/>
    </row>
    <row r="793" spans="1:6" ht="12.75" customHeight="1" x14ac:dyDescent="0.2">
      <c r="A793" s="368"/>
      <c r="B793" s="201"/>
      <c r="C793" s="201"/>
      <c r="D793" s="201"/>
      <c r="E793" s="201"/>
      <c r="F793" s="201"/>
    </row>
    <row r="794" spans="1:6" ht="12.75" customHeight="1" x14ac:dyDescent="0.2">
      <c r="A794" s="368"/>
      <c r="B794" s="201"/>
      <c r="C794" s="201"/>
      <c r="D794" s="201"/>
      <c r="E794" s="201"/>
      <c r="F794" s="201"/>
    </row>
    <row r="795" spans="1:6" s="184" customFormat="1" x14ac:dyDescent="0.2">
      <c r="A795" s="1116" t="s">
        <v>211</v>
      </c>
      <c r="B795" s="1116"/>
      <c r="C795" s="1116"/>
      <c r="D795" s="1116"/>
      <c r="E795" s="1116"/>
      <c r="F795" s="1116"/>
    </row>
    <row r="796" spans="1:6" s="608" customFormat="1" ht="15" x14ac:dyDescent="0.25">
      <c r="A796" s="1115" t="s">
        <v>566</v>
      </c>
      <c r="B796" s="1115"/>
      <c r="C796" s="1115"/>
      <c r="D796" s="1115"/>
      <c r="E796" s="1115"/>
      <c r="F796" s="1115"/>
    </row>
    <row r="797" spans="1:6" s="184" customFormat="1" x14ac:dyDescent="0.2">
      <c r="A797" s="202" t="s">
        <v>534</v>
      </c>
      <c r="B797" s="182"/>
      <c r="C797" s="182"/>
      <c r="D797" s="182"/>
      <c r="E797" s="182"/>
      <c r="F797" s="182"/>
    </row>
    <row r="798" spans="1:6" s="184" customFormat="1" x14ac:dyDescent="0.2">
      <c r="A798" s="202"/>
      <c r="B798" s="182"/>
      <c r="C798" s="182"/>
      <c r="D798" s="182"/>
      <c r="E798" s="182"/>
      <c r="F798" s="182"/>
    </row>
    <row r="799" spans="1:6" s="184" customFormat="1" x14ac:dyDescent="0.2">
      <c r="A799" s="186"/>
      <c r="B799" s="187">
        <v>40909</v>
      </c>
      <c r="C799" s="187">
        <v>41275</v>
      </c>
      <c r="D799" s="187">
        <v>41640</v>
      </c>
      <c r="E799" s="187">
        <v>42005</v>
      </c>
      <c r="F799" s="187">
        <v>42370</v>
      </c>
    </row>
    <row r="800" spans="1:6" s="184" customFormat="1" ht="14.25" x14ac:dyDescent="0.2">
      <c r="A800" s="185" t="s">
        <v>550</v>
      </c>
      <c r="B800" s="190"/>
      <c r="C800" s="190"/>
      <c r="D800" s="190"/>
      <c r="E800" s="190"/>
      <c r="F800" s="190"/>
    </row>
    <row r="801" spans="1:6" s="184" customFormat="1" x14ac:dyDescent="0.2">
      <c r="A801" s="430" t="s">
        <v>213</v>
      </c>
      <c r="B801" s="190">
        <v>1216.115984</v>
      </c>
      <c r="C801" s="190">
        <v>1160.891159</v>
      </c>
      <c r="D801" s="190">
        <v>1275.72506</v>
      </c>
      <c r="E801" s="190">
        <v>1316.3004509999998</v>
      </c>
      <c r="F801" s="190">
        <v>1410.5345</v>
      </c>
    </row>
    <row r="802" spans="1:6" s="184" customFormat="1" x14ac:dyDescent="0.2">
      <c r="A802" s="240" t="s">
        <v>194</v>
      </c>
      <c r="B802" s="190">
        <v>5.9286700000000003</v>
      </c>
      <c r="C802" s="190">
        <v>4.3763540000000001</v>
      </c>
      <c r="D802" s="190">
        <v>4.4172600000000006</v>
      </c>
      <c r="E802" s="190">
        <v>5.6708000000000007</v>
      </c>
      <c r="F802" s="190">
        <v>6.2926000000000002</v>
      </c>
    </row>
    <row r="803" spans="1:6" s="184" customFormat="1" hidden="1" x14ac:dyDescent="0.2">
      <c r="A803" s="320" t="s">
        <v>195</v>
      </c>
      <c r="B803" s="218" t="s">
        <v>19</v>
      </c>
      <c r="C803" s="218" t="s">
        <v>19</v>
      </c>
      <c r="D803" s="218" t="s">
        <v>19</v>
      </c>
      <c r="E803" s="218" t="s">
        <v>19</v>
      </c>
      <c r="F803" s="218" t="s">
        <v>19</v>
      </c>
    </row>
    <row r="804" spans="1:6" s="184" customFormat="1" x14ac:dyDescent="0.2">
      <c r="A804" s="307" t="s">
        <v>196</v>
      </c>
      <c r="B804" s="218">
        <v>5.9286700000000003</v>
      </c>
      <c r="C804" s="218">
        <v>4.3763540000000001</v>
      </c>
      <c r="D804" s="218">
        <v>4.4172600000000006</v>
      </c>
      <c r="E804" s="218">
        <v>5.6708000000000007</v>
      </c>
      <c r="F804" s="218">
        <v>6.2926000000000002</v>
      </c>
    </row>
    <row r="805" spans="1:6" s="184" customFormat="1" x14ac:dyDescent="0.2">
      <c r="A805" s="310" t="s">
        <v>197</v>
      </c>
      <c r="B805" s="190">
        <v>1209.726134</v>
      </c>
      <c r="C805" s="190">
        <v>1156.2844190000001</v>
      </c>
      <c r="D805" s="190">
        <v>1271.07746</v>
      </c>
      <c r="E805" s="190">
        <v>1310.5838510000001</v>
      </c>
      <c r="F805" s="190">
        <v>1404.0987</v>
      </c>
    </row>
    <row r="806" spans="1:6" s="184" customFormat="1" x14ac:dyDescent="0.2">
      <c r="A806" s="259" t="s">
        <v>187</v>
      </c>
      <c r="B806" s="190">
        <v>0.46118000000000003</v>
      </c>
      <c r="C806" s="190">
        <v>0.23038999999999998</v>
      </c>
      <c r="D806" s="190">
        <v>0.23034000000000002</v>
      </c>
      <c r="E806" s="190">
        <v>4.58E-2</v>
      </c>
      <c r="F806" s="190">
        <v>0.14319999999999999</v>
      </c>
    </row>
    <row r="807" spans="1:6" s="184" customFormat="1" x14ac:dyDescent="0.2">
      <c r="A807" s="257"/>
      <c r="B807" s="190"/>
      <c r="C807" s="190"/>
      <c r="D807" s="190"/>
      <c r="E807" s="190"/>
      <c r="F807" s="190"/>
    </row>
    <row r="808" spans="1:6" s="184" customFormat="1" x14ac:dyDescent="0.2">
      <c r="A808" s="430" t="s">
        <v>214</v>
      </c>
      <c r="B808" s="190" t="s">
        <v>19</v>
      </c>
      <c r="C808" s="190" t="s">
        <v>19</v>
      </c>
      <c r="D808" s="190" t="s">
        <v>19</v>
      </c>
      <c r="E808" s="190" t="s">
        <v>19</v>
      </c>
      <c r="F808" s="190" t="s">
        <v>19</v>
      </c>
    </row>
    <row r="809" spans="1:6" s="184" customFormat="1" hidden="1" x14ac:dyDescent="0.2">
      <c r="A809" s="315" t="s">
        <v>204</v>
      </c>
      <c r="B809" s="218" t="s">
        <v>19</v>
      </c>
      <c r="C809" s="218" t="s">
        <v>19</v>
      </c>
      <c r="D809" s="218" t="s">
        <v>19</v>
      </c>
      <c r="E809" s="218" t="s">
        <v>19</v>
      </c>
      <c r="F809" s="218" t="s">
        <v>19</v>
      </c>
    </row>
    <row r="810" spans="1:6" s="184" customFormat="1" hidden="1" x14ac:dyDescent="0.2">
      <c r="A810" s="315" t="s">
        <v>205</v>
      </c>
      <c r="B810" s="218" t="s">
        <v>19</v>
      </c>
      <c r="C810" s="218" t="s">
        <v>19</v>
      </c>
      <c r="D810" s="218" t="s">
        <v>19</v>
      </c>
      <c r="E810" s="218" t="s">
        <v>19</v>
      </c>
      <c r="F810" s="218" t="s">
        <v>19</v>
      </c>
    </row>
    <row r="811" spans="1:6" s="184" customFormat="1" hidden="1" x14ac:dyDescent="0.2">
      <c r="A811" s="315" t="s">
        <v>229</v>
      </c>
      <c r="B811" s="218" t="s">
        <v>19</v>
      </c>
      <c r="C811" s="218" t="s">
        <v>19</v>
      </c>
      <c r="D811" s="218" t="s">
        <v>19</v>
      </c>
      <c r="E811" s="218" t="s">
        <v>19</v>
      </c>
      <c r="F811" s="218" t="s">
        <v>19</v>
      </c>
    </row>
    <row r="812" spans="1:6" s="184" customFormat="1" hidden="1" x14ac:dyDescent="0.2">
      <c r="A812" s="315" t="s">
        <v>207</v>
      </c>
      <c r="B812" s="218" t="s">
        <v>19</v>
      </c>
      <c r="C812" s="218" t="s">
        <v>19</v>
      </c>
      <c r="D812" s="218" t="s">
        <v>19</v>
      </c>
      <c r="E812" s="218" t="s">
        <v>19</v>
      </c>
      <c r="F812" s="218" t="s">
        <v>19</v>
      </c>
    </row>
    <row r="813" spans="1:6" s="184" customFormat="1" hidden="1" x14ac:dyDescent="0.2">
      <c r="A813" s="305" t="s">
        <v>208</v>
      </c>
      <c r="B813" s="218" t="s">
        <v>19</v>
      </c>
      <c r="C813" s="218" t="s">
        <v>19</v>
      </c>
      <c r="D813" s="218" t="s">
        <v>19</v>
      </c>
      <c r="E813" s="218" t="s">
        <v>19</v>
      </c>
      <c r="F813" s="218" t="s">
        <v>19</v>
      </c>
    </row>
    <row r="814" spans="1:6" s="184" customFormat="1" hidden="1" x14ac:dyDescent="0.2">
      <c r="A814" s="229" t="s">
        <v>209</v>
      </c>
      <c r="B814" s="262" t="s">
        <v>19</v>
      </c>
      <c r="C814" s="262" t="s">
        <v>19</v>
      </c>
      <c r="D814" s="262" t="s">
        <v>19</v>
      </c>
      <c r="E814" s="262" t="s">
        <v>19</v>
      </c>
      <c r="F814" s="262" t="s">
        <v>19</v>
      </c>
    </row>
    <row r="815" spans="1:6" s="184" customFormat="1" x14ac:dyDescent="0.2">
      <c r="A815" s="188"/>
      <c r="B815" s="190"/>
      <c r="C815" s="190"/>
      <c r="D815" s="190"/>
      <c r="E815" s="190"/>
      <c r="F815" s="190"/>
    </row>
    <row r="816" spans="1:6" s="184" customFormat="1" x14ac:dyDescent="0.2">
      <c r="A816" s="185" t="s">
        <v>551</v>
      </c>
      <c r="B816" s="261"/>
      <c r="C816" s="261"/>
      <c r="D816" s="261"/>
      <c r="E816" s="261"/>
      <c r="F816" s="261"/>
    </row>
    <row r="817" spans="1:6" s="184" customFormat="1" x14ac:dyDescent="0.2">
      <c r="A817" s="430" t="s">
        <v>213</v>
      </c>
      <c r="B817" s="190" t="s">
        <v>19</v>
      </c>
      <c r="C817" s="190" t="s">
        <v>19</v>
      </c>
      <c r="D817" s="190" t="s">
        <v>19</v>
      </c>
      <c r="E817" s="190" t="s">
        <v>18</v>
      </c>
      <c r="F817" s="190" t="s">
        <v>18</v>
      </c>
    </row>
    <row r="818" spans="1:6" s="184" customFormat="1" hidden="1" x14ac:dyDescent="0.2">
      <c r="A818" s="305" t="s">
        <v>194</v>
      </c>
      <c r="B818" s="218" t="s">
        <v>19</v>
      </c>
      <c r="C818" s="218" t="s">
        <v>19</v>
      </c>
      <c r="D818" s="218" t="s">
        <v>19</v>
      </c>
      <c r="E818" s="218" t="s">
        <v>18</v>
      </c>
      <c r="F818" s="218" t="s">
        <v>18</v>
      </c>
    </row>
    <row r="819" spans="1:6" s="184" customFormat="1" hidden="1" x14ac:dyDescent="0.2">
      <c r="A819" s="320" t="s">
        <v>195</v>
      </c>
      <c r="B819" s="218" t="s">
        <v>19</v>
      </c>
      <c r="C819" s="218" t="s">
        <v>19</v>
      </c>
      <c r="D819" s="218" t="s">
        <v>19</v>
      </c>
      <c r="E819" s="218" t="s">
        <v>18</v>
      </c>
      <c r="F819" s="218" t="s">
        <v>18</v>
      </c>
    </row>
    <row r="820" spans="1:6" s="184" customFormat="1" hidden="1" x14ac:dyDescent="0.2">
      <c r="A820" s="320" t="s">
        <v>196</v>
      </c>
      <c r="B820" s="218" t="s">
        <v>19</v>
      </c>
      <c r="C820" s="218" t="s">
        <v>19</v>
      </c>
      <c r="D820" s="218" t="s">
        <v>19</v>
      </c>
      <c r="E820" s="218" t="s">
        <v>18</v>
      </c>
      <c r="F820" s="218" t="s">
        <v>18</v>
      </c>
    </row>
    <row r="821" spans="1:6" s="184" customFormat="1" hidden="1" x14ac:dyDescent="0.2">
      <c r="A821" s="308" t="s">
        <v>197</v>
      </c>
      <c r="B821" s="218" t="s">
        <v>19</v>
      </c>
      <c r="C821" s="218" t="s">
        <v>19</v>
      </c>
      <c r="D821" s="218" t="s">
        <v>19</v>
      </c>
      <c r="E821" s="218" t="s">
        <v>18</v>
      </c>
      <c r="F821" s="218" t="s">
        <v>18</v>
      </c>
    </row>
    <row r="822" spans="1:6" s="184" customFormat="1" hidden="1" x14ac:dyDescent="0.2">
      <c r="A822" s="315" t="s">
        <v>187</v>
      </c>
      <c r="B822" s="218" t="s">
        <v>19</v>
      </c>
      <c r="C822" s="218" t="s">
        <v>19</v>
      </c>
      <c r="D822" s="218" t="s">
        <v>19</v>
      </c>
      <c r="E822" s="218" t="s">
        <v>18</v>
      </c>
      <c r="F822" s="218" t="s">
        <v>18</v>
      </c>
    </row>
    <row r="823" spans="1:6" s="184" customFormat="1" x14ac:dyDescent="0.2">
      <c r="A823" s="257"/>
      <c r="B823" s="190"/>
      <c r="C823" s="190"/>
      <c r="D823" s="190"/>
      <c r="E823" s="190"/>
      <c r="F823" s="190"/>
    </row>
    <row r="824" spans="1:6" s="184" customFormat="1" x14ac:dyDescent="0.2">
      <c r="A824" s="430" t="s">
        <v>214</v>
      </c>
      <c r="B824" s="190">
        <v>22946.012870000002</v>
      </c>
      <c r="C824" s="190">
        <v>25267.641149999999</v>
      </c>
      <c r="D824" s="190">
        <v>27401.532710000003</v>
      </c>
      <c r="E824" s="190">
        <v>25146.632920000004</v>
      </c>
      <c r="F824" s="190" t="s">
        <v>18</v>
      </c>
    </row>
    <row r="825" spans="1:6" s="184" customFormat="1" x14ac:dyDescent="0.2">
      <c r="A825" s="208" t="s">
        <v>204</v>
      </c>
      <c r="B825" s="218">
        <v>22355.211059999998</v>
      </c>
      <c r="C825" s="218">
        <v>24584.365260000002</v>
      </c>
      <c r="D825" s="218">
        <v>26906.215050000003</v>
      </c>
      <c r="E825" s="218">
        <v>24461.434679999998</v>
      </c>
      <c r="F825" s="218" t="s">
        <v>18</v>
      </c>
    </row>
    <row r="826" spans="1:6" s="184" customFormat="1" x14ac:dyDescent="0.2">
      <c r="A826" s="208" t="s">
        <v>205</v>
      </c>
      <c r="B826" s="218">
        <v>590.80180700000005</v>
      </c>
      <c r="C826" s="218">
        <v>683.27589499999999</v>
      </c>
      <c r="D826" s="218">
        <v>495.31765590000003</v>
      </c>
      <c r="E826" s="218">
        <v>685.19824069999993</v>
      </c>
      <c r="F826" s="218" t="s">
        <v>18</v>
      </c>
    </row>
    <row r="827" spans="1:6" s="184" customFormat="1" ht="12.75" hidden="1" customHeight="1" x14ac:dyDescent="0.2">
      <c r="A827" s="315" t="s">
        <v>229</v>
      </c>
      <c r="B827" s="218" t="s">
        <v>19</v>
      </c>
      <c r="C827" s="218" t="s">
        <v>19</v>
      </c>
      <c r="D827" s="218" t="s">
        <v>19</v>
      </c>
      <c r="E827" s="218" t="s">
        <v>18</v>
      </c>
      <c r="F827" s="538" t="s">
        <v>18</v>
      </c>
    </row>
    <row r="828" spans="1:6" s="184" customFormat="1" ht="12.75" hidden="1" customHeight="1" x14ac:dyDescent="0.2">
      <c r="A828" s="315" t="s">
        <v>207</v>
      </c>
      <c r="B828" s="218" t="s">
        <v>19</v>
      </c>
      <c r="C828" s="218" t="s">
        <v>19</v>
      </c>
      <c r="D828" s="218" t="s">
        <v>19</v>
      </c>
      <c r="E828" s="218" t="s">
        <v>18</v>
      </c>
      <c r="F828" s="538" t="s">
        <v>18</v>
      </c>
    </row>
    <row r="829" spans="1:6" s="184" customFormat="1" ht="12.75" hidden="1" customHeight="1" x14ac:dyDescent="0.2">
      <c r="A829" s="305" t="s">
        <v>208</v>
      </c>
      <c r="B829" s="218" t="s">
        <v>19</v>
      </c>
      <c r="C829" s="218" t="s">
        <v>19</v>
      </c>
      <c r="D829" s="218" t="s">
        <v>19</v>
      </c>
      <c r="E829" s="218" t="s">
        <v>18</v>
      </c>
      <c r="F829" s="538" t="s">
        <v>18</v>
      </c>
    </row>
    <row r="830" spans="1:6" s="184" customFormat="1" ht="12.75" hidden="1" customHeight="1" x14ac:dyDescent="0.2">
      <c r="A830" s="229" t="s">
        <v>209</v>
      </c>
      <c r="B830" s="262" t="s">
        <v>19</v>
      </c>
      <c r="C830" s="262" t="s">
        <v>19</v>
      </c>
      <c r="D830" s="262" t="s">
        <v>19</v>
      </c>
      <c r="E830" s="262" t="s">
        <v>18</v>
      </c>
      <c r="F830" s="286" t="s">
        <v>18</v>
      </c>
    </row>
    <row r="831" spans="1:6" s="184" customFormat="1" x14ac:dyDescent="0.2">
      <c r="A831" s="255"/>
      <c r="B831" s="262"/>
      <c r="C831" s="262"/>
      <c r="D831" s="262"/>
      <c r="E831" s="262"/>
      <c r="F831" s="262"/>
    </row>
    <row r="832" spans="1:6" s="184" customFormat="1" x14ac:dyDescent="0.2">
      <c r="A832" s="185" t="s">
        <v>552</v>
      </c>
      <c r="B832" s="262"/>
      <c r="C832" s="262"/>
      <c r="D832" s="262"/>
      <c r="E832" s="262"/>
      <c r="F832" s="262"/>
    </row>
    <row r="833" spans="1:6" s="184" customFormat="1" x14ac:dyDescent="0.2">
      <c r="A833" s="430" t="s">
        <v>213</v>
      </c>
      <c r="B833" s="261" t="s">
        <v>19</v>
      </c>
      <c r="C833" s="261" t="s">
        <v>19</v>
      </c>
      <c r="D833" s="261" t="s">
        <v>19</v>
      </c>
      <c r="E833" s="261" t="s">
        <v>19</v>
      </c>
      <c r="F833" s="261" t="s">
        <v>19</v>
      </c>
    </row>
    <row r="834" spans="1:6" s="184" customFormat="1" hidden="1" x14ac:dyDescent="0.2">
      <c r="A834" s="305" t="s">
        <v>194</v>
      </c>
      <c r="B834" s="262" t="s">
        <v>19</v>
      </c>
      <c r="C834" s="262" t="s">
        <v>19</v>
      </c>
      <c r="D834" s="262" t="s">
        <v>19</v>
      </c>
      <c r="E834" s="262" t="s">
        <v>19</v>
      </c>
      <c r="F834" s="262" t="s">
        <v>19</v>
      </c>
    </row>
    <row r="835" spans="1:6" s="184" customFormat="1" hidden="1" x14ac:dyDescent="0.2">
      <c r="A835" s="320" t="s">
        <v>195</v>
      </c>
      <c r="B835" s="262" t="s">
        <v>19</v>
      </c>
      <c r="C835" s="262" t="s">
        <v>19</v>
      </c>
      <c r="D835" s="262" t="s">
        <v>19</v>
      </c>
      <c r="E835" s="262" t="s">
        <v>19</v>
      </c>
      <c r="F835" s="262" t="s">
        <v>19</v>
      </c>
    </row>
    <row r="836" spans="1:6" s="184" customFormat="1" hidden="1" x14ac:dyDescent="0.2">
      <c r="A836" s="320" t="s">
        <v>196</v>
      </c>
      <c r="B836" s="262" t="s">
        <v>19</v>
      </c>
      <c r="C836" s="262" t="s">
        <v>19</v>
      </c>
      <c r="D836" s="262" t="s">
        <v>19</v>
      </c>
      <c r="E836" s="262" t="s">
        <v>19</v>
      </c>
      <c r="F836" s="262" t="s">
        <v>19</v>
      </c>
    </row>
    <row r="837" spans="1:6" s="184" customFormat="1" hidden="1" x14ac:dyDescent="0.2">
      <c r="A837" s="308" t="s">
        <v>197</v>
      </c>
      <c r="B837" s="262" t="s">
        <v>19</v>
      </c>
      <c r="C837" s="262" t="s">
        <v>19</v>
      </c>
      <c r="D837" s="262" t="s">
        <v>19</v>
      </c>
      <c r="E837" s="262" t="s">
        <v>19</v>
      </c>
      <c r="F837" s="262" t="s">
        <v>19</v>
      </c>
    </row>
    <row r="838" spans="1:6" s="184" customFormat="1" hidden="1" x14ac:dyDescent="0.2">
      <c r="A838" s="315" t="s">
        <v>187</v>
      </c>
      <c r="B838" s="262" t="s">
        <v>19</v>
      </c>
      <c r="C838" s="262" t="s">
        <v>19</v>
      </c>
      <c r="D838" s="262" t="s">
        <v>19</v>
      </c>
      <c r="E838" s="262" t="s">
        <v>19</v>
      </c>
      <c r="F838" s="262" t="s">
        <v>19</v>
      </c>
    </row>
    <row r="839" spans="1:6" s="184" customFormat="1" x14ac:dyDescent="0.2">
      <c r="A839" s="255"/>
      <c r="B839" s="262"/>
      <c r="C839" s="262"/>
      <c r="D839" s="262"/>
      <c r="E839" s="262"/>
      <c r="F839" s="262"/>
    </row>
    <row r="840" spans="1:6" s="184" customFormat="1" x14ac:dyDescent="0.2">
      <c r="A840" s="430" t="s">
        <v>214</v>
      </c>
      <c r="B840" s="261">
        <v>16.827614000000001</v>
      </c>
      <c r="C840" s="261">
        <v>29.036110000000001</v>
      </c>
      <c r="D840" s="261">
        <v>34.128205000000001</v>
      </c>
      <c r="E840" s="261">
        <v>14.93735</v>
      </c>
      <c r="F840" s="261">
        <v>10.835369</v>
      </c>
    </row>
    <row r="841" spans="1:6" s="181" customFormat="1" x14ac:dyDescent="0.2">
      <c r="A841" s="208" t="s">
        <v>204</v>
      </c>
      <c r="B841" s="262" t="s">
        <v>18</v>
      </c>
      <c r="C841" s="262" t="s">
        <v>18</v>
      </c>
      <c r="D841" s="262" t="s">
        <v>18</v>
      </c>
      <c r="E841" s="262" t="s">
        <v>18</v>
      </c>
      <c r="F841" s="262" t="s">
        <v>18</v>
      </c>
    </row>
    <row r="842" spans="1:6" s="181" customFormat="1" hidden="1" x14ac:dyDescent="0.2">
      <c r="A842" s="392" t="s">
        <v>205</v>
      </c>
      <c r="B842" s="262" t="s">
        <v>19</v>
      </c>
      <c r="C842" s="262" t="s">
        <v>19</v>
      </c>
      <c r="D842" s="262" t="s">
        <v>19</v>
      </c>
      <c r="E842" s="262" t="s">
        <v>19</v>
      </c>
      <c r="F842" s="262" t="s">
        <v>19</v>
      </c>
    </row>
    <row r="843" spans="1:6" s="181" customFormat="1" hidden="1" x14ac:dyDescent="0.2">
      <c r="A843" s="392" t="s">
        <v>229</v>
      </c>
      <c r="B843" s="262" t="s">
        <v>19</v>
      </c>
      <c r="C843" s="262" t="s">
        <v>19</v>
      </c>
      <c r="D843" s="262" t="s">
        <v>19</v>
      </c>
      <c r="E843" s="262" t="s">
        <v>19</v>
      </c>
      <c r="F843" s="262" t="s">
        <v>19</v>
      </c>
    </row>
    <row r="844" spans="1:6" s="181" customFormat="1" x14ac:dyDescent="0.2">
      <c r="A844" s="208" t="s">
        <v>207</v>
      </c>
      <c r="B844" s="262" t="s">
        <v>18</v>
      </c>
      <c r="C844" s="262" t="s">
        <v>18</v>
      </c>
      <c r="D844" s="262" t="s">
        <v>18</v>
      </c>
      <c r="E844" s="262" t="s">
        <v>18</v>
      </c>
      <c r="F844" s="262" t="s">
        <v>18</v>
      </c>
    </row>
    <row r="845" spans="1:6" s="181" customFormat="1" x14ac:dyDescent="0.2">
      <c r="A845" s="194" t="s">
        <v>208</v>
      </c>
      <c r="B845" s="262" t="s">
        <v>19</v>
      </c>
      <c r="C845" s="262" t="s">
        <v>19</v>
      </c>
      <c r="D845" s="262" t="s">
        <v>19</v>
      </c>
      <c r="E845" s="262" t="s">
        <v>19</v>
      </c>
      <c r="F845" s="262" t="s">
        <v>19</v>
      </c>
    </row>
    <row r="846" spans="1:6" s="181" customFormat="1" x14ac:dyDescent="0.2">
      <c r="A846" s="194" t="s">
        <v>209</v>
      </c>
      <c r="B846" s="262">
        <v>16.827614000000001</v>
      </c>
      <c r="C846" s="262">
        <v>29.036110000000001</v>
      </c>
      <c r="D846" s="262">
        <v>34.128205000000001</v>
      </c>
      <c r="E846" s="262">
        <v>14.93735</v>
      </c>
      <c r="F846" s="262">
        <v>10.835369</v>
      </c>
    </row>
    <row r="847" spans="1:6" s="184" customFormat="1" x14ac:dyDescent="0.2">
      <c r="A847" s="255"/>
      <c r="B847" s="262"/>
      <c r="C847" s="262"/>
      <c r="D847" s="262"/>
      <c r="E847" s="262"/>
      <c r="F847" s="262"/>
    </row>
    <row r="848" spans="1:6" s="184" customFormat="1" x14ac:dyDescent="0.2">
      <c r="A848" s="185" t="s">
        <v>553</v>
      </c>
      <c r="B848" s="262"/>
      <c r="C848" s="262"/>
      <c r="D848" s="262"/>
      <c r="E848" s="262"/>
      <c r="F848" s="262"/>
    </row>
    <row r="849" spans="1:6" s="184" customFormat="1" x14ac:dyDescent="0.2">
      <c r="A849" s="430" t="s">
        <v>213</v>
      </c>
      <c r="B849" s="261" t="s">
        <v>19</v>
      </c>
      <c r="C849" s="261" t="s">
        <v>19</v>
      </c>
      <c r="D849" s="261" t="s">
        <v>19</v>
      </c>
      <c r="E849" s="261" t="s">
        <v>19</v>
      </c>
      <c r="F849" s="261" t="s">
        <v>19</v>
      </c>
    </row>
    <row r="850" spans="1:6" s="184" customFormat="1" hidden="1" x14ac:dyDescent="0.2">
      <c r="A850" s="305" t="s">
        <v>194</v>
      </c>
      <c r="B850" s="262" t="s">
        <v>19</v>
      </c>
      <c r="C850" s="262" t="s">
        <v>19</v>
      </c>
      <c r="D850" s="262" t="s">
        <v>19</v>
      </c>
      <c r="E850" s="262" t="s">
        <v>19</v>
      </c>
      <c r="F850" s="262" t="s">
        <v>19</v>
      </c>
    </row>
    <row r="851" spans="1:6" s="184" customFormat="1" hidden="1" x14ac:dyDescent="0.2">
      <c r="A851" s="320" t="s">
        <v>195</v>
      </c>
      <c r="B851" s="262" t="s">
        <v>19</v>
      </c>
      <c r="C851" s="262" t="s">
        <v>19</v>
      </c>
      <c r="D851" s="262" t="s">
        <v>19</v>
      </c>
      <c r="E851" s="262" t="s">
        <v>19</v>
      </c>
      <c r="F851" s="262" t="s">
        <v>19</v>
      </c>
    </row>
    <row r="852" spans="1:6" s="184" customFormat="1" hidden="1" x14ac:dyDescent="0.2">
      <c r="A852" s="320" t="s">
        <v>196</v>
      </c>
      <c r="B852" s="262" t="s">
        <v>19</v>
      </c>
      <c r="C852" s="262" t="s">
        <v>19</v>
      </c>
      <c r="D852" s="262" t="s">
        <v>19</v>
      </c>
      <c r="E852" s="262" t="s">
        <v>19</v>
      </c>
      <c r="F852" s="262" t="s">
        <v>19</v>
      </c>
    </row>
    <row r="853" spans="1:6" s="184" customFormat="1" hidden="1" x14ac:dyDescent="0.2">
      <c r="A853" s="308" t="s">
        <v>197</v>
      </c>
      <c r="B853" s="262" t="s">
        <v>19</v>
      </c>
      <c r="C853" s="262" t="s">
        <v>19</v>
      </c>
      <c r="D853" s="262" t="s">
        <v>19</v>
      </c>
      <c r="E853" s="262" t="s">
        <v>19</v>
      </c>
      <c r="F853" s="262" t="s">
        <v>19</v>
      </c>
    </row>
    <row r="854" spans="1:6" s="184" customFormat="1" hidden="1" x14ac:dyDescent="0.2">
      <c r="A854" s="315" t="s">
        <v>187</v>
      </c>
      <c r="B854" s="262" t="s">
        <v>19</v>
      </c>
      <c r="C854" s="262" t="s">
        <v>19</v>
      </c>
      <c r="D854" s="262" t="s">
        <v>19</v>
      </c>
      <c r="E854" s="262" t="s">
        <v>19</v>
      </c>
      <c r="F854" s="262" t="s">
        <v>19</v>
      </c>
    </row>
    <row r="855" spans="1:6" s="184" customFormat="1" x14ac:dyDescent="0.2">
      <c r="A855" s="255"/>
      <c r="B855" s="262"/>
      <c r="C855" s="262"/>
      <c r="D855" s="262"/>
      <c r="E855" s="262"/>
      <c r="F855" s="262"/>
    </row>
    <row r="856" spans="1:6" s="184" customFormat="1" x14ac:dyDescent="0.2">
      <c r="A856" s="430" t="s">
        <v>214</v>
      </c>
      <c r="B856" s="261">
        <v>57.370000000000005</v>
      </c>
      <c r="C856" s="261">
        <v>59.620000000000005</v>
      </c>
      <c r="D856" s="261">
        <v>49.087795</v>
      </c>
      <c r="E856" s="261">
        <v>52.859521000000001</v>
      </c>
      <c r="F856" s="261">
        <v>61.446307000000004</v>
      </c>
    </row>
    <row r="857" spans="1:6" s="184" customFormat="1" hidden="1" x14ac:dyDescent="0.2">
      <c r="A857" s="315" t="s">
        <v>204</v>
      </c>
      <c r="B857" s="262" t="s">
        <v>19</v>
      </c>
      <c r="C857" s="262" t="s">
        <v>19</v>
      </c>
      <c r="D857" s="262" t="s">
        <v>19</v>
      </c>
      <c r="E857" s="262" t="s">
        <v>19</v>
      </c>
      <c r="F857" s="262" t="s">
        <v>19</v>
      </c>
    </row>
    <row r="858" spans="1:6" s="184" customFormat="1" hidden="1" x14ac:dyDescent="0.2">
      <c r="A858" s="315" t="s">
        <v>205</v>
      </c>
      <c r="B858" s="262" t="s">
        <v>19</v>
      </c>
      <c r="C858" s="262" t="s">
        <v>19</v>
      </c>
      <c r="D858" s="262" t="s">
        <v>19</v>
      </c>
      <c r="E858" s="262" t="s">
        <v>19</v>
      </c>
      <c r="F858" s="262" t="s">
        <v>19</v>
      </c>
    </row>
    <row r="859" spans="1:6" s="184" customFormat="1" hidden="1" x14ac:dyDescent="0.2">
      <c r="A859" s="315" t="s">
        <v>229</v>
      </c>
      <c r="B859" s="262" t="s">
        <v>19</v>
      </c>
      <c r="C859" s="262" t="s">
        <v>19</v>
      </c>
      <c r="D859" s="262" t="s">
        <v>19</v>
      </c>
      <c r="E859" s="262" t="s">
        <v>19</v>
      </c>
      <c r="F859" s="262" t="s">
        <v>19</v>
      </c>
    </row>
    <row r="860" spans="1:6" s="184" customFormat="1" x14ac:dyDescent="0.2">
      <c r="A860" s="208" t="s">
        <v>207</v>
      </c>
      <c r="B860" s="262">
        <v>57.33</v>
      </c>
      <c r="C860" s="262">
        <v>59.57</v>
      </c>
      <c r="D860" s="262">
        <v>49.058914999999999</v>
      </c>
      <c r="E860" s="262">
        <v>52.819417000000001</v>
      </c>
      <c r="F860" s="262">
        <v>61.404360000000004</v>
      </c>
    </row>
    <row r="861" spans="1:6" s="184" customFormat="1" x14ac:dyDescent="0.2">
      <c r="A861" s="194" t="s">
        <v>208</v>
      </c>
      <c r="B861" s="262">
        <v>0.04</v>
      </c>
      <c r="C861" s="262">
        <v>0.05</v>
      </c>
      <c r="D861" s="262">
        <v>2.8880496000000002E-2</v>
      </c>
      <c r="E861" s="262">
        <v>4.0104087999999996E-2</v>
      </c>
      <c r="F861" s="262">
        <v>4.1947000000000005E-2</v>
      </c>
    </row>
    <row r="862" spans="1:6" s="184" customFormat="1" hidden="1" x14ac:dyDescent="0.2">
      <c r="A862" s="229" t="s">
        <v>209</v>
      </c>
      <c r="B862" s="262" t="s">
        <v>19</v>
      </c>
      <c r="C862" s="262" t="s">
        <v>19</v>
      </c>
      <c r="D862" s="262" t="s">
        <v>19</v>
      </c>
      <c r="E862" s="262" t="s">
        <v>19</v>
      </c>
      <c r="F862" s="262" t="s">
        <v>19</v>
      </c>
    </row>
    <row r="863" spans="1:6" s="181" customFormat="1" x14ac:dyDescent="0.2">
      <c r="A863" s="255"/>
      <c r="B863" s="262"/>
      <c r="C863" s="262"/>
      <c r="D863" s="262"/>
      <c r="E863" s="262"/>
      <c r="F863" s="262"/>
    </row>
    <row r="864" spans="1:6" s="181" customFormat="1" ht="14.25" x14ac:dyDescent="0.2">
      <c r="A864" s="185" t="s">
        <v>556</v>
      </c>
      <c r="B864" s="262"/>
      <c r="C864" s="262"/>
      <c r="D864" s="262"/>
      <c r="E864" s="262"/>
      <c r="F864" s="262"/>
    </row>
    <row r="865" spans="1:6" s="181" customFormat="1" x14ac:dyDescent="0.2">
      <c r="A865" s="430" t="s">
        <v>213</v>
      </c>
      <c r="B865" s="261">
        <v>0.18179900000000002</v>
      </c>
      <c r="C865" s="261">
        <v>0.11994700000000001</v>
      </c>
      <c r="D865" s="261">
        <v>0.49821429</v>
      </c>
      <c r="E865" s="261">
        <v>0.35520837</v>
      </c>
      <c r="F865" s="261">
        <v>1.602271</v>
      </c>
    </row>
    <row r="866" spans="1:6" s="181" customFormat="1" x14ac:dyDescent="0.2">
      <c r="A866" s="240" t="s">
        <v>194</v>
      </c>
      <c r="B866" s="261">
        <v>2.9120000000000001E-3</v>
      </c>
      <c r="C866" s="261">
        <v>7.7229999999999998E-3</v>
      </c>
      <c r="D866" s="261">
        <v>4.0616990000000002E-3</v>
      </c>
      <c r="E866" s="261">
        <v>3.0712209000000001E-2</v>
      </c>
      <c r="F866" s="261">
        <v>7.2264999999999996E-2</v>
      </c>
    </row>
    <row r="867" spans="1:6" s="181" customFormat="1" hidden="1" x14ac:dyDescent="0.2">
      <c r="A867" s="320" t="s">
        <v>195</v>
      </c>
      <c r="B867" s="262" t="s">
        <v>19</v>
      </c>
      <c r="C867" s="262" t="s">
        <v>19</v>
      </c>
      <c r="D867" s="262" t="s">
        <v>19</v>
      </c>
      <c r="E867" s="262" t="s">
        <v>19</v>
      </c>
      <c r="F867" s="262" t="s">
        <v>19</v>
      </c>
    </row>
    <row r="868" spans="1:6" s="181" customFormat="1" x14ac:dyDescent="0.2">
      <c r="A868" s="307" t="s">
        <v>196</v>
      </c>
      <c r="B868" s="262">
        <v>2.9120000000000001E-3</v>
      </c>
      <c r="C868" s="262">
        <v>7.7229999999999998E-3</v>
      </c>
      <c r="D868" s="262">
        <v>4.0616990000000002E-3</v>
      </c>
      <c r="E868" s="262">
        <v>3.0712209000000001E-2</v>
      </c>
      <c r="F868" s="262">
        <v>7.2264999999999996E-2</v>
      </c>
    </row>
    <row r="869" spans="1:6" s="181" customFormat="1" x14ac:dyDescent="0.2">
      <c r="A869" s="310" t="s">
        <v>197</v>
      </c>
      <c r="B869" s="261">
        <v>0.15840700000000002</v>
      </c>
      <c r="C869" s="261">
        <v>0.112224</v>
      </c>
      <c r="D869" s="261">
        <v>0.49410704</v>
      </c>
      <c r="E869" s="261">
        <v>0.32341418</v>
      </c>
      <c r="F869" s="261">
        <v>1.5268810000000002</v>
      </c>
    </row>
    <row r="870" spans="1:6" s="181" customFormat="1" x14ac:dyDescent="0.2">
      <c r="A870" s="259" t="s">
        <v>187</v>
      </c>
      <c r="B870" s="261">
        <v>2.0480000000000002E-2</v>
      </c>
      <c r="C870" s="261">
        <v>0</v>
      </c>
      <c r="D870" s="275">
        <v>4.5550000000000003E-5</v>
      </c>
      <c r="E870" s="261">
        <v>1.0819740000000001E-3</v>
      </c>
      <c r="F870" s="261">
        <v>3.1250000000000002E-3</v>
      </c>
    </row>
    <row r="871" spans="1:6" s="181" customFormat="1" x14ac:dyDescent="0.2">
      <c r="A871" s="255"/>
      <c r="B871" s="262"/>
      <c r="C871" s="262"/>
      <c r="D871" s="262"/>
      <c r="E871" s="262"/>
      <c r="F871" s="262"/>
    </row>
    <row r="872" spans="1:6" s="181" customFormat="1" x14ac:dyDescent="0.2">
      <c r="A872" s="430" t="s">
        <v>214</v>
      </c>
      <c r="B872" s="261" t="s">
        <v>19</v>
      </c>
      <c r="C872" s="261" t="s">
        <v>19</v>
      </c>
      <c r="D872" s="261" t="s">
        <v>19</v>
      </c>
      <c r="E872" s="261" t="s">
        <v>19</v>
      </c>
      <c r="F872" s="261" t="s">
        <v>19</v>
      </c>
    </row>
    <row r="873" spans="1:6" s="181" customFormat="1" hidden="1" x14ac:dyDescent="0.2">
      <c r="A873" s="315" t="s">
        <v>204</v>
      </c>
      <c r="B873" s="262" t="s">
        <v>19</v>
      </c>
      <c r="C873" s="262" t="s">
        <v>19</v>
      </c>
      <c r="D873" s="262" t="s">
        <v>19</v>
      </c>
      <c r="E873" s="262" t="s">
        <v>19</v>
      </c>
      <c r="F873" s="262" t="s">
        <v>19</v>
      </c>
    </row>
    <row r="874" spans="1:6" s="181" customFormat="1" hidden="1" x14ac:dyDescent="0.2">
      <c r="A874" s="315" t="s">
        <v>205</v>
      </c>
      <c r="B874" s="262" t="s">
        <v>19</v>
      </c>
      <c r="C874" s="262" t="s">
        <v>19</v>
      </c>
      <c r="D874" s="262" t="s">
        <v>19</v>
      </c>
      <c r="E874" s="262" t="s">
        <v>19</v>
      </c>
      <c r="F874" s="262" t="s">
        <v>19</v>
      </c>
    </row>
    <row r="875" spans="1:6" s="181" customFormat="1" hidden="1" x14ac:dyDescent="0.2">
      <c r="A875" s="315" t="s">
        <v>229</v>
      </c>
      <c r="B875" s="262" t="s">
        <v>19</v>
      </c>
      <c r="C875" s="262" t="s">
        <v>19</v>
      </c>
      <c r="D875" s="262" t="s">
        <v>19</v>
      </c>
      <c r="E875" s="262" t="s">
        <v>19</v>
      </c>
      <c r="F875" s="262" t="s">
        <v>19</v>
      </c>
    </row>
    <row r="876" spans="1:6" s="181" customFormat="1" hidden="1" x14ac:dyDescent="0.2">
      <c r="A876" s="392" t="s">
        <v>207</v>
      </c>
      <c r="B876" s="262" t="s">
        <v>19</v>
      </c>
      <c r="C876" s="262" t="s">
        <v>19</v>
      </c>
      <c r="D876" s="262" t="s">
        <v>19</v>
      </c>
      <c r="E876" s="262" t="s">
        <v>19</v>
      </c>
      <c r="F876" s="262" t="s">
        <v>19</v>
      </c>
    </row>
    <row r="877" spans="1:6" s="181" customFormat="1" hidden="1" x14ac:dyDescent="0.2">
      <c r="A877" s="285" t="s">
        <v>208</v>
      </c>
      <c r="B877" s="262" t="s">
        <v>19</v>
      </c>
      <c r="C877" s="262" t="s">
        <v>19</v>
      </c>
      <c r="D877" s="262" t="s">
        <v>19</v>
      </c>
      <c r="E877" s="262" t="s">
        <v>19</v>
      </c>
      <c r="F877" s="262" t="s">
        <v>19</v>
      </c>
    </row>
    <row r="878" spans="1:6" s="181" customFormat="1" hidden="1" x14ac:dyDescent="0.2">
      <c r="A878" s="229" t="s">
        <v>209</v>
      </c>
      <c r="B878" s="262" t="s">
        <v>19</v>
      </c>
      <c r="C878" s="262" t="s">
        <v>19</v>
      </c>
      <c r="D878" s="262" t="s">
        <v>19</v>
      </c>
      <c r="E878" s="262" t="s">
        <v>19</v>
      </c>
      <c r="F878" s="262" t="s">
        <v>19</v>
      </c>
    </row>
    <row r="879" spans="1:6" s="181" customFormat="1" x14ac:dyDescent="0.2">
      <c r="A879" s="255"/>
      <c r="B879" s="262"/>
      <c r="C879" s="262"/>
      <c r="D879" s="262"/>
      <c r="E879" s="262"/>
      <c r="F879" s="262"/>
    </row>
    <row r="880" spans="1:6" s="181" customFormat="1" ht="14.25" x14ac:dyDescent="0.2">
      <c r="A880" s="185" t="s">
        <v>557</v>
      </c>
      <c r="B880" s="262"/>
      <c r="C880" s="262"/>
      <c r="D880" s="262"/>
      <c r="E880" s="262"/>
      <c r="F880" s="262"/>
    </row>
    <row r="881" spans="1:6" s="181" customFormat="1" x14ac:dyDescent="0.2">
      <c r="A881" s="430" t="s">
        <v>213</v>
      </c>
      <c r="B881" s="261">
        <v>336.36592670000005</v>
      </c>
      <c r="C881" s="261">
        <v>227.78346340000002</v>
      </c>
      <c r="D881" s="261">
        <v>227.20024960000001</v>
      </c>
      <c r="E881" s="261">
        <v>165.4226123</v>
      </c>
      <c r="F881" s="261">
        <v>138.70000000000002</v>
      </c>
    </row>
    <row r="882" spans="1:6" s="181" customFormat="1" x14ac:dyDescent="0.2">
      <c r="A882" s="240" t="s">
        <v>194</v>
      </c>
      <c r="B882" s="261" t="s">
        <v>18</v>
      </c>
      <c r="C882" s="261" t="s">
        <v>18</v>
      </c>
      <c r="D882" s="261" t="s">
        <v>18</v>
      </c>
      <c r="E882" s="261" t="s">
        <v>18</v>
      </c>
      <c r="F882" s="261" t="s">
        <v>18</v>
      </c>
    </row>
    <row r="883" spans="1:6" s="181" customFormat="1" x14ac:dyDescent="0.2">
      <c r="A883" s="307" t="s">
        <v>195</v>
      </c>
      <c r="B883" s="262" t="s">
        <v>18</v>
      </c>
      <c r="C883" s="262" t="s">
        <v>18</v>
      </c>
      <c r="D883" s="262" t="s">
        <v>18</v>
      </c>
      <c r="E883" s="262" t="s">
        <v>18</v>
      </c>
      <c r="F883" s="262" t="s">
        <v>18</v>
      </c>
    </row>
    <row r="884" spans="1:6" s="181" customFormat="1" x14ac:dyDescent="0.2">
      <c r="A884" s="307" t="s">
        <v>196</v>
      </c>
      <c r="B884" s="262" t="s">
        <v>18</v>
      </c>
      <c r="C884" s="262" t="s">
        <v>18</v>
      </c>
      <c r="D884" s="262" t="s">
        <v>18</v>
      </c>
      <c r="E884" s="262" t="s">
        <v>18</v>
      </c>
      <c r="F884" s="262" t="s">
        <v>18</v>
      </c>
    </row>
    <row r="885" spans="1:6" s="181" customFormat="1" x14ac:dyDescent="0.2">
      <c r="A885" s="310" t="s">
        <v>197</v>
      </c>
      <c r="B885" s="261">
        <v>336.36592670000005</v>
      </c>
      <c r="C885" s="261">
        <v>227.78346340000002</v>
      </c>
      <c r="D885" s="261">
        <v>227.20024960000001</v>
      </c>
      <c r="E885" s="261">
        <v>165.4226123</v>
      </c>
      <c r="F885" s="261">
        <v>1987</v>
      </c>
    </row>
    <row r="886" spans="1:6" s="181" customFormat="1" hidden="1" x14ac:dyDescent="0.2">
      <c r="A886" s="394" t="s">
        <v>187</v>
      </c>
      <c r="B886" s="261" t="s">
        <v>19</v>
      </c>
      <c r="C886" s="261" t="s">
        <v>19</v>
      </c>
      <c r="D886" s="261" t="s">
        <v>19</v>
      </c>
      <c r="E886" s="261" t="s">
        <v>19</v>
      </c>
      <c r="F886" s="261" t="s">
        <v>19</v>
      </c>
    </row>
    <row r="887" spans="1:6" s="181" customFormat="1" x14ac:dyDescent="0.2">
      <c r="A887" s="255"/>
      <c r="B887" s="262"/>
      <c r="C887" s="262"/>
      <c r="D887" s="262"/>
      <c r="E887" s="262"/>
      <c r="F887" s="262"/>
    </row>
    <row r="888" spans="1:6" s="181" customFormat="1" x14ac:dyDescent="0.2">
      <c r="A888" s="430" t="s">
        <v>214</v>
      </c>
      <c r="B888" s="261" t="s">
        <v>19</v>
      </c>
      <c r="C888" s="261" t="s">
        <v>19</v>
      </c>
      <c r="D888" s="261" t="s">
        <v>19</v>
      </c>
      <c r="E888" s="261" t="s">
        <v>19</v>
      </c>
      <c r="F888" s="261" t="s">
        <v>19</v>
      </c>
    </row>
    <row r="889" spans="1:6" s="181" customFormat="1" hidden="1" x14ac:dyDescent="0.2">
      <c r="A889" s="315" t="s">
        <v>204</v>
      </c>
      <c r="B889" s="262" t="s">
        <v>19</v>
      </c>
      <c r="C889" s="262" t="s">
        <v>19</v>
      </c>
      <c r="D889" s="262" t="s">
        <v>19</v>
      </c>
      <c r="E889" s="262" t="s">
        <v>19</v>
      </c>
      <c r="F889" s="262" t="s">
        <v>19</v>
      </c>
    </row>
    <row r="890" spans="1:6" s="181" customFormat="1" hidden="1" x14ac:dyDescent="0.2">
      <c r="A890" s="315" t="s">
        <v>205</v>
      </c>
      <c r="B890" s="262" t="s">
        <v>19</v>
      </c>
      <c r="C890" s="262" t="s">
        <v>19</v>
      </c>
      <c r="D890" s="262" t="s">
        <v>19</v>
      </c>
      <c r="E890" s="262" t="s">
        <v>19</v>
      </c>
      <c r="F890" s="262" t="s">
        <v>19</v>
      </c>
    </row>
    <row r="891" spans="1:6" s="181" customFormat="1" hidden="1" x14ac:dyDescent="0.2">
      <c r="A891" s="315" t="s">
        <v>229</v>
      </c>
      <c r="B891" s="262" t="s">
        <v>19</v>
      </c>
      <c r="C891" s="262" t="s">
        <v>19</v>
      </c>
      <c r="D891" s="262" t="s">
        <v>19</v>
      </c>
      <c r="E891" s="262" t="s">
        <v>19</v>
      </c>
      <c r="F891" s="262" t="s">
        <v>19</v>
      </c>
    </row>
    <row r="892" spans="1:6" s="181" customFormat="1" hidden="1" x14ac:dyDescent="0.2">
      <c r="A892" s="392" t="s">
        <v>207</v>
      </c>
      <c r="B892" s="262" t="s">
        <v>19</v>
      </c>
      <c r="C892" s="262" t="s">
        <v>19</v>
      </c>
      <c r="D892" s="262" t="s">
        <v>19</v>
      </c>
      <c r="E892" s="262" t="s">
        <v>19</v>
      </c>
      <c r="F892" s="262" t="s">
        <v>19</v>
      </c>
    </row>
    <row r="893" spans="1:6" s="181" customFormat="1" hidden="1" x14ac:dyDescent="0.2">
      <c r="A893" s="285" t="s">
        <v>208</v>
      </c>
      <c r="B893" s="262" t="s">
        <v>19</v>
      </c>
      <c r="C893" s="262" t="s">
        <v>19</v>
      </c>
      <c r="D893" s="262" t="s">
        <v>19</v>
      </c>
      <c r="E893" s="262" t="s">
        <v>19</v>
      </c>
      <c r="F893" s="262" t="s">
        <v>19</v>
      </c>
    </row>
    <row r="894" spans="1:6" s="181" customFormat="1" hidden="1" x14ac:dyDescent="0.2">
      <c r="A894" s="229" t="s">
        <v>209</v>
      </c>
      <c r="B894" s="262" t="s">
        <v>19</v>
      </c>
      <c r="C894" s="262" t="s">
        <v>19</v>
      </c>
      <c r="D894" s="262" t="s">
        <v>19</v>
      </c>
      <c r="E894" s="262" t="s">
        <v>19</v>
      </c>
      <c r="F894" s="262" t="s">
        <v>19</v>
      </c>
    </row>
    <row r="895" spans="1:6" s="181" customFormat="1" ht="74.25" customHeight="1" x14ac:dyDescent="0.2">
      <c r="A895" s="1128" t="s">
        <v>567</v>
      </c>
      <c r="B895" s="1129"/>
      <c r="C895" s="1129"/>
      <c r="D895" s="1129"/>
      <c r="E895" s="1129"/>
      <c r="F895" s="1129"/>
    </row>
    <row r="896" spans="1:6" ht="12.75" customHeight="1" x14ac:dyDescent="0.2">
      <c r="A896" s="368"/>
      <c r="B896" s="201"/>
      <c r="C896" s="201"/>
      <c r="D896" s="201"/>
      <c r="E896" s="201"/>
      <c r="F896" s="201"/>
    </row>
    <row r="897" spans="1:6" ht="12.75" customHeight="1" x14ac:dyDescent="0.2">
      <c r="A897" s="368"/>
      <c r="B897" s="201"/>
      <c r="C897" s="201"/>
      <c r="D897" s="201"/>
      <c r="E897" s="201"/>
      <c r="F897" s="201"/>
    </row>
    <row r="898" spans="1:6" ht="12.75" customHeight="1" x14ac:dyDescent="0.2">
      <c r="A898" s="368"/>
      <c r="B898" s="201"/>
      <c r="C898" s="201"/>
      <c r="D898" s="201"/>
      <c r="E898" s="201"/>
      <c r="F898" s="201"/>
    </row>
    <row r="899" spans="1:6" ht="12.75" customHeight="1" x14ac:dyDescent="0.2">
      <c r="A899" s="368"/>
      <c r="B899" s="201"/>
      <c r="C899" s="201"/>
      <c r="D899" s="201"/>
      <c r="E899" s="201"/>
      <c r="F899" s="201"/>
    </row>
    <row r="900" spans="1:6" s="184" customFormat="1" x14ac:dyDescent="0.2">
      <c r="A900" s="1116" t="s">
        <v>215</v>
      </c>
      <c r="B900" s="1116"/>
      <c r="C900" s="1116"/>
      <c r="D900" s="1116"/>
      <c r="E900" s="1116"/>
      <c r="F900" s="1116"/>
    </row>
    <row r="901" spans="1:6" s="608" customFormat="1" ht="15" x14ac:dyDescent="0.25">
      <c r="A901" s="1115" t="s">
        <v>216</v>
      </c>
      <c r="B901" s="1115"/>
      <c r="C901" s="1115"/>
      <c r="D901" s="1115"/>
      <c r="E901" s="1115"/>
      <c r="F901" s="1115"/>
    </row>
    <row r="902" spans="1:6" s="184" customFormat="1" x14ac:dyDescent="0.2">
      <c r="A902" s="202" t="s">
        <v>54</v>
      </c>
      <c r="B902" s="182"/>
      <c r="C902" s="182"/>
      <c r="D902" s="182"/>
      <c r="E902" s="182"/>
      <c r="F902" s="182"/>
    </row>
    <row r="903" spans="1:6" s="184" customFormat="1" x14ac:dyDescent="0.2">
      <c r="A903" s="202"/>
      <c r="B903" s="182"/>
      <c r="C903" s="182"/>
      <c r="D903" s="182"/>
      <c r="E903" s="182"/>
      <c r="F903" s="182"/>
    </row>
    <row r="904" spans="1:6" s="184" customFormat="1" x14ac:dyDescent="0.2">
      <c r="A904" s="186"/>
      <c r="B904" s="187">
        <v>40909</v>
      </c>
      <c r="C904" s="187">
        <v>41275</v>
      </c>
      <c r="D904" s="187">
        <v>41640</v>
      </c>
      <c r="E904" s="187">
        <v>42005</v>
      </c>
      <c r="F904" s="187">
        <v>42370</v>
      </c>
    </row>
    <row r="905" spans="1:6" s="184" customFormat="1" x14ac:dyDescent="0.2">
      <c r="A905" s="185" t="s">
        <v>568</v>
      </c>
      <c r="B905" s="217"/>
      <c r="C905" s="217"/>
      <c r="D905" s="217"/>
      <c r="E905" s="217"/>
      <c r="F905" s="217"/>
    </row>
    <row r="906" spans="1:6" s="184" customFormat="1" x14ac:dyDescent="0.2">
      <c r="A906" s="188" t="s">
        <v>218</v>
      </c>
      <c r="B906" s="217">
        <v>40</v>
      </c>
      <c r="C906" s="217">
        <v>37</v>
      </c>
      <c r="D906" s="217">
        <v>34</v>
      </c>
      <c r="E906" s="217">
        <v>36</v>
      </c>
      <c r="F906" s="217">
        <v>35</v>
      </c>
    </row>
    <row r="907" spans="1:6" s="184" customFormat="1" x14ac:dyDescent="0.2">
      <c r="A907" s="194" t="s">
        <v>184</v>
      </c>
      <c r="B907" s="251" t="s">
        <v>19</v>
      </c>
      <c r="C907" s="251" t="s">
        <v>19</v>
      </c>
      <c r="D907" s="251" t="s">
        <v>19</v>
      </c>
      <c r="E907" s="251" t="s">
        <v>19</v>
      </c>
      <c r="F907" s="251" t="s">
        <v>19</v>
      </c>
    </row>
    <row r="908" spans="1:6" s="184" customFormat="1" x14ac:dyDescent="0.2">
      <c r="A908" s="194" t="s">
        <v>219</v>
      </c>
      <c r="B908" s="251" t="s">
        <v>19</v>
      </c>
      <c r="C908" s="251" t="s">
        <v>19</v>
      </c>
      <c r="D908" s="251" t="s">
        <v>19</v>
      </c>
      <c r="E908" s="251" t="s">
        <v>19</v>
      </c>
      <c r="F908" s="251" t="s">
        <v>19</v>
      </c>
    </row>
    <row r="909" spans="1:6" s="614" customFormat="1" x14ac:dyDescent="0.2">
      <c r="A909" s="255" t="s">
        <v>186</v>
      </c>
      <c r="B909" s="219">
        <v>4</v>
      </c>
      <c r="C909" s="219">
        <v>3</v>
      </c>
      <c r="D909" s="219">
        <v>3</v>
      </c>
      <c r="E909" s="219">
        <v>3</v>
      </c>
      <c r="F909" s="219">
        <v>3</v>
      </c>
    </row>
    <row r="910" spans="1:6" s="614" customFormat="1" x14ac:dyDescent="0.2">
      <c r="A910" s="255" t="s">
        <v>187</v>
      </c>
      <c r="B910" s="219">
        <v>36</v>
      </c>
      <c r="C910" s="219">
        <v>34</v>
      </c>
      <c r="D910" s="219">
        <v>31</v>
      </c>
      <c r="E910" s="219">
        <v>33</v>
      </c>
      <c r="F910" s="219">
        <v>32</v>
      </c>
    </row>
    <row r="911" spans="1:6" s="614" customFormat="1" x14ac:dyDescent="0.2">
      <c r="A911" s="188"/>
      <c r="B911" s="275"/>
      <c r="C911" s="275"/>
      <c r="D911" s="275"/>
      <c r="E911" s="275"/>
      <c r="F911" s="275"/>
    </row>
    <row r="912" spans="1:6" s="614" customFormat="1" x14ac:dyDescent="0.2">
      <c r="A912" s="188" t="s">
        <v>364</v>
      </c>
      <c r="B912" s="275">
        <v>40</v>
      </c>
      <c r="C912" s="275">
        <v>37</v>
      </c>
      <c r="D912" s="275">
        <v>34</v>
      </c>
      <c r="E912" s="275">
        <v>36</v>
      </c>
      <c r="F912" s="275">
        <v>35</v>
      </c>
    </row>
    <row r="913" spans="1:6" s="614" customFormat="1" x14ac:dyDescent="0.2">
      <c r="A913" s="255" t="s">
        <v>184</v>
      </c>
      <c r="B913" s="219" t="s">
        <v>19</v>
      </c>
      <c r="C913" s="219" t="s">
        <v>19</v>
      </c>
      <c r="D913" s="219" t="s">
        <v>19</v>
      </c>
      <c r="E913" s="219" t="s">
        <v>19</v>
      </c>
      <c r="F913" s="219" t="s">
        <v>19</v>
      </c>
    </row>
    <row r="914" spans="1:6" s="614" customFormat="1" x14ac:dyDescent="0.2">
      <c r="A914" s="255" t="s">
        <v>219</v>
      </c>
      <c r="B914" s="219" t="s">
        <v>19</v>
      </c>
      <c r="C914" s="219" t="s">
        <v>19</v>
      </c>
      <c r="D914" s="219" t="s">
        <v>19</v>
      </c>
      <c r="E914" s="219" t="s">
        <v>19</v>
      </c>
      <c r="F914" s="219" t="s">
        <v>19</v>
      </c>
    </row>
    <row r="915" spans="1:6" s="614" customFormat="1" x14ac:dyDescent="0.2">
      <c r="A915" s="255" t="s">
        <v>186</v>
      </c>
      <c r="B915" s="219">
        <v>4</v>
      </c>
      <c r="C915" s="219">
        <v>3</v>
      </c>
      <c r="D915" s="219">
        <v>3</v>
      </c>
      <c r="E915" s="219">
        <v>3</v>
      </c>
      <c r="F915" s="219">
        <v>3</v>
      </c>
    </row>
    <row r="916" spans="1:6" s="614" customFormat="1" x14ac:dyDescent="0.2">
      <c r="A916" s="255" t="s">
        <v>187</v>
      </c>
      <c r="B916" s="219">
        <v>36</v>
      </c>
      <c r="C916" s="219">
        <v>34</v>
      </c>
      <c r="D916" s="219">
        <v>31</v>
      </c>
      <c r="E916" s="219">
        <v>33</v>
      </c>
      <c r="F916" s="219">
        <v>32</v>
      </c>
    </row>
    <row r="917" spans="1:6" s="614" customFormat="1" x14ac:dyDescent="0.2">
      <c r="A917" s="255"/>
      <c r="B917" s="275"/>
      <c r="C917" s="275"/>
      <c r="D917" s="275"/>
      <c r="E917" s="275"/>
      <c r="F917" s="275"/>
    </row>
    <row r="918" spans="1:6" s="614" customFormat="1" x14ac:dyDescent="0.2">
      <c r="A918" s="188" t="s">
        <v>221</v>
      </c>
      <c r="B918" s="275" t="s">
        <v>19</v>
      </c>
      <c r="C918" s="275" t="s">
        <v>19</v>
      </c>
      <c r="D918" s="275" t="s">
        <v>19</v>
      </c>
      <c r="E918" s="275" t="s">
        <v>19</v>
      </c>
      <c r="F918" s="275" t="s">
        <v>19</v>
      </c>
    </row>
    <row r="919" spans="1:6" s="614" customFormat="1" hidden="1" x14ac:dyDescent="0.2">
      <c r="A919" s="229" t="s">
        <v>184</v>
      </c>
      <c r="B919" s="219" t="s">
        <v>19</v>
      </c>
      <c r="C919" s="219" t="s">
        <v>19</v>
      </c>
      <c r="D919" s="219" t="s">
        <v>19</v>
      </c>
      <c r="E919" s="219" t="s">
        <v>19</v>
      </c>
      <c r="F919" s="219" t="s">
        <v>19</v>
      </c>
    </row>
    <row r="920" spans="1:6" s="614" customFormat="1" hidden="1" x14ac:dyDescent="0.2">
      <c r="A920" s="229" t="s">
        <v>219</v>
      </c>
      <c r="B920" s="219" t="s">
        <v>19</v>
      </c>
      <c r="C920" s="219" t="s">
        <v>19</v>
      </c>
      <c r="D920" s="219" t="s">
        <v>19</v>
      </c>
      <c r="E920" s="219" t="s">
        <v>19</v>
      </c>
      <c r="F920" s="219" t="s">
        <v>19</v>
      </c>
    </row>
    <row r="921" spans="1:6" s="614" customFormat="1" hidden="1" x14ac:dyDescent="0.2">
      <c r="A921" s="229" t="s">
        <v>186</v>
      </c>
      <c r="B921" s="219" t="s">
        <v>19</v>
      </c>
      <c r="C921" s="219" t="s">
        <v>19</v>
      </c>
      <c r="D921" s="219" t="s">
        <v>19</v>
      </c>
      <c r="E921" s="219" t="s">
        <v>19</v>
      </c>
      <c r="F921" s="219" t="s">
        <v>19</v>
      </c>
    </row>
    <row r="922" spans="1:6" s="614" customFormat="1" hidden="1" x14ac:dyDescent="0.2">
      <c r="A922" s="229" t="s">
        <v>187</v>
      </c>
      <c r="B922" s="219" t="s">
        <v>19</v>
      </c>
      <c r="C922" s="219" t="s">
        <v>19</v>
      </c>
      <c r="D922" s="219" t="s">
        <v>19</v>
      </c>
      <c r="E922" s="219" t="s">
        <v>19</v>
      </c>
      <c r="F922" s="219" t="s">
        <v>19</v>
      </c>
    </row>
    <row r="923" spans="1:6" s="184" customFormat="1" x14ac:dyDescent="0.2">
      <c r="A923" s="188"/>
      <c r="B923" s="217"/>
      <c r="C923" s="217"/>
      <c r="D923" s="217"/>
      <c r="E923" s="217"/>
      <c r="F923" s="217"/>
    </row>
    <row r="924" spans="1:6" s="614" customFormat="1" x14ac:dyDescent="0.2">
      <c r="A924" s="185" t="s">
        <v>552</v>
      </c>
      <c r="B924" s="275"/>
      <c r="C924" s="275"/>
      <c r="D924" s="275"/>
      <c r="E924" s="275"/>
      <c r="F924" s="275"/>
    </row>
    <row r="925" spans="1:6" s="614" customFormat="1" x14ac:dyDescent="0.2">
      <c r="A925" s="188" t="s">
        <v>218</v>
      </c>
      <c r="B925" s="275">
        <v>248</v>
      </c>
      <c r="C925" s="275">
        <v>259</v>
      </c>
      <c r="D925" s="275">
        <v>264</v>
      </c>
      <c r="E925" s="275">
        <v>269</v>
      </c>
      <c r="F925" s="275">
        <v>286</v>
      </c>
    </row>
    <row r="926" spans="1:6" s="188" customFormat="1" x14ac:dyDescent="0.2">
      <c r="A926" s="255" t="s">
        <v>184</v>
      </c>
      <c r="B926" s="219" t="s">
        <v>18</v>
      </c>
      <c r="C926" s="219" t="s">
        <v>18</v>
      </c>
      <c r="D926" s="219" t="s">
        <v>18</v>
      </c>
      <c r="E926" s="219" t="s">
        <v>18</v>
      </c>
      <c r="F926" s="219" t="s">
        <v>18</v>
      </c>
    </row>
    <row r="927" spans="1:6" s="188" customFormat="1" x14ac:dyDescent="0.2">
      <c r="A927" s="255" t="s">
        <v>219</v>
      </c>
      <c r="B927" s="219" t="s">
        <v>18</v>
      </c>
      <c r="C927" s="219" t="s">
        <v>18</v>
      </c>
      <c r="D927" s="219" t="s">
        <v>18</v>
      </c>
      <c r="E927" s="219" t="s">
        <v>18</v>
      </c>
      <c r="F927" s="219" t="s">
        <v>18</v>
      </c>
    </row>
    <row r="928" spans="1:6" s="188" customFormat="1" x14ac:dyDescent="0.2">
      <c r="A928" s="255" t="s">
        <v>186</v>
      </c>
      <c r="B928" s="219" t="s">
        <v>18</v>
      </c>
      <c r="C928" s="219" t="s">
        <v>18</v>
      </c>
      <c r="D928" s="219" t="s">
        <v>18</v>
      </c>
      <c r="E928" s="219" t="s">
        <v>18</v>
      </c>
      <c r="F928" s="219" t="s">
        <v>18</v>
      </c>
    </row>
    <row r="929" spans="1:6" s="188" customFormat="1" x14ac:dyDescent="0.2">
      <c r="A929" s="255" t="s">
        <v>187</v>
      </c>
      <c r="B929" s="219" t="s">
        <v>18</v>
      </c>
      <c r="C929" s="219" t="s">
        <v>18</v>
      </c>
      <c r="D929" s="219" t="s">
        <v>18</v>
      </c>
      <c r="E929" s="219" t="s">
        <v>18</v>
      </c>
      <c r="F929" s="219" t="s">
        <v>18</v>
      </c>
    </row>
    <row r="930" spans="1:6" s="614" customFormat="1" x14ac:dyDescent="0.2">
      <c r="A930" s="188"/>
      <c r="B930" s="275"/>
      <c r="C930" s="275"/>
      <c r="D930" s="275"/>
      <c r="E930" s="275"/>
      <c r="F930" s="275"/>
    </row>
    <row r="931" spans="1:6" s="614" customFormat="1" x14ac:dyDescent="0.2">
      <c r="A931" s="188" t="s">
        <v>364</v>
      </c>
      <c r="B931" s="275" t="s">
        <v>18</v>
      </c>
      <c r="C931" s="275" t="s">
        <v>18</v>
      </c>
      <c r="D931" s="275" t="s">
        <v>18</v>
      </c>
      <c r="E931" s="275" t="s">
        <v>18</v>
      </c>
      <c r="F931" s="275" t="s">
        <v>18</v>
      </c>
    </row>
    <row r="932" spans="1:6" s="614" customFormat="1" hidden="1" x14ac:dyDescent="0.2">
      <c r="A932" s="229" t="s">
        <v>184</v>
      </c>
      <c r="B932" s="219" t="s">
        <v>18</v>
      </c>
      <c r="C932" s="219" t="s">
        <v>18</v>
      </c>
      <c r="D932" s="219" t="s">
        <v>18</v>
      </c>
      <c r="E932" s="219" t="s">
        <v>18</v>
      </c>
      <c r="F932" s="219" t="s">
        <v>18</v>
      </c>
    </row>
    <row r="933" spans="1:6" s="614" customFormat="1" hidden="1" x14ac:dyDescent="0.2">
      <c r="A933" s="229" t="s">
        <v>219</v>
      </c>
      <c r="B933" s="219" t="s">
        <v>18</v>
      </c>
      <c r="C933" s="219" t="s">
        <v>18</v>
      </c>
      <c r="D933" s="219" t="s">
        <v>18</v>
      </c>
      <c r="E933" s="219" t="s">
        <v>18</v>
      </c>
      <c r="F933" s="219" t="s">
        <v>18</v>
      </c>
    </row>
    <row r="934" spans="1:6" s="614" customFormat="1" hidden="1" x14ac:dyDescent="0.2">
      <c r="A934" s="229" t="s">
        <v>186</v>
      </c>
      <c r="B934" s="219" t="s">
        <v>18</v>
      </c>
      <c r="C934" s="219" t="s">
        <v>18</v>
      </c>
      <c r="D934" s="219" t="s">
        <v>18</v>
      </c>
      <c r="E934" s="219" t="s">
        <v>18</v>
      </c>
      <c r="F934" s="219" t="s">
        <v>18</v>
      </c>
    </row>
    <row r="935" spans="1:6" s="614" customFormat="1" hidden="1" x14ac:dyDescent="0.2">
      <c r="A935" s="229" t="s">
        <v>187</v>
      </c>
      <c r="B935" s="219" t="s">
        <v>18</v>
      </c>
      <c r="C935" s="219" t="s">
        <v>18</v>
      </c>
      <c r="D935" s="219" t="s">
        <v>18</v>
      </c>
      <c r="E935" s="219" t="s">
        <v>18</v>
      </c>
      <c r="F935" s="219" t="s">
        <v>18</v>
      </c>
    </row>
    <row r="936" spans="1:6" s="614" customFormat="1" x14ac:dyDescent="0.2">
      <c r="A936" s="255"/>
      <c r="B936" s="275"/>
      <c r="C936" s="275"/>
      <c r="D936" s="275"/>
      <c r="E936" s="275"/>
      <c r="F936" s="275"/>
    </row>
    <row r="937" spans="1:6" s="614" customFormat="1" x14ac:dyDescent="0.2">
      <c r="A937" s="188" t="s">
        <v>221</v>
      </c>
      <c r="B937" s="275" t="s">
        <v>18</v>
      </c>
      <c r="C937" s="275" t="s">
        <v>18</v>
      </c>
      <c r="D937" s="275" t="s">
        <v>18</v>
      </c>
      <c r="E937" s="275" t="s">
        <v>18</v>
      </c>
      <c r="F937" s="275" t="s">
        <v>18</v>
      </c>
    </row>
    <row r="938" spans="1:6" s="614" customFormat="1" hidden="1" x14ac:dyDescent="0.2">
      <c r="A938" s="229" t="s">
        <v>184</v>
      </c>
      <c r="B938" s="219" t="s">
        <v>18</v>
      </c>
      <c r="C938" s="219" t="s">
        <v>18</v>
      </c>
      <c r="D938" s="219" t="s">
        <v>18</v>
      </c>
      <c r="E938" s="219" t="s">
        <v>18</v>
      </c>
      <c r="F938" s="219" t="s">
        <v>18</v>
      </c>
    </row>
    <row r="939" spans="1:6" s="614" customFormat="1" hidden="1" x14ac:dyDescent="0.2">
      <c r="A939" s="229" t="s">
        <v>219</v>
      </c>
      <c r="B939" s="219" t="s">
        <v>18</v>
      </c>
      <c r="C939" s="219" t="s">
        <v>18</v>
      </c>
      <c r="D939" s="219" t="s">
        <v>18</v>
      </c>
      <c r="E939" s="219" t="s">
        <v>18</v>
      </c>
      <c r="F939" s="219" t="s">
        <v>18</v>
      </c>
    </row>
    <row r="940" spans="1:6" s="614" customFormat="1" hidden="1" x14ac:dyDescent="0.2">
      <c r="A940" s="229" t="s">
        <v>186</v>
      </c>
      <c r="B940" s="219" t="s">
        <v>18</v>
      </c>
      <c r="C940" s="219" t="s">
        <v>18</v>
      </c>
      <c r="D940" s="219" t="s">
        <v>18</v>
      </c>
      <c r="E940" s="219" t="s">
        <v>18</v>
      </c>
      <c r="F940" s="219" t="s">
        <v>18</v>
      </c>
    </row>
    <row r="941" spans="1:6" s="614" customFormat="1" hidden="1" x14ac:dyDescent="0.2">
      <c r="A941" s="229" t="s">
        <v>187</v>
      </c>
      <c r="B941" s="219" t="s">
        <v>18</v>
      </c>
      <c r="C941" s="219" t="s">
        <v>18</v>
      </c>
      <c r="D941" s="219" t="s">
        <v>18</v>
      </c>
      <c r="E941" s="219" t="s">
        <v>18</v>
      </c>
      <c r="F941" s="219" t="s">
        <v>18</v>
      </c>
    </row>
    <row r="942" spans="1:6" s="184" customFormat="1" x14ac:dyDescent="0.2">
      <c r="A942" s="188"/>
      <c r="B942" s="217"/>
      <c r="C942" s="217"/>
      <c r="D942" s="217"/>
      <c r="E942" s="217"/>
      <c r="F942" s="217"/>
    </row>
    <row r="943" spans="1:6" s="614" customFormat="1" x14ac:dyDescent="0.2">
      <c r="A943" s="185" t="s">
        <v>553</v>
      </c>
      <c r="B943" s="275"/>
      <c r="C943" s="275"/>
      <c r="D943" s="275"/>
      <c r="E943" s="275"/>
      <c r="F943" s="275"/>
    </row>
    <row r="944" spans="1:6" s="614" customFormat="1" x14ac:dyDescent="0.2">
      <c r="A944" s="188" t="s">
        <v>218</v>
      </c>
      <c r="B944" s="275">
        <v>9</v>
      </c>
      <c r="C944" s="275">
        <v>9</v>
      </c>
      <c r="D944" s="275">
        <v>9</v>
      </c>
      <c r="E944" s="275">
        <v>9</v>
      </c>
      <c r="F944" s="275">
        <v>9</v>
      </c>
    </row>
    <row r="945" spans="1:6" s="188" customFormat="1" x14ac:dyDescent="0.2">
      <c r="A945" s="255" t="s">
        <v>184</v>
      </c>
      <c r="B945" s="219" t="s">
        <v>18</v>
      </c>
      <c r="C945" s="219" t="s">
        <v>18</v>
      </c>
      <c r="D945" s="219" t="s">
        <v>18</v>
      </c>
      <c r="E945" s="219" t="s">
        <v>18</v>
      </c>
      <c r="F945" s="219" t="s">
        <v>18</v>
      </c>
    </row>
    <row r="946" spans="1:6" s="188" customFormat="1" x14ac:dyDescent="0.2">
      <c r="A946" s="255" t="s">
        <v>219</v>
      </c>
      <c r="B946" s="219" t="s">
        <v>18</v>
      </c>
      <c r="C946" s="219" t="s">
        <v>18</v>
      </c>
      <c r="D946" s="219" t="s">
        <v>18</v>
      </c>
      <c r="E946" s="219" t="s">
        <v>18</v>
      </c>
      <c r="F946" s="219" t="s">
        <v>18</v>
      </c>
    </row>
    <row r="947" spans="1:6" s="181" customFormat="1" x14ac:dyDescent="0.2">
      <c r="A947" s="194" t="s">
        <v>186</v>
      </c>
      <c r="B947" s="251" t="s">
        <v>18</v>
      </c>
      <c r="C947" s="251" t="s">
        <v>18</v>
      </c>
      <c r="D947" s="251" t="s">
        <v>18</v>
      </c>
      <c r="E947" s="251" t="s">
        <v>18</v>
      </c>
      <c r="F947" s="251" t="s">
        <v>18</v>
      </c>
    </row>
    <row r="948" spans="1:6" s="181" customFormat="1" x14ac:dyDescent="0.2">
      <c r="A948" s="194" t="s">
        <v>187</v>
      </c>
      <c r="B948" s="251" t="s">
        <v>18</v>
      </c>
      <c r="C948" s="251" t="s">
        <v>18</v>
      </c>
      <c r="D948" s="251" t="s">
        <v>18</v>
      </c>
      <c r="E948" s="251" t="s">
        <v>18</v>
      </c>
      <c r="F948" s="251" t="s">
        <v>18</v>
      </c>
    </row>
    <row r="949" spans="1:6" s="181" customFormat="1" x14ac:dyDescent="0.2">
      <c r="A949" s="188"/>
      <c r="B949" s="217"/>
      <c r="C949" s="217"/>
      <c r="D949" s="217"/>
      <c r="E949" s="217"/>
      <c r="F949" s="217"/>
    </row>
    <row r="950" spans="1:6" s="181" customFormat="1" ht="14.25" x14ac:dyDescent="0.2">
      <c r="A950" s="181" t="s">
        <v>569</v>
      </c>
      <c r="B950" s="217">
        <v>9</v>
      </c>
      <c r="C950" s="217">
        <v>9</v>
      </c>
      <c r="D950" s="217">
        <v>9</v>
      </c>
      <c r="E950" s="217">
        <v>9</v>
      </c>
      <c r="F950" s="217">
        <v>9</v>
      </c>
    </row>
    <row r="951" spans="1:6" s="181" customFormat="1" x14ac:dyDescent="0.2">
      <c r="A951" s="194" t="s">
        <v>184</v>
      </c>
      <c r="B951" s="251" t="s">
        <v>18</v>
      </c>
      <c r="C951" s="251" t="s">
        <v>18</v>
      </c>
      <c r="D951" s="251" t="s">
        <v>18</v>
      </c>
      <c r="E951" s="251" t="s">
        <v>18</v>
      </c>
      <c r="F951" s="251" t="s">
        <v>18</v>
      </c>
    </row>
    <row r="952" spans="1:6" s="181" customFormat="1" x14ac:dyDescent="0.2">
      <c r="A952" s="194" t="s">
        <v>219</v>
      </c>
      <c r="B952" s="251" t="s">
        <v>18</v>
      </c>
      <c r="C952" s="251" t="s">
        <v>18</v>
      </c>
      <c r="D952" s="251" t="s">
        <v>18</v>
      </c>
      <c r="E952" s="251" t="s">
        <v>18</v>
      </c>
      <c r="F952" s="251" t="s">
        <v>18</v>
      </c>
    </row>
    <row r="953" spans="1:6" s="181" customFormat="1" x14ac:dyDescent="0.2">
      <c r="A953" s="194" t="s">
        <v>186</v>
      </c>
      <c r="B953" s="251" t="s">
        <v>18</v>
      </c>
      <c r="C953" s="251" t="s">
        <v>18</v>
      </c>
      <c r="D953" s="251" t="s">
        <v>18</v>
      </c>
      <c r="E953" s="251" t="s">
        <v>18</v>
      </c>
      <c r="F953" s="251" t="s">
        <v>18</v>
      </c>
    </row>
    <row r="954" spans="1:6" s="181" customFormat="1" x14ac:dyDescent="0.2">
      <c r="A954" s="194" t="s">
        <v>187</v>
      </c>
      <c r="B954" s="251" t="s">
        <v>18</v>
      </c>
      <c r="C954" s="251" t="s">
        <v>18</v>
      </c>
      <c r="D954" s="251" t="s">
        <v>18</v>
      </c>
      <c r="E954" s="251" t="s">
        <v>18</v>
      </c>
      <c r="F954" s="251" t="s">
        <v>18</v>
      </c>
    </row>
    <row r="955" spans="1:6" s="181" customFormat="1" x14ac:dyDescent="0.2">
      <c r="A955" s="194"/>
      <c r="B955" s="217"/>
      <c r="C955" s="217"/>
      <c r="D955" s="217"/>
      <c r="E955" s="217"/>
      <c r="F955" s="217"/>
    </row>
    <row r="956" spans="1:6" s="181" customFormat="1" x14ac:dyDescent="0.2">
      <c r="A956" s="186" t="s">
        <v>221</v>
      </c>
      <c r="B956" s="278" t="s">
        <v>19</v>
      </c>
      <c r="C956" s="278" t="s">
        <v>19</v>
      </c>
      <c r="D956" s="278" t="s">
        <v>19</v>
      </c>
      <c r="E956" s="278" t="s">
        <v>19</v>
      </c>
      <c r="F956" s="278" t="s">
        <v>19</v>
      </c>
    </row>
    <row r="957" spans="1:6" s="181" customFormat="1" hidden="1" x14ac:dyDescent="0.2">
      <c r="A957" s="305" t="s">
        <v>184</v>
      </c>
      <c r="B957" s="251" t="s">
        <v>19</v>
      </c>
      <c r="C957" s="251" t="s">
        <v>19</v>
      </c>
      <c r="D957" s="251" t="s">
        <v>19</v>
      </c>
      <c r="E957" s="251" t="s">
        <v>19</v>
      </c>
      <c r="F957" s="251" t="s">
        <v>19</v>
      </c>
    </row>
    <row r="958" spans="1:6" s="181" customFormat="1" hidden="1" x14ac:dyDescent="0.2">
      <c r="A958" s="305" t="s">
        <v>219</v>
      </c>
      <c r="B958" s="251" t="s">
        <v>19</v>
      </c>
      <c r="C958" s="251" t="s">
        <v>19</v>
      </c>
      <c r="D958" s="251" t="s">
        <v>19</v>
      </c>
      <c r="E958" s="251" t="s">
        <v>19</v>
      </c>
      <c r="F958" s="251" t="s">
        <v>19</v>
      </c>
    </row>
    <row r="959" spans="1:6" s="181" customFormat="1" hidden="1" x14ac:dyDescent="0.2">
      <c r="A959" s="305" t="s">
        <v>186</v>
      </c>
      <c r="B959" s="251" t="s">
        <v>19</v>
      </c>
      <c r="C959" s="251" t="s">
        <v>19</v>
      </c>
      <c r="D959" s="251" t="s">
        <v>19</v>
      </c>
      <c r="E959" s="251" t="s">
        <v>19</v>
      </c>
      <c r="F959" s="251" t="s">
        <v>19</v>
      </c>
    </row>
    <row r="960" spans="1:6" s="181" customFormat="1" hidden="1" x14ac:dyDescent="0.2">
      <c r="A960" s="229" t="s">
        <v>187</v>
      </c>
      <c r="B960" s="251" t="s">
        <v>19</v>
      </c>
      <c r="C960" s="251" t="s">
        <v>19</v>
      </c>
      <c r="D960" s="251" t="s">
        <v>19</v>
      </c>
      <c r="E960" s="251" t="s">
        <v>19</v>
      </c>
      <c r="F960" s="251" t="s">
        <v>19</v>
      </c>
    </row>
    <row r="961" spans="1:6" s="181" customFormat="1" ht="27" customHeight="1" x14ac:dyDescent="0.2">
      <c r="A961" s="1142" t="s">
        <v>570</v>
      </c>
      <c r="B961" s="1142"/>
      <c r="C961" s="1142"/>
      <c r="D961" s="1142"/>
      <c r="E961" s="1142"/>
      <c r="F961" s="1142"/>
    </row>
    <row r="962" spans="1:6" ht="12.75" customHeight="1" x14ac:dyDescent="0.2">
      <c r="A962" s="368"/>
      <c r="B962" s="201"/>
      <c r="C962" s="201"/>
      <c r="D962" s="201"/>
      <c r="E962" s="201"/>
      <c r="F962" s="201"/>
    </row>
    <row r="963" spans="1:6" ht="12.75" customHeight="1" x14ac:dyDescent="0.2">
      <c r="A963" s="368"/>
      <c r="B963" s="201"/>
      <c r="C963" s="201"/>
      <c r="D963" s="201"/>
      <c r="E963" s="201"/>
      <c r="F963" s="201"/>
    </row>
    <row r="964" spans="1:6" ht="12.75" customHeight="1" x14ac:dyDescent="0.2">
      <c r="A964" s="368"/>
      <c r="B964" s="201"/>
      <c r="C964" s="201"/>
      <c r="D964" s="201"/>
      <c r="E964" s="201"/>
      <c r="F964" s="201"/>
    </row>
    <row r="965" spans="1:6" ht="12.75" customHeight="1" x14ac:dyDescent="0.2">
      <c r="A965" s="368"/>
      <c r="B965" s="201"/>
      <c r="C965" s="201"/>
      <c r="D965" s="201"/>
      <c r="E965" s="201"/>
      <c r="F965" s="201"/>
    </row>
    <row r="966" spans="1:6" s="184" customFormat="1" x14ac:dyDescent="0.2">
      <c r="A966" s="1116" t="s">
        <v>223</v>
      </c>
      <c r="B966" s="1116"/>
      <c r="C966" s="1116"/>
      <c r="D966" s="1116"/>
      <c r="E966" s="1116"/>
      <c r="F966" s="1116"/>
    </row>
    <row r="967" spans="1:6" s="608" customFormat="1" ht="15" x14ac:dyDescent="0.25">
      <c r="A967" s="1115" t="s">
        <v>224</v>
      </c>
      <c r="B967" s="1115"/>
      <c r="C967" s="1115"/>
      <c r="D967" s="1115"/>
      <c r="E967" s="1115"/>
      <c r="F967" s="1115"/>
    </row>
    <row r="968" spans="1:6" s="184" customFormat="1" x14ac:dyDescent="0.2">
      <c r="A968" s="202" t="s">
        <v>257</v>
      </c>
      <c r="B968" s="182"/>
      <c r="C968" s="182"/>
      <c r="D968" s="182"/>
      <c r="E968" s="182"/>
      <c r="F968" s="182"/>
    </row>
    <row r="969" spans="1:6" s="184" customFormat="1" x14ac:dyDescent="0.2">
      <c r="A969" s="188"/>
      <c r="B969" s="182"/>
      <c r="C969" s="182"/>
      <c r="D969" s="182"/>
      <c r="E969" s="182"/>
      <c r="F969" s="182"/>
    </row>
    <row r="970" spans="1:6" s="184" customFormat="1" x14ac:dyDescent="0.2">
      <c r="A970" s="186"/>
      <c r="B970" s="187">
        <v>40909</v>
      </c>
      <c r="C970" s="187">
        <v>41275</v>
      </c>
      <c r="D970" s="187">
        <v>41640</v>
      </c>
      <c r="E970" s="187">
        <v>42005</v>
      </c>
      <c r="F970" s="187">
        <v>42370</v>
      </c>
    </row>
    <row r="971" spans="1:6" s="184" customFormat="1" x14ac:dyDescent="0.2">
      <c r="A971" s="185" t="s">
        <v>568</v>
      </c>
      <c r="B971" s="228"/>
      <c r="C971" s="228"/>
      <c r="D971" s="228"/>
      <c r="E971" s="228"/>
      <c r="F971" s="228"/>
    </row>
    <row r="972" spans="1:6" s="184" customFormat="1" ht="27" x14ac:dyDescent="0.2">
      <c r="A972" s="430" t="s">
        <v>456</v>
      </c>
      <c r="B972" s="190">
        <v>146114</v>
      </c>
      <c r="C972" s="190">
        <v>152824</v>
      </c>
      <c r="D972" s="190">
        <v>160448</v>
      </c>
      <c r="E972" s="190">
        <v>179230</v>
      </c>
      <c r="F972" s="190">
        <v>230830</v>
      </c>
    </row>
    <row r="973" spans="1:6" s="184" customFormat="1" x14ac:dyDescent="0.2">
      <c r="A973" s="181"/>
      <c r="B973" s="190"/>
      <c r="C973" s="190"/>
      <c r="D973" s="190"/>
      <c r="E973" s="190"/>
      <c r="F973" s="190"/>
    </row>
    <row r="974" spans="1:6" s="184" customFormat="1" x14ac:dyDescent="0.2">
      <c r="A974" s="476" t="s">
        <v>226</v>
      </c>
      <c r="B974" s="190">
        <v>14356</v>
      </c>
      <c r="C974" s="190">
        <v>16352</v>
      </c>
      <c r="D974" s="190">
        <v>18292</v>
      </c>
      <c r="E974" s="190">
        <v>24464</v>
      </c>
      <c r="F974" s="190">
        <v>35070</v>
      </c>
    </row>
    <row r="975" spans="1:6" s="184" customFormat="1" x14ac:dyDescent="0.2">
      <c r="A975" s="240" t="s">
        <v>194</v>
      </c>
      <c r="B975" s="190">
        <v>12334</v>
      </c>
      <c r="C975" s="190">
        <v>14670</v>
      </c>
      <c r="D975" s="190" t="s">
        <v>19</v>
      </c>
      <c r="E975" s="190" t="s">
        <v>19</v>
      </c>
      <c r="F975" s="190" t="s">
        <v>19</v>
      </c>
    </row>
    <row r="976" spans="1:6" s="184" customFormat="1" hidden="1" x14ac:dyDescent="0.2">
      <c r="A976" s="320" t="s">
        <v>195</v>
      </c>
      <c r="B976" s="218" t="s">
        <v>19</v>
      </c>
      <c r="C976" s="218" t="s">
        <v>19</v>
      </c>
      <c r="D976" s="218" t="s">
        <v>19</v>
      </c>
      <c r="E976" s="218" t="s">
        <v>19</v>
      </c>
      <c r="F976" s="218" t="s">
        <v>19</v>
      </c>
    </row>
    <row r="977" spans="1:6" s="184" customFormat="1" x14ac:dyDescent="0.2">
      <c r="A977" s="307" t="s">
        <v>196</v>
      </c>
      <c r="B977" s="218">
        <v>12334</v>
      </c>
      <c r="C977" s="218">
        <v>14670</v>
      </c>
      <c r="D977" s="218" t="s">
        <v>19</v>
      </c>
      <c r="E977" s="218" t="s">
        <v>19</v>
      </c>
      <c r="F977" s="218" t="s">
        <v>19</v>
      </c>
    </row>
    <row r="978" spans="1:6" s="184" customFormat="1" x14ac:dyDescent="0.2">
      <c r="A978" s="310" t="s">
        <v>197</v>
      </c>
      <c r="B978" s="190" t="s">
        <v>19</v>
      </c>
      <c r="C978" s="190" t="s">
        <v>19</v>
      </c>
      <c r="D978" s="190" t="s">
        <v>19</v>
      </c>
      <c r="E978" s="190" t="s">
        <v>19</v>
      </c>
      <c r="F978" s="190" t="s">
        <v>19</v>
      </c>
    </row>
    <row r="979" spans="1:6" s="184" customFormat="1" ht="14.25" x14ac:dyDescent="0.2">
      <c r="A979" s="259" t="s">
        <v>571</v>
      </c>
      <c r="B979" s="190">
        <v>2022</v>
      </c>
      <c r="C979" s="190">
        <v>1682</v>
      </c>
      <c r="D979" s="190">
        <v>18292</v>
      </c>
      <c r="E979" s="190">
        <v>24464</v>
      </c>
      <c r="F979" s="190">
        <v>35070</v>
      </c>
    </row>
    <row r="980" spans="1:6" s="184" customFormat="1" x14ac:dyDescent="0.2">
      <c r="A980" s="208"/>
      <c r="B980" s="218"/>
      <c r="C980" s="218"/>
      <c r="D980" s="218"/>
      <c r="E980" s="218"/>
      <c r="F980" s="218"/>
    </row>
    <row r="981" spans="1:6" s="184" customFormat="1" ht="25.5" x14ac:dyDescent="0.2">
      <c r="A981" s="257" t="s">
        <v>227</v>
      </c>
      <c r="B981" s="262">
        <v>42</v>
      </c>
      <c r="C981" s="262">
        <v>472</v>
      </c>
      <c r="D981" s="262">
        <v>680</v>
      </c>
      <c r="E981" s="262">
        <v>614</v>
      </c>
      <c r="F981" s="262">
        <v>674</v>
      </c>
    </row>
    <row r="982" spans="1:6" s="184" customFormat="1" hidden="1" x14ac:dyDescent="0.2">
      <c r="A982" s="305" t="s">
        <v>194</v>
      </c>
      <c r="B982" s="262">
        <v>42</v>
      </c>
      <c r="C982" s="262">
        <v>110</v>
      </c>
      <c r="D982" s="262">
        <v>150</v>
      </c>
      <c r="E982" s="262">
        <v>162</v>
      </c>
      <c r="F982" s="262">
        <v>194</v>
      </c>
    </row>
    <row r="983" spans="1:6" s="184" customFormat="1" hidden="1" x14ac:dyDescent="0.2">
      <c r="A983" s="320" t="s">
        <v>195</v>
      </c>
      <c r="B983" s="262" t="s">
        <v>19</v>
      </c>
      <c r="C983" s="262" t="s">
        <v>19</v>
      </c>
      <c r="D983" s="262" t="s">
        <v>19</v>
      </c>
      <c r="E983" s="262" t="s">
        <v>19</v>
      </c>
      <c r="F983" s="262" t="s">
        <v>19</v>
      </c>
    </row>
    <row r="984" spans="1:6" s="184" customFormat="1" hidden="1" x14ac:dyDescent="0.2">
      <c r="A984" s="320" t="s">
        <v>196</v>
      </c>
      <c r="B984" s="262" t="s">
        <v>19</v>
      </c>
      <c r="C984" s="262" t="s">
        <v>19</v>
      </c>
      <c r="D984" s="262" t="s">
        <v>19</v>
      </c>
      <c r="E984" s="262" t="s">
        <v>19</v>
      </c>
      <c r="F984" s="262" t="s">
        <v>19</v>
      </c>
    </row>
    <row r="985" spans="1:6" s="184" customFormat="1" hidden="1" x14ac:dyDescent="0.2">
      <c r="A985" s="308" t="s">
        <v>197</v>
      </c>
      <c r="B985" s="262" t="s">
        <v>19</v>
      </c>
      <c r="C985" s="262" t="s">
        <v>19</v>
      </c>
      <c r="D985" s="262" t="s">
        <v>19</v>
      </c>
      <c r="E985" s="262" t="s">
        <v>19</v>
      </c>
      <c r="F985" s="262" t="s">
        <v>19</v>
      </c>
    </row>
    <row r="986" spans="1:6" s="184" customFormat="1" hidden="1" x14ac:dyDescent="0.2">
      <c r="A986" s="315" t="s">
        <v>187</v>
      </c>
      <c r="B986" s="262" t="s">
        <v>19</v>
      </c>
      <c r="C986" s="262">
        <v>362</v>
      </c>
      <c r="D986" s="262">
        <v>530</v>
      </c>
      <c r="E986" s="262">
        <v>452</v>
      </c>
      <c r="F986" s="262">
        <v>480</v>
      </c>
    </row>
    <row r="987" spans="1:6" s="184" customFormat="1" x14ac:dyDescent="0.2">
      <c r="A987" s="257"/>
      <c r="B987" s="190"/>
      <c r="C987" s="190"/>
      <c r="D987" s="190"/>
      <c r="E987" s="190"/>
      <c r="F987" s="190"/>
    </row>
    <row r="988" spans="1:6" s="184" customFormat="1" ht="25.5" x14ac:dyDescent="0.2">
      <c r="A988" s="430" t="s">
        <v>228</v>
      </c>
      <c r="B988" s="190">
        <v>128730</v>
      </c>
      <c r="C988" s="190">
        <v>132540</v>
      </c>
      <c r="D988" s="190">
        <v>140100</v>
      </c>
      <c r="E988" s="190">
        <v>153530</v>
      </c>
      <c r="F988" s="190">
        <v>175388</v>
      </c>
    </row>
    <row r="989" spans="1:6" s="184" customFormat="1" x14ac:dyDescent="0.2">
      <c r="A989" s="208" t="s">
        <v>204</v>
      </c>
      <c r="B989" s="218">
        <v>69882</v>
      </c>
      <c r="C989" s="218">
        <v>81806</v>
      </c>
      <c r="D989" s="218">
        <v>88956</v>
      </c>
      <c r="E989" s="218">
        <v>90920</v>
      </c>
      <c r="F989" s="218">
        <v>100052</v>
      </c>
    </row>
    <row r="990" spans="1:6" s="184" customFormat="1" x14ac:dyDescent="0.2">
      <c r="A990" s="208" t="s">
        <v>205</v>
      </c>
      <c r="B990" s="218">
        <v>58848</v>
      </c>
      <c r="C990" s="218">
        <v>50734</v>
      </c>
      <c r="D990" s="218">
        <v>51144</v>
      </c>
      <c r="E990" s="218">
        <v>62610</v>
      </c>
      <c r="F990" s="218">
        <v>75336</v>
      </c>
    </row>
    <row r="991" spans="1:6" s="184" customFormat="1" hidden="1" x14ac:dyDescent="0.2">
      <c r="A991" s="315" t="s">
        <v>229</v>
      </c>
      <c r="B991" s="218" t="s">
        <v>19</v>
      </c>
      <c r="C991" s="218" t="s">
        <v>19</v>
      </c>
      <c r="D991" s="218" t="s">
        <v>19</v>
      </c>
      <c r="E991" s="218" t="s">
        <v>19</v>
      </c>
      <c r="F991" s="218" t="s">
        <v>19</v>
      </c>
    </row>
    <row r="992" spans="1:6" s="184" customFormat="1" hidden="1" x14ac:dyDescent="0.2">
      <c r="A992" s="315" t="s">
        <v>207</v>
      </c>
      <c r="B992" s="218" t="s">
        <v>19</v>
      </c>
      <c r="C992" s="218" t="s">
        <v>19</v>
      </c>
      <c r="D992" s="218" t="s">
        <v>19</v>
      </c>
      <c r="E992" s="218" t="s">
        <v>19</v>
      </c>
      <c r="F992" s="218" t="s">
        <v>19</v>
      </c>
    </row>
    <row r="993" spans="1:6" s="184" customFormat="1" hidden="1" x14ac:dyDescent="0.2">
      <c r="A993" s="305" t="s">
        <v>208</v>
      </c>
      <c r="B993" s="218" t="s">
        <v>19</v>
      </c>
      <c r="C993" s="218" t="s">
        <v>19</v>
      </c>
      <c r="D993" s="218" t="s">
        <v>19</v>
      </c>
      <c r="E993" s="218" t="s">
        <v>19</v>
      </c>
      <c r="F993" s="218" t="s">
        <v>19</v>
      </c>
    </row>
    <row r="994" spans="1:6" s="184" customFormat="1" hidden="1" x14ac:dyDescent="0.2">
      <c r="A994" s="229" t="s">
        <v>209</v>
      </c>
      <c r="B994" s="218" t="s">
        <v>19</v>
      </c>
      <c r="C994" s="218" t="s">
        <v>19</v>
      </c>
      <c r="D994" s="218" t="s">
        <v>19</v>
      </c>
      <c r="E994" s="218" t="s">
        <v>19</v>
      </c>
      <c r="F994" s="218" t="s">
        <v>19</v>
      </c>
    </row>
    <row r="995" spans="1:6" s="184" customFormat="1" x14ac:dyDescent="0.2">
      <c r="A995" s="188"/>
      <c r="B995" s="190"/>
      <c r="C995" s="190"/>
      <c r="D995" s="190"/>
      <c r="E995" s="190"/>
      <c r="F995" s="190"/>
    </row>
    <row r="996" spans="1:6" s="184" customFormat="1" x14ac:dyDescent="0.2">
      <c r="A996" s="430" t="s">
        <v>230</v>
      </c>
      <c r="B996" s="190">
        <v>3028</v>
      </c>
      <c r="C996" s="190">
        <v>3932</v>
      </c>
      <c r="D996" s="190">
        <v>2056</v>
      </c>
      <c r="E996" s="190">
        <v>1236</v>
      </c>
      <c r="F996" s="190">
        <v>1690</v>
      </c>
    </row>
    <row r="997" spans="1:6" s="184" customFormat="1" hidden="1" x14ac:dyDescent="0.2">
      <c r="A997" s="315" t="s">
        <v>204</v>
      </c>
      <c r="B997" s="218" t="s">
        <v>19</v>
      </c>
      <c r="C997" s="218" t="s">
        <v>19</v>
      </c>
      <c r="D997" s="218" t="s">
        <v>19</v>
      </c>
      <c r="E997" s="218" t="s">
        <v>19</v>
      </c>
      <c r="F997" s="218" t="s">
        <v>19</v>
      </c>
    </row>
    <row r="998" spans="1:6" s="184" customFormat="1" x14ac:dyDescent="0.2">
      <c r="A998" s="208" t="s">
        <v>205</v>
      </c>
      <c r="B998" s="218">
        <v>3028</v>
      </c>
      <c r="C998" s="218">
        <v>3932</v>
      </c>
      <c r="D998" s="218">
        <v>2056</v>
      </c>
      <c r="E998" s="218">
        <v>1236</v>
      </c>
      <c r="F998" s="218">
        <v>1690</v>
      </c>
    </row>
    <row r="999" spans="1:6" s="184" customFormat="1" hidden="1" x14ac:dyDescent="0.2">
      <c r="A999" s="315" t="s">
        <v>229</v>
      </c>
      <c r="B999" s="230" t="s">
        <v>19</v>
      </c>
      <c r="C999" s="230" t="s">
        <v>19</v>
      </c>
      <c r="D999" s="230" t="s">
        <v>19</v>
      </c>
      <c r="E999" s="230" t="s">
        <v>19</v>
      </c>
      <c r="F999" s="230" t="s">
        <v>19</v>
      </c>
    </row>
    <row r="1000" spans="1:6" s="184" customFormat="1" hidden="1" x14ac:dyDescent="0.2">
      <c r="A1000" s="315" t="s">
        <v>207</v>
      </c>
      <c r="B1000" s="230" t="s">
        <v>19</v>
      </c>
      <c r="C1000" s="230" t="s">
        <v>19</v>
      </c>
      <c r="D1000" s="230" t="s">
        <v>19</v>
      </c>
      <c r="E1000" s="230" t="s">
        <v>19</v>
      </c>
      <c r="F1000" s="230" t="s">
        <v>19</v>
      </c>
    </row>
    <row r="1001" spans="1:6" s="184" customFormat="1" hidden="1" x14ac:dyDescent="0.2">
      <c r="A1001" s="305" t="s">
        <v>208</v>
      </c>
      <c r="B1001" s="230" t="s">
        <v>19</v>
      </c>
      <c r="C1001" s="230" t="s">
        <v>19</v>
      </c>
      <c r="D1001" s="230" t="s">
        <v>19</v>
      </c>
      <c r="E1001" s="230" t="s">
        <v>19</v>
      </c>
      <c r="F1001" s="230" t="s">
        <v>19</v>
      </c>
    </row>
    <row r="1002" spans="1:6" s="184" customFormat="1" hidden="1" x14ac:dyDescent="0.2">
      <c r="A1002" s="229" t="s">
        <v>209</v>
      </c>
      <c r="B1002" s="230" t="s">
        <v>19</v>
      </c>
      <c r="C1002" s="230" t="s">
        <v>19</v>
      </c>
      <c r="D1002" s="230" t="s">
        <v>19</v>
      </c>
      <c r="E1002" s="230" t="s">
        <v>19</v>
      </c>
      <c r="F1002" s="230" t="s">
        <v>19</v>
      </c>
    </row>
    <row r="1003" spans="1:6" s="184" customFormat="1" x14ac:dyDescent="0.2">
      <c r="A1003" s="255"/>
      <c r="B1003" s="228"/>
      <c r="C1003" s="228"/>
      <c r="D1003" s="228"/>
      <c r="E1003" s="228"/>
      <c r="F1003" s="228"/>
    </row>
    <row r="1004" spans="1:6" s="614" customFormat="1" x14ac:dyDescent="0.2">
      <c r="A1004" s="185" t="s">
        <v>552</v>
      </c>
      <c r="B1004" s="283"/>
      <c r="C1004" s="283"/>
      <c r="D1004" s="283"/>
      <c r="E1004" s="283"/>
      <c r="F1004" s="283"/>
    </row>
    <row r="1005" spans="1:6" s="614" customFormat="1" ht="25.5" x14ac:dyDescent="0.2">
      <c r="A1005" s="476" t="s">
        <v>225</v>
      </c>
      <c r="B1005" s="261">
        <v>735.19</v>
      </c>
      <c r="C1005" s="261">
        <v>694.18600000000004</v>
      </c>
      <c r="D1005" s="261">
        <v>694.58600000000001</v>
      </c>
      <c r="E1005" s="261">
        <v>679.71799999999996</v>
      </c>
      <c r="F1005" s="261">
        <v>754.43799999999999</v>
      </c>
    </row>
    <row r="1006" spans="1:6" s="614" customFormat="1" x14ac:dyDescent="0.2">
      <c r="A1006" s="188"/>
      <c r="B1006" s="283"/>
      <c r="C1006" s="283"/>
      <c r="D1006" s="283"/>
      <c r="E1006" s="283"/>
      <c r="F1006" s="283"/>
    </row>
    <row r="1007" spans="1:6" s="614" customFormat="1" x14ac:dyDescent="0.2">
      <c r="A1007" s="476" t="s">
        <v>226</v>
      </c>
      <c r="B1007" s="283" t="s">
        <v>19</v>
      </c>
      <c r="C1007" s="283" t="s">
        <v>19</v>
      </c>
      <c r="D1007" s="283" t="s">
        <v>19</v>
      </c>
      <c r="E1007" s="283" t="s">
        <v>19</v>
      </c>
      <c r="F1007" s="283" t="s">
        <v>19</v>
      </c>
    </row>
    <row r="1008" spans="1:6" s="614" customFormat="1" hidden="1" x14ac:dyDescent="0.2">
      <c r="A1008" s="229" t="s">
        <v>194</v>
      </c>
      <c r="B1008" s="319" t="s">
        <v>19</v>
      </c>
      <c r="C1008" s="319" t="s">
        <v>19</v>
      </c>
      <c r="D1008" s="319" t="s">
        <v>19</v>
      </c>
      <c r="E1008" s="319" t="s">
        <v>19</v>
      </c>
      <c r="F1008" s="319" t="s">
        <v>19</v>
      </c>
    </row>
    <row r="1009" spans="1:6" s="614" customFormat="1" hidden="1" x14ac:dyDescent="0.2">
      <c r="A1009" s="395" t="s">
        <v>195</v>
      </c>
      <c r="B1009" s="319" t="s">
        <v>19</v>
      </c>
      <c r="C1009" s="319" t="s">
        <v>19</v>
      </c>
      <c r="D1009" s="319" t="s">
        <v>19</v>
      </c>
      <c r="E1009" s="319" t="s">
        <v>19</v>
      </c>
      <c r="F1009" s="319" t="s">
        <v>19</v>
      </c>
    </row>
    <row r="1010" spans="1:6" s="614" customFormat="1" hidden="1" x14ac:dyDescent="0.2">
      <c r="A1010" s="395" t="s">
        <v>196</v>
      </c>
      <c r="B1010" s="319" t="s">
        <v>19</v>
      </c>
      <c r="C1010" s="319" t="s">
        <v>19</v>
      </c>
      <c r="D1010" s="319" t="s">
        <v>19</v>
      </c>
      <c r="E1010" s="319" t="s">
        <v>19</v>
      </c>
      <c r="F1010" s="319" t="s">
        <v>19</v>
      </c>
    </row>
    <row r="1011" spans="1:6" s="614" customFormat="1" hidden="1" x14ac:dyDescent="0.2">
      <c r="A1011" s="315" t="s">
        <v>197</v>
      </c>
      <c r="B1011" s="319" t="s">
        <v>19</v>
      </c>
      <c r="C1011" s="319" t="s">
        <v>19</v>
      </c>
      <c r="D1011" s="319" t="s">
        <v>19</v>
      </c>
      <c r="E1011" s="319" t="s">
        <v>19</v>
      </c>
      <c r="F1011" s="319" t="s">
        <v>19</v>
      </c>
    </row>
    <row r="1012" spans="1:6" s="614" customFormat="1" hidden="1" x14ac:dyDescent="0.2">
      <c r="A1012" s="315" t="s">
        <v>187</v>
      </c>
      <c r="B1012" s="319" t="s">
        <v>19</v>
      </c>
      <c r="C1012" s="319" t="s">
        <v>19</v>
      </c>
      <c r="D1012" s="319" t="s">
        <v>19</v>
      </c>
      <c r="E1012" s="319" t="s">
        <v>19</v>
      </c>
      <c r="F1012" s="319" t="s">
        <v>19</v>
      </c>
    </row>
    <row r="1013" spans="1:6" s="614" customFormat="1" hidden="1" x14ac:dyDescent="0.2">
      <c r="A1013" s="396"/>
      <c r="B1013" s="283"/>
      <c r="C1013" s="283"/>
      <c r="D1013" s="283"/>
      <c r="E1013" s="283"/>
      <c r="F1013" s="283"/>
    </row>
    <row r="1014" spans="1:6" s="188" customFormat="1" ht="25.5" hidden="1" x14ac:dyDescent="0.2">
      <c r="A1014" s="396" t="s">
        <v>227</v>
      </c>
      <c r="B1014" s="319" t="s">
        <v>19</v>
      </c>
      <c r="C1014" s="319" t="s">
        <v>19</v>
      </c>
      <c r="D1014" s="319" t="s">
        <v>19</v>
      </c>
      <c r="E1014" s="319" t="s">
        <v>19</v>
      </c>
      <c r="F1014" s="319" t="s">
        <v>19</v>
      </c>
    </row>
    <row r="1015" spans="1:6" s="614" customFormat="1" hidden="1" x14ac:dyDescent="0.2">
      <c r="A1015" s="305" t="s">
        <v>194</v>
      </c>
      <c r="B1015" s="319" t="s">
        <v>19</v>
      </c>
      <c r="C1015" s="319" t="s">
        <v>19</v>
      </c>
      <c r="D1015" s="319" t="s">
        <v>19</v>
      </c>
      <c r="E1015" s="319" t="s">
        <v>19</v>
      </c>
      <c r="F1015" s="319" t="s">
        <v>19</v>
      </c>
    </row>
    <row r="1016" spans="1:6" s="614" customFormat="1" hidden="1" x14ac:dyDescent="0.2">
      <c r="A1016" s="320" t="s">
        <v>195</v>
      </c>
      <c r="B1016" s="319" t="s">
        <v>19</v>
      </c>
      <c r="C1016" s="319" t="s">
        <v>19</v>
      </c>
      <c r="D1016" s="319" t="s">
        <v>19</v>
      </c>
      <c r="E1016" s="319" t="s">
        <v>19</v>
      </c>
      <c r="F1016" s="319" t="s">
        <v>19</v>
      </c>
    </row>
    <row r="1017" spans="1:6" s="614" customFormat="1" hidden="1" x14ac:dyDescent="0.2">
      <c r="A1017" s="320" t="s">
        <v>196</v>
      </c>
      <c r="B1017" s="319" t="s">
        <v>19</v>
      </c>
      <c r="C1017" s="319" t="s">
        <v>19</v>
      </c>
      <c r="D1017" s="319" t="s">
        <v>19</v>
      </c>
      <c r="E1017" s="319" t="s">
        <v>19</v>
      </c>
      <c r="F1017" s="319" t="s">
        <v>19</v>
      </c>
    </row>
    <row r="1018" spans="1:6" s="614" customFormat="1" hidden="1" x14ac:dyDescent="0.2">
      <c r="A1018" s="308" t="s">
        <v>197</v>
      </c>
      <c r="B1018" s="319" t="s">
        <v>19</v>
      </c>
      <c r="C1018" s="319" t="s">
        <v>19</v>
      </c>
      <c r="D1018" s="319" t="s">
        <v>19</v>
      </c>
      <c r="E1018" s="319" t="s">
        <v>19</v>
      </c>
      <c r="F1018" s="319" t="s">
        <v>19</v>
      </c>
    </row>
    <row r="1019" spans="1:6" s="614" customFormat="1" hidden="1" x14ac:dyDescent="0.2">
      <c r="A1019" s="315" t="s">
        <v>187</v>
      </c>
      <c r="B1019" s="319" t="s">
        <v>19</v>
      </c>
      <c r="C1019" s="319" t="s">
        <v>19</v>
      </c>
      <c r="D1019" s="319" t="s">
        <v>19</v>
      </c>
      <c r="E1019" s="319" t="s">
        <v>19</v>
      </c>
      <c r="F1019" s="319" t="s">
        <v>19</v>
      </c>
    </row>
    <row r="1020" spans="1:6" s="188" customFormat="1" x14ac:dyDescent="0.2">
      <c r="A1020" s="257"/>
      <c r="B1020" s="283"/>
      <c r="C1020" s="283"/>
      <c r="D1020" s="283"/>
      <c r="E1020" s="283"/>
      <c r="F1020" s="283"/>
    </row>
    <row r="1021" spans="1:6" s="614" customFormat="1" ht="25.5" x14ac:dyDescent="0.2">
      <c r="A1021" s="476" t="s">
        <v>228</v>
      </c>
      <c r="B1021" s="261">
        <v>725.18600000000004</v>
      </c>
      <c r="C1021" s="261">
        <v>681.75599999999997</v>
      </c>
      <c r="D1021" s="261">
        <v>679.69</v>
      </c>
      <c r="E1021" s="261">
        <v>662.95799999999997</v>
      </c>
      <c r="F1021" s="261">
        <v>736.21799999999996</v>
      </c>
    </row>
    <row r="1022" spans="1:6" s="188" customFormat="1" hidden="1" x14ac:dyDescent="0.2">
      <c r="A1022" s="392" t="s">
        <v>204</v>
      </c>
      <c r="B1022" s="262" t="s">
        <v>19</v>
      </c>
      <c r="C1022" s="262" t="s">
        <v>19</v>
      </c>
      <c r="D1022" s="262" t="s">
        <v>19</v>
      </c>
      <c r="E1022" s="262" t="s">
        <v>19</v>
      </c>
      <c r="F1022" s="262" t="s">
        <v>19</v>
      </c>
    </row>
    <row r="1023" spans="1:6" s="188" customFormat="1" hidden="1" x14ac:dyDescent="0.2">
      <c r="A1023" s="392" t="s">
        <v>205</v>
      </c>
      <c r="B1023" s="262" t="s">
        <v>19</v>
      </c>
      <c r="C1023" s="262" t="s">
        <v>19</v>
      </c>
      <c r="D1023" s="262" t="s">
        <v>19</v>
      </c>
      <c r="E1023" s="262" t="s">
        <v>19</v>
      </c>
      <c r="F1023" s="262" t="s">
        <v>19</v>
      </c>
    </row>
    <row r="1024" spans="1:6" s="188" customFormat="1" hidden="1" x14ac:dyDescent="0.2">
      <c r="A1024" s="392" t="s">
        <v>229</v>
      </c>
      <c r="B1024" s="262" t="s">
        <v>19</v>
      </c>
      <c r="C1024" s="262" t="s">
        <v>19</v>
      </c>
      <c r="D1024" s="262" t="s">
        <v>19</v>
      </c>
      <c r="E1024" s="262" t="s">
        <v>19</v>
      </c>
      <c r="F1024" s="262" t="s">
        <v>19</v>
      </c>
    </row>
    <row r="1025" spans="1:6" s="188" customFormat="1" x14ac:dyDescent="0.2">
      <c r="A1025" s="208" t="s">
        <v>207</v>
      </c>
      <c r="B1025" s="262" t="s">
        <v>18</v>
      </c>
      <c r="C1025" s="262" t="s">
        <v>18</v>
      </c>
      <c r="D1025" s="262" t="s">
        <v>18</v>
      </c>
      <c r="E1025" s="262" t="s">
        <v>18</v>
      </c>
      <c r="F1025" s="262" t="s">
        <v>18</v>
      </c>
    </row>
    <row r="1026" spans="1:6" s="188" customFormat="1" x14ac:dyDescent="0.2">
      <c r="A1026" s="255" t="s">
        <v>208</v>
      </c>
      <c r="B1026" s="262" t="s">
        <v>18</v>
      </c>
      <c r="C1026" s="262" t="s">
        <v>18</v>
      </c>
      <c r="D1026" s="262" t="s">
        <v>18</v>
      </c>
      <c r="E1026" s="262" t="s">
        <v>18</v>
      </c>
      <c r="F1026" s="262" t="s">
        <v>18</v>
      </c>
    </row>
    <row r="1027" spans="1:6" s="188" customFormat="1" x14ac:dyDescent="0.2">
      <c r="A1027" s="255" t="s">
        <v>209</v>
      </c>
      <c r="B1027" s="262">
        <v>725.18600000000004</v>
      </c>
      <c r="C1027" s="262">
        <v>681.75599999999997</v>
      </c>
      <c r="D1027" s="262">
        <v>679.69</v>
      </c>
      <c r="E1027" s="262">
        <v>662.95799999999997</v>
      </c>
      <c r="F1027" s="262">
        <v>736.21799999999996</v>
      </c>
    </row>
    <row r="1028" spans="1:6" s="188" customFormat="1" x14ac:dyDescent="0.2">
      <c r="B1028" s="261"/>
      <c r="C1028" s="261"/>
      <c r="D1028" s="261"/>
      <c r="E1028" s="261"/>
      <c r="F1028" s="261"/>
    </row>
    <row r="1029" spans="1:6" s="188" customFormat="1" x14ac:dyDescent="0.2">
      <c r="A1029" s="476" t="s">
        <v>230</v>
      </c>
      <c r="B1029" s="261">
        <v>10.004</v>
      </c>
      <c r="C1029" s="261">
        <v>12.43</v>
      </c>
      <c r="D1029" s="261">
        <v>14.896000000000001</v>
      </c>
      <c r="E1029" s="261">
        <v>16.760000000000002</v>
      </c>
      <c r="F1029" s="261">
        <v>18.22</v>
      </c>
    </row>
    <row r="1030" spans="1:6" s="188" customFormat="1" hidden="1" x14ac:dyDescent="0.2">
      <c r="A1030" s="392" t="s">
        <v>204</v>
      </c>
      <c r="B1030" s="262" t="s">
        <v>19</v>
      </c>
      <c r="C1030" s="262" t="s">
        <v>19</v>
      </c>
      <c r="D1030" s="262" t="s">
        <v>19</v>
      </c>
      <c r="E1030" s="262" t="s">
        <v>19</v>
      </c>
      <c r="F1030" s="262" t="s">
        <v>19</v>
      </c>
    </row>
    <row r="1031" spans="1:6" s="188" customFormat="1" hidden="1" x14ac:dyDescent="0.2">
      <c r="A1031" s="392" t="s">
        <v>205</v>
      </c>
      <c r="B1031" s="262" t="s">
        <v>19</v>
      </c>
      <c r="C1031" s="262" t="s">
        <v>19</v>
      </c>
      <c r="D1031" s="262" t="s">
        <v>19</v>
      </c>
      <c r="E1031" s="262" t="s">
        <v>19</v>
      </c>
      <c r="F1031" s="262" t="s">
        <v>19</v>
      </c>
    </row>
    <row r="1032" spans="1:6" s="188" customFormat="1" hidden="1" x14ac:dyDescent="0.2">
      <c r="A1032" s="392" t="s">
        <v>229</v>
      </c>
      <c r="B1032" s="262" t="s">
        <v>19</v>
      </c>
      <c r="C1032" s="262" t="s">
        <v>19</v>
      </c>
      <c r="D1032" s="262" t="s">
        <v>19</v>
      </c>
      <c r="E1032" s="262" t="s">
        <v>19</v>
      </c>
      <c r="F1032" s="262" t="s">
        <v>19</v>
      </c>
    </row>
    <row r="1033" spans="1:6" s="188" customFormat="1" x14ac:dyDescent="0.2">
      <c r="A1033" s="208" t="s">
        <v>207</v>
      </c>
      <c r="B1033" s="262" t="s">
        <v>18</v>
      </c>
      <c r="C1033" s="262" t="s">
        <v>18</v>
      </c>
      <c r="D1033" s="262" t="s">
        <v>18</v>
      </c>
      <c r="E1033" s="262" t="s">
        <v>18</v>
      </c>
      <c r="F1033" s="262" t="s">
        <v>18</v>
      </c>
    </row>
    <row r="1034" spans="1:6" s="188" customFormat="1" x14ac:dyDescent="0.2">
      <c r="A1034" s="255" t="s">
        <v>208</v>
      </c>
      <c r="B1034" s="262" t="s">
        <v>18</v>
      </c>
      <c r="C1034" s="262" t="s">
        <v>18</v>
      </c>
      <c r="D1034" s="262" t="s">
        <v>18</v>
      </c>
      <c r="E1034" s="262" t="s">
        <v>18</v>
      </c>
      <c r="F1034" s="262" t="s">
        <v>18</v>
      </c>
    </row>
    <row r="1035" spans="1:6" s="188" customFormat="1" x14ac:dyDescent="0.2">
      <c r="A1035" s="255" t="s">
        <v>209</v>
      </c>
      <c r="B1035" s="262">
        <v>10.004</v>
      </c>
      <c r="C1035" s="262">
        <v>12.43</v>
      </c>
      <c r="D1035" s="262">
        <v>14.896000000000001</v>
      </c>
      <c r="E1035" s="262">
        <v>16.760000000000002</v>
      </c>
      <c r="F1035" s="262">
        <v>18.22</v>
      </c>
    </row>
    <row r="1036" spans="1:6" s="180" customFormat="1" ht="12.75" customHeight="1" x14ac:dyDescent="0.2">
      <c r="A1036" s="254"/>
      <c r="B1036" s="201"/>
      <c r="C1036" s="201"/>
      <c r="D1036" s="201"/>
      <c r="E1036" s="201"/>
      <c r="F1036" s="201"/>
    </row>
    <row r="1037" spans="1:6" s="614" customFormat="1" x14ac:dyDescent="0.2">
      <c r="A1037" s="185" t="s">
        <v>553</v>
      </c>
      <c r="B1037" s="283"/>
      <c r="C1037" s="283"/>
      <c r="D1037" s="283"/>
      <c r="E1037" s="283"/>
      <c r="F1037" s="283"/>
    </row>
    <row r="1038" spans="1:6" s="614" customFormat="1" ht="25.5" x14ac:dyDescent="0.2">
      <c r="A1038" s="476" t="s">
        <v>225</v>
      </c>
      <c r="B1038" s="261">
        <v>5056.8999999999996</v>
      </c>
      <c r="C1038" s="261">
        <v>5743.1</v>
      </c>
      <c r="D1038" s="261">
        <v>5720.473</v>
      </c>
      <c r="E1038" s="261">
        <v>5779.3069999999998</v>
      </c>
      <c r="F1038" s="261">
        <v>6462.6710000000003</v>
      </c>
    </row>
    <row r="1039" spans="1:6" s="614" customFormat="1" x14ac:dyDescent="0.2">
      <c r="A1039" s="188"/>
      <c r="B1039" s="261"/>
      <c r="C1039" s="261"/>
      <c r="D1039" s="261"/>
      <c r="E1039" s="261"/>
      <c r="F1039" s="261"/>
    </row>
    <row r="1040" spans="1:6" s="614" customFormat="1" x14ac:dyDescent="0.2">
      <c r="A1040" s="476" t="s">
        <v>226</v>
      </c>
      <c r="B1040" s="261" t="s">
        <v>19</v>
      </c>
      <c r="C1040" s="261" t="s">
        <v>19</v>
      </c>
      <c r="D1040" s="261" t="s">
        <v>19</v>
      </c>
      <c r="E1040" s="261" t="s">
        <v>19</v>
      </c>
      <c r="F1040" s="261" t="s">
        <v>19</v>
      </c>
    </row>
    <row r="1041" spans="1:6" s="614" customFormat="1" hidden="1" x14ac:dyDescent="0.2">
      <c r="A1041" s="229" t="s">
        <v>194</v>
      </c>
      <c r="B1041" s="262" t="s">
        <v>19</v>
      </c>
      <c r="C1041" s="262" t="s">
        <v>19</v>
      </c>
      <c r="D1041" s="262" t="s">
        <v>19</v>
      </c>
      <c r="E1041" s="262" t="s">
        <v>19</v>
      </c>
      <c r="F1041" s="262" t="s">
        <v>19</v>
      </c>
    </row>
    <row r="1042" spans="1:6" s="614" customFormat="1" hidden="1" x14ac:dyDescent="0.2">
      <c r="A1042" s="395" t="s">
        <v>195</v>
      </c>
      <c r="B1042" s="262" t="s">
        <v>19</v>
      </c>
      <c r="C1042" s="262" t="s">
        <v>19</v>
      </c>
      <c r="D1042" s="262" t="s">
        <v>19</v>
      </c>
      <c r="E1042" s="262" t="s">
        <v>19</v>
      </c>
      <c r="F1042" s="262" t="s">
        <v>19</v>
      </c>
    </row>
    <row r="1043" spans="1:6" s="614" customFormat="1" hidden="1" x14ac:dyDescent="0.2">
      <c r="A1043" s="395" t="s">
        <v>196</v>
      </c>
      <c r="B1043" s="262" t="s">
        <v>19</v>
      </c>
      <c r="C1043" s="262" t="s">
        <v>19</v>
      </c>
      <c r="D1043" s="262" t="s">
        <v>19</v>
      </c>
      <c r="E1043" s="262" t="s">
        <v>19</v>
      </c>
      <c r="F1043" s="262" t="s">
        <v>19</v>
      </c>
    </row>
    <row r="1044" spans="1:6" s="614" customFormat="1" hidden="1" x14ac:dyDescent="0.2">
      <c r="A1044" s="315" t="s">
        <v>197</v>
      </c>
      <c r="B1044" s="262" t="s">
        <v>19</v>
      </c>
      <c r="C1044" s="262" t="s">
        <v>19</v>
      </c>
      <c r="D1044" s="262" t="s">
        <v>19</v>
      </c>
      <c r="E1044" s="262" t="s">
        <v>19</v>
      </c>
      <c r="F1044" s="262" t="s">
        <v>19</v>
      </c>
    </row>
    <row r="1045" spans="1:6" s="614" customFormat="1" hidden="1" x14ac:dyDescent="0.2">
      <c r="A1045" s="315" t="s">
        <v>187</v>
      </c>
      <c r="B1045" s="262" t="s">
        <v>19</v>
      </c>
      <c r="C1045" s="262" t="s">
        <v>19</v>
      </c>
      <c r="D1045" s="262" t="s">
        <v>19</v>
      </c>
      <c r="E1045" s="262" t="s">
        <v>19</v>
      </c>
      <c r="F1045" s="262" t="s">
        <v>19</v>
      </c>
    </row>
    <row r="1046" spans="1:6" s="614" customFormat="1" x14ac:dyDescent="0.2">
      <c r="A1046" s="257"/>
      <c r="B1046" s="261"/>
      <c r="C1046" s="261"/>
      <c r="D1046" s="261"/>
      <c r="E1046" s="261"/>
      <c r="F1046" s="261"/>
    </row>
    <row r="1047" spans="1:6" s="614" customFormat="1" ht="25.5" hidden="1" x14ac:dyDescent="0.2">
      <c r="A1047" s="396" t="s">
        <v>227</v>
      </c>
      <c r="B1047" s="262" t="s">
        <v>19</v>
      </c>
      <c r="C1047" s="262" t="s">
        <v>19</v>
      </c>
      <c r="D1047" s="262" t="s">
        <v>19</v>
      </c>
      <c r="E1047" s="262" t="s">
        <v>19</v>
      </c>
      <c r="F1047" s="262" t="s">
        <v>19</v>
      </c>
    </row>
    <row r="1048" spans="1:6" s="614" customFormat="1" hidden="1" x14ac:dyDescent="0.2">
      <c r="A1048" s="305" t="s">
        <v>194</v>
      </c>
      <c r="B1048" s="218" t="s">
        <v>19</v>
      </c>
      <c r="C1048" s="218" t="s">
        <v>19</v>
      </c>
      <c r="D1048" s="218" t="s">
        <v>19</v>
      </c>
      <c r="E1048" s="218" t="s">
        <v>19</v>
      </c>
      <c r="F1048" s="218" t="s">
        <v>19</v>
      </c>
    </row>
    <row r="1049" spans="1:6" s="614" customFormat="1" hidden="1" x14ac:dyDescent="0.2">
      <c r="A1049" s="320" t="s">
        <v>195</v>
      </c>
      <c r="B1049" s="218" t="s">
        <v>19</v>
      </c>
      <c r="C1049" s="218" t="s">
        <v>19</v>
      </c>
      <c r="D1049" s="218" t="s">
        <v>19</v>
      </c>
      <c r="E1049" s="218" t="s">
        <v>19</v>
      </c>
      <c r="F1049" s="218" t="s">
        <v>19</v>
      </c>
    </row>
    <row r="1050" spans="1:6" s="614" customFormat="1" hidden="1" x14ac:dyDescent="0.2">
      <c r="A1050" s="320" t="s">
        <v>196</v>
      </c>
      <c r="B1050" s="218" t="s">
        <v>19</v>
      </c>
      <c r="C1050" s="218" t="s">
        <v>19</v>
      </c>
      <c r="D1050" s="218" t="s">
        <v>19</v>
      </c>
      <c r="E1050" s="218" t="s">
        <v>19</v>
      </c>
      <c r="F1050" s="218" t="s">
        <v>19</v>
      </c>
    </row>
    <row r="1051" spans="1:6" s="614" customFormat="1" hidden="1" x14ac:dyDescent="0.2">
      <c r="A1051" s="308" t="s">
        <v>197</v>
      </c>
      <c r="B1051" s="218" t="s">
        <v>19</v>
      </c>
      <c r="C1051" s="218" t="s">
        <v>19</v>
      </c>
      <c r="D1051" s="218" t="s">
        <v>19</v>
      </c>
      <c r="E1051" s="218" t="s">
        <v>19</v>
      </c>
      <c r="F1051" s="218" t="s">
        <v>19</v>
      </c>
    </row>
    <row r="1052" spans="1:6" s="614" customFormat="1" hidden="1" x14ac:dyDescent="0.2">
      <c r="A1052" s="315" t="s">
        <v>187</v>
      </c>
      <c r="B1052" s="218" t="s">
        <v>19</v>
      </c>
      <c r="C1052" s="218" t="s">
        <v>19</v>
      </c>
      <c r="D1052" s="218" t="s">
        <v>19</v>
      </c>
      <c r="E1052" s="218" t="s">
        <v>19</v>
      </c>
      <c r="F1052" s="218" t="s">
        <v>19</v>
      </c>
    </row>
    <row r="1053" spans="1:6" s="614" customFormat="1" hidden="1" x14ac:dyDescent="0.2">
      <c r="A1053" s="396"/>
      <c r="B1053" s="261"/>
      <c r="C1053" s="261"/>
      <c r="D1053" s="261"/>
      <c r="E1053" s="261"/>
      <c r="F1053" s="261"/>
    </row>
    <row r="1054" spans="1:6" s="614" customFormat="1" ht="25.5" x14ac:dyDescent="0.2">
      <c r="A1054" s="476" t="s">
        <v>228</v>
      </c>
      <c r="B1054" s="261">
        <v>5056.8999999999996</v>
      </c>
      <c r="C1054" s="261">
        <v>5743.1</v>
      </c>
      <c r="D1054" s="261">
        <v>5720.473</v>
      </c>
      <c r="E1054" s="261">
        <v>5779.3069999999998</v>
      </c>
      <c r="F1054" s="261">
        <v>6462.6710000000003</v>
      </c>
    </row>
    <row r="1055" spans="1:6" s="614" customFormat="1" hidden="1" x14ac:dyDescent="0.2">
      <c r="A1055" s="315" t="s">
        <v>204</v>
      </c>
      <c r="B1055" s="262" t="s">
        <v>19</v>
      </c>
      <c r="C1055" s="262" t="s">
        <v>19</v>
      </c>
      <c r="D1055" s="262" t="s">
        <v>19</v>
      </c>
      <c r="E1055" s="262" t="s">
        <v>19</v>
      </c>
      <c r="F1055" s="262" t="s">
        <v>19</v>
      </c>
    </row>
    <row r="1056" spans="1:6" s="614" customFormat="1" hidden="1" x14ac:dyDescent="0.2">
      <c r="A1056" s="315" t="s">
        <v>205</v>
      </c>
      <c r="B1056" s="262" t="s">
        <v>19</v>
      </c>
      <c r="C1056" s="262" t="s">
        <v>19</v>
      </c>
      <c r="D1056" s="262" t="s">
        <v>19</v>
      </c>
      <c r="E1056" s="262" t="s">
        <v>19</v>
      </c>
      <c r="F1056" s="262" t="s">
        <v>19</v>
      </c>
    </row>
    <row r="1057" spans="1:6" s="614" customFormat="1" hidden="1" x14ac:dyDescent="0.2">
      <c r="A1057" s="315" t="s">
        <v>229</v>
      </c>
      <c r="B1057" s="262" t="s">
        <v>19</v>
      </c>
      <c r="C1057" s="262" t="s">
        <v>19</v>
      </c>
      <c r="D1057" s="262" t="s">
        <v>19</v>
      </c>
      <c r="E1057" s="262" t="s">
        <v>19</v>
      </c>
      <c r="F1057" s="262" t="s">
        <v>19</v>
      </c>
    </row>
    <row r="1058" spans="1:6" s="614" customFormat="1" x14ac:dyDescent="0.2">
      <c r="A1058" s="208" t="s">
        <v>207</v>
      </c>
      <c r="B1058" s="262">
        <v>4873.8999999999996</v>
      </c>
      <c r="C1058" s="262">
        <v>5497.7</v>
      </c>
      <c r="D1058" s="262">
        <v>5559.02</v>
      </c>
      <c r="E1058" s="262">
        <v>5589.826</v>
      </c>
      <c r="F1058" s="262">
        <v>6254.17</v>
      </c>
    </row>
    <row r="1059" spans="1:6" s="188" customFormat="1" x14ac:dyDescent="0.2">
      <c r="A1059" s="255" t="s">
        <v>208</v>
      </c>
      <c r="B1059" s="262">
        <v>183</v>
      </c>
      <c r="C1059" s="262">
        <v>245.4</v>
      </c>
      <c r="D1059" s="262">
        <v>161.453</v>
      </c>
      <c r="E1059" s="262">
        <v>189.48099999999999</v>
      </c>
      <c r="F1059" s="262">
        <v>208.501</v>
      </c>
    </row>
    <row r="1060" spans="1:6" s="614" customFormat="1" hidden="1" x14ac:dyDescent="0.2">
      <c r="A1060" s="229" t="s">
        <v>209</v>
      </c>
      <c r="B1060" s="262" t="s">
        <v>19</v>
      </c>
      <c r="C1060" s="262" t="s">
        <v>19</v>
      </c>
      <c r="D1060" s="262" t="s">
        <v>19</v>
      </c>
      <c r="E1060" s="262" t="s">
        <v>19</v>
      </c>
      <c r="F1060" s="262" t="s">
        <v>19</v>
      </c>
    </row>
    <row r="1061" spans="1:6" s="614" customFormat="1" x14ac:dyDescent="0.2">
      <c r="A1061" s="188"/>
      <c r="B1061" s="261"/>
      <c r="C1061" s="261"/>
      <c r="D1061" s="261"/>
      <c r="E1061" s="261"/>
      <c r="F1061" s="261"/>
    </row>
    <row r="1062" spans="1:6" s="614" customFormat="1" x14ac:dyDescent="0.2">
      <c r="A1062" s="244" t="s">
        <v>230</v>
      </c>
      <c r="B1062" s="245" t="s">
        <v>19</v>
      </c>
      <c r="C1062" s="245" t="s">
        <v>19</v>
      </c>
      <c r="D1062" s="245" t="s">
        <v>19</v>
      </c>
      <c r="E1062" s="245" t="s">
        <v>19</v>
      </c>
      <c r="F1062" s="245" t="s">
        <v>19</v>
      </c>
    </row>
    <row r="1063" spans="1:6" s="614" customFormat="1" hidden="1" x14ac:dyDescent="0.2">
      <c r="A1063" s="315" t="s">
        <v>204</v>
      </c>
      <c r="B1063" s="319" t="s">
        <v>19</v>
      </c>
      <c r="C1063" s="319" t="s">
        <v>19</v>
      </c>
      <c r="D1063" s="319" t="s">
        <v>19</v>
      </c>
      <c r="E1063" s="319" t="s">
        <v>19</v>
      </c>
      <c r="F1063" s="319" t="s">
        <v>19</v>
      </c>
    </row>
    <row r="1064" spans="1:6" s="614" customFormat="1" hidden="1" x14ac:dyDescent="0.2">
      <c r="A1064" s="315" t="s">
        <v>205</v>
      </c>
      <c r="B1064" s="319" t="s">
        <v>19</v>
      </c>
      <c r="C1064" s="319" t="s">
        <v>19</v>
      </c>
      <c r="D1064" s="319" t="s">
        <v>19</v>
      </c>
      <c r="E1064" s="319" t="s">
        <v>19</v>
      </c>
      <c r="F1064" s="319" t="s">
        <v>19</v>
      </c>
    </row>
    <row r="1065" spans="1:6" s="614" customFormat="1" hidden="1" x14ac:dyDescent="0.2">
      <c r="A1065" s="315" t="s">
        <v>229</v>
      </c>
      <c r="B1065" s="319" t="s">
        <v>19</v>
      </c>
      <c r="C1065" s="319" t="s">
        <v>19</v>
      </c>
      <c r="D1065" s="319" t="s">
        <v>19</v>
      </c>
      <c r="E1065" s="319" t="s">
        <v>19</v>
      </c>
      <c r="F1065" s="319" t="s">
        <v>19</v>
      </c>
    </row>
    <row r="1066" spans="1:6" s="614" customFormat="1" hidden="1" x14ac:dyDescent="0.2">
      <c r="A1066" s="315" t="s">
        <v>207</v>
      </c>
      <c r="B1066" s="319" t="s">
        <v>19</v>
      </c>
      <c r="C1066" s="319" t="s">
        <v>19</v>
      </c>
      <c r="D1066" s="319" t="s">
        <v>19</v>
      </c>
      <c r="E1066" s="319" t="s">
        <v>19</v>
      </c>
      <c r="F1066" s="319" t="s">
        <v>19</v>
      </c>
    </row>
    <row r="1067" spans="1:6" s="614" customFormat="1" hidden="1" x14ac:dyDescent="0.2">
      <c r="A1067" s="229" t="s">
        <v>208</v>
      </c>
      <c r="B1067" s="319" t="s">
        <v>19</v>
      </c>
      <c r="C1067" s="319" t="s">
        <v>19</v>
      </c>
      <c r="D1067" s="319" t="s">
        <v>19</v>
      </c>
      <c r="E1067" s="319" t="s">
        <v>19</v>
      </c>
      <c r="F1067" s="319" t="s">
        <v>19</v>
      </c>
    </row>
    <row r="1068" spans="1:6" s="614" customFormat="1" hidden="1" x14ac:dyDescent="0.2">
      <c r="A1068" s="229" t="s">
        <v>209</v>
      </c>
      <c r="B1068" s="319" t="s">
        <v>19</v>
      </c>
      <c r="C1068" s="319" t="s">
        <v>19</v>
      </c>
      <c r="D1068" s="319" t="s">
        <v>19</v>
      </c>
      <c r="E1068" s="319" t="s">
        <v>19</v>
      </c>
      <c r="F1068" s="319" t="s">
        <v>19</v>
      </c>
    </row>
    <row r="1069" spans="1:6" s="181" customFormat="1" ht="12.75" customHeight="1" x14ac:dyDescent="0.2">
      <c r="A1069" s="1142" t="s">
        <v>572</v>
      </c>
      <c r="B1069" s="1142"/>
      <c r="C1069" s="1142"/>
      <c r="D1069" s="1142"/>
      <c r="E1069" s="1142"/>
      <c r="F1069" s="1142"/>
    </row>
    <row r="1070" spans="1:6" ht="12.75" customHeight="1" x14ac:dyDescent="0.2">
      <c r="A1070" s="368"/>
      <c r="B1070" s="201"/>
      <c r="C1070" s="201"/>
      <c r="D1070" s="201"/>
      <c r="E1070" s="201"/>
      <c r="F1070" s="201"/>
    </row>
    <row r="1071" spans="1:6" ht="12.75" customHeight="1" x14ac:dyDescent="0.2">
      <c r="A1071" s="368"/>
      <c r="B1071" s="201"/>
      <c r="C1071" s="201"/>
      <c r="D1071" s="201"/>
      <c r="E1071" s="201"/>
      <c r="F1071" s="201"/>
    </row>
    <row r="1072" spans="1:6" ht="12.75" customHeight="1" x14ac:dyDescent="0.2">
      <c r="A1072" s="368"/>
      <c r="B1072" s="201"/>
      <c r="C1072" s="201"/>
      <c r="D1072" s="201"/>
      <c r="E1072" s="201"/>
      <c r="F1072" s="201"/>
    </row>
    <row r="1073" spans="1:6" ht="12.75" customHeight="1" x14ac:dyDescent="0.2">
      <c r="A1073" s="368"/>
      <c r="B1073" s="201"/>
      <c r="C1073" s="201"/>
      <c r="D1073" s="201"/>
      <c r="E1073" s="201"/>
      <c r="F1073" s="201"/>
    </row>
    <row r="1074" spans="1:6" s="184" customFormat="1" x14ac:dyDescent="0.2">
      <c r="A1074" s="1116" t="s">
        <v>231</v>
      </c>
      <c r="B1074" s="1116"/>
      <c r="C1074" s="1116"/>
      <c r="D1074" s="1116"/>
      <c r="E1074" s="1116"/>
      <c r="F1074" s="1116"/>
    </row>
    <row r="1075" spans="1:6" s="608" customFormat="1" ht="15" x14ac:dyDescent="0.25">
      <c r="A1075" s="1115" t="s">
        <v>232</v>
      </c>
      <c r="B1075" s="1115"/>
      <c r="C1075" s="1115"/>
      <c r="D1075" s="1115"/>
      <c r="E1075" s="1115"/>
      <c r="F1075" s="1115"/>
    </row>
    <row r="1076" spans="1:6" s="184" customFormat="1" x14ac:dyDescent="0.2">
      <c r="A1076" s="202" t="s">
        <v>534</v>
      </c>
      <c r="B1076" s="182"/>
      <c r="C1076" s="182"/>
      <c r="D1076" s="182"/>
      <c r="E1076" s="182"/>
      <c r="F1076" s="182"/>
    </row>
    <row r="1077" spans="1:6" s="184" customFormat="1" x14ac:dyDescent="0.2">
      <c r="A1077" s="202"/>
      <c r="B1077" s="182"/>
      <c r="C1077" s="182"/>
      <c r="D1077" s="182"/>
      <c r="E1077" s="182"/>
      <c r="F1077" s="182"/>
    </row>
    <row r="1078" spans="1:6" s="184" customFormat="1" x14ac:dyDescent="0.2">
      <c r="A1078" s="186"/>
      <c r="B1078" s="187">
        <v>40909</v>
      </c>
      <c r="C1078" s="187">
        <v>41275</v>
      </c>
      <c r="D1078" s="187">
        <v>41640</v>
      </c>
      <c r="E1078" s="187">
        <v>42005</v>
      </c>
      <c r="F1078" s="187">
        <v>42370</v>
      </c>
    </row>
    <row r="1079" spans="1:6" s="184" customFormat="1" ht="14.25" x14ac:dyDescent="0.2">
      <c r="A1079" s="185" t="s">
        <v>573</v>
      </c>
      <c r="B1079" s="190"/>
      <c r="C1079" s="190"/>
      <c r="D1079" s="190"/>
      <c r="E1079" s="190"/>
      <c r="F1079" s="190"/>
    </row>
    <row r="1080" spans="1:6" s="184" customFormat="1" x14ac:dyDescent="0.2">
      <c r="A1080" s="181" t="s">
        <v>233</v>
      </c>
      <c r="B1080" s="190" t="s">
        <v>18</v>
      </c>
      <c r="C1080" s="190" t="s">
        <v>18</v>
      </c>
      <c r="D1080" s="190" t="s">
        <v>18</v>
      </c>
      <c r="E1080" s="190" t="s">
        <v>18</v>
      </c>
      <c r="F1080" s="190" t="s">
        <v>18</v>
      </c>
    </row>
    <row r="1081" spans="1:6" s="184" customFormat="1" x14ac:dyDescent="0.2">
      <c r="A1081" s="181"/>
      <c r="B1081" s="190"/>
      <c r="C1081" s="190"/>
      <c r="D1081" s="190"/>
      <c r="E1081" s="190"/>
      <c r="F1081" s="190"/>
    </row>
    <row r="1082" spans="1:6" s="184" customFormat="1" x14ac:dyDescent="0.2">
      <c r="A1082" s="476" t="s">
        <v>234</v>
      </c>
      <c r="B1082" s="190" t="s">
        <v>18</v>
      </c>
      <c r="C1082" s="190" t="s">
        <v>18</v>
      </c>
      <c r="D1082" s="190" t="s">
        <v>18</v>
      </c>
      <c r="E1082" s="190" t="s">
        <v>18</v>
      </c>
      <c r="F1082" s="190" t="s">
        <v>18</v>
      </c>
    </row>
    <row r="1083" spans="1:6" s="184" customFormat="1" hidden="1" x14ac:dyDescent="0.2">
      <c r="A1083" s="305" t="s">
        <v>194</v>
      </c>
      <c r="B1083" s="218" t="s">
        <v>18</v>
      </c>
      <c r="C1083" s="218" t="s">
        <v>18</v>
      </c>
      <c r="D1083" s="218" t="s">
        <v>18</v>
      </c>
      <c r="E1083" s="218" t="s">
        <v>18</v>
      </c>
      <c r="F1083" s="218" t="s">
        <v>18</v>
      </c>
    </row>
    <row r="1084" spans="1:6" s="184" customFormat="1" hidden="1" x14ac:dyDescent="0.2">
      <c r="A1084" s="320" t="s">
        <v>195</v>
      </c>
      <c r="B1084" s="218" t="s">
        <v>19</v>
      </c>
      <c r="C1084" s="218" t="s">
        <v>19</v>
      </c>
      <c r="D1084" s="218" t="s">
        <v>19</v>
      </c>
      <c r="E1084" s="218" t="s">
        <v>19</v>
      </c>
      <c r="F1084" s="218" t="s">
        <v>19</v>
      </c>
    </row>
    <row r="1085" spans="1:6" s="184" customFormat="1" hidden="1" x14ac:dyDescent="0.2">
      <c r="A1085" s="320" t="s">
        <v>196</v>
      </c>
      <c r="B1085" s="218" t="s">
        <v>18</v>
      </c>
      <c r="C1085" s="218" t="s">
        <v>18</v>
      </c>
      <c r="D1085" s="218" t="s">
        <v>18</v>
      </c>
      <c r="E1085" s="218" t="s">
        <v>18</v>
      </c>
      <c r="F1085" s="218" t="s">
        <v>18</v>
      </c>
    </row>
    <row r="1086" spans="1:6" s="184" customFormat="1" hidden="1" x14ac:dyDescent="0.2">
      <c r="A1086" s="308" t="s">
        <v>197</v>
      </c>
      <c r="B1086" s="218" t="s">
        <v>19</v>
      </c>
      <c r="C1086" s="218" t="s">
        <v>19</v>
      </c>
      <c r="D1086" s="218" t="s">
        <v>19</v>
      </c>
      <c r="E1086" s="218" t="s">
        <v>19</v>
      </c>
      <c r="F1086" s="218" t="s">
        <v>19</v>
      </c>
    </row>
    <row r="1087" spans="1:6" s="184" customFormat="1" hidden="1" x14ac:dyDescent="0.2">
      <c r="A1087" s="315" t="s">
        <v>187</v>
      </c>
      <c r="B1087" s="218" t="s">
        <v>18</v>
      </c>
      <c r="C1087" s="218" t="s">
        <v>18</v>
      </c>
      <c r="D1087" s="218" t="s">
        <v>18</v>
      </c>
      <c r="E1087" s="218" t="s">
        <v>18</v>
      </c>
      <c r="F1087" s="218" t="s">
        <v>18</v>
      </c>
    </row>
    <row r="1088" spans="1:6" s="184" customFormat="1" x14ac:dyDescent="0.2">
      <c r="A1088" s="257"/>
      <c r="B1088" s="190"/>
      <c r="C1088" s="190"/>
      <c r="D1088" s="190"/>
      <c r="E1088" s="190"/>
      <c r="F1088" s="190"/>
    </row>
    <row r="1089" spans="1:6" s="181" customFormat="1" ht="25.5" x14ac:dyDescent="0.2">
      <c r="A1089" s="257" t="s">
        <v>236</v>
      </c>
      <c r="B1089" s="262">
        <v>1838.2360000000001</v>
      </c>
      <c r="C1089" s="262">
        <v>8057.3600000000006</v>
      </c>
      <c r="D1089" s="262">
        <v>10502.748</v>
      </c>
      <c r="E1089" s="262">
        <v>10494.050000000001</v>
      </c>
      <c r="F1089" s="262">
        <v>13505.322</v>
      </c>
    </row>
    <row r="1090" spans="1:6" s="184" customFormat="1" hidden="1" x14ac:dyDescent="0.2">
      <c r="A1090" s="305" t="s">
        <v>194</v>
      </c>
      <c r="B1090" s="262">
        <v>1838.2360000000001</v>
      </c>
      <c r="C1090" s="262">
        <v>4923.1900000000005</v>
      </c>
      <c r="D1090" s="262">
        <v>6078.58</v>
      </c>
      <c r="E1090" s="262">
        <v>6705.35</v>
      </c>
      <c r="F1090" s="262">
        <v>8917.7039999999997</v>
      </c>
    </row>
    <row r="1091" spans="1:6" s="184" customFormat="1" hidden="1" x14ac:dyDescent="0.2">
      <c r="A1091" s="320" t="s">
        <v>195</v>
      </c>
      <c r="B1091" s="262" t="s">
        <v>19</v>
      </c>
      <c r="C1091" s="262" t="s">
        <v>19</v>
      </c>
      <c r="D1091" s="262" t="s">
        <v>19</v>
      </c>
      <c r="E1091" s="262" t="s">
        <v>19</v>
      </c>
      <c r="F1091" s="262" t="s">
        <v>19</v>
      </c>
    </row>
    <row r="1092" spans="1:6" s="184" customFormat="1" hidden="1" x14ac:dyDescent="0.2">
      <c r="A1092" s="320" t="s">
        <v>196</v>
      </c>
      <c r="B1092" s="262" t="s">
        <v>19</v>
      </c>
      <c r="C1092" s="262" t="s">
        <v>19</v>
      </c>
      <c r="D1092" s="262" t="s">
        <v>19</v>
      </c>
      <c r="E1092" s="262" t="s">
        <v>19</v>
      </c>
      <c r="F1092" s="262" t="s">
        <v>19</v>
      </c>
    </row>
    <row r="1093" spans="1:6" s="184" customFormat="1" hidden="1" x14ac:dyDescent="0.2">
      <c r="A1093" s="308" t="s">
        <v>197</v>
      </c>
      <c r="B1093" s="262" t="s">
        <v>19</v>
      </c>
      <c r="C1093" s="262" t="s">
        <v>19</v>
      </c>
      <c r="D1093" s="262" t="s">
        <v>19</v>
      </c>
      <c r="E1093" s="262" t="s">
        <v>19</v>
      </c>
      <c r="F1093" s="262" t="s">
        <v>19</v>
      </c>
    </row>
    <row r="1094" spans="1:6" s="184" customFormat="1" hidden="1" x14ac:dyDescent="0.2">
      <c r="A1094" s="315" t="s">
        <v>187</v>
      </c>
      <c r="B1094" s="262" t="s">
        <v>19</v>
      </c>
      <c r="C1094" s="262">
        <v>3134.17</v>
      </c>
      <c r="D1094" s="262">
        <v>4424.1679999999997</v>
      </c>
      <c r="E1094" s="262">
        <v>3788.7000000000003</v>
      </c>
      <c r="F1094" s="262">
        <v>4587.6180000000004</v>
      </c>
    </row>
    <row r="1095" spans="1:6" s="181" customFormat="1" x14ac:dyDescent="0.2">
      <c r="A1095" s="257"/>
      <c r="B1095" s="190"/>
      <c r="C1095" s="190"/>
      <c r="D1095" s="190"/>
      <c r="E1095" s="190"/>
      <c r="F1095" s="190"/>
    </row>
    <row r="1096" spans="1:6" s="184" customFormat="1" ht="25.5" x14ac:dyDescent="0.2">
      <c r="A1096" s="430" t="s">
        <v>237</v>
      </c>
      <c r="B1096" s="190" t="s">
        <v>18</v>
      </c>
      <c r="C1096" s="190" t="s">
        <v>18</v>
      </c>
      <c r="D1096" s="190" t="s">
        <v>18</v>
      </c>
      <c r="E1096" s="190" t="s">
        <v>18</v>
      </c>
      <c r="F1096" s="190" t="s">
        <v>18</v>
      </c>
    </row>
    <row r="1097" spans="1:6" s="184" customFormat="1" x14ac:dyDescent="0.2">
      <c r="A1097" s="208" t="s">
        <v>204</v>
      </c>
      <c r="B1097" s="218" t="s">
        <v>18</v>
      </c>
      <c r="C1097" s="218" t="s">
        <v>18</v>
      </c>
      <c r="D1097" s="218" t="s">
        <v>18</v>
      </c>
      <c r="E1097" s="218" t="s">
        <v>18</v>
      </c>
      <c r="F1097" s="218" t="s">
        <v>18</v>
      </c>
    </row>
    <row r="1098" spans="1:6" s="184" customFormat="1" x14ac:dyDescent="0.2">
      <c r="A1098" s="208" t="s">
        <v>205</v>
      </c>
      <c r="B1098" s="218">
        <v>5.9180000000000001</v>
      </c>
      <c r="C1098" s="218">
        <v>5.0620000000000003</v>
      </c>
      <c r="D1098" s="218">
        <v>5.3639999999999999</v>
      </c>
      <c r="E1098" s="218">
        <v>6.1160000000000005</v>
      </c>
      <c r="F1098" s="218">
        <v>6.95</v>
      </c>
    </row>
    <row r="1099" spans="1:6" s="184" customFormat="1" hidden="1" x14ac:dyDescent="0.2">
      <c r="A1099" s="315" t="s">
        <v>229</v>
      </c>
      <c r="B1099" s="218" t="s">
        <v>19</v>
      </c>
      <c r="C1099" s="218" t="s">
        <v>19</v>
      </c>
      <c r="D1099" s="218" t="s">
        <v>19</v>
      </c>
      <c r="E1099" s="218" t="s">
        <v>19</v>
      </c>
      <c r="F1099" s="218" t="s">
        <v>19</v>
      </c>
    </row>
    <row r="1100" spans="1:6" s="184" customFormat="1" hidden="1" x14ac:dyDescent="0.2">
      <c r="A1100" s="315" t="s">
        <v>207</v>
      </c>
      <c r="B1100" s="218" t="s">
        <v>19</v>
      </c>
      <c r="C1100" s="218" t="s">
        <v>19</v>
      </c>
      <c r="D1100" s="218" t="s">
        <v>19</v>
      </c>
      <c r="E1100" s="218" t="s">
        <v>19</v>
      </c>
      <c r="F1100" s="218" t="s">
        <v>19</v>
      </c>
    </row>
    <row r="1101" spans="1:6" s="184" customFormat="1" hidden="1" x14ac:dyDescent="0.2">
      <c r="A1101" s="305" t="s">
        <v>208</v>
      </c>
      <c r="B1101" s="218" t="s">
        <v>19</v>
      </c>
      <c r="C1101" s="218" t="s">
        <v>19</v>
      </c>
      <c r="D1101" s="218" t="s">
        <v>19</v>
      </c>
      <c r="E1101" s="218" t="s">
        <v>19</v>
      </c>
      <c r="F1101" s="218" t="s">
        <v>19</v>
      </c>
    </row>
    <row r="1102" spans="1:6" s="184" customFormat="1" hidden="1" x14ac:dyDescent="0.2">
      <c r="A1102" s="229" t="s">
        <v>209</v>
      </c>
      <c r="B1102" s="218" t="s">
        <v>19</v>
      </c>
      <c r="C1102" s="218" t="s">
        <v>19</v>
      </c>
      <c r="D1102" s="218" t="s">
        <v>19</v>
      </c>
      <c r="E1102" s="218" t="s">
        <v>19</v>
      </c>
      <c r="F1102" s="218" t="s">
        <v>19</v>
      </c>
    </row>
    <row r="1103" spans="1:6" s="184" customFormat="1" x14ac:dyDescent="0.2">
      <c r="A1103" s="188"/>
      <c r="B1103" s="190"/>
      <c r="C1103" s="190"/>
      <c r="D1103" s="190"/>
      <c r="E1103" s="190"/>
      <c r="F1103" s="190"/>
    </row>
    <row r="1104" spans="1:6" s="184" customFormat="1" x14ac:dyDescent="0.2">
      <c r="A1104" s="430" t="s">
        <v>238</v>
      </c>
      <c r="B1104" s="190" t="s">
        <v>18</v>
      </c>
      <c r="C1104" s="190" t="s">
        <v>18</v>
      </c>
      <c r="D1104" s="190" t="s">
        <v>18</v>
      </c>
      <c r="E1104" s="190" t="s">
        <v>18</v>
      </c>
      <c r="F1104" s="190" t="s">
        <v>18</v>
      </c>
    </row>
    <row r="1105" spans="1:6" s="184" customFormat="1" x14ac:dyDescent="0.2">
      <c r="A1105" s="208" t="s">
        <v>204</v>
      </c>
      <c r="B1105" s="218" t="s">
        <v>18</v>
      </c>
      <c r="C1105" s="218" t="s">
        <v>18</v>
      </c>
      <c r="D1105" s="218" t="s">
        <v>18</v>
      </c>
      <c r="E1105" s="218" t="s">
        <v>18</v>
      </c>
      <c r="F1105" s="218" t="s">
        <v>18</v>
      </c>
    </row>
    <row r="1106" spans="1:6" s="614" customFormat="1" x14ac:dyDescent="0.2">
      <c r="A1106" s="208" t="s">
        <v>205</v>
      </c>
      <c r="B1106" s="262">
        <v>0.248</v>
      </c>
      <c r="C1106" s="262">
        <v>0.32800000000000001</v>
      </c>
      <c r="D1106" s="262">
        <v>0.20200000000000001</v>
      </c>
      <c r="E1106" s="262">
        <v>0.10200000000000001</v>
      </c>
      <c r="F1106" s="262">
        <v>0.13</v>
      </c>
    </row>
    <row r="1107" spans="1:6" s="614" customFormat="1" hidden="1" x14ac:dyDescent="0.2">
      <c r="A1107" s="315" t="s">
        <v>229</v>
      </c>
      <c r="B1107" s="262" t="s">
        <v>19</v>
      </c>
      <c r="C1107" s="262" t="s">
        <v>19</v>
      </c>
      <c r="D1107" s="262" t="s">
        <v>19</v>
      </c>
      <c r="E1107" s="262" t="s">
        <v>19</v>
      </c>
      <c r="F1107" s="262" t="s">
        <v>19</v>
      </c>
    </row>
    <row r="1108" spans="1:6" s="614" customFormat="1" hidden="1" x14ac:dyDescent="0.2">
      <c r="A1108" s="315" t="s">
        <v>207</v>
      </c>
      <c r="B1108" s="262" t="s">
        <v>19</v>
      </c>
      <c r="C1108" s="262" t="s">
        <v>19</v>
      </c>
      <c r="D1108" s="262" t="s">
        <v>19</v>
      </c>
      <c r="E1108" s="262" t="s">
        <v>19</v>
      </c>
      <c r="F1108" s="262" t="s">
        <v>19</v>
      </c>
    </row>
    <row r="1109" spans="1:6" s="614" customFormat="1" hidden="1" x14ac:dyDescent="0.2">
      <c r="A1109" s="229" t="s">
        <v>208</v>
      </c>
      <c r="B1109" s="262" t="s">
        <v>19</v>
      </c>
      <c r="C1109" s="262" t="s">
        <v>19</v>
      </c>
      <c r="D1109" s="262" t="s">
        <v>19</v>
      </c>
      <c r="E1109" s="262" t="s">
        <v>19</v>
      </c>
      <c r="F1109" s="262" t="s">
        <v>19</v>
      </c>
    </row>
    <row r="1110" spans="1:6" s="614" customFormat="1" hidden="1" x14ac:dyDescent="0.2">
      <c r="A1110" s="229" t="s">
        <v>209</v>
      </c>
      <c r="B1110" s="262" t="s">
        <v>19</v>
      </c>
      <c r="C1110" s="262" t="s">
        <v>19</v>
      </c>
      <c r="D1110" s="262" t="s">
        <v>19</v>
      </c>
      <c r="E1110" s="262" t="s">
        <v>19</v>
      </c>
      <c r="F1110" s="262" t="s">
        <v>19</v>
      </c>
    </row>
    <row r="1111" spans="1:6" s="614" customFormat="1" x14ac:dyDescent="0.2">
      <c r="A1111" s="255"/>
      <c r="B1111" s="262"/>
      <c r="C1111" s="262"/>
      <c r="D1111" s="262"/>
      <c r="E1111" s="262"/>
      <c r="F1111" s="262"/>
    </row>
    <row r="1112" spans="1:6" s="614" customFormat="1" ht="14.25" x14ac:dyDescent="0.2">
      <c r="A1112" s="185" t="s">
        <v>574</v>
      </c>
      <c r="B1112" s="261"/>
      <c r="C1112" s="261"/>
      <c r="D1112" s="261"/>
      <c r="E1112" s="261"/>
      <c r="F1112" s="261"/>
    </row>
    <row r="1113" spans="1:6" s="614" customFormat="1" x14ac:dyDescent="0.2">
      <c r="A1113" s="188" t="s">
        <v>233</v>
      </c>
      <c r="B1113" s="261">
        <v>51.48095</v>
      </c>
      <c r="C1113" s="261">
        <v>79.783535900000004</v>
      </c>
      <c r="D1113" s="261">
        <v>91.784456800000001</v>
      </c>
      <c r="E1113" s="261">
        <v>49.143944099999999</v>
      </c>
      <c r="F1113" s="261">
        <v>46.239298000000005</v>
      </c>
    </row>
    <row r="1114" spans="1:6" s="614" customFormat="1" x14ac:dyDescent="0.2">
      <c r="A1114" s="188"/>
      <c r="B1114" s="261"/>
      <c r="C1114" s="261"/>
      <c r="D1114" s="261"/>
      <c r="E1114" s="261"/>
      <c r="F1114" s="261"/>
    </row>
    <row r="1115" spans="1:6" s="614" customFormat="1" x14ac:dyDescent="0.2">
      <c r="A1115" s="476" t="s">
        <v>234</v>
      </c>
      <c r="B1115" s="261" t="s">
        <v>19</v>
      </c>
      <c r="C1115" s="261" t="s">
        <v>19</v>
      </c>
      <c r="D1115" s="261" t="s">
        <v>19</v>
      </c>
      <c r="E1115" s="261" t="s">
        <v>19</v>
      </c>
      <c r="F1115" s="261" t="s">
        <v>19</v>
      </c>
    </row>
    <row r="1116" spans="1:6" s="614" customFormat="1" hidden="1" x14ac:dyDescent="0.2">
      <c r="A1116" s="229" t="s">
        <v>194</v>
      </c>
      <c r="B1116" s="262" t="s">
        <v>19</v>
      </c>
      <c r="C1116" s="262" t="s">
        <v>19</v>
      </c>
      <c r="D1116" s="262" t="s">
        <v>19</v>
      </c>
      <c r="E1116" s="262" t="s">
        <v>19</v>
      </c>
      <c r="F1116" s="262" t="s">
        <v>19</v>
      </c>
    </row>
    <row r="1117" spans="1:6" s="614" customFormat="1" hidden="1" x14ac:dyDescent="0.2">
      <c r="A1117" s="395" t="s">
        <v>195</v>
      </c>
      <c r="B1117" s="262" t="s">
        <v>19</v>
      </c>
      <c r="C1117" s="262" t="s">
        <v>19</v>
      </c>
      <c r="D1117" s="262" t="s">
        <v>19</v>
      </c>
      <c r="E1117" s="262" t="s">
        <v>19</v>
      </c>
      <c r="F1117" s="262" t="s">
        <v>19</v>
      </c>
    </row>
    <row r="1118" spans="1:6" s="614" customFormat="1" hidden="1" x14ac:dyDescent="0.2">
      <c r="A1118" s="395" t="s">
        <v>196</v>
      </c>
      <c r="B1118" s="262" t="s">
        <v>19</v>
      </c>
      <c r="C1118" s="262" t="s">
        <v>19</v>
      </c>
      <c r="D1118" s="262" t="s">
        <v>19</v>
      </c>
      <c r="E1118" s="262" t="s">
        <v>19</v>
      </c>
      <c r="F1118" s="262" t="s">
        <v>19</v>
      </c>
    </row>
    <row r="1119" spans="1:6" s="614" customFormat="1" hidden="1" x14ac:dyDescent="0.2">
      <c r="A1119" s="315" t="s">
        <v>197</v>
      </c>
      <c r="B1119" s="262" t="s">
        <v>19</v>
      </c>
      <c r="C1119" s="262" t="s">
        <v>19</v>
      </c>
      <c r="D1119" s="262" t="s">
        <v>19</v>
      </c>
      <c r="E1119" s="262" t="s">
        <v>19</v>
      </c>
      <c r="F1119" s="262" t="s">
        <v>19</v>
      </c>
    </row>
    <row r="1120" spans="1:6" s="614" customFormat="1" hidden="1" x14ac:dyDescent="0.2">
      <c r="A1120" s="315" t="s">
        <v>187</v>
      </c>
      <c r="B1120" s="262" t="s">
        <v>19</v>
      </c>
      <c r="C1120" s="262" t="s">
        <v>19</v>
      </c>
      <c r="D1120" s="262" t="s">
        <v>19</v>
      </c>
      <c r="E1120" s="262" t="s">
        <v>19</v>
      </c>
      <c r="F1120" s="262" t="s">
        <v>19</v>
      </c>
    </row>
    <row r="1121" spans="1:6" s="614" customFormat="1" hidden="1" x14ac:dyDescent="0.2">
      <c r="A1121" s="396"/>
      <c r="B1121" s="261"/>
      <c r="C1121" s="261"/>
      <c r="D1121" s="261"/>
      <c r="E1121" s="261"/>
      <c r="F1121" s="261"/>
    </row>
    <row r="1122" spans="1:6" s="614" customFormat="1" ht="25.5" hidden="1" x14ac:dyDescent="0.2">
      <c r="A1122" s="396" t="s">
        <v>236</v>
      </c>
      <c r="B1122" s="262" t="s">
        <v>19</v>
      </c>
      <c r="C1122" s="262" t="s">
        <v>19</v>
      </c>
      <c r="D1122" s="262" t="s">
        <v>19</v>
      </c>
      <c r="E1122" s="262" t="s">
        <v>19</v>
      </c>
      <c r="F1122" s="262" t="s">
        <v>19</v>
      </c>
    </row>
    <row r="1123" spans="1:6" s="614" customFormat="1" hidden="1" x14ac:dyDescent="0.2">
      <c r="A1123" s="305" t="s">
        <v>194</v>
      </c>
      <c r="B1123" s="262" t="s">
        <v>19</v>
      </c>
      <c r="C1123" s="262" t="s">
        <v>19</v>
      </c>
      <c r="D1123" s="262" t="s">
        <v>19</v>
      </c>
      <c r="E1123" s="262" t="s">
        <v>19</v>
      </c>
      <c r="F1123" s="262" t="s">
        <v>19</v>
      </c>
    </row>
    <row r="1124" spans="1:6" s="614" customFormat="1" hidden="1" x14ac:dyDescent="0.2">
      <c r="A1124" s="320" t="s">
        <v>195</v>
      </c>
      <c r="B1124" s="262" t="s">
        <v>19</v>
      </c>
      <c r="C1124" s="262" t="s">
        <v>19</v>
      </c>
      <c r="D1124" s="262" t="s">
        <v>19</v>
      </c>
      <c r="E1124" s="262" t="s">
        <v>19</v>
      </c>
      <c r="F1124" s="262" t="s">
        <v>19</v>
      </c>
    </row>
    <row r="1125" spans="1:6" s="614" customFormat="1" hidden="1" x14ac:dyDescent="0.2">
      <c r="A1125" s="320" t="s">
        <v>196</v>
      </c>
      <c r="B1125" s="262" t="s">
        <v>19</v>
      </c>
      <c r="C1125" s="262" t="s">
        <v>19</v>
      </c>
      <c r="D1125" s="262" t="s">
        <v>19</v>
      </c>
      <c r="E1125" s="262" t="s">
        <v>19</v>
      </c>
      <c r="F1125" s="262" t="s">
        <v>19</v>
      </c>
    </row>
    <row r="1126" spans="1:6" s="614" customFormat="1" hidden="1" x14ac:dyDescent="0.2">
      <c r="A1126" s="308" t="s">
        <v>197</v>
      </c>
      <c r="B1126" s="262" t="s">
        <v>19</v>
      </c>
      <c r="C1126" s="262" t="s">
        <v>19</v>
      </c>
      <c r="D1126" s="262" t="s">
        <v>19</v>
      </c>
      <c r="E1126" s="262" t="s">
        <v>19</v>
      </c>
      <c r="F1126" s="262" t="s">
        <v>19</v>
      </c>
    </row>
    <row r="1127" spans="1:6" s="614" customFormat="1" hidden="1" x14ac:dyDescent="0.2">
      <c r="A1127" s="315" t="s">
        <v>187</v>
      </c>
      <c r="B1127" s="262" t="s">
        <v>19</v>
      </c>
      <c r="C1127" s="262" t="s">
        <v>19</v>
      </c>
      <c r="D1127" s="262" t="s">
        <v>19</v>
      </c>
      <c r="E1127" s="262" t="s">
        <v>19</v>
      </c>
      <c r="F1127" s="262" t="s">
        <v>19</v>
      </c>
    </row>
    <row r="1128" spans="1:6" s="188" customFormat="1" x14ac:dyDescent="0.2">
      <c r="A1128" s="257"/>
      <c r="B1128" s="261"/>
      <c r="C1128" s="261"/>
      <c r="D1128" s="261"/>
      <c r="E1128" s="261"/>
      <c r="F1128" s="261"/>
    </row>
    <row r="1129" spans="1:6" s="614" customFormat="1" ht="25.5" x14ac:dyDescent="0.2">
      <c r="A1129" s="476" t="s">
        <v>237</v>
      </c>
      <c r="B1129" s="261">
        <v>33.655226999999996</v>
      </c>
      <c r="C1129" s="261">
        <v>58.072219799999999</v>
      </c>
      <c r="D1129" s="261">
        <v>68.256410600000009</v>
      </c>
      <c r="E1129" s="261">
        <v>29.874700300000001</v>
      </c>
      <c r="F1129" s="261">
        <v>21.670739000000001</v>
      </c>
    </row>
    <row r="1130" spans="1:6" s="188" customFormat="1" hidden="1" x14ac:dyDescent="0.2">
      <c r="A1130" s="392" t="s">
        <v>204</v>
      </c>
      <c r="B1130" s="262" t="s">
        <v>19</v>
      </c>
      <c r="C1130" s="262" t="s">
        <v>19</v>
      </c>
      <c r="D1130" s="262" t="s">
        <v>19</v>
      </c>
      <c r="E1130" s="262" t="s">
        <v>19</v>
      </c>
      <c r="F1130" s="262" t="s">
        <v>19</v>
      </c>
    </row>
    <row r="1131" spans="1:6" s="188" customFormat="1" hidden="1" x14ac:dyDescent="0.2">
      <c r="A1131" s="392" t="s">
        <v>205</v>
      </c>
      <c r="B1131" s="262" t="s">
        <v>19</v>
      </c>
      <c r="C1131" s="262" t="s">
        <v>19</v>
      </c>
      <c r="D1131" s="262" t="s">
        <v>19</v>
      </c>
      <c r="E1131" s="262" t="s">
        <v>19</v>
      </c>
      <c r="F1131" s="262" t="s">
        <v>19</v>
      </c>
    </row>
    <row r="1132" spans="1:6" s="188" customFormat="1" hidden="1" x14ac:dyDescent="0.2">
      <c r="A1132" s="392" t="s">
        <v>229</v>
      </c>
      <c r="B1132" s="262" t="s">
        <v>19</v>
      </c>
      <c r="C1132" s="262" t="s">
        <v>19</v>
      </c>
      <c r="D1132" s="262" t="s">
        <v>19</v>
      </c>
      <c r="E1132" s="262" t="s">
        <v>19</v>
      </c>
      <c r="F1132" s="262" t="s">
        <v>19</v>
      </c>
    </row>
    <row r="1133" spans="1:6" s="188" customFormat="1" x14ac:dyDescent="0.2">
      <c r="A1133" s="208" t="s">
        <v>207</v>
      </c>
      <c r="B1133" s="262" t="s">
        <v>18</v>
      </c>
      <c r="C1133" s="262" t="s">
        <v>18</v>
      </c>
      <c r="D1133" s="262" t="s">
        <v>18</v>
      </c>
      <c r="E1133" s="262" t="s">
        <v>18</v>
      </c>
      <c r="F1133" s="262" t="s">
        <v>18</v>
      </c>
    </row>
    <row r="1134" spans="1:6" s="188" customFormat="1" x14ac:dyDescent="0.2">
      <c r="A1134" s="255" t="s">
        <v>208</v>
      </c>
      <c r="B1134" s="262" t="s">
        <v>18</v>
      </c>
      <c r="C1134" s="262" t="s">
        <v>18</v>
      </c>
      <c r="D1134" s="262" t="s">
        <v>18</v>
      </c>
      <c r="E1134" s="262" t="s">
        <v>18</v>
      </c>
      <c r="F1134" s="262" t="s">
        <v>18</v>
      </c>
    </row>
    <row r="1135" spans="1:6" s="188" customFormat="1" x14ac:dyDescent="0.2">
      <c r="A1135" s="255" t="s">
        <v>209</v>
      </c>
      <c r="B1135" s="262">
        <v>33.655226999999996</v>
      </c>
      <c r="C1135" s="262">
        <v>58.072219799999999</v>
      </c>
      <c r="D1135" s="262">
        <v>68.256410600000009</v>
      </c>
      <c r="E1135" s="262">
        <v>29.874700300000001</v>
      </c>
      <c r="F1135" s="262">
        <v>21.670739000000001</v>
      </c>
    </row>
    <row r="1136" spans="1:6" s="188" customFormat="1" x14ac:dyDescent="0.2">
      <c r="B1136" s="261"/>
      <c r="C1136" s="261"/>
      <c r="D1136" s="261"/>
      <c r="E1136" s="261"/>
      <c r="F1136" s="261"/>
    </row>
    <row r="1137" spans="1:6" s="188" customFormat="1" x14ac:dyDescent="0.2">
      <c r="A1137" s="476" t="s">
        <v>238</v>
      </c>
      <c r="B1137" s="261">
        <v>17.825723000000004</v>
      </c>
      <c r="C1137" s="261">
        <v>21.711316100000001</v>
      </c>
      <c r="D1137" s="261">
        <v>23.528046100000001</v>
      </c>
      <c r="E1137" s="261">
        <v>19.269243800000002</v>
      </c>
      <c r="F1137" s="261">
        <v>24.568558000000003</v>
      </c>
    </row>
    <row r="1138" spans="1:6" s="188" customFormat="1" hidden="1" x14ac:dyDescent="0.2">
      <c r="A1138" s="392" t="s">
        <v>204</v>
      </c>
      <c r="B1138" s="262" t="s">
        <v>19</v>
      </c>
      <c r="C1138" s="262" t="s">
        <v>19</v>
      </c>
      <c r="D1138" s="262" t="s">
        <v>19</v>
      </c>
      <c r="E1138" s="262" t="s">
        <v>19</v>
      </c>
      <c r="F1138" s="262" t="s">
        <v>19</v>
      </c>
    </row>
    <row r="1139" spans="1:6" s="188" customFormat="1" hidden="1" x14ac:dyDescent="0.2">
      <c r="A1139" s="392" t="s">
        <v>205</v>
      </c>
      <c r="B1139" s="262" t="s">
        <v>19</v>
      </c>
      <c r="C1139" s="262" t="s">
        <v>19</v>
      </c>
      <c r="D1139" s="262" t="s">
        <v>19</v>
      </c>
      <c r="E1139" s="262" t="s">
        <v>19</v>
      </c>
      <c r="F1139" s="262" t="s">
        <v>19</v>
      </c>
    </row>
    <row r="1140" spans="1:6" s="188" customFormat="1" hidden="1" x14ac:dyDescent="0.2">
      <c r="A1140" s="392" t="s">
        <v>229</v>
      </c>
      <c r="B1140" s="262" t="s">
        <v>19</v>
      </c>
      <c r="C1140" s="262" t="s">
        <v>19</v>
      </c>
      <c r="D1140" s="262" t="s">
        <v>19</v>
      </c>
      <c r="E1140" s="262" t="s">
        <v>19</v>
      </c>
      <c r="F1140" s="262" t="s">
        <v>19</v>
      </c>
    </row>
    <row r="1141" spans="1:6" s="188" customFormat="1" x14ac:dyDescent="0.2">
      <c r="A1141" s="208" t="s">
        <v>207</v>
      </c>
      <c r="B1141" s="262" t="s">
        <v>18</v>
      </c>
      <c r="C1141" s="262" t="s">
        <v>18</v>
      </c>
      <c r="D1141" s="262" t="s">
        <v>18</v>
      </c>
      <c r="E1141" s="262" t="s">
        <v>18</v>
      </c>
      <c r="F1141" s="262" t="s">
        <v>18</v>
      </c>
    </row>
    <row r="1142" spans="1:6" s="188" customFormat="1" x14ac:dyDescent="0.2">
      <c r="A1142" s="255" t="s">
        <v>208</v>
      </c>
      <c r="B1142" s="262" t="s">
        <v>18</v>
      </c>
      <c r="C1142" s="262" t="s">
        <v>18</v>
      </c>
      <c r="D1142" s="262" t="s">
        <v>18</v>
      </c>
      <c r="E1142" s="262" t="s">
        <v>18</v>
      </c>
      <c r="F1142" s="262" t="s">
        <v>18</v>
      </c>
    </row>
    <row r="1143" spans="1:6" s="188" customFormat="1" x14ac:dyDescent="0.2">
      <c r="A1143" s="255" t="s">
        <v>209</v>
      </c>
      <c r="B1143" s="262">
        <v>17.825723000000004</v>
      </c>
      <c r="C1143" s="262">
        <v>21.711316100000001</v>
      </c>
      <c r="D1143" s="262">
        <v>23.528046100000001</v>
      </c>
      <c r="E1143" s="262">
        <v>19.269243800000002</v>
      </c>
      <c r="F1143" s="262">
        <v>24.568558000000003</v>
      </c>
    </row>
    <row r="1144" spans="1:6" s="188" customFormat="1" hidden="1" x14ac:dyDescent="0.2">
      <c r="A1144" s="1143" t="s">
        <v>554</v>
      </c>
      <c r="B1144" s="1143"/>
      <c r="C1144" s="1143"/>
      <c r="D1144" s="1143"/>
      <c r="E1144" s="1143"/>
      <c r="F1144" s="1143"/>
    </row>
    <row r="1145" spans="1:6" s="188" customFormat="1" x14ac:dyDescent="0.2">
      <c r="A1145" s="208"/>
      <c r="B1145" s="262"/>
      <c r="C1145" s="262"/>
      <c r="D1145" s="262"/>
      <c r="E1145" s="262"/>
      <c r="F1145" s="262"/>
    </row>
    <row r="1146" spans="1:6" s="188" customFormat="1" hidden="1" x14ac:dyDescent="0.2">
      <c r="A1146" s="208"/>
      <c r="B1146" s="262"/>
      <c r="C1146" s="262"/>
      <c r="D1146" s="262"/>
      <c r="E1146" s="262"/>
      <c r="F1146" s="262"/>
    </row>
    <row r="1147" spans="1:6" s="188" customFormat="1" hidden="1" x14ac:dyDescent="0.2">
      <c r="A1147" s="208"/>
      <c r="B1147" s="262"/>
      <c r="C1147" s="262"/>
      <c r="D1147" s="262"/>
      <c r="E1147" s="262"/>
      <c r="F1147" s="262"/>
    </row>
    <row r="1148" spans="1:6" s="188" customFormat="1" hidden="1" x14ac:dyDescent="0.2">
      <c r="A1148" s="208"/>
      <c r="B1148" s="262"/>
      <c r="C1148" s="262"/>
      <c r="D1148" s="262"/>
      <c r="E1148" s="262"/>
      <c r="F1148" s="262"/>
    </row>
    <row r="1149" spans="1:6" s="188" customFormat="1" hidden="1" x14ac:dyDescent="0.2">
      <c r="A1149" s="1116" t="s">
        <v>461</v>
      </c>
      <c r="B1149" s="1116"/>
      <c r="C1149" s="1116"/>
      <c r="D1149" s="1116"/>
      <c r="E1149" s="1116"/>
      <c r="F1149" s="1116"/>
    </row>
    <row r="1150" spans="1:6" s="188" customFormat="1" hidden="1" x14ac:dyDescent="0.2">
      <c r="A1150" s="178"/>
      <c r="B1150" s="263"/>
      <c r="C1150" s="263"/>
      <c r="D1150" s="263"/>
      <c r="E1150" s="263"/>
      <c r="F1150" s="263"/>
    </row>
    <row r="1151" spans="1:6" s="188" customFormat="1" ht="13.5" hidden="1" customHeight="1" x14ac:dyDescent="0.2">
      <c r="A1151" s="264"/>
      <c r="B1151" s="187">
        <v>40909</v>
      </c>
      <c r="C1151" s="187">
        <v>41275</v>
      </c>
      <c r="D1151" s="187">
        <v>41640</v>
      </c>
      <c r="E1151" s="187">
        <v>42005</v>
      </c>
      <c r="F1151" s="187">
        <v>42370</v>
      </c>
    </row>
    <row r="1152" spans="1:6" s="614" customFormat="1" x14ac:dyDescent="0.2">
      <c r="A1152" s="185" t="s">
        <v>553</v>
      </c>
      <c r="B1152" s="261"/>
      <c r="C1152" s="261"/>
      <c r="D1152" s="261"/>
      <c r="E1152" s="261"/>
      <c r="F1152" s="261"/>
    </row>
    <row r="1153" spans="1:6" s="614" customFormat="1" x14ac:dyDescent="0.2">
      <c r="A1153" s="188" t="s">
        <v>233</v>
      </c>
      <c r="B1153" s="261">
        <v>57.58</v>
      </c>
      <c r="C1153" s="261">
        <v>60.22</v>
      </c>
      <c r="D1153" s="261">
        <v>49.399166739999998</v>
      </c>
      <c r="E1153" s="261">
        <v>53.124509550000006</v>
      </c>
      <c r="F1153" s="261">
        <v>61.728470000000002</v>
      </c>
    </row>
    <row r="1154" spans="1:6" s="614" customFormat="1" x14ac:dyDescent="0.2">
      <c r="A1154" s="188"/>
      <c r="B1154" s="261"/>
      <c r="C1154" s="261"/>
      <c r="D1154" s="261"/>
      <c r="E1154" s="261"/>
      <c r="F1154" s="261"/>
    </row>
    <row r="1155" spans="1:6" s="614" customFormat="1" x14ac:dyDescent="0.2">
      <c r="A1155" s="476" t="s">
        <v>234</v>
      </c>
      <c r="B1155" s="261" t="s">
        <v>19</v>
      </c>
      <c r="C1155" s="261" t="s">
        <v>19</v>
      </c>
      <c r="D1155" s="261" t="s">
        <v>19</v>
      </c>
      <c r="E1155" s="261" t="s">
        <v>19</v>
      </c>
      <c r="F1155" s="261" t="s">
        <v>19</v>
      </c>
    </row>
    <row r="1156" spans="1:6" s="614" customFormat="1" hidden="1" x14ac:dyDescent="0.2">
      <c r="A1156" s="229" t="s">
        <v>194</v>
      </c>
      <c r="B1156" s="262" t="s">
        <v>19</v>
      </c>
      <c r="C1156" s="262" t="s">
        <v>19</v>
      </c>
      <c r="D1156" s="262" t="s">
        <v>19</v>
      </c>
      <c r="E1156" s="262" t="s">
        <v>19</v>
      </c>
      <c r="F1156" s="262" t="s">
        <v>19</v>
      </c>
    </row>
    <row r="1157" spans="1:6" s="614" customFormat="1" hidden="1" x14ac:dyDescent="0.2">
      <c r="A1157" s="395" t="s">
        <v>195</v>
      </c>
      <c r="B1157" s="262" t="s">
        <v>19</v>
      </c>
      <c r="C1157" s="262" t="s">
        <v>19</v>
      </c>
      <c r="D1157" s="262" t="s">
        <v>19</v>
      </c>
      <c r="E1157" s="262" t="s">
        <v>19</v>
      </c>
      <c r="F1157" s="262" t="s">
        <v>19</v>
      </c>
    </row>
    <row r="1158" spans="1:6" s="614" customFormat="1" hidden="1" x14ac:dyDescent="0.2">
      <c r="A1158" s="395" t="s">
        <v>196</v>
      </c>
      <c r="B1158" s="262" t="s">
        <v>19</v>
      </c>
      <c r="C1158" s="262" t="s">
        <v>19</v>
      </c>
      <c r="D1158" s="262" t="s">
        <v>19</v>
      </c>
      <c r="E1158" s="262" t="s">
        <v>19</v>
      </c>
      <c r="F1158" s="262" t="s">
        <v>19</v>
      </c>
    </row>
    <row r="1159" spans="1:6" s="614" customFormat="1" hidden="1" x14ac:dyDescent="0.2">
      <c r="A1159" s="315" t="s">
        <v>197</v>
      </c>
      <c r="B1159" s="262" t="s">
        <v>19</v>
      </c>
      <c r="C1159" s="262" t="s">
        <v>19</v>
      </c>
      <c r="D1159" s="262" t="s">
        <v>19</v>
      </c>
      <c r="E1159" s="262" t="s">
        <v>19</v>
      </c>
      <c r="F1159" s="262" t="s">
        <v>19</v>
      </c>
    </row>
    <row r="1160" spans="1:6" s="614" customFormat="1" hidden="1" x14ac:dyDescent="0.2">
      <c r="A1160" s="315" t="s">
        <v>187</v>
      </c>
      <c r="B1160" s="262" t="s">
        <v>19</v>
      </c>
      <c r="C1160" s="262" t="s">
        <v>19</v>
      </c>
      <c r="D1160" s="262" t="s">
        <v>19</v>
      </c>
      <c r="E1160" s="262" t="s">
        <v>19</v>
      </c>
      <c r="F1160" s="262" t="s">
        <v>19</v>
      </c>
    </row>
    <row r="1161" spans="1:6" s="614" customFormat="1" x14ac:dyDescent="0.2">
      <c r="A1161" s="257"/>
      <c r="B1161" s="261"/>
      <c r="C1161" s="261"/>
      <c r="D1161" s="261"/>
      <c r="E1161" s="261"/>
      <c r="F1161" s="261"/>
    </row>
    <row r="1162" spans="1:6" s="614" customFormat="1" ht="25.5" hidden="1" x14ac:dyDescent="0.2">
      <c r="A1162" s="396" t="s">
        <v>236</v>
      </c>
      <c r="B1162" s="218" t="s">
        <v>19</v>
      </c>
      <c r="C1162" s="218" t="s">
        <v>19</v>
      </c>
      <c r="D1162" s="218" t="s">
        <v>19</v>
      </c>
      <c r="E1162" s="218" t="s">
        <v>19</v>
      </c>
      <c r="F1162" s="218" t="s">
        <v>19</v>
      </c>
    </row>
    <row r="1163" spans="1:6" s="614" customFormat="1" hidden="1" x14ac:dyDescent="0.2">
      <c r="A1163" s="305" t="s">
        <v>194</v>
      </c>
      <c r="B1163" s="218" t="s">
        <v>19</v>
      </c>
      <c r="C1163" s="218" t="s">
        <v>19</v>
      </c>
      <c r="D1163" s="218" t="s">
        <v>19</v>
      </c>
      <c r="E1163" s="218" t="s">
        <v>19</v>
      </c>
      <c r="F1163" s="218" t="s">
        <v>19</v>
      </c>
    </row>
    <row r="1164" spans="1:6" s="614" customFormat="1" hidden="1" x14ac:dyDescent="0.2">
      <c r="A1164" s="320" t="s">
        <v>195</v>
      </c>
      <c r="B1164" s="218" t="s">
        <v>19</v>
      </c>
      <c r="C1164" s="218" t="s">
        <v>19</v>
      </c>
      <c r="D1164" s="218" t="s">
        <v>19</v>
      </c>
      <c r="E1164" s="218" t="s">
        <v>19</v>
      </c>
      <c r="F1164" s="218" t="s">
        <v>19</v>
      </c>
    </row>
    <row r="1165" spans="1:6" s="614" customFormat="1" hidden="1" x14ac:dyDescent="0.2">
      <c r="A1165" s="320" t="s">
        <v>196</v>
      </c>
      <c r="B1165" s="218" t="s">
        <v>19</v>
      </c>
      <c r="C1165" s="218" t="s">
        <v>19</v>
      </c>
      <c r="D1165" s="218" t="s">
        <v>19</v>
      </c>
      <c r="E1165" s="218" t="s">
        <v>19</v>
      </c>
      <c r="F1165" s="218" t="s">
        <v>19</v>
      </c>
    </row>
    <row r="1166" spans="1:6" s="614" customFormat="1" hidden="1" x14ac:dyDescent="0.2">
      <c r="A1166" s="308" t="s">
        <v>197</v>
      </c>
      <c r="B1166" s="218" t="s">
        <v>19</v>
      </c>
      <c r="C1166" s="218" t="s">
        <v>19</v>
      </c>
      <c r="D1166" s="218" t="s">
        <v>19</v>
      </c>
      <c r="E1166" s="218" t="s">
        <v>19</v>
      </c>
      <c r="F1166" s="218" t="s">
        <v>19</v>
      </c>
    </row>
    <row r="1167" spans="1:6" s="614" customFormat="1" hidden="1" x14ac:dyDescent="0.2">
      <c r="A1167" s="315" t="s">
        <v>187</v>
      </c>
      <c r="B1167" s="218" t="s">
        <v>19</v>
      </c>
      <c r="C1167" s="218" t="s">
        <v>19</v>
      </c>
      <c r="D1167" s="218" t="s">
        <v>19</v>
      </c>
      <c r="E1167" s="218" t="s">
        <v>19</v>
      </c>
      <c r="F1167" s="218" t="s">
        <v>19</v>
      </c>
    </row>
    <row r="1168" spans="1:6" s="614" customFormat="1" hidden="1" x14ac:dyDescent="0.2">
      <c r="A1168" s="396"/>
      <c r="B1168" s="261"/>
      <c r="C1168" s="261"/>
      <c r="D1168" s="261"/>
      <c r="E1168" s="261"/>
      <c r="F1168" s="261"/>
    </row>
    <row r="1169" spans="1:6" s="614" customFormat="1" ht="25.5" x14ac:dyDescent="0.2">
      <c r="A1169" s="476" t="s">
        <v>237</v>
      </c>
      <c r="B1169" s="261">
        <v>57.58</v>
      </c>
      <c r="C1169" s="261">
        <v>60.22</v>
      </c>
      <c r="D1169" s="261">
        <v>49.399166739999998</v>
      </c>
      <c r="E1169" s="261">
        <v>53.124509550000006</v>
      </c>
      <c r="F1169" s="261">
        <v>61.728470000000002</v>
      </c>
    </row>
    <row r="1170" spans="1:6" s="614" customFormat="1" hidden="1" x14ac:dyDescent="0.2">
      <c r="A1170" s="315" t="s">
        <v>204</v>
      </c>
      <c r="B1170" s="262" t="s">
        <v>19</v>
      </c>
      <c r="C1170" s="262" t="s">
        <v>19</v>
      </c>
      <c r="D1170" s="262" t="s">
        <v>19</v>
      </c>
      <c r="E1170" s="262" t="s">
        <v>19</v>
      </c>
      <c r="F1170" s="262" t="s">
        <v>19</v>
      </c>
    </row>
    <row r="1171" spans="1:6" s="614" customFormat="1" hidden="1" x14ac:dyDescent="0.2">
      <c r="A1171" s="315" t="s">
        <v>205</v>
      </c>
      <c r="B1171" s="262" t="s">
        <v>19</v>
      </c>
      <c r="C1171" s="262" t="s">
        <v>19</v>
      </c>
      <c r="D1171" s="262" t="s">
        <v>19</v>
      </c>
      <c r="E1171" s="262" t="s">
        <v>19</v>
      </c>
      <c r="F1171" s="262" t="s">
        <v>19</v>
      </c>
    </row>
    <row r="1172" spans="1:6" s="614" customFormat="1" hidden="1" x14ac:dyDescent="0.2">
      <c r="A1172" s="315" t="s">
        <v>229</v>
      </c>
      <c r="B1172" s="262" t="s">
        <v>19</v>
      </c>
      <c r="C1172" s="262" t="s">
        <v>19</v>
      </c>
      <c r="D1172" s="262" t="s">
        <v>19</v>
      </c>
      <c r="E1172" s="262" t="s">
        <v>19</v>
      </c>
      <c r="F1172" s="262" t="s">
        <v>19</v>
      </c>
    </row>
    <row r="1173" spans="1:6" s="614" customFormat="1" x14ac:dyDescent="0.2">
      <c r="A1173" s="208" t="s">
        <v>207</v>
      </c>
      <c r="B1173" s="262">
        <v>57.34</v>
      </c>
      <c r="C1173" s="262">
        <v>59.63</v>
      </c>
      <c r="D1173" s="262">
        <v>49.095934350000007</v>
      </c>
      <c r="E1173" s="262">
        <v>52.901401759999999</v>
      </c>
      <c r="F1173" s="262">
        <v>61.489339999999999</v>
      </c>
    </row>
    <row r="1174" spans="1:6" s="614" customFormat="1" x14ac:dyDescent="0.2">
      <c r="A1174" s="255" t="s">
        <v>208</v>
      </c>
      <c r="B1174" s="262">
        <v>0.24</v>
      </c>
      <c r="C1174" s="262">
        <v>0.59</v>
      </c>
      <c r="D1174" s="262">
        <v>0.30323239600000002</v>
      </c>
      <c r="E1174" s="262">
        <v>0.223107788</v>
      </c>
      <c r="F1174" s="262">
        <v>0.23913300000000001</v>
      </c>
    </row>
    <row r="1175" spans="1:6" s="614" customFormat="1" ht="12.75" hidden="1" customHeight="1" x14ac:dyDescent="0.2">
      <c r="A1175" s="229" t="s">
        <v>209</v>
      </c>
      <c r="B1175" s="262" t="s">
        <v>19</v>
      </c>
      <c r="C1175" s="262" t="s">
        <v>19</v>
      </c>
      <c r="D1175" s="262" t="s">
        <v>19</v>
      </c>
      <c r="E1175" s="262" t="s">
        <v>19</v>
      </c>
      <c r="F1175" s="262" t="s">
        <v>19</v>
      </c>
    </row>
    <row r="1176" spans="1:6" s="614" customFormat="1" x14ac:dyDescent="0.2">
      <c r="A1176" s="188"/>
      <c r="B1176" s="261"/>
      <c r="C1176" s="261"/>
      <c r="D1176" s="261"/>
      <c r="E1176" s="261"/>
      <c r="F1176" s="261"/>
    </row>
    <row r="1177" spans="1:6" s="614" customFormat="1" x14ac:dyDescent="0.2">
      <c r="A1177" s="244" t="s">
        <v>238</v>
      </c>
      <c r="B1177" s="245" t="s">
        <v>19</v>
      </c>
      <c r="C1177" s="245" t="s">
        <v>19</v>
      </c>
      <c r="D1177" s="245" t="s">
        <v>19</v>
      </c>
      <c r="E1177" s="245" t="s">
        <v>19</v>
      </c>
      <c r="F1177" s="245" t="s">
        <v>19</v>
      </c>
    </row>
    <row r="1178" spans="1:6" s="614" customFormat="1" hidden="1" x14ac:dyDescent="0.2">
      <c r="A1178" s="315" t="s">
        <v>204</v>
      </c>
      <c r="B1178" s="262" t="s">
        <v>19</v>
      </c>
      <c r="C1178" s="262" t="s">
        <v>19</v>
      </c>
      <c r="D1178" s="262" t="s">
        <v>19</v>
      </c>
      <c r="E1178" s="262" t="s">
        <v>19</v>
      </c>
      <c r="F1178" s="262" t="s">
        <v>19</v>
      </c>
    </row>
    <row r="1179" spans="1:6" s="614" customFormat="1" hidden="1" x14ac:dyDescent="0.2">
      <c r="A1179" s="315" t="s">
        <v>205</v>
      </c>
      <c r="B1179" s="262" t="s">
        <v>19</v>
      </c>
      <c r="C1179" s="262" t="s">
        <v>19</v>
      </c>
      <c r="D1179" s="262" t="s">
        <v>19</v>
      </c>
      <c r="E1179" s="262" t="s">
        <v>19</v>
      </c>
      <c r="F1179" s="262" t="s">
        <v>19</v>
      </c>
    </row>
    <row r="1180" spans="1:6" s="184" customFormat="1" hidden="1" x14ac:dyDescent="0.2">
      <c r="A1180" s="315" t="s">
        <v>229</v>
      </c>
      <c r="B1180" s="218" t="s">
        <v>19</v>
      </c>
      <c r="C1180" s="218" t="s">
        <v>19</v>
      </c>
      <c r="D1180" s="218" t="s">
        <v>19</v>
      </c>
      <c r="E1180" s="218" t="s">
        <v>19</v>
      </c>
      <c r="F1180" s="218" t="s">
        <v>19</v>
      </c>
    </row>
    <row r="1181" spans="1:6" s="184" customFormat="1" hidden="1" x14ac:dyDescent="0.2">
      <c r="A1181" s="315" t="s">
        <v>207</v>
      </c>
      <c r="B1181" s="218" t="s">
        <v>19</v>
      </c>
      <c r="C1181" s="218" t="s">
        <v>19</v>
      </c>
      <c r="D1181" s="218" t="s">
        <v>19</v>
      </c>
      <c r="E1181" s="218" t="s">
        <v>19</v>
      </c>
      <c r="F1181" s="218" t="s">
        <v>19</v>
      </c>
    </row>
    <row r="1182" spans="1:6" s="184" customFormat="1" hidden="1" x14ac:dyDescent="0.2">
      <c r="A1182" s="305" t="s">
        <v>208</v>
      </c>
      <c r="B1182" s="218" t="s">
        <v>19</v>
      </c>
      <c r="C1182" s="218" t="s">
        <v>19</v>
      </c>
      <c r="D1182" s="218" t="s">
        <v>19</v>
      </c>
      <c r="E1182" s="218" t="s">
        <v>19</v>
      </c>
      <c r="F1182" s="218" t="s">
        <v>19</v>
      </c>
    </row>
    <row r="1183" spans="1:6" s="184" customFormat="1" hidden="1" x14ac:dyDescent="0.2">
      <c r="A1183" s="229" t="s">
        <v>209</v>
      </c>
      <c r="B1183" s="218" t="s">
        <v>19</v>
      </c>
      <c r="C1183" s="218" t="s">
        <v>19</v>
      </c>
      <c r="D1183" s="218" t="s">
        <v>19</v>
      </c>
      <c r="E1183" s="218" t="s">
        <v>19</v>
      </c>
      <c r="F1183" s="218" t="s">
        <v>19</v>
      </c>
    </row>
    <row r="1184" spans="1:6" s="181" customFormat="1" ht="14.25" customHeight="1" x14ac:dyDescent="0.2">
      <c r="A1184" s="1142" t="s">
        <v>575</v>
      </c>
      <c r="B1184" s="1142"/>
      <c r="C1184" s="1142"/>
      <c r="D1184" s="1142"/>
      <c r="E1184" s="1142"/>
      <c r="F1184" s="1142"/>
    </row>
    <row r="1185" spans="1:6" ht="12.75" customHeight="1" x14ac:dyDescent="0.2">
      <c r="A1185" s="368"/>
      <c r="B1185" s="201"/>
      <c r="C1185" s="201"/>
      <c r="D1185" s="201"/>
      <c r="E1185" s="201"/>
      <c r="F1185" s="201"/>
    </row>
    <row r="1186" spans="1:6" ht="12.75" customHeight="1" x14ac:dyDescent="0.2">
      <c r="A1186" s="368"/>
      <c r="B1186" s="201"/>
      <c r="C1186" s="201"/>
      <c r="D1186" s="201"/>
      <c r="E1186" s="201"/>
      <c r="F1186" s="201"/>
    </row>
    <row r="1187" spans="1:6" ht="12.75" customHeight="1" x14ac:dyDescent="0.2">
      <c r="A1187" s="368"/>
      <c r="B1187" s="201"/>
      <c r="C1187" s="201"/>
      <c r="D1187" s="201"/>
      <c r="E1187" s="201"/>
      <c r="F1187" s="201"/>
    </row>
    <row r="1188" spans="1:6" ht="12.75" customHeight="1" x14ac:dyDescent="0.2">
      <c r="A1188" s="368"/>
      <c r="B1188" s="201"/>
      <c r="C1188" s="201"/>
      <c r="D1188" s="201"/>
      <c r="E1188" s="201"/>
      <c r="F1188" s="201"/>
    </row>
    <row r="1189" spans="1:6" s="184" customFormat="1" x14ac:dyDescent="0.2">
      <c r="A1189" s="1116" t="s">
        <v>239</v>
      </c>
      <c r="B1189" s="1116"/>
      <c r="C1189" s="1116"/>
      <c r="D1189" s="1116"/>
      <c r="E1189" s="1116"/>
      <c r="F1189" s="1116"/>
    </row>
    <row r="1190" spans="1:6" s="608" customFormat="1" ht="15" x14ac:dyDescent="0.25">
      <c r="A1190" s="1115" t="s">
        <v>240</v>
      </c>
      <c r="B1190" s="1115"/>
      <c r="C1190" s="1115"/>
      <c r="D1190" s="1115"/>
      <c r="E1190" s="1115"/>
      <c r="F1190" s="1115"/>
    </row>
    <row r="1191" spans="1:6" s="184" customFormat="1" x14ac:dyDescent="0.2">
      <c r="A1191" s="202" t="s">
        <v>54</v>
      </c>
      <c r="B1191" s="182"/>
      <c r="C1191" s="182"/>
      <c r="D1191" s="182"/>
      <c r="E1191" s="182"/>
      <c r="F1191" s="182"/>
    </row>
    <row r="1192" spans="1:6" s="184" customFormat="1" x14ac:dyDescent="0.2">
      <c r="A1192" s="202"/>
      <c r="B1192" s="182"/>
      <c r="C1192" s="182"/>
      <c r="D1192" s="182"/>
      <c r="E1192" s="182"/>
      <c r="F1192" s="182"/>
    </row>
    <row r="1193" spans="1:6" s="184" customFormat="1" x14ac:dyDescent="0.2">
      <c r="A1193" s="186"/>
      <c r="B1193" s="187">
        <v>40909</v>
      </c>
      <c r="C1193" s="187">
        <v>41275</v>
      </c>
      <c r="D1193" s="187">
        <v>41640</v>
      </c>
      <c r="E1193" s="187">
        <v>42005</v>
      </c>
      <c r="F1193" s="187">
        <v>42370</v>
      </c>
    </row>
    <row r="1194" spans="1:6" s="184" customFormat="1" ht="14.25" x14ac:dyDescent="0.2">
      <c r="A1194" s="183" t="s">
        <v>576</v>
      </c>
      <c r="B1194" s="217"/>
      <c r="C1194" s="217"/>
      <c r="D1194" s="217"/>
      <c r="E1194" s="217"/>
      <c r="F1194" s="217"/>
    </row>
    <row r="1195" spans="1:6" s="184" customFormat="1" x14ac:dyDescent="0.2">
      <c r="A1195" s="188" t="s">
        <v>183</v>
      </c>
      <c r="B1195" s="217">
        <v>100</v>
      </c>
      <c r="C1195" s="217">
        <v>100</v>
      </c>
      <c r="D1195" s="217">
        <v>100</v>
      </c>
      <c r="E1195" s="217">
        <v>100</v>
      </c>
      <c r="F1195" s="217">
        <v>93</v>
      </c>
    </row>
    <row r="1196" spans="1:6" s="184" customFormat="1" x14ac:dyDescent="0.2">
      <c r="A1196" s="194" t="s">
        <v>184</v>
      </c>
      <c r="B1196" s="251">
        <v>1</v>
      </c>
      <c r="C1196" s="251">
        <v>1</v>
      </c>
      <c r="D1196" s="251">
        <v>1</v>
      </c>
      <c r="E1196" s="251">
        <v>1</v>
      </c>
      <c r="F1196" s="251">
        <v>1</v>
      </c>
    </row>
    <row r="1197" spans="1:6" s="184" customFormat="1" x14ac:dyDescent="0.2">
      <c r="A1197" s="194" t="s">
        <v>219</v>
      </c>
      <c r="B1197" s="251">
        <v>2</v>
      </c>
      <c r="C1197" s="251">
        <v>2</v>
      </c>
      <c r="D1197" s="251">
        <v>2</v>
      </c>
      <c r="E1197" s="251">
        <v>2</v>
      </c>
      <c r="F1197" s="251">
        <v>2</v>
      </c>
    </row>
    <row r="1198" spans="1:6" s="184" customFormat="1" x14ac:dyDescent="0.2">
      <c r="A1198" s="194" t="s">
        <v>370</v>
      </c>
      <c r="B1198" s="251">
        <v>3</v>
      </c>
      <c r="C1198" s="251">
        <v>3</v>
      </c>
      <c r="D1198" s="251">
        <v>3</v>
      </c>
      <c r="E1198" s="251">
        <v>3</v>
      </c>
      <c r="F1198" s="251">
        <v>3</v>
      </c>
    </row>
    <row r="1199" spans="1:6" s="184" customFormat="1" x14ac:dyDescent="0.2">
      <c r="A1199" s="194" t="s">
        <v>186</v>
      </c>
      <c r="B1199" s="251">
        <v>11</v>
      </c>
      <c r="C1199" s="251">
        <v>11</v>
      </c>
      <c r="D1199" s="251">
        <v>11</v>
      </c>
      <c r="E1199" s="251">
        <v>11</v>
      </c>
      <c r="F1199" s="251">
        <v>11</v>
      </c>
    </row>
    <row r="1200" spans="1:6" s="184" customFormat="1" x14ac:dyDescent="0.2">
      <c r="A1200" s="194" t="s">
        <v>187</v>
      </c>
      <c r="B1200" s="251">
        <v>83</v>
      </c>
      <c r="C1200" s="251">
        <v>83</v>
      </c>
      <c r="D1200" s="251">
        <v>83</v>
      </c>
      <c r="E1200" s="251">
        <v>83</v>
      </c>
      <c r="F1200" s="251">
        <v>76</v>
      </c>
    </row>
    <row r="1201" spans="1:6" s="184" customFormat="1" x14ac:dyDescent="0.2">
      <c r="A1201" s="188"/>
      <c r="B1201" s="217"/>
      <c r="C1201" s="217"/>
      <c r="D1201" s="217"/>
      <c r="E1201" s="217"/>
      <c r="F1201" s="217"/>
    </row>
    <row r="1202" spans="1:6" s="184" customFormat="1" x14ac:dyDescent="0.2">
      <c r="A1202" s="181" t="s">
        <v>188</v>
      </c>
      <c r="B1202" s="217">
        <v>95</v>
      </c>
      <c r="C1202" s="217">
        <v>95</v>
      </c>
      <c r="D1202" s="217">
        <v>95</v>
      </c>
      <c r="E1202" s="217">
        <v>92</v>
      </c>
      <c r="F1202" s="217">
        <v>86</v>
      </c>
    </row>
    <row r="1203" spans="1:6" s="184" customFormat="1" x14ac:dyDescent="0.2">
      <c r="A1203" s="194" t="s">
        <v>184</v>
      </c>
      <c r="B1203" s="251">
        <v>1</v>
      </c>
      <c r="C1203" s="251">
        <v>1</v>
      </c>
      <c r="D1203" s="251">
        <v>1</v>
      </c>
      <c r="E1203" s="251">
        <v>1</v>
      </c>
      <c r="F1203" s="251">
        <v>1</v>
      </c>
    </row>
    <row r="1204" spans="1:6" s="184" customFormat="1" x14ac:dyDescent="0.2">
      <c r="A1204" s="194" t="s">
        <v>219</v>
      </c>
      <c r="B1204" s="251">
        <v>2</v>
      </c>
      <c r="C1204" s="251">
        <v>2</v>
      </c>
      <c r="D1204" s="251">
        <v>2</v>
      </c>
      <c r="E1204" s="251">
        <v>2</v>
      </c>
      <c r="F1204" s="251">
        <v>2</v>
      </c>
    </row>
    <row r="1205" spans="1:6" s="184" customFormat="1" x14ac:dyDescent="0.2">
      <c r="A1205" s="194" t="s">
        <v>370</v>
      </c>
      <c r="B1205" s="251">
        <v>0</v>
      </c>
      <c r="C1205" s="251">
        <v>0</v>
      </c>
      <c r="D1205" s="251">
        <v>0</v>
      </c>
      <c r="E1205" s="251">
        <v>0</v>
      </c>
      <c r="F1205" s="251">
        <v>0</v>
      </c>
    </row>
    <row r="1206" spans="1:6" s="184" customFormat="1" x14ac:dyDescent="0.2">
      <c r="A1206" s="194" t="s">
        <v>186</v>
      </c>
      <c r="B1206" s="251">
        <v>11</v>
      </c>
      <c r="C1206" s="251">
        <v>11</v>
      </c>
      <c r="D1206" s="251">
        <v>11</v>
      </c>
      <c r="E1206" s="251">
        <v>10</v>
      </c>
      <c r="F1206" s="251">
        <v>10</v>
      </c>
    </row>
    <row r="1207" spans="1:6" s="184" customFormat="1" x14ac:dyDescent="0.2">
      <c r="A1207" s="194" t="s">
        <v>187</v>
      </c>
      <c r="B1207" s="251">
        <v>81</v>
      </c>
      <c r="C1207" s="251">
        <v>81</v>
      </c>
      <c r="D1207" s="251">
        <v>81</v>
      </c>
      <c r="E1207" s="251">
        <v>79</v>
      </c>
      <c r="F1207" s="251">
        <v>73</v>
      </c>
    </row>
    <row r="1208" spans="1:6" s="184" customFormat="1" x14ac:dyDescent="0.2">
      <c r="A1208" s="194"/>
      <c r="B1208" s="217"/>
      <c r="C1208" s="217"/>
      <c r="D1208" s="217"/>
      <c r="E1208" s="217"/>
      <c r="F1208" s="217"/>
    </row>
    <row r="1209" spans="1:6" s="184" customFormat="1" x14ac:dyDescent="0.2">
      <c r="A1209" s="181" t="s">
        <v>189</v>
      </c>
      <c r="B1209" s="217">
        <v>5</v>
      </c>
      <c r="C1209" s="217">
        <v>5</v>
      </c>
      <c r="D1209" s="217">
        <v>5</v>
      </c>
      <c r="E1209" s="217">
        <v>8</v>
      </c>
      <c r="F1209" s="217">
        <v>7</v>
      </c>
    </row>
    <row r="1210" spans="1:6" s="184" customFormat="1" x14ac:dyDescent="0.2">
      <c r="A1210" s="194" t="s">
        <v>184</v>
      </c>
      <c r="B1210" s="251">
        <v>0</v>
      </c>
      <c r="C1210" s="251">
        <v>0</v>
      </c>
      <c r="D1210" s="251">
        <v>0</v>
      </c>
      <c r="E1210" s="251">
        <v>0</v>
      </c>
      <c r="F1210" s="251">
        <v>0</v>
      </c>
    </row>
    <row r="1211" spans="1:6" s="184" customFormat="1" x14ac:dyDescent="0.2">
      <c r="A1211" s="194" t="s">
        <v>219</v>
      </c>
      <c r="B1211" s="251">
        <v>0</v>
      </c>
      <c r="C1211" s="251">
        <v>0</v>
      </c>
      <c r="D1211" s="251">
        <v>0</v>
      </c>
      <c r="E1211" s="251">
        <v>0</v>
      </c>
      <c r="F1211" s="251">
        <v>0</v>
      </c>
    </row>
    <row r="1212" spans="1:6" s="184" customFormat="1" x14ac:dyDescent="0.2">
      <c r="A1212" s="194" t="s">
        <v>370</v>
      </c>
      <c r="B1212" s="251">
        <v>3</v>
      </c>
      <c r="C1212" s="251">
        <v>3</v>
      </c>
      <c r="D1212" s="251">
        <v>3</v>
      </c>
      <c r="E1212" s="251">
        <v>3</v>
      </c>
      <c r="F1212" s="251">
        <v>3</v>
      </c>
    </row>
    <row r="1213" spans="1:6" s="184" customFormat="1" x14ac:dyDescent="0.2">
      <c r="A1213" s="194" t="s">
        <v>186</v>
      </c>
      <c r="B1213" s="251">
        <v>0</v>
      </c>
      <c r="C1213" s="251">
        <v>0</v>
      </c>
      <c r="D1213" s="251">
        <v>0</v>
      </c>
      <c r="E1213" s="251">
        <v>1</v>
      </c>
      <c r="F1213" s="251">
        <v>1</v>
      </c>
    </row>
    <row r="1214" spans="1:6" s="184" customFormat="1" x14ac:dyDescent="0.2">
      <c r="A1214" s="255" t="s">
        <v>187</v>
      </c>
      <c r="B1214" s="251">
        <v>2</v>
      </c>
      <c r="C1214" s="251">
        <v>2</v>
      </c>
      <c r="D1214" s="251">
        <v>2</v>
      </c>
      <c r="E1214" s="251">
        <v>4</v>
      </c>
      <c r="F1214" s="251">
        <v>3</v>
      </c>
    </row>
    <row r="1215" spans="1:6" s="181" customFormat="1" ht="14.25" customHeight="1" x14ac:dyDescent="0.2">
      <c r="A1215" s="1128" t="s">
        <v>577</v>
      </c>
      <c r="B1215" s="1129"/>
      <c r="C1215" s="1129"/>
      <c r="D1215" s="1129"/>
      <c r="E1215" s="1129"/>
      <c r="F1215" s="1129"/>
    </row>
    <row r="1216" spans="1:6" ht="12.75" customHeight="1" x14ac:dyDescent="0.2">
      <c r="A1216" s="368"/>
      <c r="B1216" s="201"/>
      <c r="C1216" s="201"/>
      <c r="D1216" s="201"/>
      <c r="E1216" s="201"/>
      <c r="F1216" s="201"/>
    </row>
    <row r="1217" spans="1:213" ht="12.75" customHeight="1" x14ac:dyDescent="0.2">
      <c r="A1217" s="368"/>
      <c r="B1217" s="201"/>
      <c r="C1217" s="201"/>
      <c r="D1217" s="201"/>
      <c r="E1217" s="201"/>
      <c r="F1217" s="201"/>
    </row>
    <row r="1218" spans="1:213" ht="12.75" customHeight="1" x14ac:dyDescent="0.2">
      <c r="A1218" s="368"/>
      <c r="B1218" s="201"/>
      <c r="C1218" s="201"/>
      <c r="D1218" s="201"/>
      <c r="E1218" s="201"/>
      <c r="F1218" s="201"/>
    </row>
    <row r="1219" spans="1:213" ht="12.75" customHeight="1" x14ac:dyDescent="0.2">
      <c r="A1219" s="368"/>
      <c r="B1219" s="201"/>
      <c r="C1219" s="201"/>
      <c r="D1219" s="201"/>
      <c r="E1219" s="201"/>
      <c r="F1219" s="201"/>
    </row>
    <row r="1220" spans="1:213" s="184" customFormat="1" x14ac:dyDescent="0.2">
      <c r="A1220" s="1116" t="s">
        <v>245</v>
      </c>
      <c r="B1220" s="1116"/>
      <c r="C1220" s="1116"/>
      <c r="D1220" s="1116"/>
      <c r="E1220" s="1116"/>
      <c r="F1220" s="1116"/>
    </row>
    <row r="1221" spans="1:213" s="608" customFormat="1" ht="15" x14ac:dyDescent="0.25">
      <c r="A1221" s="1115" t="s">
        <v>246</v>
      </c>
      <c r="B1221" s="1115"/>
      <c r="C1221" s="1115"/>
      <c r="D1221" s="1115"/>
      <c r="E1221" s="1115"/>
      <c r="F1221" s="1115"/>
    </row>
    <row r="1222" spans="1:213" s="614" customFormat="1" x14ac:dyDescent="0.2">
      <c r="A1222" s="202" t="s">
        <v>247</v>
      </c>
      <c r="B1222" s="397"/>
      <c r="C1222" s="397"/>
      <c r="D1222" s="397"/>
      <c r="E1222" s="397"/>
      <c r="F1222" s="397"/>
      <c r="G1222" s="202"/>
      <c r="H1222" s="202"/>
      <c r="I1222" s="202"/>
      <c r="J1222" s="202"/>
      <c r="K1222" s="202"/>
      <c r="L1222" s="202"/>
      <c r="M1222" s="202"/>
      <c r="N1222" s="202"/>
      <c r="O1222" s="202"/>
      <c r="P1222" s="202"/>
      <c r="Q1222" s="202"/>
      <c r="R1222" s="202"/>
      <c r="S1222" s="202"/>
      <c r="T1222" s="202"/>
      <c r="U1222" s="202"/>
      <c r="V1222" s="202"/>
      <c r="W1222" s="202"/>
      <c r="X1222" s="202"/>
      <c r="Y1222" s="202"/>
      <c r="Z1222" s="202"/>
      <c r="AA1222" s="202"/>
      <c r="AB1222" s="202"/>
      <c r="AC1222" s="202"/>
      <c r="AD1222" s="202"/>
      <c r="AE1222" s="202"/>
      <c r="AF1222" s="202"/>
      <c r="AG1222" s="202"/>
      <c r="AH1222" s="202"/>
      <c r="AI1222" s="202"/>
      <c r="AJ1222" s="202"/>
      <c r="AK1222" s="202"/>
      <c r="AL1222" s="202"/>
      <c r="AM1222" s="202"/>
      <c r="AN1222" s="202"/>
      <c r="AO1222" s="202"/>
      <c r="AP1222" s="202"/>
      <c r="AQ1222" s="202"/>
      <c r="AR1222" s="202"/>
      <c r="AS1222" s="202"/>
      <c r="AT1222" s="202"/>
      <c r="AU1222" s="202"/>
      <c r="AV1222" s="202"/>
      <c r="AW1222" s="202"/>
      <c r="AX1222" s="202"/>
      <c r="AY1222" s="202"/>
      <c r="AZ1222" s="202"/>
      <c r="BA1222" s="202"/>
      <c r="BB1222" s="202"/>
      <c r="BC1222" s="202"/>
      <c r="BD1222" s="202"/>
      <c r="BE1222" s="202"/>
      <c r="BF1222" s="202"/>
      <c r="BG1222" s="202"/>
      <c r="BH1222" s="202"/>
      <c r="BI1222" s="202"/>
      <c r="BJ1222" s="202"/>
      <c r="BK1222" s="202"/>
      <c r="BL1222" s="202"/>
      <c r="BM1222" s="202"/>
      <c r="BN1222" s="202"/>
      <c r="BO1222" s="202"/>
      <c r="BP1222" s="202"/>
      <c r="BQ1222" s="202"/>
      <c r="BR1222" s="202"/>
      <c r="BS1222" s="202"/>
      <c r="BT1222" s="202"/>
      <c r="BU1222" s="202"/>
      <c r="BV1222" s="202"/>
      <c r="BW1222" s="202"/>
      <c r="BX1222" s="202"/>
      <c r="BY1222" s="202"/>
      <c r="BZ1222" s="202"/>
      <c r="CA1222" s="202"/>
      <c r="CB1222" s="202"/>
      <c r="CC1222" s="202"/>
      <c r="CD1222" s="202"/>
      <c r="CE1222" s="202"/>
      <c r="CF1222" s="202"/>
      <c r="CG1222" s="202"/>
      <c r="CH1222" s="202"/>
      <c r="CI1222" s="202"/>
      <c r="CJ1222" s="202"/>
      <c r="CK1222" s="202"/>
      <c r="CL1222" s="202"/>
      <c r="CM1222" s="202"/>
      <c r="CN1222" s="202"/>
      <c r="CO1222" s="202"/>
      <c r="CP1222" s="202"/>
      <c r="CQ1222" s="202"/>
      <c r="CR1222" s="202"/>
      <c r="CS1222" s="202"/>
      <c r="CT1222" s="202"/>
      <c r="CU1222" s="202"/>
      <c r="CV1222" s="202"/>
      <c r="CW1222" s="202"/>
      <c r="CX1222" s="202"/>
      <c r="CY1222" s="202"/>
      <c r="CZ1222" s="202"/>
      <c r="DA1222" s="202"/>
      <c r="DB1222" s="202"/>
      <c r="DC1222" s="202"/>
      <c r="DD1222" s="202"/>
      <c r="DE1222" s="202"/>
      <c r="DF1222" s="202"/>
      <c r="DG1222" s="202"/>
      <c r="DH1222" s="202"/>
      <c r="DI1222" s="202"/>
      <c r="DJ1222" s="202"/>
      <c r="DK1222" s="202"/>
      <c r="DL1222" s="202"/>
      <c r="DM1222" s="202"/>
      <c r="DN1222" s="202"/>
      <c r="DO1222" s="202"/>
      <c r="DP1222" s="202"/>
      <c r="DQ1222" s="202"/>
      <c r="DR1222" s="202"/>
      <c r="DS1222" s="202"/>
      <c r="DT1222" s="202"/>
      <c r="DU1222" s="202"/>
      <c r="DV1222" s="202"/>
      <c r="DW1222" s="202"/>
      <c r="DX1222" s="202"/>
      <c r="DY1222" s="202"/>
      <c r="DZ1222" s="202"/>
      <c r="EA1222" s="202"/>
      <c r="EB1222" s="202"/>
      <c r="EC1222" s="202"/>
      <c r="ED1222" s="202"/>
      <c r="EE1222" s="202"/>
      <c r="EF1222" s="202"/>
      <c r="EG1222" s="202"/>
      <c r="EH1222" s="202"/>
      <c r="EI1222" s="202"/>
      <c r="EJ1222" s="202"/>
      <c r="EK1222" s="202"/>
      <c r="EL1222" s="202"/>
      <c r="EM1222" s="202"/>
      <c r="EN1222" s="202"/>
      <c r="EO1222" s="202"/>
      <c r="EP1222" s="202"/>
      <c r="EQ1222" s="202"/>
      <c r="ER1222" s="202"/>
      <c r="ES1222" s="202"/>
      <c r="ET1222" s="202"/>
      <c r="EU1222" s="202"/>
      <c r="EV1222" s="202"/>
      <c r="EW1222" s="202"/>
      <c r="EX1222" s="202"/>
      <c r="EY1222" s="202"/>
      <c r="EZ1222" s="202"/>
      <c r="FA1222" s="202"/>
      <c r="FB1222" s="202"/>
      <c r="FC1222" s="202"/>
      <c r="FD1222" s="202"/>
      <c r="FE1222" s="202"/>
      <c r="FF1222" s="202"/>
      <c r="FG1222" s="202"/>
      <c r="FH1222" s="202"/>
      <c r="FI1222" s="202"/>
      <c r="FJ1222" s="202"/>
      <c r="FK1222" s="202"/>
      <c r="FL1222" s="202"/>
      <c r="FM1222" s="202"/>
      <c r="FN1222" s="202"/>
      <c r="FO1222" s="202"/>
      <c r="FP1222" s="202"/>
      <c r="FQ1222" s="202"/>
      <c r="FR1222" s="202"/>
      <c r="FS1222" s="202"/>
      <c r="FT1222" s="202"/>
      <c r="FU1222" s="202"/>
      <c r="FV1222" s="202"/>
      <c r="FW1222" s="202"/>
      <c r="FX1222" s="202"/>
      <c r="FY1222" s="202"/>
      <c r="FZ1222" s="202"/>
      <c r="GA1222" s="202"/>
      <c r="GB1222" s="202"/>
      <c r="GC1222" s="202"/>
      <c r="GD1222" s="202"/>
      <c r="GE1222" s="202"/>
      <c r="GF1222" s="202"/>
      <c r="GG1222" s="202"/>
      <c r="GH1222" s="202"/>
      <c r="GI1222" s="202"/>
      <c r="GJ1222" s="202"/>
      <c r="GK1222" s="202"/>
      <c r="GL1222" s="202"/>
      <c r="GM1222" s="202"/>
      <c r="GN1222" s="202"/>
      <c r="GO1222" s="202"/>
      <c r="GP1222" s="202"/>
      <c r="GQ1222" s="202"/>
      <c r="GR1222" s="202"/>
      <c r="GS1222" s="202"/>
      <c r="GT1222" s="202"/>
      <c r="GU1222" s="202"/>
      <c r="GV1222" s="202"/>
      <c r="GW1222" s="202"/>
      <c r="GX1222" s="202"/>
      <c r="GY1222" s="202"/>
      <c r="GZ1222" s="202"/>
      <c r="HA1222" s="202"/>
      <c r="HB1222" s="202"/>
      <c r="HC1222" s="202"/>
      <c r="HD1222" s="202"/>
      <c r="HE1222" s="202"/>
    </row>
    <row r="1223" spans="1:213" s="184" customFormat="1" x14ac:dyDescent="0.2">
      <c r="A1223" s="200"/>
      <c r="B1223" s="182"/>
      <c r="C1223" s="182"/>
      <c r="D1223" s="182"/>
      <c r="E1223" s="182"/>
      <c r="F1223" s="182"/>
    </row>
    <row r="1224" spans="1:213" s="184" customFormat="1" x14ac:dyDescent="0.2">
      <c r="A1224" s="186"/>
      <c r="B1224" s="187">
        <v>40909</v>
      </c>
      <c r="C1224" s="187">
        <v>41275</v>
      </c>
      <c r="D1224" s="187">
        <v>41640</v>
      </c>
      <c r="E1224" s="187">
        <v>42005</v>
      </c>
      <c r="F1224" s="187">
        <v>42370</v>
      </c>
    </row>
    <row r="1225" spans="1:213" s="184" customFormat="1" x14ac:dyDescent="0.2">
      <c r="A1225" s="183" t="s">
        <v>578</v>
      </c>
      <c r="B1225" s="190"/>
      <c r="C1225" s="190"/>
      <c r="D1225" s="190"/>
      <c r="E1225" s="190"/>
      <c r="F1225" s="190"/>
    </row>
    <row r="1226" spans="1:213" s="184" customFormat="1" x14ac:dyDescent="0.2">
      <c r="A1226" s="430" t="s">
        <v>249</v>
      </c>
      <c r="B1226" s="190">
        <v>78.173000000000002</v>
      </c>
      <c r="C1226" s="190">
        <v>76.756</v>
      </c>
      <c r="D1226" s="190">
        <v>75.363</v>
      </c>
      <c r="E1226" s="190">
        <v>75.150999999999996</v>
      </c>
      <c r="F1226" s="190">
        <v>52.533999999999999</v>
      </c>
    </row>
    <row r="1227" spans="1:213" s="184" customFormat="1" x14ac:dyDescent="0.2">
      <c r="A1227" s="240" t="s">
        <v>194</v>
      </c>
      <c r="B1227" s="190">
        <v>34.692999999999998</v>
      </c>
      <c r="C1227" s="190">
        <v>34.4</v>
      </c>
      <c r="D1227" s="190">
        <v>33.143000000000001</v>
      </c>
      <c r="E1227" s="190">
        <v>33.091000000000001</v>
      </c>
      <c r="F1227" s="190">
        <v>29.95</v>
      </c>
    </row>
    <row r="1228" spans="1:213" s="184" customFormat="1" x14ac:dyDescent="0.2">
      <c r="A1228" s="307" t="s">
        <v>195</v>
      </c>
      <c r="B1228" s="218" t="s">
        <v>18</v>
      </c>
      <c r="C1228" s="218" t="s">
        <v>18</v>
      </c>
      <c r="D1228" s="218" t="s">
        <v>18</v>
      </c>
      <c r="E1228" s="218" t="s">
        <v>18</v>
      </c>
      <c r="F1228" s="218" t="s">
        <v>18</v>
      </c>
    </row>
    <row r="1229" spans="1:213" s="184" customFormat="1" x14ac:dyDescent="0.2">
      <c r="A1229" s="307" t="s">
        <v>196</v>
      </c>
      <c r="B1229" s="218" t="s">
        <v>18</v>
      </c>
      <c r="C1229" s="218" t="s">
        <v>18</v>
      </c>
      <c r="D1229" s="218" t="s">
        <v>18</v>
      </c>
      <c r="E1229" s="218" t="s">
        <v>18</v>
      </c>
      <c r="F1229" s="218" t="s">
        <v>18</v>
      </c>
    </row>
    <row r="1230" spans="1:213" s="184" customFormat="1" x14ac:dyDescent="0.2">
      <c r="A1230" s="311" t="s">
        <v>197</v>
      </c>
      <c r="B1230" s="245">
        <v>43.48</v>
      </c>
      <c r="C1230" s="245">
        <v>42.356000000000002</v>
      </c>
      <c r="D1230" s="245">
        <v>42.22</v>
      </c>
      <c r="E1230" s="245">
        <v>42.07</v>
      </c>
      <c r="F1230" s="245">
        <v>22.584</v>
      </c>
    </row>
    <row r="1231" spans="1:213" s="184" customFormat="1" ht="12.75" hidden="1" customHeight="1" x14ac:dyDescent="0.2">
      <c r="A1231" s="398" t="s">
        <v>187</v>
      </c>
      <c r="B1231" s="190" t="s">
        <v>19</v>
      </c>
      <c r="C1231" s="190" t="s">
        <v>19</v>
      </c>
      <c r="D1231" s="190" t="s">
        <v>19</v>
      </c>
      <c r="E1231" s="190" t="s">
        <v>19</v>
      </c>
      <c r="F1231" s="190" t="s">
        <v>19</v>
      </c>
    </row>
    <row r="1232" spans="1:213" s="181" customFormat="1" ht="13.5" hidden="1" customHeight="1" x14ac:dyDescent="0.2">
      <c r="A1232" s="1128"/>
      <c r="B1232" s="1129"/>
      <c r="C1232" s="1129"/>
      <c r="D1232" s="1129"/>
      <c r="E1232" s="1129"/>
      <c r="F1232" s="1129"/>
    </row>
    <row r="1233" spans="1:6" ht="12.75" customHeight="1" x14ac:dyDescent="0.2">
      <c r="A1233" s="368"/>
      <c r="B1233" s="201"/>
      <c r="C1233" s="201"/>
      <c r="D1233" s="201"/>
      <c r="E1233" s="201"/>
      <c r="F1233" s="201"/>
    </row>
    <row r="1234" spans="1:6" ht="12.75" customHeight="1" x14ac:dyDescent="0.2">
      <c r="A1234" s="368"/>
      <c r="B1234" s="201"/>
      <c r="C1234" s="201"/>
      <c r="D1234" s="201"/>
      <c r="E1234" s="201"/>
      <c r="F1234" s="201"/>
    </row>
    <row r="1235" spans="1:6" ht="12.75" customHeight="1" x14ac:dyDescent="0.2">
      <c r="A1235" s="368"/>
      <c r="B1235" s="201"/>
      <c r="C1235" s="201"/>
      <c r="D1235" s="201"/>
      <c r="E1235" s="201"/>
      <c r="F1235" s="201"/>
    </row>
    <row r="1236" spans="1:6" ht="12.75" customHeight="1" x14ac:dyDescent="0.2">
      <c r="A1236" s="368"/>
      <c r="B1236" s="201"/>
      <c r="C1236" s="201"/>
      <c r="D1236" s="201"/>
      <c r="E1236" s="201"/>
      <c r="F1236" s="201"/>
    </row>
    <row r="1237" spans="1:6" s="184" customFormat="1" x14ac:dyDescent="0.2">
      <c r="A1237" s="1116" t="s">
        <v>251</v>
      </c>
      <c r="B1237" s="1116"/>
      <c r="C1237" s="1116"/>
      <c r="D1237" s="1116"/>
      <c r="E1237" s="1116"/>
      <c r="F1237" s="1116"/>
    </row>
    <row r="1238" spans="1:6" s="608" customFormat="1" ht="15" x14ac:dyDescent="0.25">
      <c r="A1238" s="1115" t="s">
        <v>252</v>
      </c>
      <c r="B1238" s="1115"/>
      <c r="C1238" s="1115"/>
      <c r="D1238" s="1115"/>
      <c r="E1238" s="1115"/>
      <c r="F1238" s="1115"/>
    </row>
    <row r="1239" spans="1:6" s="184" customFormat="1" x14ac:dyDescent="0.2">
      <c r="A1239" s="202" t="s">
        <v>478</v>
      </c>
      <c r="B1239" s="182"/>
      <c r="C1239" s="182"/>
      <c r="D1239" s="182"/>
      <c r="E1239" s="182"/>
      <c r="F1239" s="182"/>
    </row>
    <row r="1240" spans="1:6" s="184" customFormat="1" x14ac:dyDescent="0.2">
      <c r="A1240" s="181"/>
      <c r="B1240" s="182"/>
      <c r="C1240" s="182"/>
      <c r="D1240" s="182"/>
      <c r="E1240" s="182"/>
      <c r="F1240" s="182"/>
    </row>
    <row r="1241" spans="1:6" s="184" customFormat="1" x14ac:dyDescent="0.2">
      <c r="A1241" s="186"/>
      <c r="B1241" s="187">
        <v>40909</v>
      </c>
      <c r="C1241" s="187">
        <v>41275</v>
      </c>
      <c r="D1241" s="187">
        <v>41640</v>
      </c>
      <c r="E1241" s="187">
        <v>42005</v>
      </c>
      <c r="F1241" s="187">
        <v>42370</v>
      </c>
    </row>
    <row r="1242" spans="1:6" s="184" customFormat="1" x14ac:dyDescent="0.2">
      <c r="A1242" s="183" t="s">
        <v>578</v>
      </c>
      <c r="B1242" s="228"/>
      <c r="C1242" s="228"/>
      <c r="D1242" s="228"/>
      <c r="E1242" s="228"/>
      <c r="F1242" s="228"/>
    </row>
    <row r="1243" spans="1:6" s="184" customFormat="1" x14ac:dyDescent="0.2">
      <c r="A1243" s="430" t="s">
        <v>376</v>
      </c>
      <c r="B1243" s="228">
        <v>4130.7804700000006</v>
      </c>
      <c r="C1243" s="228">
        <v>4340.224365</v>
      </c>
      <c r="D1243" s="228">
        <v>4621.0931960000007</v>
      </c>
      <c r="E1243" s="228">
        <v>4597.6134000000002</v>
      </c>
      <c r="F1243" s="228">
        <v>5075.5751399999999</v>
      </c>
    </row>
    <row r="1244" spans="1:6" s="184" customFormat="1" x14ac:dyDescent="0.2">
      <c r="A1244" s="240" t="s">
        <v>194</v>
      </c>
      <c r="B1244" s="228">
        <v>2486.5397809999999</v>
      </c>
      <c r="C1244" s="228">
        <v>2535.547912</v>
      </c>
      <c r="D1244" s="228">
        <v>2669.939926</v>
      </c>
      <c r="E1244" s="228">
        <v>2798.328528</v>
      </c>
      <c r="F1244" s="228">
        <v>2841.4358550000002</v>
      </c>
    </row>
    <row r="1245" spans="1:6" s="184" customFormat="1" x14ac:dyDescent="0.2">
      <c r="A1245" s="307" t="s">
        <v>195</v>
      </c>
      <c r="B1245" s="230" t="s">
        <v>18</v>
      </c>
      <c r="C1245" s="230" t="s">
        <v>18</v>
      </c>
      <c r="D1245" s="230" t="s">
        <v>18</v>
      </c>
      <c r="E1245" s="230" t="s">
        <v>18</v>
      </c>
      <c r="F1245" s="230" t="s">
        <v>18</v>
      </c>
    </row>
    <row r="1246" spans="1:6" s="184" customFormat="1" x14ac:dyDescent="0.2">
      <c r="A1246" s="307" t="s">
        <v>196</v>
      </c>
      <c r="B1246" s="230" t="s">
        <v>18</v>
      </c>
      <c r="C1246" s="230" t="s">
        <v>18</v>
      </c>
      <c r="D1246" s="230" t="s">
        <v>18</v>
      </c>
      <c r="E1246" s="230" t="s">
        <v>18</v>
      </c>
      <c r="F1246" s="230" t="s">
        <v>18</v>
      </c>
    </row>
    <row r="1247" spans="1:6" s="184" customFormat="1" x14ac:dyDescent="0.2">
      <c r="A1247" s="311" t="s">
        <v>197</v>
      </c>
      <c r="B1247" s="291">
        <v>1644.240689</v>
      </c>
      <c r="C1247" s="291">
        <v>1804.676453</v>
      </c>
      <c r="D1247" s="291">
        <v>1951.15327</v>
      </c>
      <c r="E1247" s="291">
        <v>1799.2858719999999</v>
      </c>
      <c r="F1247" s="291">
        <v>2234.1392850000002</v>
      </c>
    </row>
    <row r="1248" spans="1:6" s="184" customFormat="1" ht="12.75" hidden="1" customHeight="1" x14ac:dyDescent="0.2">
      <c r="A1248" s="398" t="s">
        <v>187</v>
      </c>
      <c r="B1248" s="228" t="s">
        <v>19</v>
      </c>
      <c r="C1248" s="228" t="s">
        <v>19</v>
      </c>
      <c r="D1248" s="228" t="s">
        <v>19</v>
      </c>
      <c r="E1248" s="228" t="s">
        <v>19</v>
      </c>
      <c r="F1248" s="228" t="s">
        <v>19</v>
      </c>
    </row>
    <row r="1249" spans="1:6" s="181" customFormat="1" ht="13.5" hidden="1" customHeight="1" x14ac:dyDescent="0.2">
      <c r="A1249" s="1128"/>
      <c r="B1249" s="1129"/>
      <c r="C1249" s="1129"/>
      <c r="D1249" s="1129"/>
      <c r="E1249" s="1129"/>
      <c r="F1249" s="1129"/>
    </row>
    <row r="1250" spans="1:6" ht="12.75" customHeight="1" x14ac:dyDescent="0.2">
      <c r="A1250" s="368"/>
      <c r="B1250" s="201"/>
      <c r="C1250" s="201"/>
      <c r="D1250" s="201"/>
      <c r="E1250" s="201"/>
      <c r="F1250" s="201"/>
    </row>
    <row r="1251" spans="1:6" ht="12.75" customHeight="1" x14ac:dyDescent="0.2">
      <c r="A1251" s="368"/>
      <c r="B1251" s="201"/>
      <c r="C1251" s="201"/>
      <c r="D1251" s="201"/>
      <c r="E1251" s="201"/>
      <c r="F1251" s="201"/>
    </row>
    <row r="1252" spans="1:6" ht="12.75" customHeight="1" x14ac:dyDescent="0.2">
      <c r="A1252" s="368"/>
      <c r="B1252" s="201"/>
      <c r="C1252" s="201"/>
      <c r="D1252" s="201"/>
      <c r="E1252" s="201"/>
      <c r="F1252" s="201"/>
    </row>
    <row r="1253" spans="1:6" ht="12.75" customHeight="1" x14ac:dyDescent="0.2">
      <c r="A1253" s="368"/>
      <c r="B1253" s="201"/>
      <c r="C1253" s="201"/>
      <c r="D1253" s="201"/>
      <c r="E1253" s="201"/>
      <c r="F1253" s="201"/>
    </row>
    <row r="1254" spans="1:6" s="184" customFormat="1" x14ac:dyDescent="0.2">
      <c r="A1254" s="1116" t="s">
        <v>255</v>
      </c>
      <c r="B1254" s="1116"/>
      <c r="C1254" s="1116"/>
      <c r="D1254" s="1116"/>
      <c r="E1254" s="1116"/>
      <c r="F1254" s="1116"/>
    </row>
    <row r="1255" spans="1:6" s="608" customFormat="1" ht="15" x14ac:dyDescent="0.25">
      <c r="A1255" s="1115" t="s">
        <v>256</v>
      </c>
      <c r="B1255" s="1115"/>
      <c r="C1255" s="1115"/>
      <c r="D1255" s="1115"/>
      <c r="E1255" s="1115"/>
      <c r="F1255" s="1115"/>
    </row>
    <row r="1256" spans="1:6" s="184" customFormat="1" x14ac:dyDescent="0.2">
      <c r="A1256" s="202" t="s">
        <v>257</v>
      </c>
      <c r="B1256" s="182"/>
      <c r="C1256" s="182"/>
      <c r="D1256" s="182"/>
      <c r="E1256" s="182"/>
      <c r="F1256" s="182"/>
    </row>
    <row r="1257" spans="1:6" s="184" customFormat="1" x14ac:dyDescent="0.2">
      <c r="A1257" s="202"/>
      <c r="B1257" s="182"/>
      <c r="C1257" s="182"/>
      <c r="D1257" s="182"/>
      <c r="E1257" s="182"/>
      <c r="F1257" s="182"/>
    </row>
    <row r="1258" spans="1:6" s="184" customFormat="1" x14ac:dyDescent="0.2">
      <c r="A1258" s="186"/>
      <c r="B1258" s="187">
        <v>40909</v>
      </c>
      <c r="C1258" s="187">
        <v>41275</v>
      </c>
      <c r="D1258" s="187">
        <v>41640</v>
      </c>
      <c r="E1258" s="187">
        <v>42005</v>
      </c>
      <c r="F1258" s="187">
        <v>42370</v>
      </c>
    </row>
    <row r="1259" spans="1:6" s="184" customFormat="1" ht="14.25" x14ac:dyDescent="0.2">
      <c r="A1259" s="183" t="s">
        <v>576</v>
      </c>
      <c r="B1259" s="228"/>
      <c r="C1259" s="228"/>
      <c r="D1259" s="228"/>
      <c r="E1259" s="228"/>
      <c r="F1259" s="228"/>
    </row>
    <row r="1260" spans="1:6" s="184" customFormat="1" x14ac:dyDescent="0.2">
      <c r="A1260" s="430" t="s">
        <v>378</v>
      </c>
      <c r="B1260" s="228">
        <v>360316.337</v>
      </c>
      <c r="C1260" s="228">
        <v>352480.842</v>
      </c>
      <c r="D1260" s="228">
        <v>429681.14</v>
      </c>
      <c r="E1260" s="228">
        <v>446471.70299999998</v>
      </c>
      <c r="F1260" s="228">
        <v>475300.22100000002</v>
      </c>
    </row>
    <row r="1261" spans="1:6" s="184" customFormat="1" x14ac:dyDescent="0.2">
      <c r="A1261" s="240" t="s">
        <v>259</v>
      </c>
      <c r="B1261" s="228">
        <v>360316.337</v>
      </c>
      <c r="C1261" s="228">
        <v>352480.842</v>
      </c>
      <c r="D1261" s="228">
        <v>429681.14</v>
      </c>
      <c r="E1261" s="228">
        <v>446471.70299999998</v>
      </c>
      <c r="F1261" s="228">
        <v>475300.22100000002</v>
      </c>
    </row>
    <row r="1262" spans="1:6" s="184" customFormat="1" x14ac:dyDescent="0.2">
      <c r="A1262" s="265" t="s">
        <v>194</v>
      </c>
      <c r="B1262" s="228">
        <v>4902.5889999999999</v>
      </c>
      <c r="C1262" s="228">
        <v>5914.6049999999996</v>
      </c>
      <c r="D1262" s="228">
        <v>6063.9120000000003</v>
      </c>
      <c r="E1262" s="228">
        <v>5883.7389999999996</v>
      </c>
      <c r="F1262" s="228">
        <v>6075.8950000000004</v>
      </c>
    </row>
    <row r="1263" spans="1:6" s="184" customFormat="1" x14ac:dyDescent="0.2">
      <c r="A1263" s="267" t="s">
        <v>195</v>
      </c>
      <c r="B1263" s="230" t="s">
        <v>18</v>
      </c>
      <c r="C1263" s="230" t="s">
        <v>18</v>
      </c>
      <c r="D1263" s="230" t="s">
        <v>18</v>
      </c>
      <c r="E1263" s="230" t="s">
        <v>18</v>
      </c>
      <c r="F1263" s="230" t="s">
        <v>18</v>
      </c>
    </row>
    <row r="1264" spans="1:6" s="184" customFormat="1" x14ac:dyDescent="0.2">
      <c r="A1264" s="267" t="s">
        <v>196</v>
      </c>
      <c r="B1264" s="230" t="s">
        <v>18</v>
      </c>
      <c r="C1264" s="230" t="s">
        <v>18</v>
      </c>
      <c r="D1264" s="230">
        <v>2822.703</v>
      </c>
      <c r="E1264" s="230">
        <v>2764.5230000000001</v>
      </c>
      <c r="F1264" s="230">
        <v>2863.5210000000002</v>
      </c>
    </row>
    <row r="1265" spans="1:6" s="184" customFormat="1" x14ac:dyDescent="0.2">
      <c r="A1265" s="324" t="s">
        <v>197</v>
      </c>
      <c r="B1265" s="228">
        <v>355413.74800000002</v>
      </c>
      <c r="C1265" s="228">
        <v>346566.23700000002</v>
      </c>
      <c r="D1265" s="228">
        <v>423617.228</v>
      </c>
      <c r="E1265" s="228">
        <v>440587.96399999998</v>
      </c>
      <c r="F1265" s="228">
        <v>469224.326</v>
      </c>
    </row>
    <row r="1266" spans="1:6" s="184" customFormat="1" x14ac:dyDescent="0.2">
      <c r="A1266" s="325" t="s">
        <v>187</v>
      </c>
      <c r="B1266" s="228" t="s">
        <v>18</v>
      </c>
      <c r="C1266" s="228" t="s">
        <v>18</v>
      </c>
      <c r="D1266" s="228" t="s">
        <v>18</v>
      </c>
      <c r="E1266" s="228" t="s">
        <v>18</v>
      </c>
      <c r="F1266" s="228" t="s">
        <v>18</v>
      </c>
    </row>
    <row r="1267" spans="1:6" s="184" customFormat="1" ht="12.75" hidden="1" customHeight="1" x14ac:dyDescent="0.2">
      <c r="A1267" s="271" t="s">
        <v>260</v>
      </c>
      <c r="B1267" s="228" t="s">
        <v>19</v>
      </c>
      <c r="C1267" s="228" t="s">
        <v>19</v>
      </c>
      <c r="D1267" s="228" t="s">
        <v>19</v>
      </c>
      <c r="E1267" s="228" t="s">
        <v>19</v>
      </c>
      <c r="F1267" s="228" t="s">
        <v>19</v>
      </c>
    </row>
    <row r="1268" spans="1:6" s="184" customFormat="1" hidden="1" x14ac:dyDescent="0.2">
      <c r="A1268" s="320" t="s">
        <v>194</v>
      </c>
      <c r="B1268" s="230" t="s">
        <v>19</v>
      </c>
      <c r="C1268" s="230" t="s">
        <v>19</v>
      </c>
      <c r="D1268" s="230" t="s">
        <v>19</v>
      </c>
      <c r="E1268" s="230" t="s">
        <v>19</v>
      </c>
      <c r="F1268" s="230" t="s">
        <v>19</v>
      </c>
    </row>
    <row r="1269" spans="1:6" s="184" customFormat="1" hidden="1" x14ac:dyDescent="0.2">
      <c r="A1269" s="266" t="s">
        <v>195</v>
      </c>
      <c r="B1269" s="230" t="s">
        <v>19</v>
      </c>
      <c r="C1269" s="230" t="s">
        <v>19</v>
      </c>
      <c r="D1269" s="230" t="s">
        <v>19</v>
      </c>
      <c r="E1269" s="230" t="s">
        <v>19</v>
      </c>
      <c r="F1269" s="230" t="s">
        <v>19</v>
      </c>
    </row>
    <row r="1270" spans="1:6" s="184" customFormat="1" hidden="1" x14ac:dyDescent="0.2">
      <c r="A1270" s="266" t="s">
        <v>196</v>
      </c>
      <c r="B1270" s="230" t="s">
        <v>19</v>
      </c>
      <c r="C1270" s="230" t="s">
        <v>19</v>
      </c>
      <c r="D1270" s="230" t="s">
        <v>19</v>
      </c>
      <c r="E1270" s="230" t="s">
        <v>19</v>
      </c>
      <c r="F1270" s="230" t="s">
        <v>19</v>
      </c>
    </row>
    <row r="1271" spans="1:6" s="184" customFormat="1" hidden="1" x14ac:dyDescent="0.2">
      <c r="A1271" s="321" t="s">
        <v>197</v>
      </c>
      <c r="B1271" s="230" t="s">
        <v>19</v>
      </c>
      <c r="C1271" s="230" t="s">
        <v>19</v>
      </c>
      <c r="D1271" s="230" t="s">
        <v>19</v>
      </c>
      <c r="E1271" s="230" t="s">
        <v>19</v>
      </c>
      <c r="F1271" s="230" t="s">
        <v>19</v>
      </c>
    </row>
    <row r="1272" spans="1:6" s="184" customFormat="1" hidden="1" x14ac:dyDescent="0.2">
      <c r="A1272" s="399" t="s">
        <v>187</v>
      </c>
      <c r="B1272" s="230" t="s">
        <v>19</v>
      </c>
      <c r="C1272" s="230" t="s">
        <v>19</v>
      </c>
      <c r="D1272" s="230" t="s">
        <v>19</v>
      </c>
      <c r="E1272" s="230" t="s">
        <v>19</v>
      </c>
      <c r="F1272" s="230" t="s">
        <v>19</v>
      </c>
    </row>
    <row r="1273" spans="1:6" s="181" customFormat="1" ht="14.25" customHeight="1" x14ac:dyDescent="0.2">
      <c r="A1273" s="1128" t="s">
        <v>579</v>
      </c>
      <c r="B1273" s="1128"/>
      <c r="C1273" s="1128"/>
      <c r="D1273" s="1128"/>
      <c r="E1273" s="1128"/>
      <c r="F1273" s="1128"/>
    </row>
    <row r="1274" spans="1:6" ht="12.75" customHeight="1" x14ac:dyDescent="0.2">
      <c r="A1274" s="368"/>
      <c r="B1274" s="201"/>
      <c r="C1274" s="201"/>
      <c r="D1274" s="201"/>
      <c r="E1274" s="201"/>
      <c r="F1274" s="201"/>
    </row>
    <row r="1275" spans="1:6" ht="12.75" customHeight="1" x14ac:dyDescent="0.2">
      <c r="A1275" s="368"/>
      <c r="B1275" s="201"/>
      <c r="C1275" s="201"/>
      <c r="D1275" s="201"/>
      <c r="E1275" s="201"/>
      <c r="F1275" s="201"/>
    </row>
    <row r="1276" spans="1:6" ht="12.75" customHeight="1" x14ac:dyDescent="0.2">
      <c r="A1276" s="368"/>
      <c r="B1276" s="201"/>
      <c r="C1276" s="201"/>
      <c r="D1276" s="201"/>
      <c r="E1276" s="201"/>
      <c r="F1276" s="201"/>
    </row>
    <row r="1277" spans="1:6" ht="12.75" customHeight="1" x14ac:dyDescent="0.2">
      <c r="A1277" s="368"/>
      <c r="B1277" s="201"/>
      <c r="C1277" s="201"/>
      <c r="D1277" s="201"/>
      <c r="E1277" s="201"/>
      <c r="F1277" s="201"/>
    </row>
    <row r="1278" spans="1:6" s="184" customFormat="1" x14ac:dyDescent="0.2">
      <c r="A1278" s="1116" t="s">
        <v>261</v>
      </c>
      <c r="B1278" s="1116"/>
      <c r="C1278" s="1116"/>
      <c r="D1278" s="1116"/>
      <c r="E1278" s="1116"/>
      <c r="F1278" s="1116"/>
    </row>
    <row r="1279" spans="1:6" s="608" customFormat="1" ht="15" x14ac:dyDescent="0.25">
      <c r="A1279" s="1115" t="s">
        <v>262</v>
      </c>
      <c r="B1279" s="1115"/>
      <c r="C1279" s="1115"/>
      <c r="D1279" s="1115"/>
      <c r="E1279" s="1115"/>
      <c r="F1279" s="1115"/>
    </row>
    <row r="1280" spans="1:6" s="184" customFormat="1" x14ac:dyDescent="0.2">
      <c r="A1280" s="202" t="s">
        <v>534</v>
      </c>
      <c r="B1280" s="182"/>
      <c r="C1280" s="182"/>
      <c r="D1280" s="182"/>
      <c r="E1280" s="182"/>
      <c r="F1280" s="182"/>
    </row>
    <row r="1281" spans="1:6" s="184" customFormat="1" x14ac:dyDescent="0.2">
      <c r="A1281" s="202"/>
      <c r="B1281" s="182"/>
      <c r="C1281" s="182"/>
      <c r="D1281" s="182"/>
      <c r="E1281" s="182"/>
      <c r="F1281" s="182"/>
    </row>
    <row r="1282" spans="1:6" s="184" customFormat="1" x14ac:dyDescent="0.2">
      <c r="A1282" s="186"/>
      <c r="B1282" s="187">
        <v>40909</v>
      </c>
      <c r="C1282" s="187">
        <v>41275</v>
      </c>
      <c r="D1282" s="187">
        <v>41640</v>
      </c>
      <c r="E1282" s="187">
        <v>42005</v>
      </c>
      <c r="F1282" s="187">
        <v>42370</v>
      </c>
    </row>
    <row r="1283" spans="1:6" s="184" customFormat="1" ht="14.25" x14ac:dyDescent="0.2">
      <c r="A1283" s="183" t="s">
        <v>580</v>
      </c>
      <c r="B1283" s="228"/>
      <c r="C1283" s="228"/>
      <c r="D1283" s="228"/>
      <c r="E1283" s="228"/>
      <c r="F1283" s="228"/>
    </row>
    <row r="1284" spans="1:6" s="184" customFormat="1" x14ac:dyDescent="0.2">
      <c r="A1284" s="430" t="s">
        <v>380</v>
      </c>
      <c r="B1284" s="228">
        <v>92722.742810000011</v>
      </c>
      <c r="C1284" s="228">
        <v>116144.72684</v>
      </c>
      <c r="D1284" s="228">
        <v>122243.683347</v>
      </c>
      <c r="E1284" s="228">
        <v>125294.59774300001</v>
      </c>
      <c r="F1284" s="228">
        <v>127772.314832</v>
      </c>
    </row>
    <row r="1285" spans="1:6" s="184" customFormat="1" x14ac:dyDescent="0.2">
      <c r="A1285" s="240" t="s">
        <v>259</v>
      </c>
      <c r="B1285" s="228">
        <v>92722.742810000011</v>
      </c>
      <c r="C1285" s="228">
        <v>116144.72684</v>
      </c>
      <c r="D1285" s="228">
        <v>122243.683347</v>
      </c>
      <c r="E1285" s="228">
        <v>125294.59774300001</v>
      </c>
      <c r="F1285" s="228">
        <v>127772.314832</v>
      </c>
    </row>
    <row r="1286" spans="1:6" s="184" customFormat="1" x14ac:dyDescent="0.2">
      <c r="A1286" s="265" t="s">
        <v>194</v>
      </c>
      <c r="B1286" s="228">
        <v>87983.538700000005</v>
      </c>
      <c r="C1286" s="228">
        <v>111201.01979999999</v>
      </c>
      <c r="D1286" s="228">
        <v>116585.3055</v>
      </c>
      <c r="E1286" s="228">
        <v>119299.60159999999</v>
      </c>
      <c r="F1286" s="228">
        <v>120206.43193600001</v>
      </c>
    </row>
    <row r="1287" spans="1:6" s="184" customFormat="1" x14ac:dyDescent="0.2">
      <c r="A1287" s="267" t="s">
        <v>195</v>
      </c>
      <c r="B1287" s="230" t="s">
        <v>18</v>
      </c>
      <c r="C1287" s="230" t="s">
        <v>18</v>
      </c>
      <c r="D1287" s="230" t="s">
        <v>18</v>
      </c>
      <c r="E1287" s="230" t="s">
        <v>18</v>
      </c>
      <c r="F1287" s="230" t="s">
        <v>18</v>
      </c>
    </row>
    <row r="1288" spans="1:6" s="184" customFormat="1" x14ac:dyDescent="0.2">
      <c r="A1288" s="267" t="s">
        <v>196</v>
      </c>
      <c r="B1288" s="230" t="s">
        <v>18</v>
      </c>
      <c r="C1288" s="230" t="s">
        <v>18</v>
      </c>
      <c r="D1288" s="230">
        <v>78254.619000000006</v>
      </c>
      <c r="E1288" s="230">
        <v>78077.215500000006</v>
      </c>
      <c r="F1288" s="230">
        <v>83084.764549</v>
      </c>
    </row>
    <row r="1289" spans="1:6" s="184" customFormat="1" x14ac:dyDescent="0.2">
      <c r="A1289" s="324" t="s">
        <v>197</v>
      </c>
      <c r="B1289" s="228">
        <v>4739.2040999999999</v>
      </c>
      <c r="C1289" s="228">
        <v>4943.7070999999996</v>
      </c>
      <c r="D1289" s="228">
        <v>5658.3778000000002</v>
      </c>
      <c r="E1289" s="228">
        <v>5994.9962000000005</v>
      </c>
      <c r="F1289" s="228">
        <v>7565.8828960000001</v>
      </c>
    </row>
    <row r="1290" spans="1:6" s="184" customFormat="1" x14ac:dyDescent="0.2">
      <c r="A1290" s="325" t="s">
        <v>187</v>
      </c>
      <c r="B1290" s="228" t="s">
        <v>18</v>
      </c>
      <c r="C1290" s="228" t="s">
        <v>18</v>
      </c>
      <c r="D1290" s="228" t="s">
        <v>18</v>
      </c>
      <c r="E1290" s="228" t="s">
        <v>18</v>
      </c>
      <c r="F1290" s="228" t="s">
        <v>18</v>
      </c>
    </row>
    <row r="1291" spans="1:6" s="184" customFormat="1" ht="12.75" hidden="1" customHeight="1" x14ac:dyDescent="0.2">
      <c r="A1291" s="271" t="s">
        <v>260</v>
      </c>
      <c r="B1291" s="228" t="s">
        <v>19</v>
      </c>
      <c r="C1291" s="228" t="s">
        <v>19</v>
      </c>
      <c r="D1291" s="228" t="s">
        <v>19</v>
      </c>
      <c r="E1291" s="228" t="s">
        <v>19</v>
      </c>
      <c r="F1291" s="228" t="s">
        <v>19</v>
      </c>
    </row>
    <row r="1292" spans="1:6" s="184" customFormat="1" hidden="1" x14ac:dyDescent="0.2">
      <c r="A1292" s="320" t="s">
        <v>194</v>
      </c>
      <c r="B1292" s="230" t="s">
        <v>19</v>
      </c>
      <c r="C1292" s="230" t="s">
        <v>19</v>
      </c>
      <c r="D1292" s="230" t="s">
        <v>19</v>
      </c>
      <c r="E1292" s="230" t="s">
        <v>19</v>
      </c>
      <c r="F1292" s="230" t="s">
        <v>19</v>
      </c>
    </row>
    <row r="1293" spans="1:6" s="184" customFormat="1" hidden="1" x14ac:dyDescent="0.2">
      <c r="A1293" s="266" t="s">
        <v>195</v>
      </c>
      <c r="B1293" s="230" t="s">
        <v>19</v>
      </c>
      <c r="C1293" s="230" t="s">
        <v>19</v>
      </c>
      <c r="D1293" s="230" t="s">
        <v>19</v>
      </c>
      <c r="E1293" s="230" t="s">
        <v>19</v>
      </c>
      <c r="F1293" s="230" t="s">
        <v>19</v>
      </c>
    </row>
    <row r="1294" spans="1:6" s="184" customFormat="1" hidden="1" x14ac:dyDescent="0.2">
      <c r="A1294" s="266" t="s">
        <v>196</v>
      </c>
      <c r="B1294" s="230" t="s">
        <v>19</v>
      </c>
      <c r="C1294" s="230" t="s">
        <v>19</v>
      </c>
      <c r="D1294" s="230" t="s">
        <v>19</v>
      </c>
      <c r="E1294" s="230" t="s">
        <v>19</v>
      </c>
      <c r="F1294" s="230" t="s">
        <v>19</v>
      </c>
    </row>
    <row r="1295" spans="1:6" s="184" customFormat="1" hidden="1" x14ac:dyDescent="0.2">
      <c r="A1295" s="321" t="s">
        <v>197</v>
      </c>
      <c r="B1295" s="230" t="s">
        <v>19</v>
      </c>
      <c r="C1295" s="230" t="s">
        <v>19</v>
      </c>
      <c r="D1295" s="230" t="s">
        <v>19</v>
      </c>
      <c r="E1295" s="230" t="s">
        <v>19</v>
      </c>
      <c r="F1295" s="230" t="s">
        <v>19</v>
      </c>
    </row>
    <row r="1296" spans="1:6" s="184" customFormat="1" hidden="1" x14ac:dyDescent="0.2">
      <c r="A1296" s="399" t="s">
        <v>187</v>
      </c>
      <c r="B1296" s="230" t="s">
        <v>19</v>
      </c>
      <c r="C1296" s="230" t="s">
        <v>19</v>
      </c>
      <c r="D1296" s="230" t="s">
        <v>19</v>
      </c>
      <c r="E1296" s="230" t="s">
        <v>19</v>
      </c>
      <c r="F1296" s="230" t="s">
        <v>19</v>
      </c>
    </row>
    <row r="1297" spans="1:6" s="181" customFormat="1" ht="27" customHeight="1" x14ac:dyDescent="0.2">
      <c r="A1297" s="1128" t="s">
        <v>581</v>
      </c>
      <c r="B1297" s="1128"/>
      <c r="C1297" s="1128"/>
      <c r="D1297" s="1128"/>
      <c r="E1297" s="1128"/>
      <c r="F1297" s="1128"/>
    </row>
    <row r="1298" spans="1:6" ht="10.5" customHeight="1" x14ac:dyDescent="0.2">
      <c r="A1298" s="193"/>
      <c r="B1298" s="182"/>
      <c r="C1298" s="182"/>
      <c r="D1298" s="182"/>
      <c r="E1298" s="182"/>
      <c r="F1298" s="182"/>
    </row>
    <row r="1303" spans="1:6" x14ac:dyDescent="0.2">
      <c r="B1303" s="178"/>
      <c r="C1303" s="178"/>
      <c r="D1303" s="178"/>
      <c r="E1303" s="178"/>
      <c r="F1303" s="178"/>
    </row>
    <row r="1304" spans="1:6" x14ac:dyDescent="0.2">
      <c r="B1304" s="178"/>
      <c r="C1304" s="178"/>
      <c r="D1304" s="178"/>
      <c r="E1304" s="178"/>
      <c r="F1304" s="178"/>
    </row>
    <row r="1305" spans="1:6" x14ac:dyDescent="0.2">
      <c r="B1305" s="178"/>
      <c r="C1305" s="178"/>
      <c r="D1305" s="178"/>
      <c r="E1305" s="178"/>
      <c r="F1305" s="178"/>
    </row>
    <row r="1306" spans="1:6" x14ac:dyDescent="0.2">
      <c r="B1306" s="178"/>
      <c r="C1306" s="178"/>
      <c r="D1306" s="178"/>
      <c r="E1306" s="178"/>
      <c r="F1306" s="178"/>
    </row>
    <row r="1307" spans="1:6" x14ac:dyDescent="0.2">
      <c r="B1307" s="178"/>
      <c r="C1307" s="178"/>
      <c r="D1307" s="178"/>
      <c r="E1307" s="178"/>
      <c r="F1307" s="178"/>
    </row>
    <row r="1308" spans="1:6" x14ac:dyDescent="0.2">
      <c r="B1308" s="178"/>
      <c r="C1308" s="178"/>
      <c r="D1308" s="178"/>
      <c r="E1308" s="178"/>
      <c r="F1308" s="178"/>
    </row>
    <row r="1309" spans="1:6" x14ac:dyDescent="0.2">
      <c r="B1309" s="178"/>
      <c r="C1309" s="178"/>
      <c r="D1309" s="178"/>
      <c r="E1309" s="178"/>
      <c r="F1309" s="178"/>
    </row>
    <row r="1310" spans="1:6" x14ac:dyDescent="0.2">
      <c r="B1310" s="178"/>
      <c r="C1310" s="178"/>
      <c r="D1310" s="178"/>
      <c r="E1310" s="178"/>
      <c r="F1310" s="178"/>
    </row>
    <row r="1311" spans="1:6" x14ac:dyDescent="0.2">
      <c r="B1311" s="178"/>
      <c r="C1311" s="178"/>
      <c r="D1311" s="178"/>
      <c r="E1311" s="178"/>
      <c r="F1311" s="178"/>
    </row>
    <row r="1312" spans="1:6" x14ac:dyDescent="0.2">
      <c r="B1312" s="178"/>
      <c r="C1312" s="178"/>
      <c r="D1312" s="178"/>
      <c r="E1312" s="178"/>
      <c r="F1312" s="178"/>
    </row>
    <row r="1313" spans="2:6" s="613" customFormat="1" x14ac:dyDescent="0.2">
      <c r="B1313" s="178"/>
      <c r="C1313" s="178"/>
      <c r="D1313" s="178"/>
      <c r="E1313" s="178"/>
      <c r="F1313" s="178"/>
    </row>
    <row r="1314" spans="2:6" s="613" customFormat="1" x14ac:dyDescent="0.2">
      <c r="B1314" s="178"/>
      <c r="C1314" s="178"/>
      <c r="D1314" s="178"/>
      <c r="E1314" s="178"/>
      <c r="F1314" s="178"/>
    </row>
    <row r="1315" spans="2:6" s="613" customFormat="1" x14ac:dyDescent="0.2">
      <c r="B1315" s="178"/>
      <c r="C1315" s="178"/>
      <c r="D1315" s="178"/>
      <c r="E1315" s="178"/>
      <c r="F1315" s="178"/>
    </row>
    <row r="1316" spans="2:6" s="613" customFormat="1" x14ac:dyDescent="0.2">
      <c r="B1316" s="178"/>
      <c r="C1316" s="178"/>
      <c r="D1316" s="178"/>
      <c r="E1316" s="178"/>
      <c r="F1316" s="178"/>
    </row>
    <row r="1317" spans="2:6" s="613" customFormat="1" x14ac:dyDescent="0.2">
      <c r="B1317" s="178"/>
      <c r="C1317" s="178"/>
      <c r="D1317" s="178"/>
      <c r="E1317" s="178"/>
      <c r="F1317" s="178"/>
    </row>
    <row r="1318" spans="2:6" s="613" customFormat="1" x14ac:dyDescent="0.2">
      <c r="B1318" s="178"/>
      <c r="C1318" s="178"/>
      <c r="D1318" s="178"/>
      <c r="E1318" s="178"/>
      <c r="F1318" s="178"/>
    </row>
    <row r="1319" spans="2:6" s="613" customFormat="1" x14ac:dyDescent="0.2">
      <c r="B1319" s="178"/>
      <c r="C1319" s="178"/>
      <c r="D1319" s="178"/>
      <c r="E1319" s="178"/>
      <c r="F1319" s="178"/>
    </row>
    <row r="1320" spans="2:6" s="613" customFormat="1" x14ac:dyDescent="0.2">
      <c r="B1320" s="178"/>
      <c r="C1320" s="178"/>
      <c r="D1320" s="178"/>
      <c r="E1320" s="178"/>
      <c r="F1320" s="178"/>
    </row>
    <row r="1321" spans="2:6" s="613" customFormat="1" x14ac:dyDescent="0.2">
      <c r="B1321" s="178"/>
      <c r="C1321" s="178"/>
      <c r="D1321" s="178"/>
      <c r="E1321" s="178"/>
      <c r="F1321" s="178"/>
    </row>
    <row r="1322" spans="2:6" s="613" customFormat="1" x14ac:dyDescent="0.2">
      <c r="B1322" s="178"/>
      <c r="C1322" s="178"/>
      <c r="D1322" s="178"/>
      <c r="E1322" s="178"/>
      <c r="F1322" s="178"/>
    </row>
    <row r="1323" spans="2:6" s="613" customFormat="1" x14ac:dyDescent="0.2">
      <c r="B1323" s="178"/>
      <c r="C1323" s="178"/>
      <c r="D1323" s="178"/>
      <c r="E1323" s="178"/>
      <c r="F1323" s="178"/>
    </row>
    <row r="1324" spans="2:6" s="613" customFormat="1" x14ac:dyDescent="0.2">
      <c r="B1324" s="178"/>
      <c r="C1324" s="178"/>
      <c r="D1324" s="178"/>
      <c r="E1324" s="178"/>
      <c r="F1324" s="178"/>
    </row>
    <row r="1325" spans="2:6" s="613" customFormat="1" x14ac:dyDescent="0.2">
      <c r="B1325" s="178"/>
      <c r="C1325" s="178"/>
      <c r="D1325" s="178"/>
      <c r="E1325" s="178"/>
      <c r="F1325" s="178"/>
    </row>
    <row r="1326" spans="2:6" s="613" customFormat="1" x14ac:dyDescent="0.2">
      <c r="B1326" s="178"/>
      <c r="C1326" s="178"/>
      <c r="D1326" s="178"/>
      <c r="E1326" s="178"/>
      <c r="F1326" s="178"/>
    </row>
    <row r="1327" spans="2:6" s="613" customFormat="1" x14ac:dyDescent="0.2">
      <c r="B1327" s="178"/>
      <c r="C1327" s="178"/>
      <c r="D1327" s="178"/>
      <c r="E1327" s="178"/>
      <c r="F1327" s="178"/>
    </row>
    <row r="1328" spans="2:6" s="613" customFormat="1" x14ac:dyDescent="0.2">
      <c r="B1328" s="178"/>
      <c r="C1328" s="178"/>
      <c r="D1328" s="178"/>
      <c r="E1328" s="178"/>
      <c r="F1328" s="178"/>
    </row>
    <row r="1329" spans="2:6" s="613" customFormat="1" x14ac:dyDescent="0.2">
      <c r="B1329" s="178"/>
      <c r="C1329" s="178"/>
      <c r="D1329" s="178"/>
      <c r="E1329" s="178"/>
      <c r="F1329" s="178"/>
    </row>
    <row r="1330" spans="2:6" s="613" customFormat="1" x14ac:dyDescent="0.2">
      <c r="B1330" s="178"/>
      <c r="C1330" s="178"/>
      <c r="D1330" s="178"/>
      <c r="E1330" s="178"/>
      <c r="F1330" s="178"/>
    </row>
    <row r="1331" spans="2:6" s="613" customFormat="1" x14ac:dyDescent="0.2">
      <c r="B1331" s="178"/>
      <c r="C1331" s="178"/>
      <c r="D1331" s="178"/>
      <c r="E1331" s="178"/>
      <c r="F1331" s="178"/>
    </row>
    <row r="1332" spans="2:6" s="613" customFormat="1" x14ac:dyDescent="0.2">
      <c r="B1332" s="178"/>
      <c r="C1332" s="178"/>
      <c r="D1332" s="178"/>
      <c r="E1332" s="178"/>
      <c r="F1332" s="178"/>
    </row>
    <row r="1333" spans="2:6" s="613" customFormat="1" x14ac:dyDescent="0.2">
      <c r="B1333" s="178"/>
      <c r="C1333" s="178"/>
      <c r="D1333" s="178"/>
      <c r="E1333" s="178"/>
      <c r="F1333" s="178"/>
    </row>
    <row r="1334" spans="2:6" s="613" customFormat="1" x14ac:dyDescent="0.2">
      <c r="B1334" s="178"/>
      <c r="C1334" s="178"/>
      <c r="D1334" s="178"/>
      <c r="E1334" s="178"/>
      <c r="F1334" s="178"/>
    </row>
    <row r="1335" spans="2:6" s="613" customFormat="1" x14ac:dyDescent="0.2">
      <c r="B1335" s="178"/>
      <c r="C1335" s="178"/>
      <c r="D1335" s="178"/>
      <c r="E1335" s="178"/>
      <c r="F1335" s="178"/>
    </row>
    <row r="1336" spans="2:6" s="613" customFormat="1" x14ac:dyDescent="0.2">
      <c r="B1336" s="178"/>
      <c r="C1336" s="178"/>
      <c r="D1336" s="178"/>
      <c r="E1336" s="178"/>
      <c r="F1336" s="178"/>
    </row>
    <row r="1337" spans="2:6" s="613" customFormat="1" x14ac:dyDescent="0.2">
      <c r="B1337" s="178"/>
      <c r="C1337" s="178"/>
      <c r="D1337" s="178"/>
      <c r="E1337" s="178"/>
      <c r="F1337" s="178"/>
    </row>
    <row r="1338" spans="2:6" s="613" customFormat="1" x14ac:dyDescent="0.2">
      <c r="B1338" s="178"/>
      <c r="C1338" s="178"/>
      <c r="D1338" s="178"/>
      <c r="E1338" s="178"/>
      <c r="F1338" s="178"/>
    </row>
    <row r="1339" spans="2:6" s="613" customFormat="1" x14ac:dyDescent="0.2">
      <c r="B1339" s="178"/>
      <c r="C1339" s="178"/>
      <c r="D1339" s="178"/>
      <c r="E1339" s="178"/>
      <c r="F1339" s="178"/>
    </row>
    <row r="1340" spans="2:6" s="613" customFormat="1" x14ac:dyDescent="0.2">
      <c r="B1340" s="178"/>
      <c r="C1340" s="178"/>
      <c r="D1340" s="178"/>
      <c r="E1340" s="178"/>
      <c r="F1340" s="178"/>
    </row>
    <row r="1341" spans="2:6" s="613" customFormat="1" x14ac:dyDescent="0.2">
      <c r="B1341" s="178"/>
      <c r="C1341" s="178"/>
      <c r="D1341" s="178"/>
      <c r="E1341" s="178"/>
      <c r="F1341" s="178"/>
    </row>
    <row r="1342" spans="2:6" s="613" customFormat="1" x14ac:dyDescent="0.2">
      <c r="B1342" s="178"/>
      <c r="C1342" s="178"/>
      <c r="D1342" s="178"/>
      <c r="E1342" s="178"/>
      <c r="F1342" s="178"/>
    </row>
    <row r="1343" spans="2:6" s="613" customFormat="1" x14ac:dyDescent="0.2">
      <c r="B1343" s="178"/>
      <c r="C1343" s="178"/>
      <c r="D1343" s="178"/>
      <c r="E1343" s="178"/>
      <c r="F1343" s="178"/>
    </row>
    <row r="1344" spans="2:6" s="613" customFormat="1" x14ac:dyDescent="0.2">
      <c r="B1344" s="178"/>
      <c r="C1344" s="178"/>
      <c r="D1344" s="178"/>
      <c r="E1344" s="178"/>
      <c r="F1344" s="178"/>
    </row>
    <row r="1345" spans="2:6" s="613" customFormat="1" x14ac:dyDescent="0.2">
      <c r="B1345" s="178"/>
      <c r="C1345" s="178"/>
      <c r="D1345" s="178"/>
      <c r="E1345" s="178"/>
      <c r="F1345" s="178"/>
    </row>
    <row r="1346" spans="2:6" s="613" customFormat="1" x14ac:dyDescent="0.2">
      <c r="B1346" s="178"/>
      <c r="C1346" s="178"/>
      <c r="D1346" s="178"/>
      <c r="E1346" s="178"/>
      <c r="F1346" s="178"/>
    </row>
    <row r="1347" spans="2:6" s="613" customFormat="1" x14ac:dyDescent="0.2">
      <c r="B1347" s="178"/>
      <c r="C1347" s="178"/>
      <c r="D1347" s="178"/>
      <c r="E1347" s="178"/>
      <c r="F1347" s="178"/>
    </row>
    <row r="1348" spans="2:6" s="613" customFormat="1" x14ac:dyDescent="0.2">
      <c r="B1348" s="178"/>
      <c r="C1348" s="178"/>
      <c r="D1348" s="178"/>
      <c r="E1348" s="178"/>
      <c r="F1348" s="178"/>
    </row>
    <row r="1349" spans="2:6" s="613" customFormat="1" x14ac:dyDescent="0.2">
      <c r="B1349" s="178"/>
      <c r="C1349" s="178"/>
      <c r="D1349" s="178"/>
      <c r="E1349" s="178"/>
      <c r="F1349" s="178"/>
    </row>
    <row r="1350" spans="2:6" s="613" customFormat="1" x14ac:dyDescent="0.2">
      <c r="B1350" s="178"/>
      <c r="C1350" s="178"/>
      <c r="D1350" s="178"/>
      <c r="E1350" s="178"/>
      <c r="F1350" s="178"/>
    </row>
    <row r="1351" spans="2:6" s="613" customFormat="1" x14ac:dyDescent="0.2">
      <c r="B1351" s="178"/>
      <c r="C1351" s="178"/>
      <c r="D1351" s="178"/>
      <c r="E1351" s="178"/>
      <c r="F1351" s="178"/>
    </row>
    <row r="1352" spans="2:6" s="613" customFormat="1" x14ac:dyDescent="0.2">
      <c r="B1352" s="178"/>
      <c r="C1352" s="178"/>
      <c r="D1352" s="178"/>
      <c r="E1352" s="178"/>
      <c r="F1352" s="178"/>
    </row>
    <row r="1353" spans="2:6" s="613" customFormat="1" x14ac:dyDescent="0.2">
      <c r="B1353" s="178"/>
      <c r="C1353" s="178"/>
      <c r="D1353" s="178"/>
      <c r="E1353" s="178"/>
      <c r="F1353" s="178"/>
    </row>
    <row r="1354" spans="2:6" s="613" customFormat="1" x14ac:dyDescent="0.2">
      <c r="B1354" s="178"/>
      <c r="C1354" s="178"/>
      <c r="D1354" s="178"/>
      <c r="E1354" s="178"/>
      <c r="F1354" s="178"/>
    </row>
    <row r="1355" spans="2:6" s="613" customFormat="1" x14ac:dyDescent="0.2">
      <c r="B1355" s="178"/>
      <c r="C1355" s="178"/>
      <c r="D1355" s="178"/>
      <c r="E1355" s="178"/>
      <c r="F1355" s="178"/>
    </row>
    <row r="1356" spans="2:6" s="613" customFormat="1" x14ac:dyDescent="0.2">
      <c r="B1356" s="178"/>
      <c r="C1356" s="178"/>
      <c r="D1356" s="178"/>
      <c r="E1356" s="178"/>
      <c r="F1356" s="178"/>
    </row>
    <row r="1357" spans="2:6" s="613" customFormat="1" x14ac:dyDescent="0.2">
      <c r="B1357" s="178"/>
      <c r="C1357" s="178"/>
      <c r="D1357" s="178"/>
      <c r="E1357" s="178"/>
      <c r="F1357" s="178"/>
    </row>
    <row r="1358" spans="2:6" s="613" customFormat="1" x14ac:dyDescent="0.2">
      <c r="B1358" s="178"/>
      <c r="C1358" s="178"/>
      <c r="D1358" s="178"/>
      <c r="E1358" s="178"/>
      <c r="F1358" s="178"/>
    </row>
    <row r="1359" spans="2:6" s="613" customFormat="1" x14ac:dyDescent="0.2">
      <c r="B1359" s="178"/>
      <c r="C1359" s="178"/>
      <c r="D1359" s="178"/>
      <c r="E1359" s="178"/>
      <c r="F1359" s="178"/>
    </row>
    <row r="1360" spans="2:6" s="613" customFormat="1" x14ac:dyDescent="0.2">
      <c r="B1360" s="178"/>
      <c r="C1360" s="178"/>
      <c r="D1360" s="178"/>
      <c r="E1360" s="178"/>
      <c r="F1360" s="178"/>
    </row>
    <row r="1439" spans="2:6" s="613" customFormat="1" x14ac:dyDescent="0.2">
      <c r="B1439" s="178"/>
      <c r="C1439" s="178"/>
      <c r="D1439" s="178"/>
      <c r="E1439" s="178"/>
      <c r="F1439" s="178"/>
    </row>
    <row r="1440" spans="2:6" s="613" customFormat="1" x14ac:dyDescent="0.2">
      <c r="B1440" s="178"/>
      <c r="C1440" s="178"/>
      <c r="D1440" s="178"/>
      <c r="E1440" s="178"/>
      <c r="F1440" s="178"/>
    </row>
    <row r="1441" spans="2:6" s="613" customFormat="1" x14ac:dyDescent="0.2">
      <c r="B1441" s="178"/>
      <c r="C1441" s="178"/>
      <c r="D1441" s="178"/>
      <c r="E1441" s="178"/>
      <c r="F1441" s="178"/>
    </row>
    <row r="1444" spans="2:6" s="613" customFormat="1" x14ac:dyDescent="0.2">
      <c r="B1444" s="178"/>
      <c r="C1444" s="178"/>
      <c r="D1444" s="178"/>
      <c r="E1444" s="178"/>
      <c r="F1444" s="178"/>
    </row>
    <row r="1445" spans="2:6" s="613" customFormat="1" x14ac:dyDescent="0.2">
      <c r="B1445" s="178"/>
      <c r="C1445" s="178"/>
      <c r="D1445" s="178"/>
      <c r="E1445" s="178"/>
      <c r="F1445" s="178"/>
    </row>
    <row r="1446" spans="2:6" s="613" customFormat="1" x14ac:dyDescent="0.2">
      <c r="B1446" s="178"/>
      <c r="C1446" s="178"/>
      <c r="D1446" s="178"/>
      <c r="E1446" s="178"/>
      <c r="F1446" s="178"/>
    </row>
    <row r="1447" spans="2:6" s="613" customFormat="1" x14ac:dyDescent="0.2">
      <c r="B1447" s="178"/>
      <c r="C1447" s="178"/>
      <c r="D1447" s="178"/>
      <c r="E1447" s="178"/>
      <c r="F1447" s="178"/>
    </row>
    <row r="1448" spans="2:6" s="613" customFormat="1" x14ac:dyDescent="0.2">
      <c r="B1448" s="178"/>
      <c r="C1448" s="178"/>
      <c r="D1448" s="178"/>
      <c r="E1448" s="178"/>
      <c r="F1448" s="178"/>
    </row>
    <row r="1449" spans="2:6" s="613" customFormat="1" x14ac:dyDescent="0.2">
      <c r="B1449" s="178"/>
      <c r="C1449" s="178"/>
      <c r="D1449" s="178"/>
      <c r="E1449" s="178"/>
      <c r="F1449" s="178"/>
    </row>
    <row r="1450" spans="2:6" s="613" customFormat="1" x14ac:dyDescent="0.2">
      <c r="B1450" s="178"/>
      <c r="C1450" s="178"/>
      <c r="D1450" s="178"/>
      <c r="E1450" s="178"/>
      <c r="F1450" s="178"/>
    </row>
    <row r="1451" spans="2:6" s="613" customFormat="1" x14ac:dyDescent="0.2">
      <c r="B1451" s="178"/>
      <c r="C1451" s="178"/>
      <c r="D1451" s="178"/>
      <c r="E1451" s="178"/>
      <c r="F1451" s="178"/>
    </row>
    <row r="1452" spans="2:6" s="613" customFormat="1" x14ac:dyDescent="0.2">
      <c r="B1452" s="178"/>
      <c r="C1452" s="178"/>
      <c r="D1452" s="178"/>
      <c r="E1452" s="178"/>
      <c r="F1452" s="178"/>
    </row>
    <row r="1453" spans="2:6" s="613" customFormat="1" x14ac:dyDescent="0.2">
      <c r="B1453" s="178"/>
      <c r="C1453" s="178"/>
      <c r="D1453" s="178"/>
      <c r="E1453" s="178"/>
      <c r="F1453" s="178"/>
    </row>
    <row r="1454" spans="2:6" s="613" customFormat="1" x14ac:dyDescent="0.2">
      <c r="B1454" s="178"/>
      <c r="C1454" s="178"/>
      <c r="D1454" s="178"/>
      <c r="E1454" s="178"/>
      <c r="F1454" s="178"/>
    </row>
    <row r="1455" spans="2:6" s="613" customFormat="1" x14ac:dyDescent="0.2">
      <c r="B1455" s="178"/>
      <c r="C1455" s="178"/>
      <c r="D1455" s="178"/>
      <c r="E1455" s="178"/>
      <c r="F1455" s="178"/>
    </row>
    <row r="1456" spans="2:6" s="613" customFormat="1" x14ac:dyDescent="0.2">
      <c r="B1456" s="178"/>
      <c r="C1456" s="178"/>
      <c r="D1456" s="178"/>
      <c r="E1456" s="178"/>
      <c r="F1456" s="178"/>
    </row>
    <row r="1457" spans="2:6" s="613" customFormat="1" x14ac:dyDescent="0.2">
      <c r="B1457" s="178"/>
      <c r="C1457" s="178"/>
      <c r="D1457" s="178"/>
      <c r="E1457" s="178"/>
      <c r="F1457" s="178"/>
    </row>
    <row r="1458" spans="2:6" s="613" customFormat="1" x14ac:dyDescent="0.2">
      <c r="B1458" s="178"/>
      <c r="C1458" s="178"/>
      <c r="D1458" s="178"/>
      <c r="E1458" s="178"/>
      <c r="F1458" s="178"/>
    </row>
    <row r="1459" spans="2:6" s="613" customFormat="1" x14ac:dyDescent="0.2">
      <c r="B1459" s="178"/>
      <c r="C1459" s="178"/>
      <c r="D1459" s="178"/>
      <c r="E1459" s="178"/>
      <c r="F1459" s="178"/>
    </row>
    <row r="1460" spans="2:6" s="613" customFormat="1" x14ac:dyDescent="0.2">
      <c r="B1460" s="178"/>
      <c r="C1460" s="178"/>
      <c r="D1460" s="178"/>
      <c r="E1460" s="178"/>
      <c r="F1460" s="178"/>
    </row>
    <row r="1461" spans="2:6" s="613" customFormat="1" x14ac:dyDescent="0.2">
      <c r="B1461" s="178"/>
      <c r="C1461" s="178"/>
      <c r="D1461" s="178"/>
      <c r="E1461" s="178"/>
      <c r="F1461" s="178"/>
    </row>
    <row r="1462" spans="2:6" s="613" customFormat="1" x14ac:dyDescent="0.2">
      <c r="B1462" s="178"/>
      <c r="C1462" s="178"/>
      <c r="D1462" s="178"/>
      <c r="E1462" s="178"/>
      <c r="F1462" s="178"/>
    </row>
    <row r="1464" spans="2:6" s="613" customFormat="1" x14ac:dyDescent="0.2">
      <c r="B1464" s="178"/>
      <c r="C1464" s="178"/>
      <c r="D1464" s="178"/>
      <c r="E1464" s="178"/>
      <c r="F1464" s="178"/>
    </row>
    <row r="1465" spans="2:6" s="613" customFormat="1" x14ac:dyDescent="0.2">
      <c r="B1465" s="178"/>
      <c r="C1465" s="178"/>
      <c r="D1465" s="178"/>
      <c r="E1465" s="178"/>
      <c r="F1465" s="178"/>
    </row>
    <row r="1466" spans="2:6" s="613" customFormat="1" x14ac:dyDescent="0.2">
      <c r="B1466" s="178"/>
      <c r="C1466" s="178"/>
      <c r="D1466" s="178"/>
      <c r="E1466" s="178"/>
      <c r="F1466" s="178"/>
    </row>
    <row r="1467" spans="2:6" s="613" customFormat="1" x14ac:dyDescent="0.2">
      <c r="B1467" s="178"/>
      <c r="C1467" s="178"/>
      <c r="D1467" s="178"/>
      <c r="E1467" s="178"/>
      <c r="F1467" s="178"/>
    </row>
    <row r="1468" spans="2:6" s="613" customFormat="1" x14ac:dyDescent="0.2">
      <c r="B1468" s="178"/>
      <c r="C1468" s="178"/>
      <c r="D1468" s="178"/>
      <c r="E1468" s="178"/>
      <c r="F1468" s="178"/>
    </row>
    <row r="1469" spans="2:6" s="613" customFormat="1" x14ac:dyDescent="0.2">
      <c r="B1469" s="178"/>
      <c r="C1469" s="178"/>
      <c r="D1469" s="178"/>
      <c r="E1469" s="178"/>
      <c r="F1469" s="178"/>
    </row>
    <row r="1470" spans="2:6" s="613" customFormat="1" x14ac:dyDescent="0.2">
      <c r="B1470" s="178"/>
      <c r="C1470" s="178"/>
      <c r="D1470" s="178"/>
      <c r="E1470" s="178"/>
      <c r="F1470" s="178"/>
    </row>
    <row r="1471" spans="2:6" s="613" customFormat="1" x14ac:dyDescent="0.2">
      <c r="B1471" s="178"/>
      <c r="C1471" s="178"/>
      <c r="D1471" s="178"/>
      <c r="E1471" s="178"/>
      <c r="F1471" s="178"/>
    </row>
    <row r="1472" spans="2:6" s="613" customFormat="1" x14ac:dyDescent="0.2">
      <c r="B1472" s="178"/>
      <c r="C1472" s="178"/>
      <c r="D1472" s="178"/>
      <c r="E1472" s="178"/>
      <c r="F1472" s="178"/>
    </row>
    <row r="1473" spans="2:6" s="613" customFormat="1" x14ac:dyDescent="0.2">
      <c r="B1473" s="178"/>
      <c r="C1473" s="178"/>
      <c r="D1473" s="178"/>
      <c r="E1473" s="178"/>
      <c r="F1473" s="178"/>
    </row>
    <row r="1474" spans="2:6" s="613" customFormat="1" x14ac:dyDescent="0.2">
      <c r="B1474" s="178"/>
      <c r="C1474" s="178"/>
      <c r="D1474" s="178"/>
      <c r="E1474" s="178"/>
      <c r="F1474" s="178"/>
    </row>
    <row r="1475" spans="2:6" s="613" customFormat="1" x14ac:dyDescent="0.2">
      <c r="B1475" s="178"/>
      <c r="C1475" s="178"/>
      <c r="D1475" s="178"/>
      <c r="E1475" s="178"/>
      <c r="F1475" s="178"/>
    </row>
    <row r="1476" spans="2:6" s="613" customFormat="1" x14ac:dyDescent="0.2">
      <c r="B1476" s="178"/>
      <c r="C1476" s="178"/>
      <c r="D1476" s="178"/>
      <c r="E1476" s="178"/>
      <c r="F1476" s="178"/>
    </row>
    <row r="1477" spans="2:6" s="613" customFormat="1" x14ac:dyDescent="0.2">
      <c r="B1477" s="178"/>
      <c r="C1477" s="178"/>
      <c r="D1477" s="178"/>
      <c r="E1477" s="178"/>
      <c r="F1477" s="178"/>
    </row>
    <row r="1478" spans="2:6" s="613" customFormat="1" x14ac:dyDescent="0.2">
      <c r="B1478" s="178"/>
      <c r="C1478" s="178"/>
      <c r="D1478" s="178"/>
      <c r="E1478" s="178"/>
      <c r="F1478" s="178"/>
    </row>
    <row r="1479" spans="2:6" s="613" customFormat="1" x14ac:dyDescent="0.2">
      <c r="B1479" s="178"/>
      <c r="C1479" s="178"/>
      <c r="D1479" s="178"/>
      <c r="E1479" s="178"/>
      <c r="F1479" s="178"/>
    </row>
    <row r="1480" spans="2:6" s="613" customFormat="1" x14ac:dyDescent="0.2">
      <c r="B1480" s="178"/>
      <c r="C1480" s="178"/>
      <c r="D1480" s="178"/>
      <c r="E1480" s="178"/>
      <c r="F1480" s="178"/>
    </row>
    <row r="1481" spans="2:6" s="613" customFormat="1" x14ac:dyDescent="0.2">
      <c r="B1481" s="178"/>
      <c r="C1481" s="178"/>
      <c r="D1481" s="178"/>
      <c r="E1481" s="178"/>
      <c r="F1481" s="178"/>
    </row>
    <row r="1482" spans="2:6" s="613" customFormat="1" x14ac:dyDescent="0.2">
      <c r="B1482" s="178"/>
      <c r="C1482" s="178"/>
      <c r="D1482" s="178"/>
      <c r="E1482" s="178"/>
      <c r="F1482" s="178"/>
    </row>
    <row r="1483" spans="2:6" s="613" customFormat="1" x14ac:dyDescent="0.2">
      <c r="B1483" s="178"/>
      <c r="C1483" s="178"/>
      <c r="D1483" s="178"/>
      <c r="E1483" s="178"/>
      <c r="F1483" s="178"/>
    </row>
    <row r="1484" spans="2:6" s="613" customFormat="1" x14ac:dyDescent="0.2">
      <c r="B1484" s="178"/>
      <c r="C1484" s="178"/>
      <c r="D1484" s="178"/>
      <c r="E1484" s="178"/>
      <c r="F1484" s="178"/>
    </row>
    <row r="1485" spans="2:6" s="613" customFormat="1" x14ac:dyDescent="0.2">
      <c r="B1485" s="178"/>
      <c r="C1485" s="178"/>
      <c r="D1485" s="178"/>
      <c r="E1485" s="178"/>
      <c r="F1485" s="178"/>
    </row>
    <row r="1486" spans="2:6" s="613" customFormat="1" x14ac:dyDescent="0.2">
      <c r="B1486" s="178"/>
      <c r="C1486" s="178"/>
      <c r="D1486" s="178"/>
      <c r="E1486" s="178"/>
      <c r="F1486" s="178"/>
    </row>
    <row r="1488" spans="2:6" s="613" customFormat="1" x14ac:dyDescent="0.2">
      <c r="B1488" s="178"/>
      <c r="C1488" s="178"/>
      <c r="D1488" s="178"/>
      <c r="E1488" s="178"/>
      <c r="F1488" s="178"/>
    </row>
    <row r="1497" spans="2:6" s="613" customFormat="1" x14ac:dyDescent="0.2">
      <c r="B1497" s="178"/>
      <c r="C1497" s="178"/>
      <c r="D1497" s="178"/>
      <c r="E1497" s="178"/>
      <c r="F1497" s="178"/>
    </row>
  </sheetData>
  <mergeCells count="84">
    <mergeCell ref="A1297:F1297"/>
    <mergeCell ref="A1220:F1220"/>
    <mergeCell ref="A1221:F1221"/>
    <mergeCell ref="A1232:F1232"/>
    <mergeCell ref="A1237:F1237"/>
    <mergeCell ref="A1238:F1238"/>
    <mergeCell ref="A1249:F1249"/>
    <mergeCell ref="A1254:F1254"/>
    <mergeCell ref="A1255:F1255"/>
    <mergeCell ref="A1273:F1273"/>
    <mergeCell ref="A1278:F1278"/>
    <mergeCell ref="A1279:F1279"/>
    <mergeCell ref="A1215:F1215"/>
    <mergeCell ref="A961:F961"/>
    <mergeCell ref="A966:F966"/>
    <mergeCell ref="A967:F967"/>
    <mergeCell ref="A1069:F1069"/>
    <mergeCell ref="A1074:F1074"/>
    <mergeCell ref="A1075:F1075"/>
    <mergeCell ref="A1144:F1144"/>
    <mergeCell ref="A1149:F1149"/>
    <mergeCell ref="A1184:F1184"/>
    <mergeCell ref="A1189:F1189"/>
    <mergeCell ref="A1190:F1190"/>
    <mergeCell ref="A901:F901"/>
    <mergeCell ref="A659:F659"/>
    <mergeCell ref="A664:F664"/>
    <mergeCell ref="A665:F665"/>
    <mergeCell ref="A686:F686"/>
    <mergeCell ref="A690:F690"/>
    <mergeCell ref="A691:F691"/>
    <mergeCell ref="A790:F790"/>
    <mergeCell ref="A795:F795"/>
    <mergeCell ref="A796:F796"/>
    <mergeCell ref="A895:F895"/>
    <mergeCell ref="A900:F900"/>
    <mergeCell ref="A608:F608"/>
    <mergeCell ref="A428:F428"/>
    <mergeCell ref="A449:F449"/>
    <mergeCell ref="A454:F454"/>
    <mergeCell ref="A455:F455"/>
    <mergeCell ref="A473:F473"/>
    <mergeCell ref="A478:F478"/>
    <mergeCell ref="A479:F479"/>
    <mergeCell ref="A558:F558"/>
    <mergeCell ref="A563:F563"/>
    <mergeCell ref="A603:F603"/>
    <mergeCell ref="A607:F607"/>
    <mergeCell ref="A427:F427"/>
    <mergeCell ref="A239:F239"/>
    <mergeCell ref="A272:F272"/>
    <mergeCell ref="A277:F277"/>
    <mergeCell ref="A278:F278"/>
    <mergeCell ref="A324:F324"/>
    <mergeCell ref="A329:F329"/>
    <mergeCell ref="A330:F330"/>
    <mergeCell ref="A373:F373"/>
    <mergeCell ref="A378:F378"/>
    <mergeCell ref="A379:F379"/>
    <mergeCell ref="A422:F422"/>
    <mergeCell ref="A238:F238"/>
    <mergeCell ref="A92:F92"/>
    <mergeCell ref="A93:F93"/>
    <mergeCell ref="A142:F142"/>
    <mergeCell ref="A147:F147"/>
    <mergeCell ref="A161:F161"/>
    <mergeCell ref="A167:F167"/>
    <mergeCell ref="A168:F168"/>
    <mergeCell ref="A195:F195"/>
    <mergeCell ref="A199:F199"/>
    <mergeCell ref="A200:F200"/>
    <mergeCell ref="A233:F233"/>
    <mergeCell ref="A87:F87"/>
    <mergeCell ref="A4:F4"/>
    <mergeCell ref="A5:F5"/>
    <mergeCell ref="A15:F15"/>
    <mergeCell ref="A20:F20"/>
    <mergeCell ref="A21:F21"/>
    <mergeCell ref="A34:F34"/>
    <mergeCell ref="A39:F39"/>
    <mergeCell ref="A40:F40"/>
    <mergeCell ref="A53:F53"/>
    <mergeCell ref="A58:F58"/>
    <mergeCell ref="A59:F59"/>
  </mergeCells>
  <pageMargins left="0.98425196850393704" right="0.94488188976377963" top="0.59055118110236227" bottom="0.98425196850393704" header="0.47244094488188981" footer="0.47244094488188981"/>
  <pageSetup paperSize="9" scale="86" firstPageNumber="59" orientation="portrait" useFirstPageNumber="1" r:id="rId1"/>
  <headerFooter alignWithMargins="0">
    <oddHeader>&amp;L&amp;11     &amp;"Arial,Italic" Canada</oddHeader>
    <oddFooter>&amp;L       CPMI – Red Book statistical update&amp;ROctober 2017 (provisional)</oddFooter>
  </headerFooter>
  <rowBreaks count="22" manualBreakCount="22">
    <brk id="54" max="5" man="1"/>
    <brk id="88" max="5" man="1"/>
    <brk id="143" max="5" man="1"/>
    <brk id="164" max="5" man="1"/>
    <brk id="195" max="5" man="1"/>
    <brk id="234" max="5" man="1"/>
    <brk id="273" max="5" man="1"/>
    <brk id="325" max="5" man="1"/>
    <brk id="374" max="5" man="1"/>
    <brk id="423" max="5" man="1"/>
    <brk id="474" max="5" man="1"/>
    <brk id="559" max="5" man="1"/>
    <brk id="603" max="5" man="1"/>
    <brk id="660" max="16383" man="1"/>
    <brk id="686" max="5" man="1"/>
    <brk id="791" max="5" man="1"/>
    <brk id="896" max="5" man="1"/>
    <brk id="962" max="5" man="1"/>
    <brk id="1070" max="5" man="1"/>
    <brk id="1185" max="5" man="1"/>
    <brk id="1250" max="5" man="1"/>
    <brk id="1298"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929"/>
  <sheetViews>
    <sheetView view="pageBreakPreview" zoomScaleNormal="100" zoomScaleSheetLayoutView="100" workbookViewId="0">
      <selection activeCell="G178" sqref="G1:BH1048576"/>
    </sheetView>
  </sheetViews>
  <sheetFormatPr defaultRowHeight="12.75" x14ac:dyDescent="0.2"/>
  <cols>
    <col min="1" max="1" width="40.7109375" style="7" customWidth="1"/>
    <col min="2" max="6" width="10.7109375" style="8" customWidth="1"/>
    <col min="7" max="16384" width="9.140625" style="6"/>
  </cols>
  <sheetData>
    <row r="4" spans="1:7" x14ac:dyDescent="0.2">
      <c r="A4" s="1102" t="s">
        <v>0</v>
      </c>
      <c r="B4" s="1102"/>
      <c r="C4" s="1102"/>
      <c r="D4" s="1102"/>
      <c r="E4" s="1102"/>
      <c r="F4" s="1102"/>
    </row>
    <row r="5" spans="1:7" s="582" customFormat="1" ht="15" x14ac:dyDescent="0.25">
      <c r="A5" s="1101" t="s">
        <v>1</v>
      </c>
      <c r="B5" s="1101"/>
      <c r="C5" s="1101"/>
      <c r="D5" s="1101"/>
      <c r="E5" s="1101"/>
      <c r="F5" s="1101"/>
    </row>
    <row r="6" spans="1:7" x14ac:dyDescent="0.2">
      <c r="A6" s="9"/>
      <c r="B6" s="10"/>
      <c r="C6" s="10"/>
      <c r="D6" s="10"/>
      <c r="E6" s="10"/>
      <c r="F6" s="10"/>
    </row>
    <row r="7" spans="1:7" x14ac:dyDescent="0.2">
      <c r="A7" s="11"/>
      <c r="B7" s="12">
        <v>40909</v>
      </c>
      <c r="C7" s="12">
        <v>41275</v>
      </c>
      <c r="D7" s="12">
        <v>41640</v>
      </c>
      <c r="E7" s="12">
        <v>42005</v>
      </c>
      <c r="F7" s="12">
        <v>42370</v>
      </c>
    </row>
    <row r="8" spans="1:7" ht="14.25" x14ac:dyDescent="0.2">
      <c r="A8" s="3" t="s">
        <v>582</v>
      </c>
      <c r="B8" s="14">
        <v>1350.6949999999999</v>
      </c>
      <c r="C8" s="14">
        <v>1360.72</v>
      </c>
      <c r="D8" s="14">
        <v>1367.82</v>
      </c>
      <c r="E8" s="14">
        <v>1374.6200000000001</v>
      </c>
      <c r="F8" s="14">
        <v>1382.71</v>
      </c>
      <c r="G8" s="1"/>
    </row>
    <row r="9" spans="1:7" x14ac:dyDescent="0.2">
      <c r="A9" s="3" t="s">
        <v>583</v>
      </c>
      <c r="B9" s="14">
        <v>51932.2</v>
      </c>
      <c r="C9" s="14">
        <v>56884.5</v>
      </c>
      <c r="D9" s="14">
        <v>63646.3</v>
      </c>
      <c r="E9" s="14">
        <v>67670.8</v>
      </c>
      <c r="F9" s="14">
        <v>74412.7</v>
      </c>
      <c r="G9" s="1"/>
    </row>
    <row r="10" spans="1:7" x14ac:dyDescent="0.2">
      <c r="A10" s="3" t="s">
        <v>584</v>
      </c>
      <c r="B10" s="15">
        <v>38448.502437633957</v>
      </c>
      <c r="C10" s="15">
        <v>41804.70633194191</v>
      </c>
      <c r="D10" s="15">
        <v>46531.195625155357</v>
      </c>
      <c r="E10" s="15">
        <v>49228.732304200428</v>
      </c>
      <c r="F10" s="15">
        <v>53816.5631260351</v>
      </c>
      <c r="G10" s="1"/>
    </row>
    <row r="11" spans="1:7" ht="14.25" x14ac:dyDescent="0.2">
      <c r="A11" s="3" t="s">
        <v>472</v>
      </c>
      <c r="B11" s="16">
        <v>2.6</v>
      </c>
      <c r="C11" s="16">
        <v>2.6</v>
      </c>
      <c r="D11" s="16">
        <v>2</v>
      </c>
      <c r="E11" s="16">
        <v>1.02</v>
      </c>
      <c r="F11" s="16">
        <v>1.02</v>
      </c>
      <c r="G11" s="1"/>
    </row>
    <row r="12" spans="1:7" x14ac:dyDescent="0.2">
      <c r="A12" s="3" t="s">
        <v>585</v>
      </c>
      <c r="B12" s="15"/>
      <c r="C12" s="15"/>
      <c r="D12" s="15"/>
      <c r="E12" s="15"/>
      <c r="F12" s="15"/>
      <c r="G12" s="1"/>
    </row>
    <row r="13" spans="1:7" x14ac:dyDescent="0.2">
      <c r="A13" s="17" t="s">
        <v>7</v>
      </c>
      <c r="B13" s="18">
        <v>6.2859999999999996</v>
      </c>
      <c r="C13" s="18">
        <v>6.0970000000000004</v>
      </c>
      <c r="D13" s="18">
        <v>6.1189999999999998</v>
      </c>
      <c r="E13" s="18">
        <v>6.4939999999999998</v>
      </c>
      <c r="F13" s="18">
        <v>6.9370000000000003</v>
      </c>
      <c r="G13" s="1"/>
    </row>
    <row r="14" spans="1:7" x14ac:dyDescent="0.2">
      <c r="A14" s="19" t="s">
        <v>8</v>
      </c>
      <c r="B14" s="20">
        <v>6.3129999999999997</v>
      </c>
      <c r="C14" s="20">
        <v>6.1929999999999996</v>
      </c>
      <c r="D14" s="20">
        <v>6.1429999999999998</v>
      </c>
      <c r="E14" s="20">
        <v>6.2279999999999998</v>
      </c>
      <c r="F14" s="20">
        <v>6.6420000000000003</v>
      </c>
      <c r="G14" s="1"/>
    </row>
    <row r="15" spans="1:7" s="583" customFormat="1" ht="14.25" customHeight="1" x14ac:dyDescent="0.2">
      <c r="A15" s="1103" t="s">
        <v>268</v>
      </c>
      <c r="B15" s="1104"/>
      <c r="C15" s="1104"/>
      <c r="D15" s="1104"/>
      <c r="E15" s="1104"/>
      <c r="F15" s="1104"/>
      <c r="G15" s="1"/>
    </row>
    <row r="16" spans="1:7" x14ac:dyDescent="0.2">
      <c r="A16" s="3"/>
      <c r="B16" s="10"/>
      <c r="C16" s="10"/>
      <c r="D16" s="10"/>
      <c r="E16" s="10"/>
      <c r="F16" s="10"/>
      <c r="G16" s="1"/>
    </row>
    <row r="17" spans="1:7" x14ac:dyDescent="0.2">
      <c r="A17" s="3"/>
      <c r="B17" s="10"/>
      <c r="C17" s="10"/>
      <c r="D17" s="10"/>
      <c r="E17" s="10"/>
      <c r="F17" s="10"/>
      <c r="G17" s="1"/>
    </row>
    <row r="18" spans="1:7" x14ac:dyDescent="0.2">
      <c r="A18" s="3"/>
      <c r="B18" s="10"/>
      <c r="C18" s="10"/>
      <c r="D18" s="10"/>
      <c r="E18" s="10"/>
      <c r="F18" s="10"/>
      <c r="G18" s="1"/>
    </row>
    <row r="19" spans="1:7" x14ac:dyDescent="0.2">
      <c r="A19" s="3"/>
      <c r="B19" s="10"/>
      <c r="C19" s="10"/>
      <c r="D19" s="10"/>
      <c r="E19" s="10"/>
      <c r="F19" s="10"/>
      <c r="G19" s="1"/>
    </row>
    <row r="20" spans="1:7" x14ac:dyDescent="0.2">
      <c r="A20" s="1102" t="s">
        <v>9</v>
      </c>
      <c r="B20" s="1102"/>
      <c r="C20" s="1102"/>
      <c r="D20" s="1102"/>
      <c r="E20" s="1102"/>
      <c r="F20" s="1102"/>
      <c r="G20" s="1"/>
    </row>
    <row r="21" spans="1:7" s="582" customFormat="1" ht="15" x14ac:dyDescent="0.25">
      <c r="A21" s="1101" t="s">
        <v>10</v>
      </c>
      <c r="B21" s="1101"/>
      <c r="C21" s="1101"/>
      <c r="D21" s="1101"/>
      <c r="E21" s="1101"/>
      <c r="F21" s="1101"/>
      <c r="G21" s="1"/>
    </row>
    <row r="22" spans="1:7" x14ac:dyDescent="0.2">
      <c r="A22" s="22" t="s">
        <v>586</v>
      </c>
      <c r="B22" s="23"/>
      <c r="C22" s="23"/>
      <c r="D22" s="23"/>
      <c r="E22" s="23"/>
      <c r="F22" s="23"/>
      <c r="G22" s="1"/>
    </row>
    <row r="23" spans="1:7" x14ac:dyDescent="0.2">
      <c r="E23" s="23"/>
      <c r="F23" s="23"/>
      <c r="G23" s="1"/>
    </row>
    <row r="24" spans="1:7" x14ac:dyDescent="0.2">
      <c r="A24" s="11"/>
      <c r="B24" s="12">
        <v>40909</v>
      </c>
      <c r="C24" s="12">
        <v>41275</v>
      </c>
      <c r="D24" s="12">
        <v>41640</v>
      </c>
      <c r="E24" s="12">
        <v>42005</v>
      </c>
      <c r="F24" s="12">
        <v>42370</v>
      </c>
      <c r="G24" s="1"/>
    </row>
    <row r="25" spans="1:7" x14ac:dyDescent="0.2">
      <c r="A25" s="24" t="s">
        <v>12</v>
      </c>
      <c r="B25" s="49" t="s">
        <v>18</v>
      </c>
      <c r="C25" s="49" t="s">
        <v>18</v>
      </c>
      <c r="D25" s="49" t="s">
        <v>18</v>
      </c>
      <c r="E25" s="49" t="s">
        <v>18</v>
      </c>
      <c r="F25" s="49" t="s">
        <v>18</v>
      </c>
      <c r="G25" s="1"/>
    </row>
    <row r="26" spans="1:7" ht="14.25" x14ac:dyDescent="0.2">
      <c r="A26" s="24" t="s">
        <v>387</v>
      </c>
      <c r="B26" s="49">
        <v>25400.446</v>
      </c>
      <c r="C26" s="49">
        <v>27871.661</v>
      </c>
      <c r="D26" s="49">
        <v>28779.688000000002</v>
      </c>
      <c r="E26" s="49">
        <v>33773.686000000002</v>
      </c>
      <c r="F26" s="49">
        <v>41825.337</v>
      </c>
      <c r="G26" s="1"/>
    </row>
    <row r="27" spans="1:7" hidden="1" x14ac:dyDescent="0.2">
      <c r="A27" s="28" t="s">
        <v>14</v>
      </c>
      <c r="B27" s="49">
        <v>5466.8529999999992</v>
      </c>
      <c r="C27" s="49">
        <v>5857.4440000000031</v>
      </c>
      <c r="D27" s="49">
        <v>6025.9530000000013</v>
      </c>
      <c r="E27" s="49">
        <v>6321.6579999999958</v>
      </c>
      <c r="F27" s="49">
        <v>6830.3870000000024</v>
      </c>
      <c r="G27" s="1"/>
    </row>
    <row r="28" spans="1:7" ht="14.25" x14ac:dyDescent="0.2">
      <c r="A28" s="24" t="s">
        <v>587</v>
      </c>
      <c r="B28" s="49">
        <v>30867.298999999999</v>
      </c>
      <c r="C28" s="49">
        <v>33729.105000000003</v>
      </c>
      <c r="D28" s="49">
        <v>34805.641000000003</v>
      </c>
      <c r="E28" s="49">
        <v>40095.343999999997</v>
      </c>
      <c r="F28" s="49">
        <v>48655.724000000002</v>
      </c>
      <c r="G28" s="1"/>
    </row>
    <row r="29" spans="1:7" s="586" customFormat="1" x14ac:dyDescent="0.2">
      <c r="A29" s="31" t="s">
        <v>16</v>
      </c>
      <c r="B29" s="32"/>
      <c r="C29" s="32"/>
      <c r="D29" s="32"/>
      <c r="E29" s="32"/>
      <c r="F29" s="32"/>
      <c r="G29" s="1"/>
    </row>
    <row r="30" spans="1:7" x14ac:dyDescent="0.2">
      <c r="A30" s="33" t="s">
        <v>17</v>
      </c>
      <c r="B30" s="25" t="s">
        <v>18</v>
      </c>
      <c r="C30" s="25" t="s">
        <v>18</v>
      </c>
      <c r="D30" s="25" t="s">
        <v>18</v>
      </c>
      <c r="E30" s="25" t="s">
        <v>18</v>
      </c>
      <c r="F30" s="25" t="s">
        <v>18</v>
      </c>
      <c r="G30" s="1"/>
    </row>
    <row r="31" spans="1:7" s="583" customFormat="1" x14ac:dyDescent="0.2">
      <c r="A31" s="33" t="s">
        <v>1274</v>
      </c>
      <c r="B31" s="328" t="s">
        <v>18</v>
      </c>
      <c r="C31" s="328" t="s">
        <v>18</v>
      </c>
      <c r="D31" s="328" t="s">
        <v>18</v>
      </c>
      <c r="E31" s="328" t="s">
        <v>18</v>
      </c>
      <c r="F31" s="328" t="s">
        <v>18</v>
      </c>
      <c r="G31" s="1"/>
    </row>
    <row r="32" spans="1:7" s="586" customFormat="1" hidden="1" x14ac:dyDescent="0.2">
      <c r="A32" s="37" t="s">
        <v>20</v>
      </c>
      <c r="B32" s="38" t="s">
        <v>18</v>
      </c>
      <c r="C32" s="38" t="s">
        <v>18</v>
      </c>
      <c r="D32" s="38" t="s">
        <v>18</v>
      </c>
      <c r="E32" s="38" t="s">
        <v>18</v>
      </c>
      <c r="F32" s="38" t="s">
        <v>18</v>
      </c>
      <c r="G32" s="1"/>
    </row>
    <row r="33" spans="1:7" s="586" customFormat="1" hidden="1" x14ac:dyDescent="0.2">
      <c r="A33" s="39" t="s">
        <v>21</v>
      </c>
      <c r="B33" s="40" t="s">
        <v>18</v>
      </c>
      <c r="C33" s="40" t="s">
        <v>18</v>
      </c>
      <c r="D33" s="40" t="s">
        <v>18</v>
      </c>
      <c r="E33" s="40" t="s">
        <v>18</v>
      </c>
      <c r="F33" s="40" t="s">
        <v>18</v>
      </c>
      <c r="G33" s="1"/>
    </row>
    <row r="34" spans="1:7" ht="14.25" customHeight="1" x14ac:dyDescent="0.2">
      <c r="A34" s="1105" t="s">
        <v>588</v>
      </c>
      <c r="B34" s="1106"/>
      <c r="C34" s="1106"/>
      <c r="D34" s="1106"/>
      <c r="E34" s="1106"/>
      <c r="F34" s="1106"/>
      <c r="G34" s="1"/>
    </row>
    <row r="35" spans="1:7" x14ac:dyDescent="0.2">
      <c r="G35" s="1"/>
    </row>
    <row r="36" spans="1:7" x14ac:dyDescent="0.2">
      <c r="G36" s="1"/>
    </row>
    <row r="37" spans="1:7" x14ac:dyDescent="0.2">
      <c r="G37" s="1"/>
    </row>
    <row r="38" spans="1:7" x14ac:dyDescent="0.2">
      <c r="G38" s="1"/>
    </row>
    <row r="39" spans="1:7" x14ac:dyDescent="0.2">
      <c r="A39" s="1102" t="s">
        <v>22</v>
      </c>
      <c r="B39" s="1102"/>
      <c r="C39" s="1102"/>
      <c r="D39" s="1102"/>
      <c r="E39" s="1102"/>
      <c r="F39" s="1102"/>
      <c r="G39" s="1"/>
    </row>
    <row r="40" spans="1:7" s="582" customFormat="1" ht="15" x14ac:dyDescent="0.25">
      <c r="A40" s="1101" t="s">
        <v>23</v>
      </c>
      <c r="B40" s="1101"/>
      <c r="C40" s="1101"/>
      <c r="D40" s="1101"/>
      <c r="E40" s="1101"/>
      <c r="F40" s="1101"/>
      <c r="G40" s="1"/>
    </row>
    <row r="41" spans="1:7" x14ac:dyDescent="0.2">
      <c r="A41" s="1107" t="s">
        <v>589</v>
      </c>
      <c r="B41" s="1107"/>
      <c r="C41" s="1107"/>
      <c r="D41" s="1107"/>
      <c r="E41" s="1107"/>
      <c r="F41" s="1107"/>
      <c r="G41" s="1"/>
    </row>
    <row r="42" spans="1:7" x14ac:dyDescent="0.2">
      <c r="G42" s="1"/>
    </row>
    <row r="43" spans="1:7" x14ac:dyDescent="0.2">
      <c r="A43" s="11"/>
      <c r="B43" s="12">
        <v>40909</v>
      </c>
      <c r="C43" s="12">
        <v>41275</v>
      </c>
      <c r="D43" s="12">
        <v>41640</v>
      </c>
      <c r="E43" s="12">
        <v>42005</v>
      </c>
      <c r="F43" s="12">
        <v>42370</v>
      </c>
      <c r="G43" s="1"/>
    </row>
    <row r="44" spans="1:7" ht="14.25" x14ac:dyDescent="0.2">
      <c r="A44" s="24" t="s">
        <v>390</v>
      </c>
      <c r="B44" s="49">
        <v>19114.629000000001</v>
      </c>
      <c r="C44" s="49">
        <v>20536.911</v>
      </c>
      <c r="D44" s="49">
        <v>22659.697</v>
      </c>
      <c r="E44" s="49">
        <v>21266.073</v>
      </c>
      <c r="F44" s="49">
        <v>23986.661</v>
      </c>
      <c r="G44" s="1"/>
    </row>
    <row r="45" spans="1:7" s="22" customFormat="1" x14ac:dyDescent="0.2">
      <c r="A45" s="17" t="s">
        <v>26</v>
      </c>
      <c r="B45" s="32" t="s">
        <v>18</v>
      </c>
      <c r="C45" s="32" t="s">
        <v>18</v>
      </c>
      <c r="D45" s="32" t="s">
        <v>18</v>
      </c>
      <c r="E45" s="32" t="s">
        <v>18</v>
      </c>
      <c r="F45" s="32" t="s">
        <v>18</v>
      </c>
      <c r="G45" s="1"/>
    </row>
    <row r="46" spans="1:7" s="586" customFormat="1" x14ac:dyDescent="0.2">
      <c r="A46" s="17" t="s">
        <v>27</v>
      </c>
      <c r="B46" s="32" t="s">
        <v>18</v>
      </c>
      <c r="C46" s="32" t="s">
        <v>18</v>
      </c>
      <c r="D46" s="32" t="s">
        <v>18</v>
      </c>
      <c r="E46" s="32" t="s">
        <v>18</v>
      </c>
      <c r="F46" s="32" t="s">
        <v>18</v>
      </c>
      <c r="G46" s="1"/>
    </row>
    <row r="47" spans="1:7" s="583" customFormat="1" x14ac:dyDescent="0.2">
      <c r="A47" s="24" t="s">
        <v>28</v>
      </c>
      <c r="B47" s="25" t="s">
        <v>18</v>
      </c>
      <c r="C47" s="25" t="s">
        <v>18</v>
      </c>
      <c r="D47" s="25" t="s">
        <v>18</v>
      </c>
      <c r="E47" s="25" t="s">
        <v>18</v>
      </c>
      <c r="F47" s="25" t="s">
        <v>18</v>
      </c>
      <c r="G47" s="1"/>
    </row>
    <row r="48" spans="1:7" s="586" customFormat="1" x14ac:dyDescent="0.2">
      <c r="A48" s="31" t="s">
        <v>16</v>
      </c>
      <c r="B48" s="32"/>
      <c r="C48" s="32"/>
      <c r="D48" s="32"/>
      <c r="E48" s="32"/>
      <c r="F48" s="32"/>
      <c r="G48" s="1"/>
    </row>
    <row r="49" spans="1:7" x14ac:dyDescent="0.2">
      <c r="A49" s="24" t="s">
        <v>29</v>
      </c>
      <c r="B49" s="25"/>
      <c r="C49" s="25"/>
      <c r="D49" s="25"/>
      <c r="E49" s="25"/>
      <c r="F49" s="25"/>
      <c r="G49" s="1"/>
    </row>
    <row r="50" spans="1:7" s="22" customFormat="1" x14ac:dyDescent="0.2">
      <c r="A50" s="17" t="s">
        <v>30</v>
      </c>
      <c r="B50" s="32" t="s">
        <v>18</v>
      </c>
      <c r="C50" s="32" t="s">
        <v>18</v>
      </c>
      <c r="D50" s="32" t="s">
        <v>18</v>
      </c>
      <c r="E50" s="32" t="s">
        <v>18</v>
      </c>
      <c r="F50" s="32" t="s">
        <v>18</v>
      </c>
      <c r="G50" s="1"/>
    </row>
    <row r="51" spans="1:7" s="22" customFormat="1" x14ac:dyDescent="0.2">
      <c r="A51" s="17" t="s">
        <v>31</v>
      </c>
      <c r="B51" s="159" t="s">
        <v>18</v>
      </c>
      <c r="C51" s="159" t="s">
        <v>18</v>
      </c>
      <c r="D51" s="159" t="s">
        <v>18</v>
      </c>
      <c r="E51" s="159" t="s">
        <v>18</v>
      </c>
      <c r="F51" s="159" t="s">
        <v>18</v>
      </c>
      <c r="G51" s="1"/>
    </row>
    <row r="52" spans="1:7" s="22" customFormat="1" x14ac:dyDescent="0.2">
      <c r="A52" s="19" t="s">
        <v>32</v>
      </c>
      <c r="B52" s="176" t="s">
        <v>18</v>
      </c>
      <c r="C52" s="176" t="s">
        <v>18</v>
      </c>
      <c r="D52" s="176" t="s">
        <v>18</v>
      </c>
      <c r="E52" s="176" t="s">
        <v>18</v>
      </c>
      <c r="F52" s="176" t="s">
        <v>18</v>
      </c>
      <c r="G52" s="1"/>
    </row>
    <row r="53" spans="1:7" ht="14.25" customHeight="1" x14ac:dyDescent="0.2">
      <c r="A53" s="1103" t="s">
        <v>590</v>
      </c>
      <c r="B53" s="1104"/>
      <c r="C53" s="1104"/>
      <c r="D53" s="1104"/>
      <c r="E53" s="1104"/>
      <c r="F53" s="1104"/>
      <c r="G53" s="1"/>
    </row>
    <row r="54" spans="1:7" x14ac:dyDescent="0.2">
      <c r="A54" s="43"/>
      <c r="B54" s="44"/>
      <c r="C54" s="45"/>
      <c r="D54" s="45"/>
      <c r="E54" s="45"/>
      <c r="F54" s="45"/>
      <c r="G54" s="1"/>
    </row>
    <row r="55" spans="1:7" x14ac:dyDescent="0.2">
      <c r="A55" s="43"/>
      <c r="B55" s="44"/>
      <c r="C55" s="45"/>
      <c r="D55" s="45"/>
      <c r="E55" s="45"/>
      <c r="F55" s="45"/>
      <c r="G55" s="1"/>
    </row>
    <row r="56" spans="1:7" x14ac:dyDescent="0.2">
      <c r="A56" s="46"/>
      <c r="B56" s="589"/>
      <c r="C56" s="589"/>
      <c r="D56" s="589"/>
      <c r="E56" s="23"/>
      <c r="F56" s="23"/>
      <c r="G56" s="1"/>
    </row>
    <row r="57" spans="1:7" x14ac:dyDescent="0.2">
      <c r="G57" s="1"/>
    </row>
    <row r="58" spans="1:7" x14ac:dyDescent="0.2">
      <c r="A58" s="1102" t="s">
        <v>33</v>
      </c>
      <c r="B58" s="1102"/>
      <c r="C58" s="1102"/>
      <c r="D58" s="1102"/>
      <c r="E58" s="1102"/>
      <c r="F58" s="1102"/>
      <c r="G58" s="1"/>
    </row>
    <row r="59" spans="1:7" s="582" customFormat="1" ht="15" x14ac:dyDescent="0.25">
      <c r="A59" s="1101" t="s">
        <v>34</v>
      </c>
      <c r="B59" s="1101"/>
      <c r="C59" s="1101"/>
      <c r="D59" s="1101"/>
      <c r="E59" s="1101"/>
      <c r="F59" s="1101"/>
      <c r="G59" s="1"/>
    </row>
    <row r="60" spans="1:7" x14ac:dyDescent="0.2">
      <c r="A60" s="22" t="s">
        <v>586</v>
      </c>
      <c r="B60" s="44"/>
      <c r="C60" s="45"/>
      <c r="D60" s="45"/>
      <c r="E60" s="45"/>
      <c r="F60" s="45"/>
      <c r="G60" s="1"/>
    </row>
    <row r="61" spans="1:7" x14ac:dyDescent="0.2">
      <c r="G61" s="1"/>
    </row>
    <row r="62" spans="1:7" x14ac:dyDescent="0.2">
      <c r="A62" s="11"/>
      <c r="B62" s="12">
        <v>40909</v>
      </c>
      <c r="C62" s="12">
        <v>41275</v>
      </c>
      <c r="D62" s="12">
        <v>41640</v>
      </c>
      <c r="E62" s="12">
        <v>42005</v>
      </c>
      <c r="F62" s="12">
        <v>42370</v>
      </c>
      <c r="G62" s="1"/>
    </row>
    <row r="63" spans="1:7" x14ac:dyDescent="0.2">
      <c r="A63" s="48" t="s">
        <v>36</v>
      </c>
      <c r="B63" s="25" t="s">
        <v>18</v>
      </c>
      <c r="C63" s="25" t="s">
        <v>18</v>
      </c>
      <c r="D63" s="25" t="s">
        <v>18</v>
      </c>
      <c r="E63" s="25" t="s">
        <v>18</v>
      </c>
      <c r="F63" s="49" t="s">
        <v>18</v>
      </c>
      <c r="G63" s="1"/>
    </row>
    <row r="64" spans="1:7" x14ac:dyDescent="0.2">
      <c r="A64" s="22"/>
      <c r="B64" s="25"/>
      <c r="C64" s="25"/>
      <c r="D64" s="25"/>
      <c r="E64" s="25"/>
      <c r="F64" s="49"/>
      <c r="G64" s="1"/>
    </row>
    <row r="65" spans="1:7" x14ac:dyDescent="0.2">
      <c r="A65" s="48" t="s">
        <v>37</v>
      </c>
      <c r="B65" s="25" t="s">
        <v>18</v>
      </c>
      <c r="C65" s="25" t="s">
        <v>18</v>
      </c>
      <c r="D65" s="25" t="s">
        <v>18</v>
      </c>
      <c r="E65" s="25" t="s">
        <v>18</v>
      </c>
      <c r="F65" s="49" t="s">
        <v>18</v>
      </c>
      <c r="G65" s="1"/>
    </row>
    <row r="66" spans="1:7" s="586" customFormat="1" hidden="1" x14ac:dyDescent="0.2">
      <c r="A66" s="346" t="s">
        <v>591</v>
      </c>
      <c r="B66" s="32" t="s">
        <v>18</v>
      </c>
      <c r="C66" s="32" t="s">
        <v>18</v>
      </c>
      <c r="D66" s="32" t="s">
        <v>18</v>
      </c>
      <c r="E66" s="32" t="s">
        <v>18</v>
      </c>
      <c r="F66" s="51" t="s">
        <v>18</v>
      </c>
      <c r="G66" s="1"/>
    </row>
    <row r="67" spans="1:7" s="586" customFormat="1" hidden="1" x14ac:dyDescent="0.2">
      <c r="A67" s="346" t="s">
        <v>592</v>
      </c>
      <c r="B67" s="32" t="s">
        <v>18</v>
      </c>
      <c r="C67" s="32" t="s">
        <v>18</v>
      </c>
      <c r="D67" s="32" t="s">
        <v>18</v>
      </c>
      <c r="E67" s="32" t="s">
        <v>18</v>
      </c>
      <c r="F67" s="51" t="s">
        <v>18</v>
      </c>
      <c r="G67" s="1"/>
    </row>
    <row r="68" spans="1:7" s="586" customFormat="1" hidden="1" x14ac:dyDescent="0.2">
      <c r="A68" s="346" t="s">
        <v>593</v>
      </c>
      <c r="B68" s="32" t="s">
        <v>18</v>
      </c>
      <c r="C68" s="32" t="s">
        <v>18</v>
      </c>
      <c r="D68" s="32" t="s">
        <v>18</v>
      </c>
      <c r="E68" s="32" t="s">
        <v>18</v>
      </c>
      <c r="F68" s="51" t="s">
        <v>18</v>
      </c>
      <c r="G68" s="1"/>
    </row>
    <row r="69" spans="1:7" s="586" customFormat="1" hidden="1" x14ac:dyDescent="0.2">
      <c r="A69" s="346" t="s">
        <v>594</v>
      </c>
      <c r="B69" s="32" t="s">
        <v>18</v>
      </c>
      <c r="C69" s="32" t="s">
        <v>18</v>
      </c>
      <c r="D69" s="32" t="s">
        <v>18</v>
      </c>
      <c r="E69" s="32" t="s">
        <v>18</v>
      </c>
      <c r="F69" s="51" t="s">
        <v>18</v>
      </c>
      <c r="G69" s="1"/>
    </row>
    <row r="70" spans="1:7" s="586" customFormat="1" hidden="1" x14ac:dyDescent="0.2">
      <c r="A70" s="346" t="s">
        <v>595</v>
      </c>
      <c r="B70" s="32" t="s">
        <v>18</v>
      </c>
      <c r="C70" s="32" t="s">
        <v>18</v>
      </c>
      <c r="D70" s="32" t="s">
        <v>18</v>
      </c>
      <c r="E70" s="32" t="s">
        <v>18</v>
      </c>
      <c r="F70" s="51" t="s">
        <v>18</v>
      </c>
      <c r="G70" s="1"/>
    </row>
    <row r="71" spans="1:7" s="586" customFormat="1" hidden="1" x14ac:dyDescent="0.2">
      <c r="A71" s="346" t="s">
        <v>596</v>
      </c>
      <c r="B71" s="32" t="s">
        <v>18</v>
      </c>
      <c r="C71" s="32" t="s">
        <v>18</v>
      </c>
      <c r="D71" s="32" t="s">
        <v>18</v>
      </c>
      <c r="E71" s="32" t="s">
        <v>18</v>
      </c>
      <c r="F71" s="51" t="s">
        <v>18</v>
      </c>
      <c r="G71" s="1"/>
    </row>
    <row r="72" spans="1:7" s="586" customFormat="1" hidden="1" x14ac:dyDescent="0.2">
      <c r="A72" s="346" t="s">
        <v>597</v>
      </c>
      <c r="B72" s="32" t="s">
        <v>18</v>
      </c>
      <c r="C72" s="32" t="s">
        <v>18</v>
      </c>
      <c r="D72" s="32" t="s">
        <v>18</v>
      </c>
      <c r="E72" s="32" t="s">
        <v>18</v>
      </c>
      <c r="F72" s="51" t="s">
        <v>18</v>
      </c>
      <c r="G72" s="1"/>
    </row>
    <row r="73" spans="1:7" s="586" customFormat="1" hidden="1" x14ac:dyDescent="0.2">
      <c r="A73" s="346" t="s">
        <v>598</v>
      </c>
      <c r="B73" s="32" t="s">
        <v>18</v>
      </c>
      <c r="C73" s="32" t="s">
        <v>18</v>
      </c>
      <c r="D73" s="32" t="s">
        <v>18</v>
      </c>
      <c r="E73" s="32" t="s">
        <v>18</v>
      </c>
      <c r="F73" s="51" t="s">
        <v>18</v>
      </c>
      <c r="G73" s="1"/>
    </row>
    <row r="74" spans="1:7" s="586" customFormat="1" hidden="1" x14ac:dyDescent="0.2">
      <c r="A74" s="346" t="s">
        <v>599</v>
      </c>
      <c r="B74" s="32" t="s">
        <v>18</v>
      </c>
      <c r="C74" s="32" t="s">
        <v>18</v>
      </c>
      <c r="D74" s="32" t="s">
        <v>18</v>
      </c>
      <c r="E74" s="32" t="s">
        <v>18</v>
      </c>
      <c r="F74" s="51" t="s">
        <v>18</v>
      </c>
      <c r="G74" s="1"/>
    </row>
    <row r="75" spans="1:7" s="586" customFormat="1" hidden="1" x14ac:dyDescent="0.2">
      <c r="A75" s="346" t="s">
        <v>600</v>
      </c>
      <c r="B75" s="32" t="s">
        <v>18</v>
      </c>
      <c r="C75" s="32" t="s">
        <v>18</v>
      </c>
      <c r="D75" s="32" t="s">
        <v>18</v>
      </c>
      <c r="E75" s="32" t="s">
        <v>18</v>
      </c>
      <c r="F75" s="51" t="s">
        <v>18</v>
      </c>
      <c r="G75" s="1"/>
    </row>
    <row r="76" spans="1:7" s="586" customFormat="1" hidden="1" x14ac:dyDescent="0.2">
      <c r="A76" s="346" t="s">
        <v>601</v>
      </c>
      <c r="B76" s="32" t="s">
        <v>18</v>
      </c>
      <c r="C76" s="32" t="s">
        <v>18</v>
      </c>
      <c r="D76" s="32" t="s">
        <v>18</v>
      </c>
      <c r="E76" s="32" t="s">
        <v>18</v>
      </c>
      <c r="F76" s="51" t="s">
        <v>18</v>
      </c>
      <c r="G76" s="1"/>
    </row>
    <row r="77" spans="1:7" s="586" customFormat="1" hidden="1" x14ac:dyDescent="0.2">
      <c r="A77" s="346" t="s">
        <v>602</v>
      </c>
      <c r="B77" s="32" t="s">
        <v>18</v>
      </c>
      <c r="C77" s="32" t="s">
        <v>18</v>
      </c>
      <c r="D77" s="32" t="s">
        <v>18</v>
      </c>
      <c r="E77" s="32" t="s">
        <v>18</v>
      </c>
      <c r="F77" s="51" t="s">
        <v>18</v>
      </c>
      <c r="G77" s="1"/>
    </row>
    <row r="78" spans="1:7" s="586" customFormat="1" hidden="1" x14ac:dyDescent="0.2">
      <c r="A78" s="346" t="s">
        <v>603</v>
      </c>
      <c r="B78" s="32" t="s">
        <v>18</v>
      </c>
      <c r="C78" s="32" t="s">
        <v>18</v>
      </c>
      <c r="D78" s="32" t="s">
        <v>18</v>
      </c>
      <c r="E78" s="32" t="s">
        <v>18</v>
      </c>
      <c r="F78" s="51" t="s">
        <v>18</v>
      </c>
      <c r="G78" s="1"/>
    </row>
    <row r="79" spans="1:7" s="586" customFormat="1" x14ac:dyDescent="0.2">
      <c r="A79" s="17"/>
      <c r="B79" s="32"/>
      <c r="C79" s="32"/>
      <c r="D79" s="32"/>
      <c r="E79" s="32"/>
      <c r="F79" s="51"/>
      <c r="G79" s="1"/>
    </row>
    <row r="80" spans="1:7" x14ac:dyDescent="0.2">
      <c r="A80" s="48" t="s">
        <v>43</v>
      </c>
      <c r="B80" s="25" t="s">
        <v>18</v>
      </c>
      <c r="C80" s="25" t="s">
        <v>18</v>
      </c>
      <c r="D80" s="25" t="s">
        <v>18</v>
      </c>
      <c r="E80" s="25" t="s">
        <v>18</v>
      </c>
      <c r="F80" s="49" t="s">
        <v>18</v>
      </c>
      <c r="G80" s="1"/>
    </row>
    <row r="81" spans="1:7" s="22" customFormat="1" hidden="1" x14ac:dyDescent="0.2">
      <c r="A81" s="346" t="s">
        <v>597</v>
      </c>
      <c r="B81" s="32" t="s">
        <v>18</v>
      </c>
      <c r="C81" s="32" t="s">
        <v>18</v>
      </c>
      <c r="D81" s="32" t="s">
        <v>18</v>
      </c>
      <c r="E81" s="32" t="s">
        <v>18</v>
      </c>
      <c r="F81" s="51" t="s">
        <v>18</v>
      </c>
      <c r="G81" s="1"/>
    </row>
    <row r="82" spans="1:7" s="22" customFormat="1" hidden="1" x14ac:dyDescent="0.2">
      <c r="A82" s="346" t="s">
        <v>604</v>
      </c>
      <c r="B82" s="32" t="s">
        <v>18</v>
      </c>
      <c r="C82" s="32" t="s">
        <v>18</v>
      </c>
      <c r="D82" s="32" t="s">
        <v>18</v>
      </c>
      <c r="E82" s="32" t="s">
        <v>18</v>
      </c>
      <c r="F82" s="51" t="s">
        <v>18</v>
      </c>
      <c r="G82" s="1"/>
    </row>
    <row r="83" spans="1:7" s="22" customFormat="1" hidden="1" x14ac:dyDescent="0.2">
      <c r="A83" s="346" t="s">
        <v>605</v>
      </c>
      <c r="B83" s="32" t="s">
        <v>18</v>
      </c>
      <c r="C83" s="32" t="s">
        <v>18</v>
      </c>
      <c r="D83" s="32" t="s">
        <v>18</v>
      </c>
      <c r="E83" s="32" t="s">
        <v>18</v>
      </c>
      <c r="F83" s="51" t="s">
        <v>18</v>
      </c>
      <c r="G83" s="1"/>
    </row>
    <row r="84" spans="1:7" s="22" customFormat="1" hidden="1" x14ac:dyDescent="0.2">
      <c r="A84" s="346" t="s">
        <v>601</v>
      </c>
      <c r="B84" s="32" t="s">
        <v>18</v>
      </c>
      <c r="C84" s="32" t="s">
        <v>18</v>
      </c>
      <c r="D84" s="32" t="s">
        <v>18</v>
      </c>
      <c r="E84" s="32" t="s">
        <v>18</v>
      </c>
      <c r="F84" s="51" t="s">
        <v>18</v>
      </c>
      <c r="G84" s="1"/>
    </row>
    <row r="85" spans="1:7" s="22" customFormat="1" hidden="1" x14ac:dyDescent="0.2">
      <c r="A85" s="346" t="s">
        <v>602</v>
      </c>
      <c r="B85" s="32" t="s">
        <v>18</v>
      </c>
      <c r="C85" s="32" t="s">
        <v>18</v>
      </c>
      <c r="D85" s="32" t="s">
        <v>18</v>
      </c>
      <c r="E85" s="32" t="s">
        <v>18</v>
      </c>
      <c r="F85" s="51" t="s">
        <v>18</v>
      </c>
      <c r="G85" s="1"/>
    </row>
    <row r="86" spans="1:7" s="22" customFormat="1" hidden="1" x14ac:dyDescent="0.2">
      <c r="A86" s="346" t="s">
        <v>603</v>
      </c>
      <c r="B86" s="32" t="s">
        <v>18</v>
      </c>
      <c r="C86" s="32" t="s">
        <v>18</v>
      </c>
      <c r="D86" s="32" t="s">
        <v>18</v>
      </c>
      <c r="E86" s="32" t="s">
        <v>18</v>
      </c>
      <c r="F86" s="51" t="s">
        <v>18</v>
      </c>
      <c r="G86" s="1"/>
    </row>
    <row r="87" spans="1:7" x14ac:dyDescent="0.2">
      <c r="A87" s="22"/>
      <c r="B87" s="25"/>
      <c r="C87" s="25"/>
      <c r="D87" s="25"/>
      <c r="E87" s="25"/>
      <c r="F87" s="49"/>
      <c r="G87" s="1"/>
    </row>
    <row r="88" spans="1:7" x14ac:dyDescent="0.2">
      <c r="A88" s="52" t="s">
        <v>50</v>
      </c>
      <c r="B88" s="25" t="s">
        <v>18</v>
      </c>
      <c r="C88" s="25" t="s">
        <v>18</v>
      </c>
      <c r="D88" s="25" t="s">
        <v>18</v>
      </c>
      <c r="E88" s="25" t="s">
        <v>18</v>
      </c>
      <c r="F88" s="49" t="s">
        <v>18</v>
      </c>
      <c r="G88" s="1"/>
    </row>
    <row r="89" spans="1:7" ht="12.75" customHeight="1" x14ac:dyDescent="0.2">
      <c r="A89" s="53" t="s">
        <v>51</v>
      </c>
      <c r="B89" s="149" t="s">
        <v>18</v>
      </c>
      <c r="C89" s="149" t="s">
        <v>18</v>
      </c>
      <c r="D89" s="149" t="s">
        <v>18</v>
      </c>
      <c r="E89" s="149" t="s">
        <v>18</v>
      </c>
      <c r="F89" s="54" t="s">
        <v>18</v>
      </c>
      <c r="G89" s="1"/>
    </row>
    <row r="90" spans="1:7" ht="13.5" hidden="1" customHeight="1" x14ac:dyDescent="0.2">
      <c r="A90" s="1103"/>
      <c r="B90" s="1104"/>
      <c r="C90" s="1104"/>
      <c r="D90" s="1104"/>
      <c r="E90" s="1104"/>
      <c r="F90" s="1104"/>
      <c r="G90" s="1"/>
    </row>
    <row r="91" spans="1:7" x14ac:dyDescent="0.2">
      <c r="A91" s="48"/>
      <c r="B91" s="23"/>
      <c r="C91" s="23"/>
      <c r="D91" s="23"/>
      <c r="E91" s="23"/>
      <c r="F91" s="23"/>
      <c r="G91" s="1"/>
    </row>
    <row r="92" spans="1:7" x14ac:dyDescent="0.2">
      <c r="A92" s="48"/>
      <c r="B92" s="23"/>
      <c r="C92" s="23"/>
      <c r="D92" s="23"/>
      <c r="E92" s="23"/>
      <c r="F92" s="23"/>
      <c r="G92" s="1"/>
    </row>
    <row r="93" spans="1:7" x14ac:dyDescent="0.2">
      <c r="G93" s="1"/>
    </row>
    <row r="94" spans="1:7" x14ac:dyDescent="0.2">
      <c r="G94" s="1"/>
    </row>
    <row r="95" spans="1:7" x14ac:dyDescent="0.2">
      <c r="A95" s="1102" t="s">
        <v>52</v>
      </c>
      <c r="B95" s="1102"/>
      <c r="C95" s="1102"/>
      <c r="D95" s="1102"/>
      <c r="E95" s="1102"/>
      <c r="F95" s="1102"/>
      <c r="G95" s="1"/>
    </row>
    <row r="96" spans="1:7" s="582" customFormat="1" ht="15" x14ac:dyDescent="0.25">
      <c r="A96" s="1101" t="s">
        <v>53</v>
      </c>
      <c r="B96" s="1101"/>
      <c r="C96" s="1101"/>
      <c r="D96" s="1101"/>
      <c r="E96" s="1101"/>
      <c r="F96" s="1101"/>
      <c r="G96" s="1"/>
    </row>
    <row r="97" spans="1:7" x14ac:dyDescent="0.2">
      <c r="A97" s="22" t="s">
        <v>54</v>
      </c>
      <c r="B97" s="23"/>
      <c r="C97" s="23"/>
      <c r="D97" s="23"/>
      <c r="E97" s="23"/>
      <c r="F97" s="23"/>
      <c r="G97" s="1"/>
    </row>
    <row r="98" spans="1:7" x14ac:dyDescent="0.2">
      <c r="A98" s="3"/>
      <c r="B98" s="10"/>
      <c r="C98" s="10"/>
      <c r="D98" s="10"/>
      <c r="E98" s="10"/>
      <c r="F98" s="10"/>
      <c r="G98" s="1"/>
    </row>
    <row r="99" spans="1:7" x14ac:dyDescent="0.2">
      <c r="A99" s="55"/>
      <c r="B99" s="12">
        <v>40909</v>
      </c>
      <c r="C99" s="12">
        <v>41275</v>
      </c>
      <c r="D99" s="12">
        <v>41640</v>
      </c>
      <c r="E99" s="12">
        <v>42005</v>
      </c>
      <c r="F99" s="12">
        <v>42370</v>
      </c>
      <c r="G99" s="1"/>
    </row>
    <row r="100" spans="1:7" x14ac:dyDescent="0.2">
      <c r="A100" s="5" t="s">
        <v>55</v>
      </c>
      <c r="B100" s="49"/>
      <c r="C100" s="49"/>
      <c r="D100" s="49"/>
      <c r="E100" s="49"/>
      <c r="F100" s="49"/>
      <c r="G100" s="1"/>
    </row>
    <row r="101" spans="1:7" ht="14.25" x14ac:dyDescent="0.2">
      <c r="A101" s="48" t="s">
        <v>283</v>
      </c>
      <c r="B101" s="29">
        <v>2112</v>
      </c>
      <c r="C101" s="29">
        <v>2112</v>
      </c>
      <c r="D101" s="29">
        <v>2113</v>
      </c>
      <c r="E101" s="29">
        <v>2099</v>
      </c>
      <c r="F101" s="29">
        <v>2099</v>
      </c>
      <c r="G101" s="1"/>
    </row>
    <row r="102" spans="1:7" s="583" customFormat="1" x14ac:dyDescent="0.2">
      <c r="A102" s="3" t="s">
        <v>59</v>
      </c>
      <c r="B102" s="56" t="s">
        <v>18</v>
      </c>
      <c r="C102" s="56" t="s">
        <v>18</v>
      </c>
      <c r="D102" s="56" t="s">
        <v>18</v>
      </c>
      <c r="E102" s="56" t="s">
        <v>18</v>
      </c>
      <c r="F102" s="56" t="s">
        <v>18</v>
      </c>
      <c r="G102" s="1"/>
    </row>
    <row r="103" spans="1:7" s="583" customFormat="1" x14ac:dyDescent="0.2">
      <c r="A103" s="48" t="s">
        <v>606</v>
      </c>
      <c r="B103" s="49" t="s">
        <v>18</v>
      </c>
      <c r="C103" s="49" t="s">
        <v>18</v>
      </c>
      <c r="D103" s="49" t="s">
        <v>18</v>
      </c>
      <c r="E103" s="49" t="s">
        <v>18</v>
      </c>
      <c r="F103" s="49" t="s">
        <v>18</v>
      </c>
      <c r="G103" s="1"/>
    </row>
    <row r="104" spans="1:7" s="583" customFormat="1" hidden="1" x14ac:dyDescent="0.2">
      <c r="A104" s="36" t="s">
        <v>16</v>
      </c>
      <c r="B104" s="49"/>
      <c r="C104" s="49"/>
      <c r="D104" s="49"/>
      <c r="E104" s="49"/>
      <c r="F104" s="49"/>
      <c r="G104" s="1"/>
    </row>
    <row r="105" spans="1:7" s="583" customFormat="1" ht="14.25" hidden="1" x14ac:dyDescent="0.2">
      <c r="A105" s="57" t="s">
        <v>607</v>
      </c>
      <c r="B105" s="56" t="s">
        <v>18</v>
      </c>
      <c r="C105" s="56" t="s">
        <v>18</v>
      </c>
      <c r="D105" s="56" t="s">
        <v>18</v>
      </c>
      <c r="E105" s="56" t="s">
        <v>18</v>
      </c>
      <c r="F105" s="56" t="s">
        <v>18</v>
      </c>
      <c r="G105" s="1"/>
    </row>
    <row r="106" spans="1:7" s="583" customFormat="1" hidden="1" x14ac:dyDescent="0.2">
      <c r="A106" s="57" t="s">
        <v>60</v>
      </c>
      <c r="B106" s="56" t="s">
        <v>18</v>
      </c>
      <c r="C106" s="56" t="s">
        <v>18</v>
      </c>
      <c r="D106" s="56" t="s">
        <v>18</v>
      </c>
      <c r="E106" s="56" t="s">
        <v>18</v>
      </c>
      <c r="F106" s="56" t="s">
        <v>18</v>
      </c>
      <c r="G106" s="1"/>
    </row>
    <row r="107" spans="1:7" s="583" customFormat="1" hidden="1" x14ac:dyDescent="0.2">
      <c r="A107" s="58" t="s">
        <v>608</v>
      </c>
      <c r="B107" s="49" t="s">
        <v>18</v>
      </c>
      <c r="C107" s="49" t="s">
        <v>18</v>
      </c>
      <c r="D107" s="49" t="s">
        <v>18</v>
      </c>
      <c r="E107" s="49" t="s">
        <v>18</v>
      </c>
      <c r="F107" s="49" t="s">
        <v>18</v>
      </c>
      <c r="G107" s="1"/>
    </row>
    <row r="108" spans="1:7" x14ac:dyDescent="0.2">
      <c r="A108" s="48"/>
      <c r="B108" s="49"/>
      <c r="C108" s="49"/>
      <c r="D108" s="49"/>
      <c r="E108" s="49"/>
      <c r="F108" s="49"/>
      <c r="G108" s="1"/>
    </row>
    <row r="109" spans="1:7" x14ac:dyDescent="0.2">
      <c r="A109" s="5" t="s">
        <v>62</v>
      </c>
      <c r="B109" s="49"/>
      <c r="C109" s="49"/>
      <c r="D109" s="49"/>
      <c r="E109" s="49"/>
      <c r="F109" s="49"/>
      <c r="G109" s="1"/>
    </row>
    <row r="110" spans="1:7" x14ac:dyDescent="0.2">
      <c r="A110" s="48" t="s">
        <v>63</v>
      </c>
      <c r="B110" s="29">
        <v>3747</v>
      </c>
      <c r="C110" s="29">
        <v>3949</v>
      </c>
      <c r="D110" s="29">
        <v>4089</v>
      </c>
      <c r="E110" s="29">
        <v>4262</v>
      </c>
      <c r="F110" s="29">
        <v>4399</v>
      </c>
      <c r="G110" s="1"/>
    </row>
    <row r="111" spans="1:7" x14ac:dyDescent="0.2">
      <c r="A111" s="48" t="s">
        <v>56</v>
      </c>
      <c r="B111" s="29" t="s">
        <v>18</v>
      </c>
      <c r="C111" s="29" t="s">
        <v>18</v>
      </c>
      <c r="D111" s="29" t="s">
        <v>18</v>
      </c>
      <c r="E111" s="29" t="s">
        <v>18</v>
      </c>
      <c r="F111" s="29" t="s">
        <v>18</v>
      </c>
      <c r="G111" s="1"/>
    </row>
    <row r="112" spans="1:7" s="583" customFormat="1" x14ac:dyDescent="0.2">
      <c r="A112" s="48" t="s">
        <v>57</v>
      </c>
      <c r="B112" s="49" t="s">
        <v>18</v>
      </c>
      <c r="C112" s="49" t="s">
        <v>18</v>
      </c>
      <c r="D112" s="49" t="s">
        <v>18</v>
      </c>
      <c r="E112" s="49" t="s">
        <v>18</v>
      </c>
      <c r="F112" s="49" t="s">
        <v>18</v>
      </c>
      <c r="G112" s="1"/>
    </row>
    <row r="113" spans="1:7" ht="25.5" hidden="1" x14ac:dyDescent="0.2">
      <c r="A113" s="59" t="s">
        <v>64</v>
      </c>
      <c r="B113" s="51" t="s">
        <v>18</v>
      </c>
      <c r="C113" s="51" t="s">
        <v>18</v>
      </c>
      <c r="D113" s="51" t="s">
        <v>18</v>
      </c>
      <c r="E113" s="51" t="s">
        <v>18</v>
      </c>
      <c r="F113" s="51" t="s">
        <v>18</v>
      </c>
      <c r="G113" s="1"/>
    </row>
    <row r="114" spans="1:7" x14ac:dyDescent="0.2">
      <c r="A114" s="48" t="s">
        <v>606</v>
      </c>
      <c r="B114" s="49" t="s">
        <v>18</v>
      </c>
      <c r="C114" s="49" t="s">
        <v>18</v>
      </c>
      <c r="D114" s="49" t="s">
        <v>18</v>
      </c>
      <c r="E114" s="49" t="s">
        <v>18</v>
      </c>
      <c r="F114" s="49" t="s">
        <v>18</v>
      </c>
      <c r="G114" s="1"/>
    </row>
    <row r="115" spans="1:7" s="583" customFormat="1" hidden="1" x14ac:dyDescent="0.2">
      <c r="A115" s="60" t="s">
        <v>609</v>
      </c>
      <c r="B115" s="49"/>
      <c r="C115" s="49"/>
      <c r="D115" s="49"/>
      <c r="E115" s="49"/>
      <c r="F115" s="49"/>
      <c r="G115" s="1"/>
    </row>
    <row r="116" spans="1:7" s="583" customFormat="1" ht="14.25" hidden="1" x14ac:dyDescent="0.2">
      <c r="A116" s="61" t="s">
        <v>66</v>
      </c>
      <c r="B116" s="29" t="s">
        <v>18</v>
      </c>
      <c r="C116" s="29" t="s">
        <v>18</v>
      </c>
      <c r="D116" s="29" t="s">
        <v>18</v>
      </c>
      <c r="E116" s="29" t="s">
        <v>18</v>
      </c>
      <c r="F116" s="29" t="s">
        <v>18</v>
      </c>
      <c r="G116" s="1"/>
    </row>
    <row r="117" spans="1:7" s="583" customFormat="1" hidden="1" x14ac:dyDescent="0.2">
      <c r="A117" s="61" t="s">
        <v>56</v>
      </c>
      <c r="B117" s="29" t="s">
        <v>18</v>
      </c>
      <c r="C117" s="29" t="s">
        <v>18</v>
      </c>
      <c r="D117" s="29" t="s">
        <v>18</v>
      </c>
      <c r="E117" s="29" t="s">
        <v>18</v>
      </c>
      <c r="F117" s="29" t="s">
        <v>18</v>
      </c>
      <c r="G117" s="1"/>
    </row>
    <row r="118" spans="1:7" s="583" customFormat="1" hidden="1" x14ac:dyDescent="0.2">
      <c r="A118" s="61" t="s">
        <v>610</v>
      </c>
      <c r="B118" s="49" t="s">
        <v>18</v>
      </c>
      <c r="C118" s="49" t="s">
        <v>18</v>
      </c>
      <c r="D118" s="49" t="s">
        <v>18</v>
      </c>
      <c r="E118" s="49" t="s">
        <v>18</v>
      </c>
      <c r="F118" s="49" t="s">
        <v>18</v>
      </c>
      <c r="G118" s="1"/>
    </row>
    <row r="119" spans="1:7" s="583" customFormat="1" hidden="1" x14ac:dyDescent="0.2">
      <c r="A119" s="60" t="s">
        <v>611</v>
      </c>
      <c r="B119" s="49"/>
      <c r="C119" s="49"/>
      <c r="D119" s="49"/>
      <c r="E119" s="49"/>
      <c r="F119" s="49"/>
      <c r="G119" s="1"/>
    </row>
    <row r="120" spans="1:7" s="583" customFormat="1" ht="14.25" hidden="1" x14ac:dyDescent="0.2">
      <c r="A120" s="61" t="s">
        <v>66</v>
      </c>
      <c r="B120" s="29" t="s">
        <v>18</v>
      </c>
      <c r="C120" s="29" t="s">
        <v>18</v>
      </c>
      <c r="D120" s="29" t="s">
        <v>18</v>
      </c>
      <c r="E120" s="29" t="s">
        <v>18</v>
      </c>
      <c r="F120" s="29" t="s">
        <v>18</v>
      </c>
      <c r="G120" s="1"/>
    </row>
    <row r="121" spans="1:7" s="583" customFormat="1" hidden="1" x14ac:dyDescent="0.2">
      <c r="A121" s="61" t="s">
        <v>56</v>
      </c>
      <c r="B121" s="29" t="s">
        <v>18</v>
      </c>
      <c r="C121" s="29" t="s">
        <v>18</v>
      </c>
      <c r="D121" s="29" t="s">
        <v>18</v>
      </c>
      <c r="E121" s="29" t="s">
        <v>18</v>
      </c>
      <c r="F121" s="29" t="s">
        <v>18</v>
      </c>
      <c r="G121" s="1"/>
    </row>
    <row r="122" spans="1:7" s="583" customFormat="1" hidden="1" x14ac:dyDescent="0.2">
      <c r="A122" s="61" t="s">
        <v>610</v>
      </c>
      <c r="B122" s="49" t="s">
        <v>18</v>
      </c>
      <c r="C122" s="49" t="s">
        <v>18</v>
      </c>
      <c r="D122" s="49" t="s">
        <v>18</v>
      </c>
      <c r="E122" s="49" t="s">
        <v>18</v>
      </c>
      <c r="F122" s="49" t="s">
        <v>18</v>
      </c>
      <c r="G122" s="1"/>
    </row>
    <row r="123" spans="1:7" s="583" customFormat="1" x14ac:dyDescent="0.2">
      <c r="A123" s="331" t="s">
        <v>68</v>
      </c>
      <c r="B123" s="49"/>
      <c r="C123" s="49"/>
      <c r="D123" s="49"/>
      <c r="E123" s="49"/>
      <c r="F123" s="49"/>
      <c r="G123" s="1"/>
    </row>
    <row r="124" spans="1:7" s="583" customFormat="1" x14ac:dyDescent="0.2">
      <c r="A124" s="82" t="s">
        <v>63</v>
      </c>
      <c r="B124" s="29" t="s">
        <v>18</v>
      </c>
      <c r="C124" s="29" t="s">
        <v>18</v>
      </c>
      <c r="D124" s="29" t="s">
        <v>18</v>
      </c>
      <c r="E124" s="29" t="s">
        <v>18</v>
      </c>
      <c r="F124" s="29" t="s">
        <v>18</v>
      </c>
      <c r="G124" s="1"/>
    </row>
    <row r="125" spans="1:7" s="583" customFormat="1" x14ac:dyDescent="0.2">
      <c r="A125" s="82" t="s">
        <v>56</v>
      </c>
      <c r="B125" s="29" t="s">
        <v>18</v>
      </c>
      <c r="C125" s="29" t="s">
        <v>18</v>
      </c>
      <c r="D125" s="29" t="s">
        <v>18</v>
      </c>
      <c r="E125" s="29" t="s">
        <v>18</v>
      </c>
      <c r="F125" s="29" t="s">
        <v>18</v>
      </c>
      <c r="G125" s="1"/>
    </row>
    <row r="126" spans="1:7" s="583" customFormat="1" x14ac:dyDescent="0.2">
      <c r="A126" s="82" t="s">
        <v>606</v>
      </c>
      <c r="B126" s="49" t="s">
        <v>18</v>
      </c>
      <c r="C126" s="49" t="s">
        <v>18</v>
      </c>
      <c r="D126" s="49" t="s">
        <v>18</v>
      </c>
      <c r="E126" s="49" t="s">
        <v>18</v>
      </c>
      <c r="F126" s="49" t="s">
        <v>18</v>
      </c>
      <c r="G126" s="1"/>
    </row>
    <row r="127" spans="1:7" hidden="1" x14ac:dyDescent="0.2">
      <c r="A127" s="58"/>
      <c r="B127" s="49"/>
      <c r="C127" s="49"/>
      <c r="D127" s="49"/>
      <c r="E127" s="49"/>
      <c r="F127" s="49"/>
      <c r="G127" s="1"/>
    </row>
    <row r="128" spans="1:7" hidden="1" x14ac:dyDescent="0.2">
      <c r="A128" s="400" t="s">
        <v>69</v>
      </c>
      <c r="B128" s="49"/>
      <c r="C128" s="49"/>
      <c r="D128" s="49"/>
      <c r="E128" s="49"/>
      <c r="F128" s="49"/>
      <c r="G128" s="1"/>
    </row>
    <row r="129" spans="1:7" hidden="1" x14ac:dyDescent="0.2">
      <c r="A129" s="58" t="s">
        <v>63</v>
      </c>
      <c r="B129" s="29" t="s">
        <v>18</v>
      </c>
      <c r="C129" s="29" t="s">
        <v>18</v>
      </c>
      <c r="D129" s="29" t="s">
        <v>18</v>
      </c>
      <c r="E129" s="29" t="s">
        <v>18</v>
      </c>
      <c r="F129" s="29" t="s">
        <v>18</v>
      </c>
      <c r="G129" s="1"/>
    </row>
    <row r="130" spans="1:7" hidden="1" x14ac:dyDescent="0.2">
      <c r="A130" s="58" t="s">
        <v>56</v>
      </c>
      <c r="B130" s="29" t="s">
        <v>18</v>
      </c>
      <c r="C130" s="29" t="s">
        <v>18</v>
      </c>
      <c r="D130" s="29" t="s">
        <v>18</v>
      </c>
      <c r="E130" s="29" t="s">
        <v>18</v>
      </c>
      <c r="F130" s="29" t="s">
        <v>18</v>
      </c>
      <c r="G130" s="1"/>
    </row>
    <row r="131" spans="1:7" s="583" customFormat="1" hidden="1" x14ac:dyDescent="0.2">
      <c r="A131" s="58" t="s">
        <v>57</v>
      </c>
      <c r="B131" s="29" t="s">
        <v>18</v>
      </c>
      <c r="C131" s="29" t="s">
        <v>18</v>
      </c>
      <c r="D131" s="29" t="s">
        <v>18</v>
      </c>
      <c r="E131" s="29" t="s">
        <v>18</v>
      </c>
      <c r="F131" s="29" t="s">
        <v>18</v>
      </c>
      <c r="G131" s="1"/>
    </row>
    <row r="132" spans="1:7" hidden="1" x14ac:dyDescent="0.2">
      <c r="A132" s="58" t="s">
        <v>606</v>
      </c>
      <c r="B132" s="49" t="s">
        <v>18</v>
      </c>
      <c r="C132" s="49" t="s">
        <v>18</v>
      </c>
      <c r="D132" s="49" t="s">
        <v>18</v>
      </c>
      <c r="E132" s="49" t="s">
        <v>18</v>
      </c>
      <c r="F132" s="49" t="s">
        <v>18</v>
      </c>
      <c r="G132" s="1"/>
    </row>
    <row r="133" spans="1:7" hidden="1" x14ac:dyDescent="0.2">
      <c r="A133" s="400" t="s">
        <v>71</v>
      </c>
      <c r="B133" s="49"/>
      <c r="C133" s="49"/>
      <c r="D133" s="49"/>
      <c r="E133" s="49"/>
      <c r="F133" s="49"/>
      <c r="G133" s="1"/>
    </row>
    <row r="134" spans="1:7" hidden="1" x14ac:dyDescent="0.2">
      <c r="A134" s="58" t="s">
        <v>63</v>
      </c>
      <c r="B134" s="49" t="s">
        <v>18</v>
      </c>
      <c r="C134" s="49" t="s">
        <v>18</v>
      </c>
      <c r="D134" s="49" t="s">
        <v>18</v>
      </c>
      <c r="E134" s="49" t="s">
        <v>18</v>
      </c>
      <c r="F134" s="49" t="s">
        <v>18</v>
      </c>
      <c r="G134" s="1"/>
    </row>
    <row r="135" spans="1:7" hidden="1" x14ac:dyDescent="0.2">
      <c r="A135" s="58" t="s">
        <v>56</v>
      </c>
      <c r="B135" s="49" t="s">
        <v>18</v>
      </c>
      <c r="C135" s="49" t="s">
        <v>18</v>
      </c>
      <c r="D135" s="49" t="s">
        <v>18</v>
      </c>
      <c r="E135" s="49" t="s">
        <v>18</v>
      </c>
      <c r="F135" s="49" t="s">
        <v>18</v>
      </c>
      <c r="G135" s="1"/>
    </row>
    <row r="136" spans="1:7" hidden="1" x14ac:dyDescent="0.2">
      <c r="A136" s="58" t="s">
        <v>610</v>
      </c>
      <c r="B136" s="49" t="s">
        <v>18</v>
      </c>
      <c r="C136" s="49" t="s">
        <v>18</v>
      </c>
      <c r="D136" s="49" t="s">
        <v>18</v>
      </c>
      <c r="E136" s="49" t="s">
        <v>18</v>
      </c>
      <c r="F136" s="49" t="s">
        <v>18</v>
      </c>
      <c r="G136" s="1"/>
    </row>
    <row r="137" spans="1:7" hidden="1" x14ac:dyDescent="0.2">
      <c r="A137" s="400" t="s">
        <v>72</v>
      </c>
      <c r="B137" s="49"/>
      <c r="C137" s="49"/>
      <c r="D137" s="49"/>
      <c r="E137" s="49"/>
      <c r="F137" s="49"/>
      <c r="G137" s="1"/>
    </row>
    <row r="138" spans="1:7" hidden="1" x14ac:dyDescent="0.2">
      <c r="A138" s="58" t="s">
        <v>63</v>
      </c>
      <c r="B138" s="49" t="s">
        <v>18</v>
      </c>
      <c r="C138" s="49" t="s">
        <v>18</v>
      </c>
      <c r="D138" s="49" t="s">
        <v>18</v>
      </c>
      <c r="E138" s="49" t="s">
        <v>18</v>
      </c>
      <c r="F138" s="49" t="s">
        <v>18</v>
      </c>
      <c r="G138" s="1"/>
    </row>
    <row r="139" spans="1:7" hidden="1" x14ac:dyDescent="0.2">
      <c r="A139" s="58" t="s">
        <v>56</v>
      </c>
      <c r="B139" s="49" t="s">
        <v>18</v>
      </c>
      <c r="C139" s="49" t="s">
        <v>18</v>
      </c>
      <c r="D139" s="49" t="s">
        <v>18</v>
      </c>
      <c r="E139" s="49" t="s">
        <v>18</v>
      </c>
      <c r="F139" s="49" t="s">
        <v>18</v>
      </c>
      <c r="G139" s="1"/>
    </row>
    <row r="140" spans="1:7" hidden="1" x14ac:dyDescent="0.2">
      <c r="A140" s="58" t="s">
        <v>610</v>
      </c>
      <c r="B140" s="49" t="s">
        <v>18</v>
      </c>
      <c r="C140" s="49" t="s">
        <v>18</v>
      </c>
      <c r="D140" s="49" t="s">
        <v>18</v>
      </c>
      <c r="E140" s="49" t="s">
        <v>18</v>
      </c>
      <c r="F140" s="49" t="s">
        <v>18</v>
      </c>
      <c r="G140" s="1"/>
    </row>
    <row r="141" spans="1:7" x14ac:dyDescent="0.2">
      <c r="A141" s="48"/>
      <c r="B141" s="49"/>
      <c r="C141" s="49"/>
      <c r="D141" s="49"/>
      <c r="E141" s="49"/>
      <c r="F141" s="49"/>
      <c r="G141" s="1"/>
    </row>
    <row r="142" spans="1:7" x14ac:dyDescent="0.2">
      <c r="A142" s="5" t="s">
        <v>73</v>
      </c>
      <c r="B142" s="49"/>
      <c r="C142" s="49"/>
      <c r="D142" s="49"/>
      <c r="E142" s="49"/>
      <c r="F142" s="49"/>
      <c r="G142" s="1"/>
    </row>
    <row r="143" spans="1:7" x14ac:dyDescent="0.2">
      <c r="A143" s="48" t="s">
        <v>63</v>
      </c>
      <c r="B143" s="29">
        <v>3748</v>
      </c>
      <c r="C143" s="29">
        <v>3950</v>
      </c>
      <c r="D143" s="29">
        <v>4090</v>
      </c>
      <c r="E143" s="29">
        <v>4263</v>
      </c>
      <c r="F143" s="29">
        <v>4400</v>
      </c>
      <c r="G143" s="1"/>
    </row>
    <row r="144" spans="1:7" x14ac:dyDescent="0.2">
      <c r="A144" s="48" t="s">
        <v>56</v>
      </c>
      <c r="B144" s="29" t="s">
        <v>18</v>
      </c>
      <c r="C144" s="29" t="s">
        <v>18</v>
      </c>
      <c r="D144" s="29" t="s">
        <v>18</v>
      </c>
      <c r="E144" s="29" t="s">
        <v>18</v>
      </c>
      <c r="F144" s="29" t="s">
        <v>18</v>
      </c>
      <c r="G144" s="1"/>
    </row>
    <row r="145" spans="1:7" x14ac:dyDescent="0.2">
      <c r="A145" s="24" t="s">
        <v>74</v>
      </c>
      <c r="B145" s="49" t="s">
        <v>18</v>
      </c>
      <c r="C145" s="49" t="s">
        <v>18</v>
      </c>
      <c r="D145" s="49" t="s">
        <v>18</v>
      </c>
      <c r="E145" s="49" t="s">
        <v>18</v>
      </c>
      <c r="F145" s="49" t="s">
        <v>18</v>
      </c>
      <c r="G145" s="1"/>
    </row>
    <row r="146" spans="1:7" ht="25.5" hidden="1" x14ac:dyDescent="0.2">
      <c r="A146" s="59" t="s">
        <v>64</v>
      </c>
      <c r="B146" s="51" t="s">
        <v>18</v>
      </c>
      <c r="C146" s="51" t="s">
        <v>18</v>
      </c>
      <c r="D146" s="51" t="s">
        <v>18</v>
      </c>
      <c r="E146" s="51" t="s">
        <v>18</v>
      </c>
      <c r="F146" s="51" t="s">
        <v>18</v>
      </c>
      <c r="G146" s="1"/>
    </row>
    <row r="147" spans="1:7" s="583" customFormat="1" x14ac:dyDescent="0.2">
      <c r="A147" s="24" t="s">
        <v>612</v>
      </c>
      <c r="B147" s="49" t="s">
        <v>18</v>
      </c>
      <c r="C147" s="49" t="s">
        <v>18</v>
      </c>
      <c r="D147" s="49" t="s">
        <v>18</v>
      </c>
      <c r="E147" s="49" t="s">
        <v>18</v>
      </c>
      <c r="F147" s="49" t="s">
        <v>18</v>
      </c>
      <c r="G147" s="1"/>
    </row>
    <row r="148" spans="1:7" s="583" customFormat="1" x14ac:dyDescent="0.2">
      <c r="A148" s="3"/>
      <c r="B148" s="49"/>
      <c r="C148" s="49"/>
      <c r="D148" s="49"/>
      <c r="E148" s="49"/>
      <c r="F148" s="49"/>
      <c r="G148" s="1"/>
    </row>
    <row r="149" spans="1:7" s="583" customFormat="1" x14ac:dyDescent="0.2">
      <c r="A149" s="30" t="s">
        <v>16</v>
      </c>
      <c r="B149" s="14"/>
      <c r="C149" s="14"/>
      <c r="D149" s="14"/>
      <c r="E149" s="14"/>
      <c r="F149" s="14"/>
      <c r="G149" s="1"/>
    </row>
    <row r="150" spans="1:7" s="583" customFormat="1" x14ac:dyDescent="0.2">
      <c r="A150" s="5" t="s">
        <v>76</v>
      </c>
      <c r="B150" s="14"/>
      <c r="C150" s="14"/>
      <c r="D150" s="14"/>
      <c r="E150" s="14"/>
      <c r="F150" s="14"/>
      <c r="G150" s="1"/>
    </row>
    <row r="151" spans="1:7" s="583" customFormat="1" x14ac:dyDescent="0.2">
      <c r="A151" s="48" t="s">
        <v>63</v>
      </c>
      <c r="B151" s="29" t="s">
        <v>18</v>
      </c>
      <c r="C151" s="29" t="s">
        <v>18</v>
      </c>
      <c r="D151" s="29" t="s">
        <v>18</v>
      </c>
      <c r="E151" s="29" t="s">
        <v>18</v>
      </c>
      <c r="F151" s="29" t="s">
        <v>18</v>
      </c>
      <c r="G151" s="1"/>
    </row>
    <row r="152" spans="1:7" s="583" customFormat="1" ht="25.5" x14ac:dyDescent="0.2">
      <c r="A152" s="34" t="s">
        <v>302</v>
      </c>
      <c r="B152" s="62" t="s">
        <v>18</v>
      </c>
      <c r="C152" s="62" t="s">
        <v>18</v>
      </c>
      <c r="D152" s="62" t="s">
        <v>18</v>
      </c>
      <c r="E152" s="62" t="s">
        <v>18</v>
      </c>
      <c r="F152" s="62" t="s">
        <v>18</v>
      </c>
      <c r="G152" s="1"/>
    </row>
    <row r="153" spans="1:7" ht="27" customHeight="1" x14ac:dyDescent="0.2">
      <c r="A153" s="1103" t="s">
        <v>613</v>
      </c>
      <c r="B153" s="1104"/>
      <c r="C153" s="1104"/>
      <c r="D153" s="1104"/>
      <c r="E153" s="1104"/>
      <c r="F153" s="1104"/>
      <c r="G153" s="1"/>
    </row>
    <row r="154" spans="1:7" x14ac:dyDescent="0.2">
      <c r="A154" s="33"/>
      <c r="B154" s="10"/>
      <c r="C154" s="10"/>
      <c r="D154" s="10"/>
      <c r="E154" s="10"/>
      <c r="F154" s="10"/>
      <c r="G154" s="1"/>
    </row>
    <row r="155" spans="1:7" x14ac:dyDescent="0.2">
      <c r="G155" s="1"/>
    </row>
    <row r="156" spans="1:7" x14ac:dyDescent="0.2">
      <c r="G156" s="1"/>
    </row>
    <row r="157" spans="1:7" x14ac:dyDescent="0.2">
      <c r="G157" s="1"/>
    </row>
    <row r="158" spans="1:7" x14ac:dyDescent="0.2">
      <c r="A158" s="1102" t="s">
        <v>78</v>
      </c>
      <c r="B158" s="1102"/>
      <c r="C158" s="1102"/>
      <c r="D158" s="1102"/>
      <c r="E158" s="1102"/>
      <c r="F158" s="1102"/>
      <c r="G158" s="1"/>
    </row>
    <row r="159" spans="1:7" s="582" customFormat="1" ht="15" x14ac:dyDescent="0.25">
      <c r="A159" s="1101" t="s">
        <v>79</v>
      </c>
      <c r="B159" s="1101"/>
      <c r="C159" s="1101"/>
      <c r="D159" s="1101"/>
      <c r="E159" s="1101"/>
      <c r="F159" s="1101"/>
      <c r="G159" s="1"/>
    </row>
    <row r="160" spans="1:7" x14ac:dyDescent="0.2">
      <c r="A160" s="22" t="s">
        <v>247</v>
      </c>
      <c r="B160" s="23"/>
      <c r="C160" s="23"/>
      <c r="D160" s="23"/>
      <c r="E160" s="23"/>
      <c r="F160" s="23"/>
      <c r="G160" s="1"/>
    </row>
    <row r="161" spans="1:7" x14ac:dyDescent="0.2">
      <c r="G161" s="1"/>
    </row>
    <row r="162" spans="1:7" x14ac:dyDescent="0.2">
      <c r="A162" s="11"/>
      <c r="B162" s="12">
        <v>40909</v>
      </c>
      <c r="C162" s="12">
        <v>41275</v>
      </c>
      <c r="D162" s="12">
        <v>41640</v>
      </c>
      <c r="E162" s="12">
        <v>42005</v>
      </c>
      <c r="F162" s="12">
        <v>42370</v>
      </c>
      <c r="G162" s="1"/>
    </row>
    <row r="163" spans="1:7" x14ac:dyDescent="0.2">
      <c r="A163" s="63" t="s">
        <v>516</v>
      </c>
      <c r="B163" s="64"/>
      <c r="C163" s="64"/>
      <c r="D163" s="64"/>
      <c r="E163" s="64"/>
      <c r="F163" s="64"/>
      <c r="G163" s="1"/>
    </row>
    <row r="164" spans="1:7" s="583" customFormat="1" ht="14.25" x14ac:dyDescent="0.2">
      <c r="A164" s="33" t="s">
        <v>614</v>
      </c>
      <c r="B164" s="49">
        <v>3534147.3259999999</v>
      </c>
      <c r="C164" s="49">
        <v>4213892.7860000003</v>
      </c>
      <c r="D164" s="49">
        <v>4935718.5770000005</v>
      </c>
      <c r="E164" s="49">
        <v>5442312.8530000001</v>
      </c>
      <c r="F164" s="49">
        <v>6124637.9750000006</v>
      </c>
      <c r="G164" s="1"/>
    </row>
    <row r="165" spans="1:7" s="583" customFormat="1" ht="14.25" x14ac:dyDescent="0.2">
      <c r="A165" s="66" t="s">
        <v>615</v>
      </c>
      <c r="B165" s="49">
        <v>3203052.071</v>
      </c>
      <c r="C165" s="49">
        <v>3823100.3820000002</v>
      </c>
      <c r="D165" s="49">
        <v>4480623.5640000002</v>
      </c>
      <c r="E165" s="49">
        <v>5010106.3279999997</v>
      </c>
      <c r="F165" s="49">
        <v>5659603.1100000003</v>
      </c>
      <c r="G165" s="1"/>
    </row>
    <row r="166" spans="1:7" s="583" customFormat="1" x14ac:dyDescent="0.2">
      <c r="A166" s="401" t="s">
        <v>83</v>
      </c>
      <c r="B166" s="49" t="s">
        <v>19</v>
      </c>
      <c r="C166" s="49" t="s">
        <v>19</v>
      </c>
      <c r="D166" s="49" t="s">
        <v>19</v>
      </c>
      <c r="E166" s="49" t="s">
        <v>19</v>
      </c>
      <c r="F166" s="49" t="s">
        <v>19</v>
      </c>
      <c r="G166" s="1"/>
    </row>
    <row r="167" spans="1:7" ht="14.25" x14ac:dyDescent="0.2">
      <c r="A167" s="66" t="s">
        <v>616</v>
      </c>
      <c r="B167" s="49">
        <v>331095.255</v>
      </c>
      <c r="C167" s="49">
        <v>390792.40399999998</v>
      </c>
      <c r="D167" s="49">
        <v>455095.01300000004</v>
      </c>
      <c r="E167" s="49">
        <v>432206.52500000002</v>
      </c>
      <c r="F167" s="49">
        <v>465034.86499999999</v>
      </c>
      <c r="G167" s="1"/>
    </row>
    <row r="168" spans="1:7" x14ac:dyDescent="0.2">
      <c r="A168" s="33" t="s">
        <v>85</v>
      </c>
      <c r="B168" s="49" t="s">
        <v>19</v>
      </c>
      <c r="C168" s="49" t="s">
        <v>19</v>
      </c>
      <c r="D168" s="49" t="s">
        <v>19</v>
      </c>
      <c r="E168" s="49" t="s">
        <v>19</v>
      </c>
      <c r="F168" s="49" t="s">
        <v>19</v>
      </c>
      <c r="G168" s="1"/>
    </row>
    <row r="169" spans="1:7" ht="25.5" hidden="1" x14ac:dyDescent="0.2">
      <c r="A169" s="68" t="s">
        <v>86</v>
      </c>
      <c r="B169" s="51" t="s">
        <v>19</v>
      </c>
      <c r="C169" s="51" t="s">
        <v>19</v>
      </c>
      <c r="D169" s="51" t="s">
        <v>19</v>
      </c>
      <c r="E169" s="51" t="s">
        <v>19</v>
      </c>
      <c r="F169" s="51" t="s">
        <v>19</v>
      </c>
      <c r="G169" s="1"/>
    </row>
    <row r="170" spans="1:7" x14ac:dyDescent="0.2">
      <c r="A170" s="70"/>
      <c r="B170" s="50"/>
      <c r="C170" s="50"/>
      <c r="D170" s="50"/>
      <c r="E170" s="50"/>
      <c r="F170" s="50"/>
      <c r="G170" s="1"/>
    </row>
    <row r="171" spans="1:7" ht="25.5" x14ac:dyDescent="0.2">
      <c r="A171" s="72" t="s">
        <v>87</v>
      </c>
      <c r="B171" s="402">
        <v>3534147.3259999999</v>
      </c>
      <c r="C171" s="402">
        <v>4213892.7860000003</v>
      </c>
      <c r="D171" s="402">
        <v>4935718.5770000005</v>
      </c>
      <c r="E171" s="402">
        <v>5442312.8530000001</v>
      </c>
      <c r="F171" s="402">
        <v>6124637.9750000006</v>
      </c>
      <c r="G171" s="1"/>
    </row>
    <row r="172" spans="1:7" ht="25.5" x14ac:dyDescent="0.2">
      <c r="A172" s="70" t="s">
        <v>88</v>
      </c>
      <c r="B172" s="51" t="s">
        <v>19</v>
      </c>
      <c r="C172" s="51" t="s">
        <v>19</v>
      </c>
      <c r="D172" s="51" t="s">
        <v>19</v>
      </c>
      <c r="E172" s="51" t="s">
        <v>19</v>
      </c>
      <c r="F172" s="51" t="s">
        <v>19</v>
      </c>
      <c r="G172" s="1"/>
    </row>
    <row r="173" spans="1:7" x14ac:dyDescent="0.2">
      <c r="A173" s="70"/>
      <c r="B173" s="50"/>
      <c r="C173" s="50"/>
      <c r="D173" s="50"/>
      <c r="E173" s="50"/>
      <c r="F173" s="50"/>
      <c r="G173" s="1"/>
    </row>
    <row r="174" spans="1:7" x14ac:dyDescent="0.2">
      <c r="A174" s="30" t="s">
        <v>16</v>
      </c>
      <c r="B174" s="50"/>
      <c r="C174" s="50"/>
      <c r="D174" s="50"/>
      <c r="E174" s="50"/>
      <c r="F174" s="50"/>
      <c r="G174" s="1"/>
    </row>
    <row r="175" spans="1:7" x14ac:dyDescent="0.2">
      <c r="A175" s="3" t="s">
        <v>89</v>
      </c>
      <c r="B175" s="49" t="s">
        <v>18</v>
      </c>
      <c r="C175" s="49" t="s">
        <v>18</v>
      </c>
      <c r="D175" s="49" t="s">
        <v>19</v>
      </c>
      <c r="E175" s="49" t="s">
        <v>19</v>
      </c>
      <c r="F175" s="49" t="s">
        <v>19</v>
      </c>
      <c r="G175" s="1"/>
    </row>
    <row r="176" spans="1:7" x14ac:dyDescent="0.2">
      <c r="A176" s="48"/>
      <c r="B176" s="49"/>
      <c r="C176" s="49"/>
      <c r="D176" s="49"/>
      <c r="E176" s="49"/>
      <c r="F176" s="49"/>
      <c r="G176" s="1"/>
    </row>
    <row r="177" spans="1:7" x14ac:dyDescent="0.2">
      <c r="A177" s="74" t="s">
        <v>90</v>
      </c>
      <c r="B177" s="49"/>
      <c r="C177" s="49"/>
      <c r="D177" s="49"/>
      <c r="E177" s="49"/>
      <c r="F177" s="49"/>
      <c r="G177" s="1"/>
    </row>
    <row r="178" spans="1:7" ht="14.25" x14ac:dyDescent="0.2">
      <c r="A178" s="24" t="s">
        <v>617</v>
      </c>
      <c r="B178" s="49">
        <v>415.56100000000004</v>
      </c>
      <c r="C178" s="49">
        <v>519.99599999999998</v>
      </c>
      <c r="D178" s="49">
        <v>614.87700000000007</v>
      </c>
      <c r="E178" s="49">
        <v>866.71100000000001</v>
      </c>
      <c r="F178" s="49">
        <v>924.17600000000004</v>
      </c>
      <c r="G178" s="1"/>
    </row>
    <row r="179" spans="1:7" x14ac:dyDescent="0.2">
      <c r="A179" s="75" t="s">
        <v>92</v>
      </c>
      <c r="B179" s="51">
        <v>415.56100000000004</v>
      </c>
      <c r="C179" s="51">
        <v>519.99599999999998</v>
      </c>
      <c r="D179" s="51">
        <v>614.87700000000007</v>
      </c>
      <c r="E179" s="51">
        <v>866.71100000000001</v>
      </c>
      <c r="F179" s="51">
        <v>924.17600000000004</v>
      </c>
      <c r="G179" s="1"/>
    </row>
    <row r="180" spans="1:7" x14ac:dyDescent="0.2">
      <c r="A180" s="75" t="s">
        <v>93</v>
      </c>
      <c r="B180" s="51">
        <v>415.56100000000004</v>
      </c>
      <c r="C180" s="51">
        <v>519.99599999999998</v>
      </c>
      <c r="D180" s="51">
        <v>614.87700000000007</v>
      </c>
      <c r="E180" s="51">
        <v>866.71100000000001</v>
      </c>
      <c r="F180" s="51">
        <v>924.17600000000004</v>
      </c>
      <c r="G180" s="1"/>
    </row>
    <row r="181" spans="1:7" x14ac:dyDescent="0.2">
      <c r="A181" s="24" t="s">
        <v>94</v>
      </c>
      <c r="B181" s="49">
        <v>7117.8</v>
      </c>
      <c r="C181" s="49">
        <v>10632.084000000001</v>
      </c>
      <c r="D181" s="49">
        <v>15935.196</v>
      </c>
      <c r="E181" s="49">
        <v>22821</v>
      </c>
      <c r="F181" s="49">
        <v>24535</v>
      </c>
      <c r="G181" s="1"/>
    </row>
    <row r="182" spans="1:7" x14ac:dyDescent="0.2">
      <c r="A182" s="75" t="s">
        <v>95</v>
      </c>
      <c r="B182" s="51" t="s">
        <v>19</v>
      </c>
      <c r="C182" s="51" t="s">
        <v>19</v>
      </c>
      <c r="D182" s="51" t="s">
        <v>19</v>
      </c>
      <c r="E182" s="51" t="s">
        <v>19</v>
      </c>
      <c r="F182" s="51" t="s">
        <v>19</v>
      </c>
      <c r="G182" s="1"/>
    </row>
    <row r="183" spans="1:7" x14ac:dyDescent="0.2">
      <c r="A183" s="24" t="s">
        <v>96</v>
      </c>
      <c r="B183" s="49" t="s">
        <v>19</v>
      </c>
      <c r="C183" s="49" t="s">
        <v>19</v>
      </c>
      <c r="D183" s="49" t="s">
        <v>19</v>
      </c>
      <c r="E183" s="49" t="s">
        <v>19</v>
      </c>
      <c r="F183" s="49" t="s">
        <v>19</v>
      </c>
      <c r="G183" s="1"/>
    </row>
    <row r="184" spans="1:7" hidden="1" x14ac:dyDescent="0.2">
      <c r="A184" s="77" t="s">
        <v>97</v>
      </c>
      <c r="B184" s="69" t="s">
        <v>19</v>
      </c>
      <c r="C184" s="69" t="s">
        <v>19</v>
      </c>
      <c r="D184" s="69" t="s">
        <v>19</v>
      </c>
      <c r="E184" s="69" t="s">
        <v>19</v>
      </c>
      <c r="F184" s="69" t="s">
        <v>19</v>
      </c>
      <c r="G184" s="1"/>
    </row>
    <row r="185" spans="1:7" hidden="1" x14ac:dyDescent="0.2">
      <c r="A185" s="78" t="s">
        <v>98</v>
      </c>
      <c r="B185" s="42" t="s">
        <v>19</v>
      </c>
      <c r="C185" s="42" t="s">
        <v>19</v>
      </c>
      <c r="D185" s="42" t="s">
        <v>19</v>
      </c>
      <c r="E185" s="42" t="s">
        <v>19</v>
      </c>
      <c r="F185" s="42" t="s">
        <v>19</v>
      </c>
      <c r="G185" s="1"/>
    </row>
    <row r="186" spans="1:7" ht="52.5" customHeight="1" x14ac:dyDescent="0.2">
      <c r="A186" s="1105" t="s">
        <v>618</v>
      </c>
      <c r="B186" s="1106"/>
      <c r="C186" s="1106"/>
      <c r="D186" s="1106"/>
      <c r="E186" s="1106"/>
      <c r="F186" s="1106"/>
      <c r="G186" s="1"/>
    </row>
    <row r="187" spans="1:7" x14ac:dyDescent="0.2">
      <c r="G187" s="1"/>
    </row>
    <row r="188" spans="1:7" x14ac:dyDescent="0.2">
      <c r="G188" s="1"/>
    </row>
    <row r="189" spans="1:7" x14ac:dyDescent="0.2">
      <c r="G189" s="1"/>
    </row>
    <row r="190" spans="1:7" x14ac:dyDescent="0.2">
      <c r="G190" s="1"/>
    </row>
    <row r="191" spans="1:7" x14ac:dyDescent="0.2">
      <c r="A191" s="1102" t="s">
        <v>100</v>
      </c>
      <c r="B191" s="1102"/>
      <c r="C191" s="1102"/>
      <c r="D191" s="1102"/>
      <c r="E191" s="1102"/>
      <c r="F191" s="1102"/>
      <c r="G191" s="1"/>
    </row>
    <row r="192" spans="1:7" s="582" customFormat="1" ht="15" x14ac:dyDescent="0.25">
      <c r="A192" s="1101" t="s">
        <v>101</v>
      </c>
      <c r="B192" s="1101"/>
      <c r="C192" s="1101"/>
      <c r="D192" s="1101"/>
      <c r="E192" s="1101"/>
      <c r="F192" s="1101"/>
      <c r="G192" s="1"/>
    </row>
    <row r="193" spans="1:7" x14ac:dyDescent="0.2">
      <c r="A193" s="22" t="s">
        <v>102</v>
      </c>
      <c r="B193" s="23"/>
      <c r="C193" s="23"/>
      <c r="D193" s="23"/>
      <c r="E193" s="23"/>
      <c r="F193" s="23"/>
      <c r="G193" s="1"/>
    </row>
    <row r="194" spans="1:7" x14ac:dyDescent="0.2">
      <c r="G194" s="1"/>
    </row>
    <row r="195" spans="1:7" x14ac:dyDescent="0.2">
      <c r="A195" s="11"/>
      <c r="B195" s="12">
        <v>40909</v>
      </c>
      <c r="C195" s="12">
        <v>41275</v>
      </c>
      <c r="D195" s="12">
        <v>41640</v>
      </c>
      <c r="E195" s="12">
        <v>42005</v>
      </c>
      <c r="F195" s="12">
        <v>42370</v>
      </c>
      <c r="G195" s="1"/>
    </row>
    <row r="196" spans="1:7" x14ac:dyDescent="0.2">
      <c r="A196" s="5" t="s">
        <v>103</v>
      </c>
      <c r="B196" s="49"/>
      <c r="C196" s="49"/>
      <c r="D196" s="49"/>
      <c r="E196" s="49"/>
      <c r="F196" s="49"/>
      <c r="G196" s="1"/>
    </row>
    <row r="197" spans="1:7" x14ac:dyDescent="0.2">
      <c r="A197" s="3" t="s">
        <v>439</v>
      </c>
      <c r="B197" s="25">
        <v>1410.001</v>
      </c>
      <c r="C197" s="25">
        <v>1837.173</v>
      </c>
      <c r="D197" s="25">
        <v>2569.0410000000002</v>
      </c>
      <c r="E197" s="25">
        <v>6342.7640000000001</v>
      </c>
      <c r="F197" s="25">
        <v>7900.2610000000004</v>
      </c>
      <c r="G197" s="1"/>
    </row>
    <row r="198" spans="1:7" x14ac:dyDescent="0.2">
      <c r="A198" s="75" t="s">
        <v>105</v>
      </c>
      <c r="B198" s="32" t="s">
        <v>18</v>
      </c>
      <c r="C198" s="32" t="s">
        <v>18</v>
      </c>
      <c r="D198" s="32" t="s">
        <v>18</v>
      </c>
      <c r="E198" s="32" t="s">
        <v>18</v>
      </c>
      <c r="F198" s="32" t="s">
        <v>18</v>
      </c>
      <c r="G198" s="1"/>
    </row>
    <row r="199" spans="1:7" x14ac:dyDescent="0.2">
      <c r="A199" s="75" t="s">
        <v>106</v>
      </c>
      <c r="B199" s="32" t="s">
        <v>18</v>
      </c>
      <c r="C199" s="32" t="s">
        <v>18</v>
      </c>
      <c r="D199" s="32" t="s">
        <v>18</v>
      </c>
      <c r="E199" s="32" t="s">
        <v>18</v>
      </c>
      <c r="F199" s="32" t="s">
        <v>18</v>
      </c>
      <c r="G199" s="1"/>
    </row>
    <row r="200" spans="1:7" x14ac:dyDescent="0.2">
      <c r="A200" s="3" t="s">
        <v>107</v>
      </c>
      <c r="B200" s="25" t="s">
        <v>18</v>
      </c>
      <c r="C200" s="25" t="s">
        <v>18</v>
      </c>
      <c r="D200" s="25" t="s">
        <v>18</v>
      </c>
      <c r="E200" s="25" t="s">
        <v>18</v>
      </c>
      <c r="F200" s="25" t="s">
        <v>18</v>
      </c>
      <c r="G200" s="1"/>
    </row>
    <row r="201" spans="1:7" x14ac:dyDescent="0.2">
      <c r="A201" s="3" t="s">
        <v>108</v>
      </c>
      <c r="B201" s="25">
        <v>9009.0679999999993</v>
      </c>
      <c r="C201" s="25">
        <v>12970.954</v>
      </c>
      <c r="D201" s="25">
        <v>19754.396000000001</v>
      </c>
      <c r="E201" s="25">
        <v>29029.945</v>
      </c>
      <c r="F201" s="25">
        <v>38329.074000000001</v>
      </c>
      <c r="G201" s="1"/>
    </row>
    <row r="202" spans="1:7" x14ac:dyDescent="0.2">
      <c r="A202" s="75" t="s">
        <v>109</v>
      </c>
      <c r="B202" s="32" t="s">
        <v>18</v>
      </c>
      <c r="C202" s="32" t="s">
        <v>18</v>
      </c>
      <c r="D202" s="32" t="s">
        <v>18</v>
      </c>
      <c r="E202" s="32" t="s">
        <v>18</v>
      </c>
      <c r="F202" s="32" t="s">
        <v>18</v>
      </c>
      <c r="G202" s="1"/>
    </row>
    <row r="203" spans="1:7" s="583" customFormat="1" ht="12.75" customHeight="1" x14ac:dyDescent="0.2">
      <c r="A203" s="147" t="s">
        <v>110</v>
      </c>
      <c r="B203" s="32" t="s">
        <v>19</v>
      </c>
      <c r="C203" s="32" t="s">
        <v>19</v>
      </c>
      <c r="D203" s="32" t="s">
        <v>19</v>
      </c>
      <c r="E203" s="32" t="s">
        <v>19</v>
      </c>
      <c r="F203" s="32" t="s">
        <v>19</v>
      </c>
      <c r="G203" s="1"/>
    </row>
    <row r="204" spans="1:7" x14ac:dyDescent="0.2">
      <c r="A204" s="75" t="s">
        <v>526</v>
      </c>
      <c r="B204" s="32" t="s">
        <v>18</v>
      </c>
      <c r="C204" s="32" t="s">
        <v>18</v>
      </c>
      <c r="D204" s="32" t="s">
        <v>18</v>
      </c>
      <c r="E204" s="32" t="s">
        <v>18</v>
      </c>
      <c r="F204" s="32" t="s">
        <v>18</v>
      </c>
      <c r="G204" s="1"/>
    </row>
    <row r="205" spans="1:7" x14ac:dyDescent="0.2">
      <c r="A205" s="3" t="s">
        <v>112</v>
      </c>
      <c r="B205" s="25" t="s">
        <v>19</v>
      </c>
      <c r="C205" s="25" t="s">
        <v>19</v>
      </c>
      <c r="D205" s="25" t="s">
        <v>19</v>
      </c>
      <c r="E205" s="25" t="s">
        <v>19</v>
      </c>
      <c r="F205" s="25" t="s">
        <v>19</v>
      </c>
      <c r="G205" s="1"/>
    </row>
    <row r="206" spans="1:7" hidden="1" x14ac:dyDescent="0.2">
      <c r="A206" s="77" t="s">
        <v>113</v>
      </c>
      <c r="B206" s="32" t="s">
        <v>19</v>
      </c>
      <c r="C206" s="32" t="s">
        <v>19</v>
      </c>
      <c r="D206" s="32" t="s">
        <v>19</v>
      </c>
      <c r="E206" s="32" t="s">
        <v>19</v>
      </c>
      <c r="F206" s="32" t="s">
        <v>19</v>
      </c>
      <c r="G206" s="1"/>
    </row>
    <row r="207" spans="1:7" hidden="1" x14ac:dyDescent="0.2">
      <c r="A207" s="77" t="s">
        <v>114</v>
      </c>
      <c r="B207" s="32" t="s">
        <v>19</v>
      </c>
      <c r="C207" s="32" t="s">
        <v>19</v>
      </c>
      <c r="D207" s="32" t="s">
        <v>19</v>
      </c>
      <c r="E207" s="32" t="s">
        <v>19</v>
      </c>
      <c r="F207" s="32" t="s">
        <v>19</v>
      </c>
      <c r="G207" s="1"/>
    </row>
    <row r="208" spans="1:7" x14ac:dyDescent="0.2">
      <c r="A208" s="3" t="s">
        <v>115</v>
      </c>
      <c r="B208" s="25">
        <v>783.67100000000005</v>
      </c>
      <c r="C208" s="25">
        <v>693.428</v>
      </c>
      <c r="D208" s="25">
        <v>578.21699999999998</v>
      </c>
      <c r="E208" s="25">
        <v>417.00799999999998</v>
      </c>
      <c r="F208" s="25">
        <v>293.411</v>
      </c>
      <c r="G208" s="1"/>
    </row>
    <row r="209" spans="1:7" ht="12.75" customHeight="1" x14ac:dyDescent="0.2">
      <c r="A209" s="80" t="s">
        <v>321</v>
      </c>
      <c r="B209" s="25" t="s">
        <v>18</v>
      </c>
      <c r="C209" s="25" t="s">
        <v>18</v>
      </c>
      <c r="D209" s="25" t="s">
        <v>18</v>
      </c>
      <c r="E209" s="25" t="s">
        <v>18</v>
      </c>
      <c r="F209" s="25" t="s">
        <v>18</v>
      </c>
      <c r="G209" s="1"/>
    </row>
    <row r="210" spans="1:7" x14ac:dyDescent="0.2">
      <c r="A210" s="3"/>
      <c r="B210" s="25"/>
      <c r="C210" s="25"/>
      <c r="D210" s="25"/>
      <c r="E210" s="25"/>
      <c r="F210" s="25"/>
      <c r="G210" s="1"/>
    </row>
    <row r="211" spans="1:7" ht="25.5" x14ac:dyDescent="0.2">
      <c r="A211" s="33" t="s">
        <v>117</v>
      </c>
      <c r="B211" s="25">
        <v>11202.74</v>
      </c>
      <c r="C211" s="25">
        <v>15501.555</v>
      </c>
      <c r="D211" s="25">
        <v>22901.653999999999</v>
      </c>
      <c r="E211" s="25">
        <v>35789.716999999997</v>
      </c>
      <c r="F211" s="25">
        <v>46564.86</v>
      </c>
      <c r="G211" s="1"/>
    </row>
    <row r="212" spans="1:7" x14ac:dyDescent="0.2">
      <c r="A212" s="70" t="s">
        <v>118</v>
      </c>
      <c r="B212" s="32" t="s">
        <v>18</v>
      </c>
      <c r="C212" s="32" t="s">
        <v>18</v>
      </c>
      <c r="D212" s="32" t="s">
        <v>18</v>
      </c>
      <c r="E212" s="32" t="s">
        <v>18</v>
      </c>
      <c r="F212" s="32" t="s">
        <v>18</v>
      </c>
      <c r="G212" s="1"/>
    </row>
    <row r="213" spans="1:7" x14ac:dyDescent="0.2">
      <c r="A213" s="33"/>
      <c r="B213" s="25"/>
      <c r="C213" s="25"/>
      <c r="D213" s="25"/>
      <c r="E213" s="25"/>
      <c r="F213" s="25"/>
      <c r="G213" s="1"/>
    </row>
    <row r="214" spans="1:7" x14ac:dyDescent="0.2">
      <c r="A214" s="43" t="s">
        <v>16</v>
      </c>
      <c r="B214" s="25"/>
      <c r="C214" s="25"/>
      <c r="D214" s="25"/>
      <c r="E214" s="25"/>
      <c r="F214" s="25"/>
      <c r="G214" s="1"/>
    </row>
    <row r="215" spans="1:7" x14ac:dyDescent="0.2">
      <c r="A215" s="33" t="s">
        <v>119</v>
      </c>
      <c r="B215" s="25" t="s">
        <v>18</v>
      </c>
      <c r="C215" s="25" t="s">
        <v>18</v>
      </c>
      <c r="D215" s="25" t="s">
        <v>18</v>
      </c>
      <c r="E215" s="25" t="s">
        <v>18</v>
      </c>
      <c r="F215" s="25" t="s">
        <v>18</v>
      </c>
      <c r="G215" s="1"/>
    </row>
    <row r="216" spans="1:7" x14ac:dyDescent="0.2">
      <c r="A216" s="48"/>
      <c r="B216" s="334"/>
      <c r="C216" s="334"/>
      <c r="D216" s="334"/>
      <c r="E216" s="334"/>
      <c r="F216" s="25"/>
      <c r="G216" s="1"/>
    </row>
    <row r="217" spans="1:7" x14ac:dyDescent="0.2">
      <c r="A217" s="9" t="s">
        <v>120</v>
      </c>
      <c r="B217" s="25"/>
      <c r="C217" s="25"/>
      <c r="D217" s="25"/>
      <c r="E217" s="25"/>
      <c r="F217" s="25"/>
      <c r="G217" s="1"/>
    </row>
    <row r="218" spans="1:7" x14ac:dyDescent="0.2">
      <c r="A218" s="80" t="s">
        <v>121</v>
      </c>
      <c r="B218" s="25"/>
      <c r="C218" s="25"/>
      <c r="D218" s="25"/>
      <c r="E218" s="25"/>
      <c r="F218" s="25"/>
      <c r="G218" s="1"/>
    </row>
    <row r="219" spans="1:7" x14ac:dyDescent="0.2">
      <c r="A219" s="82" t="s">
        <v>129</v>
      </c>
      <c r="B219" s="25">
        <v>11452.561</v>
      </c>
      <c r="C219" s="25">
        <v>12874.528</v>
      </c>
      <c r="D219" s="25">
        <v>13715.11</v>
      </c>
      <c r="E219" s="25">
        <v>14568.406999999999</v>
      </c>
      <c r="F219" s="25">
        <v>15692.769</v>
      </c>
      <c r="G219" s="1"/>
    </row>
    <row r="220" spans="1:7" x14ac:dyDescent="0.2">
      <c r="A220" s="83" t="s">
        <v>123</v>
      </c>
      <c r="B220" s="32">
        <v>11452.561</v>
      </c>
      <c r="C220" s="32">
        <v>12874.528</v>
      </c>
      <c r="D220" s="32">
        <v>13715.11</v>
      </c>
      <c r="E220" s="32">
        <v>14568.406999999999</v>
      </c>
      <c r="F220" s="32">
        <v>15692.769</v>
      </c>
      <c r="G220" s="1"/>
    </row>
    <row r="221" spans="1:7" x14ac:dyDescent="0.2">
      <c r="A221" s="83" t="s">
        <v>124</v>
      </c>
      <c r="B221" s="32" t="s">
        <v>18</v>
      </c>
      <c r="C221" s="32" t="s">
        <v>18</v>
      </c>
      <c r="D221" s="32" t="s">
        <v>18</v>
      </c>
      <c r="E221" s="32" t="s">
        <v>18</v>
      </c>
      <c r="F221" s="32" t="s">
        <v>18</v>
      </c>
      <c r="G221" s="1"/>
    </row>
    <row r="222" spans="1:7" ht="12.75" customHeight="1" x14ac:dyDescent="0.2">
      <c r="A222" s="84" t="s">
        <v>125</v>
      </c>
      <c r="B222" s="25">
        <v>9009.0679999999993</v>
      </c>
      <c r="C222" s="25">
        <v>12970.954</v>
      </c>
      <c r="D222" s="25">
        <v>19754.396000000001</v>
      </c>
      <c r="E222" s="25">
        <v>29029.945</v>
      </c>
      <c r="F222" s="25">
        <v>38371.188000000002</v>
      </c>
      <c r="G222" s="1"/>
    </row>
    <row r="223" spans="1:7" x14ac:dyDescent="0.2">
      <c r="A223" s="85" t="s">
        <v>126</v>
      </c>
      <c r="B223" s="25" t="s">
        <v>19</v>
      </c>
      <c r="C223" s="25" t="s">
        <v>19</v>
      </c>
      <c r="D223" s="25" t="s">
        <v>19</v>
      </c>
      <c r="E223" s="25" t="s">
        <v>19</v>
      </c>
      <c r="F223" s="25" t="s">
        <v>19</v>
      </c>
      <c r="G223" s="1"/>
    </row>
    <row r="224" spans="1:7" x14ac:dyDescent="0.2">
      <c r="A224" s="112" t="s">
        <v>127</v>
      </c>
      <c r="B224" s="149" t="s">
        <v>19</v>
      </c>
      <c r="C224" s="149" t="s">
        <v>19</v>
      </c>
      <c r="D224" s="149" t="s">
        <v>19</v>
      </c>
      <c r="E224" s="149" t="s">
        <v>19</v>
      </c>
      <c r="F224" s="149" t="s">
        <v>19</v>
      </c>
      <c r="G224" s="1"/>
    </row>
    <row r="225" spans="1:7" hidden="1" x14ac:dyDescent="0.2">
      <c r="A225" s="3" t="s">
        <v>128</v>
      </c>
      <c r="B225" s="49"/>
      <c r="C225" s="49"/>
      <c r="D225" s="49"/>
      <c r="E225" s="49"/>
      <c r="F225" s="49"/>
      <c r="G225" s="1"/>
    </row>
    <row r="226" spans="1:7" hidden="1" x14ac:dyDescent="0.2">
      <c r="A226" s="82" t="s">
        <v>129</v>
      </c>
      <c r="B226" s="49">
        <v>11452.561</v>
      </c>
      <c r="C226" s="49">
        <v>12874.528</v>
      </c>
      <c r="D226" s="49">
        <v>13715.11</v>
      </c>
      <c r="E226" s="49">
        <v>14568.406999999999</v>
      </c>
      <c r="F226" s="49">
        <v>15692.769</v>
      </c>
      <c r="G226" s="1"/>
    </row>
    <row r="227" spans="1:7" hidden="1" x14ac:dyDescent="0.2">
      <c r="A227" s="335" t="s">
        <v>123</v>
      </c>
      <c r="B227" s="51">
        <v>11452.561</v>
      </c>
      <c r="C227" s="51">
        <v>12874.528</v>
      </c>
      <c r="D227" s="51">
        <v>13715.11</v>
      </c>
      <c r="E227" s="51">
        <v>14568.406999999999</v>
      </c>
      <c r="F227" s="51">
        <v>15692.769</v>
      </c>
      <c r="G227" s="1"/>
    </row>
    <row r="228" spans="1:7" hidden="1" x14ac:dyDescent="0.2">
      <c r="A228" s="335" t="s">
        <v>124</v>
      </c>
      <c r="B228" s="51" t="s">
        <v>18</v>
      </c>
      <c r="C228" s="51" t="s">
        <v>18</v>
      </c>
      <c r="D228" s="51" t="s">
        <v>18</v>
      </c>
      <c r="E228" s="51" t="s">
        <v>18</v>
      </c>
      <c r="F228" s="51" t="s">
        <v>18</v>
      </c>
      <c r="G228" s="1"/>
    </row>
    <row r="229" spans="1:7" hidden="1" x14ac:dyDescent="0.2">
      <c r="A229" s="84" t="s">
        <v>125</v>
      </c>
      <c r="B229" s="49">
        <v>9009.0679999999993</v>
      </c>
      <c r="C229" s="49">
        <v>12970.954</v>
      </c>
      <c r="D229" s="49">
        <v>19754.396000000001</v>
      </c>
      <c r="E229" s="49">
        <v>29029.945</v>
      </c>
      <c r="F229" s="49">
        <v>38371.188000000002</v>
      </c>
      <c r="G229" s="1"/>
    </row>
    <row r="230" spans="1:7" hidden="1" x14ac:dyDescent="0.2">
      <c r="A230" s="85" t="s">
        <v>126</v>
      </c>
      <c r="B230" s="49" t="s">
        <v>19</v>
      </c>
      <c r="C230" s="49" t="s">
        <v>19</v>
      </c>
      <c r="D230" s="49" t="s">
        <v>19</v>
      </c>
      <c r="E230" s="49" t="s">
        <v>19</v>
      </c>
      <c r="F230" s="49" t="s">
        <v>19</v>
      </c>
      <c r="G230" s="1"/>
    </row>
    <row r="231" spans="1:7" hidden="1" x14ac:dyDescent="0.2">
      <c r="A231" s="85" t="s">
        <v>127</v>
      </c>
      <c r="B231" s="49" t="s">
        <v>19</v>
      </c>
      <c r="C231" s="49" t="s">
        <v>19</v>
      </c>
      <c r="D231" s="49" t="s">
        <v>19</v>
      </c>
      <c r="E231" s="49" t="s">
        <v>19</v>
      </c>
      <c r="F231" s="49" t="s">
        <v>19</v>
      </c>
      <c r="G231" s="1"/>
    </row>
    <row r="232" spans="1:7" hidden="1" x14ac:dyDescent="0.2">
      <c r="A232" s="3" t="s">
        <v>130</v>
      </c>
      <c r="B232" s="14"/>
      <c r="C232" s="14"/>
      <c r="D232" s="14"/>
      <c r="E232" s="14"/>
      <c r="F232" s="14"/>
      <c r="G232" s="1"/>
    </row>
    <row r="233" spans="1:7" hidden="1" x14ac:dyDescent="0.2">
      <c r="A233" s="82" t="s">
        <v>129</v>
      </c>
      <c r="B233" s="14" t="s">
        <v>18</v>
      </c>
      <c r="C233" s="14" t="s">
        <v>18</v>
      </c>
      <c r="D233" s="14" t="s">
        <v>18</v>
      </c>
      <c r="E233" s="14" t="s">
        <v>18</v>
      </c>
      <c r="F233" s="14" t="s">
        <v>18</v>
      </c>
      <c r="G233" s="1"/>
    </row>
    <row r="234" spans="1:7" hidden="1" x14ac:dyDescent="0.2">
      <c r="A234" s="335" t="s">
        <v>123</v>
      </c>
      <c r="B234" s="156" t="s">
        <v>18</v>
      </c>
      <c r="C234" s="14" t="s">
        <v>18</v>
      </c>
      <c r="D234" s="156" t="s">
        <v>18</v>
      </c>
      <c r="E234" s="156" t="s">
        <v>18</v>
      </c>
      <c r="F234" s="156" t="s">
        <v>18</v>
      </c>
      <c r="G234" s="1"/>
    </row>
    <row r="235" spans="1:7" hidden="1" x14ac:dyDescent="0.2">
      <c r="A235" s="335" t="s">
        <v>124</v>
      </c>
      <c r="B235" s="51" t="s">
        <v>18</v>
      </c>
      <c r="C235" s="51" t="s">
        <v>18</v>
      </c>
      <c r="D235" s="51" t="s">
        <v>18</v>
      </c>
      <c r="E235" s="51" t="s">
        <v>18</v>
      </c>
      <c r="F235" s="51" t="s">
        <v>18</v>
      </c>
      <c r="G235" s="1"/>
    </row>
    <row r="236" spans="1:7" hidden="1" x14ac:dyDescent="0.2">
      <c r="A236" s="84" t="s">
        <v>125</v>
      </c>
      <c r="B236" s="14" t="s">
        <v>18</v>
      </c>
      <c r="C236" s="14" t="s">
        <v>18</v>
      </c>
      <c r="D236" s="14" t="s">
        <v>18</v>
      </c>
      <c r="E236" s="14" t="s">
        <v>18</v>
      </c>
      <c r="F236" s="14" t="s">
        <v>18</v>
      </c>
      <c r="G236" s="1"/>
    </row>
    <row r="237" spans="1:7" hidden="1" x14ac:dyDescent="0.2">
      <c r="A237" s="85" t="s">
        <v>126</v>
      </c>
      <c r="B237" s="49" t="s">
        <v>19</v>
      </c>
      <c r="C237" s="49" t="s">
        <v>19</v>
      </c>
      <c r="D237" s="49" t="s">
        <v>19</v>
      </c>
      <c r="E237" s="49" t="s">
        <v>19</v>
      </c>
      <c r="F237" s="49" t="s">
        <v>19</v>
      </c>
      <c r="G237" s="1"/>
    </row>
    <row r="238" spans="1:7" hidden="1" x14ac:dyDescent="0.2">
      <c r="A238" s="85" t="s">
        <v>127</v>
      </c>
      <c r="B238" s="49" t="s">
        <v>19</v>
      </c>
      <c r="C238" s="49" t="s">
        <v>19</v>
      </c>
      <c r="D238" s="49" t="s">
        <v>19</v>
      </c>
      <c r="E238" s="49" t="s">
        <v>19</v>
      </c>
      <c r="F238" s="49" t="s">
        <v>19</v>
      </c>
      <c r="G238" s="1"/>
    </row>
    <row r="239" spans="1:7" hidden="1" x14ac:dyDescent="0.2">
      <c r="A239" s="3" t="s">
        <v>131</v>
      </c>
      <c r="B239" s="14"/>
      <c r="C239" s="14"/>
      <c r="D239" s="14"/>
      <c r="E239" s="14"/>
      <c r="F239" s="14"/>
      <c r="G239" s="1"/>
    </row>
    <row r="240" spans="1:7" hidden="1" x14ac:dyDescent="0.2">
      <c r="A240" s="82" t="s">
        <v>129</v>
      </c>
      <c r="B240" s="49" t="s">
        <v>18</v>
      </c>
      <c r="C240" s="49" t="s">
        <v>18</v>
      </c>
      <c r="D240" s="49" t="s">
        <v>18</v>
      </c>
      <c r="E240" s="49" t="s">
        <v>18</v>
      </c>
      <c r="F240" s="49" t="s">
        <v>18</v>
      </c>
      <c r="G240" s="1"/>
    </row>
    <row r="241" spans="1:7" hidden="1" x14ac:dyDescent="0.2">
      <c r="A241" s="335" t="s">
        <v>123</v>
      </c>
      <c r="B241" s="156" t="s">
        <v>18</v>
      </c>
      <c r="C241" s="156" t="s">
        <v>18</v>
      </c>
      <c r="D241" s="156" t="s">
        <v>18</v>
      </c>
      <c r="E241" s="156" t="s">
        <v>18</v>
      </c>
      <c r="F241" s="156" t="s">
        <v>18</v>
      </c>
      <c r="G241" s="1"/>
    </row>
    <row r="242" spans="1:7" hidden="1" x14ac:dyDescent="0.2">
      <c r="A242" s="335" t="s">
        <v>124</v>
      </c>
      <c r="B242" s="51" t="s">
        <v>18</v>
      </c>
      <c r="C242" s="51" t="s">
        <v>18</v>
      </c>
      <c r="D242" s="51" t="s">
        <v>18</v>
      </c>
      <c r="E242" s="51" t="s">
        <v>18</v>
      </c>
      <c r="F242" s="51" t="s">
        <v>18</v>
      </c>
      <c r="G242" s="1"/>
    </row>
    <row r="243" spans="1:7" hidden="1" x14ac:dyDescent="0.2">
      <c r="A243" s="84" t="s">
        <v>125</v>
      </c>
      <c r="B243" s="14" t="s">
        <v>18</v>
      </c>
      <c r="C243" s="14" t="s">
        <v>18</v>
      </c>
      <c r="D243" s="14" t="s">
        <v>18</v>
      </c>
      <c r="E243" s="14" t="s">
        <v>18</v>
      </c>
      <c r="F243" s="14" t="s">
        <v>18</v>
      </c>
      <c r="G243" s="1"/>
    </row>
    <row r="244" spans="1:7" hidden="1" x14ac:dyDescent="0.2">
      <c r="A244" s="85" t="s">
        <v>126</v>
      </c>
      <c r="B244" s="103" t="s">
        <v>19</v>
      </c>
      <c r="C244" s="103" t="s">
        <v>19</v>
      </c>
      <c r="D244" s="103" t="s">
        <v>19</v>
      </c>
      <c r="E244" s="103" t="s">
        <v>19</v>
      </c>
      <c r="F244" s="103" t="s">
        <v>19</v>
      </c>
      <c r="G244" s="1"/>
    </row>
    <row r="245" spans="1:7" hidden="1" x14ac:dyDescent="0.2">
      <c r="A245" s="112" t="s">
        <v>127</v>
      </c>
      <c r="B245" s="120" t="s">
        <v>19</v>
      </c>
      <c r="C245" s="120" t="s">
        <v>19</v>
      </c>
      <c r="D245" s="120" t="s">
        <v>19</v>
      </c>
      <c r="E245" s="120" t="s">
        <v>19</v>
      </c>
      <c r="F245" s="120" t="s">
        <v>19</v>
      </c>
      <c r="G245" s="1"/>
    </row>
    <row r="246" spans="1:7" ht="13.5" hidden="1" customHeight="1" x14ac:dyDescent="0.2">
      <c r="A246" s="1105"/>
      <c r="B246" s="1106"/>
      <c r="C246" s="1106"/>
      <c r="D246" s="1106"/>
      <c r="E246" s="1106"/>
      <c r="F246" s="1106"/>
      <c r="G246" s="1"/>
    </row>
    <row r="247" spans="1:7" x14ac:dyDescent="0.2">
      <c r="A247" s="3"/>
      <c r="B247" s="10"/>
      <c r="C247" s="10"/>
      <c r="D247" s="10"/>
      <c r="E247" s="10"/>
      <c r="F247" s="10"/>
      <c r="G247" s="1"/>
    </row>
    <row r="248" spans="1:7" x14ac:dyDescent="0.2">
      <c r="G248" s="1"/>
    </row>
    <row r="249" spans="1:7" x14ac:dyDescent="0.2">
      <c r="G249" s="1"/>
    </row>
    <row r="250" spans="1:7" x14ac:dyDescent="0.2">
      <c r="G250" s="1"/>
    </row>
    <row r="251" spans="1:7" x14ac:dyDescent="0.2">
      <c r="A251" s="1102" t="s">
        <v>133</v>
      </c>
      <c r="B251" s="1102"/>
      <c r="C251" s="1102"/>
      <c r="D251" s="1102"/>
      <c r="E251" s="1102"/>
      <c r="F251" s="1102"/>
      <c r="G251" s="1"/>
    </row>
    <row r="252" spans="1:7" s="582" customFormat="1" ht="15" x14ac:dyDescent="0.25">
      <c r="A252" s="1101" t="s">
        <v>134</v>
      </c>
      <c r="B252" s="1101"/>
      <c r="C252" s="1101"/>
      <c r="D252" s="1101"/>
      <c r="E252" s="1101"/>
      <c r="F252" s="1101"/>
      <c r="G252" s="1"/>
    </row>
    <row r="253" spans="1:7" x14ac:dyDescent="0.2">
      <c r="A253" s="22" t="s">
        <v>619</v>
      </c>
      <c r="B253" s="96"/>
      <c r="C253" s="23"/>
      <c r="D253" s="23"/>
      <c r="E253" s="23"/>
      <c r="F253" s="23"/>
      <c r="G253" s="1"/>
    </row>
    <row r="254" spans="1:7" x14ac:dyDescent="0.2">
      <c r="A254" s="48"/>
      <c r="B254" s="23"/>
      <c r="C254" s="23"/>
      <c r="D254" s="23"/>
      <c r="E254" s="23"/>
      <c r="F254" s="23"/>
      <c r="G254" s="1"/>
    </row>
    <row r="255" spans="1:7" x14ac:dyDescent="0.2">
      <c r="A255" s="11"/>
      <c r="B255" s="12">
        <v>40909</v>
      </c>
      <c r="C255" s="12">
        <v>41275</v>
      </c>
      <c r="D255" s="12">
        <v>41640</v>
      </c>
      <c r="E255" s="12">
        <v>42005</v>
      </c>
      <c r="F255" s="12">
        <v>42370</v>
      </c>
      <c r="G255" s="1"/>
    </row>
    <row r="256" spans="1:7" x14ac:dyDescent="0.2">
      <c r="A256" s="5" t="s">
        <v>103</v>
      </c>
      <c r="B256" s="49"/>
      <c r="C256" s="49"/>
      <c r="D256" s="49"/>
      <c r="E256" s="49"/>
      <c r="F256" s="49"/>
      <c r="G256" s="1"/>
    </row>
    <row r="257" spans="1:7" x14ac:dyDescent="0.2">
      <c r="A257" s="3" t="s">
        <v>439</v>
      </c>
      <c r="B257" s="29">
        <v>629007.71442500001</v>
      </c>
      <c r="C257" s="29">
        <v>880417.94259800005</v>
      </c>
      <c r="D257" s="29">
        <v>1078717.0890290001</v>
      </c>
      <c r="E257" s="29">
        <v>2409936.6855139998</v>
      </c>
      <c r="F257" s="29">
        <v>2675178.7457849998</v>
      </c>
      <c r="G257" s="1"/>
    </row>
    <row r="258" spans="1:7" x14ac:dyDescent="0.2">
      <c r="A258" s="75" t="s">
        <v>105</v>
      </c>
      <c r="B258" s="69" t="s">
        <v>18</v>
      </c>
      <c r="C258" s="69" t="s">
        <v>18</v>
      </c>
      <c r="D258" s="69" t="s">
        <v>18</v>
      </c>
      <c r="E258" s="69" t="s">
        <v>18</v>
      </c>
      <c r="F258" s="69" t="s">
        <v>18</v>
      </c>
      <c r="G258" s="1"/>
    </row>
    <row r="259" spans="1:7" x14ac:dyDescent="0.2">
      <c r="A259" s="75" t="s">
        <v>106</v>
      </c>
      <c r="B259" s="69" t="s">
        <v>18</v>
      </c>
      <c r="C259" s="69" t="s">
        <v>18</v>
      </c>
      <c r="D259" s="69" t="s">
        <v>18</v>
      </c>
      <c r="E259" s="69" t="s">
        <v>18</v>
      </c>
      <c r="F259" s="69" t="s">
        <v>18</v>
      </c>
      <c r="G259" s="1"/>
    </row>
    <row r="260" spans="1:7" x14ac:dyDescent="0.2">
      <c r="A260" s="3" t="s">
        <v>107</v>
      </c>
      <c r="B260" s="29" t="s">
        <v>18</v>
      </c>
      <c r="C260" s="29" t="s">
        <v>18</v>
      </c>
      <c r="D260" s="29" t="s">
        <v>18</v>
      </c>
      <c r="E260" s="29" t="s">
        <v>18</v>
      </c>
      <c r="F260" s="29" t="s">
        <v>18</v>
      </c>
      <c r="G260" s="1"/>
    </row>
    <row r="261" spans="1:7" x14ac:dyDescent="0.2">
      <c r="A261" s="3" t="s">
        <v>108</v>
      </c>
      <c r="B261" s="29">
        <v>20825.604629000001</v>
      </c>
      <c r="C261" s="29">
        <v>31831.522820999999</v>
      </c>
      <c r="D261" s="29">
        <v>42383.999222999999</v>
      </c>
      <c r="E261" s="29">
        <v>55000.514000000003</v>
      </c>
      <c r="F261" s="29">
        <v>56498.195809000004</v>
      </c>
      <c r="G261" s="1"/>
    </row>
    <row r="262" spans="1:7" x14ac:dyDescent="0.2">
      <c r="A262" s="75" t="s">
        <v>109</v>
      </c>
      <c r="B262" s="69" t="s">
        <v>18</v>
      </c>
      <c r="C262" s="69" t="s">
        <v>18</v>
      </c>
      <c r="D262" s="69" t="s">
        <v>18</v>
      </c>
      <c r="E262" s="69" t="s">
        <v>18</v>
      </c>
      <c r="F262" s="69" t="s">
        <v>18</v>
      </c>
      <c r="G262" s="1"/>
    </row>
    <row r="263" spans="1:7" s="583" customFormat="1" ht="12.75" customHeight="1" x14ac:dyDescent="0.2">
      <c r="A263" s="147" t="s">
        <v>110</v>
      </c>
      <c r="B263" s="69" t="s">
        <v>19</v>
      </c>
      <c r="C263" s="69" t="s">
        <v>19</v>
      </c>
      <c r="D263" s="69" t="s">
        <v>19</v>
      </c>
      <c r="E263" s="69" t="s">
        <v>19</v>
      </c>
      <c r="F263" s="69" t="s">
        <v>19</v>
      </c>
      <c r="G263" s="1"/>
    </row>
    <row r="264" spans="1:7" x14ac:dyDescent="0.2">
      <c r="A264" s="75" t="s">
        <v>526</v>
      </c>
      <c r="B264" s="69" t="s">
        <v>18</v>
      </c>
      <c r="C264" s="69" t="s">
        <v>18</v>
      </c>
      <c r="D264" s="69" t="s">
        <v>18</v>
      </c>
      <c r="E264" s="69" t="s">
        <v>18</v>
      </c>
      <c r="F264" s="69" t="s">
        <v>18</v>
      </c>
      <c r="G264" s="1"/>
    </row>
    <row r="265" spans="1:7" x14ac:dyDescent="0.2">
      <c r="A265" s="3" t="s">
        <v>112</v>
      </c>
      <c r="B265" s="29" t="s">
        <v>19</v>
      </c>
      <c r="C265" s="29" t="s">
        <v>19</v>
      </c>
      <c r="D265" s="29" t="s">
        <v>19</v>
      </c>
      <c r="E265" s="29" t="s">
        <v>19</v>
      </c>
      <c r="F265" s="29" t="s">
        <v>19</v>
      </c>
      <c r="G265" s="1"/>
    </row>
    <row r="266" spans="1:7" hidden="1" x14ac:dyDescent="0.2">
      <c r="A266" s="77" t="s">
        <v>113</v>
      </c>
      <c r="B266" s="69" t="s">
        <v>19</v>
      </c>
      <c r="C266" s="69" t="s">
        <v>19</v>
      </c>
      <c r="D266" s="69" t="s">
        <v>19</v>
      </c>
      <c r="E266" s="69" t="s">
        <v>19</v>
      </c>
      <c r="F266" s="69" t="s">
        <v>19</v>
      </c>
      <c r="G266" s="1"/>
    </row>
    <row r="267" spans="1:7" hidden="1" x14ac:dyDescent="0.2">
      <c r="A267" s="77" t="s">
        <v>114</v>
      </c>
      <c r="B267" s="69" t="s">
        <v>19</v>
      </c>
      <c r="C267" s="69" t="s">
        <v>19</v>
      </c>
      <c r="D267" s="69" t="s">
        <v>19</v>
      </c>
      <c r="E267" s="69" t="s">
        <v>19</v>
      </c>
      <c r="F267" s="69" t="s">
        <v>19</v>
      </c>
      <c r="G267" s="1"/>
    </row>
    <row r="268" spans="1:7" x14ac:dyDescent="0.2">
      <c r="A268" s="3" t="s">
        <v>115</v>
      </c>
      <c r="B268" s="29">
        <v>296366.11709899997</v>
      </c>
      <c r="C268" s="29">
        <v>287696.85162900004</v>
      </c>
      <c r="D268" s="29">
        <v>269985.53490299999</v>
      </c>
      <c r="E268" s="29">
        <v>238231.96611800001</v>
      </c>
      <c r="F268" s="29">
        <v>187793.670377</v>
      </c>
      <c r="G268" s="1"/>
    </row>
    <row r="269" spans="1:7" x14ac:dyDescent="0.2">
      <c r="A269" s="403" t="s">
        <v>321</v>
      </c>
      <c r="B269" s="29" t="s">
        <v>18</v>
      </c>
      <c r="C269" s="29" t="s">
        <v>18</v>
      </c>
      <c r="D269" s="29" t="s">
        <v>18</v>
      </c>
      <c r="E269" s="29" t="s">
        <v>18</v>
      </c>
      <c r="F269" s="29" t="s">
        <v>18</v>
      </c>
      <c r="G269" s="1"/>
    </row>
    <row r="270" spans="1:7" x14ac:dyDescent="0.2">
      <c r="A270" s="3"/>
      <c r="B270" s="29"/>
      <c r="C270" s="29"/>
      <c r="D270" s="29"/>
      <c r="E270" s="29"/>
      <c r="F270" s="29"/>
      <c r="G270" s="1"/>
    </row>
    <row r="271" spans="1:7" ht="25.5" x14ac:dyDescent="0.2">
      <c r="A271" s="33" t="s">
        <v>136</v>
      </c>
      <c r="B271" s="29">
        <v>946199.43615299999</v>
      </c>
      <c r="C271" s="29">
        <v>1199946.3170480002</v>
      </c>
      <c r="D271" s="29">
        <v>1391086.6231549999</v>
      </c>
      <c r="E271" s="29">
        <v>2703169.165633</v>
      </c>
      <c r="F271" s="29">
        <v>2919484.2411620002</v>
      </c>
      <c r="G271" s="1"/>
    </row>
    <row r="272" spans="1:7" x14ac:dyDescent="0.2">
      <c r="A272" s="43" t="s">
        <v>118</v>
      </c>
      <c r="B272" s="69" t="s">
        <v>18</v>
      </c>
      <c r="C272" s="69" t="s">
        <v>18</v>
      </c>
      <c r="D272" s="69" t="s">
        <v>18</v>
      </c>
      <c r="E272" s="69" t="s">
        <v>18</v>
      </c>
      <c r="F272" s="69" t="s">
        <v>18</v>
      </c>
      <c r="G272" s="1"/>
    </row>
    <row r="273" spans="1:7" x14ac:dyDescent="0.2">
      <c r="A273" s="33"/>
      <c r="B273" s="29"/>
      <c r="C273" s="29"/>
      <c r="D273" s="29"/>
      <c r="E273" s="29"/>
      <c r="F273" s="29"/>
      <c r="G273" s="1"/>
    </row>
    <row r="274" spans="1:7" x14ac:dyDescent="0.2">
      <c r="A274" s="43" t="s">
        <v>16</v>
      </c>
      <c r="B274" s="29"/>
      <c r="C274" s="29"/>
      <c r="D274" s="29"/>
      <c r="E274" s="29"/>
      <c r="F274" s="29"/>
      <c r="G274" s="1"/>
    </row>
    <row r="275" spans="1:7" x14ac:dyDescent="0.2">
      <c r="A275" s="33" t="s">
        <v>119</v>
      </c>
      <c r="B275" s="29" t="s">
        <v>18</v>
      </c>
      <c r="C275" s="29" t="s">
        <v>18</v>
      </c>
      <c r="D275" s="29" t="s">
        <v>18</v>
      </c>
      <c r="E275" s="29" t="s">
        <v>18</v>
      </c>
      <c r="F275" s="29" t="s">
        <v>18</v>
      </c>
      <c r="G275" s="1"/>
    </row>
    <row r="276" spans="1:7" x14ac:dyDescent="0.2">
      <c r="A276" s="48"/>
      <c r="B276" s="29"/>
      <c r="C276" s="29"/>
      <c r="D276" s="29"/>
      <c r="E276" s="29"/>
      <c r="F276" s="29"/>
      <c r="G276" s="1"/>
    </row>
    <row r="277" spans="1:7" x14ac:dyDescent="0.2">
      <c r="A277" s="9" t="s">
        <v>120</v>
      </c>
      <c r="B277" s="29"/>
      <c r="C277" s="29"/>
      <c r="D277" s="29"/>
      <c r="E277" s="29"/>
      <c r="F277" s="29"/>
      <c r="G277" s="1"/>
    </row>
    <row r="278" spans="1:7" x14ac:dyDescent="0.2">
      <c r="A278" s="80" t="s">
        <v>121</v>
      </c>
      <c r="B278" s="29"/>
      <c r="C278" s="29"/>
      <c r="D278" s="29"/>
      <c r="E278" s="29"/>
      <c r="F278" s="29"/>
      <c r="G278" s="1"/>
    </row>
    <row r="279" spans="1:7" x14ac:dyDescent="0.2">
      <c r="A279" s="82" t="s">
        <v>129</v>
      </c>
      <c r="B279" s="29">
        <v>15264.322811000002</v>
      </c>
      <c r="C279" s="29">
        <v>19355.128809999998</v>
      </c>
      <c r="D279" s="29">
        <v>21826.498802999999</v>
      </c>
      <c r="E279" s="29">
        <v>24006.37</v>
      </c>
      <c r="F279" s="29">
        <v>25723.670000000002</v>
      </c>
      <c r="G279" s="1"/>
    </row>
    <row r="280" spans="1:7" x14ac:dyDescent="0.2">
      <c r="A280" s="83" t="s">
        <v>123</v>
      </c>
      <c r="B280" s="69">
        <v>15264.322811000002</v>
      </c>
      <c r="C280" s="69">
        <v>19355.128809999998</v>
      </c>
      <c r="D280" s="69">
        <v>21826.498802999999</v>
      </c>
      <c r="E280" s="69">
        <v>24006.37</v>
      </c>
      <c r="F280" s="69">
        <v>25723.670000000002</v>
      </c>
      <c r="G280" s="1"/>
    </row>
    <row r="281" spans="1:7" s="583" customFormat="1" x14ac:dyDescent="0.2">
      <c r="A281" s="83" t="s">
        <v>124</v>
      </c>
      <c r="B281" s="69" t="s">
        <v>18</v>
      </c>
      <c r="C281" s="69" t="s">
        <v>18</v>
      </c>
      <c r="D281" s="69" t="s">
        <v>18</v>
      </c>
      <c r="E281" s="69" t="s">
        <v>18</v>
      </c>
      <c r="F281" s="69" t="s">
        <v>18</v>
      </c>
      <c r="G281" s="1"/>
    </row>
    <row r="282" spans="1:7" ht="12.75" customHeight="1" x14ac:dyDescent="0.2">
      <c r="A282" s="84" t="s">
        <v>125</v>
      </c>
      <c r="B282" s="29">
        <v>20825.604629000001</v>
      </c>
      <c r="C282" s="29">
        <v>31831.522820999999</v>
      </c>
      <c r="D282" s="29">
        <v>42383.999222999999</v>
      </c>
      <c r="E282" s="29">
        <v>55000.514000000003</v>
      </c>
      <c r="F282" s="29">
        <v>56511.825000000004</v>
      </c>
      <c r="G282" s="1"/>
    </row>
    <row r="283" spans="1:7" x14ac:dyDescent="0.2">
      <c r="A283" s="85" t="s">
        <v>126</v>
      </c>
      <c r="B283" s="15" t="s">
        <v>19</v>
      </c>
      <c r="C283" s="15" t="s">
        <v>19</v>
      </c>
      <c r="D283" s="15" t="s">
        <v>19</v>
      </c>
      <c r="E283" s="15" t="s">
        <v>19</v>
      </c>
      <c r="F283" s="15" t="s">
        <v>19</v>
      </c>
      <c r="G283" s="1"/>
    </row>
    <row r="284" spans="1:7" x14ac:dyDescent="0.2">
      <c r="A284" s="112" t="s">
        <v>127</v>
      </c>
      <c r="B284" s="76" t="s">
        <v>19</v>
      </c>
      <c r="C284" s="76" t="s">
        <v>19</v>
      </c>
      <c r="D284" s="76" t="s">
        <v>19</v>
      </c>
      <c r="E284" s="76" t="s">
        <v>19</v>
      </c>
      <c r="F284" s="76" t="s">
        <v>19</v>
      </c>
      <c r="G284" s="1"/>
    </row>
    <row r="285" spans="1:7" hidden="1" x14ac:dyDescent="0.2">
      <c r="A285" s="3" t="s">
        <v>128</v>
      </c>
      <c r="B285" s="97"/>
      <c r="C285" s="97"/>
      <c r="D285" s="97"/>
      <c r="E285" s="97"/>
      <c r="F285" s="97"/>
      <c r="G285" s="1"/>
    </row>
    <row r="286" spans="1:7" hidden="1" x14ac:dyDescent="0.2">
      <c r="A286" s="82" t="s">
        <v>129</v>
      </c>
      <c r="B286" s="97">
        <v>15264.322811000002</v>
      </c>
      <c r="C286" s="97">
        <v>19355.128809999998</v>
      </c>
      <c r="D286" s="97">
        <v>21826.498802999999</v>
      </c>
      <c r="E286" s="97">
        <v>24006.37</v>
      </c>
      <c r="F286" s="97">
        <v>25723.670000000002</v>
      </c>
      <c r="G286" s="1"/>
    </row>
    <row r="287" spans="1:7" hidden="1" x14ac:dyDescent="0.2">
      <c r="A287" s="335" t="s">
        <v>123</v>
      </c>
      <c r="B287" s="97">
        <v>15264.322811000002</v>
      </c>
      <c r="C287" s="98">
        <v>19355.128809999998</v>
      </c>
      <c r="D287" s="97">
        <v>21826.498802999999</v>
      </c>
      <c r="E287" s="98">
        <v>24006.37</v>
      </c>
      <c r="F287" s="98">
        <v>25723.670000000002</v>
      </c>
      <c r="G287" s="1"/>
    </row>
    <row r="288" spans="1:7" hidden="1" x14ac:dyDescent="0.2">
      <c r="A288" s="335" t="s">
        <v>124</v>
      </c>
      <c r="B288" s="98" t="s">
        <v>18</v>
      </c>
      <c r="C288" s="98" t="s">
        <v>18</v>
      </c>
      <c r="D288" s="98" t="s">
        <v>18</v>
      </c>
      <c r="E288" s="98" t="s">
        <v>18</v>
      </c>
      <c r="F288" s="98" t="s">
        <v>18</v>
      </c>
      <c r="G288" s="1"/>
    </row>
    <row r="289" spans="1:7" hidden="1" x14ac:dyDescent="0.2">
      <c r="A289" s="84" t="s">
        <v>125</v>
      </c>
      <c r="B289" s="97">
        <v>20825.604629000001</v>
      </c>
      <c r="C289" s="97">
        <v>31831.522820999999</v>
      </c>
      <c r="D289" s="97">
        <v>42383.999222999999</v>
      </c>
      <c r="E289" s="97">
        <v>55000.514000000003</v>
      </c>
      <c r="F289" s="97">
        <v>56511.825000000004</v>
      </c>
      <c r="G289" s="1"/>
    </row>
    <row r="290" spans="1:7" hidden="1" x14ac:dyDescent="0.2">
      <c r="A290" s="85" t="s">
        <v>126</v>
      </c>
      <c r="B290" s="99" t="s">
        <v>19</v>
      </c>
      <c r="C290" s="99" t="s">
        <v>19</v>
      </c>
      <c r="D290" s="99" t="s">
        <v>19</v>
      </c>
      <c r="E290" s="99" t="s">
        <v>19</v>
      </c>
      <c r="F290" s="99" t="s">
        <v>19</v>
      </c>
      <c r="G290" s="1"/>
    </row>
    <row r="291" spans="1:7" hidden="1" x14ac:dyDescent="0.2">
      <c r="A291" s="85" t="s">
        <v>127</v>
      </c>
      <c r="B291" s="99" t="s">
        <v>19</v>
      </c>
      <c r="C291" s="99" t="s">
        <v>19</v>
      </c>
      <c r="D291" s="99" t="s">
        <v>19</v>
      </c>
      <c r="E291" s="99" t="s">
        <v>19</v>
      </c>
      <c r="F291" s="99" t="s">
        <v>19</v>
      </c>
      <c r="G291" s="1"/>
    </row>
    <row r="292" spans="1:7" hidden="1" x14ac:dyDescent="0.2">
      <c r="A292" s="3" t="s">
        <v>130</v>
      </c>
      <c r="B292" s="103"/>
      <c r="C292" s="103"/>
      <c r="D292" s="97"/>
      <c r="E292" s="97"/>
      <c r="F292" s="97"/>
      <c r="G292" s="1"/>
    </row>
    <row r="293" spans="1:7" hidden="1" x14ac:dyDescent="0.2">
      <c r="A293" s="82" t="s">
        <v>129</v>
      </c>
      <c r="B293" s="103" t="s">
        <v>18</v>
      </c>
      <c r="C293" s="103" t="s">
        <v>18</v>
      </c>
      <c r="D293" s="103" t="s">
        <v>18</v>
      </c>
      <c r="E293" s="103" t="s">
        <v>18</v>
      </c>
      <c r="F293" s="103" t="s">
        <v>18</v>
      </c>
      <c r="G293" s="1"/>
    </row>
    <row r="294" spans="1:7" hidden="1" x14ac:dyDescent="0.2">
      <c r="A294" s="335" t="s">
        <v>123</v>
      </c>
      <c r="B294" s="336" t="s">
        <v>18</v>
      </c>
      <c r="C294" s="336" t="s">
        <v>18</v>
      </c>
      <c r="D294" s="336" t="s">
        <v>18</v>
      </c>
      <c r="E294" s="336" t="s">
        <v>18</v>
      </c>
      <c r="F294" s="336" t="s">
        <v>18</v>
      </c>
      <c r="G294" s="1"/>
    </row>
    <row r="295" spans="1:7" hidden="1" x14ac:dyDescent="0.2">
      <c r="A295" s="335" t="s">
        <v>124</v>
      </c>
      <c r="B295" s="98" t="s">
        <v>18</v>
      </c>
      <c r="C295" s="98" t="s">
        <v>18</v>
      </c>
      <c r="D295" s="98" t="s">
        <v>18</v>
      </c>
      <c r="E295" s="98" t="s">
        <v>18</v>
      </c>
      <c r="F295" s="98" t="s">
        <v>18</v>
      </c>
      <c r="G295" s="1"/>
    </row>
    <row r="296" spans="1:7" hidden="1" x14ac:dyDescent="0.2">
      <c r="A296" s="84" t="s">
        <v>125</v>
      </c>
      <c r="B296" s="103" t="s">
        <v>18</v>
      </c>
      <c r="C296" s="103" t="s">
        <v>18</v>
      </c>
      <c r="D296" s="103" t="s">
        <v>18</v>
      </c>
      <c r="E296" s="103" t="s">
        <v>18</v>
      </c>
      <c r="F296" s="103" t="s">
        <v>18</v>
      </c>
      <c r="G296" s="1"/>
    </row>
    <row r="297" spans="1:7" hidden="1" x14ac:dyDescent="0.2">
      <c r="A297" s="85" t="s">
        <v>126</v>
      </c>
      <c r="B297" s="99" t="s">
        <v>19</v>
      </c>
      <c r="C297" s="99" t="s">
        <v>19</v>
      </c>
      <c r="D297" s="99" t="s">
        <v>19</v>
      </c>
      <c r="E297" s="99" t="s">
        <v>19</v>
      </c>
      <c r="F297" s="99" t="s">
        <v>19</v>
      </c>
      <c r="G297" s="1"/>
    </row>
    <row r="298" spans="1:7" hidden="1" x14ac:dyDescent="0.2">
      <c r="A298" s="85" t="s">
        <v>127</v>
      </c>
      <c r="B298" s="25" t="s">
        <v>19</v>
      </c>
      <c r="C298" s="25" t="s">
        <v>19</v>
      </c>
      <c r="D298" s="25" t="s">
        <v>19</v>
      </c>
      <c r="E298" s="25" t="s">
        <v>19</v>
      </c>
      <c r="F298" s="25" t="s">
        <v>19</v>
      </c>
      <c r="G298" s="1"/>
    </row>
    <row r="299" spans="1:7" hidden="1" x14ac:dyDescent="0.2">
      <c r="A299" s="3" t="s">
        <v>131</v>
      </c>
      <c r="B299" s="103"/>
      <c r="C299" s="103"/>
      <c r="D299" s="103"/>
      <c r="E299" s="103"/>
      <c r="F299" s="103"/>
      <c r="G299" s="1"/>
    </row>
    <row r="300" spans="1:7" hidden="1" x14ac:dyDescent="0.2">
      <c r="A300" s="82" t="s">
        <v>129</v>
      </c>
      <c r="B300" s="103" t="s">
        <v>18</v>
      </c>
      <c r="C300" s="103" t="s">
        <v>18</v>
      </c>
      <c r="D300" s="103" t="s">
        <v>18</v>
      </c>
      <c r="E300" s="103" t="s">
        <v>18</v>
      </c>
      <c r="F300" s="103" t="s">
        <v>18</v>
      </c>
      <c r="G300" s="1"/>
    </row>
    <row r="301" spans="1:7" hidden="1" x14ac:dyDescent="0.2">
      <c r="A301" s="335" t="s">
        <v>123</v>
      </c>
      <c r="B301" s="336" t="s">
        <v>18</v>
      </c>
      <c r="C301" s="336" t="s">
        <v>18</v>
      </c>
      <c r="D301" s="336" t="s">
        <v>18</v>
      </c>
      <c r="E301" s="336" t="s">
        <v>18</v>
      </c>
      <c r="F301" s="336" t="s">
        <v>18</v>
      </c>
      <c r="G301" s="1"/>
    </row>
    <row r="302" spans="1:7" hidden="1" x14ac:dyDescent="0.2">
      <c r="A302" s="335" t="s">
        <v>124</v>
      </c>
      <c r="B302" s="98" t="s">
        <v>18</v>
      </c>
      <c r="C302" s="98" t="s">
        <v>18</v>
      </c>
      <c r="D302" s="98" t="s">
        <v>18</v>
      </c>
      <c r="E302" s="98" t="s">
        <v>18</v>
      </c>
      <c r="F302" s="98" t="s">
        <v>18</v>
      </c>
      <c r="G302" s="1"/>
    </row>
    <row r="303" spans="1:7" hidden="1" x14ac:dyDescent="0.2">
      <c r="A303" s="84" t="s">
        <v>125</v>
      </c>
      <c r="B303" s="103" t="s">
        <v>18</v>
      </c>
      <c r="C303" s="103" t="s">
        <v>18</v>
      </c>
      <c r="D303" s="103" t="s">
        <v>18</v>
      </c>
      <c r="E303" s="103" t="s">
        <v>18</v>
      </c>
      <c r="F303" s="103" t="s">
        <v>18</v>
      </c>
      <c r="G303" s="1"/>
    </row>
    <row r="304" spans="1:7" hidden="1" x14ac:dyDescent="0.2">
      <c r="A304" s="85" t="s">
        <v>126</v>
      </c>
      <c r="B304" s="99" t="s">
        <v>19</v>
      </c>
      <c r="C304" s="99" t="s">
        <v>19</v>
      </c>
      <c r="D304" s="99" t="s">
        <v>19</v>
      </c>
      <c r="E304" s="99" t="s">
        <v>19</v>
      </c>
      <c r="F304" s="99" t="s">
        <v>19</v>
      </c>
      <c r="G304" s="1"/>
    </row>
    <row r="305" spans="1:7" hidden="1" x14ac:dyDescent="0.2">
      <c r="A305" s="112" t="s">
        <v>127</v>
      </c>
      <c r="B305" s="149" t="s">
        <v>19</v>
      </c>
      <c r="C305" s="149" t="s">
        <v>19</v>
      </c>
      <c r="D305" s="149" t="s">
        <v>19</v>
      </c>
      <c r="E305" s="149" t="s">
        <v>19</v>
      </c>
      <c r="F305" s="149" t="s">
        <v>19</v>
      </c>
      <c r="G305" s="1"/>
    </row>
    <row r="306" spans="1:7" ht="13.5" hidden="1" customHeight="1" x14ac:dyDescent="0.2">
      <c r="A306" s="1105"/>
      <c r="B306" s="1106"/>
      <c r="C306" s="1106"/>
      <c r="D306" s="1106"/>
      <c r="E306" s="1106"/>
      <c r="F306" s="1106"/>
      <c r="G306" s="1"/>
    </row>
    <row r="307" spans="1:7" x14ac:dyDescent="0.2">
      <c r="A307" s="107"/>
      <c r="B307" s="10"/>
      <c r="C307" s="10"/>
      <c r="D307" s="10"/>
      <c r="E307" s="10"/>
      <c r="F307" s="10"/>
      <c r="G307" s="1"/>
    </row>
    <row r="308" spans="1:7" x14ac:dyDescent="0.2">
      <c r="G308" s="1"/>
    </row>
    <row r="309" spans="1:7" x14ac:dyDescent="0.2">
      <c r="G309" s="1"/>
    </row>
    <row r="310" spans="1:7" x14ac:dyDescent="0.2">
      <c r="G310" s="1"/>
    </row>
    <row r="311" spans="1:7" x14ac:dyDescent="0.2">
      <c r="A311" s="1102" t="s">
        <v>137</v>
      </c>
      <c r="B311" s="1102"/>
      <c r="C311" s="1102"/>
      <c r="D311" s="1102"/>
      <c r="E311" s="1102"/>
      <c r="F311" s="1102"/>
      <c r="G311" s="1"/>
    </row>
    <row r="312" spans="1:7" s="582" customFormat="1" ht="15" x14ac:dyDescent="0.25">
      <c r="A312" s="1101" t="s">
        <v>138</v>
      </c>
      <c r="B312" s="1101"/>
      <c r="C312" s="1101"/>
      <c r="D312" s="1101"/>
      <c r="E312" s="1101"/>
      <c r="F312" s="1101"/>
      <c r="G312" s="1"/>
    </row>
    <row r="313" spans="1:7" x14ac:dyDescent="0.2">
      <c r="A313" s="22" t="s">
        <v>54</v>
      </c>
      <c r="B313" s="96"/>
      <c r="C313" s="23"/>
      <c r="D313" s="23"/>
      <c r="E313" s="23"/>
      <c r="F313" s="23"/>
      <c r="G313" s="1"/>
    </row>
    <row r="314" spans="1:7" x14ac:dyDescent="0.2">
      <c r="G314" s="1"/>
    </row>
    <row r="315" spans="1:7" x14ac:dyDescent="0.2">
      <c r="A315" s="11"/>
      <c r="B315" s="12">
        <v>40909</v>
      </c>
      <c r="C315" s="12">
        <v>41275</v>
      </c>
      <c r="D315" s="12">
        <v>41640</v>
      </c>
      <c r="E315" s="12">
        <v>42005</v>
      </c>
      <c r="F315" s="12">
        <v>42370</v>
      </c>
      <c r="G315" s="1"/>
    </row>
    <row r="316" spans="1:7" x14ac:dyDescent="0.2">
      <c r="A316" s="108" t="s">
        <v>152</v>
      </c>
      <c r="B316" s="337"/>
      <c r="C316" s="337"/>
      <c r="D316" s="337"/>
      <c r="E316" s="337"/>
      <c r="F316" s="337"/>
      <c r="G316" s="1"/>
    </row>
    <row r="317" spans="1:7" x14ac:dyDescent="0.2">
      <c r="A317" s="3"/>
      <c r="B317" s="337"/>
      <c r="C317" s="337"/>
      <c r="D317" s="337"/>
      <c r="E317" s="337"/>
      <c r="F317" s="337"/>
      <c r="G317" s="1"/>
    </row>
    <row r="318" spans="1:7" x14ac:dyDescent="0.2">
      <c r="A318" s="108" t="s">
        <v>620</v>
      </c>
      <c r="B318" s="29"/>
      <c r="C318" s="29"/>
      <c r="D318" s="29"/>
      <c r="E318" s="29"/>
      <c r="F318" s="29"/>
      <c r="G318" s="1"/>
    </row>
    <row r="319" spans="1:7" x14ac:dyDescent="0.2">
      <c r="A319" s="109" t="s">
        <v>148</v>
      </c>
      <c r="B319" s="29">
        <v>119214</v>
      </c>
      <c r="C319" s="29">
        <v>125937</v>
      </c>
      <c r="D319" s="29">
        <v>131653</v>
      </c>
      <c r="E319" s="29">
        <v>137488</v>
      </c>
      <c r="F319" s="29">
        <v>141329</v>
      </c>
      <c r="G319" s="1"/>
    </row>
    <row r="320" spans="1:7" x14ac:dyDescent="0.2">
      <c r="A320" s="82" t="s">
        <v>140</v>
      </c>
      <c r="B320" s="29">
        <v>1783</v>
      </c>
      <c r="C320" s="29">
        <v>1799</v>
      </c>
      <c r="D320" s="29">
        <v>773</v>
      </c>
      <c r="E320" s="29">
        <v>656</v>
      </c>
      <c r="F320" s="29">
        <v>305</v>
      </c>
      <c r="G320" s="1"/>
    </row>
    <row r="321" spans="1:7" x14ac:dyDescent="0.2">
      <c r="A321" s="110" t="s">
        <v>62</v>
      </c>
      <c r="B321" s="29">
        <v>1064</v>
      </c>
      <c r="C321" s="29">
        <v>1073</v>
      </c>
      <c r="D321" s="29">
        <v>373</v>
      </c>
      <c r="E321" s="29">
        <v>268</v>
      </c>
      <c r="F321" s="29">
        <v>268</v>
      </c>
      <c r="G321" s="1"/>
    </row>
    <row r="322" spans="1:7" x14ac:dyDescent="0.2">
      <c r="A322" s="110" t="s">
        <v>55</v>
      </c>
      <c r="B322" s="29">
        <v>678</v>
      </c>
      <c r="C322" s="29">
        <v>686</v>
      </c>
      <c r="D322" s="29">
        <v>355</v>
      </c>
      <c r="E322" s="29">
        <v>355</v>
      </c>
      <c r="F322" s="29">
        <v>3</v>
      </c>
      <c r="G322" s="1"/>
    </row>
    <row r="323" spans="1:7" s="583" customFormat="1" x14ac:dyDescent="0.2">
      <c r="A323" s="110" t="s">
        <v>141</v>
      </c>
      <c r="B323" s="29">
        <v>41</v>
      </c>
      <c r="C323" s="29">
        <v>40</v>
      </c>
      <c r="D323" s="29">
        <v>45</v>
      </c>
      <c r="E323" s="29">
        <v>33</v>
      </c>
      <c r="F323" s="29">
        <v>34</v>
      </c>
      <c r="G323" s="1"/>
    </row>
    <row r="324" spans="1:7" s="583" customFormat="1" x14ac:dyDescent="0.2">
      <c r="A324" s="111" t="s">
        <v>142</v>
      </c>
      <c r="B324" s="69">
        <v>0</v>
      </c>
      <c r="C324" s="69">
        <v>0</v>
      </c>
      <c r="D324" s="69">
        <v>0</v>
      </c>
      <c r="E324" s="69">
        <v>0</v>
      </c>
      <c r="F324" s="69">
        <v>0</v>
      </c>
      <c r="G324" s="1"/>
    </row>
    <row r="325" spans="1:7" s="583" customFormat="1" ht="14.25" customHeight="1" x14ac:dyDescent="0.2">
      <c r="A325" s="111" t="s">
        <v>621</v>
      </c>
      <c r="B325" s="69">
        <v>0</v>
      </c>
      <c r="C325" s="69">
        <v>0</v>
      </c>
      <c r="D325" s="69">
        <v>0</v>
      </c>
      <c r="E325" s="69">
        <v>0</v>
      </c>
      <c r="F325" s="69">
        <v>0</v>
      </c>
      <c r="G325" s="1"/>
    </row>
    <row r="326" spans="1:7" s="583" customFormat="1" x14ac:dyDescent="0.2">
      <c r="A326" s="111" t="s">
        <v>144</v>
      </c>
      <c r="B326" s="69">
        <v>9</v>
      </c>
      <c r="C326" s="69">
        <v>9</v>
      </c>
      <c r="D326" s="69">
        <v>9</v>
      </c>
      <c r="E326" s="69">
        <v>9</v>
      </c>
      <c r="F326" s="69">
        <v>10</v>
      </c>
      <c r="G326" s="1"/>
    </row>
    <row r="327" spans="1:7" s="583" customFormat="1" ht="14.25" x14ac:dyDescent="0.2">
      <c r="A327" s="111" t="s">
        <v>622</v>
      </c>
      <c r="B327" s="69">
        <v>32</v>
      </c>
      <c r="C327" s="69">
        <v>31</v>
      </c>
      <c r="D327" s="69">
        <v>36</v>
      </c>
      <c r="E327" s="69">
        <v>24</v>
      </c>
      <c r="F327" s="69">
        <v>24</v>
      </c>
      <c r="G327" s="1"/>
    </row>
    <row r="328" spans="1:7" s="583" customFormat="1" x14ac:dyDescent="0.2">
      <c r="A328" s="111" t="s">
        <v>14</v>
      </c>
      <c r="B328" s="69">
        <v>0</v>
      </c>
      <c r="C328" s="69">
        <v>0</v>
      </c>
      <c r="D328" s="69">
        <v>0</v>
      </c>
      <c r="E328" s="69">
        <v>0</v>
      </c>
      <c r="F328" s="69">
        <v>0</v>
      </c>
      <c r="G328" s="1"/>
    </row>
    <row r="329" spans="1:7" s="583" customFormat="1" x14ac:dyDescent="0.2">
      <c r="A329" s="85" t="s">
        <v>146</v>
      </c>
      <c r="B329" s="15">
        <v>117431</v>
      </c>
      <c r="C329" s="15">
        <v>124138</v>
      </c>
      <c r="D329" s="15">
        <v>130880</v>
      </c>
      <c r="E329" s="15">
        <v>136832</v>
      </c>
      <c r="F329" s="15">
        <v>141024</v>
      </c>
      <c r="G329" s="1"/>
    </row>
    <row r="330" spans="1:7" s="583" customFormat="1" x14ac:dyDescent="0.2">
      <c r="A330" s="85"/>
      <c r="B330" s="15"/>
      <c r="C330" s="15"/>
      <c r="D330" s="15"/>
      <c r="E330" s="15"/>
      <c r="F330" s="15"/>
      <c r="G330" s="1"/>
    </row>
    <row r="331" spans="1:7" s="583" customFormat="1" x14ac:dyDescent="0.2">
      <c r="A331" s="132" t="s">
        <v>334</v>
      </c>
      <c r="B331" s="29"/>
      <c r="C331" s="29"/>
      <c r="D331" s="29"/>
      <c r="E331" s="29"/>
      <c r="F331" s="29"/>
      <c r="G331" s="1"/>
    </row>
    <row r="332" spans="1:7" s="583" customFormat="1" x14ac:dyDescent="0.2">
      <c r="A332" s="109"/>
      <c r="B332" s="29"/>
      <c r="C332" s="29"/>
      <c r="D332" s="29"/>
      <c r="E332" s="29"/>
      <c r="F332" s="29"/>
      <c r="G332" s="1"/>
    </row>
    <row r="333" spans="1:7" s="583" customFormat="1" x14ac:dyDescent="0.2">
      <c r="A333" s="132" t="s">
        <v>623</v>
      </c>
      <c r="B333" s="29"/>
      <c r="C333" s="29"/>
      <c r="D333" s="29"/>
      <c r="E333" s="29"/>
      <c r="F333" s="29"/>
      <c r="G333" s="1"/>
    </row>
    <row r="334" spans="1:7" s="583" customFormat="1" x14ac:dyDescent="0.2">
      <c r="A334" s="109" t="s">
        <v>148</v>
      </c>
      <c r="B334" s="29">
        <v>119115</v>
      </c>
      <c r="C334" s="29">
        <v>125823</v>
      </c>
      <c r="D334" s="29">
        <v>131522</v>
      </c>
      <c r="E334" s="29">
        <v>137012</v>
      </c>
      <c r="F334" s="29">
        <v>140825</v>
      </c>
      <c r="G334" s="1"/>
    </row>
    <row r="335" spans="1:7" s="583" customFormat="1" x14ac:dyDescent="0.2">
      <c r="A335" s="82" t="s">
        <v>140</v>
      </c>
      <c r="B335" s="29">
        <v>1791</v>
      </c>
      <c r="C335" s="29">
        <v>1807</v>
      </c>
      <c r="D335" s="29">
        <v>774</v>
      </c>
      <c r="E335" s="29">
        <v>640</v>
      </c>
      <c r="F335" s="29">
        <v>284</v>
      </c>
      <c r="G335" s="1"/>
    </row>
    <row r="336" spans="1:7" s="583" customFormat="1" x14ac:dyDescent="0.2">
      <c r="A336" s="110" t="s">
        <v>62</v>
      </c>
      <c r="B336" s="29">
        <v>1064</v>
      </c>
      <c r="C336" s="29">
        <v>1073</v>
      </c>
      <c r="D336" s="29">
        <v>373</v>
      </c>
      <c r="E336" s="29">
        <v>268</v>
      </c>
      <c r="F336" s="29">
        <v>265</v>
      </c>
      <c r="G336" s="1"/>
    </row>
    <row r="337" spans="1:7" s="583" customFormat="1" x14ac:dyDescent="0.2">
      <c r="A337" s="110" t="s">
        <v>55</v>
      </c>
      <c r="B337" s="29">
        <v>678</v>
      </c>
      <c r="C337" s="29">
        <v>686</v>
      </c>
      <c r="D337" s="29">
        <v>355</v>
      </c>
      <c r="E337" s="29">
        <v>355</v>
      </c>
      <c r="F337" s="29">
        <v>3</v>
      </c>
      <c r="G337" s="1"/>
    </row>
    <row r="338" spans="1:7" s="583" customFormat="1" x14ac:dyDescent="0.2">
      <c r="A338" s="110" t="s">
        <v>141</v>
      </c>
      <c r="B338" s="29">
        <v>49</v>
      </c>
      <c r="C338" s="29">
        <v>48</v>
      </c>
      <c r="D338" s="29">
        <v>46</v>
      </c>
      <c r="E338" s="29">
        <v>17</v>
      </c>
      <c r="F338" s="29">
        <v>16</v>
      </c>
      <c r="G338" s="1"/>
    </row>
    <row r="339" spans="1:7" s="583" customFormat="1" x14ac:dyDescent="0.2">
      <c r="A339" s="111" t="s">
        <v>142</v>
      </c>
      <c r="B339" s="69">
        <v>0</v>
      </c>
      <c r="C339" s="69">
        <v>0</v>
      </c>
      <c r="D339" s="69">
        <v>0</v>
      </c>
      <c r="E339" s="69">
        <v>0</v>
      </c>
      <c r="F339" s="69">
        <v>0</v>
      </c>
      <c r="G339" s="1"/>
    </row>
    <row r="340" spans="1:7" s="583" customFormat="1" x14ac:dyDescent="0.2">
      <c r="A340" s="111" t="s">
        <v>143</v>
      </c>
      <c r="B340" s="69">
        <v>0</v>
      </c>
      <c r="C340" s="69">
        <v>0</v>
      </c>
      <c r="D340" s="69">
        <v>0</v>
      </c>
      <c r="E340" s="69">
        <v>0</v>
      </c>
      <c r="F340" s="69">
        <v>0</v>
      </c>
      <c r="G340" s="1"/>
    </row>
    <row r="341" spans="1:7" s="583" customFormat="1" x14ac:dyDescent="0.2">
      <c r="A341" s="111" t="s">
        <v>144</v>
      </c>
      <c r="B341" s="69">
        <v>1</v>
      </c>
      <c r="C341" s="69">
        <v>1</v>
      </c>
      <c r="D341" s="69">
        <v>1</v>
      </c>
      <c r="E341" s="69">
        <v>1</v>
      </c>
      <c r="F341" s="69">
        <v>1</v>
      </c>
      <c r="G341" s="1"/>
    </row>
    <row r="342" spans="1:7" s="583" customFormat="1" x14ac:dyDescent="0.2">
      <c r="A342" s="111" t="s">
        <v>145</v>
      </c>
      <c r="B342" s="69">
        <v>32</v>
      </c>
      <c r="C342" s="69">
        <v>31</v>
      </c>
      <c r="D342" s="69">
        <v>29</v>
      </c>
      <c r="E342" s="69">
        <v>16</v>
      </c>
      <c r="F342" s="69">
        <v>15</v>
      </c>
      <c r="G342" s="1"/>
    </row>
    <row r="343" spans="1:7" s="583" customFormat="1" x14ac:dyDescent="0.2">
      <c r="A343" s="111" t="s">
        <v>14</v>
      </c>
      <c r="B343" s="69">
        <v>16</v>
      </c>
      <c r="C343" s="69">
        <v>16</v>
      </c>
      <c r="D343" s="69">
        <v>16</v>
      </c>
      <c r="E343" s="69">
        <v>0</v>
      </c>
      <c r="F343" s="69">
        <v>0</v>
      </c>
      <c r="G343" s="1"/>
    </row>
    <row r="344" spans="1:7" s="583" customFormat="1" x14ac:dyDescent="0.2">
      <c r="A344" s="112" t="s">
        <v>146</v>
      </c>
      <c r="B344" s="76">
        <v>117324</v>
      </c>
      <c r="C344" s="76">
        <v>124016</v>
      </c>
      <c r="D344" s="76">
        <v>130748</v>
      </c>
      <c r="E344" s="76">
        <v>136372</v>
      </c>
      <c r="F344" s="76">
        <v>140541</v>
      </c>
      <c r="G344" s="1"/>
    </row>
    <row r="345" spans="1:7" ht="14.25" customHeight="1" x14ac:dyDescent="0.2">
      <c r="A345" s="1103" t="s">
        <v>624</v>
      </c>
      <c r="B345" s="1104"/>
      <c r="C345" s="1104"/>
      <c r="D345" s="1104"/>
      <c r="E345" s="1104"/>
      <c r="F345" s="1104"/>
      <c r="G345" s="1"/>
    </row>
    <row r="346" spans="1:7" x14ac:dyDescent="0.2">
      <c r="A346" s="107"/>
      <c r="B346" s="10"/>
      <c r="C346" s="10"/>
      <c r="D346" s="10"/>
      <c r="E346" s="10"/>
      <c r="F346" s="10"/>
      <c r="G346" s="1"/>
    </row>
    <row r="347" spans="1:7" x14ac:dyDescent="0.2">
      <c r="A347" s="107"/>
      <c r="B347" s="15"/>
      <c r="C347" s="15"/>
      <c r="D347" s="15"/>
      <c r="E347" s="15"/>
      <c r="F347" s="15"/>
      <c r="G347" s="1"/>
    </row>
    <row r="348" spans="1:7" x14ac:dyDescent="0.2">
      <c r="A348" s="107"/>
      <c r="B348" s="10"/>
      <c r="C348" s="10"/>
      <c r="D348" s="10"/>
      <c r="E348" s="10"/>
      <c r="F348" s="10"/>
      <c r="G348" s="1"/>
    </row>
    <row r="349" spans="1:7" x14ac:dyDescent="0.2">
      <c r="G349" s="1"/>
    </row>
    <row r="350" spans="1:7" x14ac:dyDescent="0.2">
      <c r="A350" s="1102" t="s">
        <v>150</v>
      </c>
      <c r="B350" s="1102"/>
      <c r="C350" s="1102"/>
      <c r="D350" s="1102"/>
      <c r="E350" s="1102"/>
      <c r="F350" s="1102"/>
      <c r="G350" s="1"/>
    </row>
    <row r="351" spans="1:7" s="582" customFormat="1" ht="15" x14ac:dyDescent="0.25">
      <c r="A351" s="1101" t="s">
        <v>151</v>
      </c>
      <c r="B351" s="1101"/>
      <c r="C351" s="1101"/>
      <c r="D351" s="1101"/>
      <c r="E351" s="1101"/>
      <c r="F351" s="1101"/>
      <c r="G351" s="1"/>
    </row>
    <row r="352" spans="1:7" x14ac:dyDescent="0.2">
      <c r="A352" s="22" t="s">
        <v>102</v>
      </c>
      <c r="B352" s="96"/>
      <c r="C352" s="23"/>
      <c r="D352" s="23"/>
      <c r="E352" s="23"/>
      <c r="F352" s="23"/>
      <c r="G352" s="1"/>
    </row>
    <row r="353" spans="1:7" x14ac:dyDescent="0.2">
      <c r="G353" s="1"/>
    </row>
    <row r="354" spans="1:7" x14ac:dyDescent="0.2">
      <c r="A354" s="11"/>
      <c r="B354" s="12">
        <v>40909</v>
      </c>
      <c r="C354" s="12">
        <v>41275</v>
      </c>
      <c r="D354" s="12">
        <v>41640</v>
      </c>
      <c r="E354" s="12">
        <v>42005</v>
      </c>
      <c r="F354" s="12">
        <v>42370</v>
      </c>
      <c r="G354" s="1"/>
    </row>
    <row r="355" spans="1:7" x14ac:dyDescent="0.2">
      <c r="A355" s="108" t="s">
        <v>152</v>
      </c>
      <c r="B355" s="44"/>
      <c r="C355" s="44"/>
      <c r="D355" s="44"/>
      <c r="E355" s="44"/>
      <c r="F355" s="44"/>
      <c r="G355" s="1"/>
    </row>
    <row r="356" spans="1:7" x14ac:dyDescent="0.2">
      <c r="A356" s="9"/>
      <c r="B356" s="44"/>
      <c r="C356" s="44"/>
      <c r="D356" s="44"/>
      <c r="E356" s="44"/>
      <c r="F356" s="44"/>
      <c r="G356" s="1"/>
    </row>
    <row r="357" spans="1:7" x14ac:dyDescent="0.2">
      <c r="A357" s="108" t="s">
        <v>620</v>
      </c>
      <c r="B357" s="44"/>
      <c r="C357" s="44"/>
      <c r="D357" s="44"/>
      <c r="E357" s="44"/>
      <c r="F357" s="44"/>
      <c r="G357" s="1"/>
    </row>
    <row r="358" spans="1:7" x14ac:dyDescent="0.2">
      <c r="A358" s="7" t="s">
        <v>153</v>
      </c>
      <c r="B358" s="117">
        <v>470.36099999999999</v>
      </c>
      <c r="C358" s="117">
        <v>595.48699999999997</v>
      </c>
      <c r="D358" s="117">
        <v>712.56500000000005</v>
      </c>
      <c r="E358" s="117">
        <v>788.83900000000006</v>
      </c>
      <c r="F358" s="117">
        <v>825.67</v>
      </c>
      <c r="G358" s="1"/>
    </row>
    <row r="359" spans="1:7" x14ac:dyDescent="0.2">
      <c r="A359" s="118"/>
      <c r="B359" s="119"/>
      <c r="C359" s="119"/>
      <c r="D359" s="119"/>
      <c r="E359" s="119"/>
      <c r="F359" s="119"/>
      <c r="G359" s="1"/>
    </row>
    <row r="360" spans="1:7" x14ac:dyDescent="0.2">
      <c r="A360" s="3" t="s">
        <v>154</v>
      </c>
      <c r="B360" s="103">
        <v>57.56</v>
      </c>
      <c r="C360" s="103">
        <v>58.63</v>
      </c>
      <c r="D360" s="103">
        <v>58.41</v>
      </c>
      <c r="E360" s="103">
        <v>58.268999999999998</v>
      </c>
      <c r="F360" s="103">
        <v>57.665999999999997</v>
      </c>
      <c r="G360" s="1"/>
    </row>
    <row r="361" spans="1:7" x14ac:dyDescent="0.2">
      <c r="A361" s="3"/>
      <c r="B361" s="103"/>
      <c r="C361" s="103"/>
      <c r="D361" s="103"/>
      <c r="E361" s="103"/>
      <c r="F361" s="103"/>
      <c r="G361" s="1"/>
    </row>
    <row r="362" spans="1:7" x14ac:dyDescent="0.2">
      <c r="A362" s="132" t="s">
        <v>334</v>
      </c>
      <c r="B362" s="103"/>
      <c r="C362" s="103"/>
      <c r="D362" s="103"/>
      <c r="E362" s="103"/>
      <c r="F362" s="103"/>
      <c r="G362" s="1"/>
    </row>
    <row r="363" spans="1:7" x14ac:dyDescent="0.2">
      <c r="A363" s="109"/>
      <c r="B363" s="103"/>
      <c r="C363" s="103"/>
      <c r="D363" s="103"/>
      <c r="E363" s="103"/>
      <c r="F363" s="103"/>
      <c r="G363" s="1"/>
    </row>
    <row r="364" spans="1:7" x14ac:dyDescent="0.2">
      <c r="A364" s="132" t="s">
        <v>623</v>
      </c>
      <c r="B364" s="103"/>
      <c r="C364" s="103"/>
      <c r="D364" s="103"/>
      <c r="E364" s="103"/>
      <c r="F364" s="103"/>
      <c r="G364" s="1"/>
    </row>
    <row r="365" spans="1:7" x14ac:dyDescent="0.2">
      <c r="A365" s="3" t="s">
        <v>153</v>
      </c>
      <c r="B365" s="117">
        <v>753.93499999999995</v>
      </c>
      <c r="C365" s="117">
        <v>1040.2750000000001</v>
      </c>
      <c r="D365" s="99">
        <v>1435.8019999999999</v>
      </c>
      <c r="E365" s="99">
        <v>1835.27</v>
      </c>
      <c r="F365" s="99">
        <v>2348.3009999999999</v>
      </c>
      <c r="G365" s="1"/>
    </row>
    <row r="366" spans="1:7" x14ac:dyDescent="0.2">
      <c r="A366" s="30" t="s">
        <v>345</v>
      </c>
      <c r="B366" s="336" t="s">
        <v>18</v>
      </c>
      <c r="C366" s="336" t="s">
        <v>18</v>
      </c>
      <c r="D366" s="336" t="s">
        <v>18</v>
      </c>
      <c r="E366" s="336" t="s">
        <v>18</v>
      </c>
      <c r="F366" s="336" t="s">
        <v>18</v>
      </c>
      <c r="G366" s="1"/>
    </row>
    <row r="367" spans="1:7" x14ac:dyDescent="0.2">
      <c r="A367" s="30" t="s">
        <v>348</v>
      </c>
      <c r="B367" s="336" t="s">
        <v>18</v>
      </c>
      <c r="C367" s="336" t="s">
        <v>18</v>
      </c>
      <c r="D367" s="336" t="s">
        <v>18</v>
      </c>
      <c r="E367" s="336" t="s">
        <v>18</v>
      </c>
      <c r="F367" s="336" t="s">
        <v>18</v>
      </c>
      <c r="G367" s="1"/>
    </row>
    <row r="368" spans="1:7" x14ac:dyDescent="0.2">
      <c r="A368" s="30" t="s">
        <v>349</v>
      </c>
      <c r="B368" s="336" t="s">
        <v>18</v>
      </c>
      <c r="C368" s="336" t="s">
        <v>18</v>
      </c>
      <c r="D368" s="336" t="s">
        <v>18</v>
      </c>
      <c r="E368" s="336" t="s">
        <v>18</v>
      </c>
      <c r="F368" s="336" t="s">
        <v>18</v>
      </c>
      <c r="G368" s="1"/>
    </row>
    <row r="369" spans="1:7" x14ac:dyDescent="0.2">
      <c r="A369" s="30" t="s">
        <v>350</v>
      </c>
      <c r="B369" s="336" t="s">
        <v>18</v>
      </c>
      <c r="C369" s="336" t="s">
        <v>18</v>
      </c>
      <c r="D369" s="336" t="s">
        <v>18</v>
      </c>
      <c r="E369" s="336" t="s">
        <v>18</v>
      </c>
      <c r="F369" s="336" t="s">
        <v>18</v>
      </c>
      <c r="G369" s="1"/>
    </row>
    <row r="370" spans="1:7" x14ac:dyDescent="0.2">
      <c r="A370" s="30" t="s">
        <v>351</v>
      </c>
      <c r="B370" s="336" t="s">
        <v>18</v>
      </c>
      <c r="C370" s="336" t="s">
        <v>18</v>
      </c>
      <c r="D370" s="336" t="s">
        <v>18</v>
      </c>
      <c r="E370" s="336" t="s">
        <v>18</v>
      </c>
      <c r="F370" s="336" t="s">
        <v>18</v>
      </c>
      <c r="G370" s="1"/>
    </row>
    <row r="371" spans="1:7" x14ac:dyDescent="0.2">
      <c r="A371" s="30" t="s">
        <v>346</v>
      </c>
      <c r="B371" s="336" t="s">
        <v>18</v>
      </c>
      <c r="C371" s="336" t="s">
        <v>18</v>
      </c>
      <c r="D371" s="336" t="s">
        <v>18</v>
      </c>
      <c r="E371" s="336" t="s">
        <v>18</v>
      </c>
      <c r="F371" s="336" t="s">
        <v>18</v>
      </c>
      <c r="G371" s="1"/>
    </row>
    <row r="372" spans="1:7" x14ac:dyDescent="0.2">
      <c r="A372" s="30" t="s">
        <v>347</v>
      </c>
      <c r="B372" s="336" t="s">
        <v>18</v>
      </c>
      <c r="C372" s="336" t="s">
        <v>18</v>
      </c>
      <c r="D372" s="336" t="s">
        <v>18</v>
      </c>
      <c r="E372" s="336" t="s">
        <v>18</v>
      </c>
      <c r="F372" s="336" t="s">
        <v>18</v>
      </c>
      <c r="G372" s="1"/>
    </row>
    <row r="373" spans="1:7" x14ac:dyDescent="0.2">
      <c r="A373" s="3"/>
      <c r="B373" s="103"/>
      <c r="C373" s="103"/>
      <c r="D373" s="103"/>
      <c r="E373" s="103"/>
      <c r="F373" s="103"/>
      <c r="G373" s="1"/>
    </row>
    <row r="374" spans="1:7" x14ac:dyDescent="0.2">
      <c r="A374" s="11" t="s">
        <v>154</v>
      </c>
      <c r="B374" s="120">
        <v>62.95</v>
      </c>
      <c r="C374" s="120">
        <v>63.23</v>
      </c>
      <c r="D374" s="120">
        <v>62.36</v>
      </c>
      <c r="E374" s="120">
        <v>67.668999999999997</v>
      </c>
      <c r="F374" s="120">
        <v>70.760000000000005</v>
      </c>
      <c r="G374" s="1"/>
    </row>
    <row r="375" spans="1:7" ht="14.25" hidden="1" customHeight="1" x14ac:dyDescent="0.2">
      <c r="A375" s="1133" t="s">
        <v>625</v>
      </c>
      <c r="B375" s="1134"/>
      <c r="C375" s="1134"/>
      <c r="D375" s="1134"/>
      <c r="E375" s="1134"/>
      <c r="F375" s="1134"/>
      <c r="G375" s="1"/>
    </row>
    <row r="376" spans="1:7" x14ac:dyDescent="0.2">
      <c r="A376" s="118"/>
      <c r="B376" s="10"/>
      <c r="C376" s="10"/>
      <c r="D376" s="10"/>
      <c r="E376" s="10"/>
      <c r="F376" s="10"/>
      <c r="G376" s="1"/>
    </row>
    <row r="377" spans="1:7" x14ac:dyDescent="0.2">
      <c r="A377" s="118"/>
      <c r="B377" s="10"/>
      <c r="C377" s="10"/>
      <c r="D377" s="10"/>
      <c r="E377" s="10"/>
      <c r="F377" s="10"/>
      <c r="G377" s="1"/>
    </row>
    <row r="378" spans="1:7" x14ac:dyDescent="0.2">
      <c r="A378" s="118"/>
      <c r="B378" s="10"/>
      <c r="C378" s="10"/>
      <c r="D378" s="10"/>
      <c r="E378" s="10"/>
      <c r="F378" s="10"/>
      <c r="G378" s="1"/>
    </row>
    <row r="379" spans="1:7" x14ac:dyDescent="0.2">
      <c r="A379" s="48"/>
      <c r="B379" s="23"/>
      <c r="C379" s="23"/>
      <c r="D379" s="23"/>
      <c r="E379" s="23"/>
      <c r="F379" s="23"/>
      <c r="G379" s="1"/>
    </row>
    <row r="380" spans="1:7" x14ac:dyDescent="0.2">
      <c r="A380" s="1102" t="s">
        <v>155</v>
      </c>
      <c r="B380" s="1102"/>
      <c r="C380" s="1102"/>
      <c r="D380" s="1102"/>
      <c r="E380" s="1102"/>
      <c r="F380" s="1102"/>
      <c r="G380" s="1"/>
    </row>
    <row r="381" spans="1:7" s="582" customFormat="1" ht="15" x14ac:dyDescent="0.25">
      <c r="A381" s="1101" t="s">
        <v>156</v>
      </c>
      <c r="B381" s="1101"/>
      <c r="C381" s="1101"/>
      <c r="D381" s="1101"/>
      <c r="E381" s="1101"/>
      <c r="F381" s="1101"/>
      <c r="G381" s="1"/>
    </row>
    <row r="382" spans="1:7" x14ac:dyDescent="0.2">
      <c r="A382" s="22" t="s">
        <v>619</v>
      </c>
      <c r="B382" s="23"/>
      <c r="C382" s="23"/>
      <c r="D382" s="23"/>
      <c r="E382" s="23"/>
      <c r="F382" s="23"/>
      <c r="G382" s="1"/>
    </row>
    <row r="383" spans="1:7" x14ac:dyDescent="0.2">
      <c r="A383" s="48"/>
      <c r="B383" s="23"/>
      <c r="C383" s="23"/>
      <c r="D383" s="23"/>
      <c r="E383" s="23"/>
      <c r="F383" s="23"/>
      <c r="G383" s="1"/>
    </row>
    <row r="384" spans="1:7" x14ac:dyDescent="0.2">
      <c r="A384" s="11"/>
      <c r="B384" s="12">
        <v>40909</v>
      </c>
      <c r="C384" s="12">
        <v>41275</v>
      </c>
      <c r="D384" s="12">
        <v>41640</v>
      </c>
      <c r="E384" s="12">
        <v>42005</v>
      </c>
      <c r="F384" s="12">
        <v>42370</v>
      </c>
      <c r="G384" s="1"/>
    </row>
    <row r="385" spans="1:7" x14ac:dyDescent="0.2">
      <c r="A385" s="108" t="s">
        <v>152</v>
      </c>
      <c r="B385" s="44"/>
      <c r="C385" s="44"/>
      <c r="D385" s="44"/>
      <c r="E385" s="44"/>
      <c r="F385" s="44"/>
      <c r="G385" s="1"/>
    </row>
    <row r="386" spans="1:7" x14ac:dyDescent="0.2">
      <c r="A386" s="3"/>
      <c r="B386" s="44"/>
      <c r="C386" s="44"/>
      <c r="D386" s="44"/>
      <c r="E386" s="44"/>
      <c r="F386" s="44"/>
      <c r="G386" s="1"/>
    </row>
    <row r="387" spans="1:7" x14ac:dyDescent="0.2">
      <c r="A387" s="108" t="s">
        <v>620</v>
      </c>
      <c r="B387" s="44"/>
      <c r="C387" s="44"/>
      <c r="D387" s="44"/>
      <c r="E387" s="44"/>
      <c r="F387" s="44"/>
      <c r="G387" s="1"/>
    </row>
    <row r="388" spans="1:7" s="583" customFormat="1" x14ac:dyDescent="0.2">
      <c r="A388" s="7" t="s">
        <v>153</v>
      </c>
      <c r="B388" s="15">
        <v>1771997.243</v>
      </c>
      <c r="C388" s="15">
        <v>2060761.71</v>
      </c>
      <c r="D388" s="15">
        <v>2346893.3870000001</v>
      </c>
      <c r="E388" s="15">
        <v>2952056.5210000002</v>
      </c>
      <c r="F388" s="15">
        <v>3616298.412</v>
      </c>
      <c r="G388" s="1"/>
    </row>
    <row r="389" spans="1:7" x14ac:dyDescent="0.2">
      <c r="A389" s="109"/>
      <c r="B389" s="121"/>
      <c r="C389" s="121"/>
      <c r="D389" s="121"/>
      <c r="E389" s="121"/>
      <c r="F389" s="121"/>
      <c r="G389" s="1"/>
    </row>
    <row r="390" spans="1:7" x14ac:dyDescent="0.2">
      <c r="A390" s="3" t="s">
        <v>157</v>
      </c>
      <c r="B390" s="14">
        <v>40.31</v>
      </c>
      <c r="C390" s="14">
        <v>41</v>
      </c>
      <c r="D390" s="14">
        <v>35.090000000000003</v>
      </c>
      <c r="E390" s="14">
        <v>33.779000000000003</v>
      </c>
      <c r="F390" s="14">
        <v>26.190999999999999</v>
      </c>
      <c r="G390" s="1"/>
    </row>
    <row r="391" spans="1:7" x14ac:dyDescent="0.2">
      <c r="A391" s="3"/>
      <c r="B391" s="14"/>
      <c r="C391" s="14"/>
      <c r="D391" s="14"/>
      <c r="E391" s="14"/>
      <c r="F391" s="14"/>
      <c r="G391" s="1"/>
    </row>
    <row r="392" spans="1:7" x14ac:dyDescent="0.2">
      <c r="A392" s="137" t="s">
        <v>334</v>
      </c>
      <c r="B392" s="14"/>
      <c r="C392" s="14"/>
      <c r="D392" s="14"/>
      <c r="E392" s="14"/>
      <c r="F392" s="14"/>
      <c r="G392" s="1"/>
    </row>
    <row r="393" spans="1:7" x14ac:dyDescent="0.2">
      <c r="A393" s="107"/>
      <c r="B393" s="14"/>
      <c r="C393" s="14"/>
      <c r="D393" s="14"/>
      <c r="E393" s="14"/>
      <c r="F393" s="14"/>
      <c r="G393" s="1"/>
    </row>
    <row r="394" spans="1:7" x14ac:dyDescent="0.2">
      <c r="A394" s="137" t="s">
        <v>623</v>
      </c>
      <c r="B394" s="14"/>
      <c r="C394" s="14"/>
      <c r="D394" s="14"/>
      <c r="E394" s="14"/>
      <c r="F394" s="14"/>
      <c r="G394" s="1"/>
    </row>
    <row r="395" spans="1:7" x14ac:dyDescent="0.2">
      <c r="A395" s="3" t="s">
        <v>153</v>
      </c>
      <c r="B395" s="15">
        <v>18547.754000000001</v>
      </c>
      <c r="C395" s="15">
        <v>20315.411</v>
      </c>
      <c r="D395" s="15">
        <v>22075.123</v>
      </c>
      <c r="E395" s="15">
        <v>24940.269397</v>
      </c>
      <c r="F395" s="15">
        <v>30913.123317000001</v>
      </c>
      <c r="G395" s="1"/>
    </row>
    <row r="396" spans="1:7" x14ac:dyDescent="0.2">
      <c r="A396" s="30" t="s">
        <v>345</v>
      </c>
      <c r="B396" s="156" t="s">
        <v>18</v>
      </c>
      <c r="C396" s="156" t="s">
        <v>18</v>
      </c>
      <c r="D396" s="156" t="s">
        <v>18</v>
      </c>
      <c r="E396" s="156" t="s">
        <v>18</v>
      </c>
      <c r="F396" s="156" t="s">
        <v>18</v>
      </c>
      <c r="G396" s="1"/>
    </row>
    <row r="397" spans="1:7" x14ac:dyDescent="0.2">
      <c r="A397" s="30" t="s">
        <v>348</v>
      </c>
      <c r="B397" s="156" t="s">
        <v>18</v>
      </c>
      <c r="C397" s="156" t="s">
        <v>18</v>
      </c>
      <c r="D397" s="156" t="s">
        <v>18</v>
      </c>
      <c r="E397" s="156" t="s">
        <v>18</v>
      </c>
      <c r="F397" s="156" t="s">
        <v>18</v>
      </c>
      <c r="G397" s="1"/>
    </row>
    <row r="398" spans="1:7" x14ac:dyDescent="0.2">
      <c r="A398" s="30" t="s">
        <v>349</v>
      </c>
      <c r="B398" s="156" t="s">
        <v>18</v>
      </c>
      <c r="C398" s="156" t="s">
        <v>18</v>
      </c>
      <c r="D398" s="156" t="s">
        <v>18</v>
      </c>
      <c r="E398" s="156" t="s">
        <v>18</v>
      </c>
      <c r="F398" s="156" t="s">
        <v>18</v>
      </c>
      <c r="G398" s="1"/>
    </row>
    <row r="399" spans="1:7" x14ac:dyDescent="0.2">
      <c r="A399" s="30" t="s">
        <v>350</v>
      </c>
      <c r="B399" s="156" t="s">
        <v>18</v>
      </c>
      <c r="C399" s="156" t="s">
        <v>18</v>
      </c>
      <c r="D399" s="156" t="s">
        <v>18</v>
      </c>
      <c r="E399" s="156" t="s">
        <v>18</v>
      </c>
      <c r="F399" s="156" t="s">
        <v>18</v>
      </c>
      <c r="G399" s="1"/>
    </row>
    <row r="400" spans="1:7" x14ac:dyDescent="0.2">
      <c r="A400" s="30" t="s">
        <v>351</v>
      </c>
      <c r="B400" s="156" t="s">
        <v>18</v>
      </c>
      <c r="C400" s="156" t="s">
        <v>18</v>
      </c>
      <c r="D400" s="156" t="s">
        <v>18</v>
      </c>
      <c r="E400" s="156" t="s">
        <v>18</v>
      </c>
      <c r="F400" s="156" t="s">
        <v>18</v>
      </c>
      <c r="G400" s="1"/>
    </row>
    <row r="401" spans="1:7" x14ac:dyDescent="0.2">
      <c r="A401" s="30" t="s">
        <v>346</v>
      </c>
      <c r="B401" s="156" t="s">
        <v>18</v>
      </c>
      <c r="C401" s="156" t="s">
        <v>18</v>
      </c>
      <c r="D401" s="156" t="s">
        <v>18</v>
      </c>
      <c r="E401" s="156" t="s">
        <v>18</v>
      </c>
      <c r="F401" s="156" t="s">
        <v>18</v>
      </c>
      <c r="G401" s="1"/>
    </row>
    <row r="402" spans="1:7" x14ac:dyDescent="0.2">
      <c r="A402" s="30" t="s">
        <v>347</v>
      </c>
      <c r="B402" s="156" t="s">
        <v>18</v>
      </c>
      <c r="C402" s="156" t="s">
        <v>18</v>
      </c>
      <c r="D402" s="156" t="s">
        <v>18</v>
      </c>
      <c r="E402" s="156" t="s">
        <v>18</v>
      </c>
      <c r="F402" s="156" t="s">
        <v>18</v>
      </c>
      <c r="G402" s="1"/>
    </row>
    <row r="403" spans="1:7" x14ac:dyDescent="0.2">
      <c r="A403" s="3"/>
      <c r="B403" s="14"/>
      <c r="C403" s="14"/>
      <c r="D403" s="14"/>
      <c r="E403" s="14"/>
      <c r="F403" s="14"/>
      <c r="G403" s="1"/>
    </row>
    <row r="404" spans="1:7" x14ac:dyDescent="0.2">
      <c r="A404" s="11" t="s">
        <v>157</v>
      </c>
      <c r="B404" s="54">
        <v>47.21</v>
      </c>
      <c r="C404" s="54">
        <v>47.34</v>
      </c>
      <c r="D404" s="54">
        <v>53.62</v>
      </c>
      <c r="E404" s="54">
        <v>58.353000000000002</v>
      </c>
      <c r="F404" s="54">
        <v>60.76</v>
      </c>
      <c r="G404" s="1"/>
    </row>
    <row r="405" spans="1:7" ht="14.25" hidden="1" customHeight="1" x14ac:dyDescent="0.2">
      <c r="A405" s="1133" t="s">
        <v>625</v>
      </c>
      <c r="B405" s="1134"/>
      <c r="C405" s="1134"/>
      <c r="D405" s="1134"/>
      <c r="E405" s="1134"/>
      <c r="F405" s="1134"/>
      <c r="G405" s="1"/>
    </row>
    <row r="406" spans="1:7" x14ac:dyDescent="0.2">
      <c r="G406" s="1"/>
    </row>
    <row r="407" spans="1:7" x14ac:dyDescent="0.2">
      <c r="G407" s="1"/>
    </row>
    <row r="408" spans="1:7" x14ac:dyDescent="0.2">
      <c r="G408" s="1"/>
    </row>
    <row r="409" spans="1:7" x14ac:dyDescent="0.2">
      <c r="G409" s="1"/>
    </row>
    <row r="410" spans="1:7" x14ac:dyDescent="0.2">
      <c r="A410" s="1102" t="s">
        <v>158</v>
      </c>
      <c r="B410" s="1102"/>
      <c r="C410" s="1102"/>
      <c r="D410" s="1102"/>
      <c r="E410" s="1102"/>
      <c r="F410" s="1102"/>
      <c r="G410" s="1"/>
    </row>
    <row r="411" spans="1:7" s="582" customFormat="1" ht="15" x14ac:dyDescent="0.25">
      <c r="A411" s="1101" t="s">
        <v>159</v>
      </c>
      <c r="B411" s="1101"/>
      <c r="C411" s="1101"/>
      <c r="D411" s="1101"/>
      <c r="E411" s="1101"/>
      <c r="F411" s="1101"/>
      <c r="G411" s="1"/>
    </row>
    <row r="412" spans="1:7" x14ac:dyDescent="0.2">
      <c r="A412" s="22" t="s">
        <v>54</v>
      </c>
      <c r="B412" s="23"/>
      <c r="C412" s="23"/>
      <c r="D412" s="23"/>
      <c r="E412" s="23"/>
      <c r="F412" s="23"/>
      <c r="G412" s="1"/>
    </row>
    <row r="413" spans="1:7" x14ac:dyDescent="0.2">
      <c r="A413" s="48"/>
      <c r="B413" s="23"/>
      <c r="C413" s="23"/>
      <c r="D413" s="23"/>
      <c r="E413" s="23"/>
      <c r="F413" s="23"/>
      <c r="G413" s="1"/>
    </row>
    <row r="414" spans="1:7" x14ac:dyDescent="0.2">
      <c r="A414" s="11"/>
      <c r="B414" s="12">
        <v>40909</v>
      </c>
      <c r="C414" s="12">
        <v>41275</v>
      </c>
      <c r="D414" s="12">
        <v>41640</v>
      </c>
      <c r="E414" s="12">
        <v>42005</v>
      </c>
      <c r="F414" s="12">
        <v>42370</v>
      </c>
      <c r="G414" s="1"/>
    </row>
    <row r="415" spans="1:7" x14ac:dyDescent="0.2">
      <c r="A415" s="48" t="s">
        <v>160</v>
      </c>
      <c r="B415" s="29">
        <v>49</v>
      </c>
      <c r="C415" s="29">
        <v>50</v>
      </c>
      <c r="D415" s="29">
        <v>51</v>
      </c>
      <c r="E415" s="29">
        <v>52</v>
      </c>
      <c r="F415" s="29">
        <v>52</v>
      </c>
      <c r="G415" s="1"/>
    </row>
    <row r="416" spans="1:7" s="586" customFormat="1" x14ac:dyDescent="0.2">
      <c r="A416" s="122" t="s">
        <v>161</v>
      </c>
      <c r="B416" s="41">
        <v>49</v>
      </c>
      <c r="C416" s="41">
        <v>50</v>
      </c>
      <c r="D416" s="41">
        <v>51</v>
      </c>
      <c r="E416" s="41">
        <v>52</v>
      </c>
      <c r="F416" s="41">
        <v>52</v>
      </c>
      <c r="G416" s="1"/>
    </row>
    <row r="417" spans="1:7" x14ac:dyDescent="0.2">
      <c r="A417" s="107"/>
      <c r="B417" s="123"/>
      <c r="C417" s="123"/>
      <c r="D417" s="123"/>
      <c r="E417" s="123"/>
      <c r="F417" s="123"/>
      <c r="G417" s="1"/>
    </row>
    <row r="418" spans="1:7" x14ac:dyDescent="0.2">
      <c r="A418" s="48" t="s">
        <v>162</v>
      </c>
      <c r="B418" s="29">
        <v>129</v>
      </c>
      <c r="C418" s="29">
        <v>131</v>
      </c>
      <c r="D418" s="29">
        <v>135</v>
      </c>
      <c r="E418" s="29">
        <v>146</v>
      </c>
      <c r="F418" s="29">
        <v>149</v>
      </c>
      <c r="G418" s="1"/>
    </row>
    <row r="419" spans="1:7" s="586" customFormat="1" x14ac:dyDescent="0.2">
      <c r="A419" s="122" t="s">
        <v>161</v>
      </c>
      <c r="B419" s="69">
        <v>124</v>
      </c>
      <c r="C419" s="69">
        <v>128</v>
      </c>
      <c r="D419" s="69">
        <v>131</v>
      </c>
      <c r="E419" s="69">
        <v>143</v>
      </c>
      <c r="F419" s="69">
        <v>145</v>
      </c>
      <c r="G419" s="1"/>
    </row>
    <row r="420" spans="1:7" x14ac:dyDescent="0.2">
      <c r="A420" s="107"/>
      <c r="B420" s="123"/>
      <c r="C420" s="123"/>
      <c r="D420" s="123"/>
      <c r="E420" s="123"/>
      <c r="F420" s="123"/>
      <c r="G420" s="1"/>
    </row>
    <row r="421" spans="1:7" x14ac:dyDescent="0.2">
      <c r="A421" s="48" t="s">
        <v>163</v>
      </c>
      <c r="B421" s="29">
        <v>136</v>
      </c>
      <c r="C421" s="29">
        <v>166</v>
      </c>
      <c r="D421" s="29">
        <v>176</v>
      </c>
      <c r="E421" s="29">
        <v>223</v>
      </c>
      <c r="F421" s="29">
        <v>258</v>
      </c>
      <c r="G421" s="1"/>
    </row>
    <row r="422" spans="1:7" s="586" customFormat="1" x14ac:dyDescent="0.2">
      <c r="A422" s="122" t="s">
        <v>161</v>
      </c>
      <c r="B422" s="69">
        <v>133</v>
      </c>
      <c r="C422" s="69">
        <v>161</v>
      </c>
      <c r="D422" s="69">
        <v>171</v>
      </c>
      <c r="E422" s="69">
        <v>201</v>
      </c>
      <c r="F422" s="69">
        <v>239</v>
      </c>
      <c r="G422" s="1"/>
    </row>
    <row r="423" spans="1:7" x14ac:dyDescent="0.2">
      <c r="A423" s="107"/>
      <c r="B423" s="123"/>
      <c r="C423" s="123"/>
      <c r="D423" s="123"/>
      <c r="E423" s="123"/>
      <c r="F423" s="123"/>
      <c r="G423" s="1"/>
    </row>
    <row r="424" spans="1:7" x14ac:dyDescent="0.2">
      <c r="A424" s="48" t="s">
        <v>164</v>
      </c>
      <c r="B424" s="29">
        <v>314</v>
      </c>
      <c r="C424" s="29">
        <v>347</v>
      </c>
      <c r="D424" s="29">
        <v>362</v>
      </c>
      <c r="E424" s="29">
        <v>421</v>
      </c>
      <c r="F424" s="29">
        <v>459</v>
      </c>
      <c r="G424" s="1"/>
    </row>
    <row r="425" spans="1:7" s="586" customFormat="1" x14ac:dyDescent="0.2">
      <c r="A425" s="122" t="s">
        <v>161</v>
      </c>
      <c r="B425" s="69">
        <v>306</v>
      </c>
      <c r="C425" s="69">
        <v>339</v>
      </c>
      <c r="D425" s="69">
        <v>353</v>
      </c>
      <c r="E425" s="69">
        <v>396</v>
      </c>
      <c r="F425" s="69">
        <v>436</v>
      </c>
      <c r="G425" s="1"/>
    </row>
    <row r="426" spans="1:7" x14ac:dyDescent="0.2">
      <c r="A426" s="107"/>
      <c r="B426" s="123"/>
      <c r="C426" s="123"/>
      <c r="D426" s="123"/>
      <c r="E426" s="123"/>
      <c r="F426" s="123"/>
      <c r="G426" s="1"/>
    </row>
    <row r="427" spans="1:7" s="586" customFormat="1" x14ac:dyDescent="0.2">
      <c r="A427" s="22" t="s">
        <v>16</v>
      </c>
      <c r="B427" s="124"/>
      <c r="C427" s="124"/>
      <c r="D427" s="124"/>
      <c r="E427" s="124"/>
      <c r="F427" s="124"/>
      <c r="G427" s="1"/>
    </row>
    <row r="428" spans="1:7" x14ac:dyDescent="0.2">
      <c r="A428" s="109" t="s">
        <v>165</v>
      </c>
      <c r="B428" s="29">
        <v>10279</v>
      </c>
      <c r="C428" s="29">
        <v>10583</v>
      </c>
      <c r="D428" s="29">
        <v>10805</v>
      </c>
      <c r="E428" s="29">
        <v>11094</v>
      </c>
      <c r="F428" s="29">
        <v>11299</v>
      </c>
      <c r="G428" s="1"/>
    </row>
    <row r="429" spans="1:7" s="586" customFormat="1" x14ac:dyDescent="0.2">
      <c r="A429" s="118" t="s">
        <v>166</v>
      </c>
      <c r="B429" s="69">
        <v>2398</v>
      </c>
      <c r="C429" s="69">
        <v>2389</v>
      </c>
      <c r="D429" s="69">
        <v>2379</v>
      </c>
      <c r="E429" s="69">
        <v>2455</v>
      </c>
      <c r="F429" s="69">
        <v>2422</v>
      </c>
      <c r="G429" s="1"/>
    </row>
    <row r="430" spans="1:7" s="586" customFormat="1" x14ac:dyDescent="0.2">
      <c r="A430" s="22" t="s">
        <v>167</v>
      </c>
      <c r="B430" s="69">
        <v>3340</v>
      </c>
      <c r="C430" s="69">
        <v>3343</v>
      </c>
      <c r="D430" s="69">
        <v>3353</v>
      </c>
      <c r="E430" s="69">
        <v>3395</v>
      </c>
      <c r="F430" s="69">
        <v>3367</v>
      </c>
      <c r="G430" s="1"/>
    </row>
    <row r="431" spans="1:7" s="586" customFormat="1" x14ac:dyDescent="0.2">
      <c r="A431" s="126" t="s">
        <v>168</v>
      </c>
      <c r="B431" s="42">
        <v>4541</v>
      </c>
      <c r="C431" s="42">
        <v>4851</v>
      </c>
      <c r="D431" s="42">
        <v>5073</v>
      </c>
      <c r="E431" s="42">
        <v>5244</v>
      </c>
      <c r="F431" s="42">
        <v>5510</v>
      </c>
      <c r="G431" s="1"/>
    </row>
    <row r="432" spans="1:7" ht="13.5" customHeight="1" x14ac:dyDescent="0.2">
      <c r="A432" s="1104" t="s">
        <v>169</v>
      </c>
      <c r="B432" s="1104"/>
      <c r="C432" s="1104"/>
      <c r="D432" s="1104"/>
      <c r="E432" s="1104"/>
      <c r="F432" s="1104"/>
      <c r="G432" s="1"/>
    </row>
    <row r="433" spans="1:7" ht="13.5" customHeight="1" x14ac:dyDescent="0.2">
      <c r="A433" s="528"/>
      <c r="B433" s="127"/>
      <c r="C433" s="127"/>
      <c r="D433" s="127"/>
      <c r="E433" s="127"/>
      <c r="F433" s="127"/>
      <c r="G433" s="1"/>
    </row>
    <row r="434" spans="1:7" x14ac:dyDescent="0.2">
      <c r="A434" s="107"/>
      <c r="B434" s="44"/>
      <c r="C434" s="44"/>
      <c r="D434" s="44"/>
      <c r="E434" s="44"/>
      <c r="F434" s="44"/>
      <c r="G434" s="1"/>
    </row>
    <row r="435" spans="1:7" x14ac:dyDescent="0.2">
      <c r="G435" s="1"/>
    </row>
    <row r="436" spans="1:7" x14ac:dyDescent="0.2">
      <c r="G436" s="1"/>
    </row>
    <row r="437" spans="1:7" x14ac:dyDescent="0.2">
      <c r="A437" s="1102" t="s">
        <v>170</v>
      </c>
      <c r="B437" s="1102"/>
      <c r="C437" s="1102"/>
      <c r="D437" s="1102"/>
      <c r="E437" s="1102"/>
      <c r="F437" s="1102"/>
      <c r="G437" s="1"/>
    </row>
    <row r="438" spans="1:7" s="582" customFormat="1" ht="15" x14ac:dyDescent="0.25">
      <c r="A438" s="1101" t="s">
        <v>171</v>
      </c>
      <c r="B438" s="1101"/>
      <c r="C438" s="1101"/>
      <c r="D438" s="1101"/>
      <c r="E438" s="1101"/>
      <c r="F438" s="1101"/>
      <c r="G438" s="1"/>
    </row>
    <row r="439" spans="1:7" x14ac:dyDescent="0.2">
      <c r="A439" s="22" t="s">
        <v>173</v>
      </c>
      <c r="B439" s="23"/>
      <c r="C439" s="23"/>
      <c r="D439" s="23"/>
      <c r="E439" s="23"/>
      <c r="F439" s="23"/>
      <c r="G439" s="1"/>
    </row>
    <row r="440" spans="1:7" x14ac:dyDescent="0.2">
      <c r="A440" s="48"/>
      <c r="B440" s="23"/>
      <c r="C440" s="23"/>
      <c r="D440" s="23"/>
      <c r="E440" s="23"/>
      <c r="F440" s="23"/>
      <c r="G440" s="1"/>
    </row>
    <row r="441" spans="1:7" x14ac:dyDescent="0.2">
      <c r="A441" s="11"/>
      <c r="B441" s="12">
        <v>40909</v>
      </c>
      <c r="C441" s="12">
        <v>41275</v>
      </c>
      <c r="D441" s="12">
        <v>41640</v>
      </c>
      <c r="E441" s="12">
        <v>42005</v>
      </c>
      <c r="F441" s="12">
        <v>42370</v>
      </c>
      <c r="G441" s="1"/>
    </row>
    <row r="442" spans="1:7" x14ac:dyDescent="0.2">
      <c r="A442" s="48" t="s">
        <v>172</v>
      </c>
      <c r="B442" s="29">
        <v>31436.321</v>
      </c>
      <c r="C442" s="29">
        <v>34227.339</v>
      </c>
      <c r="D442" s="29">
        <v>39414.084000000003</v>
      </c>
      <c r="E442" s="29">
        <v>47091.127</v>
      </c>
      <c r="F442" s="29">
        <v>49797.082000000002</v>
      </c>
      <c r="G442" s="1"/>
    </row>
    <row r="443" spans="1:7" s="586" customFormat="1" x14ac:dyDescent="0.2">
      <c r="A443" s="122" t="s">
        <v>174</v>
      </c>
      <c r="B443" s="69"/>
      <c r="C443" s="69"/>
      <c r="D443" s="69"/>
      <c r="E443" s="69"/>
      <c r="F443" s="69"/>
      <c r="G443" s="1"/>
    </row>
    <row r="444" spans="1:7" s="586" customFormat="1" x14ac:dyDescent="0.2">
      <c r="A444" s="75" t="s">
        <v>175</v>
      </c>
      <c r="B444" s="41">
        <v>12948.791999999999</v>
      </c>
      <c r="C444" s="41">
        <v>13523.74</v>
      </c>
      <c r="D444" s="41">
        <v>14426.348</v>
      </c>
      <c r="E444" s="41">
        <v>15341.807000000001</v>
      </c>
      <c r="F444" s="41">
        <v>16108.74</v>
      </c>
      <c r="G444" s="1"/>
    </row>
    <row r="445" spans="1:7" s="586" customFormat="1" x14ac:dyDescent="0.2">
      <c r="A445" s="75" t="s">
        <v>176</v>
      </c>
      <c r="B445" s="41">
        <v>3610.067</v>
      </c>
      <c r="C445" s="41">
        <v>3689.1590000000001</v>
      </c>
      <c r="D445" s="41">
        <v>3932.3890000000001</v>
      </c>
      <c r="E445" s="41">
        <v>4229.17</v>
      </c>
      <c r="F445" s="41">
        <v>4137.665</v>
      </c>
      <c r="G445" s="1"/>
    </row>
    <row r="446" spans="1:7" x14ac:dyDescent="0.2">
      <c r="A446" s="109"/>
      <c r="B446" s="123"/>
      <c r="C446" s="123"/>
      <c r="D446" s="123"/>
      <c r="E446" s="123"/>
      <c r="F446" s="123"/>
      <c r="G446" s="1"/>
    </row>
    <row r="447" spans="1:7" x14ac:dyDescent="0.2">
      <c r="A447" s="48" t="s">
        <v>177</v>
      </c>
      <c r="B447" s="128">
        <v>58489.972999999998</v>
      </c>
      <c r="C447" s="128">
        <v>60914.902999999998</v>
      </c>
      <c r="D447" s="128">
        <v>65625.290999999997</v>
      </c>
      <c r="E447" s="128">
        <v>70801.434999999998</v>
      </c>
      <c r="F447" s="128">
        <v>72363.459000000003</v>
      </c>
      <c r="G447" s="1"/>
    </row>
    <row r="448" spans="1:7" s="586" customFormat="1" x14ac:dyDescent="0.2">
      <c r="A448" s="122" t="s">
        <v>174</v>
      </c>
      <c r="B448" s="69"/>
      <c r="C448" s="69"/>
      <c r="D448" s="69"/>
      <c r="E448" s="69"/>
      <c r="F448" s="69"/>
      <c r="G448" s="1"/>
    </row>
    <row r="449" spans="1:7" s="586" customFormat="1" x14ac:dyDescent="0.2">
      <c r="A449" s="75" t="s">
        <v>175</v>
      </c>
      <c r="B449" s="41">
        <v>29903.846000000001</v>
      </c>
      <c r="C449" s="41">
        <v>30322.136000000002</v>
      </c>
      <c r="D449" s="41">
        <v>31772.14</v>
      </c>
      <c r="E449" s="41">
        <v>31455.02</v>
      </c>
      <c r="F449" s="41">
        <v>31394.09</v>
      </c>
      <c r="G449" s="1"/>
    </row>
    <row r="450" spans="1:7" s="586" customFormat="1" x14ac:dyDescent="0.2">
      <c r="A450" s="75" t="s">
        <v>176</v>
      </c>
      <c r="B450" s="41">
        <v>7349.7619999999997</v>
      </c>
      <c r="C450" s="41">
        <v>7701.674</v>
      </c>
      <c r="D450" s="41">
        <v>8264.9830000000002</v>
      </c>
      <c r="E450" s="41">
        <v>8231.7100000000009</v>
      </c>
      <c r="F450" s="41">
        <v>8262.5679999999993</v>
      </c>
      <c r="G450" s="1"/>
    </row>
    <row r="451" spans="1:7" x14ac:dyDescent="0.2">
      <c r="A451" s="109"/>
      <c r="B451" s="29"/>
      <c r="C451" s="29"/>
      <c r="D451" s="29"/>
      <c r="E451" s="29"/>
      <c r="F451" s="29"/>
      <c r="G451" s="1"/>
    </row>
    <row r="452" spans="1:7" x14ac:dyDescent="0.2">
      <c r="A452" s="48" t="s">
        <v>178</v>
      </c>
      <c r="B452" s="29">
        <v>4750.5190000000002</v>
      </c>
      <c r="C452" s="29">
        <v>4485.3739999999998</v>
      </c>
      <c r="D452" s="29">
        <v>5260.826</v>
      </c>
      <c r="E452" s="29">
        <v>8487.31</v>
      </c>
      <c r="F452" s="29">
        <v>8996.6530000000002</v>
      </c>
      <c r="G452" s="1"/>
    </row>
    <row r="453" spans="1:7" x14ac:dyDescent="0.2">
      <c r="A453" s="107"/>
      <c r="B453" s="123"/>
      <c r="C453" s="123"/>
      <c r="D453" s="123"/>
      <c r="E453" s="123"/>
      <c r="F453" s="123"/>
      <c r="G453" s="1"/>
    </row>
    <row r="454" spans="1:7" s="586" customFormat="1" x14ac:dyDescent="0.2">
      <c r="A454" s="22" t="s">
        <v>16</v>
      </c>
      <c r="B454" s="124"/>
      <c r="C454" s="124"/>
      <c r="D454" s="124"/>
      <c r="E454" s="124"/>
      <c r="F454" s="124"/>
      <c r="G454" s="1"/>
    </row>
    <row r="455" spans="1:7" x14ac:dyDescent="0.2">
      <c r="A455" s="129" t="s">
        <v>179</v>
      </c>
      <c r="B455" s="130">
        <v>4589109.2719999999</v>
      </c>
      <c r="C455" s="130">
        <v>5065668.4230000004</v>
      </c>
      <c r="D455" s="130">
        <v>5612723.8500000006</v>
      </c>
      <c r="E455" s="130">
        <v>6106644.0080000004</v>
      </c>
      <c r="F455" s="130">
        <v>6525799.5049999999</v>
      </c>
      <c r="G455" s="1"/>
    </row>
    <row r="456" spans="1:7" ht="13.5" customHeight="1" x14ac:dyDescent="0.2">
      <c r="A456" s="1104" t="s">
        <v>169</v>
      </c>
      <c r="B456" s="1104"/>
      <c r="C456" s="1104"/>
      <c r="D456" s="1104"/>
      <c r="E456" s="1104"/>
      <c r="F456" s="1104"/>
      <c r="G456" s="1"/>
    </row>
    <row r="457" spans="1:7" s="133" customFormat="1" ht="13.5" customHeight="1" x14ac:dyDescent="0.2">
      <c r="A457" s="131"/>
      <c r="B457" s="127"/>
      <c r="C457" s="127"/>
      <c r="D457" s="127"/>
      <c r="E457" s="127"/>
      <c r="F457" s="127"/>
      <c r="G457" s="1"/>
    </row>
    <row r="458" spans="1:7" x14ac:dyDescent="0.2">
      <c r="G458" s="1"/>
    </row>
    <row r="459" spans="1:7" x14ac:dyDescent="0.2">
      <c r="G459" s="1"/>
    </row>
    <row r="460" spans="1:7" x14ac:dyDescent="0.2">
      <c r="G460" s="1"/>
    </row>
    <row r="461" spans="1:7" s="598" customFormat="1" x14ac:dyDescent="0.2">
      <c r="A461" s="1102" t="s">
        <v>180</v>
      </c>
      <c r="B461" s="1102"/>
      <c r="C461" s="1102"/>
      <c r="D461" s="1102"/>
      <c r="E461" s="1102"/>
      <c r="F461" s="1102"/>
      <c r="G461" s="1"/>
    </row>
    <row r="462" spans="1:7" s="600" customFormat="1" ht="15" x14ac:dyDescent="0.25">
      <c r="A462" s="1101" t="s">
        <v>181</v>
      </c>
      <c r="B462" s="1101"/>
      <c r="C462" s="1101"/>
      <c r="D462" s="1101"/>
      <c r="E462" s="1101"/>
      <c r="F462" s="1101"/>
      <c r="G462" s="1"/>
    </row>
    <row r="463" spans="1:7" s="600" customFormat="1" ht="12.75" customHeight="1" x14ac:dyDescent="0.25">
      <c r="A463" s="122" t="s">
        <v>54</v>
      </c>
      <c r="B463" s="135"/>
      <c r="C463" s="135"/>
      <c r="D463" s="135"/>
      <c r="E463" s="135"/>
      <c r="F463" s="135"/>
      <c r="G463" s="1"/>
    </row>
    <row r="464" spans="1:7" s="598" customFormat="1" x14ac:dyDescent="0.2">
      <c r="A464" s="132"/>
      <c r="B464" s="23"/>
      <c r="C464" s="23"/>
      <c r="D464" s="23"/>
      <c r="E464" s="23"/>
      <c r="F464" s="23"/>
      <c r="G464" s="1"/>
    </row>
    <row r="465" spans="1:7" s="598" customFormat="1" x14ac:dyDescent="0.2">
      <c r="A465" s="136"/>
      <c r="B465" s="12">
        <v>40909</v>
      </c>
      <c r="C465" s="12">
        <v>41275</v>
      </c>
      <c r="D465" s="12">
        <v>41640</v>
      </c>
      <c r="E465" s="12">
        <v>42005</v>
      </c>
      <c r="F465" s="12">
        <v>42370</v>
      </c>
      <c r="G465" s="1"/>
    </row>
    <row r="466" spans="1:7" s="598" customFormat="1" x14ac:dyDescent="0.2">
      <c r="A466" s="137" t="s">
        <v>626</v>
      </c>
      <c r="B466" s="29"/>
      <c r="C466" s="29"/>
      <c r="D466" s="29"/>
      <c r="E466" s="29"/>
      <c r="F466" s="29"/>
      <c r="G466" s="1"/>
    </row>
    <row r="467" spans="1:7" s="598" customFormat="1" x14ac:dyDescent="0.2">
      <c r="A467" s="80" t="s">
        <v>183</v>
      </c>
      <c r="B467" s="29">
        <v>228</v>
      </c>
      <c r="C467" s="29">
        <v>240</v>
      </c>
      <c r="D467" s="29">
        <v>258</v>
      </c>
      <c r="E467" s="29">
        <v>262</v>
      </c>
      <c r="F467" s="29">
        <v>272</v>
      </c>
      <c r="G467" s="1"/>
    </row>
    <row r="468" spans="1:7" s="598" customFormat="1" x14ac:dyDescent="0.2">
      <c r="A468" s="138" t="s">
        <v>184</v>
      </c>
      <c r="B468" s="69">
        <v>0</v>
      </c>
      <c r="C468" s="69">
        <v>0</v>
      </c>
      <c r="D468" s="69">
        <v>0</v>
      </c>
      <c r="E468" s="69">
        <v>0</v>
      </c>
      <c r="F468" s="69">
        <v>0</v>
      </c>
      <c r="G468" s="1"/>
    </row>
    <row r="469" spans="1:7" s="598" customFormat="1" x14ac:dyDescent="0.2">
      <c r="A469" s="138" t="s">
        <v>185</v>
      </c>
      <c r="B469" s="69">
        <v>0</v>
      </c>
      <c r="C469" s="69">
        <v>0</v>
      </c>
      <c r="D469" s="69">
        <v>0</v>
      </c>
      <c r="E469" s="69">
        <v>0</v>
      </c>
      <c r="F469" s="69">
        <v>0</v>
      </c>
      <c r="G469" s="1"/>
    </row>
    <row r="470" spans="1:7" s="598" customFormat="1" x14ac:dyDescent="0.2">
      <c r="A470" s="138" t="s">
        <v>186</v>
      </c>
      <c r="B470" s="69">
        <v>0</v>
      </c>
      <c r="C470" s="69">
        <v>0</v>
      </c>
      <c r="D470" s="69">
        <v>0</v>
      </c>
      <c r="E470" s="69">
        <v>0</v>
      </c>
      <c r="F470" s="69">
        <v>0</v>
      </c>
      <c r="G470" s="1"/>
    </row>
    <row r="471" spans="1:7" s="598" customFormat="1" x14ac:dyDescent="0.2">
      <c r="A471" s="138" t="s">
        <v>187</v>
      </c>
      <c r="B471" s="69">
        <v>228</v>
      </c>
      <c r="C471" s="69">
        <v>240</v>
      </c>
      <c r="D471" s="69">
        <v>258</v>
      </c>
      <c r="E471" s="69">
        <v>262</v>
      </c>
      <c r="F471" s="69">
        <v>272</v>
      </c>
      <c r="G471" s="1"/>
    </row>
    <row r="472" spans="1:7" s="598" customFormat="1" x14ac:dyDescent="0.2">
      <c r="A472" s="80"/>
      <c r="B472" s="29"/>
      <c r="C472" s="29"/>
      <c r="D472" s="29"/>
      <c r="E472" s="29"/>
      <c r="F472" s="29"/>
      <c r="G472" s="1"/>
    </row>
    <row r="473" spans="1:7" s="598" customFormat="1" x14ac:dyDescent="0.2">
      <c r="A473" s="139" t="s">
        <v>188</v>
      </c>
      <c r="B473" s="29">
        <v>228</v>
      </c>
      <c r="C473" s="29">
        <v>240</v>
      </c>
      <c r="D473" s="29">
        <v>258</v>
      </c>
      <c r="E473" s="29">
        <v>262</v>
      </c>
      <c r="F473" s="29">
        <v>272</v>
      </c>
      <c r="G473" s="1"/>
    </row>
    <row r="474" spans="1:7" s="598" customFormat="1" x14ac:dyDescent="0.2">
      <c r="A474" s="138" t="s">
        <v>184</v>
      </c>
      <c r="B474" s="69">
        <v>0</v>
      </c>
      <c r="C474" s="69">
        <v>0</v>
      </c>
      <c r="D474" s="69">
        <v>0</v>
      </c>
      <c r="E474" s="69">
        <v>0</v>
      </c>
      <c r="F474" s="69">
        <v>0</v>
      </c>
      <c r="G474" s="1"/>
    </row>
    <row r="475" spans="1:7" s="598" customFormat="1" x14ac:dyDescent="0.2">
      <c r="A475" s="138" t="s">
        <v>185</v>
      </c>
      <c r="B475" s="69">
        <v>0</v>
      </c>
      <c r="C475" s="69">
        <v>0</v>
      </c>
      <c r="D475" s="69">
        <v>0</v>
      </c>
      <c r="E475" s="69">
        <v>0</v>
      </c>
      <c r="F475" s="69">
        <v>0</v>
      </c>
      <c r="G475" s="1"/>
    </row>
    <row r="476" spans="1:7" s="598" customFormat="1" x14ac:dyDescent="0.2">
      <c r="A476" s="138" t="s">
        <v>186</v>
      </c>
      <c r="B476" s="69">
        <v>0</v>
      </c>
      <c r="C476" s="69">
        <v>0</v>
      </c>
      <c r="D476" s="69">
        <v>0</v>
      </c>
      <c r="E476" s="69">
        <v>0</v>
      </c>
      <c r="F476" s="69">
        <v>0</v>
      </c>
      <c r="G476" s="1"/>
    </row>
    <row r="477" spans="1:7" s="598" customFormat="1" x14ac:dyDescent="0.2">
      <c r="A477" s="138" t="s">
        <v>187</v>
      </c>
      <c r="B477" s="69">
        <v>228</v>
      </c>
      <c r="C477" s="69">
        <v>240</v>
      </c>
      <c r="D477" s="69">
        <v>258</v>
      </c>
      <c r="E477" s="69">
        <v>262</v>
      </c>
      <c r="F477" s="69">
        <v>272</v>
      </c>
      <c r="G477" s="1"/>
    </row>
    <row r="478" spans="1:7" s="598" customFormat="1" x14ac:dyDescent="0.2">
      <c r="A478" s="138"/>
      <c r="B478" s="29"/>
      <c r="C478" s="29"/>
      <c r="D478" s="29"/>
      <c r="E478" s="29"/>
      <c r="F478" s="29"/>
      <c r="G478" s="1"/>
    </row>
    <row r="479" spans="1:7" s="598" customFormat="1" x14ac:dyDescent="0.2">
      <c r="A479" s="139" t="s">
        <v>189</v>
      </c>
      <c r="B479" s="29">
        <v>0</v>
      </c>
      <c r="C479" s="29">
        <v>0</v>
      </c>
      <c r="D479" s="29">
        <v>0</v>
      </c>
      <c r="E479" s="29">
        <v>0</v>
      </c>
      <c r="F479" s="29">
        <v>0</v>
      </c>
      <c r="G479" s="1"/>
    </row>
    <row r="480" spans="1:7" s="598" customFormat="1" hidden="1" x14ac:dyDescent="0.2">
      <c r="A480" s="141" t="s">
        <v>184</v>
      </c>
      <c r="B480" s="69">
        <v>0</v>
      </c>
      <c r="C480" s="69">
        <v>0</v>
      </c>
      <c r="D480" s="69">
        <v>0</v>
      </c>
      <c r="E480" s="69">
        <v>0</v>
      </c>
      <c r="F480" s="69">
        <v>0</v>
      </c>
      <c r="G480" s="1"/>
    </row>
    <row r="481" spans="1:7" s="598" customFormat="1" hidden="1" x14ac:dyDescent="0.2">
      <c r="A481" s="141" t="s">
        <v>185</v>
      </c>
      <c r="B481" s="69">
        <v>0</v>
      </c>
      <c r="C481" s="69">
        <v>0</v>
      </c>
      <c r="D481" s="69">
        <v>0</v>
      </c>
      <c r="E481" s="69">
        <v>0</v>
      </c>
      <c r="F481" s="69">
        <v>0</v>
      </c>
      <c r="G481" s="1"/>
    </row>
    <row r="482" spans="1:7" s="598" customFormat="1" hidden="1" x14ac:dyDescent="0.2">
      <c r="A482" s="141" t="s">
        <v>186</v>
      </c>
      <c r="B482" s="69">
        <v>0</v>
      </c>
      <c r="C482" s="69">
        <v>0</v>
      </c>
      <c r="D482" s="69">
        <v>0</v>
      </c>
      <c r="E482" s="69">
        <v>0</v>
      </c>
      <c r="F482" s="69">
        <v>0</v>
      </c>
      <c r="G482" s="1"/>
    </row>
    <row r="483" spans="1:7" s="598" customFormat="1" hidden="1" x14ac:dyDescent="0.2">
      <c r="A483" s="37" t="s">
        <v>187</v>
      </c>
      <c r="B483" s="69">
        <v>0</v>
      </c>
      <c r="C483" s="69">
        <v>0</v>
      </c>
      <c r="D483" s="69">
        <v>0</v>
      </c>
      <c r="E483" s="69">
        <v>0</v>
      </c>
      <c r="F483" s="69">
        <v>0</v>
      </c>
      <c r="G483" s="1"/>
    </row>
    <row r="484" spans="1:7" s="598" customFormat="1" x14ac:dyDescent="0.2">
      <c r="A484" s="17"/>
      <c r="B484" s="69"/>
      <c r="C484" s="69"/>
      <c r="D484" s="69"/>
      <c r="E484" s="69"/>
      <c r="F484" s="69"/>
      <c r="G484" s="1"/>
    </row>
    <row r="485" spans="1:7" s="598" customFormat="1" x14ac:dyDescent="0.2">
      <c r="A485" s="137" t="s">
        <v>627</v>
      </c>
      <c r="B485" s="69"/>
      <c r="C485" s="69"/>
      <c r="D485" s="69"/>
      <c r="E485" s="69"/>
      <c r="F485" s="69"/>
      <c r="G485" s="1"/>
    </row>
    <row r="486" spans="1:7" s="598" customFormat="1" x14ac:dyDescent="0.2">
      <c r="A486" s="80" t="s">
        <v>183</v>
      </c>
      <c r="B486" s="29">
        <v>119</v>
      </c>
      <c r="C486" s="29">
        <v>119</v>
      </c>
      <c r="D486" s="29">
        <v>120</v>
      </c>
      <c r="E486" s="29">
        <v>122</v>
      </c>
      <c r="F486" s="29">
        <v>129</v>
      </c>
      <c r="G486" s="1"/>
    </row>
    <row r="487" spans="1:7" s="133" customFormat="1" x14ac:dyDescent="0.2">
      <c r="A487" s="138" t="s">
        <v>184</v>
      </c>
      <c r="B487" s="69" t="s">
        <v>18</v>
      </c>
      <c r="C487" s="69" t="s">
        <v>18</v>
      </c>
      <c r="D487" s="69" t="s">
        <v>18</v>
      </c>
      <c r="E487" s="69" t="s">
        <v>18</v>
      </c>
      <c r="F487" s="69" t="s">
        <v>18</v>
      </c>
      <c r="G487" s="1"/>
    </row>
    <row r="488" spans="1:7" s="133" customFormat="1" x14ac:dyDescent="0.2">
      <c r="A488" s="138" t="s">
        <v>185</v>
      </c>
      <c r="B488" s="69" t="s">
        <v>18</v>
      </c>
      <c r="C488" s="69" t="s">
        <v>18</v>
      </c>
      <c r="D488" s="69" t="s">
        <v>18</v>
      </c>
      <c r="E488" s="69" t="s">
        <v>18</v>
      </c>
      <c r="F488" s="69" t="s">
        <v>18</v>
      </c>
      <c r="G488" s="1"/>
    </row>
    <row r="489" spans="1:7" s="133" customFormat="1" x14ac:dyDescent="0.2">
      <c r="A489" s="138" t="s">
        <v>186</v>
      </c>
      <c r="B489" s="69" t="s">
        <v>18</v>
      </c>
      <c r="C489" s="69" t="s">
        <v>18</v>
      </c>
      <c r="D489" s="69" t="s">
        <v>18</v>
      </c>
      <c r="E489" s="69" t="s">
        <v>18</v>
      </c>
      <c r="F489" s="69" t="s">
        <v>18</v>
      </c>
      <c r="G489" s="1"/>
    </row>
    <row r="490" spans="1:7" s="133" customFormat="1" x14ac:dyDescent="0.2">
      <c r="A490" s="138" t="s">
        <v>187</v>
      </c>
      <c r="B490" s="69" t="s">
        <v>18</v>
      </c>
      <c r="C490" s="69" t="s">
        <v>18</v>
      </c>
      <c r="D490" s="69" t="s">
        <v>18</v>
      </c>
      <c r="E490" s="69" t="s">
        <v>18</v>
      </c>
      <c r="F490" s="69" t="s">
        <v>18</v>
      </c>
      <c r="G490" s="1"/>
    </row>
    <row r="491" spans="1:7" s="133" customFormat="1" x14ac:dyDescent="0.2">
      <c r="A491" s="80"/>
      <c r="B491" s="69"/>
      <c r="C491" s="69"/>
      <c r="D491" s="69"/>
      <c r="E491" s="69"/>
      <c r="F491" s="69"/>
      <c r="G491" s="1"/>
    </row>
    <row r="492" spans="1:7" s="133" customFormat="1" x14ac:dyDescent="0.2">
      <c r="A492" s="139" t="s">
        <v>188</v>
      </c>
      <c r="B492" s="29">
        <v>119</v>
      </c>
      <c r="C492" s="29">
        <v>119</v>
      </c>
      <c r="D492" s="29">
        <v>120</v>
      </c>
      <c r="E492" s="29">
        <v>122</v>
      </c>
      <c r="F492" s="29">
        <v>129</v>
      </c>
      <c r="G492" s="1"/>
    </row>
    <row r="493" spans="1:7" s="133" customFormat="1" x14ac:dyDescent="0.2">
      <c r="A493" s="138" t="s">
        <v>184</v>
      </c>
      <c r="B493" s="69" t="s">
        <v>18</v>
      </c>
      <c r="C493" s="69" t="s">
        <v>18</v>
      </c>
      <c r="D493" s="69" t="s">
        <v>18</v>
      </c>
      <c r="E493" s="69" t="s">
        <v>18</v>
      </c>
      <c r="F493" s="69" t="s">
        <v>18</v>
      </c>
      <c r="G493" s="1"/>
    </row>
    <row r="494" spans="1:7" s="133" customFormat="1" x14ac:dyDescent="0.2">
      <c r="A494" s="138" t="s">
        <v>185</v>
      </c>
      <c r="B494" s="69" t="s">
        <v>18</v>
      </c>
      <c r="C494" s="69" t="s">
        <v>18</v>
      </c>
      <c r="D494" s="69" t="s">
        <v>18</v>
      </c>
      <c r="E494" s="69" t="s">
        <v>18</v>
      </c>
      <c r="F494" s="69" t="s">
        <v>18</v>
      </c>
      <c r="G494" s="1"/>
    </row>
    <row r="495" spans="1:7" s="133" customFormat="1" x14ac:dyDescent="0.2">
      <c r="A495" s="138" t="s">
        <v>186</v>
      </c>
      <c r="B495" s="69" t="s">
        <v>18</v>
      </c>
      <c r="C495" s="69" t="s">
        <v>18</v>
      </c>
      <c r="D495" s="69" t="s">
        <v>18</v>
      </c>
      <c r="E495" s="69" t="s">
        <v>18</v>
      </c>
      <c r="F495" s="69" t="s">
        <v>18</v>
      </c>
      <c r="G495" s="1"/>
    </row>
    <row r="496" spans="1:7" s="133" customFormat="1" x14ac:dyDescent="0.2">
      <c r="A496" s="138" t="s">
        <v>187</v>
      </c>
      <c r="B496" s="69" t="s">
        <v>18</v>
      </c>
      <c r="C496" s="69" t="s">
        <v>18</v>
      </c>
      <c r="D496" s="69" t="s">
        <v>18</v>
      </c>
      <c r="E496" s="69" t="s">
        <v>18</v>
      </c>
      <c r="F496" s="69" t="s">
        <v>18</v>
      </c>
      <c r="G496" s="1"/>
    </row>
    <row r="497" spans="1:7" s="133" customFormat="1" x14ac:dyDescent="0.2">
      <c r="A497" s="138"/>
      <c r="B497" s="69"/>
      <c r="C497" s="69"/>
      <c r="D497" s="69"/>
      <c r="E497" s="69"/>
      <c r="F497" s="69"/>
      <c r="G497" s="1"/>
    </row>
    <row r="498" spans="1:7" s="133" customFormat="1" ht="14.25" x14ac:dyDescent="0.2">
      <c r="A498" s="139" t="s">
        <v>628</v>
      </c>
      <c r="B498" s="29">
        <v>0</v>
      </c>
      <c r="C498" s="29">
        <v>0</v>
      </c>
      <c r="D498" s="29">
        <v>0</v>
      </c>
      <c r="E498" s="29">
        <v>0</v>
      </c>
      <c r="F498" s="29">
        <v>0</v>
      </c>
      <c r="G498" s="1"/>
    </row>
    <row r="499" spans="1:7" s="133" customFormat="1" hidden="1" x14ac:dyDescent="0.2">
      <c r="A499" s="141" t="s">
        <v>184</v>
      </c>
      <c r="B499" s="69">
        <v>0</v>
      </c>
      <c r="C499" s="69">
        <v>0</v>
      </c>
      <c r="D499" s="69">
        <v>0</v>
      </c>
      <c r="E499" s="69">
        <v>0</v>
      </c>
      <c r="F499" s="69">
        <v>0</v>
      </c>
      <c r="G499" s="1"/>
    </row>
    <row r="500" spans="1:7" s="133" customFormat="1" hidden="1" x14ac:dyDescent="0.2">
      <c r="A500" s="141" t="s">
        <v>185</v>
      </c>
      <c r="B500" s="69">
        <v>0</v>
      </c>
      <c r="C500" s="69">
        <v>0</v>
      </c>
      <c r="D500" s="69">
        <v>0</v>
      </c>
      <c r="E500" s="69">
        <v>0</v>
      </c>
      <c r="F500" s="69">
        <v>0</v>
      </c>
      <c r="G500" s="1"/>
    </row>
    <row r="501" spans="1:7" s="133" customFormat="1" hidden="1" x14ac:dyDescent="0.2">
      <c r="A501" s="141" t="s">
        <v>186</v>
      </c>
      <c r="B501" s="69">
        <v>0</v>
      </c>
      <c r="C501" s="69">
        <v>0</v>
      </c>
      <c r="D501" s="69">
        <v>0</v>
      </c>
      <c r="E501" s="69">
        <v>0</v>
      </c>
      <c r="F501" s="69">
        <v>0</v>
      </c>
      <c r="G501" s="1"/>
    </row>
    <row r="502" spans="1:7" s="133" customFormat="1" hidden="1" x14ac:dyDescent="0.2">
      <c r="A502" s="37" t="s">
        <v>187</v>
      </c>
      <c r="B502" s="69">
        <v>0</v>
      </c>
      <c r="C502" s="69">
        <v>0</v>
      </c>
      <c r="D502" s="69">
        <v>0</v>
      </c>
      <c r="E502" s="69">
        <v>0</v>
      </c>
      <c r="F502" s="69">
        <v>0</v>
      </c>
      <c r="G502" s="1"/>
    </row>
    <row r="503" spans="1:7" s="133" customFormat="1" ht="27" customHeight="1" x14ac:dyDescent="0.2">
      <c r="A503" s="1108" t="s">
        <v>629</v>
      </c>
      <c r="B503" s="1109"/>
      <c r="C503" s="1109"/>
      <c r="D503" s="1109"/>
      <c r="E503" s="1109"/>
      <c r="F503" s="1109"/>
      <c r="G503" s="1"/>
    </row>
    <row r="504" spans="1:7" s="133" customFormat="1" ht="13.5" customHeight="1" x14ac:dyDescent="0.2">
      <c r="A504" s="131"/>
      <c r="B504" s="127"/>
      <c r="C504" s="127"/>
      <c r="D504" s="127"/>
      <c r="E504" s="127"/>
      <c r="F504" s="127"/>
      <c r="G504" s="1"/>
    </row>
    <row r="505" spans="1:7" s="133" customFormat="1" ht="12.75" customHeight="1" x14ac:dyDescent="0.2">
      <c r="A505" s="131"/>
      <c r="B505" s="127"/>
      <c r="C505" s="127"/>
      <c r="D505" s="127"/>
      <c r="E505" s="127"/>
      <c r="F505" s="127"/>
      <c r="G505" s="1"/>
    </row>
    <row r="506" spans="1:7" s="598" customFormat="1" x14ac:dyDescent="0.2">
      <c r="A506" s="17"/>
      <c r="B506" s="23"/>
      <c r="C506" s="23"/>
      <c r="D506" s="23"/>
      <c r="E506" s="23"/>
      <c r="F506" s="23"/>
      <c r="G506" s="1"/>
    </row>
    <row r="507" spans="1:7" s="598" customFormat="1" x14ac:dyDescent="0.2">
      <c r="A507" s="144"/>
      <c r="B507" s="23"/>
      <c r="C507" s="23"/>
      <c r="D507" s="23"/>
      <c r="E507" s="23"/>
      <c r="F507" s="23"/>
      <c r="G507" s="1"/>
    </row>
    <row r="508" spans="1:7" s="598" customFormat="1" x14ac:dyDescent="0.2">
      <c r="A508" s="1102" t="s">
        <v>191</v>
      </c>
      <c r="B508" s="1102"/>
      <c r="C508" s="1102"/>
      <c r="D508" s="1102"/>
      <c r="E508" s="1102"/>
      <c r="F508" s="1102"/>
      <c r="G508" s="1"/>
    </row>
    <row r="509" spans="1:7" s="600" customFormat="1" ht="15" x14ac:dyDescent="0.25">
      <c r="A509" s="1101" t="s">
        <v>192</v>
      </c>
      <c r="B509" s="1101"/>
      <c r="C509" s="1101"/>
      <c r="D509" s="1101"/>
      <c r="E509" s="1101"/>
      <c r="F509" s="1101"/>
      <c r="G509" s="1"/>
    </row>
    <row r="510" spans="1:7" s="600" customFormat="1" ht="12.75" customHeight="1" x14ac:dyDescent="0.25">
      <c r="A510" s="122" t="s">
        <v>54</v>
      </c>
      <c r="B510" s="135"/>
      <c r="C510" s="135"/>
      <c r="D510" s="135"/>
      <c r="E510" s="135"/>
      <c r="F510" s="135"/>
      <c r="G510" s="1"/>
    </row>
    <row r="511" spans="1:7" s="598" customFormat="1" x14ac:dyDescent="0.2">
      <c r="A511" s="144"/>
      <c r="B511" s="23"/>
      <c r="C511" s="23"/>
      <c r="D511" s="23"/>
      <c r="E511" s="23"/>
      <c r="F511" s="23"/>
      <c r="G511" s="1"/>
    </row>
    <row r="512" spans="1:7" s="598" customFormat="1" x14ac:dyDescent="0.2">
      <c r="A512" s="136"/>
      <c r="B512" s="12">
        <v>40909</v>
      </c>
      <c r="C512" s="12">
        <v>41275</v>
      </c>
      <c r="D512" s="12">
        <v>41640</v>
      </c>
      <c r="E512" s="12">
        <v>42005</v>
      </c>
      <c r="F512" s="12">
        <v>42370</v>
      </c>
      <c r="G512" s="1"/>
    </row>
    <row r="513" spans="1:7" s="598" customFormat="1" x14ac:dyDescent="0.2">
      <c r="A513" s="137" t="s">
        <v>626</v>
      </c>
      <c r="B513" s="29"/>
      <c r="C513" s="29"/>
      <c r="D513" s="29"/>
      <c r="E513" s="29"/>
      <c r="F513" s="29"/>
      <c r="G513" s="1"/>
    </row>
    <row r="514" spans="1:7" s="598" customFormat="1" x14ac:dyDescent="0.2">
      <c r="A514" s="24" t="s">
        <v>193</v>
      </c>
      <c r="B514" s="29">
        <v>2098</v>
      </c>
      <c r="C514" s="29">
        <v>2786</v>
      </c>
      <c r="D514" s="29">
        <v>3758</v>
      </c>
      <c r="E514" s="29">
        <v>5914</v>
      </c>
      <c r="F514" s="29">
        <v>9647</v>
      </c>
      <c r="G514" s="1"/>
    </row>
    <row r="515" spans="1:7" s="598" customFormat="1" x14ac:dyDescent="0.2">
      <c r="A515" s="82" t="s">
        <v>194</v>
      </c>
      <c r="B515" s="29">
        <v>1059</v>
      </c>
      <c r="C515" s="29">
        <v>1731</v>
      </c>
      <c r="D515" s="29">
        <v>2646</v>
      </c>
      <c r="E515" s="29">
        <v>4538</v>
      </c>
      <c r="F515" s="29">
        <v>8130.0000000000009</v>
      </c>
      <c r="G515" s="1"/>
    </row>
    <row r="516" spans="1:7" s="598" customFormat="1" hidden="1" x14ac:dyDescent="0.2">
      <c r="A516" s="349" t="s">
        <v>195</v>
      </c>
      <c r="B516" s="69">
        <v>0</v>
      </c>
      <c r="C516" s="69">
        <v>0</v>
      </c>
      <c r="D516" s="69">
        <v>0</v>
      </c>
      <c r="E516" s="69">
        <v>0</v>
      </c>
      <c r="F516" s="69">
        <v>0</v>
      </c>
      <c r="G516" s="1"/>
    </row>
    <row r="517" spans="1:7" s="598" customFormat="1" x14ac:dyDescent="0.2">
      <c r="A517" s="167" t="s">
        <v>196</v>
      </c>
      <c r="B517" s="69">
        <v>1059</v>
      </c>
      <c r="C517" s="69">
        <v>1731</v>
      </c>
      <c r="D517" s="69">
        <v>2646</v>
      </c>
      <c r="E517" s="69">
        <v>4538</v>
      </c>
      <c r="F517" s="69">
        <v>8130.0000000000009</v>
      </c>
      <c r="G517" s="1"/>
    </row>
    <row r="518" spans="1:7" s="598" customFormat="1" x14ac:dyDescent="0.2">
      <c r="A518" s="84" t="s">
        <v>197</v>
      </c>
      <c r="B518" s="29">
        <v>998</v>
      </c>
      <c r="C518" s="29">
        <v>997</v>
      </c>
      <c r="D518" s="29">
        <v>1044</v>
      </c>
      <c r="E518" s="29">
        <v>1141</v>
      </c>
      <c r="F518" s="29">
        <v>1250</v>
      </c>
      <c r="G518" s="1"/>
    </row>
    <row r="519" spans="1:7" s="598" customFormat="1" ht="14.25" x14ac:dyDescent="0.2">
      <c r="A519" s="158" t="s">
        <v>630</v>
      </c>
      <c r="B519" s="29">
        <v>41</v>
      </c>
      <c r="C519" s="29">
        <v>58</v>
      </c>
      <c r="D519" s="29">
        <v>68</v>
      </c>
      <c r="E519" s="29">
        <v>235</v>
      </c>
      <c r="F519" s="29">
        <v>267</v>
      </c>
      <c r="G519" s="1"/>
    </row>
    <row r="520" spans="1:7" s="598" customFormat="1" x14ac:dyDescent="0.2">
      <c r="A520" s="147"/>
      <c r="B520" s="69"/>
      <c r="C520" s="69"/>
      <c r="D520" s="69"/>
      <c r="E520" s="69"/>
      <c r="F520" s="69"/>
      <c r="G520" s="1"/>
    </row>
    <row r="521" spans="1:7" s="598" customFormat="1" x14ac:dyDescent="0.2">
      <c r="A521" s="137" t="s">
        <v>627</v>
      </c>
      <c r="B521" s="69"/>
      <c r="C521" s="69"/>
      <c r="D521" s="69"/>
      <c r="E521" s="69"/>
      <c r="F521" s="69"/>
      <c r="G521" s="1"/>
    </row>
    <row r="522" spans="1:7" s="598" customFormat="1" x14ac:dyDescent="0.2">
      <c r="A522" s="24" t="s">
        <v>193</v>
      </c>
      <c r="B522" s="29">
        <v>2190</v>
      </c>
      <c r="C522" s="29">
        <v>2328</v>
      </c>
      <c r="D522" s="29">
        <v>2523</v>
      </c>
      <c r="E522" s="29">
        <v>3440</v>
      </c>
      <c r="F522" s="29">
        <v>4481</v>
      </c>
      <c r="G522" s="1"/>
    </row>
    <row r="523" spans="1:7" s="133" customFormat="1" x14ac:dyDescent="0.2">
      <c r="A523" s="82" t="s">
        <v>194</v>
      </c>
      <c r="B523" s="29">
        <v>381</v>
      </c>
      <c r="C523" s="29">
        <v>460</v>
      </c>
      <c r="D523" s="29">
        <v>527</v>
      </c>
      <c r="E523" s="29">
        <v>1179</v>
      </c>
      <c r="F523" s="29">
        <v>2057</v>
      </c>
      <c r="G523" s="1"/>
    </row>
    <row r="524" spans="1:7" s="133" customFormat="1" hidden="1" x14ac:dyDescent="0.2">
      <c r="A524" s="145" t="s">
        <v>195</v>
      </c>
      <c r="B524" s="69">
        <v>0</v>
      </c>
      <c r="C524" s="69">
        <v>0</v>
      </c>
      <c r="D524" s="69">
        <v>0</v>
      </c>
      <c r="E524" s="69">
        <v>0</v>
      </c>
      <c r="F524" s="69">
        <v>0</v>
      </c>
      <c r="G524" s="1"/>
    </row>
    <row r="525" spans="1:7" s="133" customFormat="1" x14ac:dyDescent="0.2">
      <c r="A525" s="167" t="s">
        <v>196</v>
      </c>
      <c r="B525" s="69">
        <v>381</v>
      </c>
      <c r="C525" s="69">
        <v>460</v>
      </c>
      <c r="D525" s="69">
        <v>527</v>
      </c>
      <c r="E525" s="69">
        <v>1179</v>
      </c>
      <c r="F525" s="69">
        <v>2057</v>
      </c>
      <c r="G525" s="1"/>
    </row>
    <row r="526" spans="1:7" s="133" customFormat="1" x14ac:dyDescent="0.2">
      <c r="A526" s="84" t="s">
        <v>197</v>
      </c>
      <c r="B526" s="29">
        <v>1581</v>
      </c>
      <c r="C526" s="29">
        <v>1577</v>
      </c>
      <c r="D526" s="29">
        <v>1657</v>
      </c>
      <c r="E526" s="29">
        <v>1784</v>
      </c>
      <c r="F526" s="29">
        <v>1908</v>
      </c>
      <c r="G526" s="1"/>
    </row>
    <row r="527" spans="1:7" s="133" customFormat="1" ht="14.25" x14ac:dyDescent="0.2">
      <c r="A527" s="158" t="s">
        <v>630</v>
      </c>
      <c r="B527" s="29">
        <v>228</v>
      </c>
      <c r="C527" s="29">
        <v>291</v>
      </c>
      <c r="D527" s="29">
        <v>339</v>
      </c>
      <c r="E527" s="29">
        <v>477</v>
      </c>
      <c r="F527" s="29">
        <v>516</v>
      </c>
      <c r="G527" s="1"/>
    </row>
    <row r="528" spans="1:7" s="133" customFormat="1" ht="14.25" customHeight="1" x14ac:dyDescent="0.2">
      <c r="A528" s="1108" t="s">
        <v>631</v>
      </c>
      <c r="B528" s="1109"/>
      <c r="C528" s="1109"/>
      <c r="D528" s="1109"/>
      <c r="E528" s="1109"/>
      <c r="F528" s="1109"/>
      <c r="G528" s="1"/>
    </row>
    <row r="529" spans="1:7" s="133" customFormat="1" ht="13.5" customHeight="1" x14ac:dyDescent="0.2">
      <c r="A529" s="131"/>
      <c r="B529" s="127"/>
      <c r="C529" s="127"/>
      <c r="D529" s="127"/>
      <c r="E529" s="127"/>
      <c r="F529" s="127"/>
      <c r="G529" s="1"/>
    </row>
    <row r="530" spans="1:7" s="133" customFormat="1" ht="13.5" customHeight="1" x14ac:dyDescent="0.2">
      <c r="A530" s="131"/>
      <c r="B530" s="127"/>
      <c r="C530" s="127"/>
      <c r="D530" s="127"/>
      <c r="E530" s="127"/>
      <c r="F530" s="127"/>
      <c r="G530" s="1"/>
    </row>
    <row r="531" spans="1:7" s="598" customFormat="1" x14ac:dyDescent="0.2">
      <c r="A531" s="43"/>
      <c r="B531" s="23"/>
      <c r="C531" s="23"/>
      <c r="D531" s="23"/>
      <c r="E531" s="23"/>
      <c r="F531" s="23"/>
      <c r="G531" s="1"/>
    </row>
    <row r="532" spans="1:7" s="598" customFormat="1" x14ac:dyDescent="0.2">
      <c r="A532" s="80"/>
      <c r="B532" s="23"/>
      <c r="C532" s="23"/>
      <c r="D532" s="23"/>
      <c r="E532" s="23"/>
      <c r="F532" s="23"/>
      <c r="G532" s="1"/>
    </row>
    <row r="533" spans="1:7" s="598" customFormat="1" x14ac:dyDescent="0.2">
      <c r="A533" s="1102" t="s">
        <v>198</v>
      </c>
      <c r="B533" s="1102"/>
      <c r="C533" s="1102"/>
      <c r="D533" s="1102"/>
      <c r="E533" s="1102"/>
      <c r="F533" s="1102"/>
      <c r="G533" s="1"/>
    </row>
    <row r="534" spans="1:7" s="600" customFormat="1" ht="15" x14ac:dyDescent="0.25">
      <c r="A534" s="1101" t="s">
        <v>199</v>
      </c>
      <c r="B534" s="1101"/>
      <c r="C534" s="1101"/>
      <c r="D534" s="1101"/>
      <c r="E534" s="1101"/>
      <c r="F534" s="1101"/>
      <c r="G534" s="1"/>
    </row>
    <row r="535" spans="1:7" s="598" customFormat="1" x14ac:dyDescent="0.2">
      <c r="A535" s="148" t="s">
        <v>586</v>
      </c>
      <c r="B535" s="23"/>
      <c r="C535" s="23"/>
      <c r="D535" s="23"/>
      <c r="E535" s="23"/>
      <c r="F535" s="23"/>
      <c r="G535" s="1"/>
    </row>
    <row r="536" spans="1:7" s="598" customFormat="1" x14ac:dyDescent="0.2">
      <c r="A536" s="139"/>
      <c r="B536" s="23"/>
      <c r="C536" s="23"/>
      <c r="D536" s="23"/>
      <c r="E536" s="23"/>
      <c r="F536" s="23"/>
      <c r="G536" s="1"/>
    </row>
    <row r="537" spans="1:7" s="598" customFormat="1" x14ac:dyDescent="0.2">
      <c r="A537" s="136"/>
      <c r="B537" s="12">
        <v>40909</v>
      </c>
      <c r="C537" s="12">
        <v>41275</v>
      </c>
      <c r="D537" s="12">
        <v>41640</v>
      </c>
      <c r="E537" s="12">
        <v>42005</v>
      </c>
      <c r="F537" s="12">
        <v>42370</v>
      </c>
      <c r="G537" s="1"/>
    </row>
    <row r="538" spans="1:7" s="598" customFormat="1" x14ac:dyDescent="0.2">
      <c r="A538" s="137" t="s">
        <v>626</v>
      </c>
      <c r="B538" s="49"/>
      <c r="C538" s="49"/>
      <c r="D538" s="49"/>
      <c r="E538" s="49"/>
      <c r="F538" s="49"/>
      <c r="G538" s="1"/>
    </row>
    <row r="539" spans="1:7" s="598" customFormat="1" x14ac:dyDescent="0.2">
      <c r="A539" s="33" t="s">
        <v>200</v>
      </c>
      <c r="B539" s="49">
        <v>15869.843763000001</v>
      </c>
      <c r="C539" s="49">
        <v>15116.527328</v>
      </c>
      <c r="D539" s="49">
        <v>24500.440695000001</v>
      </c>
      <c r="E539" s="49">
        <v>29765.623595000001</v>
      </c>
      <c r="F539" s="49">
        <v>28845.262427999998</v>
      </c>
      <c r="G539" s="1"/>
    </row>
    <row r="540" spans="1:7" s="598" customFormat="1" x14ac:dyDescent="0.2">
      <c r="A540" s="33"/>
      <c r="B540" s="49"/>
      <c r="C540" s="49"/>
      <c r="D540" s="49"/>
      <c r="E540" s="49"/>
      <c r="F540" s="49"/>
      <c r="G540" s="1"/>
    </row>
    <row r="541" spans="1:7" s="598" customFormat="1" x14ac:dyDescent="0.2">
      <c r="A541" s="137" t="s">
        <v>627</v>
      </c>
      <c r="B541" s="49"/>
      <c r="C541" s="49"/>
      <c r="D541" s="49"/>
      <c r="E541" s="49"/>
      <c r="F541" s="49"/>
      <c r="G541" s="1"/>
    </row>
    <row r="542" spans="1:7" s="598" customFormat="1" x14ac:dyDescent="0.2">
      <c r="A542" s="34" t="s">
        <v>200</v>
      </c>
      <c r="B542" s="54">
        <v>7165.92</v>
      </c>
      <c r="C542" s="54">
        <v>8791.19</v>
      </c>
      <c r="D542" s="54">
        <v>12857.294</v>
      </c>
      <c r="E542" s="54">
        <v>23610.999607999998</v>
      </c>
      <c r="F542" s="54">
        <v>22307.825000000001</v>
      </c>
      <c r="G542" s="1"/>
    </row>
    <row r="543" spans="1:7" s="133" customFormat="1" ht="12.75" hidden="1" customHeight="1" x14ac:dyDescent="0.2">
      <c r="A543" s="1108"/>
      <c r="B543" s="1109"/>
      <c r="C543" s="1109"/>
      <c r="D543" s="1109"/>
      <c r="E543" s="1109"/>
      <c r="F543" s="1109"/>
      <c r="G543" s="1"/>
    </row>
    <row r="544" spans="1:7" s="133" customFormat="1" ht="13.5" customHeight="1" x14ac:dyDescent="0.2">
      <c r="A544" s="131"/>
      <c r="B544" s="127"/>
      <c r="C544" s="127"/>
      <c r="D544" s="127"/>
      <c r="E544" s="127"/>
      <c r="F544" s="127"/>
      <c r="G544" s="1"/>
    </row>
    <row r="545" spans="1:7" x14ac:dyDescent="0.2">
      <c r="G545" s="1"/>
    </row>
    <row r="546" spans="1:7" x14ac:dyDescent="0.2">
      <c r="G546" s="1"/>
    </row>
    <row r="547" spans="1:7" x14ac:dyDescent="0.2">
      <c r="G547" s="1"/>
    </row>
    <row r="548" spans="1:7" s="598" customFormat="1" x14ac:dyDescent="0.2">
      <c r="A548" s="1102" t="s">
        <v>201</v>
      </c>
      <c r="B548" s="1102"/>
      <c r="C548" s="1102"/>
      <c r="D548" s="1102"/>
      <c r="E548" s="1102"/>
      <c r="F548" s="1102"/>
      <c r="G548" s="1"/>
    </row>
    <row r="549" spans="1:7" s="600" customFormat="1" ht="15" x14ac:dyDescent="0.25">
      <c r="A549" s="1101" t="s">
        <v>202</v>
      </c>
      <c r="B549" s="1101"/>
      <c r="C549" s="1101"/>
      <c r="D549" s="1101"/>
      <c r="E549" s="1101"/>
      <c r="F549" s="1101"/>
      <c r="G549" s="1"/>
    </row>
    <row r="550" spans="1:7" s="598" customFormat="1" x14ac:dyDescent="0.2">
      <c r="A550" s="148" t="s">
        <v>173</v>
      </c>
      <c r="B550" s="23"/>
      <c r="C550" s="23"/>
      <c r="D550" s="23"/>
      <c r="E550" s="23"/>
      <c r="F550" s="23"/>
      <c r="G550" s="1"/>
    </row>
    <row r="551" spans="1:7" s="598" customFormat="1" x14ac:dyDescent="0.2">
      <c r="A551" s="80"/>
      <c r="B551" s="23"/>
      <c r="C551" s="23"/>
      <c r="D551" s="23"/>
      <c r="E551" s="23"/>
      <c r="F551" s="23"/>
      <c r="G551" s="1"/>
    </row>
    <row r="552" spans="1:7" s="598" customFormat="1" x14ac:dyDescent="0.2">
      <c r="A552" s="136"/>
      <c r="B552" s="12">
        <v>40909</v>
      </c>
      <c r="C552" s="12">
        <v>41275</v>
      </c>
      <c r="D552" s="12">
        <v>41640</v>
      </c>
      <c r="E552" s="12">
        <v>42005</v>
      </c>
      <c r="F552" s="12">
        <v>42370</v>
      </c>
      <c r="G552" s="1"/>
    </row>
    <row r="553" spans="1:7" s="598" customFormat="1" x14ac:dyDescent="0.2">
      <c r="A553" s="137" t="s">
        <v>626</v>
      </c>
      <c r="B553" s="29"/>
      <c r="C553" s="29"/>
      <c r="D553" s="29"/>
      <c r="E553" s="29"/>
      <c r="F553" s="29"/>
      <c r="G553" s="1"/>
    </row>
    <row r="554" spans="1:7" s="598" customFormat="1" x14ac:dyDescent="0.2">
      <c r="A554" s="24" t="s">
        <v>203</v>
      </c>
      <c r="B554" s="49">
        <v>980089.84900000005</v>
      </c>
      <c r="C554" s="49">
        <v>1254207.8459999999</v>
      </c>
      <c r="D554" s="49">
        <v>1742742.88</v>
      </c>
      <c r="E554" s="49">
        <v>5288773.6919999998</v>
      </c>
      <c r="F554" s="49">
        <v>2537233.6940000001</v>
      </c>
      <c r="G554" s="1"/>
    </row>
    <row r="555" spans="1:7" s="133" customFormat="1" x14ac:dyDescent="0.2">
      <c r="A555" s="82" t="s">
        <v>194</v>
      </c>
      <c r="B555" s="49">
        <v>48888.027999999998</v>
      </c>
      <c r="C555" s="49">
        <v>89747.937000000005</v>
      </c>
      <c r="D555" s="49">
        <v>123124.27</v>
      </c>
      <c r="E555" s="49">
        <v>99139.062000000005</v>
      </c>
      <c r="F555" s="49">
        <v>100458.74400000001</v>
      </c>
      <c r="G555" s="1"/>
    </row>
    <row r="556" spans="1:7" s="133" customFormat="1" ht="12.75" hidden="1" customHeight="1" x14ac:dyDescent="0.2">
      <c r="A556" s="145" t="s">
        <v>195</v>
      </c>
      <c r="B556" s="69">
        <v>0</v>
      </c>
      <c r="C556" s="69">
        <v>0</v>
      </c>
      <c r="D556" s="69">
        <v>0</v>
      </c>
      <c r="E556" s="69">
        <v>0</v>
      </c>
      <c r="F556" s="69">
        <v>0</v>
      </c>
      <c r="G556" s="1"/>
    </row>
    <row r="557" spans="1:7" s="133" customFormat="1" x14ac:dyDescent="0.2">
      <c r="A557" s="167" t="s">
        <v>196</v>
      </c>
      <c r="B557" s="51">
        <v>48888.027999999998</v>
      </c>
      <c r="C557" s="51">
        <v>89747.937000000005</v>
      </c>
      <c r="D557" s="51">
        <v>123124.27</v>
      </c>
      <c r="E557" s="51">
        <v>99139.062000000005</v>
      </c>
      <c r="F557" s="51">
        <v>100458.74400000001</v>
      </c>
      <c r="G557" s="1"/>
    </row>
    <row r="558" spans="1:7" s="133" customFormat="1" x14ac:dyDescent="0.2">
      <c r="A558" s="84" t="s">
        <v>197</v>
      </c>
      <c r="B558" s="49">
        <v>925549.61600000004</v>
      </c>
      <c r="C558" s="49">
        <v>1153367.2290000001</v>
      </c>
      <c r="D558" s="49">
        <v>1590879.45</v>
      </c>
      <c r="E558" s="49">
        <v>5134079.5329999998</v>
      </c>
      <c r="F558" s="49">
        <v>2383188.4279999998</v>
      </c>
      <c r="G558" s="1"/>
    </row>
    <row r="559" spans="1:7" s="133" customFormat="1" ht="14.25" x14ac:dyDescent="0.2">
      <c r="A559" s="158" t="s">
        <v>630</v>
      </c>
      <c r="B559" s="49">
        <v>5652.2049999999999</v>
      </c>
      <c r="C559" s="49">
        <v>11092.68</v>
      </c>
      <c r="D559" s="49">
        <v>28739.16</v>
      </c>
      <c r="E559" s="49">
        <v>55555.097000000002</v>
      </c>
      <c r="F559" s="49">
        <v>53586.521999999997</v>
      </c>
      <c r="G559" s="1"/>
    </row>
    <row r="560" spans="1:7" s="133" customFormat="1" x14ac:dyDescent="0.2">
      <c r="A560" s="43"/>
      <c r="B560" s="49"/>
      <c r="C560" s="49"/>
      <c r="D560" s="49"/>
      <c r="E560" s="49"/>
      <c r="F560" s="49"/>
      <c r="G560" s="1"/>
    </row>
    <row r="561" spans="1:7" s="133" customFormat="1" x14ac:dyDescent="0.2">
      <c r="A561" s="24" t="s">
        <v>210</v>
      </c>
      <c r="B561" s="29">
        <v>0</v>
      </c>
      <c r="C561" s="29">
        <v>0</v>
      </c>
      <c r="D561" s="29">
        <v>0</v>
      </c>
      <c r="E561" s="29">
        <v>0</v>
      </c>
      <c r="F561" s="29">
        <v>0</v>
      </c>
      <c r="G561" s="1"/>
    </row>
    <row r="562" spans="1:7" s="133" customFormat="1" hidden="1" x14ac:dyDescent="0.2">
      <c r="A562" s="79" t="s">
        <v>204</v>
      </c>
      <c r="B562" s="69">
        <v>0</v>
      </c>
      <c r="C562" s="69">
        <v>0</v>
      </c>
      <c r="D562" s="69">
        <v>0</v>
      </c>
      <c r="E562" s="69">
        <v>0</v>
      </c>
      <c r="F562" s="69">
        <v>0</v>
      </c>
      <c r="G562" s="1"/>
    </row>
    <row r="563" spans="1:7" s="133" customFormat="1" hidden="1" x14ac:dyDescent="0.2">
      <c r="A563" s="79" t="s">
        <v>205</v>
      </c>
      <c r="B563" s="69">
        <v>0</v>
      </c>
      <c r="C563" s="69">
        <v>0</v>
      </c>
      <c r="D563" s="69">
        <v>0</v>
      </c>
      <c r="E563" s="69">
        <v>0</v>
      </c>
      <c r="F563" s="69">
        <v>0</v>
      </c>
      <c r="G563" s="1"/>
    </row>
    <row r="564" spans="1:7" s="133" customFormat="1" hidden="1" x14ac:dyDescent="0.2">
      <c r="A564" s="79" t="s">
        <v>206</v>
      </c>
      <c r="B564" s="69">
        <v>0</v>
      </c>
      <c r="C564" s="69">
        <v>0</v>
      </c>
      <c r="D564" s="69">
        <v>0</v>
      </c>
      <c r="E564" s="69">
        <v>0</v>
      </c>
      <c r="F564" s="69">
        <v>0</v>
      </c>
      <c r="G564" s="1"/>
    </row>
    <row r="565" spans="1:7" s="133" customFormat="1" hidden="1" x14ac:dyDescent="0.2">
      <c r="A565" s="79" t="s">
        <v>207</v>
      </c>
      <c r="B565" s="69">
        <v>0</v>
      </c>
      <c r="C565" s="69">
        <v>0</v>
      </c>
      <c r="D565" s="69">
        <v>0</v>
      </c>
      <c r="E565" s="69">
        <v>0</v>
      </c>
      <c r="F565" s="69">
        <v>0</v>
      </c>
      <c r="G565" s="1"/>
    </row>
    <row r="566" spans="1:7" s="133" customFormat="1" hidden="1" x14ac:dyDescent="0.2">
      <c r="A566" s="141" t="s">
        <v>208</v>
      </c>
      <c r="B566" s="69">
        <v>0</v>
      </c>
      <c r="C566" s="69">
        <v>0</v>
      </c>
      <c r="D566" s="69">
        <v>0</v>
      </c>
      <c r="E566" s="69">
        <v>0</v>
      </c>
      <c r="F566" s="69">
        <v>0</v>
      </c>
      <c r="G566" s="1"/>
    </row>
    <row r="567" spans="1:7" s="133" customFormat="1" hidden="1" x14ac:dyDescent="0.2">
      <c r="A567" s="37" t="s">
        <v>209</v>
      </c>
      <c r="B567" s="69">
        <v>0</v>
      </c>
      <c r="C567" s="69">
        <v>0</v>
      </c>
      <c r="D567" s="69">
        <v>0</v>
      </c>
      <c r="E567" s="69">
        <v>0</v>
      </c>
      <c r="F567" s="69">
        <v>0</v>
      </c>
      <c r="G567" s="1"/>
    </row>
    <row r="568" spans="1:7" s="133" customFormat="1" x14ac:dyDescent="0.2">
      <c r="A568" s="17"/>
      <c r="B568" s="69"/>
      <c r="C568" s="69"/>
      <c r="D568" s="69"/>
      <c r="E568" s="69"/>
      <c r="F568" s="69"/>
      <c r="G568" s="1"/>
    </row>
    <row r="569" spans="1:7" s="133" customFormat="1" x14ac:dyDescent="0.2">
      <c r="A569" s="137" t="s">
        <v>627</v>
      </c>
      <c r="B569" s="69"/>
      <c r="C569" s="69"/>
      <c r="D569" s="69"/>
      <c r="E569" s="69"/>
      <c r="F569" s="69"/>
      <c r="G569" s="1"/>
    </row>
    <row r="570" spans="1:7" s="133" customFormat="1" x14ac:dyDescent="0.2">
      <c r="A570" s="24" t="s">
        <v>203</v>
      </c>
      <c r="B570" s="49">
        <v>982615.70799999998</v>
      </c>
      <c r="C570" s="49">
        <v>1387207</v>
      </c>
      <c r="D570" s="49">
        <v>1851665.6529999999</v>
      </c>
      <c r="E570" s="49">
        <v>4907784.1880000001</v>
      </c>
      <c r="F570" s="49">
        <v>3814712.5389999999</v>
      </c>
      <c r="G570" s="1"/>
    </row>
    <row r="571" spans="1:7" s="133" customFormat="1" x14ac:dyDescent="0.2">
      <c r="A571" s="82" t="s">
        <v>194</v>
      </c>
      <c r="B571" s="49">
        <v>31325</v>
      </c>
      <c r="C571" s="49">
        <v>78649</v>
      </c>
      <c r="D571" s="49">
        <v>108835.63800000001</v>
      </c>
      <c r="E571" s="49">
        <v>71065.350000000006</v>
      </c>
      <c r="F571" s="49">
        <v>105153.69100000001</v>
      </c>
      <c r="G571" s="1"/>
    </row>
    <row r="572" spans="1:7" s="133" customFormat="1" hidden="1" x14ac:dyDescent="0.2">
      <c r="A572" s="145" t="s">
        <v>195</v>
      </c>
      <c r="B572" s="69">
        <v>0</v>
      </c>
      <c r="C572" s="69">
        <v>0</v>
      </c>
      <c r="D572" s="69">
        <v>0</v>
      </c>
      <c r="E572" s="69">
        <v>0</v>
      </c>
      <c r="F572" s="69">
        <v>0</v>
      </c>
      <c r="G572" s="1"/>
    </row>
    <row r="573" spans="1:7" s="133" customFormat="1" x14ac:dyDescent="0.2">
      <c r="A573" s="167" t="s">
        <v>196</v>
      </c>
      <c r="B573" s="51">
        <v>31325</v>
      </c>
      <c r="C573" s="51">
        <v>78649</v>
      </c>
      <c r="D573" s="51">
        <v>108835.63800000001</v>
      </c>
      <c r="E573" s="51">
        <v>71065.350000000006</v>
      </c>
      <c r="F573" s="51">
        <v>105153.69100000001</v>
      </c>
      <c r="G573" s="1"/>
    </row>
    <row r="574" spans="1:7" s="133" customFormat="1" x14ac:dyDescent="0.2">
      <c r="A574" s="84" t="s">
        <v>197</v>
      </c>
      <c r="B574" s="49">
        <v>935567</v>
      </c>
      <c r="C574" s="49">
        <v>1289443</v>
      </c>
      <c r="D574" s="49">
        <v>1712972.41</v>
      </c>
      <c r="E574" s="49">
        <v>4655650.5319999997</v>
      </c>
      <c r="F574" s="49">
        <v>3623916.7069999999</v>
      </c>
      <c r="G574" s="1"/>
    </row>
    <row r="575" spans="1:7" s="133" customFormat="1" ht="14.25" x14ac:dyDescent="0.2">
      <c r="A575" s="158" t="s">
        <v>630</v>
      </c>
      <c r="B575" s="49">
        <v>15724</v>
      </c>
      <c r="C575" s="49">
        <v>19115</v>
      </c>
      <c r="D575" s="49">
        <v>29857.605</v>
      </c>
      <c r="E575" s="49">
        <v>181068.30600000001</v>
      </c>
      <c r="F575" s="49">
        <v>85642.141000000003</v>
      </c>
      <c r="G575" s="1"/>
    </row>
    <row r="576" spans="1:7" s="133" customFormat="1" x14ac:dyDescent="0.2">
      <c r="A576" s="43"/>
      <c r="B576" s="69"/>
      <c r="C576" s="69"/>
      <c r="D576" s="69"/>
      <c r="E576" s="69"/>
      <c r="F576" s="69"/>
      <c r="G576" s="1"/>
    </row>
    <row r="577" spans="1:7" s="133" customFormat="1" x14ac:dyDescent="0.2">
      <c r="A577" s="24" t="s">
        <v>210</v>
      </c>
      <c r="B577" s="29">
        <v>0</v>
      </c>
      <c r="C577" s="29">
        <v>0</v>
      </c>
      <c r="D577" s="29">
        <v>0</v>
      </c>
      <c r="E577" s="29">
        <v>0</v>
      </c>
      <c r="F577" s="29">
        <v>0</v>
      </c>
      <c r="G577" s="1"/>
    </row>
    <row r="578" spans="1:7" s="133" customFormat="1" hidden="1" x14ac:dyDescent="0.2">
      <c r="A578" s="79" t="s">
        <v>204</v>
      </c>
      <c r="B578" s="69">
        <v>0</v>
      </c>
      <c r="C578" s="69">
        <v>0</v>
      </c>
      <c r="D578" s="69">
        <v>0</v>
      </c>
      <c r="E578" s="69">
        <v>0</v>
      </c>
      <c r="F578" s="69">
        <v>0</v>
      </c>
      <c r="G578" s="1"/>
    </row>
    <row r="579" spans="1:7" s="133" customFormat="1" hidden="1" x14ac:dyDescent="0.2">
      <c r="A579" s="79" t="s">
        <v>205</v>
      </c>
      <c r="B579" s="69">
        <v>0</v>
      </c>
      <c r="C579" s="69">
        <v>0</v>
      </c>
      <c r="D579" s="69">
        <v>0</v>
      </c>
      <c r="E579" s="69">
        <v>0</v>
      </c>
      <c r="F579" s="69">
        <v>0</v>
      </c>
      <c r="G579" s="1"/>
    </row>
    <row r="580" spans="1:7" s="133" customFormat="1" hidden="1" x14ac:dyDescent="0.2">
      <c r="A580" s="79" t="s">
        <v>206</v>
      </c>
      <c r="B580" s="69">
        <v>0</v>
      </c>
      <c r="C580" s="69">
        <v>0</v>
      </c>
      <c r="D580" s="69">
        <v>0</v>
      </c>
      <c r="E580" s="69">
        <v>0</v>
      </c>
      <c r="F580" s="69">
        <v>0</v>
      </c>
      <c r="G580" s="1"/>
    </row>
    <row r="581" spans="1:7" s="133" customFormat="1" hidden="1" x14ac:dyDescent="0.2">
      <c r="A581" s="79" t="s">
        <v>207</v>
      </c>
      <c r="B581" s="69">
        <v>0</v>
      </c>
      <c r="C581" s="69">
        <v>0</v>
      </c>
      <c r="D581" s="69">
        <v>0</v>
      </c>
      <c r="E581" s="69">
        <v>0</v>
      </c>
      <c r="F581" s="69">
        <v>0</v>
      </c>
      <c r="G581" s="1"/>
    </row>
    <row r="582" spans="1:7" s="133" customFormat="1" hidden="1" x14ac:dyDescent="0.2">
      <c r="A582" s="141" t="s">
        <v>208</v>
      </c>
      <c r="B582" s="69">
        <v>0</v>
      </c>
      <c r="C582" s="69">
        <v>0</v>
      </c>
      <c r="D582" s="69">
        <v>0</v>
      </c>
      <c r="E582" s="69">
        <v>0</v>
      </c>
      <c r="F582" s="69">
        <v>0</v>
      </c>
      <c r="G582" s="1"/>
    </row>
    <row r="583" spans="1:7" s="133" customFormat="1" hidden="1" x14ac:dyDescent="0.2">
      <c r="A583" s="37" t="s">
        <v>209</v>
      </c>
      <c r="B583" s="69">
        <v>0</v>
      </c>
      <c r="C583" s="69">
        <v>0</v>
      </c>
      <c r="D583" s="69">
        <v>0</v>
      </c>
      <c r="E583" s="69">
        <v>0</v>
      </c>
      <c r="F583" s="69">
        <v>0</v>
      </c>
      <c r="G583" s="1"/>
    </row>
    <row r="584" spans="1:7" s="133" customFormat="1" ht="14.25" customHeight="1" x14ac:dyDescent="0.2">
      <c r="A584" s="1108" t="s">
        <v>631</v>
      </c>
      <c r="B584" s="1109"/>
      <c r="C584" s="1109"/>
      <c r="D584" s="1109"/>
      <c r="E584" s="1109"/>
      <c r="F584" s="1109"/>
      <c r="G584" s="1"/>
    </row>
    <row r="585" spans="1:7" s="133" customFormat="1" ht="13.5" customHeight="1" x14ac:dyDescent="0.2">
      <c r="A585" s="131"/>
      <c r="B585" s="127"/>
      <c r="C585" s="127"/>
      <c r="D585" s="127"/>
      <c r="E585" s="127"/>
      <c r="F585" s="127"/>
      <c r="G585" s="1"/>
    </row>
    <row r="586" spans="1:7" s="133" customFormat="1" ht="13.5" customHeight="1" x14ac:dyDescent="0.2">
      <c r="A586" s="131"/>
      <c r="B586" s="127"/>
      <c r="C586" s="127"/>
      <c r="D586" s="127"/>
      <c r="E586" s="127"/>
      <c r="F586" s="127"/>
      <c r="G586" s="1"/>
    </row>
    <row r="587" spans="1:7" s="133" customFormat="1" ht="13.5" customHeight="1" x14ac:dyDescent="0.2">
      <c r="A587" s="131"/>
      <c r="B587" s="127"/>
      <c r="C587" s="127"/>
      <c r="D587" s="127"/>
      <c r="E587" s="127"/>
      <c r="F587" s="127"/>
      <c r="G587" s="1"/>
    </row>
    <row r="588" spans="1:7" s="598" customFormat="1" x14ac:dyDescent="0.2">
      <c r="A588" s="139"/>
      <c r="B588" s="23"/>
      <c r="C588" s="23"/>
      <c r="D588" s="23"/>
      <c r="E588" s="23"/>
      <c r="F588" s="23"/>
      <c r="G588" s="1"/>
    </row>
    <row r="589" spans="1:7" s="598" customFormat="1" x14ac:dyDescent="0.2">
      <c r="A589" s="1102" t="s">
        <v>211</v>
      </c>
      <c r="B589" s="1102"/>
      <c r="C589" s="1102"/>
      <c r="D589" s="1102"/>
      <c r="E589" s="1102"/>
      <c r="F589" s="1102"/>
      <c r="G589" s="1"/>
    </row>
    <row r="590" spans="1:7" s="600" customFormat="1" ht="15" x14ac:dyDescent="0.25">
      <c r="A590" s="1101" t="s">
        <v>212</v>
      </c>
      <c r="B590" s="1101"/>
      <c r="C590" s="1101"/>
      <c r="D590" s="1101"/>
      <c r="E590" s="1101"/>
      <c r="F590" s="1101"/>
      <c r="G590" s="1"/>
    </row>
    <row r="591" spans="1:7" s="598" customFormat="1" x14ac:dyDescent="0.2">
      <c r="A591" s="148" t="s">
        <v>619</v>
      </c>
      <c r="B591" s="23"/>
      <c r="C591" s="23"/>
      <c r="D591" s="23"/>
      <c r="E591" s="23"/>
      <c r="F591" s="23"/>
      <c r="G591" s="1"/>
    </row>
    <row r="592" spans="1:7" s="598" customFormat="1" x14ac:dyDescent="0.2">
      <c r="A592" s="148"/>
      <c r="B592" s="23"/>
      <c r="C592" s="23"/>
      <c r="D592" s="23"/>
      <c r="E592" s="23"/>
      <c r="F592" s="23"/>
      <c r="G592" s="1"/>
    </row>
    <row r="593" spans="1:7" s="598" customFormat="1" x14ac:dyDescent="0.2">
      <c r="A593" s="136"/>
      <c r="B593" s="12">
        <v>40909</v>
      </c>
      <c r="C593" s="12">
        <v>41275</v>
      </c>
      <c r="D593" s="12">
        <v>41640</v>
      </c>
      <c r="E593" s="12">
        <v>42005</v>
      </c>
      <c r="F593" s="12">
        <v>42370</v>
      </c>
      <c r="G593" s="1"/>
    </row>
    <row r="594" spans="1:7" s="598" customFormat="1" x14ac:dyDescent="0.2">
      <c r="A594" s="137" t="s">
        <v>626</v>
      </c>
      <c r="B594" s="155"/>
      <c r="C594" s="155"/>
      <c r="D594" s="155"/>
      <c r="E594" s="155"/>
      <c r="F594" s="155"/>
      <c r="G594" s="1"/>
    </row>
    <row r="595" spans="1:7" s="133" customFormat="1" x14ac:dyDescent="0.2">
      <c r="A595" s="33" t="s">
        <v>213</v>
      </c>
      <c r="B595" s="99">
        <v>54753.522472000004</v>
      </c>
      <c r="C595" s="99">
        <v>86509.833824000001</v>
      </c>
      <c r="D595" s="99">
        <v>128149.79793000002</v>
      </c>
      <c r="E595" s="99">
        <v>266369.08403999999</v>
      </c>
      <c r="F595" s="99">
        <v>283872.44663999998</v>
      </c>
      <c r="G595" s="1"/>
    </row>
    <row r="596" spans="1:7" s="133" customFormat="1" x14ac:dyDescent="0.2">
      <c r="A596" s="85" t="s">
        <v>194</v>
      </c>
      <c r="B596" s="99">
        <v>37981.885283000003</v>
      </c>
      <c r="C596" s="99">
        <v>62583.941424000004</v>
      </c>
      <c r="D596" s="99">
        <v>86684.858802000002</v>
      </c>
      <c r="E596" s="99">
        <v>122853.37084999999</v>
      </c>
      <c r="F596" s="99">
        <v>224717.52064</v>
      </c>
      <c r="G596" s="1"/>
    </row>
    <row r="597" spans="1:7" s="133" customFormat="1" hidden="1" x14ac:dyDescent="0.2">
      <c r="A597" s="352" t="s">
        <v>195</v>
      </c>
      <c r="B597" s="41">
        <v>0</v>
      </c>
      <c r="C597" s="41">
        <v>0</v>
      </c>
      <c r="D597" s="41">
        <v>0</v>
      </c>
      <c r="E597" s="41">
        <v>0</v>
      </c>
      <c r="F597" s="41">
        <v>0</v>
      </c>
      <c r="G597" s="1"/>
    </row>
    <row r="598" spans="1:7" s="133" customFormat="1" x14ac:dyDescent="0.2">
      <c r="A598" s="353" t="s">
        <v>196</v>
      </c>
      <c r="B598" s="159">
        <v>37981.885283000003</v>
      </c>
      <c r="C598" s="159">
        <v>62583.941424000004</v>
      </c>
      <c r="D598" s="159">
        <v>86684.858802000002</v>
      </c>
      <c r="E598" s="159">
        <v>122853.37084999999</v>
      </c>
      <c r="F598" s="159">
        <v>224717.52064</v>
      </c>
      <c r="G598" s="1"/>
    </row>
    <row r="599" spans="1:7" s="133" customFormat="1" x14ac:dyDescent="0.2">
      <c r="A599" s="158" t="s">
        <v>197</v>
      </c>
      <c r="B599" s="99">
        <v>16454.500835000003</v>
      </c>
      <c r="C599" s="99">
        <v>23026.602725000001</v>
      </c>
      <c r="D599" s="99">
        <v>37716.639026000004</v>
      </c>
      <c r="E599" s="99">
        <v>133104.03386</v>
      </c>
      <c r="F599" s="99">
        <v>50174.560624999998</v>
      </c>
      <c r="G599" s="1"/>
    </row>
    <row r="600" spans="1:7" s="133" customFormat="1" ht="14.25" x14ac:dyDescent="0.2">
      <c r="A600" s="158" t="s">
        <v>630</v>
      </c>
      <c r="B600" s="99">
        <v>317.13635299999999</v>
      </c>
      <c r="C600" s="99">
        <v>899.2896750000001</v>
      </c>
      <c r="D600" s="99">
        <v>3748.3001020000002</v>
      </c>
      <c r="E600" s="99">
        <v>10411.679328</v>
      </c>
      <c r="F600" s="99">
        <v>8980.3653770000001</v>
      </c>
      <c r="G600" s="1"/>
    </row>
    <row r="601" spans="1:7" s="133" customFormat="1" x14ac:dyDescent="0.2">
      <c r="A601" s="43"/>
      <c r="B601" s="99"/>
      <c r="C601" s="99"/>
      <c r="D601" s="99"/>
      <c r="E601" s="99"/>
      <c r="F601" s="99"/>
      <c r="G601" s="1"/>
    </row>
    <row r="602" spans="1:7" s="133" customFormat="1" x14ac:dyDescent="0.2">
      <c r="A602" s="33" t="s">
        <v>214</v>
      </c>
      <c r="B602" s="15">
        <v>0</v>
      </c>
      <c r="C602" s="15">
        <v>0</v>
      </c>
      <c r="D602" s="15">
        <v>0</v>
      </c>
      <c r="E602" s="15">
        <v>0</v>
      </c>
      <c r="F602" s="15">
        <v>0</v>
      </c>
      <c r="G602" s="1"/>
    </row>
    <row r="603" spans="1:7" s="133" customFormat="1" hidden="1" x14ac:dyDescent="0.2">
      <c r="A603" s="79" t="s">
        <v>204</v>
      </c>
      <c r="B603" s="41">
        <v>0</v>
      </c>
      <c r="C603" s="41">
        <v>0</v>
      </c>
      <c r="D603" s="41">
        <v>0</v>
      </c>
      <c r="E603" s="41">
        <v>0</v>
      </c>
      <c r="F603" s="41">
        <v>0</v>
      </c>
      <c r="G603" s="1"/>
    </row>
    <row r="604" spans="1:7" s="133" customFormat="1" hidden="1" x14ac:dyDescent="0.2">
      <c r="A604" s="79" t="s">
        <v>205</v>
      </c>
      <c r="B604" s="41">
        <v>0</v>
      </c>
      <c r="C604" s="41">
        <v>0</v>
      </c>
      <c r="D604" s="41">
        <v>0</v>
      </c>
      <c r="E604" s="41">
        <v>0</v>
      </c>
      <c r="F604" s="41">
        <v>0</v>
      </c>
      <c r="G604" s="1"/>
    </row>
    <row r="605" spans="1:7" s="133" customFormat="1" hidden="1" x14ac:dyDescent="0.2">
      <c r="A605" s="79" t="s">
        <v>206</v>
      </c>
      <c r="B605" s="41">
        <v>0</v>
      </c>
      <c r="C605" s="41">
        <v>0</v>
      </c>
      <c r="D605" s="41">
        <v>0</v>
      </c>
      <c r="E605" s="41">
        <v>0</v>
      </c>
      <c r="F605" s="41">
        <v>0</v>
      </c>
      <c r="G605" s="1"/>
    </row>
    <row r="606" spans="1:7" s="133" customFormat="1" hidden="1" x14ac:dyDescent="0.2">
      <c r="A606" s="79" t="s">
        <v>207</v>
      </c>
      <c r="B606" s="41">
        <v>0</v>
      </c>
      <c r="C606" s="41">
        <v>0</v>
      </c>
      <c r="D606" s="41">
        <v>0</v>
      </c>
      <c r="E606" s="41">
        <v>0</v>
      </c>
      <c r="F606" s="41">
        <v>0</v>
      </c>
      <c r="G606" s="1"/>
    </row>
    <row r="607" spans="1:7" s="133" customFormat="1" hidden="1" x14ac:dyDescent="0.2">
      <c r="A607" s="37" t="s">
        <v>208</v>
      </c>
      <c r="B607" s="41">
        <v>0</v>
      </c>
      <c r="C607" s="41">
        <v>0</v>
      </c>
      <c r="D607" s="41">
        <v>0</v>
      </c>
      <c r="E607" s="41">
        <v>0</v>
      </c>
      <c r="F607" s="41">
        <v>0</v>
      </c>
      <c r="G607" s="1"/>
    </row>
    <row r="608" spans="1:7" s="133" customFormat="1" hidden="1" x14ac:dyDescent="0.2">
      <c r="A608" s="37" t="s">
        <v>209</v>
      </c>
      <c r="B608" s="41">
        <v>0</v>
      </c>
      <c r="C608" s="41">
        <v>0</v>
      </c>
      <c r="D608" s="41">
        <v>0</v>
      </c>
      <c r="E608" s="41">
        <v>0</v>
      </c>
      <c r="F608" s="41">
        <v>0</v>
      </c>
      <c r="G608" s="1"/>
    </row>
    <row r="609" spans="1:7" s="133" customFormat="1" x14ac:dyDescent="0.2">
      <c r="A609" s="17"/>
      <c r="B609" s="41"/>
      <c r="C609" s="41"/>
      <c r="D609" s="41"/>
      <c r="E609" s="41"/>
      <c r="F609" s="41"/>
      <c r="G609" s="1"/>
    </row>
    <row r="610" spans="1:7" s="133" customFormat="1" x14ac:dyDescent="0.2">
      <c r="A610" s="137" t="s">
        <v>627</v>
      </c>
      <c r="B610" s="41"/>
      <c r="C610" s="41"/>
      <c r="D610" s="41"/>
      <c r="E610" s="41"/>
      <c r="F610" s="41"/>
      <c r="G610" s="1"/>
    </row>
    <row r="611" spans="1:7" s="133" customFormat="1" x14ac:dyDescent="0.2">
      <c r="A611" s="33" t="s">
        <v>213</v>
      </c>
      <c r="B611" s="99">
        <v>17865</v>
      </c>
      <c r="C611" s="99">
        <v>29667</v>
      </c>
      <c r="D611" s="99">
        <v>44470.819038000001</v>
      </c>
      <c r="E611" s="99">
        <v>136105.131509</v>
      </c>
      <c r="F611" s="99">
        <v>93442.586129999996</v>
      </c>
      <c r="G611" s="1"/>
    </row>
    <row r="612" spans="1:7" s="133" customFormat="1" x14ac:dyDescent="0.2">
      <c r="A612" s="85" t="s">
        <v>194</v>
      </c>
      <c r="B612" s="99">
        <v>2358</v>
      </c>
      <c r="C612" s="99">
        <v>5241</v>
      </c>
      <c r="D612" s="99">
        <v>6820.3922070000008</v>
      </c>
      <c r="E612" s="99">
        <v>8721.6592799999999</v>
      </c>
      <c r="F612" s="99">
        <v>13634.437260000001</v>
      </c>
      <c r="G612" s="1"/>
    </row>
    <row r="613" spans="1:7" s="133" customFormat="1" hidden="1" x14ac:dyDescent="0.2">
      <c r="A613" s="352" t="s">
        <v>195</v>
      </c>
      <c r="B613" s="41">
        <v>0</v>
      </c>
      <c r="C613" s="41">
        <v>0</v>
      </c>
      <c r="D613" s="41">
        <v>0</v>
      </c>
      <c r="E613" s="41">
        <v>0</v>
      </c>
      <c r="F613" s="41">
        <v>0</v>
      </c>
      <c r="G613" s="1"/>
    </row>
    <row r="614" spans="1:7" s="133" customFormat="1" x14ac:dyDescent="0.2">
      <c r="A614" s="353" t="s">
        <v>196</v>
      </c>
      <c r="B614" s="159">
        <v>2358</v>
      </c>
      <c r="C614" s="159">
        <v>5241</v>
      </c>
      <c r="D614" s="159">
        <v>6820.3922070000008</v>
      </c>
      <c r="E614" s="159">
        <v>8721.6592799999999</v>
      </c>
      <c r="F614" s="159">
        <v>13634.437</v>
      </c>
      <c r="G614" s="1"/>
    </row>
    <row r="615" spans="1:7" s="133" customFormat="1" x14ac:dyDescent="0.2">
      <c r="A615" s="158" t="s">
        <v>197</v>
      </c>
      <c r="B615" s="99">
        <v>15012</v>
      </c>
      <c r="C615" s="99">
        <v>23846</v>
      </c>
      <c r="D615" s="99">
        <v>36675.086578000002</v>
      </c>
      <c r="E615" s="99">
        <v>122495.000887</v>
      </c>
      <c r="F615" s="99">
        <v>77597.990349999993</v>
      </c>
      <c r="G615" s="1"/>
    </row>
    <row r="616" spans="1:7" s="133" customFormat="1" ht="14.25" x14ac:dyDescent="0.2">
      <c r="A616" s="158" t="s">
        <v>630</v>
      </c>
      <c r="B616" s="99">
        <v>495</v>
      </c>
      <c r="C616" s="99">
        <v>580</v>
      </c>
      <c r="D616" s="99">
        <v>975.34025300000008</v>
      </c>
      <c r="E616" s="99">
        <v>4888.4713430000002</v>
      </c>
      <c r="F616" s="99">
        <v>2210.15852</v>
      </c>
      <c r="G616" s="1"/>
    </row>
    <row r="617" spans="1:7" s="133" customFormat="1" x14ac:dyDescent="0.2">
      <c r="A617" s="43"/>
      <c r="B617" s="41"/>
      <c r="C617" s="41"/>
      <c r="D617" s="41"/>
      <c r="E617" s="41"/>
      <c r="F617" s="41"/>
      <c r="G617" s="1"/>
    </row>
    <row r="618" spans="1:7" s="133" customFormat="1" x14ac:dyDescent="0.2">
      <c r="A618" s="33" t="s">
        <v>214</v>
      </c>
      <c r="B618" s="15">
        <v>0</v>
      </c>
      <c r="C618" s="15">
        <v>0</v>
      </c>
      <c r="D618" s="15">
        <v>0</v>
      </c>
      <c r="E618" s="15">
        <v>0</v>
      </c>
      <c r="F618" s="15">
        <v>0</v>
      </c>
      <c r="G618" s="1"/>
    </row>
    <row r="619" spans="1:7" s="133" customFormat="1" hidden="1" x14ac:dyDescent="0.2">
      <c r="A619" s="79" t="s">
        <v>204</v>
      </c>
      <c r="B619" s="41">
        <v>0</v>
      </c>
      <c r="C619" s="41">
        <v>0</v>
      </c>
      <c r="D619" s="41">
        <v>0</v>
      </c>
      <c r="E619" s="41">
        <v>0</v>
      </c>
      <c r="F619" s="41">
        <v>0</v>
      </c>
      <c r="G619" s="1"/>
    </row>
    <row r="620" spans="1:7" s="133" customFormat="1" hidden="1" x14ac:dyDescent="0.2">
      <c r="A620" s="79" t="s">
        <v>205</v>
      </c>
      <c r="B620" s="41">
        <v>0</v>
      </c>
      <c r="C620" s="41">
        <v>0</v>
      </c>
      <c r="D620" s="41">
        <v>0</v>
      </c>
      <c r="E620" s="41">
        <v>0</v>
      </c>
      <c r="F620" s="41">
        <v>0</v>
      </c>
      <c r="G620" s="1"/>
    </row>
    <row r="621" spans="1:7" s="133" customFormat="1" hidden="1" x14ac:dyDescent="0.2">
      <c r="A621" s="79" t="s">
        <v>206</v>
      </c>
      <c r="B621" s="41">
        <v>0</v>
      </c>
      <c r="C621" s="41">
        <v>0</v>
      </c>
      <c r="D621" s="41">
        <v>0</v>
      </c>
      <c r="E621" s="41">
        <v>0</v>
      </c>
      <c r="F621" s="41">
        <v>0</v>
      </c>
      <c r="G621" s="1"/>
    </row>
    <row r="622" spans="1:7" s="133" customFormat="1" hidden="1" x14ac:dyDescent="0.2">
      <c r="A622" s="79" t="s">
        <v>207</v>
      </c>
      <c r="B622" s="41">
        <v>0</v>
      </c>
      <c r="C622" s="41">
        <v>0</v>
      </c>
      <c r="D622" s="41">
        <v>0</v>
      </c>
      <c r="E622" s="41">
        <v>0</v>
      </c>
      <c r="F622" s="41">
        <v>0</v>
      </c>
      <c r="G622" s="1"/>
    </row>
    <row r="623" spans="1:7" s="133" customFormat="1" hidden="1" x14ac:dyDescent="0.2">
      <c r="A623" s="37" t="s">
        <v>208</v>
      </c>
      <c r="B623" s="41">
        <v>0</v>
      </c>
      <c r="C623" s="41">
        <v>0</v>
      </c>
      <c r="D623" s="41">
        <v>0</v>
      </c>
      <c r="E623" s="41">
        <v>0</v>
      </c>
      <c r="F623" s="41">
        <v>0</v>
      </c>
      <c r="G623" s="1"/>
    </row>
    <row r="624" spans="1:7" s="133" customFormat="1" hidden="1" x14ac:dyDescent="0.2">
      <c r="A624" s="39" t="s">
        <v>209</v>
      </c>
      <c r="B624" s="42">
        <v>0</v>
      </c>
      <c r="C624" s="42">
        <v>0</v>
      </c>
      <c r="D624" s="42">
        <v>0</v>
      </c>
      <c r="E624" s="42">
        <v>0</v>
      </c>
      <c r="F624" s="42">
        <v>0</v>
      </c>
      <c r="G624" s="1"/>
    </row>
    <row r="625" spans="1:7" s="133" customFormat="1" ht="14.25" customHeight="1" x14ac:dyDescent="0.2">
      <c r="A625" s="1108" t="s">
        <v>631</v>
      </c>
      <c r="B625" s="1109"/>
      <c r="C625" s="1109"/>
      <c r="D625" s="1109"/>
      <c r="E625" s="1109"/>
      <c r="F625" s="1109"/>
      <c r="G625" s="1"/>
    </row>
    <row r="626" spans="1:7" s="133" customFormat="1" ht="13.5" customHeight="1" x14ac:dyDescent="0.2">
      <c r="A626" s="131"/>
      <c r="B626" s="127"/>
      <c r="C626" s="127"/>
      <c r="D626" s="127"/>
      <c r="E626" s="127"/>
      <c r="F626" s="127"/>
      <c r="G626" s="1"/>
    </row>
    <row r="627" spans="1:7" x14ac:dyDescent="0.2">
      <c r="G627" s="1"/>
    </row>
    <row r="628" spans="1:7" x14ac:dyDescent="0.2">
      <c r="G628" s="1"/>
    </row>
    <row r="629" spans="1:7" x14ac:dyDescent="0.2">
      <c r="G629" s="1"/>
    </row>
    <row r="630" spans="1:7" s="598" customFormat="1" x14ac:dyDescent="0.2">
      <c r="A630" s="1102" t="s">
        <v>215</v>
      </c>
      <c r="B630" s="1102"/>
      <c r="C630" s="1102"/>
      <c r="D630" s="1102"/>
      <c r="E630" s="1102"/>
      <c r="F630" s="1102"/>
      <c r="G630" s="1"/>
    </row>
    <row r="631" spans="1:7" s="600" customFormat="1" ht="15" x14ac:dyDescent="0.25">
      <c r="A631" s="1101" t="s">
        <v>216</v>
      </c>
      <c r="B631" s="1101"/>
      <c r="C631" s="1101"/>
      <c r="D631" s="1101"/>
      <c r="E631" s="1101"/>
      <c r="F631" s="1101"/>
      <c r="G631" s="1"/>
    </row>
    <row r="632" spans="1:7" s="600" customFormat="1" ht="12.75" customHeight="1" x14ac:dyDescent="0.25">
      <c r="A632" s="122" t="s">
        <v>54</v>
      </c>
      <c r="B632" s="135"/>
      <c r="C632" s="135"/>
      <c r="D632" s="135"/>
      <c r="E632" s="135"/>
      <c r="F632" s="135"/>
      <c r="G632" s="1"/>
    </row>
    <row r="633" spans="1:7" s="598" customFormat="1" x14ac:dyDescent="0.2">
      <c r="A633" s="132"/>
      <c r="B633" s="23"/>
      <c r="C633" s="23"/>
      <c r="D633" s="23"/>
      <c r="E633" s="23"/>
      <c r="F633" s="23"/>
      <c r="G633" s="1"/>
    </row>
    <row r="634" spans="1:7" s="598" customFormat="1" x14ac:dyDescent="0.2">
      <c r="A634" s="136"/>
      <c r="B634" s="12">
        <v>40909</v>
      </c>
      <c r="C634" s="12">
        <v>41275</v>
      </c>
      <c r="D634" s="12">
        <v>41640</v>
      </c>
      <c r="E634" s="12">
        <v>42005</v>
      </c>
      <c r="F634" s="12">
        <v>42370</v>
      </c>
      <c r="G634" s="1"/>
    </row>
    <row r="635" spans="1:7" s="598" customFormat="1" x14ac:dyDescent="0.2">
      <c r="A635" s="137" t="s">
        <v>632</v>
      </c>
      <c r="B635" s="23"/>
      <c r="C635" s="23"/>
      <c r="D635" s="23"/>
      <c r="E635" s="23"/>
      <c r="F635" s="23"/>
      <c r="G635" s="1"/>
    </row>
    <row r="636" spans="1:7" s="598" customFormat="1" x14ac:dyDescent="0.2">
      <c r="A636" s="80" t="s">
        <v>218</v>
      </c>
      <c r="B636" s="23">
        <v>223</v>
      </c>
      <c r="C636" s="23">
        <v>226</v>
      </c>
      <c r="D636" s="23">
        <v>230</v>
      </c>
      <c r="E636" s="23">
        <v>251</v>
      </c>
      <c r="F636" s="23">
        <v>256</v>
      </c>
      <c r="G636" s="1"/>
    </row>
    <row r="637" spans="1:7" s="598" customFormat="1" x14ac:dyDescent="0.2">
      <c r="A637" s="138" t="s">
        <v>184</v>
      </c>
      <c r="B637" s="160" t="s">
        <v>18</v>
      </c>
      <c r="C637" s="160" t="s">
        <v>18</v>
      </c>
      <c r="D637" s="160" t="s">
        <v>18</v>
      </c>
      <c r="E637" s="160" t="s">
        <v>18</v>
      </c>
      <c r="F637" s="160" t="s">
        <v>18</v>
      </c>
      <c r="G637" s="1"/>
    </row>
    <row r="638" spans="1:7" s="598" customFormat="1" x14ac:dyDescent="0.2">
      <c r="A638" s="138" t="s">
        <v>219</v>
      </c>
      <c r="B638" s="160" t="s">
        <v>18</v>
      </c>
      <c r="C638" s="160" t="s">
        <v>18</v>
      </c>
      <c r="D638" s="160" t="s">
        <v>18</v>
      </c>
      <c r="E638" s="160" t="s">
        <v>18</v>
      </c>
      <c r="F638" s="160" t="s">
        <v>18</v>
      </c>
      <c r="G638" s="1"/>
    </row>
    <row r="639" spans="1:7" s="598" customFormat="1" x14ac:dyDescent="0.2">
      <c r="A639" s="138" t="s">
        <v>186</v>
      </c>
      <c r="B639" s="160">
        <v>27</v>
      </c>
      <c r="C639" s="160">
        <v>28</v>
      </c>
      <c r="D639" s="160">
        <v>39</v>
      </c>
      <c r="E639" s="160">
        <v>40</v>
      </c>
      <c r="F639" s="160">
        <v>40</v>
      </c>
      <c r="G639" s="1"/>
    </row>
    <row r="640" spans="1:7" s="598" customFormat="1" x14ac:dyDescent="0.2">
      <c r="A640" s="138" t="s">
        <v>187</v>
      </c>
      <c r="B640" s="160" t="s">
        <v>18</v>
      </c>
      <c r="C640" s="160" t="s">
        <v>18</v>
      </c>
      <c r="D640" s="160" t="s">
        <v>18</v>
      </c>
      <c r="E640" s="160" t="s">
        <v>18</v>
      </c>
      <c r="F640" s="160" t="s">
        <v>18</v>
      </c>
      <c r="G640" s="1"/>
    </row>
    <row r="641" spans="1:7" s="598" customFormat="1" x14ac:dyDescent="0.2">
      <c r="A641" s="80"/>
      <c r="B641" s="23"/>
      <c r="C641" s="23"/>
      <c r="D641" s="23"/>
      <c r="E641" s="23"/>
      <c r="F641" s="23"/>
      <c r="G641" s="1"/>
    </row>
    <row r="642" spans="1:7" s="598" customFormat="1" x14ac:dyDescent="0.2">
      <c r="A642" s="139" t="s">
        <v>1306</v>
      </c>
      <c r="B642" s="23">
        <v>161</v>
      </c>
      <c r="C642" s="23">
        <v>164</v>
      </c>
      <c r="D642" s="23">
        <v>168</v>
      </c>
      <c r="E642" s="23">
        <v>189</v>
      </c>
      <c r="F642" s="23">
        <v>194</v>
      </c>
      <c r="G642" s="1"/>
    </row>
    <row r="643" spans="1:7" s="598" customFormat="1" x14ac:dyDescent="0.2">
      <c r="A643" s="138" t="s">
        <v>184</v>
      </c>
      <c r="B643" s="160" t="s">
        <v>18</v>
      </c>
      <c r="C643" s="160" t="s">
        <v>18</v>
      </c>
      <c r="D643" s="160" t="s">
        <v>18</v>
      </c>
      <c r="E643" s="160" t="s">
        <v>18</v>
      </c>
      <c r="F643" s="160" t="s">
        <v>18</v>
      </c>
      <c r="G643" s="1"/>
    </row>
    <row r="644" spans="1:7" s="598" customFormat="1" x14ac:dyDescent="0.2">
      <c r="A644" s="138" t="s">
        <v>219</v>
      </c>
      <c r="B644" s="160" t="s">
        <v>18</v>
      </c>
      <c r="C644" s="160" t="s">
        <v>18</v>
      </c>
      <c r="D644" s="160" t="s">
        <v>18</v>
      </c>
      <c r="E644" s="160" t="s">
        <v>18</v>
      </c>
      <c r="F644" s="160" t="s">
        <v>18</v>
      </c>
      <c r="G644" s="1"/>
    </row>
    <row r="645" spans="1:7" s="598" customFormat="1" x14ac:dyDescent="0.2">
      <c r="A645" s="138" t="s">
        <v>186</v>
      </c>
      <c r="B645" s="160">
        <v>23</v>
      </c>
      <c r="C645" s="160">
        <v>24</v>
      </c>
      <c r="D645" s="160">
        <v>31</v>
      </c>
      <c r="E645" s="160">
        <v>32</v>
      </c>
      <c r="F645" s="160">
        <v>32</v>
      </c>
      <c r="G645" s="1"/>
    </row>
    <row r="646" spans="1:7" s="598" customFormat="1" x14ac:dyDescent="0.2">
      <c r="A646" s="138" t="s">
        <v>187</v>
      </c>
      <c r="B646" s="160" t="s">
        <v>18</v>
      </c>
      <c r="C646" s="160" t="s">
        <v>18</v>
      </c>
      <c r="D646" s="160" t="s">
        <v>18</v>
      </c>
      <c r="E646" s="160" t="s">
        <v>18</v>
      </c>
      <c r="F646" s="160" t="s">
        <v>18</v>
      </c>
      <c r="G646" s="1"/>
    </row>
    <row r="647" spans="1:7" s="598" customFormat="1" x14ac:dyDescent="0.2">
      <c r="A647" s="138"/>
      <c r="B647" s="23"/>
      <c r="C647" s="23"/>
      <c r="D647" s="23"/>
      <c r="E647" s="23"/>
      <c r="F647" s="23"/>
      <c r="G647" s="1"/>
    </row>
    <row r="648" spans="1:7" s="598" customFormat="1" ht="14.25" x14ac:dyDescent="0.2">
      <c r="A648" s="139" t="s">
        <v>633</v>
      </c>
      <c r="B648" s="23">
        <v>62</v>
      </c>
      <c r="C648" s="23">
        <v>62</v>
      </c>
      <c r="D648" s="23">
        <v>62</v>
      </c>
      <c r="E648" s="23">
        <v>62</v>
      </c>
      <c r="F648" s="23">
        <v>62</v>
      </c>
      <c r="G648" s="1"/>
    </row>
    <row r="649" spans="1:7" s="598" customFormat="1" x14ac:dyDescent="0.2">
      <c r="A649" s="138" t="s">
        <v>184</v>
      </c>
      <c r="B649" s="160" t="s">
        <v>18</v>
      </c>
      <c r="C649" s="160" t="s">
        <v>18</v>
      </c>
      <c r="D649" s="160" t="s">
        <v>18</v>
      </c>
      <c r="E649" s="160" t="s">
        <v>18</v>
      </c>
      <c r="F649" s="160" t="s">
        <v>18</v>
      </c>
      <c r="G649" s="1"/>
    </row>
    <row r="650" spans="1:7" s="598" customFormat="1" x14ac:dyDescent="0.2">
      <c r="A650" s="138" t="s">
        <v>219</v>
      </c>
      <c r="B650" s="160" t="s">
        <v>18</v>
      </c>
      <c r="C650" s="160" t="s">
        <v>18</v>
      </c>
      <c r="D650" s="160" t="s">
        <v>18</v>
      </c>
      <c r="E650" s="160" t="s">
        <v>18</v>
      </c>
      <c r="F650" s="160" t="s">
        <v>18</v>
      </c>
      <c r="G650" s="1"/>
    </row>
    <row r="651" spans="1:7" s="598" customFormat="1" x14ac:dyDescent="0.2">
      <c r="A651" s="138" t="s">
        <v>186</v>
      </c>
      <c r="B651" s="160">
        <v>4</v>
      </c>
      <c r="C651" s="160">
        <v>4</v>
      </c>
      <c r="D651" s="160">
        <v>8</v>
      </c>
      <c r="E651" s="160">
        <v>8</v>
      </c>
      <c r="F651" s="160">
        <v>8</v>
      </c>
      <c r="G651" s="1"/>
    </row>
    <row r="652" spans="1:7" s="598" customFormat="1" x14ac:dyDescent="0.2">
      <c r="A652" s="17" t="s">
        <v>187</v>
      </c>
      <c r="B652" s="160" t="s">
        <v>18</v>
      </c>
      <c r="C652" s="160" t="s">
        <v>18</v>
      </c>
      <c r="D652" s="160" t="s">
        <v>18</v>
      </c>
      <c r="E652" s="160" t="s">
        <v>18</v>
      </c>
      <c r="F652" s="160" t="s">
        <v>18</v>
      </c>
      <c r="G652" s="1"/>
    </row>
    <row r="653" spans="1:7" s="133" customFormat="1" ht="50.25" customHeight="1" x14ac:dyDescent="0.2">
      <c r="A653" s="1108" t="s">
        <v>634</v>
      </c>
      <c r="B653" s="1109"/>
      <c r="C653" s="1109"/>
      <c r="D653" s="1109"/>
      <c r="E653" s="1109"/>
      <c r="F653" s="1109"/>
      <c r="G653" s="1"/>
    </row>
    <row r="654" spans="1:7" s="133" customFormat="1" ht="13.5" customHeight="1" x14ac:dyDescent="0.2">
      <c r="A654" s="131"/>
      <c r="B654" s="127"/>
      <c r="C654" s="127"/>
      <c r="D654" s="127"/>
      <c r="E654" s="127"/>
      <c r="F654" s="127"/>
      <c r="G654" s="1"/>
    </row>
    <row r="655" spans="1:7" s="133" customFormat="1" ht="12.75" customHeight="1" x14ac:dyDescent="0.2">
      <c r="A655" s="131"/>
      <c r="B655" s="127"/>
      <c r="C655" s="127"/>
      <c r="D655" s="127"/>
      <c r="E655" s="127"/>
      <c r="F655" s="127"/>
      <c r="G655" s="1"/>
    </row>
    <row r="656" spans="1:7" s="598" customFormat="1" x14ac:dyDescent="0.2">
      <c r="A656" s="17"/>
      <c r="B656" s="23"/>
      <c r="C656" s="23"/>
      <c r="D656" s="23"/>
      <c r="E656" s="23"/>
      <c r="F656" s="23"/>
      <c r="G656" s="1"/>
    </row>
    <row r="657" spans="1:7" s="598" customFormat="1" x14ac:dyDescent="0.2">
      <c r="A657" s="144"/>
      <c r="B657" s="23"/>
      <c r="C657" s="23"/>
      <c r="D657" s="23"/>
      <c r="E657" s="23"/>
      <c r="F657" s="23"/>
      <c r="G657" s="1"/>
    </row>
    <row r="658" spans="1:7" s="598" customFormat="1" x14ac:dyDescent="0.2">
      <c r="A658" s="1102" t="s">
        <v>223</v>
      </c>
      <c r="B658" s="1102"/>
      <c r="C658" s="1102"/>
      <c r="D658" s="1102"/>
      <c r="E658" s="1102"/>
      <c r="F658" s="1102"/>
      <c r="G658" s="1"/>
    </row>
    <row r="659" spans="1:7" s="600" customFormat="1" ht="15" x14ac:dyDescent="0.25">
      <c r="A659" s="1101" t="s">
        <v>224</v>
      </c>
      <c r="B659" s="1101"/>
      <c r="C659" s="1101"/>
      <c r="D659" s="1101"/>
      <c r="E659" s="1101"/>
      <c r="F659" s="1101"/>
      <c r="G659" s="1"/>
    </row>
    <row r="660" spans="1:7" s="600" customFormat="1" ht="12.75" customHeight="1" x14ac:dyDescent="0.25">
      <c r="A660" s="148" t="s">
        <v>102</v>
      </c>
      <c r="B660" s="135"/>
      <c r="C660" s="135"/>
      <c r="D660" s="135"/>
      <c r="E660" s="135"/>
      <c r="F660" s="135"/>
      <c r="G660" s="1"/>
    </row>
    <row r="661" spans="1:7" s="598" customFormat="1" x14ac:dyDescent="0.2">
      <c r="A661" s="80"/>
      <c r="B661" s="23"/>
      <c r="C661" s="23"/>
      <c r="D661" s="23"/>
      <c r="E661" s="23"/>
      <c r="F661" s="23"/>
      <c r="G661" s="1"/>
    </row>
    <row r="662" spans="1:7" s="598" customFormat="1" x14ac:dyDescent="0.2">
      <c r="A662" s="136"/>
      <c r="B662" s="12">
        <v>40909</v>
      </c>
      <c r="C662" s="12">
        <v>41275</v>
      </c>
      <c r="D662" s="12">
        <v>41640</v>
      </c>
      <c r="E662" s="12">
        <v>42005</v>
      </c>
      <c r="F662" s="12">
        <v>42370</v>
      </c>
      <c r="G662" s="1"/>
    </row>
    <row r="663" spans="1:7" s="598" customFormat="1" x14ac:dyDescent="0.2">
      <c r="A663" s="137" t="s">
        <v>632</v>
      </c>
      <c r="B663" s="29"/>
      <c r="C663" s="29"/>
      <c r="D663" s="29"/>
      <c r="E663" s="29"/>
      <c r="F663" s="29"/>
      <c r="G663" s="1"/>
    </row>
    <row r="664" spans="1:7" s="598" customFormat="1" ht="25.5" x14ac:dyDescent="0.2">
      <c r="A664" s="24" t="s">
        <v>225</v>
      </c>
      <c r="B664" s="29" t="s">
        <v>18</v>
      </c>
      <c r="C664" s="25" t="s">
        <v>18</v>
      </c>
      <c r="D664" s="25" t="s">
        <v>18</v>
      </c>
      <c r="E664" s="25" t="s">
        <v>18</v>
      </c>
      <c r="F664" s="25" t="s">
        <v>18</v>
      </c>
      <c r="G664" s="1"/>
    </row>
    <row r="665" spans="1:7" s="133" customFormat="1" x14ac:dyDescent="0.2">
      <c r="A665" s="139"/>
      <c r="B665" s="25"/>
      <c r="C665" s="25"/>
      <c r="D665" s="25"/>
      <c r="E665" s="25"/>
      <c r="F665" s="25"/>
      <c r="G665" s="1"/>
    </row>
    <row r="666" spans="1:7" s="133" customFormat="1" x14ac:dyDescent="0.2">
      <c r="A666" s="33" t="s">
        <v>226</v>
      </c>
      <c r="B666" s="29" t="s">
        <v>18</v>
      </c>
      <c r="C666" s="25" t="s">
        <v>18</v>
      </c>
      <c r="D666" s="25" t="s">
        <v>18</v>
      </c>
      <c r="E666" s="25" t="s">
        <v>18</v>
      </c>
      <c r="F666" s="25" t="s">
        <v>18</v>
      </c>
      <c r="G666" s="1"/>
    </row>
    <row r="667" spans="1:7" s="133" customFormat="1" hidden="1" x14ac:dyDescent="0.2">
      <c r="A667" s="404" t="s">
        <v>194</v>
      </c>
      <c r="B667" s="25" t="s">
        <v>18</v>
      </c>
      <c r="C667" s="25" t="s">
        <v>18</v>
      </c>
      <c r="D667" s="25" t="s">
        <v>18</v>
      </c>
      <c r="E667" s="25" t="s">
        <v>18</v>
      </c>
      <c r="F667" s="25" t="s">
        <v>18</v>
      </c>
      <c r="G667" s="1"/>
    </row>
    <row r="668" spans="1:7" s="598" customFormat="1" hidden="1" x14ac:dyDescent="0.2">
      <c r="A668" s="349" t="s">
        <v>195</v>
      </c>
      <c r="B668" s="32" t="s">
        <v>18</v>
      </c>
      <c r="C668" s="32" t="s">
        <v>18</v>
      </c>
      <c r="D668" s="32" t="s">
        <v>18</v>
      </c>
      <c r="E668" s="32" t="s">
        <v>18</v>
      </c>
      <c r="F668" s="32" t="s">
        <v>18</v>
      </c>
      <c r="G668" s="1"/>
    </row>
    <row r="669" spans="1:7" s="598" customFormat="1" hidden="1" x14ac:dyDescent="0.2">
      <c r="A669" s="349" t="s">
        <v>196</v>
      </c>
      <c r="B669" s="32" t="s">
        <v>18</v>
      </c>
      <c r="C669" s="32" t="s">
        <v>18</v>
      </c>
      <c r="D669" s="32" t="s">
        <v>18</v>
      </c>
      <c r="E669" s="32" t="s">
        <v>18</v>
      </c>
      <c r="F669" s="32" t="s">
        <v>18</v>
      </c>
      <c r="G669" s="1"/>
    </row>
    <row r="670" spans="1:7" s="133" customFormat="1" hidden="1" x14ac:dyDescent="0.2">
      <c r="A670" s="405" t="s">
        <v>197</v>
      </c>
      <c r="B670" s="29" t="s">
        <v>18</v>
      </c>
      <c r="C670" s="25" t="s">
        <v>18</v>
      </c>
      <c r="D670" s="25" t="s">
        <v>18</v>
      </c>
      <c r="E670" s="25" t="s">
        <v>18</v>
      </c>
      <c r="F670" s="25" t="s">
        <v>18</v>
      </c>
      <c r="G670" s="1"/>
    </row>
    <row r="671" spans="1:7" s="133" customFormat="1" hidden="1" x14ac:dyDescent="0.2">
      <c r="A671" s="406" t="s">
        <v>187</v>
      </c>
      <c r="B671" s="29" t="s">
        <v>18</v>
      </c>
      <c r="C671" s="29" t="s">
        <v>18</v>
      </c>
      <c r="D671" s="29" t="s">
        <v>18</v>
      </c>
      <c r="E671" s="29" t="s">
        <v>18</v>
      </c>
      <c r="F671" s="29" t="s">
        <v>18</v>
      </c>
      <c r="G671" s="1"/>
    </row>
    <row r="672" spans="1:7" s="133" customFormat="1" x14ac:dyDescent="0.2">
      <c r="A672" s="147"/>
      <c r="B672" s="69"/>
      <c r="C672" s="69"/>
      <c r="D672" s="69"/>
      <c r="E672" s="69"/>
      <c r="F672" s="69"/>
      <c r="G672" s="1"/>
    </row>
    <row r="673" spans="1:7" s="133" customFormat="1" ht="25.5" x14ac:dyDescent="0.2">
      <c r="A673" s="31" t="s">
        <v>227</v>
      </c>
      <c r="B673" s="69" t="s">
        <v>19</v>
      </c>
      <c r="C673" s="69" t="s">
        <v>19</v>
      </c>
      <c r="D673" s="69" t="s">
        <v>19</v>
      </c>
      <c r="E673" s="69" t="s">
        <v>19</v>
      </c>
      <c r="F673" s="69" t="s">
        <v>19</v>
      </c>
      <c r="G673" s="1"/>
    </row>
    <row r="674" spans="1:7" s="598" customFormat="1" hidden="1" x14ac:dyDescent="0.2">
      <c r="A674" s="141" t="s">
        <v>194</v>
      </c>
      <c r="B674" s="69" t="s">
        <v>19</v>
      </c>
      <c r="C674" s="69" t="s">
        <v>19</v>
      </c>
      <c r="D674" s="69" t="s">
        <v>19</v>
      </c>
      <c r="E674" s="69" t="s">
        <v>19</v>
      </c>
      <c r="F674" s="69" t="s">
        <v>19</v>
      </c>
      <c r="G674" s="1"/>
    </row>
    <row r="675" spans="1:7" s="598" customFormat="1" hidden="1" x14ac:dyDescent="0.2">
      <c r="A675" s="145" t="s">
        <v>195</v>
      </c>
      <c r="B675" s="69" t="s">
        <v>19</v>
      </c>
      <c r="C675" s="69" t="s">
        <v>19</v>
      </c>
      <c r="D675" s="69" t="s">
        <v>19</v>
      </c>
      <c r="E675" s="69" t="s">
        <v>19</v>
      </c>
      <c r="F675" s="69" t="s">
        <v>19</v>
      </c>
      <c r="G675" s="1"/>
    </row>
    <row r="676" spans="1:7" s="598" customFormat="1" hidden="1" x14ac:dyDescent="0.2">
      <c r="A676" s="145" t="s">
        <v>196</v>
      </c>
      <c r="B676" s="69" t="s">
        <v>19</v>
      </c>
      <c r="C676" s="69" t="s">
        <v>19</v>
      </c>
      <c r="D676" s="69" t="s">
        <v>19</v>
      </c>
      <c r="E676" s="69" t="s">
        <v>19</v>
      </c>
      <c r="F676" s="69" t="s">
        <v>19</v>
      </c>
      <c r="G676" s="1"/>
    </row>
    <row r="677" spans="1:7" s="598" customFormat="1" hidden="1" x14ac:dyDescent="0.2">
      <c r="A677" s="77" t="s">
        <v>197</v>
      </c>
      <c r="B677" s="69" t="s">
        <v>19</v>
      </c>
      <c r="C677" s="69" t="s">
        <v>19</v>
      </c>
      <c r="D677" s="69" t="s">
        <v>19</v>
      </c>
      <c r="E677" s="69" t="s">
        <v>19</v>
      </c>
      <c r="F677" s="69" t="s">
        <v>19</v>
      </c>
      <c r="G677" s="1"/>
    </row>
    <row r="678" spans="1:7" s="598" customFormat="1" hidden="1" x14ac:dyDescent="0.2">
      <c r="A678" s="79" t="s">
        <v>187</v>
      </c>
      <c r="B678" s="69" t="s">
        <v>19</v>
      </c>
      <c r="C678" s="69" t="s">
        <v>19</v>
      </c>
      <c r="D678" s="69" t="s">
        <v>19</v>
      </c>
      <c r="E678" s="69" t="s">
        <v>19</v>
      </c>
      <c r="F678" s="69" t="s">
        <v>19</v>
      </c>
      <c r="G678" s="1"/>
    </row>
    <row r="679" spans="1:7" s="133" customFormat="1" x14ac:dyDescent="0.2">
      <c r="A679" s="147"/>
      <c r="B679" s="69"/>
      <c r="C679" s="69"/>
      <c r="D679" s="69"/>
      <c r="E679" s="69"/>
      <c r="F679" s="69"/>
      <c r="G679" s="1"/>
    </row>
    <row r="680" spans="1:7" s="133" customFormat="1" ht="25.5" x14ac:dyDescent="0.2">
      <c r="A680" s="24" t="s">
        <v>228</v>
      </c>
      <c r="B680" s="29" t="s">
        <v>19</v>
      </c>
      <c r="C680" s="29" t="s">
        <v>19</v>
      </c>
      <c r="D680" s="29" t="s">
        <v>19</v>
      </c>
      <c r="E680" s="29" t="s">
        <v>19</v>
      </c>
      <c r="F680" s="29" t="s">
        <v>19</v>
      </c>
      <c r="G680" s="1"/>
    </row>
    <row r="681" spans="1:7" s="598" customFormat="1" hidden="1" x14ac:dyDescent="0.2">
      <c r="A681" s="79" t="s">
        <v>204</v>
      </c>
      <c r="B681" s="69" t="s">
        <v>19</v>
      </c>
      <c r="C681" s="69" t="s">
        <v>19</v>
      </c>
      <c r="D681" s="69" t="s">
        <v>19</v>
      </c>
      <c r="E681" s="69" t="s">
        <v>19</v>
      </c>
      <c r="F681" s="69" t="s">
        <v>19</v>
      </c>
      <c r="G681" s="1"/>
    </row>
    <row r="682" spans="1:7" s="598" customFormat="1" hidden="1" x14ac:dyDescent="0.2">
      <c r="A682" s="79" t="s">
        <v>205</v>
      </c>
      <c r="B682" s="69" t="s">
        <v>19</v>
      </c>
      <c r="C682" s="69" t="s">
        <v>19</v>
      </c>
      <c r="D682" s="69" t="s">
        <v>19</v>
      </c>
      <c r="E682" s="69" t="s">
        <v>19</v>
      </c>
      <c r="F682" s="69" t="s">
        <v>19</v>
      </c>
      <c r="G682" s="1"/>
    </row>
    <row r="683" spans="1:7" s="598" customFormat="1" hidden="1" x14ac:dyDescent="0.2">
      <c r="A683" s="79" t="s">
        <v>229</v>
      </c>
      <c r="B683" s="69" t="s">
        <v>19</v>
      </c>
      <c r="C683" s="69" t="s">
        <v>19</v>
      </c>
      <c r="D683" s="69" t="s">
        <v>19</v>
      </c>
      <c r="E683" s="69" t="s">
        <v>19</v>
      </c>
      <c r="F683" s="69" t="s">
        <v>19</v>
      </c>
      <c r="G683" s="1"/>
    </row>
    <row r="684" spans="1:7" s="598" customFormat="1" hidden="1" x14ac:dyDescent="0.2">
      <c r="A684" s="79" t="s">
        <v>207</v>
      </c>
      <c r="B684" s="69" t="s">
        <v>19</v>
      </c>
      <c r="C684" s="69" t="s">
        <v>19</v>
      </c>
      <c r="D684" s="69" t="s">
        <v>19</v>
      </c>
      <c r="E684" s="69" t="s">
        <v>19</v>
      </c>
      <c r="F684" s="69" t="s">
        <v>19</v>
      </c>
      <c r="G684" s="1"/>
    </row>
    <row r="685" spans="1:7" s="598" customFormat="1" hidden="1" x14ac:dyDescent="0.2">
      <c r="A685" s="141" t="s">
        <v>208</v>
      </c>
      <c r="B685" s="69" t="s">
        <v>19</v>
      </c>
      <c r="C685" s="69" t="s">
        <v>19</v>
      </c>
      <c r="D685" s="69" t="s">
        <v>19</v>
      </c>
      <c r="E685" s="69" t="s">
        <v>19</v>
      </c>
      <c r="F685" s="69" t="s">
        <v>19</v>
      </c>
      <c r="G685" s="1"/>
    </row>
    <row r="686" spans="1:7" s="598" customFormat="1" hidden="1" x14ac:dyDescent="0.2">
      <c r="A686" s="37" t="s">
        <v>209</v>
      </c>
      <c r="B686" s="69" t="s">
        <v>19</v>
      </c>
      <c r="C686" s="69" t="s">
        <v>19</v>
      </c>
      <c r="D686" s="69" t="s">
        <v>19</v>
      </c>
      <c r="E686" s="69" t="s">
        <v>19</v>
      </c>
      <c r="F686" s="69" t="s">
        <v>19</v>
      </c>
      <c r="G686" s="1"/>
    </row>
    <row r="687" spans="1:7" s="133" customFormat="1" x14ac:dyDescent="0.2">
      <c r="A687" s="80"/>
      <c r="B687" s="29"/>
      <c r="C687" s="29"/>
      <c r="D687" s="29"/>
      <c r="E687" s="29"/>
      <c r="F687" s="29"/>
      <c r="G687" s="1"/>
    </row>
    <row r="688" spans="1:7" s="133" customFormat="1" x14ac:dyDescent="0.2">
      <c r="A688" s="34" t="s">
        <v>230</v>
      </c>
      <c r="B688" s="76" t="s">
        <v>19</v>
      </c>
      <c r="C688" s="76" t="s">
        <v>19</v>
      </c>
      <c r="D688" s="76" t="s">
        <v>19</v>
      </c>
      <c r="E688" s="76" t="s">
        <v>19</v>
      </c>
      <c r="F688" s="76" t="s">
        <v>19</v>
      </c>
      <c r="G688" s="1"/>
    </row>
    <row r="689" spans="1:7" s="598" customFormat="1" hidden="1" x14ac:dyDescent="0.2">
      <c r="A689" s="79" t="s">
        <v>204</v>
      </c>
      <c r="B689" s="69" t="s">
        <v>19</v>
      </c>
      <c r="C689" s="69" t="s">
        <v>19</v>
      </c>
      <c r="D689" s="69" t="s">
        <v>19</v>
      </c>
      <c r="E689" s="69" t="s">
        <v>19</v>
      </c>
      <c r="F689" s="69" t="s">
        <v>19</v>
      </c>
      <c r="G689" s="1"/>
    </row>
    <row r="690" spans="1:7" s="598" customFormat="1" hidden="1" x14ac:dyDescent="0.2">
      <c r="A690" s="79" t="s">
        <v>205</v>
      </c>
      <c r="B690" s="69" t="s">
        <v>19</v>
      </c>
      <c r="C690" s="69" t="s">
        <v>19</v>
      </c>
      <c r="D690" s="69" t="s">
        <v>19</v>
      </c>
      <c r="E690" s="69" t="s">
        <v>19</v>
      </c>
      <c r="F690" s="69" t="s">
        <v>19</v>
      </c>
      <c r="G690" s="1"/>
    </row>
    <row r="691" spans="1:7" s="598" customFormat="1" hidden="1" x14ac:dyDescent="0.2">
      <c r="A691" s="79" t="s">
        <v>229</v>
      </c>
      <c r="B691" s="69" t="s">
        <v>19</v>
      </c>
      <c r="C691" s="69" t="s">
        <v>19</v>
      </c>
      <c r="D691" s="69" t="s">
        <v>19</v>
      </c>
      <c r="E691" s="69" t="s">
        <v>19</v>
      </c>
      <c r="F691" s="69" t="s">
        <v>19</v>
      </c>
      <c r="G691" s="1"/>
    </row>
    <row r="692" spans="1:7" s="598" customFormat="1" hidden="1" x14ac:dyDescent="0.2">
      <c r="A692" s="79" t="s">
        <v>207</v>
      </c>
      <c r="B692" s="69" t="s">
        <v>19</v>
      </c>
      <c r="C692" s="69" t="s">
        <v>19</v>
      </c>
      <c r="D692" s="69" t="s">
        <v>19</v>
      </c>
      <c r="E692" s="69" t="s">
        <v>19</v>
      </c>
      <c r="F692" s="69" t="s">
        <v>19</v>
      </c>
      <c r="G692" s="1"/>
    </row>
    <row r="693" spans="1:7" s="598" customFormat="1" hidden="1" x14ac:dyDescent="0.2">
      <c r="A693" s="141" t="s">
        <v>208</v>
      </c>
      <c r="B693" s="69" t="s">
        <v>19</v>
      </c>
      <c r="C693" s="69" t="s">
        <v>19</v>
      </c>
      <c r="D693" s="69" t="s">
        <v>19</v>
      </c>
      <c r="E693" s="69" t="s">
        <v>19</v>
      </c>
      <c r="F693" s="69" t="s">
        <v>19</v>
      </c>
      <c r="G693" s="1"/>
    </row>
    <row r="694" spans="1:7" s="598" customFormat="1" hidden="1" x14ac:dyDescent="0.2">
      <c r="A694" s="37" t="s">
        <v>209</v>
      </c>
      <c r="B694" s="69" t="s">
        <v>19</v>
      </c>
      <c r="C694" s="69" t="s">
        <v>19</v>
      </c>
      <c r="D694" s="69" t="s">
        <v>19</v>
      </c>
      <c r="E694" s="69" t="s">
        <v>19</v>
      </c>
      <c r="F694" s="69" t="s">
        <v>19</v>
      </c>
      <c r="G694" s="1"/>
    </row>
    <row r="695" spans="1:7" s="133" customFormat="1" ht="12.75" hidden="1" customHeight="1" x14ac:dyDescent="0.2">
      <c r="A695" s="1108"/>
      <c r="B695" s="1109"/>
      <c r="C695" s="1109"/>
      <c r="D695" s="1109"/>
      <c r="E695" s="1109"/>
      <c r="F695" s="1109"/>
      <c r="G695" s="1"/>
    </row>
    <row r="696" spans="1:7" s="133" customFormat="1" ht="13.5" customHeight="1" x14ac:dyDescent="0.2">
      <c r="A696" s="131"/>
      <c r="B696" s="127"/>
      <c r="C696" s="127"/>
      <c r="D696" s="127"/>
      <c r="E696" s="127"/>
      <c r="F696" s="127"/>
      <c r="G696" s="1"/>
    </row>
    <row r="697" spans="1:7" s="598" customFormat="1" x14ac:dyDescent="0.2">
      <c r="A697" s="43"/>
      <c r="B697" s="23"/>
      <c r="C697" s="23"/>
      <c r="D697" s="23"/>
      <c r="E697" s="23"/>
      <c r="F697" s="23"/>
      <c r="G697" s="1"/>
    </row>
    <row r="698" spans="1:7" s="598" customFormat="1" x14ac:dyDescent="0.2">
      <c r="A698" s="43"/>
      <c r="B698" s="23"/>
      <c r="C698" s="23"/>
      <c r="D698" s="23"/>
      <c r="E698" s="23"/>
      <c r="F698" s="23"/>
      <c r="G698" s="1"/>
    </row>
    <row r="699" spans="1:7" s="598" customFormat="1" x14ac:dyDescent="0.2">
      <c r="A699" s="139"/>
      <c r="B699" s="23"/>
      <c r="C699" s="23"/>
      <c r="D699" s="23"/>
      <c r="E699" s="23"/>
      <c r="F699" s="23"/>
      <c r="G699" s="1"/>
    </row>
    <row r="700" spans="1:7" s="598" customFormat="1" x14ac:dyDescent="0.2">
      <c r="A700" s="1102" t="s">
        <v>231</v>
      </c>
      <c r="B700" s="1102"/>
      <c r="C700" s="1102"/>
      <c r="D700" s="1102"/>
      <c r="E700" s="1102"/>
      <c r="F700" s="1102"/>
      <c r="G700" s="1"/>
    </row>
    <row r="701" spans="1:7" s="600" customFormat="1" ht="15" x14ac:dyDescent="0.25">
      <c r="A701" s="1101" t="s">
        <v>232</v>
      </c>
      <c r="B701" s="1101"/>
      <c r="C701" s="1101"/>
      <c r="D701" s="1101"/>
      <c r="E701" s="1101"/>
      <c r="F701" s="1101"/>
      <c r="G701" s="1"/>
    </row>
    <row r="702" spans="1:7" s="600" customFormat="1" ht="12.75" customHeight="1" x14ac:dyDescent="0.25">
      <c r="A702" s="148" t="s">
        <v>619</v>
      </c>
      <c r="B702" s="135"/>
      <c r="C702" s="135"/>
      <c r="D702" s="135"/>
      <c r="E702" s="135"/>
      <c r="F702" s="135"/>
      <c r="G702" s="1"/>
    </row>
    <row r="703" spans="1:7" s="598" customFormat="1" x14ac:dyDescent="0.2">
      <c r="A703" s="148"/>
      <c r="B703" s="23"/>
      <c r="C703" s="23"/>
      <c r="D703" s="23"/>
      <c r="E703" s="23"/>
      <c r="F703" s="23"/>
      <c r="G703" s="1"/>
    </row>
    <row r="704" spans="1:7" s="598" customFormat="1" x14ac:dyDescent="0.2">
      <c r="A704" s="136"/>
      <c r="B704" s="12">
        <v>40909</v>
      </c>
      <c r="C704" s="12">
        <v>41275</v>
      </c>
      <c r="D704" s="12">
        <v>41640</v>
      </c>
      <c r="E704" s="12">
        <v>42005</v>
      </c>
      <c r="F704" s="12">
        <v>42370</v>
      </c>
      <c r="G704" s="1"/>
    </row>
    <row r="705" spans="1:7" s="598" customFormat="1" x14ac:dyDescent="0.2">
      <c r="A705" s="137" t="s">
        <v>632</v>
      </c>
      <c r="B705" s="49"/>
      <c r="C705" s="49"/>
      <c r="D705" s="49"/>
      <c r="E705" s="49"/>
      <c r="F705" s="49"/>
      <c r="G705" s="1"/>
    </row>
    <row r="706" spans="1:7" s="598" customFormat="1" x14ac:dyDescent="0.2">
      <c r="A706" s="139" t="s">
        <v>233</v>
      </c>
      <c r="B706" s="49" t="s">
        <v>18</v>
      </c>
      <c r="C706" s="49" t="s">
        <v>18</v>
      </c>
      <c r="D706" s="49" t="s">
        <v>18</v>
      </c>
      <c r="E706" s="49" t="s">
        <v>18</v>
      </c>
      <c r="F706" s="49" t="s">
        <v>18</v>
      </c>
      <c r="G706" s="1"/>
    </row>
    <row r="707" spans="1:7" s="133" customFormat="1" x14ac:dyDescent="0.2">
      <c r="A707" s="139"/>
      <c r="B707" s="49"/>
      <c r="C707" s="49"/>
      <c r="D707" s="49"/>
      <c r="E707" s="49"/>
      <c r="F707" s="49"/>
      <c r="G707" s="1"/>
    </row>
    <row r="708" spans="1:7" s="133" customFormat="1" x14ac:dyDescent="0.2">
      <c r="A708" s="33" t="s">
        <v>234</v>
      </c>
      <c r="B708" s="49" t="s">
        <v>18</v>
      </c>
      <c r="C708" s="49" t="s">
        <v>18</v>
      </c>
      <c r="D708" s="49" t="s">
        <v>18</v>
      </c>
      <c r="E708" s="49" t="s">
        <v>18</v>
      </c>
      <c r="F708" s="49" t="s">
        <v>18</v>
      </c>
      <c r="G708" s="1"/>
    </row>
    <row r="709" spans="1:7" s="133" customFormat="1" hidden="1" x14ac:dyDescent="0.2">
      <c r="A709" s="404" t="s">
        <v>194</v>
      </c>
      <c r="B709" s="49" t="s">
        <v>18</v>
      </c>
      <c r="C709" s="49" t="s">
        <v>18</v>
      </c>
      <c r="D709" s="49" t="s">
        <v>18</v>
      </c>
      <c r="E709" s="49" t="s">
        <v>18</v>
      </c>
      <c r="F709" s="49" t="s">
        <v>18</v>
      </c>
      <c r="G709" s="1"/>
    </row>
    <row r="710" spans="1:7" s="598" customFormat="1" hidden="1" x14ac:dyDescent="0.2">
      <c r="A710" s="349" t="s">
        <v>195</v>
      </c>
      <c r="B710" s="51" t="s">
        <v>18</v>
      </c>
      <c r="C710" s="51" t="s">
        <v>18</v>
      </c>
      <c r="D710" s="51" t="s">
        <v>18</v>
      </c>
      <c r="E710" s="51" t="s">
        <v>18</v>
      </c>
      <c r="F710" s="51" t="s">
        <v>18</v>
      </c>
      <c r="G710" s="1"/>
    </row>
    <row r="711" spans="1:7" s="598" customFormat="1" hidden="1" x14ac:dyDescent="0.2">
      <c r="A711" s="349" t="s">
        <v>196</v>
      </c>
      <c r="B711" s="51" t="s">
        <v>18</v>
      </c>
      <c r="C711" s="51" t="s">
        <v>18</v>
      </c>
      <c r="D711" s="51" t="s">
        <v>18</v>
      </c>
      <c r="E711" s="51" t="s">
        <v>18</v>
      </c>
      <c r="F711" s="51" t="s">
        <v>18</v>
      </c>
      <c r="G711" s="1"/>
    </row>
    <row r="712" spans="1:7" s="133" customFormat="1" hidden="1" x14ac:dyDescent="0.2">
      <c r="A712" s="405" t="s">
        <v>197</v>
      </c>
      <c r="B712" s="49" t="s">
        <v>18</v>
      </c>
      <c r="C712" s="49" t="s">
        <v>18</v>
      </c>
      <c r="D712" s="49" t="s">
        <v>18</v>
      </c>
      <c r="E712" s="49" t="s">
        <v>18</v>
      </c>
      <c r="F712" s="49" t="s">
        <v>18</v>
      </c>
      <c r="G712" s="1"/>
    </row>
    <row r="713" spans="1:7" s="133" customFormat="1" hidden="1" x14ac:dyDescent="0.2">
      <c r="A713" s="406" t="s">
        <v>187</v>
      </c>
      <c r="B713" s="49" t="s">
        <v>18</v>
      </c>
      <c r="C713" s="49" t="s">
        <v>18</v>
      </c>
      <c r="D713" s="49" t="s">
        <v>18</v>
      </c>
      <c r="E713" s="49" t="s">
        <v>18</v>
      </c>
      <c r="F713" s="49" t="s">
        <v>18</v>
      </c>
      <c r="G713" s="1"/>
    </row>
    <row r="714" spans="1:7" s="133" customFormat="1" x14ac:dyDescent="0.2">
      <c r="A714" s="43"/>
      <c r="B714" s="49"/>
      <c r="C714" s="49"/>
      <c r="D714" s="49"/>
      <c r="E714" s="49"/>
      <c r="F714" s="49"/>
      <c r="G714" s="1"/>
    </row>
    <row r="715" spans="1:7" s="133" customFormat="1" ht="25.5" x14ac:dyDescent="0.2">
      <c r="A715" s="31" t="s">
        <v>236</v>
      </c>
      <c r="B715" s="69" t="s">
        <v>19</v>
      </c>
      <c r="C715" s="69" t="s">
        <v>19</v>
      </c>
      <c r="D715" s="69" t="s">
        <v>19</v>
      </c>
      <c r="E715" s="69" t="s">
        <v>19</v>
      </c>
      <c r="F715" s="69" t="s">
        <v>19</v>
      </c>
      <c r="G715" s="1"/>
    </row>
    <row r="716" spans="1:7" s="598" customFormat="1" hidden="1" x14ac:dyDescent="0.2">
      <c r="A716" s="141" t="s">
        <v>194</v>
      </c>
      <c r="B716" s="69" t="s">
        <v>19</v>
      </c>
      <c r="C716" s="69" t="s">
        <v>19</v>
      </c>
      <c r="D716" s="69" t="s">
        <v>19</v>
      </c>
      <c r="E716" s="69" t="s">
        <v>19</v>
      </c>
      <c r="F716" s="51" t="s">
        <v>19</v>
      </c>
      <c r="G716" s="1"/>
    </row>
    <row r="717" spans="1:7" s="598" customFormat="1" hidden="1" x14ac:dyDescent="0.2">
      <c r="A717" s="145" t="s">
        <v>195</v>
      </c>
      <c r="B717" s="69" t="s">
        <v>19</v>
      </c>
      <c r="C717" s="69" t="s">
        <v>19</v>
      </c>
      <c r="D717" s="69" t="s">
        <v>19</v>
      </c>
      <c r="E717" s="69" t="s">
        <v>19</v>
      </c>
      <c r="F717" s="51" t="s">
        <v>19</v>
      </c>
      <c r="G717" s="1"/>
    </row>
    <row r="718" spans="1:7" s="598" customFormat="1" hidden="1" x14ac:dyDescent="0.2">
      <c r="A718" s="145" t="s">
        <v>196</v>
      </c>
      <c r="B718" s="69" t="s">
        <v>19</v>
      </c>
      <c r="C718" s="69" t="s">
        <v>19</v>
      </c>
      <c r="D718" s="69" t="s">
        <v>19</v>
      </c>
      <c r="E718" s="69" t="s">
        <v>19</v>
      </c>
      <c r="F718" s="51" t="s">
        <v>19</v>
      </c>
      <c r="G718" s="1"/>
    </row>
    <row r="719" spans="1:7" s="598" customFormat="1" hidden="1" x14ac:dyDescent="0.2">
      <c r="A719" s="77" t="s">
        <v>197</v>
      </c>
      <c r="B719" s="69" t="s">
        <v>19</v>
      </c>
      <c r="C719" s="69" t="s">
        <v>19</v>
      </c>
      <c r="D719" s="69" t="s">
        <v>19</v>
      </c>
      <c r="E719" s="69" t="s">
        <v>19</v>
      </c>
      <c r="F719" s="51" t="s">
        <v>19</v>
      </c>
      <c r="G719" s="1"/>
    </row>
    <row r="720" spans="1:7" s="598" customFormat="1" hidden="1" x14ac:dyDescent="0.2">
      <c r="A720" s="79" t="s">
        <v>187</v>
      </c>
      <c r="B720" s="69" t="s">
        <v>19</v>
      </c>
      <c r="C720" s="69" t="s">
        <v>19</v>
      </c>
      <c r="D720" s="69" t="s">
        <v>19</v>
      </c>
      <c r="E720" s="69" t="s">
        <v>19</v>
      </c>
      <c r="F720" s="51" t="s">
        <v>19</v>
      </c>
      <c r="G720" s="1"/>
    </row>
    <row r="721" spans="1:7" s="133" customFormat="1" x14ac:dyDescent="0.2">
      <c r="A721" s="43"/>
      <c r="B721" s="49"/>
      <c r="C721" s="49"/>
      <c r="D721" s="49"/>
      <c r="E721" s="49"/>
      <c r="F721" s="49"/>
      <c r="G721" s="1"/>
    </row>
    <row r="722" spans="1:7" s="133" customFormat="1" ht="25.5" x14ac:dyDescent="0.2">
      <c r="A722" s="24" t="s">
        <v>237</v>
      </c>
      <c r="B722" s="29" t="s">
        <v>19</v>
      </c>
      <c r="C722" s="29" t="s">
        <v>19</v>
      </c>
      <c r="D722" s="29" t="s">
        <v>19</v>
      </c>
      <c r="E722" s="29" t="s">
        <v>19</v>
      </c>
      <c r="F722" s="29" t="s">
        <v>19</v>
      </c>
      <c r="G722" s="1"/>
    </row>
    <row r="723" spans="1:7" s="598" customFormat="1" hidden="1" x14ac:dyDescent="0.2">
      <c r="A723" s="79" t="s">
        <v>204</v>
      </c>
      <c r="B723" s="69" t="s">
        <v>19</v>
      </c>
      <c r="C723" s="69" t="s">
        <v>19</v>
      </c>
      <c r="D723" s="69" t="s">
        <v>19</v>
      </c>
      <c r="E723" s="69" t="s">
        <v>19</v>
      </c>
      <c r="F723" s="69" t="s">
        <v>19</v>
      </c>
      <c r="G723" s="1"/>
    </row>
    <row r="724" spans="1:7" s="598" customFormat="1" hidden="1" x14ac:dyDescent="0.2">
      <c r="A724" s="79" t="s">
        <v>205</v>
      </c>
      <c r="B724" s="69" t="s">
        <v>19</v>
      </c>
      <c r="C724" s="69" t="s">
        <v>19</v>
      </c>
      <c r="D724" s="69" t="s">
        <v>19</v>
      </c>
      <c r="E724" s="69" t="s">
        <v>19</v>
      </c>
      <c r="F724" s="69" t="s">
        <v>19</v>
      </c>
      <c r="G724" s="1"/>
    </row>
    <row r="725" spans="1:7" s="598" customFormat="1" hidden="1" x14ac:dyDescent="0.2">
      <c r="A725" s="79" t="s">
        <v>229</v>
      </c>
      <c r="B725" s="69" t="s">
        <v>19</v>
      </c>
      <c r="C725" s="69" t="s">
        <v>19</v>
      </c>
      <c r="D725" s="69" t="s">
        <v>19</v>
      </c>
      <c r="E725" s="69" t="s">
        <v>19</v>
      </c>
      <c r="F725" s="69" t="s">
        <v>19</v>
      </c>
      <c r="G725" s="1"/>
    </row>
    <row r="726" spans="1:7" s="598" customFormat="1" hidden="1" x14ac:dyDescent="0.2">
      <c r="A726" s="79" t="s">
        <v>207</v>
      </c>
      <c r="B726" s="69" t="s">
        <v>19</v>
      </c>
      <c r="C726" s="69" t="s">
        <v>19</v>
      </c>
      <c r="D726" s="69" t="s">
        <v>19</v>
      </c>
      <c r="E726" s="69" t="s">
        <v>19</v>
      </c>
      <c r="F726" s="69" t="s">
        <v>19</v>
      </c>
      <c r="G726" s="1"/>
    </row>
    <row r="727" spans="1:7" s="598" customFormat="1" hidden="1" x14ac:dyDescent="0.2">
      <c r="A727" s="141" t="s">
        <v>208</v>
      </c>
      <c r="B727" s="69" t="s">
        <v>19</v>
      </c>
      <c r="C727" s="69" t="s">
        <v>19</v>
      </c>
      <c r="D727" s="69" t="s">
        <v>19</v>
      </c>
      <c r="E727" s="69" t="s">
        <v>19</v>
      </c>
      <c r="F727" s="69" t="s">
        <v>19</v>
      </c>
      <c r="G727" s="1"/>
    </row>
    <row r="728" spans="1:7" s="598" customFormat="1" hidden="1" x14ac:dyDescent="0.2">
      <c r="A728" s="37" t="s">
        <v>209</v>
      </c>
      <c r="B728" s="69" t="s">
        <v>19</v>
      </c>
      <c r="C728" s="69" t="s">
        <v>19</v>
      </c>
      <c r="D728" s="69" t="s">
        <v>19</v>
      </c>
      <c r="E728" s="69" t="s">
        <v>19</v>
      </c>
      <c r="F728" s="69" t="s">
        <v>19</v>
      </c>
      <c r="G728" s="1"/>
    </row>
    <row r="729" spans="1:7" s="133" customFormat="1" x14ac:dyDescent="0.2">
      <c r="A729" s="80"/>
      <c r="B729" s="29"/>
      <c r="C729" s="29"/>
      <c r="D729" s="29"/>
      <c r="E729" s="29"/>
      <c r="F729" s="29"/>
      <c r="G729" s="1"/>
    </row>
    <row r="730" spans="1:7" s="133" customFormat="1" x14ac:dyDescent="0.2">
      <c r="A730" s="34" t="s">
        <v>238</v>
      </c>
      <c r="B730" s="76" t="s">
        <v>19</v>
      </c>
      <c r="C730" s="76" t="s">
        <v>19</v>
      </c>
      <c r="D730" s="76" t="s">
        <v>19</v>
      </c>
      <c r="E730" s="76" t="s">
        <v>19</v>
      </c>
      <c r="F730" s="76" t="s">
        <v>19</v>
      </c>
      <c r="G730" s="1"/>
    </row>
    <row r="731" spans="1:7" s="598" customFormat="1" hidden="1" x14ac:dyDescent="0.2">
      <c r="A731" s="79" t="s">
        <v>204</v>
      </c>
      <c r="B731" s="69" t="s">
        <v>19</v>
      </c>
      <c r="C731" s="69" t="s">
        <v>19</v>
      </c>
      <c r="D731" s="69" t="s">
        <v>19</v>
      </c>
      <c r="E731" s="69" t="s">
        <v>19</v>
      </c>
      <c r="F731" s="69" t="s">
        <v>19</v>
      </c>
      <c r="G731" s="1"/>
    </row>
    <row r="732" spans="1:7" s="598" customFormat="1" hidden="1" x14ac:dyDescent="0.2">
      <c r="A732" s="79" t="s">
        <v>205</v>
      </c>
      <c r="B732" s="69" t="s">
        <v>19</v>
      </c>
      <c r="C732" s="69" t="s">
        <v>19</v>
      </c>
      <c r="D732" s="69" t="s">
        <v>19</v>
      </c>
      <c r="E732" s="69" t="s">
        <v>19</v>
      </c>
      <c r="F732" s="69" t="s">
        <v>19</v>
      </c>
      <c r="G732" s="1"/>
    </row>
    <row r="733" spans="1:7" s="598" customFormat="1" hidden="1" x14ac:dyDescent="0.2">
      <c r="A733" s="79" t="s">
        <v>229</v>
      </c>
      <c r="B733" s="69" t="s">
        <v>19</v>
      </c>
      <c r="C733" s="69" t="s">
        <v>19</v>
      </c>
      <c r="D733" s="69" t="s">
        <v>19</v>
      </c>
      <c r="E733" s="69" t="s">
        <v>19</v>
      </c>
      <c r="F733" s="69" t="s">
        <v>19</v>
      </c>
      <c r="G733" s="1"/>
    </row>
    <row r="734" spans="1:7" s="598" customFormat="1" hidden="1" x14ac:dyDescent="0.2">
      <c r="A734" s="79" t="s">
        <v>207</v>
      </c>
      <c r="B734" s="69" t="s">
        <v>19</v>
      </c>
      <c r="C734" s="69" t="s">
        <v>19</v>
      </c>
      <c r="D734" s="69" t="s">
        <v>19</v>
      </c>
      <c r="E734" s="69" t="s">
        <v>19</v>
      </c>
      <c r="F734" s="69" t="s">
        <v>19</v>
      </c>
      <c r="G734" s="1"/>
    </row>
    <row r="735" spans="1:7" s="598" customFormat="1" hidden="1" x14ac:dyDescent="0.2">
      <c r="A735" s="141" t="s">
        <v>208</v>
      </c>
      <c r="B735" s="69" t="s">
        <v>19</v>
      </c>
      <c r="C735" s="69" t="s">
        <v>19</v>
      </c>
      <c r="D735" s="69" t="s">
        <v>19</v>
      </c>
      <c r="E735" s="69" t="s">
        <v>19</v>
      </c>
      <c r="F735" s="69" t="s">
        <v>19</v>
      </c>
      <c r="G735" s="1"/>
    </row>
    <row r="736" spans="1:7" s="598" customFormat="1" hidden="1" x14ac:dyDescent="0.2">
      <c r="A736" s="37" t="s">
        <v>209</v>
      </c>
      <c r="B736" s="69" t="s">
        <v>19</v>
      </c>
      <c r="C736" s="69" t="s">
        <v>19</v>
      </c>
      <c r="D736" s="69" t="s">
        <v>19</v>
      </c>
      <c r="E736" s="69" t="s">
        <v>19</v>
      </c>
      <c r="F736" s="69" t="s">
        <v>19</v>
      </c>
      <c r="G736" s="1"/>
    </row>
    <row r="737" spans="1:7" s="133" customFormat="1" ht="13.5" hidden="1" customHeight="1" x14ac:dyDescent="0.2">
      <c r="A737" s="1108"/>
      <c r="B737" s="1109"/>
      <c r="C737" s="1109"/>
      <c r="D737" s="1109"/>
      <c r="E737" s="1109"/>
      <c r="F737" s="1109"/>
      <c r="G737" s="1"/>
    </row>
    <row r="738" spans="1:7" s="598" customFormat="1" x14ac:dyDescent="0.2">
      <c r="A738" s="139"/>
      <c r="B738" s="23"/>
      <c r="C738" s="23"/>
      <c r="D738" s="23"/>
      <c r="E738" s="23"/>
      <c r="F738" s="23"/>
      <c r="G738" s="1"/>
    </row>
    <row r="739" spans="1:7" x14ac:dyDescent="0.2">
      <c r="G739" s="1"/>
    </row>
    <row r="740" spans="1:7" x14ac:dyDescent="0.2">
      <c r="G740" s="1"/>
    </row>
    <row r="741" spans="1:7" x14ac:dyDescent="0.2">
      <c r="G741" s="1"/>
    </row>
    <row r="742" spans="1:7" s="598" customFormat="1" x14ac:dyDescent="0.2">
      <c r="A742" s="1102" t="s">
        <v>239</v>
      </c>
      <c r="B742" s="1102"/>
      <c r="C742" s="1102"/>
      <c r="D742" s="1102"/>
      <c r="E742" s="1102"/>
      <c r="F742" s="1102"/>
      <c r="G742" s="1"/>
    </row>
    <row r="743" spans="1:7" s="600" customFormat="1" ht="15" x14ac:dyDescent="0.25">
      <c r="A743" s="1101" t="s">
        <v>240</v>
      </c>
      <c r="B743" s="1101"/>
      <c r="C743" s="1101"/>
      <c r="D743" s="1101"/>
      <c r="E743" s="1101"/>
      <c r="F743" s="1101"/>
      <c r="G743" s="1"/>
    </row>
    <row r="744" spans="1:7" s="600" customFormat="1" ht="12.75" customHeight="1" x14ac:dyDescent="0.25">
      <c r="A744" s="122" t="s">
        <v>54</v>
      </c>
      <c r="B744" s="135"/>
      <c r="C744" s="135"/>
      <c r="D744" s="135"/>
      <c r="E744" s="135"/>
      <c r="F744" s="135"/>
      <c r="G744" s="1"/>
    </row>
    <row r="745" spans="1:7" s="598" customFormat="1" x14ac:dyDescent="0.2">
      <c r="A745" s="132"/>
      <c r="B745" s="23"/>
      <c r="C745" s="23"/>
      <c r="D745" s="23"/>
      <c r="E745" s="23"/>
      <c r="F745" s="23"/>
      <c r="G745" s="1"/>
    </row>
    <row r="746" spans="1:7" s="598" customFormat="1" x14ac:dyDescent="0.2">
      <c r="A746" s="136"/>
      <c r="B746" s="12">
        <v>40909</v>
      </c>
      <c r="C746" s="12">
        <v>41275</v>
      </c>
      <c r="D746" s="12">
        <v>41640</v>
      </c>
      <c r="E746" s="12">
        <v>42005</v>
      </c>
      <c r="F746" s="12">
        <v>42370</v>
      </c>
      <c r="G746" s="1"/>
    </row>
    <row r="747" spans="1:7" s="598" customFormat="1" x14ac:dyDescent="0.2">
      <c r="A747" s="132" t="s">
        <v>632</v>
      </c>
      <c r="B747" s="23"/>
      <c r="C747" s="23"/>
      <c r="D747" s="23"/>
      <c r="E747" s="23"/>
      <c r="F747" s="23"/>
      <c r="G747" s="1"/>
    </row>
    <row r="748" spans="1:7" s="598" customFormat="1" x14ac:dyDescent="0.2">
      <c r="A748" s="80" t="s">
        <v>1307</v>
      </c>
      <c r="B748" s="23" t="s">
        <v>19</v>
      </c>
      <c r="C748" s="23" t="s">
        <v>19</v>
      </c>
      <c r="D748" s="23" t="s">
        <v>19</v>
      </c>
      <c r="E748" s="23" t="s">
        <v>19</v>
      </c>
      <c r="F748" s="23" t="s">
        <v>19</v>
      </c>
      <c r="G748" s="1"/>
    </row>
    <row r="749" spans="1:7" s="598" customFormat="1" hidden="1" x14ac:dyDescent="0.2">
      <c r="A749" s="141" t="s">
        <v>184</v>
      </c>
      <c r="B749" s="160" t="s">
        <v>19</v>
      </c>
      <c r="C749" s="160" t="s">
        <v>19</v>
      </c>
      <c r="D749" s="160" t="s">
        <v>19</v>
      </c>
      <c r="E749" s="160" t="s">
        <v>19</v>
      </c>
      <c r="F749" s="160" t="s">
        <v>19</v>
      </c>
      <c r="G749" s="1"/>
    </row>
    <row r="750" spans="1:7" s="598" customFormat="1" hidden="1" x14ac:dyDescent="0.2">
      <c r="A750" s="141" t="s">
        <v>219</v>
      </c>
      <c r="B750" s="160" t="s">
        <v>19</v>
      </c>
      <c r="C750" s="160" t="s">
        <v>19</v>
      </c>
      <c r="D750" s="160" t="s">
        <v>19</v>
      </c>
      <c r="E750" s="160" t="s">
        <v>19</v>
      </c>
      <c r="F750" s="160" t="s">
        <v>19</v>
      </c>
      <c r="G750" s="1"/>
    </row>
    <row r="751" spans="1:7" s="598" customFormat="1" hidden="1" x14ac:dyDescent="0.2">
      <c r="A751" s="141" t="s">
        <v>243</v>
      </c>
      <c r="B751" s="160" t="s">
        <v>19</v>
      </c>
      <c r="C751" s="160" t="s">
        <v>19</v>
      </c>
      <c r="D751" s="160" t="s">
        <v>19</v>
      </c>
      <c r="E751" s="160" t="s">
        <v>19</v>
      </c>
      <c r="F751" s="160" t="s">
        <v>19</v>
      </c>
      <c r="G751" s="1"/>
    </row>
    <row r="752" spans="1:7" s="598" customFormat="1" hidden="1" x14ac:dyDescent="0.2">
      <c r="A752" s="141" t="s">
        <v>186</v>
      </c>
      <c r="B752" s="160" t="s">
        <v>19</v>
      </c>
      <c r="C752" s="160" t="s">
        <v>19</v>
      </c>
      <c r="D752" s="160" t="s">
        <v>19</v>
      </c>
      <c r="E752" s="160" t="s">
        <v>19</v>
      </c>
      <c r="F752" s="160" t="s">
        <v>19</v>
      </c>
      <c r="G752" s="1"/>
    </row>
    <row r="753" spans="1:7" s="598" customFormat="1" hidden="1" x14ac:dyDescent="0.2">
      <c r="A753" s="141" t="s">
        <v>187</v>
      </c>
      <c r="B753" s="160" t="s">
        <v>19</v>
      </c>
      <c r="C753" s="160" t="s">
        <v>19</v>
      </c>
      <c r="D753" s="160" t="s">
        <v>19</v>
      </c>
      <c r="E753" s="160" t="s">
        <v>19</v>
      </c>
      <c r="F753" s="160" t="s">
        <v>19</v>
      </c>
      <c r="G753" s="1"/>
    </row>
    <row r="754" spans="1:7" s="598" customFormat="1" hidden="1" x14ac:dyDescent="0.2">
      <c r="A754" s="142"/>
      <c r="B754" s="23"/>
      <c r="C754" s="23"/>
      <c r="D754" s="23"/>
      <c r="E754" s="23"/>
      <c r="F754" s="23"/>
      <c r="G754" s="1"/>
    </row>
    <row r="755" spans="1:7" s="598" customFormat="1" hidden="1" x14ac:dyDescent="0.2">
      <c r="A755" s="143" t="s">
        <v>188</v>
      </c>
      <c r="B755" s="23" t="s">
        <v>19</v>
      </c>
      <c r="C755" s="23" t="s">
        <v>19</v>
      </c>
      <c r="D755" s="23" t="s">
        <v>19</v>
      </c>
      <c r="E755" s="23" t="s">
        <v>19</v>
      </c>
      <c r="F755" s="23" t="s">
        <v>19</v>
      </c>
      <c r="G755" s="1"/>
    </row>
    <row r="756" spans="1:7" s="598" customFormat="1" hidden="1" x14ac:dyDescent="0.2">
      <c r="A756" s="141" t="s">
        <v>184</v>
      </c>
      <c r="B756" s="160" t="s">
        <v>19</v>
      </c>
      <c r="C756" s="160" t="s">
        <v>19</v>
      </c>
      <c r="D756" s="160" t="s">
        <v>19</v>
      </c>
      <c r="E756" s="160" t="s">
        <v>19</v>
      </c>
      <c r="F756" s="160" t="s">
        <v>19</v>
      </c>
      <c r="G756" s="1"/>
    </row>
    <row r="757" spans="1:7" s="598" customFormat="1" hidden="1" x14ac:dyDescent="0.2">
      <c r="A757" s="141" t="s">
        <v>219</v>
      </c>
      <c r="B757" s="160" t="s">
        <v>19</v>
      </c>
      <c r="C757" s="160" t="s">
        <v>19</v>
      </c>
      <c r="D757" s="160" t="s">
        <v>19</v>
      </c>
      <c r="E757" s="160" t="s">
        <v>19</v>
      </c>
      <c r="F757" s="160" t="s">
        <v>19</v>
      </c>
      <c r="G757" s="1"/>
    </row>
    <row r="758" spans="1:7" s="598" customFormat="1" hidden="1" x14ac:dyDescent="0.2">
      <c r="A758" s="141" t="s">
        <v>243</v>
      </c>
      <c r="B758" s="160" t="s">
        <v>19</v>
      </c>
      <c r="C758" s="160" t="s">
        <v>19</v>
      </c>
      <c r="D758" s="160" t="s">
        <v>19</v>
      </c>
      <c r="E758" s="160" t="s">
        <v>19</v>
      </c>
      <c r="F758" s="160" t="s">
        <v>19</v>
      </c>
      <c r="G758" s="1"/>
    </row>
    <row r="759" spans="1:7" s="598" customFormat="1" hidden="1" x14ac:dyDescent="0.2">
      <c r="A759" s="141" t="s">
        <v>186</v>
      </c>
      <c r="B759" s="160" t="s">
        <v>19</v>
      </c>
      <c r="C759" s="160" t="s">
        <v>19</v>
      </c>
      <c r="D759" s="160" t="s">
        <v>19</v>
      </c>
      <c r="E759" s="160" t="s">
        <v>19</v>
      </c>
      <c r="F759" s="160" t="s">
        <v>19</v>
      </c>
      <c r="G759" s="1"/>
    </row>
    <row r="760" spans="1:7" s="598" customFormat="1" hidden="1" x14ac:dyDescent="0.2">
      <c r="A760" s="141" t="s">
        <v>187</v>
      </c>
      <c r="B760" s="160" t="s">
        <v>19</v>
      </c>
      <c r="C760" s="160" t="s">
        <v>19</v>
      </c>
      <c r="D760" s="160" t="s">
        <v>19</v>
      </c>
      <c r="E760" s="160" t="s">
        <v>19</v>
      </c>
      <c r="F760" s="160" t="s">
        <v>19</v>
      </c>
      <c r="G760" s="1"/>
    </row>
    <row r="761" spans="1:7" s="598" customFormat="1" hidden="1" x14ac:dyDescent="0.2">
      <c r="A761" s="141"/>
      <c r="B761" s="23"/>
      <c r="C761" s="23"/>
      <c r="D761" s="23"/>
      <c r="E761" s="23"/>
      <c r="F761" s="23"/>
      <c r="G761" s="1"/>
    </row>
    <row r="762" spans="1:7" s="598" customFormat="1" hidden="1" x14ac:dyDescent="0.2">
      <c r="A762" s="143" t="s">
        <v>189</v>
      </c>
      <c r="B762" s="23" t="s">
        <v>19</v>
      </c>
      <c r="C762" s="23" t="s">
        <v>19</v>
      </c>
      <c r="D762" s="23" t="s">
        <v>19</v>
      </c>
      <c r="E762" s="23" t="s">
        <v>19</v>
      </c>
      <c r="F762" s="23" t="s">
        <v>19</v>
      </c>
      <c r="G762" s="1"/>
    </row>
    <row r="763" spans="1:7" s="598" customFormat="1" hidden="1" x14ac:dyDescent="0.2">
      <c r="A763" s="141" t="s">
        <v>184</v>
      </c>
      <c r="B763" s="160" t="s">
        <v>19</v>
      </c>
      <c r="C763" s="160" t="s">
        <v>19</v>
      </c>
      <c r="D763" s="160" t="s">
        <v>19</v>
      </c>
      <c r="E763" s="160" t="s">
        <v>19</v>
      </c>
      <c r="F763" s="160" t="s">
        <v>19</v>
      </c>
      <c r="G763" s="1"/>
    </row>
    <row r="764" spans="1:7" s="598" customFormat="1" hidden="1" x14ac:dyDescent="0.2">
      <c r="A764" s="141" t="s">
        <v>219</v>
      </c>
      <c r="B764" s="160" t="s">
        <v>19</v>
      </c>
      <c r="C764" s="160" t="s">
        <v>19</v>
      </c>
      <c r="D764" s="160" t="s">
        <v>19</v>
      </c>
      <c r="E764" s="160" t="s">
        <v>19</v>
      </c>
      <c r="F764" s="160" t="s">
        <v>19</v>
      </c>
      <c r="G764" s="1"/>
    </row>
    <row r="765" spans="1:7" s="598" customFormat="1" hidden="1" x14ac:dyDescent="0.2">
      <c r="A765" s="141" t="s">
        <v>243</v>
      </c>
      <c r="B765" s="160" t="s">
        <v>19</v>
      </c>
      <c r="C765" s="160" t="s">
        <v>19</v>
      </c>
      <c r="D765" s="160" t="s">
        <v>19</v>
      </c>
      <c r="E765" s="160" t="s">
        <v>19</v>
      </c>
      <c r="F765" s="160" t="s">
        <v>19</v>
      </c>
      <c r="G765" s="1"/>
    </row>
    <row r="766" spans="1:7" s="598" customFormat="1" hidden="1" x14ac:dyDescent="0.2">
      <c r="A766" s="141" t="s">
        <v>186</v>
      </c>
      <c r="B766" s="160" t="s">
        <v>19</v>
      </c>
      <c r="C766" s="160" t="s">
        <v>19</v>
      </c>
      <c r="D766" s="160" t="s">
        <v>19</v>
      </c>
      <c r="E766" s="160" t="s">
        <v>19</v>
      </c>
      <c r="F766" s="160" t="s">
        <v>19</v>
      </c>
      <c r="G766" s="1"/>
    </row>
    <row r="767" spans="1:7" s="598" customFormat="1" hidden="1" x14ac:dyDescent="0.2">
      <c r="A767" s="37" t="s">
        <v>187</v>
      </c>
      <c r="B767" s="160" t="s">
        <v>19</v>
      </c>
      <c r="C767" s="160" t="s">
        <v>19</v>
      </c>
      <c r="D767" s="160" t="s">
        <v>19</v>
      </c>
      <c r="E767" s="160" t="s">
        <v>19</v>
      </c>
      <c r="F767" s="160" t="s">
        <v>19</v>
      </c>
      <c r="G767" s="1"/>
    </row>
    <row r="768" spans="1:7" s="133" customFormat="1" x14ac:dyDescent="0.2">
      <c r="A768" s="17"/>
      <c r="B768" s="160"/>
      <c r="C768" s="160"/>
      <c r="D768" s="160"/>
      <c r="E768" s="160"/>
      <c r="F768" s="160"/>
      <c r="G768" s="1"/>
    </row>
    <row r="769" spans="1:7" s="133" customFormat="1" x14ac:dyDescent="0.2">
      <c r="A769" s="132" t="s">
        <v>635</v>
      </c>
      <c r="B769" s="160"/>
      <c r="C769" s="160"/>
      <c r="D769" s="160"/>
      <c r="E769" s="160"/>
      <c r="F769" s="160"/>
      <c r="G769" s="1"/>
    </row>
    <row r="770" spans="1:7" s="133" customFormat="1" ht="14.25" x14ac:dyDescent="0.2">
      <c r="A770" s="80" t="s">
        <v>464</v>
      </c>
      <c r="B770" s="29">
        <v>12415</v>
      </c>
      <c r="C770" s="29">
        <v>6075</v>
      </c>
      <c r="D770" s="29">
        <v>6681</v>
      </c>
      <c r="E770" s="29">
        <v>10018</v>
      </c>
      <c r="F770" s="29">
        <v>15300</v>
      </c>
      <c r="G770" s="1"/>
    </row>
    <row r="771" spans="1:7" s="133" customFormat="1" x14ac:dyDescent="0.2">
      <c r="A771" s="138" t="s">
        <v>184</v>
      </c>
      <c r="B771" s="160" t="s">
        <v>18</v>
      </c>
      <c r="C771" s="160" t="s">
        <v>18</v>
      </c>
      <c r="D771" s="160" t="s">
        <v>18</v>
      </c>
      <c r="E771" s="160" t="s">
        <v>18</v>
      </c>
      <c r="F771" s="160" t="s">
        <v>18</v>
      </c>
      <c r="G771" s="1"/>
    </row>
    <row r="772" spans="1:7" s="133" customFormat="1" x14ac:dyDescent="0.2">
      <c r="A772" s="138" t="s">
        <v>219</v>
      </c>
      <c r="B772" s="160" t="s">
        <v>18</v>
      </c>
      <c r="C772" s="160" t="s">
        <v>18</v>
      </c>
      <c r="D772" s="160" t="s">
        <v>18</v>
      </c>
      <c r="E772" s="160" t="s">
        <v>18</v>
      </c>
      <c r="F772" s="160" t="s">
        <v>18</v>
      </c>
      <c r="G772" s="1"/>
    </row>
    <row r="773" spans="1:7" s="133" customFormat="1" x14ac:dyDescent="0.2">
      <c r="A773" s="138" t="s">
        <v>243</v>
      </c>
      <c r="B773" s="160" t="s">
        <v>18</v>
      </c>
      <c r="C773" s="160" t="s">
        <v>18</v>
      </c>
      <c r="D773" s="160" t="s">
        <v>18</v>
      </c>
      <c r="E773" s="160" t="s">
        <v>18</v>
      </c>
      <c r="F773" s="160" t="s">
        <v>18</v>
      </c>
      <c r="G773" s="1"/>
    </row>
    <row r="774" spans="1:7" s="133" customFormat="1" x14ac:dyDescent="0.2">
      <c r="A774" s="138" t="s">
        <v>186</v>
      </c>
      <c r="B774" s="160" t="s">
        <v>18</v>
      </c>
      <c r="C774" s="160" t="s">
        <v>18</v>
      </c>
      <c r="D774" s="160" t="s">
        <v>18</v>
      </c>
      <c r="E774" s="160" t="s">
        <v>18</v>
      </c>
      <c r="F774" s="160" t="s">
        <v>18</v>
      </c>
      <c r="G774" s="1"/>
    </row>
    <row r="775" spans="1:7" s="133" customFormat="1" x14ac:dyDescent="0.2">
      <c r="A775" s="138" t="s">
        <v>187</v>
      </c>
      <c r="B775" s="160" t="s">
        <v>18</v>
      </c>
      <c r="C775" s="160" t="s">
        <v>18</v>
      </c>
      <c r="D775" s="160" t="s">
        <v>18</v>
      </c>
      <c r="E775" s="160" t="s">
        <v>18</v>
      </c>
      <c r="F775" s="160" t="s">
        <v>18</v>
      </c>
      <c r="G775" s="1"/>
    </row>
    <row r="776" spans="1:7" s="133" customFormat="1" x14ac:dyDescent="0.2">
      <c r="A776" s="80"/>
      <c r="B776" s="160"/>
      <c r="C776" s="160"/>
      <c r="D776" s="160"/>
      <c r="E776" s="160"/>
      <c r="F776" s="160"/>
      <c r="G776" s="1"/>
    </row>
    <row r="777" spans="1:7" s="133" customFormat="1" x14ac:dyDescent="0.2">
      <c r="A777" s="139" t="s">
        <v>188</v>
      </c>
      <c r="B777" s="23" t="s">
        <v>18</v>
      </c>
      <c r="C777" s="23" t="s">
        <v>18</v>
      </c>
      <c r="D777" s="23" t="s">
        <v>18</v>
      </c>
      <c r="E777" s="23" t="s">
        <v>18</v>
      </c>
      <c r="F777" s="23" t="s">
        <v>18</v>
      </c>
      <c r="G777" s="1"/>
    </row>
    <row r="778" spans="1:7" s="133" customFormat="1" hidden="1" x14ac:dyDescent="0.2">
      <c r="A778" s="141" t="s">
        <v>184</v>
      </c>
      <c r="B778" s="160" t="s">
        <v>18</v>
      </c>
      <c r="C778" s="160" t="s">
        <v>18</v>
      </c>
      <c r="D778" s="160" t="s">
        <v>18</v>
      </c>
      <c r="E778" s="160" t="s">
        <v>18</v>
      </c>
      <c r="F778" s="160" t="s">
        <v>18</v>
      </c>
      <c r="G778" s="1"/>
    </row>
    <row r="779" spans="1:7" s="133" customFormat="1" hidden="1" x14ac:dyDescent="0.2">
      <c r="A779" s="141" t="s">
        <v>219</v>
      </c>
      <c r="B779" s="160" t="s">
        <v>18</v>
      </c>
      <c r="C779" s="160" t="s">
        <v>18</v>
      </c>
      <c r="D779" s="160" t="s">
        <v>18</v>
      </c>
      <c r="E779" s="160" t="s">
        <v>18</v>
      </c>
      <c r="F779" s="160" t="s">
        <v>18</v>
      </c>
      <c r="G779" s="1"/>
    </row>
    <row r="780" spans="1:7" s="133" customFormat="1" hidden="1" x14ac:dyDescent="0.2">
      <c r="A780" s="141" t="s">
        <v>243</v>
      </c>
      <c r="B780" s="160" t="s">
        <v>18</v>
      </c>
      <c r="C780" s="160" t="s">
        <v>18</v>
      </c>
      <c r="D780" s="160" t="s">
        <v>18</v>
      </c>
      <c r="E780" s="160" t="s">
        <v>18</v>
      </c>
      <c r="F780" s="160" t="s">
        <v>18</v>
      </c>
      <c r="G780" s="1"/>
    </row>
    <row r="781" spans="1:7" s="133" customFormat="1" hidden="1" x14ac:dyDescent="0.2">
      <c r="A781" s="141" t="s">
        <v>186</v>
      </c>
      <c r="B781" s="160" t="s">
        <v>18</v>
      </c>
      <c r="C781" s="160" t="s">
        <v>18</v>
      </c>
      <c r="D781" s="160" t="s">
        <v>18</v>
      </c>
      <c r="E781" s="160" t="s">
        <v>18</v>
      </c>
      <c r="F781" s="160" t="s">
        <v>18</v>
      </c>
      <c r="G781" s="1"/>
    </row>
    <row r="782" spans="1:7" s="133" customFormat="1" hidden="1" x14ac:dyDescent="0.2">
      <c r="A782" s="141" t="s">
        <v>187</v>
      </c>
      <c r="B782" s="160" t="s">
        <v>18</v>
      </c>
      <c r="C782" s="160" t="s">
        <v>18</v>
      </c>
      <c r="D782" s="160" t="s">
        <v>18</v>
      </c>
      <c r="E782" s="160" t="s">
        <v>18</v>
      </c>
      <c r="F782" s="160" t="s">
        <v>18</v>
      </c>
      <c r="G782" s="1"/>
    </row>
    <row r="783" spans="1:7" s="133" customFormat="1" x14ac:dyDescent="0.2">
      <c r="A783" s="138"/>
      <c r="B783" s="160"/>
      <c r="C783" s="160"/>
      <c r="D783" s="160"/>
      <c r="E783" s="160"/>
      <c r="F783" s="160"/>
      <c r="G783" s="1"/>
    </row>
    <row r="784" spans="1:7" s="133" customFormat="1" x14ac:dyDescent="0.2">
      <c r="A784" s="139" t="s">
        <v>189</v>
      </c>
      <c r="B784" s="23" t="s">
        <v>18</v>
      </c>
      <c r="C784" s="23" t="s">
        <v>18</v>
      </c>
      <c r="D784" s="23" t="s">
        <v>18</v>
      </c>
      <c r="E784" s="23" t="s">
        <v>18</v>
      </c>
      <c r="F784" s="23" t="s">
        <v>18</v>
      </c>
      <c r="G784" s="1"/>
    </row>
    <row r="785" spans="1:7" s="133" customFormat="1" hidden="1" x14ac:dyDescent="0.2">
      <c r="A785" s="141" t="s">
        <v>184</v>
      </c>
      <c r="B785" s="160" t="s">
        <v>18</v>
      </c>
      <c r="C785" s="160" t="s">
        <v>18</v>
      </c>
      <c r="D785" s="160" t="s">
        <v>18</v>
      </c>
      <c r="E785" s="160" t="s">
        <v>18</v>
      </c>
      <c r="F785" s="160" t="s">
        <v>18</v>
      </c>
      <c r="G785" s="1"/>
    </row>
    <row r="786" spans="1:7" s="133" customFormat="1" hidden="1" x14ac:dyDescent="0.2">
      <c r="A786" s="141" t="s">
        <v>219</v>
      </c>
      <c r="B786" s="160" t="s">
        <v>18</v>
      </c>
      <c r="C786" s="160" t="s">
        <v>18</v>
      </c>
      <c r="D786" s="160" t="s">
        <v>18</v>
      </c>
      <c r="E786" s="160" t="s">
        <v>18</v>
      </c>
      <c r="F786" s="160" t="s">
        <v>18</v>
      </c>
      <c r="G786" s="1"/>
    </row>
    <row r="787" spans="1:7" s="133" customFormat="1" hidden="1" x14ac:dyDescent="0.2">
      <c r="A787" s="141" t="s">
        <v>243</v>
      </c>
      <c r="B787" s="160" t="s">
        <v>18</v>
      </c>
      <c r="C787" s="160" t="s">
        <v>18</v>
      </c>
      <c r="D787" s="160" t="s">
        <v>18</v>
      </c>
      <c r="E787" s="160" t="s">
        <v>18</v>
      </c>
      <c r="F787" s="160" t="s">
        <v>18</v>
      </c>
      <c r="G787" s="1"/>
    </row>
    <row r="788" spans="1:7" s="133" customFormat="1" hidden="1" x14ac:dyDescent="0.2">
      <c r="A788" s="141" t="s">
        <v>186</v>
      </c>
      <c r="B788" s="160" t="s">
        <v>18</v>
      </c>
      <c r="C788" s="160" t="s">
        <v>18</v>
      </c>
      <c r="D788" s="160" t="s">
        <v>18</v>
      </c>
      <c r="E788" s="160" t="s">
        <v>18</v>
      </c>
      <c r="F788" s="160" t="s">
        <v>18</v>
      </c>
      <c r="G788" s="1"/>
    </row>
    <row r="789" spans="1:7" s="133" customFormat="1" hidden="1" x14ac:dyDescent="0.2">
      <c r="A789" s="37" t="s">
        <v>187</v>
      </c>
      <c r="B789" s="160" t="s">
        <v>18</v>
      </c>
      <c r="C789" s="160" t="s">
        <v>18</v>
      </c>
      <c r="D789" s="160" t="s">
        <v>18</v>
      </c>
      <c r="E789" s="160" t="s">
        <v>18</v>
      </c>
      <c r="F789" s="160" t="s">
        <v>18</v>
      </c>
      <c r="G789" s="1"/>
    </row>
    <row r="790" spans="1:7" s="133" customFormat="1" hidden="1" x14ac:dyDescent="0.2">
      <c r="A790" s="17"/>
      <c r="B790" s="160"/>
      <c r="C790" s="160"/>
      <c r="D790" s="160"/>
      <c r="E790" s="160"/>
      <c r="F790" s="160"/>
      <c r="G790" s="1"/>
    </row>
    <row r="791" spans="1:7" s="133" customFormat="1" hidden="1" x14ac:dyDescent="0.2">
      <c r="A791" s="17"/>
      <c r="B791" s="160"/>
      <c r="C791" s="160"/>
      <c r="D791" s="160"/>
      <c r="E791" s="160"/>
      <c r="F791" s="160"/>
      <c r="G791" s="1"/>
    </row>
    <row r="792" spans="1:7" s="133" customFormat="1" hidden="1" x14ac:dyDescent="0.2">
      <c r="A792" s="17"/>
      <c r="B792" s="160"/>
      <c r="C792" s="160"/>
      <c r="D792" s="160"/>
      <c r="E792" s="160"/>
      <c r="F792" s="160"/>
      <c r="G792" s="1"/>
    </row>
    <row r="793" spans="1:7" s="133" customFormat="1" hidden="1" x14ac:dyDescent="0.2">
      <c r="A793" s="17"/>
      <c r="B793" s="160"/>
      <c r="C793" s="160"/>
      <c r="D793" s="160"/>
      <c r="E793" s="160"/>
      <c r="F793" s="160"/>
      <c r="G793" s="1"/>
    </row>
    <row r="794" spans="1:7" s="133" customFormat="1" hidden="1" x14ac:dyDescent="0.2">
      <c r="A794" s="17"/>
      <c r="B794" s="160"/>
      <c r="C794" s="160"/>
      <c r="D794" s="160"/>
      <c r="E794" s="160"/>
      <c r="F794" s="160"/>
      <c r="G794" s="1"/>
    </row>
    <row r="795" spans="1:7" s="133" customFormat="1" hidden="1" x14ac:dyDescent="0.2">
      <c r="A795" s="17"/>
      <c r="B795" s="160"/>
      <c r="C795" s="160"/>
      <c r="D795" s="160"/>
      <c r="E795" s="160"/>
      <c r="F795" s="160"/>
      <c r="G795" s="1"/>
    </row>
    <row r="796" spans="1:7" s="133" customFormat="1" hidden="1" x14ac:dyDescent="0.2">
      <c r="A796" s="17"/>
      <c r="B796" s="160"/>
      <c r="C796" s="160"/>
      <c r="D796" s="160"/>
      <c r="E796" s="160"/>
      <c r="F796" s="160"/>
      <c r="G796" s="1"/>
    </row>
    <row r="797" spans="1:7" s="133" customFormat="1" hidden="1" x14ac:dyDescent="0.2">
      <c r="A797" s="17"/>
      <c r="B797" s="160"/>
      <c r="C797" s="160"/>
      <c r="D797" s="160"/>
      <c r="E797" s="160"/>
      <c r="F797" s="160"/>
      <c r="G797" s="1"/>
    </row>
    <row r="798" spans="1:7" s="133" customFormat="1" hidden="1" x14ac:dyDescent="0.2">
      <c r="A798" s="17"/>
      <c r="B798" s="160"/>
      <c r="C798" s="160"/>
      <c r="D798" s="160"/>
      <c r="E798" s="160"/>
      <c r="F798" s="160"/>
      <c r="G798" s="1"/>
    </row>
    <row r="799" spans="1:7" s="133" customFormat="1" ht="49.5" customHeight="1" x14ac:dyDescent="0.2">
      <c r="A799" s="1108" t="s">
        <v>636</v>
      </c>
      <c r="B799" s="1109"/>
      <c r="C799" s="1109"/>
      <c r="D799" s="1109"/>
      <c r="E799" s="1109"/>
      <c r="F799" s="1109"/>
      <c r="G799" s="1"/>
    </row>
    <row r="800" spans="1:7" s="598" customFormat="1" x14ac:dyDescent="0.2">
      <c r="A800" s="139"/>
      <c r="B800" s="23"/>
      <c r="C800" s="23"/>
      <c r="D800" s="23"/>
      <c r="E800" s="23"/>
      <c r="F800" s="23"/>
      <c r="G800" s="1"/>
    </row>
    <row r="801" spans="1:7" s="598" customFormat="1" ht="12.75" customHeight="1" x14ac:dyDescent="0.2">
      <c r="A801" s="139"/>
      <c r="B801" s="23"/>
      <c r="C801" s="23"/>
      <c r="D801" s="23"/>
      <c r="E801" s="23"/>
      <c r="F801" s="23"/>
      <c r="G801" s="1"/>
    </row>
    <row r="802" spans="1:7" s="598" customFormat="1" x14ac:dyDescent="0.2">
      <c r="A802" s="139"/>
      <c r="B802" s="23"/>
      <c r="C802" s="23"/>
      <c r="D802" s="23"/>
      <c r="E802" s="23"/>
      <c r="F802" s="23"/>
      <c r="G802" s="1"/>
    </row>
    <row r="803" spans="1:7" s="598" customFormat="1" x14ac:dyDescent="0.2">
      <c r="A803" s="144"/>
      <c r="B803" s="23"/>
      <c r="C803" s="23"/>
      <c r="D803" s="23"/>
      <c r="E803" s="23"/>
      <c r="F803" s="23"/>
      <c r="G803" s="1"/>
    </row>
    <row r="804" spans="1:7" s="598" customFormat="1" x14ac:dyDescent="0.2">
      <c r="A804" s="1102" t="s">
        <v>245</v>
      </c>
      <c r="B804" s="1102"/>
      <c r="C804" s="1102"/>
      <c r="D804" s="1102"/>
      <c r="E804" s="1102"/>
      <c r="F804" s="1102"/>
      <c r="G804" s="1"/>
    </row>
    <row r="805" spans="1:7" s="600" customFormat="1" ht="15" x14ac:dyDescent="0.25">
      <c r="A805" s="1101" t="s">
        <v>246</v>
      </c>
      <c r="B805" s="1101"/>
      <c r="C805" s="1101"/>
      <c r="D805" s="1101"/>
      <c r="E805" s="1101"/>
      <c r="F805" s="1101"/>
      <c r="G805" s="1"/>
    </row>
    <row r="806" spans="1:7" s="598" customFormat="1" x14ac:dyDescent="0.2">
      <c r="A806" s="144" t="s">
        <v>247</v>
      </c>
      <c r="B806" s="23"/>
      <c r="C806" s="23"/>
      <c r="D806" s="23"/>
      <c r="E806" s="23"/>
      <c r="F806" s="23"/>
      <c r="G806" s="1"/>
    </row>
    <row r="807" spans="1:7" s="598" customFormat="1" x14ac:dyDescent="0.2">
      <c r="A807" s="144"/>
      <c r="B807" s="23"/>
      <c r="C807" s="23"/>
      <c r="D807" s="23"/>
      <c r="E807" s="23"/>
      <c r="F807" s="23"/>
      <c r="G807" s="1"/>
    </row>
    <row r="808" spans="1:7" s="598" customFormat="1" x14ac:dyDescent="0.2">
      <c r="A808" s="136"/>
      <c r="B808" s="12">
        <v>40909</v>
      </c>
      <c r="C808" s="12">
        <v>41275</v>
      </c>
      <c r="D808" s="12">
        <v>41640</v>
      </c>
      <c r="E808" s="12">
        <v>42005</v>
      </c>
      <c r="F808" s="12">
        <v>42370</v>
      </c>
      <c r="G808" s="1"/>
    </row>
    <row r="809" spans="1:7" s="598" customFormat="1" x14ac:dyDescent="0.2">
      <c r="A809" s="132" t="s">
        <v>632</v>
      </c>
      <c r="B809" s="29"/>
      <c r="C809" s="29"/>
      <c r="D809" s="29"/>
      <c r="E809" s="29"/>
      <c r="F809" s="29"/>
      <c r="G809" s="1"/>
    </row>
    <row r="810" spans="1:7" s="598" customFormat="1" x14ac:dyDescent="0.2">
      <c r="A810" s="24" t="s">
        <v>249</v>
      </c>
      <c r="B810" s="56">
        <v>4.0940000000000003</v>
      </c>
      <c r="C810" s="56">
        <v>5.069</v>
      </c>
      <c r="D810" s="56">
        <v>6.33</v>
      </c>
      <c r="E810" s="56">
        <v>8.5079999999999991</v>
      </c>
      <c r="F810" s="56">
        <v>13.055</v>
      </c>
      <c r="G810" s="1"/>
    </row>
    <row r="811" spans="1:7" s="133" customFormat="1" x14ac:dyDescent="0.2">
      <c r="A811" s="85" t="s">
        <v>194</v>
      </c>
      <c r="B811" s="56" t="s">
        <v>18</v>
      </c>
      <c r="C811" s="56" t="s">
        <v>18</v>
      </c>
      <c r="D811" s="56" t="s">
        <v>18</v>
      </c>
      <c r="E811" s="56" t="s">
        <v>18</v>
      </c>
      <c r="F811" s="56" t="s">
        <v>18</v>
      </c>
      <c r="G811" s="1"/>
    </row>
    <row r="812" spans="1:7" s="598" customFormat="1" hidden="1" x14ac:dyDescent="0.2">
      <c r="A812" s="157" t="s">
        <v>195</v>
      </c>
      <c r="B812" s="166" t="s">
        <v>18</v>
      </c>
      <c r="C812" s="166" t="s">
        <v>18</v>
      </c>
      <c r="D812" s="166" t="s">
        <v>18</v>
      </c>
      <c r="E812" s="166" t="s">
        <v>18</v>
      </c>
      <c r="F812" s="166" t="s">
        <v>18</v>
      </c>
      <c r="G812" s="1"/>
    </row>
    <row r="813" spans="1:7" s="598" customFormat="1" hidden="1" x14ac:dyDescent="0.2">
      <c r="A813" s="157" t="s">
        <v>196</v>
      </c>
      <c r="B813" s="166" t="s">
        <v>18</v>
      </c>
      <c r="C813" s="166" t="s">
        <v>18</v>
      </c>
      <c r="D813" s="166" t="s">
        <v>18</v>
      </c>
      <c r="E813" s="166" t="s">
        <v>18</v>
      </c>
      <c r="F813" s="166" t="s">
        <v>18</v>
      </c>
      <c r="G813" s="1"/>
    </row>
    <row r="814" spans="1:7" s="133" customFormat="1" x14ac:dyDescent="0.2">
      <c r="A814" s="158" t="s">
        <v>197</v>
      </c>
      <c r="B814" s="56" t="s">
        <v>18</v>
      </c>
      <c r="C814" s="56" t="s">
        <v>18</v>
      </c>
      <c r="D814" s="56" t="s">
        <v>18</v>
      </c>
      <c r="E814" s="56" t="s">
        <v>18</v>
      </c>
      <c r="F814" s="56" t="s">
        <v>18</v>
      </c>
      <c r="G814" s="1"/>
    </row>
    <row r="815" spans="1:7" s="133" customFormat="1" x14ac:dyDescent="0.2">
      <c r="A815" s="85" t="s">
        <v>187</v>
      </c>
      <c r="B815" s="25" t="s">
        <v>18</v>
      </c>
      <c r="C815" s="25" t="s">
        <v>18</v>
      </c>
      <c r="D815" s="25" t="s">
        <v>18</v>
      </c>
      <c r="E815" s="25" t="s">
        <v>18</v>
      </c>
      <c r="F815" s="25" t="s">
        <v>18</v>
      </c>
      <c r="G815" s="1"/>
    </row>
    <row r="816" spans="1:7" s="133" customFormat="1" x14ac:dyDescent="0.2">
      <c r="A816" s="85"/>
      <c r="B816" s="25"/>
      <c r="C816" s="25"/>
      <c r="D816" s="25"/>
      <c r="E816" s="25"/>
      <c r="F816" s="25"/>
      <c r="G816" s="1"/>
    </row>
    <row r="817" spans="1:7" s="133" customFormat="1" x14ac:dyDescent="0.2">
      <c r="A817" s="132" t="s">
        <v>635</v>
      </c>
      <c r="B817" s="25"/>
      <c r="C817" s="25"/>
      <c r="D817" s="25"/>
      <c r="E817" s="25"/>
      <c r="F817" s="25"/>
      <c r="G817" s="1"/>
    </row>
    <row r="818" spans="1:7" s="133" customFormat="1" x14ac:dyDescent="0.2">
      <c r="A818" s="24" t="s">
        <v>249</v>
      </c>
      <c r="B818" s="56">
        <v>3.57</v>
      </c>
      <c r="C818" s="56">
        <v>4.234</v>
      </c>
      <c r="D818" s="56">
        <v>4.8570000000000002</v>
      </c>
      <c r="E818" s="56">
        <v>6.1630000000000003</v>
      </c>
      <c r="F818" s="56">
        <v>7.4589999999999996</v>
      </c>
      <c r="G818" s="1"/>
    </row>
    <row r="819" spans="1:7" s="133" customFormat="1" x14ac:dyDescent="0.2">
      <c r="A819" s="85" t="s">
        <v>194</v>
      </c>
      <c r="B819" s="56">
        <v>3.5659999999999998</v>
      </c>
      <c r="C819" s="56">
        <v>4.2309999999999999</v>
      </c>
      <c r="D819" s="56">
        <v>4.8540000000000001</v>
      </c>
      <c r="E819" s="56">
        <v>6.1630000000000003</v>
      </c>
      <c r="F819" s="56">
        <v>7.4589999999999996</v>
      </c>
      <c r="G819" s="1"/>
    </row>
    <row r="820" spans="1:7" s="133" customFormat="1" x14ac:dyDescent="0.2">
      <c r="A820" s="353" t="s">
        <v>195</v>
      </c>
      <c r="B820" s="166">
        <v>2.8980000000000001</v>
      </c>
      <c r="C820" s="166">
        <v>3.4180000000000001</v>
      </c>
      <c r="D820" s="166">
        <v>3.9550000000000001</v>
      </c>
      <c r="E820" s="166">
        <v>4.8659999999999997</v>
      </c>
      <c r="F820" s="166">
        <v>5.7229999999999999</v>
      </c>
      <c r="G820" s="1"/>
    </row>
    <row r="821" spans="1:7" s="133" customFormat="1" x14ac:dyDescent="0.2">
      <c r="A821" s="353" t="s">
        <v>196</v>
      </c>
      <c r="B821" s="166">
        <v>0.66800000000000004</v>
      </c>
      <c r="C821" s="166">
        <v>0.81299999999999994</v>
      </c>
      <c r="D821" s="166">
        <v>0.89900000000000002</v>
      </c>
      <c r="E821" s="166">
        <v>1.2969999999999999</v>
      </c>
      <c r="F821" s="166">
        <v>1.736</v>
      </c>
      <c r="G821" s="1"/>
    </row>
    <row r="822" spans="1:7" s="133" customFormat="1" ht="12.75" hidden="1" customHeight="1" x14ac:dyDescent="0.2">
      <c r="A822" s="406" t="s">
        <v>197</v>
      </c>
      <c r="B822" s="29">
        <v>0</v>
      </c>
      <c r="C822" s="29">
        <v>0</v>
      </c>
      <c r="D822" s="29">
        <v>0</v>
      </c>
      <c r="E822" s="29">
        <v>0</v>
      </c>
      <c r="F822" s="29">
        <v>0</v>
      </c>
      <c r="G822" s="1"/>
    </row>
    <row r="823" spans="1:7" s="133" customFormat="1" x14ac:dyDescent="0.2">
      <c r="A823" s="112" t="s">
        <v>187</v>
      </c>
      <c r="B823" s="62">
        <v>4.0000000000000001E-3</v>
      </c>
      <c r="C823" s="62">
        <v>3.0000000000000001E-3</v>
      </c>
      <c r="D823" s="62">
        <v>3.0000000000000001E-3</v>
      </c>
      <c r="E823" s="62">
        <v>0</v>
      </c>
      <c r="F823" s="76">
        <v>0</v>
      </c>
      <c r="G823" s="1"/>
    </row>
    <row r="824" spans="1:7" s="598" customFormat="1" ht="13.5" hidden="1" x14ac:dyDescent="0.2">
      <c r="A824" s="1108"/>
      <c r="B824" s="1109"/>
      <c r="C824" s="1109"/>
      <c r="D824" s="1109"/>
      <c r="E824" s="1109"/>
      <c r="F824" s="1109"/>
      <c r="G824" s="1"/>
    </row>
    <row r="825" spans="1:7" s="598" customFormat="1" x14ac:dyDescent="0.2">
      <c r="A825" s="139"/>
      <c r="B825" s="23"/>
      <c r="C825" s="23"/>
      <c r="D825" s="23"/>
      <c r="E825" s="23"/>
      <c r="F825" s="23"/>
      <c r="G825" s="1"/>
    </row>
    <row r="826" spans="1:7" s="598" customFormat="1" x14ac:dyDescent="0.2">
      <c r="A826" s="139"/>
      <c r="B826" s="23"/>
      <c r="C826" s="23"/>
      <c r="D826" s="23"/>
      <c r="E826" s="23"/>
      <c r="F826" s="23"/>
      <c r="G826" s="1"/>
    </row>
    <row r="827" spans="1:7" s="598" customFormat="1" x14ac:dyDescent="0.2">
      <c r="A827" s="144"/>
      <c r="B827" s="23"/>
      <c r="C827" s="23"/>
      <c r="D827" s="23"/>
      <c r="E827" s="23"/>
      <c r="F827" s="23"/>
      <c r="G827" s="1"/>
    </row>
    <row r="828" spans="1:7" s="598" customFormat="1" x14ac:dyDescent="0.2">
      <c r="A828" s="80"/>
      <c r="B828" s="23"/>
      <c r="C828" s="23"/>
      <c r="D828" s="23"/>
      <c r="E828" s="23"/>
      <c r="F828" s="23"/>
      <c r="G828" s="1"/>
    </row>
    <row r="829" spans="1:7" s="598" customFormat="1" x14ac:dyDescent="0.2">
      <c r="A829" s="1102" t="s">
        <v>251</v>
      </c>
      <c r="B829" s="1102"/>
      <c r="C829" s="1102"/>
      <c r="D829" s="1102"/>
      <c r="E829" s="1102"/>
      <c r="F829" s="1102"/>
      <c r="G829" s="1"/>
    </row>
    <row r="830" spans="1:7" s="600" customFormat="1" ht="15" x14ac:dyDescent="0.25">
      <c r="A830" s="1101" t="s">
        <v>252</v>
      </c>
      <c r="B830" s="1101"/>
      <c r="C830" s="1101"/>
      <c r="D830" s="1101"/>
      <c r="E830" s="1101"/>
      <c r="F830" s="1101"/>
      <c r="G830" s="1"/>
    </row>
    <row r="831" spans="1:7" s="598" customFormat="1" x14ac:dyDescent="0.2">
      <c r="A831" s="148" t="s">
        <v>586</v>
      </c>
      <c r="B831" s="23"/>
      <c r="C831" s="23"/>
      <c r="D831" s="23"/>
      <c r="E831" s="160"/>
      <c r="F831" s="23"/>
      <c r="G831" s="1"/>
    </row>
    <row r="832" spans="1:7" s="598" customFormat="1" x14ac:dyDescent="0.2">
      <c r="A832" s="139"/>
      <c r="B832" s="23"/>
      <c r="C832" s="23"/>
      <c r="D832" s="23"/>
      <c r="E832" s="23"/>
      <c r="F832" s="23"/>
      <c r="G832" s="1"/>
    </row>
    <row r="833" spans="1:7" s="598" customFormat="1" x14ac:dyDescent="0.2">
      <c r="A833" s="136"/>
      <c r="B833" s="12">
        <v>40909</v>
      </c>
      <c r="C833" s="12">
        <v>41275</v>
      </c>
      <c r="D833" s="12">
        <v>41640</v>
      </c>
      <c r="E833" s="12">
        <v>42005</v>
      </c>
      <c r="F833" s="12">
        <v>42370</v>
      </c>
      <c r="G833" s="1"/>
    </row>
    <row r="834" spans="1:7" s="598" customFormat="1" x14ac:dyDescent="0.2">
      <c r="A834" s="132" t="s">
        <v>632</v>
      </c>
      <c r="B834" s="49"/>
      <c r="C834" s="49"/>
      <c r="D834" s="49"/>
      <c r="E834" s="49"/>
      <c r="F834" s="49"/>
      <c r="G834" s="1"/>
    </row>
    <row r="835" spans="1:7" s="598" customFormat="1" x14ac:dyDescent="0.2">
      <c r="A835" s="24" t="s">
        <v>376</v>
      </c>
      <c r="B835" s="49">
        <v>24513.11</v>
      </c>
      <c r="C835" s="49">
        <v>26202.754000000001</v>
      </c>
      <c r="D835" s="49">
        <v>40566.578999999998</v>
      </c>
      <c r="E835" s="49">
        <v>57918.143000000004</v>
      </c>
      <c r="F835" s="49">
        <v>59090.440999999999</v>
      </c>
      <c r="G835" s="1"/>
    </row>
    <row r="836" spans="1:7" s="133" customFormat="1" x14ac:dyDescent="0.2">
      <c r="A836" s="82" t="s">
        <v>194</v>
      </c>
      <c r="B836" s="49" t="s">
        <v>18</v>
      </c>
      <c r="C836" s="49" t="s">
        <v>18</v>
      </c>
      <c r="D836" s="49" t="s">
        <v>18</v>
      </c>
      <c r="E836" s="49" t="s">
        <v>18</v>
      </c>
      <c r="F836" s="49" t="s">
        <v>18</v>
      </c>
      <c r="G836" s="1"/>
    </row>
    <row r="837" spans="1:7" s="598" customFormat="1" hidden="1" x14ac:dyDescent="0.2">
      <c r="A837" s="145" t="s">
        <v>195</v>
      </c>
      <c r="B837" s="51" t="s">
        <v>18</v>
      </c>
      <c r="C837" s="51" t="s">
        <v>18</v>
      </c>
      <c r="D837" s="51" t="s">
        <v>18</v>
      </c>
      <c r="E837" s="51" t="s">
        <v>18</v>
      </c>
      <c r="F837" s="51" t="s">
        <v>18</v>
      </c>
      <c r="G837" s="1"/>
    </row>
    <row r="838" spans="1:7" s="598" customFormat="1" hidden="1" x14ac:dyDescent="0.2">
      <c r="A838" s="145" t="s">
        <v>196</v>
      </c>
      <c r="B838" s="51" t="s">
        <v>18</v>
      </c>
      <c r="C838" s="51" t="s">
        <v>18</v>
      </c>
      <c r="D838" s="51" t="s">
        <v>18</v>
      </c>
      <c r="E838" s="51" t="s">
        <v>18</v>
      </c>
      <c r="F838" s="51" t="s">
        <v>18</v>
      </c>
      <c r="G838" s="1"/>
    </row>
    <row r="839" spans="1:7" s="598" customFormat="1" x14ac:dyDescent="0.2">
      <c r="A839" s="84" t="s">
        <v>197</v>
      </c>
      <c r="B839" s="49" t="s">
        <v>18</v>
      </c>
      <c r="C839" s="49" t="s">
        <v>18</v>
      </c>
      <c r="D839" s="49" t="s">
        <v>18</v>
      </c>
      <c r="E839" s="49" t="s">
        <v>18</v>
      </c>
      <c r="F839" s="49" t="s">
        <v>18</v>
      </c>
      <c r="G839" s="1"/>
    </row>
    <row r="840" spans="1:7" s="133" customFormat="1" x14ac:dyDescent="0.2">
      <c r="A840" s="85" t="s">
        <v>187</v>
      </c>
      <c r="B840" s="49" t="s">
        <v>18</v>
      </c>
      <c r="C840" s="49" t="s">
        <v>18</v>
      </c>
      <c r="D840" s="49" t="s">
        <v>18</v>
      </c>
      <c r="E840" s="49" t="s">
        <v>18</v>
      </c>
      <c r="F840" s="49" t="s">
        <v>18</v>
      </c>
      <c r="G840" s="1"/>
    </row>
    <row r="841" spans="1:7" s="133" customFormat="1" x14ac:dyDescent="0.2">
      <c r="A841" s="85"/>
      <c r="B841" s="49"/>
      <c r="C841" s="49"/>
      <c r="D841" s="49"/>
      <c r="E841" s="49"/>
      <c r="F841" s="49"/>
      <c r="G841" s="1"/>
    </row>
    <row r="842" spans="1:7" s="133" customFormat="1" x14ac:dyDescent="0.2">
      <c r="A842" s="132" t="s">
        <v>635</v>
      </c>
      <c r="B842" s="49"/>
      <c r="C842" s="49"/>
      <c r="D842" s="49"/>
      <c r="E842" s="49"/>
      <c r="F842" s="49"/>
      <c r="G842" s="1"/>
    </row>
    <row r="843" spans="1:7" s="133" customFormat="1" ht="14.25" x14ac:dyDescent="0.2">
      <c r="A843" s="24" t="s">
        <v>467</v>
      </c>
      <c r="B843" s="49">
        <v>23756.911</v>
      </c>
      <c r="C843" s="49">
        <v>25911.326000000001</v>
      </c>
      <c r="D843" s="49">
        <v>28729.696</v>
      </c>
      <c r="E843" s="49">
        <v>35042.19</v>
      </c>
      <c r="F843" s="49">
        <v>43726.813999999998</v>
      </c>
      <c r="G843" s="1"/>
    </row>
    <row r="844" spans="1:7" s="133" customFormat="1" x14ac:dyDescent="0.2">
      <c r="A844" s="82" t="s">
        <v>194</v>
      </c>
      <c r="B844" s="49" t="s">
        <v>18</v>
      </c>
      <c r="C844" s="49" t="s">
        <v>18</v>
      </c>
      <c r="D844" s="49" t="s">
        <v>18</v>
      </c>
      <c r="E844" s="49" t="s">
        <v>18</v>
      </c>
      <c r="F844" s="49" t="s">
        <v>18</v>
      </c>
      <c r="G844" s="1"/>
    </row>
    <row r="845" spans="1:7" s="133" customFormat="1" hidden="1" x14ac:dyDescent="0.2">
      <c r="A845" s="145" t="s">
        <v>195</v>
      </c>
      <c r="B845" s="51" t="s">
        <v>18</v>
      </c>
      <c r="C845" s="51" t="s">
        <v>18</v>
      </c>
      <c r="D845" s="51" t="s">
        <v>18</v>
      </c>
      <c r="E845" s="51" t="s">
        <v>18</v>
      </c>
      <c r="F845" s="51" t="s">
        <v>18</v>
      </c>
      <c r="G845" s="1"/>
    </row>
    <row r="846" spans="1:7" s="133" customFormat="1" hidden="1" x14ac:dyDescent="0.2">
      <c r="A846" s="145" t="s">
        <v>196</v>
      </c>
      <c r="B846" s="51" t="s">
        <v>18</v>
      </c>
      <c r="C846" s="51" t="s">
        <v>18</v>
      </c>
      <c r="D846" s="51" t="s">
        <v>18</v>
      </c>
      <c r="E846" s="51" t="s">
        <v>18</v>
      </c>
      <c r="F846" s="51" t="s">
        <v>18</v>
      </c>
      <c r="G846" s="1"/>
    </row>
    <row r="847" spans="1:7" s="133" customFormat="1" x14ac:dyDescent="0.2">
      <c r="A847" s="84" t="s">
        <v>197</v>
      </c>
      <c r="B847" s="49" t="s">
        <v>18</v>
      </c>
      <c r="C847" s="49" t="s">
        <v>18</v>
      </c>
      <c r="D847" s="49" t="s">
        <v>18</v>
      </c>
      <c r="E847" s="49" t="s">
        <v>18</v>
      </c>
      <c r="F847" s="49" t="s">
        <v>18</v>
      </c>
      <c r="G847" s="1"/>
    </row>
    <row r="848" spans="1:7" s="133" customFormat="1" x14ac:dyDescent="0.2">
      <c r="A848" s="85" t="s">
        <v>187</v>
      </c>
      <c r="B848" s="49" t="s">
        <v>18</v>
      </c>
      <c r="C848" s="49" t="s">
        <v>18</v>
      </c>
      <c r="D848" s="49" t="s">
        <v>18</v>
      </c>
      <c r="E848" s="49" t="s">
        <v>18</v>
      </c>
      <c r="F848" s="49" t="s">
        <v>18</v>
      </c>
      <c r="G848" s="1"/>
    </row>
    <row r="849" spans="1:7" s="598" customFormat="1" ht="27" customHeight="1" x14ac:dyDescent="0.2">
      <c r="A849" s="1108" t="s">
        <v>637</v>
      </c>
      <c r="B849" s="1109"/>
      <c r="C849" s="1109"/>
      <c r="D849" s="1109"/>
      <c r="E849" s="1109"/>
      <c r="F849" s="1109"/>
      <c r="G849" s="1"/>
    </row>
    <row r="850" spans="1:7" s="598" customFormat="1" x14ac:dyDescent="0.2">
      <c r="A850" s="139"/>
      <c r="B850" s="23"/>
      <c r="C850" s="23"/>
      <c r="D850" s="23"/>
      <c r="E850" s="23"/>
      <c r="F850" s="23"/>
      <c r="G850" s="1"/>
    </row>
    <row r="851" spans="1:7" x14ac:dyDescent="0.2">
      <c r="G851" s="1"/>
    </row>
    <row r="852" spans="1:7" x14ac:dyDescent="0.2">
      <c r="G852" s="1"/>
    </row>
    <row r="853" spans="1:7" x14ac:dyDescent="0.2">
      <c r="G853" s="1"/>
    </row>
    <row r="854" spans="1:7" s="598" customFormat="1" x14ac:dyDescent="0.2">
      <c r="A854" s="1102" t="s">
        <v>255</v>
      </c>
      <c r="B854" s="1102"/>
      <c r="C854" s="1102"/>
      <c r="D854" s="1102"/>
      <c r="E854" s="1102"/>
      <c r="F854" s="1102"/>
      <c r="G854" s="1"/>
    </row>
    <row r="855" spans="1:7" s="600" customFormat="1" ht="15" x14ac:dyDescent="0.25">
      <c r="A855" s="1101" t="s">
        <v>256</v>
      </c>
      <c r="B855" s="1101"/>
      <c r="C855" s="1101"/>
      <c r="D855" s="1101"/>
      <c r="E855" s="1101"/>
      <c r="F855" s="1101"/>
      <c r="G855" s="1"/>
    </row>
    <row r="856" spans="1:7" s="598" customFormat="1" x14ac:dyDescent="0.2">
      <c r="A856" s="148" t="s">
        <v>638</v>
      </c>
      <c r="B856" s="23"/>
      <c r="C856" s="23"/>
      <c r="D856" s="23"/>
      <c r="E856" s="23"/>
      <c r="F856" s="23"/>
      <c r="G856" s="1"/>
    </row>
    <row r="857" spans="1:7" s="598" customFormat="1" x14ac:dyDescent="0.2">
      <c r="A857" s="148"/>
      <c r="B857" s="23"/>
      <c r="C857" s="23"/>
      <c r="D857" s="23"/>
      <c r="E857" s="23"/>
      <c r="F857" s="23"/>
      <c r="G857" s="1"/>
    </row>
    <row r="858" spans="1:7" s="598" customFormat="1" x14ac:dyDescent="0.2">
      <c r="A858" s="136"/>
      <c r="B858" s="12">
        <v>40909</v>
      </c>
      <c r="C858" s="12">
        <v>41275</v>
      </c>
      <c r="D858" s="12">
        <v>41640</v>
      </c>
      <c r="E858" s="12">
        <v>42005</v>
      </c>
      <c r="F858" s="12">
        <v>42370</v>
      </c>
      <c r="G858" s="1"/>
    </row>
    <row r="859" spans="1:7" s="598" customFormat="1" x14ac:dyDescent="0.2">
      <c r="A859" s="132" t="s">
        <v>632</v>
      </c>
      <c r="B859" s="29"/>
      <c r="C859" s="29"/>
      <c r="D859" s="29"/>
      <c r="E859" s="29"/>
      <c r="F859" s="29"/>
      <c r="G859" s="1"/>
    </row>
    <row r="860" spans="1:7" s="598" customFormat="1" ht="14.25" x14ac:dyDescent="0.2">
      <c r="A860" s="24" t="s">
        <v>468</v>
      </c>
      <c r="B860" s="49">
        <v>2058.5956000000001</v>
      </c>
      <c r="C860" s="49">
        <v>2855.8111000000004</v>
      </c>
      <c r="D860" s="49">
        <v>3890.2646</v>
      </c>
      <c r="E860" s="49">
        <v>10393.466550000001</v>
      </c>
      <c r="F860" s="49">
        <v>6595.07125</v>
      </c>
      <c r="G860" s="1"/>
    </row>
    <row r="861" spans="1:7" s="598" customFormat="1" x14ac:dyDescent="0.2">
      <c r="A861" s="82" t="s">
        <v>259</v>
      </c>
      <c r="B861" s="49" t="s">
        <v>18</v>
      </c>
      <c r="C861" s="49" t="s">
        <v>18</v>
      </c>
      <c r="D861" s="49" t="s">
        <v>18</v>
      </c>
      <c r="E861" s="49" t="s">
        <v>18</v>
      </c>
      <c r="F861" s="49" t="s">
        <v>18</v>
      </c>
      <c r="G861" s="1"/>
    </row>
    <row r="862" spans="1:7" s="598" customFormat="1" hidden="1" x14ac:dyDescent="0.2">
      <c r="A862" s="115" t="s">
        <v>194</v>
      </c>
      <c r="B862" s="49" t="s">
        <v>18</v>
      </c>
      <c r="C862" s="49" t="s">
        <v>18</v>
      </c>
      <c r="D862" s="49" t="s">
        <v>18</v>
      </c>
      <c r="E862" s="49" t="s">
        <v>18</v>
      </c>
      <c r="F862" s="49" t="s">
        <v>18</v>
      </c>
      <c r="G862" s="1"/>
    </row>
    <row r="863" spans="1:7" s="598" customFormat="1" hidden="1" x14ac:dyDescent="0.2">
      <c r="A863" s="169" t="s">
        <v>195</v>
      </c>
      <c r="B863" s="51" t="s">
        <v>18</v>
      </c>
      <c r="C863" s="51" t="s">
        <v>18</v>
      </c>
      <c r="D863" s="51" t="s">
        <v>18</v>
      </c>
      <c r="E863" s="51" t="s">
        <v>18</v>
      </c>
      <c r="F863" s="51" t="s">
        <v>18</v>
      </c>
      <c r="G863" s="1"/>
    </row>
    <row r="864" spans="1:7" s="598" customFormat="1" hidden="1" x14ac:dyDescent="0.2">
      <c r="A864" s="169" t="s">
        <v>196</v>
      </c>
      <c r="B864" s="51" t="s">
        <v>18</v>
      </c>
      <c r="C864" s="51" t="s">
        <v>18</v>
      </c>
      <c r="D864" s="51" t="s">
        <v>18</v>
      </c>
      <c r="E864" s="51" t="s">
        <v>18</v>
      </c>
      <c r="F864" s="51" t="s">
        <v>18</v>
      </c>
      <c r="G864" s="1"/>
    </row>
    <row r="865" spans="1:7" s="598" customFormat="1" hidden="1" x14ac:dyDescent="0.2">
      <c r="A865" s="172" t="s">
        <v>197</v>
      </c>
      <c r="B865" s="49" t="s">
        <v>18</v>
      </c>
      <c r="C865" s="49" t="s">
        <v>18</v>
      </c>
      <c r="D865" s="49" t="s">
        <v>18</v>
      </c>
      <c r="E865" s="49" t="s">
        <v>18</v>
      </c>
      <c r="F865" s="49" t="s">
        <v>18</v>
      </c>
      <c r="G865" s="1"/>
    </row>
    <row r="866" spans="1:7" s="598" customFormat="1" hidden="1" x14ac:dyDescent="0.2">
      <c r="A866" s="171" t="s">
        <v>187</v>
      </c>
      <c r="B866" s="49" t="s">
        <v>18</v>
      </c>
      <c r="C866" s="49" t="s">
        <v>18</v>
      </c>
      <c r="D866" s="49" t="s">
        <v>18</v>
      </c>
      <c r="E866" s="49" t="s">
        <v>18</v>
      </c>
      <c r="F866" s="49" t="s">
        <v>18</v>
      </c>
      <c r="G866" s="1"/>
    </row>
    <row r="867" spans="1:7" s="598" customFormat="1" x14ac:dyDescent="0.2">
      <c r="A867" s="82" t="s">
        <v>260</v>
      </c>
      <c r="B867" s="49" t="s">
        <v>18</v>
      </c>
      <c r="C867" s="49" t="s">
        <v>18</v>
      </c>
      <c r="D867" s="49" t="s">
        <v>18</v>
      </c>
      <c r="E867" s="49" t="s">
        <v>18</v>
      </c>
      <c r="F867" s="49" t="s">
        <v>18</v>
      </c>
      <c r="G867" s="1"/>
    </row>
    <row r="868" spans="1:7" s="598" customFormat="1" hidden="1" x14ac:dyDescent="0.2">
      <c r="A868" s="115" t="s">
        <v>194</v>
      </c>
      <c r="B868" s="49" t="s">
        <v>18</v>
      </c>
      <c r="C868" s="49" t="s">
        <v>18</v>
      </c>
      <c r="D868" s="49" t="s">
        <v>18</v>
      </c>
      <c r="E868" s="49" t="s">
        <v>18</v>
      </c>
      <c r="F868" s="49" t="s">
        <v>18</v>
      </c>
      <c r="G868" s="1"/>
    </row>
    <row r="869" spans="1:7" s="598" customFormat="1" hidden="1" x14ac:dyDescent="0.2">
      <c r="A869" s="169" t="s">
        <v>195</v>
      </c>
      <c r="B869" s="51" t="s">
        <v>18</v>
      </c>
      <c r="C869" s="51" t="s">
        <v>18</v>
      </c>
      <c r="D869" s="51" t="s">
        <v>18</v>
      </c>
      <c r="E869" s="51" t="s">
        <v>18</v>
      </c>
      <c r="F869" s="51" t="s">
        <v>18</v>
      </c>
      <c r="G869" s="1"/>
    </row>
    <row r="870" spans="1:7" s="598" customFormat="1" hidden="1" x14ac:dyDescent="0.2">
      <c r="A870" s="169" t="s">
        <v>196</v>
      </c>
      <c r="B870" s="51" t="s">
        <v>18</v>
      </c>
      <c r="C870" s="51" t="s">
        <v>18</v>
      </c>
      <c r="D870" s="51" t="s">
        <v>18</v>
      </c>
      <c r="E870" s="51" t="s">
        <v>18</v>
      </c>
      <c r="F870" s="51" t="s">
        <v>18</v>
      </c>
      <c r="G870" s="1"/>
    </row>
    <row r="871" spans="1:7" s="598" customFormat="1" hidden="1" x14ac:dyDescent="0.2">
      <c r="A871" s="172" t="s">
        <v>197</v>
      </c>
      <c r="B871" s="49" t="s">
        <v>18</v>
      </c>
      <c r="C871" s="49" t="s">
        <v>18</v>
      </c>
      <c r="D871" s="49" t="s">
        <v>18</v>
      </c>
      <c r="E871" s="49" t="s">
        <v>18</v>
      </c>
      <c r="F871" s="49" t="s">
        <v>18</v>
      </c>
      <c r="G871" s="1"/>
    </row>
    <row r="872" spans="1:7" s="598" customFormat="1" hidden="1" x14ac:dyDescent="0.2">
      <c r="A872" s="171" t="s">
        <v>187</v>
      </c>
      <c r="B872" s="49" t="s">
        <v>18</v>
      </c>
      <c r="C872" s="49" t="s">
        <v>18</v>
      </c>
      <c r="D872" s="49" t="s">
        <v>18</v>
      </c>
      <c r="E872" s="49" t="s">
        <v>18</v>
      </c>
      <c r="F872" s="49" t="s">
        <v>18</v>
      </c>
      <c r="G872" s="1"/>
    </row>
    <row r="873" spans="1:7" s="133" customFormat="1" x14ac:dyDescent="0.2">
      <c r="A873" s="408"/>
      <c r="B873" s="49"/>
      <c r="C873" s="49"/>
      <c r="D873" s="49"/>
      <c r="E873" s="49"/>
      <c r="F873" s="49"/>
      <c r="G873" s="1"/>
    </row>
    <row r="874" spans="1:7" s="598" customFormat="1" x14ac:dyDescent="0.2">
      <c r="A874" s="132" t="s">
        <v>635</v>
      </c>
      <c r="B874" s="49"/>
      <c r="C874" s="49"/>
      <c r="D874" s="49"/>
      <c r="E874" s="49"/>
      <c r="F874" s="49"/>
      <c r="G874" s="1"/>
    </row>
    <row r="875" spans="1:7" s="598" customFormat="1" x14ac:dyDescent="0.2">
      <c r="A875" s="24" t="s">
        <v>1308</v>
      </c>
      <c r="B875" s="49">
        <v>0.587364</v>
      </c>
      <c r="C875" s="49">
        <v>0.457536</v>
      </c>
      <c r="D875" s="49">
        <v>0.46639100000000006</v>
      </c>
      <c r="E875" s="49">
        <v>0.67727999999999999</v>
      </c>
      <c r="F875" s="49">
        <v>1.008227</v>
      </c>
      <c r="G875" s="1"/>
    </row>
    <row r="876" spans="1:7" s="598" customFormat="1" x14ac:dyDescent="0.2">
      <c r="A876" s="82" t="s">
        <v>259</v>
      </c>
      <c r="B876" s="29" t="s">
        <v>18</v>
      </c>
      <c r="C876" s="29" t="s">
        <v>18</v>
      </c>
      <c r="D876" s="29" t="s">
        <v>18</v>
      </c>
      <c r="E876" s="29" t="s">
        <v>18</v>
      </c>
      <c r="F876" s="29" t="s">
        <v>18</v>
      </c>
      <c r="G876" s="1"/>
    </row>
    <row r="877" spans="1:7" s="598" customFormat="1" hidden="1" x14ac:dyDescent="0.2">
      <c r="A877" s="115" t="s">
        <v>194</v>
      </c>
      <c r="B877" s="29" t="s">
        <v>18</v>
      </c>
      <c r="C877" s="29" t="s">
        <v>18</v>
      </c>
      <c r="D877" s="29" t="s">
        <v>18</v>
      </c>
      <c r="E877" s="29" t="s">
        <v>18</v>
      </c>
      <c r="F877" s="29" t="s">
        <v>18</v>
      </c>
      <c r="G877" s="1"/>
    </row>
    <row r="878" spans="1:7" s="598" customFormat="1" hidden="1" x14ac:dyDescent="0.2">
      <c r="A878" s="169" t="s">
        <v>195</v>
      </c>
      <c r="B878" s="29" t="s">
        <v>18</v>
      </c>
      <c r="C878" s="29" t="s">
        <v>18</v>
      </c>
      <c r="D878" s="29" t="s">
        <v>18</v>
      </c>
      <c r="E878" s="29" t="s">
        <v>18</v>
      </c>
      <c r="F878" s="29" t="s">
        <v>18</v>
      </c>
      <c r="G878" s="1"/>
    </row>
    <row r="879" spans="1:7" s="598" customFormat="1" hidden="1" x14ac:dyDescent="0.2">
      <c r="A879" s="169" t="s">
        <v>196</v>
      </c>
      <c r="B879" s="29" t="s">
        <v>18</v>
      </c>
      <c r="C879" s="29" t="s">
        <v>18</v>
      </c>
      <c r="D879" s="29" t="s">
        <v>18</v>
      </c>
      <c r="E879" s="29" t="s">
        <v>18</v>
      </c>
      <c r="F879" s="29" t="s">
        <v>18</v>
      </c>
      <c r="G879" s="1"/>
    </row>
    <row r="880" spans="1:7" s="598" customFormat="1" hidden="1" x14ac:dyDescent="0.2">
      <c r="A880" s="172" t="s">
        <v>197</v>
      </c>
      <c r="B880" s="29" t="s">
        <v>18</v>
      </c>
      <c r="C880" s="29" t="s">
        <v>18</v>
      </c>
      <c r="D880" s="29" t="s">
        <v>18</v>
      </c>
      <c r="E880" s="29" t="s">
        <v>18</v>
      </c>
      <c r="F880" s="29" t="s">
        <v>18</v>
      </c>
      <c r="G880" s="1"/>
    </row>
    <row r="881" spans="1:7" s="598" customFormat="1" hidden="1" x14ac:dyDescent="0.2">
      <c r="A881" s="171" t="s">
        <v>187</v>
      </c>
      <c r="B881" s="29" t="s">
        <v>18</v>
      </c>
      <c r="C881" s="29" t="s">
        <v>18</v>
      </c>
      <c r="D881" s="29" t="s">
        <v>18</v>
      </c>
      <c r="E881" s="29" t="s">
        <v>18</v>
      </c>
      <c r="F881" s="29" t="s">
        <v>18</v>
      </c>
      <c r="G881" s="1"/>
    </row>
    <row r="882" spans="1:7" s="598" customFormat="1" x14ac:dyDescent="0.2">
      <c r="A882" s="112" t="s">
        <v>260</v>
      </c>
      <c r="B882" s="76" t="s">
        <v>18</v>
      </c>
      <c r="C882" s="76" t="s">
        <v>18</v>
      </c>
      <c r="D882" s="76" t="s">
        <v>18</v>
      </c>
      <c r="E882" s="76" t="s">
        <v>18</v>
      </c>
      <c r="F882" s="76" t="s">
        <v>18</v>
      </c>
      <c r="G882" s="1"/>
    </row>
    <row r="883" spans="1:7" s="598" customFormat="1" hidden="1" x14ac:dyDescent="0.2">
      <c r="A883" s="115" t="s">
        <v>194</v>
      </c>
      <c r="B883" s="29" t="s">
        <v>18</v>
      </c>
      <c r="C883" s="29" t="s">
        <v>18</v>
      </c>
      <c r="D883" s="29" t="s">
        <v>18</v>
      </c>
      <c r="E883" s="29" t="s">
        <v>18</v>
      </c>
      <c r="F883" s="29" t="s">
        <v>18</v>
      </c>
      <c r="G883" s="1"/>
    </row>
    <row r="884" spans="1:7" s="598" customFormat="1" hidden="1" x14ac:dyDescent="0.2">
      <c r="A884" s="169" t="s">
        <v>195</v>
      </c>
      <c r="B884" s="29" t="s">
        <v>18</v>
      </c>
      <c r="C884" s="29" t="s">
        <v>18</v>
      </c>
      <c r="D884" s="29" t="s">
        <v>18</v>
      </c>
      <c r="E884" s="29" t="s">
        <v>18</v>
      </c>
      <c r="F884" s="29" t="s">
        <v>18</v>
      </c>
      <c r="G884" s="1"/>
    </row>
    <row r="885" spans="1:7" s="598" customFormat="1" hidden="1" x14ac:dyDescent="0.2">
      <c r="A885" s="169" t="s">
        <v>196</v>
      </c>
      <c r="B885" s="29" t="s">
        <v>18</v>
      </c>
      <c r="C885" s="29" t="s">
        <v>18</v>
      </c>
      <c r="D885" s="29" t="s">
        <v>18</v>
      </c>
      <c r="E885" s="29" t="s">
        <v>18</v>
      </c>
      <c r="F885" s="29" t="s">
        <v>18</v>
      </c>
      <c r="G885" s="1"/>
    </row>
    <row r="886" spans="1:7" s="598" customFormat="1" hidden="1" x14ac:dyDescent="0.2">
      <c r="A886" s="172" t="s">
        <v>197</v>
      </c>
      <c r="B886" s="29" t="s">
        <v>18</v>
      </c>
      <c r="C886" s="29" t="s">
        <v>18</v>
      </c>
      <c r="D886" s="29" t="s">
        <v>18</v>
      </c>
      <c r="E886" s="29" t="s">
        <v>18</v>
      </c>
      <c r="F886" s="29" t="s">
        <v>18</v>
      </c>
      <c r="G886" s="1"/>
    </row>
    <row r="887" spans="1:7" s="598" customFormat="1" hidden="1" x14ac:dyDescent="0.2">
      <c r="A887" s="409" t="s">
        <v>187</v>
      </c>
      <c r="B887" s="76" t="s">
        <v>18</v>
      </c>
      <c r="C887" s="76" t="s">
        <v>18</v>
      </c>
      <c r="D887" s="76" t="s">
        <v>18</v>
      </c>
      <c r="E887" s="76" t="s">
        <v>18</v>
      </c>
      <c r="F887" s="76" t="s">
        <v>18</v>
      </c>
      <c r="G887" s="1"/>
    </row>
    <row r="888" spans="1:7" s="133" customFormat="1" ht="13.5" hidden="1" customHeight="1" x14ac:dyDescent="0.2">
      <c r="A888" s="1108"/>
      <c r="B888" s="1109"/>
      <c r="C888" s="1109"/>
      <c r="D888" s="1109"/>
      <c r="E888" s="1109"/>
      <c r="F888" s="1109"/>
      <c r="G888" s="1"/>
    </row>
    <row r="889" spans="1:7" s="598" customFormat="1" ht="24.75" customHeight="1" x14ac:dyDescent="0.2">
      <c r="A889" s="1108" t="s">
        <v>1309</v>
      </c>
      <c r="B889" s="1109"/>
      <c r="C889" s="1109"/>
      <c r="D889" s="1109"/>
      <c r="E889" s="1109"/>
      <c r="F889" s="1109"/>
      <c r="G889" s="1"/>
    </row>
    <row r="890" spans="1:7" s="598" customFormat="1" x14ac:dyDescent="0.2">
      <c r="A890" s="139"/>
      <c r="B890" s="23"/>
      <c r="C890" s="23"/>
      <c r="D890" s="23"/>
      <c r="E890" s="23"/>
      <c r="F890" s="23"/>
      <c r="G890" s="1"/>
    </row>
    <row r="891" spans="1:7" s="598" customFormat="1" x14ac:dyDescent="0.2">
      <c r="A891" s="144"/>
      <c r="B891" s="23"/>
      <c r="C891" s="23"/>
      <c r="D891" s="23"/>
      <c r="E891" s="23"/>
      <c r="F891" s="23"/>
      <c r="G891" s="1"/>
    </row>
    <row r="892" spans="1:7" s="598" customFormat="1" x14ac:dyDescent="0.2">
      <c r="A892" s="139"/>
      <c r="B892" s="23"/>
      <c r="C892" s="23"/>
      <c r="D892" s="23"/>
      <c r="E892" s="23"/>
      <c r="F892" s="23"/>
      <c r="G892" s="1"/>
    </row>
    <row r="893" spans="1:7" s="598" customFormat="1" x14ac:dyDescent="0.2">
      <c r="A893" s="1102" t="s">
        <v>261</v>
      </c>
      <c r="B893" s="1102"/>
      <c r="C893" s="1102"/>
      <c r="D893" s="1102"/>
      <c r="E893" s="1102"/>
      <c r="F893" s="1102"/>
      <c r="G893" s="1"/>
    </row>
    <row r="894" spans="1:7" s="600" customFormat="1" ht="15" x14ac:dyDescent="0.25">
      <c r="A894" s="1101" t="s">
        <v>262</v>
      </c>
      <c r="B894" s="1101"/>
      <c r="C894" s="1101"/>
      <c r="D894" s="1101"/>
      <c r="E894" s="1101"/>
      <c r="F894" s="1101"/>
      <c r="G894" s="1"/>
    </row>
    <row r="895" spans="1:7" s="598" customFormat="1" x14ac:dyDescent="0.2">
      <c r="A895" s="148" t="s">
        <v>619</v>
      </c>
      <c r="B895" s="23"/>
      <c r="C895" s="23"/>
      <c r="D895" s="23"/>
      <c r="E895" s="23"/>
      <c r="F895" s="23"/>
      <c r="G895" s="1"/>
    </row>
    <row r="896" spans="1:7" s="598" customFormat="1" x14ac:dyDescent="0.2">
      <c r="A896" s="148"/>
      <c r="B896" s="23"/>
      <c r="C896" s="23"/>
      <c r="D896" s="23"/>
      <c r="E896" s="23"/>
      <c r="F896" s="23"/>
      <c r="G896" s="1"/>
    </row>
    <row r="897" spans="1:7" s="598" customFormat="1" x14ac:dyDescent="0.2">
      <c r="A897" s="136"/>
      <c r="B897" s="12">
        <v>40909</v>
      </c>
      <c r="C897" s="12">
        <v>41275</v>
      </c>
      <c r="D897" s="12">
        <v>41640</v>
      </c>
      <c r="E897" s="12">
        <v>42005</v>
      </c>
      <c r="F897" s="12">
        <v>42370</v>
      </c>
      <c r="G897" s="1"/>
    </row>
    <row r="898" spans="1:7" s="598" customFormat="1" x14ac:dyDescent="0.2">
      <c r="A898" s="132" t="s">
        <v>632</v>
      </c>
      <c r="B898" s="49"/>
      <c r="C898" s="49"/>
      <c r="D898" s="49"/>
      <c r="E898" s="49"/>
      <c r="F898" s="49"/>
      <c r="G898" s="1"/>
    </row>
    <row r="899" spans="1:7" s="598" customFormat="1" ht="14.25" x14ac:dyDescent="0.2">
      <c r="A899" s="24" t="s">
        <v>469</v>
      </c>
      <c r="B899" s="49">
        <v>104915.15950000001</v>
      </c>
      <c r="C899" s="49">
        <v>171446.96</v>
      </c>
      <c r="D899" s="49">
        <v>251625.802</v>
      </c>
      <c r="E899" s="49">
        <v>516253.22600000002</v>
      </c>
      <c r="F899" s="49">
        <v>590237.33700000006</v>
      </c>
      <c r="G899" s="1"/>
    </row>
    <row r="900" spans="1:7" s="598" customFormat="1" x14ac:dyDescent="0.2">
      <c r="A900" s="82" t="s">
        <v>259</v>
      </c>
      <c r="B900" s="49" t="s">
        <v>18</v>
      </c>
      <c r="C900" s="49" t="s">
        <v>18</v>
      </c>
      <c r="D900" s="49" t="s">
        <v>18</v>
      </c>
      <c r="E900" s="49" t="s">
        <v>18</v>
      </c>
      <c r="F900" s="49" t="s">
        <v>18</v>
      </c>
      <c r="G900" s="1"/>
    </row>
    <row r="901" spans="1:7" s="598" customFormat="1" hidden="1" x14ac:dyDescent="0.2">
      <c r="A901" s="115" t="s">
        <v>194</v>
      </c>
      <c r="B901" s="49" t="s">
        <v>18</v>
      </c>
      <c r="C901" s="49" t="s">
        <v>18</v>
      </c>
      <c r="D901" s="49" t="s">
        <v>18</v>
      </c>
      <c r="E901" s="49" t="s">
        <v>18</v>
      </c>
      <c r="F901" s="49" t="s">
        <v>18</v>
      </c>
      <c r="G901" s="1"/>
    </row>
    <row r="902" spans="1:7" s="598" customFormat="1" hidden="1" x14ac:dyDescent="0.2">
      <c r="A902" s="169" t="s">
        <v>195</v>
      </c>
      <c r="B902" s="51" t="s">
        <v>18</v>
      </c>
      <c r="C902" s="51" t="s">
        <v>18</v>
      </c>
      <c r="D902" s="51" t="s">
        <v>18</v>
      </c>
      <c r="E902" s="51" t="s">
        <v>18</v>
      </c>
      <c r="F902" s="51" t="s">
        <v>18</v>
      </c>
      <c r="G902" s="1"/>
    </row>
    <row r="903" spans="1:7" s="598" customFormat="1" hidden="1" x14ac:dyDescent="0.2">
      <c r="A903" s="169" t="s">
        <v>196</v>
      </c>
      <c r="B903" s="51" t="s">
        <v>18</v>
      </c>
      <c r="C903" s="51" t="s">
        <v>18</v>
      </c>
      <c r="D903" s="51" t="s">
        <v>18</v>
      </c>
      <c r="E903" s="51" t="s">
        <v>18</v>
      </c>
      <c r="F903" s="51" t="s">
        <v>18</v>
      </c>
      <c r="G903" s="1"/>
    </row>
    <row r="904" spans="1:7" s="598" customFormat="1" hidden="1" x14ac:dyDescent="0.2">
      <c r="A904" s="172" t="s">
        <v>197</v>
      </c>
      <c r="B904" s="49" t="s">
        <v>18</v>
      </c>
      <c r="C904" s="49" t="s">
        <v>18</v>
      </c>
      <c r="D904" s="49" t="s">
        <v>18</v>
      </c>
      <c r="E904" s="49" t="s">
        <v>18</v>
      </c>
      <c r="F904" s="49" t="s">
        <v>18</v>
      </c>
      <c r="G904" s="1"/>
    </row>
    <row r="905" spans="1:7" s="598" customFormat="1" hidden="1" x14ac:dyDescent="0.2">
      <c r="A905" s="171" t="s">
        <v>187</v>
      </c>
      <c r="B905" s="49" t="s">
        <v>18</v>
      </c>
      <c r="C905" s="49" t="s">
        <v>18</v>
      </c>
      <c r="D905" s="49" t="s">
        <v>18</v>
      </c>
      <c r="E905" s="49" t="s">
        <v>18</v>
      </c>
      <c r="F905" s="49" t="s">
        <v>18</v>
      </c>
      <c r="G905" s="1"/>
    </row>
    <row r="906" spans="1:7" s="598" customFormat="1" x14ac:dyDescent="0.2">
      <c r="A906" s="82" t="s">
        <v>260</v>
      </c>
      <c r="B906" s="49" t="s">
        <v>18</v>
      </c>
      <c r="C906" s="49" t="s">
        <v>18</v>
      </c>
      <c r="D906" s="49" t="s">
        <v>18</v>
      </c>
      <c r="E906" s="49" t="s">
        <v>18</v>
      </c>
      <c r="F906" s="49" t="s">
        <v>18</v>
      </c>
      <c r="G906" s="1"/>
    </row>
    <row r="907" spans="1:7" s="598" customFormat="1" hidden="1" x14ac:dyDescent="0.2">
      <c r="A907" s="115" t="s">
        <v>194</v>
      </c>
      <c r="B907" s="49" t="s">
        <v>18</v>
      </c>
      <c r="C907" s="49" t="s">
        <v>18</v>
      </c>
      <c r="D907" s="49" t="s">
        <v>18</v>
      </c>
      <c r="E907" s="49" t="s">
        <v>18</v>
      </c>
      <c r="F907" s="49" t="s">
        <v>18</v>
      </c>
      <c r="G907" s="1"/>
    </row>
    <row r="908" spans="1:7" s="598" customFormat="1" hidden="1" x14ac:dyDescent="0.2">
      <c r="A908" s="169" t="s">
        <v>195</v>
      </c>
      <c r="B908" s="51" t="s">
        <v>18</v>
      </c>
      <c r="C908" s="51" t="s">
        <v>18</v>
      </c>
      <c r="D908" s="51" t="s">
        <v>18</v>
      </c>
      <c r="E908" s="51" t="s">
        <v>18</v>
      </c>
      <c r="F908" s="51" t="s">
        <v>18</v>
      </c>
      <c r="G908" s="1"/>
    </row>
    <row r="909" spans="1:7" s="598" customFormat="1" hidden="1" x14ac:dyDescent="0.2">
      <c r="A909" s="169" t="s">
        <v>196</v>
      </c>
      <c r="B909" s="51" t="s">
        <v>18</v>
      </c>
      <c r="C909" s="51" t="s">
        <v>18</v>
      </c>
      <c r="D909" s="51" t="s">
        <v>18</v>
      </c>
      <c r="E909" s="51" t="s">
        <v>18</v>
      </c>
      <c r="F909" s="51" t="s">
        <v>18</v>
      </c>
      <c r="G909" s="1"/>
    </row>
    <row r="910" spans="1:7" s="598" customFormat="1" hidden="1" x14ac:dyDescent="0.2">
      <c r="A910" s="172" t="s">
        <v>197</v>
      </c>
      <c r="B910" s="49" t="s">
        <v>18</v>
      </c>
      <c r="C910" s="49" t="s">
        <v>18</v>
      </c>
      <c r="D910" s="49" t="s">
        <v>18</v>
      </c>
      <c r="E910" s="49" t="s">
        <v>18</v>
      </c>
      <c r="F910" s="49" t="s">
        <v>18</v>
      </c>
      <c r="G910" s="1"/>
    </row>
    <row r="911" spans="1:7" s="598" customFormat="1" hidden="1" x14ac:dyDescent="0.2">
      <c r="A911" s="171" t="s">
        <v>187</v>
      </c>
      <c r="B911" s="49" t="s">
        <v>18</v>
      </c>
      <c r="C911" s="49" t="s">
        <v>18</v>
      </c>
      <c r="D911" s="49" t="s">
        <v>18</v>
      </c>
      <c r="E911" s="49" t="s">
        <v>18</v>
      </c>
      <c r="F911" s="49" t="s">
        <v>18</v>
      </c>
      <c r="G911" s="1"/>
    </row>
    <row r="912" spans="1:7" s="133" customFormat="1" x14ac:dyDescent="0.2">
      <c r="A912" s="408"/>
      <c r="B912" s="49"/>
      <c r="C912" s="49"/>
      <c r="D912" s="49"/>
      <c r="E912" s="49"/>
      <c r="F912" s="49"/>
      <c r="G912" s="1"/>
    </row>
    <row r="913" spans="1:7" s="598" customFormat="1" x14ac:dyDescent="0.2">
      <c r="A913" s="132" t="s">
        <v>635</v>
      </c>
      <c r="B913" s="49"/>
      <c r="C913" s="49"/>
      <c r="D913" s="49"/>
      <c r="E913" s="49"/>
      <c r="F913" s="49"/>
      <c r="G913" s="1"/>
    </row>
    <row r="914" spans="1:7" s="598" customFormat="1" x14ac:dyDescent="0.2">
      <c r="A914" s="24" t="s">
        <v>1310</v>
      </c>
      <c r="B914" s="49">
        <v>70842.820999999996</v>
      </c>
      <c r="C914" s="49">
        <v>36975.231</v>
      </c>
      <c r="D914" s="49">
        <v>30987.08</v>
      </c>
      <c r="E914" s="49">
        <v>60542.529000000002</v>
      </c>
      <c r="F914" s="49">
        <v>79535.842000000004</v>
      </c>
      <c r="G914" s="1"/>
    </row>
    <row r="915" spans="1:7" s="598" customFormat="1" x14ac:dyDescent="0.2">
      <c r="A915" s="82" t="s">
        <v>259</v>
      </c>
      <c r="B915" s="49" t="s">
        <v>18</v>
      </c>
      <c r="C915" s="49" t="s">
        <v>18</v>
      </c>
      <c r="D915" s="49" t="s">
        <v>18</v>
      </c>
      <c r="E915" s="49" t="s">
        <v>18</v>
      </c>
      <c r="F915" s="49" t="s">
        <v>18</v>
      </c>
      <c r="G915" s="1"/>
    </row>
    <row r="916" spans="1:7" s="598" customFormat="1" hidden="1" x14ac:dyDescent="0.2">
      <c r="A916" s="115" t="s">
        <v>194</v>
      </c>
      <c r="B916" s="49" t="s">
        <v>18</v>
      </c>
      <c r="C916" s="49" t="s">
        <v>18</v>
      </c>
      <c r="D916" s="49" t="s">
        <v>18</v>
      </c>
      <c r="E916" s="49" t="s">
        <v>18</v>
      </c>
      <c r="F916" s="49" t="s">
        <v>18</v>
      </c>
      <c r="G916" s="1"/>
    </row>
    <row r="917" spans="1:7" s="598" customFormat="1" hidden="1" x14ac:dyDescent="0.2">
      <c r="A917" s="169" t="s">
        <v>195</v>
      </c>
      <c r="B917" s="49" t="s">
        <v>18</v>
      </c>
      <c r="C917" s="49" t="s">
        <v>18</v>
      </c>
      <c r="D917" s="49" t="s">
        <v>18</v>
      </c>
      <c r="E917" s="49" t="s">
        <v>18</v>
      </c>
      <c r="F917" s="49" t="s">
        <v>18</v>
      </c>
      <c r="G917" s="1"/>
    </row>
    <row r="918" spans="1:7" s="598" customFormat="1" hidden="1" x14ac:dyDescent="0.2">
      <c r="A918" s="169" t="s">
        <v>196</v>
      </c>
      <c r="B918" s="49" t="s">
        <v>18</v>
      </c>
      <c r="C918" s="49" t="s">
        <v>18</v>
      </c>
      <c r="D918" s="49" t="s">
        <v>18</v>
      </c>
      <c r="E918" s="49" t="s">
        <v>18</v>
      </c>
      <c r="F918" s="49" t="s">
        <v>18</v>
      </c>
      <c r="G918" s="1"/>
    </row>
    <row r="919" spans="1:7" s="598" customFormat="1" hidden="1" x14ac:dyDescent="0.2">
      <c r="A919" s="172" t="s">
        <v>197</v>
      </c>
      <c r="B919" s="49" t="s">
        <v>18</v>
      </c>
      <c r="C919" s="49" t="s">
        <v>18</v>
      </c>
      <c r="D919" s="49" t="s">
        <v>18</v>
      </c>
      <c r="E919" s="49" t="s">
        <v>18</v>
      </c>
      <c r="F919" s="49" t="s">
        <v>18</v>
      </c>
      <c r="G919" s="1"/>
    </row>
    <row r="920" spans="1:7" s="598" customFormat="1" hidden="1" x14ac:dyDescent="0.2">
      <c r="A920" s="171" t="s">
        <v>187</v>
      </c>
      <c r="B920" s="49" t="s">
        <v>18</v>
      </c>
      <c r="C920" s="49" t="s">
        <v>18</v>
      </c>
      <c r="D920" s="49" t="s">
        <v>18</v>
      </c>
      <c r="E920" s="49" t="s">
        <v>18</v>
      </c>
      <c r="F920" s="49" t="s">
        <v>18</v>
      </c>
      <c r="G920" s="1"/>
    </row>
    <row r="921" spans="1:7" s="598" customFormat="1" x14ac:dyDescent="0.2">
      <c r="A921" s="112" t="s">
        <v>260</v>
      </c>
      <c r="B921" s="54" t="s">
        <v>18</v>
      </c>
      <c r="C921" s="54" t="s">
        <v>18</v>
      </c>
      <c r="D921" s="54" t="s">
        <v>18</v>
      </c>
      <c r="E921" s="54" t="s">
        <v>18</v>
      </c>
      <c r="F921" s="54" t="s">
        <v>18</v>
      </c>
      <c r="G921" s="1"/>
    </row>
    <row r="922" spans="1:7" s="598" customFormat="1" hidden="1" x14ac:dyDescent="0.2">
      <c r="A922" s="115" t="s">
        <v>194</v>
      </c>
      <c r="B922" s="49" t="s">
        <v>18</v>
      </c>
      <c r="C922" s="49" t="s">
        <v>18</v>
      </c>
      <c r="D922" s="49" t="s">
        <v>18</v>
      </c>
      <c r="E922" s="49" t="s">
        <v>18</v>
      </c>
      <c r="F922" s="49" t="s">
        <v>18</v>
      </c>
    </row>
    <row r="923" spans="1:7" s="598" customFormat="1" hidden="1" x14ac:dyDescent="0.2">
      <c r="A923" s="169" t="s">
        <v>195</v>
      </c>
      <c r="B923" s="49" t="s">
        <v>18</v>
      </c>
      <c r="C923" s="49" t="s">
        <v>18</v>
      </c>
      <c r="D923" s="49" t="s">
        <v>18</v>
      </c>
      <c r="E923" s="49" t="s">
        <v>18</v>
      </c>
      <c r="F923" s="49" t="s">
        <v>18</v>
      </c>
    </row>
    <row r="924" spans="1:7" s="598" customFormat="1" hidden="1" x14ac:dyDescent="0.2">
      <c r="A924" s="169" t="s">
        <v>196</v>
      </c>
      <c r="B924" s="49" t="s">
        <v>18</v>
      </c>
      <c r="C924" s="49" t="s">
        <v>18</v>
      </c>
      <c r="D924" s="49" t="s">
        <v>18</v>
      </c>
      <c r="E924" s="49" t="s">
        <v>18</v>
      </c>
      <c r="F924" s="49" t="s">
        <v>18</v>
      </c>
    </row>
    <row r="925" spans="1:7" s="598" customFormat="1" hidden="1" x14ac:dyDescent="0.2">
      <c r="A925" s="172" t="s">
        <v>197</v>
      </c>
      <c r="B925" s="49" t="s">
        <v>18</v>
      </c>
      <c r="C925" s="49" t="s">
        <v>18</v>
      </c>
      <c r="D925" s="49" t="s">
        <v>18</v>
      </c>
      <c r="E925" s="49" t="s">
        <v>18</v>
      </c>
      <c r="F925" s="49" t="s">
        <v>18</v>
      </c>
    </row>
    <row r="926" spans="1:7" s="598" customFormat="1" hidden="1" x14ac:dyDescent="0.2">
      <c r="A926" s="409" t="s">
        <v>187</v>
      </c>
      <c r="B926" s="54" t="s">
        <v>18</v>
      </c>
      <c r="C926" s="54" t="s">
        <v>18</v>
      </c>
      <c r="D926" s="54" t="s">
        <v>18</v>
      </c>
      <c r="E926" s="54" t="s">
        <v>18</v>
      </c>
      <c r="F926" s="54" t="s">
        <v>18</v>
      </c>
    </row>
    <row r="927" spans="1:7" s="133" customFormat="1" ht="13.5" hidden="1" customHeight="1" x14ac:dyDescent="0.2">
      <c r="A927" s="1108"/>
      <c r="B927" s="1109"/>
      <c r="C927" s="1109"/>
      <c r="D927" s="1109"/>
      <c r="E927" s="1109"/>
      <c r="F927" s="1109"/>
    </row>
    <row r="928" spans="1:7" s="598" customFormat="1" ht="25.5" customHeight="1" x14ac:dyDescent="0.2">
      <c r="A928" s="1108" t="s">
        <v>1309</v>
      </c>
      <c r="B928" s="1109"/>
      <c r="C928" s="1109"/>
      <c r="D928" s="1109"/>
      <c r="E928" s="1109"/>
      <c r="F928" s="1109"/>
    </row>
    <row r="929" spans="1:6" s="598" customFormat="1" x14ac:dyDescent="0.2">
      <c r="A929" s="139"/>
      <c r="B929" s="23"/>
      <c r="C929" s="23"/>
      <c r="D929" s="23"/>
      <c r="E929" s="23"/>
      <c r="F929" s="23"/>
    </row>
  </sheetData>
  <mergeCells count="81">
    <mergeCell ref="A893:F893"/>
    <mergeCell ref="A894:F894"/>
    <mergeCell ref="A927:F927"/>
    <mergeCell ref="A928:F928"/>
    <mergeCell ref="A830:F830"/>
    <mergeCell ref="A849:F849"/>
    <mergeCell ref="A854:F854"/>
    <mergeCell ref="A855:F855"/>
    <mergeCell ref="A888:F888"/>
    <mergeCell ref="A889:F889"/>
    <mergeCell ref="A829:F829"/>
    <mergeCell ref="A659:F659"/>
    <mergeCell ref="A695:F695"/>
    <mergeCell ref="A700:F700"/>
    <mergeCell ref="A701:F701"/>
    <mergeCell ref="A737:F737"/>
    <mergeCell ref="A742:F742"/>
    <mergeCell ref="A743:F743"/>
    <mergeCell ref="A799:F799"/>
    <mergeCell ref="A804:F804"/>
    <mergeCell ref="A805:F805"/>
    <mergeCell ref="A824:F824"/>
    <mergeCell ref="A658:F658"/>
    <mergeCell ref="A534:F534"/>
    <mergeCell ref="A543:F543"/>
    <mergeCell ref="A548:F548"/>
    <mergeCell ref="A549:F549"/>
    <mergeCell ref="A584:F584"/>
    <mergeCell ref="A589:F589"/>
    <mergeCell ref="A590:F590"/>
    <mergeCell ref="A625:F625"/>
    <mergeCell ref="A630:F630"/>
    <mergeCell ref="A631:F631"/>
    <mergeCell ref="A653:F653"/>
    <mergeCell ref="A533:F533"/>
    <mergeCell ref="A411:F411"/>
    <mergeCell ref="A432:F432"/>
    <mergeCell ref="A437:F437"/>
    <mergeCell ref="A438:F438"/>
    <mergeCell ref="A456:F456"/>
    <mergeCell ref="A461:F461"/>
    <mergeCell ref="A462:F462"/>
    <mergeCell ref="A503:F503"/>
    <mergeCell ref="A508:F508"/>
    <mergeCell ref="A509:F509"/>
    <mergeCell ref="A528:F528"/>
    <mergeCell ref="A410:F410"/>
    <mergeCell ref="A252:F252"/>
    <mergeCell ref="A306:F306"/>
    <mergeCell ref="A311:F311"/>
    <mergeCell ref="A312:F312"/>
    <mergeCell ref="A345:F345"/>
    <mergeCell ref="A350:F350"/>
    <mergeCell ref="A351:F351"/>
    <mergeCell ref="A375:F375"/>
    <mergeCell ref="A380:F380"/>
    <mergeCell ref="A381:F381"/>
    <mergeCell ref="A405:F405"/>
    <mergeCell ref="A251:F251"/>
    <mergeCell ref="A90:F90"/>
    <mergeCell ref="A95:F95"/>
    <mergeCell ref="A96:F96"/>
    <mergeCell ref="A153:F153"/>
    <mergeCell ref="A158:F158"/>
    <mergeCell ref="A159:F159"/>
    <mergeCell ref="A186:F186"/>
    <mergeCell ref="A191:F191"/>
    <mergeCell ref="A192:F192"/>
    <mergeCell ref="A246:F246"/>
    <mergeCell ref="A59:F59"/>
    <mergeCell ref="A4:F4"/>
    <mergeCell ref="A5:F5"/>
    <mergeCell ref="A15:F15"/>
    <mergeCell ref="A20:F20"/>
    <mergeCell ref="A21:F21"/>
    <mergeCell ref="A34:F34"/>
    <mergeCell ref="A39:F39"/>
    <mergeCell ref="A40:F40"/>
    <mergeCell ref="A41:F41"/>
    <mergeCell ref="A53:F53"/>
    <mergeCell ref="A58:F58"/>
  </mergeCells>
  <conditionalFormatting sqref="G8:G921">
    <cfRule type="cellIs" dxfId="13" priority="1" operator="equal">
      <formula>1</formula>
    </cfRule>
  </conditionalFormatting>
  <pageMargins left="0.98425196850393704" right="0.94488188976377963" top="0.59055118110236227" bottom="0.98425196850393704" header="0.47244094488188981" footer="0.47244094488188981"/>
  <pageSetup paperSize="9" scale="86" firstPageNumber="81" orientation="portrait" useFirstPageNumber="1" r:id="rId1"/>
  <headerFooter alignWithMargins="0">
    <oddHeader>&amp;L&amp;"Arial,Italic"&amp;11      China</oddHeader>
    <oddFooter>&amp;L       CPMI – Red Book statistical update&amp;ROctober 2017 (provisional)</oddFooter>
  </headerFooter>
  <rowBreaks count="14" manualBreakCount="14">
    <brk id="54" max="5" man="1"/>
    <brk id="154" max="5" man="1"/>
    <brk id="187" max="5" man="1"/>
    <brk id="247" max="5" man="1"/>
    <brk id="307" max="5" man="1"/>
    <brk id="346" max="5" man="1"/>
    <brk id="406" max="5" man="1"/>
    <brk id="457" max="5" man="1"/>
    <brk id="504" max="5" man="1"/>
    <brk id="585" max="5" man="1"/>
    <brk id="654" max="5" man="1"/>
    <brk id="738" max="5" man="1"/>
    <brk id="825" max="5" man="1"/>
    <brk id="935" max="5"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07"/>
  <sheetViews>
    <sheetView view="pageBreakPreview" zoomScale="90" zoomScaleNormal="100" zoomScaleSheetLayoutView="90" workbookViewId="0">
      <selection activeCell="G178" sqref="G1:BH1048576"/>
    </sheetView>
  </sheetViews>
  <sheetFormatPr defaultRowHeight="12.75" x14ac:dyDescent="0.2"/>
  <cols>
    <col min="1" max="1" width="40.7109375" style="184" customWidth="1"/>
    <col min="2" max="6" width="10.7109375" style="182" customWidth="1"/>
    <col min="7" max="16384" width="9.140625" style="424"/>
  </cols>
  <sheetData>
    <row r="1" spans="1:6" s="193" customFormat="1" ht="12.75" customHeight="1" x14ac:dyDescent="0.2">
      <c r="B1" s="182"/>
      <c r="C1" s="182"/>
      <c r="D1" s="182"/>
      <c r="E1" s="182"/>
      <c r="F1" s="182"/>
    </row>
    <row r="2" spans="1:6" s="193" customFormat="1" ht="12.75" customHeight="1" x14ac:dyDescent="0.2">
      <c r="B2" s="182"/>
      <c r="C2" s="182"/>
      <c r="D2" s="182"/>
      <c r="E2" s="182"/>
      <c r="F2" s="182"/>
    </row>
    <row r="3" spans="1:6" s="193" customFormat="1" ht="12.75" customHeight="1" x14ac:dyDescent="0.2">
      <c r="B3" s="182"/>
      <c r="C3" s="182"/>
      <c r="D3" s="182"/>
      <c r="E3" s="182"/>
      <c r="F3" s="182"/>
    </row>
    <row r="4" spans="1:6" s="193" customFormat="1" ht="12.75" customHeight="1" x14ac:dyDescent="0.2">
      <c r="A4" s="1144" t="s">
        <v>0</v>
      </c>
      <c r="B4" s="1145"/>
      <c r="C4" s="1145"/>
      <c r="D4" s="1145"/>
      <c r="E4" s="1145"/>
      <c r="F4" s="1145"/>
    </row>
    <row r="5" spans="1:6" s="193" customFormat="1" ht="15" customHeight="1" x14ac:dyDescent="0.25">
      <c r="A5" s="1146" t="s">
        <v>1</v>
      </c>
      <c r="B5" s="1145"/>
      <c r="C5" s="1145"/>
      <c r="D5" s="1145"/>
      <c r="E5" s="1145"/>
      <c r="F5" s="1145"/>
    </row>
    <row r="6" spans="1:6" s="193" customFormat="1" x14ac:dyDescent="0.2">
      <c r="A6" s="410"/>
      <c r="B6" s="411"/>
      <c r="C6" s="411"/>
      <c r="D6" s="411"/>
      <c r="E6" s="411"/>
      <c r="F6" s="411"/>
    </row>
    <row r="7" spans="1:6" s="193" customFormat="1" x14ac:dyDescent="0.2">
      <c r="A7" s="264"/>
      <c r="B7" s="187">
        <v>40909</v>
      </c>
      <c r="C7" s="187">
        <v>41275</v>
      </c>
      <c r="D7" s="187">
        <v>41640</v>
      </c>
      <c r="E7" s="187">
        <v>42005</v>
      </c>
      <c r="F7" s="187">
        <v>42370</v>
      </c>
    </row>
    <row r="8" spans="1:6" s="193" customFormat="1" ht="14.25" customHeight="1" x14ac:dyDescent="0.2">
      <c r="A8" s="412" t="s">
        <v>263</v>
      </c>
      <c r="B8" s="413">
        <v>336567.34</v>
      </c>
      <c r="C8" s="413">
        <v>337278.11</v>
      </c>
      <c r="D8" s="413">
        <v>338012.99</v>
      </c>
      <c r="E8" s="413">
        <v>339020.25</v>
      </c>
      <c r="F8" s="413">
        <v>340282.52</v>
      </c>
    </row>
    <row r="9" spans="1:6" s="193" customFormat="1" ht="12.75" customHeight="1" x14ac:dyDescent="0.2">
      <c r="A9" s="476" t="s">
        <v>639</v>
      </c>
      <c r="B9" s="283">
        <v>9835.8047999999999</v>
      </c>
      <c r="C9" s="283">
        <v>9932.7795000000006</v>
      </c>
      <c r="D9" s="283">
        <v>10153.715</v>
      </c>
      <c r="E9" s="283">
        <v>10498.2102</v>
      </c>
      <c r="F9" s="283">
        <v>10772.921200000001</v>
      </c>
    </row>
    <row r="10" spans="1:6" s="193" customFormat="1" ht="12.75" customHeight="1" x14ac:dyDescent="0.2">
      <c r="A10" s="476" t="s">
        <v>640</v>
      </c>
      <c r="B10" s="217">
        <v>29223.883695904657</v>
      </c>
      <c r="C10" s="217">
        <v>29449.819616221168</v>
      </c>
      <c r="D10" s="217">
        <v>30039.422449415331</v>
      </c>
      <c r="E10" s="217">
        <v>30966.321923247946</v>
      </c>
      <c r="F10" s="217">
        <v>31658.755789160135</v>
      </c>
    </row>
    <row r="11" spans="1:6" s="193" customFormat="1" ht="13.5" customHeight="1" x14ac:dyDescent="0.2">
      <c r="A11" s="180" t="s">
        <v>641</v>
      </c>
      <c r="B11" s="388">
        <v>2.4978908825243229</v>
      </c>
      <c r="C11" s="388">
        <v>1.3517297558740538</v>
      </c>
      <c r="D11" s="388">
        <v>0.43368329398369987</v>
      </c>
      <c r="E11" s="388">
        <v>3.3344448149374983E-2</v>
      </c>
      <c r="F11" s="388">
        <v>0.24166666666665115</v>
      </c>
    </row>
    <row r="12" spans="1:6" s="193" customFormat="1" ht="12.75" customHeight="1" x14ac:dyDescent="0.2">
      <c r="A12" s="476" t="s">
        <v>267</v>
      </c>
      <c r="B12" s="414"/>
      <c r="C12" s="414"/>
      <c r="D12" s="414"/>
      <c r="E12" s="414"/>
      <c r="F12" s="414"/>
    </row>
    <row r="13" spans="1:6" s="193" customFormat="1" ht="12.75" customHeight="1" x14ac:dyDescent="0.2">
      <c r="A13" s="208" t="s">
        <v>642</v>
      </c>
      <c r="B13" s="415">
        <v>0.75792000000000004</v>
      </c>
      <c r="C13" s="415">
        <v>0.72511099999999995</v>
      </c>
      <c r="D13" s="415">
        <v>0.82365500000000003</v>
      </c>
      <c r="E13" s="415">
        <v>0.91852699999999998</v>
      </c>
      <c r="F13" s="415">
        <v>0.94867699999999999</v>
      </c>
    </row>
    <row r="14" spans="1:6" s="193" customFormat="1" ht="12.75" customHeight="1" x14ac:dyDescent="0.2">
      <c r="A14" s="210" t="s">
        <v>8</v>
      </c>
      <c r="B14" s="416">
        <v>0.77884778906250007</v>
      </c>
      <c r="C14" s="416">
        <v>0.75323422745098068</v>
      </c>
      <c r="D14" s="416">
        <v>0.75394055294117635</v>
      </c>
      <c r="E14" s="416">
        <v>0.90189622656250013</v>
      </c>
      <c r="F14" s="416">
        <v>0.90388997276264627</v>
      </c>
    </row>
    <row r="15" spans="1:6" s="624" customFormat="1" ht="48.75" customHeight="1" x14ac:dyDescent="0.2">
      <c r="A15" s="1147" t="s">
        <v>643</v>
      </c>
      <c r="B15" s="1147"/>
      <c r="C15" s="1147"/>
      <c r="D15" s="1147"/>
      <c r="E15" s="1147"/>
      <c r="F15" s="1147"/>
    </row>
    <row r="16" spans="1:6" s="624" customFormat="1" ht="14.25" customHeight="1" x14ac:dyDescent="0.2">
      <c r="A16" s="1148" t="s">
        <v>644</v>
      </c>
      <c r="B16" s="1149"/>
      <c r="C16" s="1149"/>
      <c r="D16" s="1149"/>
      <c r="E16" s="1149"/>
      <c r="F16" s="1149"/>
    </row>
    <row r="17" spans="1:6" s="179" customFormat="1" ht="13.5" customHeight="1" x14ac:dyDescent="0.2">
      <c r="A17" s="1119" t="s">
        <v>1311</v>
      </c>
      <c r="B17" s="1119"/>
      <c r="C17" s="1119"/>
      <c r="D17" s="1119"/>
      <c r="E17" s="1119"/>
      <c r="F17" s="1119"/>
    </row>
    <row r="18" spans="1:6" s="193" customFormat="1" ht="12.75" customHeight="1" x14ac:dyDescent="0.2">
      <c r="A18" s="237"/>
      <c r="B18" s="201"/>
      <c r="C18" s="201"/>
      <c r="D18" s="201"/>
      <c r="E18" s="201"/>
      <c r="F18" s="201"/>
    </row>
    <row r="19" spans="1:6" s="193" customFormat="1" ht="12.75" customHeight="1" x14ac:dyDescent="0.2">
      <c r="A19" s="237"/>
      <c r="B19" s="201"/>
      <c r="C19" s="201"/>
      <c r="D19" s="201"/>
      <c r="E19" s="201"/>
      <c r="F19" s="201"/>
    </row>
    <row r="20" spans="1:6" s="193" customFormat="1" ht="12.75" customHeight="1" x14ac:dyDescent="0.2">
      <c r="A20" s="237"/>
      <c r="B20" s="201"/>
      <c r="C20" s="201"/>
      <c r="D20" s="201"/>
      <c r="E20" s="201"/>
      <c r="F20" s="201"/>
    </row>
    <row r="21" spans="1:6" s="193" customFormat="1" ht="12.75" customHeight="1" x14ac:dyDescent="0.2">
      <c r="A21" s="180"/>
      <c r="B21" s="201"/>
      <c r="C21" s="201"/>
      <c r="D21" s="201"/>
      <c r="E21" s="201"/>
      <c r="F21" s="201"/>
    </row>
    <row r="22" spans="1:6" s="193" customFormat="1" ht="12.75" customHeight="1" x14ac:dyDescent="0.2">
      <c r="A22" s="1144" t="s">
        <v>9</v>
      </c>
      <c r="B22" s="1145"/>
      <c r="C22" s="1145"/>
      <c r="D22" s="1145"/>
      <c r="E22" s="1145"/>
      <c r="F22" s="1145"/>
    </row>
    <row r="23" spans="1:6" s="193" customFormat="1" ht="15" customHeight="1" x14ac:dyDescent="0.25">
      <c r="A23" s="1146" t="s">
        <v>645</v>
      </c>
      <c r="B23" s="1145"/>
      <c r="C23" s="1145"/>
      <c r="D23" s="1145"/>
      <c r="E23" s="1145"/>
      <c r="F23" s="1145"/>
    </row>
    <row r="24" spans="1:6" s="193" customFormat="1" x14ac:dyDescent="0.2">
      <c r="A24" s="231" t="s">
        <v>269</v>
      </c>
      <c r="B24" s="411"/>
      <c r="C24" s="411"/>
      <c r="D24" s="411"/>
      <c r="E24" s="411"/>
      <c r="F24" s="411"/>
    </row>
    <row r="25" spans="1:6" s="193" customFormat="1" x14ac:dyDescent="0.2">
      <c r="A25" s="382"/>
      <c r="B25" s="411"/>
      <c r="C25" s="411"/>
      <c r="D25" s="411"/>
      <c r="E25" s="411"/>
      <c r="F25" s="411"/>
    </row>
    <row r="26" spans="1:6" s="193" customFormat="1" x14ac:dyDescent="0.2">
      <c r="A26" s="264"/>
      <c r="B26" s="187">
        <v>40909</v>
      </c>
      <c r="C26" s="187">
        <v>41275</v>
      </c>
      <c r="D26" s="187">
        <v>41640</v>
      </c>
      <c r="E26" s="187">
        <v>42005</v>
      </c>
      <c r="F26" s="187">
        <v>42370</v>
      </c>
    </row>
    <row r="27" spans="1:6" s="193" customFormat="1" ht="14.25" customHeight="1" x14ac:dyDescent="0.2">
      <c r="A27" s="430" t="s">
        <v>646</v>
      </c>
      <c r="B27" s="228">
        <v>876.78697</v>
      </c>
      <c r="C27" s="228">
        <v>921.22118000000012</v>
      </c>
      <c r="D27" s="228">
        <v>980.63445999999999</v>
      </c>
      <c r="E27" s="228">
        <v>1048.9264499999999</v>
      </c>
      <c r="F27" s="228">
        <v>1087.2719999999999</v>
      </c>
    </row>
    <row r="28" spans="1:6" s="193" customFormat="1" ht="14.25" customHeight="1" x14ac:dyDescent="0.2">
      <c r="A28" s="430" t="s">
        <v>647</v>
      </c>
      <c r="B28" s="228">
        <v>4582.3230000000003</v>
      </c>
      <c r="C28" s="228">
        <v>4822.8060000000005</v>
      </c>
      <c r="D28" s="228">
        <v>5348.0709999999999</v>
      </c>
      <c r="E28" s="228">
        <v>5979.2690000000002</v>
      </c>
      <c r="F28" s="228">
        <v>6598.4220000000005</v>
      </c>
    </row>
    <row r="29" spans="1:6" s="184" customFormat="1" hidden="1" x14ac:dyDescent="0.2">
      <c r="A29" s="430" t="s">
        <v>14</v>
      </c>
      <c r="B29" s="228">
        <v>-307.71858000000066</v>
      </c>
      <c r="C29" s="228">
        <v>-318.10082000000057</v>
      </c>
      <c r="D29" s="228">
        <v>-360.94991000000027</v>
      </c>
      <c r="E29" s="228">
        <v>-396.7194499999996</v>
      </c>
      <c r="F29" s="228"/>
    </row>
    <row r="30" spans="1:6" s="193" customFormat="1" ht="14.25" customHeight="1" x14ac:dyDescent="0.2">
      <c r="A30" s="430" t="s">
        <v>587</v>
      </c>
      <c r="B30" s="388">
        <v>5151.3913899999998</v>
      </c>
      <c r="C30" s="388">
        <v>5425.9263600000004</v>
      </c>
      <c r="D30" s="388">
        <v>5967.7555499999999</v>
      </c>
      <c r="E30" s="388">
        <v>6631.4760000000006</v>
      </c>
      <c r="F30" s="388">
        <v>7238.2960000000003</v>
      </c>
    </row>
    <row r="31" spans="1:6" s="193" customFormat="1" ht="12.75" customHeight="1" x14ac:dyDescent="0.2">
      <c r="A31" s="425" t="s">
        <v>16</v>
      </c>
      <c r="B31" s="228"/>
      <c r="C31" s="228"/>
      <c r="D31" s="228"/>
      <c r="E31" s="228"/>
      <c r="F31" s="228"/>
    </row>
    <row r="32" spans="1:6" s="193" customFormat="1" ht="25.5" x14ac:dyDescent="0.2">
      <c r="A32" s="476" t="s">
        <v>648</v>
      </c>
      <c r="B32" s="228">
        <v>325.65600000000001</v>
      </c>
      <c r="C32" s="228">
        <v>355.99599999999998</v>
      </c>
      <c r="D32" s="228">
        <v>449.58199999999999</v>
      </c>
      <c r="E32" s="228">
        <v>485.03199999999998</v>
      </c>
      <c r="F32" s="228">
        <v>500.97899999999998</v>
      </c>
    </row>
    <row r="33" spans="1:6" s="193" customFormat="1" ht="12.75" customHeight="1" x14ac:dyDescent="0.2">
      <c r="A33" s="476" t="s">
        <v>1312</v>
      </c>
      <c r="B33" s="207">
        <v>4.0327200000000003</v>
      </c>
      <c r="C33" s="207">
        <v>4.6989999999999998</v>
      </c>
      <c r="D33" s="207">
        <v>5.7080000000000002</v>
      </c>
      <c r="E33" s="207">
        <v>7.17</v>
      </c>
      <c r="F33" s="207">
        <v>21.394000000000002</v>
      </c>
    </row>
    <row r="34" spans="1:6" s="193" customFormat="1" ht="12.75" customHeight="1" x14ac:dyDescent="0.2">
      <c r="A34" s="208" t="s">
        <v>20</v>
      </c>
      <c r="B34" s="214">
        <v>2.3807199999999997</v>
      </c>
      <c r="C34" s="214">
        <v>2.6677199999999996</v>
      </c>
      <c r="D34" s="214">
        <v>3.0030000000000001</v>
      </c>
      <c r="E34" s="214">
        <v>3.323</v>
      </c>
      <c r="F34" s="214">
        <v>3.7050000000000001</v>
      </c>
    </row>
    <row r="35" spans="1:6" s="193" customFormat="1" ht="12.75" customHeight="1" x14ac:dyDescent="0.2">
      <c r="A35" s="210" t="s">
        <v>21</v>
      </c>
      <c r="B35" s="370">
        <v>1.5669999999999999</v>
      </c>
      <c r="C35" s="370">
        <v>1.92944</v>
      </c>
      <c r="D35" s="370">
        <v>2.58</v>
      </c>
      <c r="E35" s="370">
        <v>3.71</v>
      </c>
      <c r="F35" s="370">
        <v>17.555</v>
      </c>
    </row>
    <row r="36" spans="1:6" s="184" customFormat="1" ht="50.25" customHeight="1" x14ac:dyDescent="0.2">
      <c r="A36" s="1150" t="s">
        <v>1313</v>
      </c>
      <c r="B36" s="1151"/>
      <c r="C36" s="1151"/>
      <c r="D36" s="1151"/>
      <c r="E36" s="1151"/>
      <c r="F36" s="1151"/>
    </row>
    <row r="37" spans="1:6" s="179" customFormat="1" ht="13.5" customHeight="1" x14ac:dyDescent="0.2">
      <c r="A37" s="1152" t="s">
        <v>1311</v>
      </c>
      <c r="B37" s="1152"/>
      <c r="C37" s="1152"/>
      <c r="D37" s="1152"/>
      <c r="E37" s="1152"/>
      <c r="F37" s="1152"/>
    </row>
    <row r="38" spans="1:6" s="193" customFormat="1" ht="12.75" customHeight="1" x14ac:dyDescent="0.2">
      <c r="B38" s="182"/>
      <c r="C38" s="182"/>
      <c r="D38" s="182"/>
      <c r="E38" s="182"/>
      <c r="F38" s="182"/>
    </row>
    <row r="39" spans="1:6" s="193" customFormat="1" ht="12.75" customHeight="1" x14ac:dyDescent="0.2">
      <c r="A39" s="257"/>
      <c r="B39" s="225"/>
      <c r="C39" s="226"/>
      <c r="D39" s="226"/>
      <c r="E39" s="226"/>
      <c r="F39" s="226"/>
    </row>
    <row r="40" spans="1:6" s="193" customFormat="1" ht="12.75" customHeight="1" x14ac:dyDescent="0.2">
      <c r="A40" s="372"/>
      <c r="B40" s="628"/>
      <c r="C40" s="628"/>
      <c r="D40" s="628"/>
      <c r="E40" s="182"/>
      <c r="F40" s="182"/>
    </row>
    <row r="41" spans="1:6" s="193" customFormat="1" ht="12.75" customHeight="1" x14ac:dyDescent="0.2">
      <c r="B41" s="182"/>
      <c r="C41" s="182"/>
      <c r="D41" s="182"/>
      <c r="E41" s="182"/>
      <c r="F41" s="182"/>
    </row>
    <row r="42" spans="1:6" s="193" customFormat="1" ht="12.75" customHeight="1" x14ac:dyDescent="0.2">
      <c r="A42" s="1144" t="s">
        <v>33</v>
      </c>
      <c r="B42" s="1145"/>
      <c r="C42" s="1145"/>
      <c r="D42" s="1145"/>
      <c r="E42" s="1145"/>
      <c r="F42" s="1145"/>
    </row>
    <row r="43" spans="1:6" s="193" customFormat="1" ht="15" customHeight="1" x14ac:dyDescent="0.25">
      <c r="A43" s="1146" t="s">
        <v>649</v>
      </c>
      <c r="B43" s="1145"/>
      <c r="C43" s="1145"/>
      <c r="D43" s="1145"/>
      <c r="E43" s="1145"/>
      <c r="F43" s="1145"/>
    </row>
    <row r="44" spans="1:6" s="193" customFormat="1" x14ac:dyDescent="0.2">
      <c r="A44" s="231" t="s">
        <v>281</v>
      </c>
      <c r="B44" s="419"/>
      <c r="C44" s="420"/>
      <c r="D44" s="420"/>
      <c r="E44" s="420"/>
      <c r="F44" s="420"/>
    </row>
    <row r="45" spans="1:6" s="193" customFormat="1" x14ac:dyDescent="0.2">
      <c r="B45" s="182"/>
      <c r="C45" s="182"/>
      <c r="D45" s="182"/>
      <c r="E45" s="182"/>
      <c r="F45" s="182"/>
    </row>
    <row r="46" spans="1:6" s="193" customFormat="1" x14ac:dyDescent="0.2">
      <c r="A46" s="264"/>
      <c r="B46" s="187">
        <v>40909</v>
      </c>
      <c r="C46" s="187">
        <v>41275</v>
      </c>
      <c r="D46" s="187">
        <v>41640</v>
      </c>
      <c r="E46" s="187">
        <v>42005</v>
      </c>
      <c r="F46" s="187">
        <v>42370</v>
      </c>
    </row>
    <row r="47" spans="1:6" s="193" customFormat="1" x14ac:dyDescent="0.2">
      <c r="A47" s="193" t="s">
        <v>36</v>
      </c>
      <c r="B47" s="228">
        <v>938172.98</v>
      </c>
      <c r="C47" s="228">
        <v>982425.43</v>
      </c>
      <c r="D47" s="228">
        <v>1043810.72</v>
      </c>
      <c r="E47" s="228">
        <v>1111805.54</v>
      </c>
      <c r="F47" s="228">
        <v>1155399</v>
      </c>
    </row>
    <row r="48" spans="1:6" s="193" customFormat="1" x14ac:dyDescent="0.2">
      <c r="A48" s="231"/>
      <c r="B48" s="228"/>
      <c r="C48" s="228"/>
      <c r="D48" s="228"/>
      <c r="E48" s="228"/>
      <c r="F48" s="228"/>
    </row>
    <row r="49" spans="1:6" s="193" customFormat="1" x14ac:dyDescent="0.2">
      <c r="A49" s="193" t="s">
        <v>37</v>
      </c>
      <c r="B49" s="228">
        <v>912593.02</v>
      </c>
      <c r="C49" s="228">
        <v>956184.80599999998</v>
      </c>
      <c r="D49" s="228">
        <v>1016538.111</v>
      </c>
      <c r="E49" s="228">
        <v>1083430.3160000001</v>
      </c>
      <c r="F49" s="228">
        <v>1126184.257</v>
      </c>
    </row>
    <row r="50" spans="1:6" s="231" customFormat="1" x14ac:dyDescent="0.2">
      <c r="A50" s="194" t="s">
        <v>650</v>
      </c>
      <c r="B50" s="230">
        <v>293733.07400000002</v>
      </c>
      <c r="C50" s="230">
        <v>291570.38699999999</v>
      </c>
      <c r="D50" s="230">
        <v>303021.962</v>
      </c>
      <c r="E50" s="230">
        <v>306779.77100000001</v>
      </c>
      <c r="F50" s="230">
        <v>269925.66000000003</v>
      </c>
    </row>
    <row r="51" spans="1:6" s="231" customFormat="1" x14ac:dyDescent="0.2">
      <c r="A51" s="194" t="s">
        <v>651</v>
      </c>
      <c r="B51" s="230">
        <v>36846.868000000002</v>
      </c>
      <c r="C51" s="230">
        <v>39777.095000000001</v>
      </c>
      <c r="D51" s="230">
        <v>40779.917999999998</v>
      </c>
      <c r="E51" s="230">
        <v>41378.92</v>
      </c>
      <c r="F51" s="230">
        <v>46722.764000000003</v>
      </c>
    </row>
    <row r="52" spans="1:6" s="231" customFormat="1" x14ac:dyDescent="0.2">
      <c r="A52" s="194" t="s">
        <v>652</v>
      </c>
      <c r="B52" s="230">
        <v>170614.163</v>
      </c>
      <c r="C52" s="230">
        <v>185001.538</v>
      </c>
      <c r="D52" s="230">
        <v>201616.57200000001</v>
      </c>
      <c r="E52" s="230">
        <v>214478.24400000001</v>
      </c>
      <c r="F52" s="230">
        <v>243257.81400000001</v>
      </c>
    </row>
    <row r="53" spans="1:6" s="231" customFormat="1" x14ac:dyDescent="0.2">
      <c r="A53" s="194" t="s">
        <v>653</v>
      </c>
      <c r="B53" s="230">
        <v>321858.90899999999</v>
      </c>
      <c r="C53" s="230">
        <v>348141.64799999999</v>
      </c>
      <c r="D53" s="230">
        <v>375431.598</v>
      </c>
      <c r="E53" s="230">
        <v>419913.62599999999</v>
      </c>
      <c r="F53" s="230">
        <v>461569.011</v>
      </c>
    </row>
    <row r="54" spans="1:6" s="231" customFormat="1" x14ac:dyDescent="0.2">
      <c r="A54" s="194" t="s">
        <v>654</v>
      </c>
      <c r="B54" s="230">
        <v>59767.686000000002</v>
      </c>
      <c r="C54" s="230">
        <v>61776.667999999998</v>
      </c>
      <c r="D54" s="230">
        <v>64665.68</v>
      </c>
      <c r="E54" s="230">
        <v>68791.262000000002</v>
      </c>
      <c r="F54" s="230">
        <v>71809.841</v>
      </c>
    </row>
    <row r="55" spans="1:6" s="231" customFormat="1" x14ac:dyDescent="0.2">
      <c r="A55" s="194" t="s">
        <v>655</v>
      </c>
      <c r="B55" s="230">
        <v>21706.797999999999</v>
      </c>
      <c r="C55" s="230">
        <v>21555.510000000002</v>
      </c>
      <c r="D55" s="230">
        <v>22443.021000000001</v>
      </c>
      <c r="E55" s="230">
        <v>23257.670000000002</v>
      </c>
      <c r="F55" s="230">
        <v>23873.404000000002</v>
      </c>
    </row>
    <row r="56" spans="1:6" s="231" customFormat="1" x14ac:dyDescent="0.2">
      <c r="A56" s="194" t="s">
        <v>656</v>
      </c>
      <c r="B56" s="230">
        <v>8065.5230000000001</v>
      </c>
      <c r="C56" s="230">
        <v>8361.9590000000007</v>
      </c>
      <c r="D56" s="230">
        <v>8579.36</v>
      </c>
      <c r="E56" s="230">
        <v>8830.8230000000003</v>
      </c>
      <c r="F56" s="230">
        <v>9025.7620000000006</v>
      </c>
    </row>
    <row r="57" spans="1:6" s="231" customFormat="1" x14ac:dyDescent="0.2">
      <c r="A57" s="194"/>
      <c r="B57" s="230"/>
      <c r="C57" s="230"/>
      <c r="D57" s="230"/>
      <c r="E57" s="228"/>
      <c r="F57" s="228"/>
    </row>
    <row r="58" spans="1:6" s="193" customFormat="1" ht="12.75" customHeight="1" x14ac:dyDescent="0.2">
      <c r="A58" s="193" t="s">
        <v>43</v>
      </c>
      <c r="B58" s="228">
        <v>23658.305</v>
      </c>
      <c r="C58" s="228">
        <v>24207.698</v>
      </c>
      <c r="D58" s="228">
        <v>25003.097000000002</v>
      </c>
      <c r="E58" s="228">
        <v>26012.097000000002</v>
      </c>
      <c r="F58" s="228">
        <v>26933.24</v>
      </c>
    </row>
    <row r="59" spans="1:6" s="231" customFormat="1" x14ac:dyDescent="0.2">
      <c r="A59" s="194" t="s">
        <v>657</v>
      </c>
      <c r="B59" s="230">
        <v>9866.2350000000006</v>
      </c>
      <c r="C59" s="230">
        <v>10188.829</v>
      </c>
      <c r="D59" s="230">
        <v>10579.882</v>
      </c>
      <c r="E59" s="230">
        <v>11138.39</v>
      </c>
      <c r="F59" s="230">
        <v>11630.145</v>
      </c>
    </row>
    <row r="60" spans="1:6" s="231" customFormat="1" x14ac:dyDescent="0.2">
      <c r="A60" s="194" t="s">
        <v>658</v>
      </c>
      <c r="B60" s="230">
        <v>6464.902</v>
      </c>
      <c r="C60" s="230">
        <v>6512.87</v>
      </c>
      <c r="D60" s="230">
        <v>6657.16</v>
      </c>
      <c r="E60" s="230">
        <v>6816.0320000000002</v>
      </c>
      <c r="F60" s="230">
        <v>6977.25</v>
      </c>
    </row>
    <row r="61" spans="1:6" s="231" customFormat="1" x14ac:dyDescent="0.2">
      <c r="A61" s="194" t="s">
        <v>659</v>
      </c>
      <c r="B61" s="230">
        <v>2669.9270000000001</v>
      </c>
      <c r="C61" s="230">
        <v>2716.0160000000001</v>
      </c>
      <c r="D61" s="230">
        <v>2790.3119999999999</v>
      </c>
      <c r="E61" s="230">
        <v>2875.5750000000003</v>
      </c>
      <c r="F61" s="230">
        <v>2950.4380000000001</v>
      </c>
    </row>
    <row r="62" spans="1:6" s="231" customFormat="1" x14ac:dyDescent="0.2">
      <c r="A62" s="194" t="s">
        <v>660</v>
      </c>
      <c r="B62" s="230">
        <v>1914.7719999999999</v>
      </c>
      <c r="C62" s="230">
        <v>1951.279</v>
      </c>
      <c r="D62" s="230">
        <v>2013.3320000000001</v>
      </c>
      <c r="E62" s="230">
        <v>2085.799</v>
      </c>
      <c r="F62" s="230">
        <v>2155.54</v>
      </c>
    </row>
    <row r="63" spans="1:6" s="231" customFormat="1" x14ac:dyDescent="0.2">
      <c r="A63" s="194" t="s">
        <v>661</v>
      </c>
      <c r="B63" s="230">
        <v>1240.8220000000001</v>
      </c>
      <c r="C63" s="230">
        <v>1272.373</v>
      </c>
      <c r="D63" s="230">
        <v>1315.548</v>
      </c>
      <c r="E63" s="230">
        <v>1367.6089999999999</v>
      </c>
      <c r="F63" s="230">
        <v>1414.7909999999999</v>
      </c>
    </row>
    <row r="64" spans="1:6" s="231" customFormat="1" x14ac:dyDescent="0.2">
      <c r="A64" s="194" t="s">
        <v>662</v>
      </c>
      <c r="B64" s="230">
        <v>828.49800000000005</v>
      </c>
      <c r="C64" s="230">
        <v>857.18100000000004</v>
      </c>
      <c r="D64" s="230">
        <v>895.69299999999998</v>
      </c>
      <c r="E64" s="230">
        <v>936.06799999999998</v>
      </c>
      <c r="F64" s="230">
        <v>975.45100000000002</v>
      </c>
    </row>
    <row r="65" spans="1:6" s="231" customFormat="1" x14ac:dyDescent="0.2">
      <c r="A65" s="194" t="s">
        <v>663</v>
      </c>
      <c r="B65" s="230">
        <v>411.452</v>
      </c>
      <c r="C65" s="230">
        <v>432.39600000000002</v>
      </c>
      <c r="D65" s="230">
        <v>457.18400000000003</v>
      </c>
      <c r="E65" s="230">
        <v>480.87100000000004</v>
      </c>
      <c r="F65" s="230">
        <v>502.28700000000003</v>
      </c>
    </row>
    <row r="66" spans="1:6" s="231" customFormat="1" x14ac:dyDescent="0.2">
      <c r="A66" s="194" t="s">
        <v>664</v>
      </c>
      <c r="B66" s="230">
        <v>261.69600000000003</v>
      </c>
      <c r="C66" s="230">
        <v>276.75400000000002</v>
      </c>
      <c r="D66" s="230">
        <v>293.98700000000002</v>
      </c>
      <c r="E66" s="230">
        <v>311.75200000000001</v>
      </c>
      <c r="F66" s="230">
        <v>327.33800000000002</v>
      </c>
    </row>
    <row r="67" spans="1:6" s="193" customFormat="1" x14ac:dyDescent="0.2">
      <c r="A67" s="231"/>
      <c r="B67" s="228"/>
      <c r="C67" s="228"/>
      <c r="D67" s="228"/>
      <c r="E67" s="228"/>
      <c r="F67" s="228"/>
    </row>
    <row r="68" spans="1:6" s="193" customFormat="1" x14ac:dyDescent="0.2">
      <c r="A68" s="372" t="s">
        <v>665</v>
      </c>
      <c r="B68" s="228">
        <v>61386.01</v>
      </c>
      <c r="C68" s="228">
        <v>61204.25</v>
      </c>
      <c r="D68" s="228">
        <v>63176.25</v>
      </c>
      <c r="E68" s="228">
        <v>62879.09</v>
      </c>
      <c r="F68" s="228">
        <v>68126</v>
      </c>
    </row>
    <row r="69" spans="1:6" s="193" customFormat="1" x14ac:dyDescent="0.2">
      <c r="A69" s="372" t="s">
        <v>666</v>
      </c>
      <c r="B69" s="283">
        <v>876786.97</v>
      </c>
      <c r="C69" s="283">
        <v>921221.18</v>
      </c>
      <c r="D69" s="283">
        <v>980634.46</v>
      </c>
      <c r="E69" s="283">
        <v>1048926.45</v>
      </c>
      <c r="F69" s="283">
        <v>1087272</v>
      </c>
    </row>
    <row r="70" spans="1:6" s="179" customFormat="1" ht="14.25" customHeight="1" x14ac:dyDescent="0.2">
      <c r="A70" s="1121" t="s">
        <v>667</v>
      </c>
      <c r="B70" s="1121"/>
      <c r="C70" s="1121"/>
      <c r="D70" s="1121"/>
      <c r="E70" s="1121"/>
      <c r="F70" s="1121"/>
    </row>
    <row r="71" spans="1:6" s="184" customFormat="1" x14ac:dyDescent="0.2">
      <c r="A71" s="421"/>
      <c r="B71" s="201"/>
      <c r="C71" s="201"/>
      <c r="D71" s="201"/>
      <c r="E71" s="201"/>
      <c r="F71" s="201"/>
    </row>
    <row r="72" spans="1:6" s="184" customFormat="1" x14ac:dyDescent="0.2">
      <c r="A72" s="421"/>
      <c r="B72" s="201"/>
      <c r="C72" s="201"/>
      <c r="D72" s="201"/>
      <c r="E72" s="201"/>
      <c r="F72" s="201"/>
    </row>
    <row r="73" spans="1:6" s="184" customFormat="1" x14ac:dyDescent="0.2">
      <c r="A73" s="421"/>
      <c r="B73" s="201"/>
      <c r="C73" s="201"/>
      <c r="D73" s="201"/>
      <c r="E73" s="201"/>
      <c r="F73" s="201"/>
    </row>
    <row r="74" spans="1:6" s="184" customFormat="1" x14ac:dyDescent="0.2">
      <c r="A74" s="422"/>
      <c r="B74" s="182"/>
      <c r="C74" s="182"/>
      <c r="D74" s="182"/>
      <c r="E74" s="182"/>
      <c r="F74" s="182"/>
    </row>
    <row r="75" spans="1:6" s="184" customFormat="1" x14ac:dyDescent="0.2">
      <c r="A75" s="1144" t="s">
        <v>668</v>
      </c>
      <c r="B75" s="1145"/>
      <c r="C75" s="1145"/>
      <c r="D75" s="1145"/>
      <c r="E75" s="1145"/>
      <c r="F75" s="1145"/>
    </row>
    <row r="76" spans="1:6" s="607" customFormat="1" ht="15" x14ac:dyDescent="0.25">
      <c r="A76" s="573" t="s">
        <v>138</v>
      </c>
      <c r="B76" s="423"/>
      <c r="C76" s="423"/>
      <c r="D76" s="423"/>
      <c r="E76" s="423"/>
      <c r="F76" s="423"/>
    </row>
    <row r="77" spans="1:6" s="178" customFormat="1" x14ac:dyDescent="0.2">
      <c r="A77" s="231" t="s">
        <v>54</v>
      </c>
      <c r="B77" s="241"/>
      <c r="C77" s="182"/>
      <c r="D77" s="182"/>
      <c r="E77" s="182"/>
      <c r="F77" s="182"/>
    </row>
    <row r="78" spans="1:6" s="178" customFormat="1" x14ac:dyDescent="0.2">
      <c r="B78" s="182"/>
      <c r="C78" s="182"/>
      <c r="D78" s="182"/>
      <c r="E78" s="182"/>
      <c r="F78" s="182"/>
    </row>
    <row r="79" spans="1:6" s="178" customFormat="1" x14ac:dyDescent="0.2">
      <c r="A79" s="264"/>
      <c r="B79" s="187">
        <v>40909</v>
      </c>
      <c r="C79" s="187">
        <v>41275</v>
      </c>
      <c r="D79" s="187">
        <v>41640</v>
      </c>
      <c r="E79" s="187">
        <v>42005</v>
      </c>
      <c r="F79" s="187">
        <v>42370</v>
      </c>
    </row>
    <row r="80" spans="1:6" s="608" customFormat="1" ht="12.75" customHeight="1" x14ac:dyDescent="0.2">
      <c r="A80" s="185" t="s">
        <v>332</v>
      </c>
      <c r="B80" s="201"/>
      <c r="C80" s="201"/>
      <c r="D80" s="201"/>
      <c r="E80" s="201"/>
      <c r="F80" s="423"/>
    </row>
    <row r="81" spans="1:6" s="608" customFormat="1" ht="12.75" customHeight="1" x14ac:dyDescent="0.2">
      <c r="A81" s="188"/>
      <c r="B81" s="201"/>
      <c r="C81" s="201"/>
      <c r="D81" s="201"/>
      <c r="E81" s="201"/>
      <c r="F81" s="423"/>
    </row>
    <row r="82" spans="1:6" s="178" customFormat="1" ht="14.25" x14ac:dyDescent="0.2">
      <c r="A82" s="183" t="s">
        <v>669</v>
      </c>
      <c r="B82" s="217"/>
      <c r="C82" s="217"/>
      <c r="D82" s="217"/>
      <c r="E82" s="217"/>
      <c r="F82" s="182"/>
    </row>
    <row r="83" spans="1:6" s="178" customFormat="1" x14ac:dyDescent="0.2">
      <c r="A83" s="243" t="s">
        <v>148</v>
      </c>
      <c r="B83" s="217">
        <v>4484</v>
      </c>
      <c r="C83" s="217">
        <v>2326</v>
      </c>
      <c r="D83" s="217">
        <v>2365</v>
      </c>
      <c r="E83" s="217">
        <v>2270</v>
      </c>
      <c r="F83" s="217">
        <v>2414</v>
      </c>
    </row>
    <row r="84" spans="1:6" s="178" customFormat="1" x14ac:dyDescent="0.2">
      <c r="A84" s="240" t="s">
        <v>140</v>
      </c>
      <c r="B84" s="217">
        <v>1172</v>
      </c>
      <c r="C84" s="217">
        <v>1535</v>
      </c>
      <c r="D84" s="217">
        <v>1600</v>
      </c>
      <c r="E84" s="217">
        <v>1604</v>
      </c>
      <c r="F84" s="217">
        <v>1775</v>
      </c>
    </row>
    <row r="85" spans="1:6" s="178" customFormat="1" x14ac:dyDescent="0.2">
      <c r="A85" s="265" t="s">
        <v>62</v>
      </c>
      <c r="B85" s="217">
        <v>1063</v>
      </c>
      <c r="C85" s="217">
        <v>1428</v>
      </c>
      <c r="D85" s="217">
        <v>1494</v>
      </c>
      <c r="E85" s="217">
        <v>1497</v>
      </c>
      <c r="F85" s="217">
        <v>1667</v>
      </c>
    </row>
    <row r="86" spans="1:6" s="178" customFormat="1" x14ac:dyDescent="0.2">
      <c r="A86" s="265" t="s">
        <v>55</v>
      </c>
      <c r="B86" s="217">
        <v>29</v>
      </c>
      <c r="C86" s="217">
        <v>24</v>
      </c>
      <c r="D86" s="217">
        <v>23</v>
      </c>
      <c r="E86" s="217">
        <v>25</v>
      </c>
      <c r="F86" s="217">
        <v>26</v>
      </c>
    </row>
    <row r="87" spans="1:6" s="178" customFormat="1" x14ac:dyDescent="0.2">
      <c r="A87" s="265" t="s">
        <v>141</v>
      </c>
      <c r="B87" s="217">
        <v>80</v>
      </c>
      <c r="C87" s="217">
        <v>83</v>
      </c>
      <c r="D87" s="217">
        <v>83</v>
      </c>
      <c r="E87" s="217">
        <v>81</v>
      </c>
      <c r="F87" s="217">
        <v>82</v>
      </c>
    </row>
    <row r="88" spans="1:6" s="627" customFormat="1" x14ac:dyDescent="0.2">
      <c r="A88" s="267" t="s">
        <v>142</v>
      </c>
      <c r="B88" s="251">
        <v>8</v>
      </c>
      <c r="C88" s="251">
        <v>8</v>
      </c>
      <c r="D88" s="251">
        <v>7</v>
      </c>
      <c r="E88" s="251">
        <v>7</v>
      </c>
      <c r="F88" s="251">
        <v>7</v>
      </c>
    </row>
    <row r="89" spans="1:6" s="627" customFormat="1" hidden="1" x14ac:dyDescent="0.2">
      <c r="A89" s="273" t="s">
        <v>143</v>
      </c>
      <c r="B89" s="251"/>
      <c r="C89" s="251"/>
      <c r="D89" s="251"/>
      <c r="E89" s="251"/>
      <c r="F89" s="251"/>
    </row>
    <row r="90" spans="1:6" s="627" customFormat="1" x14ac:dyDescent="0.2">
      <c r="A90" s="267" t="s">
        <v>144</v>
      </c>
      <c r="B90" s="251">
        <v>45</v>
      </c>
      <c r="C90" s="251">
        <v>47</v>
      </c>
      <c r="D90" s="251">
        <v>51</v>
      </c>
      <c r="E90" s="251">
        <v>52</v>
      </c>
      <c r="F90" s="251">
        <v>55</v>
      </c>
    </row>
    <row r="91" spans="1:6" s="627" customFormat="1" x14ac:dyDescent="0.2">
      <c r="A91" s="267" t="s">
        <v>145</v>
      </c>
      <c r="B91" s="251">
        <v>17</v>
      </c>
      <c r="C91" s="251">
        <v>17</v>
      </c>
      <c r="D91" s="251">
        <v>16</v>
      </c>
      <c r="E91" s="251">
        <v>16</v>
      </c>
      <c r="F91" s="251">
        <v>15</v>
      </c>
    </row>
    <row r="92" spans="1:6" s="627" customFormat="1" x14ac:dyDescent="0.2">
      <c r="A92" s="267" t="s">
        <v>14</v>
      </c>
      <c r="B92" s="251">
        <v>10</v>
      </c>
      <c r="C92" s="251">
        <v>11</v>
      </c>
      <c r="D92" s="251">
        <v>10</v>
      </c>
      <c r="E92" s="251">
        <v>7</v>
      </c>
      <c r="F92" s="251">
        <v>5</v>
      </c>
    </row>
    <row r="93" spans="1:6" s="178" customFormat="1" x14ac:dyDescent="0.2">
      <c r="A93" s="260" t="s">
        <v>146</v>
      </c>
      <c r="B93" s="217">
        <v>3312</v>
      </c>
      <c r="C93" s="217">
        <v>791</v>
      </c>
      <c r="D93" s="217">
        <v>765</v>
      </c>
      <c r="E93" s="217">
        <v>666</v>
      </c>
      <c r="F93" s="217">
        <v>639</v>
      </c>
    </row>
    <row r="94" spans="1:6" s="608" customFormat="1" ht="12.75" customHeight="1" x14ac:dyDescent="0.2">
      <c r="A94" s="188"/>
      <c r="B94" s="201"/>
      <c r="C94" s="201"/>
      <c r="D94" s="201"/>
      <c r="E94" s="201"/>
      <c r="F94" s="423"/>
    </row>
    <row r="95" spans="1:6" s="178" customFormat="1" x14ac:dyDescent="0.2">
      <c r="A95" s="183" t="s">
        <v>672</v>
      </c>
      <c r="B95" s="217"/>
      <c r="C95" s="217"/>
      <c r="D95" s="217"/>
      <c r="E95" s="217"/>
      <c r="F95" s="182"/>
    </row>
    <row r="96" spans="1:6" s="178" customFormat="1" x14ac:dyDescent="0.2">
      <c r="A96" s="243" t="s">
        <v>148</v>
      </c>
      <c r="B96" s="217">
        <v>235</v>
      </c>
      <c r="C96" s="217">
        <v>212</v>
      </c>
      <c r="D96" s="217">
        <v>199</v>
      </c>
      <c r="E96" s="217">
        <v>183</v>
      </c>
      <c r="F96" s="182">
        <v>168</v>
      </c>
    </row>
    <row r="97" spans="1:6" s="178" customFormat="1" x14ac:dyDescent="0.2">
      <c r="A97" s="240" t="s">
        <v>140</v>
      </c>
      <c r="B97" s="217">
        <v>235</v>
      </c>
      <c r="C97" s="217">
        <v>212</v>
      </c>
      <c r="D97" s="217">
        <v>199</v>
      </c>
      <c r="E97" s="217">
        <v>183</v>
      </c>
      <c r="F97" s="182">
        <v>168</v>
      </c>
    </row>
    <row r="98" spans="1:6" s="178" customFormat="1" x14ac:dyDescent="0.2">
      <c r="A98" s="265" t="s">
        <v>62</v>
      </c>
      <c r="B98" s="217">
        <v>235</v>
      </c>
      <c r="C98" s="217">
        <v>212</v>
      </c>
      <c r="D98" s="217">
        <v>199</v>
      </c>
      <c r="E98" s="217">
        <v>183</v>
      </c>
      <c r="F98" s="182">
        <v>168</v>
      </c>
    </row>
    <row r="99" spans="1:6" s="178" customFormat="1" x14ac:dyDescent="0.2">
      <c r="A99" s="265" t="s">
        <v>55</v>
      </c>
      <c r="B99" s="217">
        <v>0</v>
      </c>
      <c r="C99" s="217">
        <v>0</v>
      </c>
      <c r="D99" s="217">
        <v>0</v>
      </c>
      <c r="E99" s="217">
        <v>0</v>
      </c>
      <c r="F99" s="182">
        <v>0</v>
      </c>
    </row>
    <row r="100" spans="1:6" s="178" customFormat="1" x14ac:dyDescent="0.2">
      <c r="A100" s="265" t="s">
        <v>141</v>
      </c>
      <c r="B100" s="217">
        <v>0</v>
      </c>
      <c r="C100" s="217">
        <v>0</v>
      </c>
      <c r="D100" s="217">
        <v>0</v>
      </c>
      <c r="E100" s="217">
        <v>0</v>
      </c>
      <c r="F100" s="182">
        <v>0</v>
      </c>
    </row>
    <row r="101" spans="1:6" s="627" customFormat="1" hidden="1" x14ac:dyDescent="0.2">
      <c r="A101" s="266" t="s">
        <v>142</v>
      </c>
      <c r="B101" s="251">
        <v>0</v>
      </c>
      <c r="C101" s="251">
        <v>0</v>
      </c>
      <c r="D101" s="251">
        <v>0</v>
      </c>
      <c r="E101" s="251">
        <v>0</v>
      </c>
      <c r="F101" s="397">
        <v>0</v>
      </c>
    </row>
    <row r="102" spans="1:6" s="627" customFormat="1" hidden="1" x14ac:dyDescent="0.2">
      <c r="A102" s="266" t="s">
        <v>143</v>
      </c>
      <c r="B102" s="251"/>
      <c r="C102" s="251"/>
      <c r="D102" s="251"/>
      <c r="E102" s="251"/>
      <c r="F102" s="397"/>
    </row>
    <row r="103" spans="1:6" s="627" customFormat="1" hidden="1" x14ac:dyDescent="0.2">
      <c r="A103" s="266" t="s">
        <v>144</v>
      </c>
      <c r="B103" s="251">
        <v>0</v>
      </c>
      <c r="C103" s="251">
        <v>0</v>
      </c>
      <c r="D103" s="251">
        <v>0</v>
      </c>
      <c r="E103" s="251">
        <v>0</v>
      </c>
      <c r="F103" s="397">
        <v>0</v>
      </c>
    </row>
    <row r="104" spans="1:6" s="627" customFormat="1" hidden="1" x14ac:dyDescent="0.2">
      <c r="A104" s="266" t="s">
        <v>145</v>
      </c>
      <c r="B104" s="251">
        <v>0</v>
      </c>
      <c r="C104" s="251">
        <v>0</v>
      </c>
      <c r="D104" s="251">
        <v>0</v>
      </c>
      <c r="E104" s="251">
        <v>0</v>
      </c>
      <c r="F104" s="397">
        <v>0</v>
      </c>
    </row>
    <row r="105" spans="1:6" s="627" customFormat="1" hidden="1" x14ac:dyDescent="0.2">
      <c r="A105" s="266" t="s">
        <v>14</v>
      </c>
      <c r="B105" s="251">
        <v>0</v>
      </c>
      <c r="C105" s="251">
        <v>0</v>
      </c>
      <c r="D105" s="251">
        <v>0</v>
      </c>
      <c r="E105" s="251">
        <v>0</v>
      </c>
      <c r="F105" s="397">
        <v>0</v>
      </c>
    </row>
    <row r="106" spans="1:6" s="178" customFormat="1" hidden="1" x14ac:dyDescent="0.2">
      <c r="A106" s="274" t="s">
        <v>146</v>
      </c>
      <c r="B106" s="217">
        <v>0</v>
      </c>
      <c r="C106" s="217">
        <v>0</v>
      </c>
      <c r="D106" s="217">
        <v>0</v>
      </c>
      <c r="E106" s="217">
        <v>0</v>
      </c>
      <c r="F106" s="182">
        <v>0</v>
      </c>
    </row>
    <row r="107" spans="1:6" s="178" customFormat="1" x14ac:dyDescent="0.2">
      <c r="A107" s="260"/>
      <c r="B107" s="217"/>
      <c r="C107" s="217"/>
      <c r="D107" s="217"/>
      <c r="E107" s="217"/>
      <c r="F107" s="182"/>
    </row>
    <row r="108" spans="1:6" s="178" customFormat="1" x14ac:dyDescent="0.2">
      <c r="A108" s="249" t="s">
        <v>334</v>
      </c>
      <c r="B108" s="217"/>
      <c r="C108" s="217"/>
      <c r="D108" s="217"/>
      <c r="E108" s="217"/>
      <c r="F108" s="182"/>
    </row>
    <row r="109" spans="1:6" s="178" customFormat="1" x14ac:dyDescent="0.2">
      <c r="A109" s="260"/>
      <c r="B109" s="217"/>
      <c r="C109" s="217"/>
      <c r="D109" s="217"/>
      <c r="E109" s="217"/>
      <c r="F109" s="182"/>
    </row>
    <row r="110" spans="1:6" s="178" customFormat="1" ht="14.25" x14ac:dyDescent="0.2">
      <c r="A110" s="183" t="s">
        <v>679</v>
      </c>
      <c r="B110" s="217"/>
      <c r="C110" s="217"/>
      <c r="D110" s="217"/>
      <c r="E110" s="217"/>
      <c r="F110" s="182"/>
    </row>
    <row r="111" spans="1:6" s="178" customFormat="1" x14ac:dyDescent="0.2">
      <c r="A111" s="243" t="s">
        <v>148</v>
      </c>
      <c r="B111" s="217" t="s">
        <v>18</v>
      </c>
      <c r="C111" s="217" t="s">
        <v>18</v>
      </c>
      <c r="D111" s="217" t="s">
        <v>18</v>
      </c>
      <c r="E111" s="217" t="s">
        <v>18</v>
      </c>
      <c r="F111" s="217" t="s">
        <v>18</v>
      </c>
    </row>
    <row r="112" spans="1:6" s="178" customFormat="1" x14ac:dyDescent="0.2">
      <c r="A112" s="240" t="s">
        <v>140</v>
      </c>
      <c r="B112" s="217" t="s">
        <v>18</v>
      </c>
      <c r="C112" s="217" t="s">
        <v>18</v>
      </c>
      <c r="D112" s="217" t="s">
        <v>18</v>
      </c>
      <c r="E112" s="217" t="s">
        <v>18</v>
      </c>
      <c r="F112" s="182" t="s">
        <v>18</v>
      </c>
    </row>
    <row r="113" spans="1:6" s="178" customFormat="1" x14ac:dyDescent="0.2">
      <c r="A113" s="265" t="s">
        <v>62</v>
      </c>
      <c r="B113" s="217" t="s">
        <v>18</v>
      </c>
      <c r="C113" s="217" t="s">
        <v>18</v>
      </c>
      <c r="D113" s="217" t="s">
        <v>18</v>
      </c>
      <c r="E113" s="217" t="s">
        <v>18</v>
      </c>
      <c r="F113" s="182" t="s">
        <v>18</v>
      </c>
    </row>
    <row r="114" spans="1:6" s="178" customFormat="1" x14ac:dyDescent="0.2">
      <c r="A114" s="265" t="s">
        <v>55</v>
      </c>
      <c r="B114" s="217" t="s">
        <v>18</v>
      </c>
      <c r="C114" s="217" t="s">
        <v>18</v>
      </c>
      <c r="D114" s="217" t="s">
        <v>18</v>
      </c>
      <c r="E114" s="217" t="s">
        <v>18</v>
      </c>
      <c r="F114" s="182" t="s">
        <v>18</v>
      </c>
    </row>
    <row r="115" spans="1:6" s="178" customFormat="1" x14ac:dyDescent="0.2">
      <c r="A115" s="265" t="s">
        <v>141</v>
      </c>
      <c r="B115" s="217" t="s">
        <v>18</v>
      </c>
      <c r="C115" s="217" t="s">
        <v>18</v>
      </c>
      <c r="D115" s="217" t="s">
        <v>18</v>
      </c>
      <c r="E115" s="217" t="s">
        <v>18</v>
      </c>
      <c r="F115" s="182" t="s">
        <v>18</v>
      </c>
    </row>
    <row r="116" spans="1:6" s="627" customFormat="1" x14ac:dyDescent="0.2">
      <c r="A116" s="267" t="s">
        <v>142</v>
      </c>
      <c r="B116" s="251" t="s">
        <v>18</v>
      </c>
      <c r="C116" s="251" t="s">
        <v>18</v>
      </c>
      <c r="D116" s="251" t="s">
        <v>18</v>
      </c>
      <c r="E116" s="251" t="s">
        <v>18</v>
      </c>
      <c r="F116" s="397" t="s">
        <v>18</v>
      </c>
    </row>
    <row r="117" spans="1:6" s="231" customFormat="1" hidden="1" x14ac:dyDescent="0.2">
      <c r="A117" s="273" t="s">
        <v>143</v>
      </c>
      <c r="B117" s="251"/>
      <c r="C117" s="251"/>
      <c r="D117" s="251"/>
      <c r="E117" s="251"/>
      <c r="F117" s="397"/>
    </row>
    <row r="118" spans="1:6" s="627" customFormat="1" x14ac:dyDescent="0.2">
      <c r="A118" s="267" t="s">
        <v>144</v>
      </c>
      <c r="B118" s="251" t="s">
        <v>18</v>
      </c>
      <c r="C118" s="251" t="s">
        <v>18</v>
      </c>
      <c r="D118" s="251" t="s">
        <v>18</v>
      </c>
      <c r="E118" s="251" t="s">
        <v>18</v>
      </c>
      <c r="F118" s="397" t="s">
        <v>18</v>
      </c>
    </row>
    <row r="119" spans="1:6" s="627" customFormat="1" x14ac:dyDescent="0.2">
      <c r="A119" s="267" t="s">
        <v>145</v>
      </c>
      <c r="B119" s="251" t="s">
        <v>18</v>
      </c>
      <c r="C119" s="251" t="s">
        <v>18</v>
      </c>
      <c r="D119" s="251" t="s">
        <v>18</v>
      </c>
      <c r="E119" s="251" t="s">
        <v>18</v>
      </c>
      <c r="F119" s="397" t="s">
        <v>18</v>
      </c>
    </row>
    <row r="120" spans="1:6" s="627" customFormat="1" x14ac:dyDescent="0.2">
      <c r="A120" s="267" t="s">
        <v>14</v>
      </c>
      <c r="B120" s="251" t="s">
        <v>18</v>
      </c>
      <c r="C120" s="251" t="s">
        <v>18</v>
      </c>
      <c r="D120" s="251" t="s">
        <v>18</v>
      </c>
      <c r="E120" s="251" t="s">
        <v>18</v>
      </c>
      <c r="F120" s="397" t="s">
        <v>18</v>
      </c>
    </row>
    <row r="121" spans="1:6" s="178" customFormat="1" x14ac:dyDescent="0.2">
      <c r="A121" s="260" t="s">
        <v>146</v>
      </c>
      <c r="B121" s="217" t="s">
        <v>18</v>
      </c>
      <c r="C121" s="217" t="s">
        <v>18</v>
      </c>
      <c r="D121" s="217" t="s">
        <v>18</v>
      </c>
      <c r="E121" s="217" t="s">
        <v>18</v>
      </c>
      <c r="F121" s="217" t="s">
        <v>18</v>
      </c>
    </row>
    <row r="122" spans="1:6" s="178" customFormat="1" x14ac:dyDescent="0.2">
      <c r="A122" s="260"/>
      <c r="B122" s="217"/>
      <c r="C122" s="217"/>
      <c r="D122" s="217"/>
      <c r="E122" s="217"/>
      <c r="F122" s="217"/>
    </row>
    <row r="123" spans="1:6" s="178" customFormat="1" ht="14.25" x14ac:dyDescent="0.2">
      <c r="A123" s="183" t="s">
        <v>680</v>
      </c>
      <c r="B123" s="217"/>
      <c r="C123" s="217"/>
      <c r="D123" s="217"/>
      <c r="E123" s="217"/>
      <c r="F123" s="217"/>
    </row>
    <row r="124" spans="1:6" s="178" customFormat="1" x14ac:dyDescent="0.2">
      <c r="A124" s="243" t="s">
        <v>148</v>
      </c>
      <c r="B124" s="217">
        <v>68</v>
      </c>
      <c r="C124" s="217">
        <v>70</v>
      </c>
      <c r="D124" s="217">
        <v>69</v>
      </c>
      <c r="E124" s="217" t="s">
        <v>18</v>
      </c>
      <c r="F124" s="217" t="s">
        <v>18</v>
      </c>
    </row>
    <row r="125" spans="1:6" s="178" customFormat="1" x14ac:dyDescent="0.2">
      <c r="A125" s="240" t="s">
        <v>140</v>
      </c>
      <c r="B125" s="217">
        <v>6</v>
      </c>
      <c r="C125" s="217">
        <v>6</v>
      </c>
      <c r="D125" s="217">
        <v>6</v>
      </c>
      <c r="E125" s="217" t="s">
        <v>18</v>
      </c>
      <c r="F125" s="182" t="s">
        <v>18</v>
      </c>
    </row>
    <row r="126" spans="1:6" s="178" customFormat="1" x14ac:dyDescent="0.2">
      <c r="A126" s="265" t="s">
        <v>62</v>
      </c>
      <c r="B126" s="217">
        <v>6</v>
      </c>
      <c r="C126" s="217">
        <v>6</v>
      </c>
      <c r="D126" s="217">
        <v>6</v>
      </c>
      <c r="E126" s="217" t="s">
        <v>18</v>
      </c>
      <c r="F126" s="182" t="s">
        <v>18</v>
      </c>
    </row>
    <row r="127" spans="1:6" s="178" customFormat="1" x14ac:dyDescent="0.2">
      <c r="A127" s="265" t="s">
        <v>55</v>
      </c>
      <c r="B127" s="217">
        <v>0</v>
      </c>
      <c r="C127" s="217">
        <v>0</v>
      </c>
      <c r="D127" s="217">
        <v>0</v>
      </c>
      <c r="E127" s="217" t="s">
        <v>18</v>
      </c>
      <c r="F127" s="182" t="s">
        <v>18</v>
      </c>
    </row>
    <row r="128" spans="1:6" s="178" customFormat="1" x14ac:dyDescent="0.2">
      <c r="A128" s="265" t="s">
        <v>141</v>
      </c>
      <c r="B128" s="217">
        <v>0</v>
      </c>
      <c r="C128" s="217">
        <v>0</v>
      </c>
      <c r="D128" s="217">
        <v>0</v>
      </c>
      <c r="E128" s="217" t="s">
        <v>18</v>
      </c>
      <c r="F128" s="182" t="s">
        <v>18</v>
      </c>
    </row>
    <row r="129" spans="1:6" s="178" customFormat="1" hidden="1" x14ac:dyDescent="0.2">
      <c r="A129" s="266" t="s">
        <v>142</v>
      </c>
      <c r="B129" s="251">
        <v>0</v>
      </c>
      <c r="C129" s="251">
        <v>0</v>
      </c>
      <c r="D129" s="251">
        <v>0</v>
      </c>
      <c r="E129" s="251" t="s">
        <v>18</v>
      </c>
      <c r="F129" s="397" t="s">
        <v>18</v>
      </c>
    </row>
    <row r="130" spans="1:6" s="178" customFormat="1" hidden="1" x14ac:dyDescent="0.2">
      <c r="A130" s="266" t="s">
        <v>143</v>
      </c>
      <c r="B130" s="251"/>
      <c r="C130" s="251"/>
      <c r="D130" s="251"/>
      <c r="E130" s="251"/>
      <c r="F130" s="397"/>
    </row>
    <row r="131" spans="1:6" s="178" customFormat="1" hidden="1" x14ac:dyDescent="0.2">
      <c r="A131" s="266" t="s">
        <v>144</v>
      </c>
      <c r="B131" s="251">
        <v>0</v>
      </c>
      <c r="C131" s="251">
        <v>0</v>
      </c>
      <c r="D131" s="251">
        <v>0</v>
      </c>
      <c r="E131" s="251" t="s">
        <v>18</v>
      </c>
      <c r="F131" s="397" t="s">
        <v>18</v>
      </c>
    </row>
    <row r="132" spans="1:6" s="178" customFormat="1" hidden="1" x14ac:dyDescent="0.2">
      <c r="A132" s="266" t="s">
        <v>145</v>
      </c>
      <c r="B132" s="251">
        <v>0</v>
      </c>
      <c r="C132" s="251">
        <v>0</v>
      </c>
      <c r="D132" s="251">
        <v>0</v>
      </c>
      <c r="E132" s="251" t="s">
        <v>18</v>
      </c>
      <c r="F132" s="397" t="s">
        <v>18</v>
      </c>
    </row>
    <row r="133" spans="1:6" s="178" customFormat="1" hidden="1" x14ac:dyDescent="0.2">
      <c r="A133" s="266" t="s">
        <v>14</v>
      </c>
      <c r="B133" s="251">
        <v>0</v>
      </c>
      <c r="C133" s="251">
        <v>0</v>
      </c>
      <c r="D133" s="251">
        <v>0</v>
      </c>
      <c r="E133" s="251" t="s">
        <v>18</v>
      </c>
      <c r="F133" s="397" t="s">
        <v>18</v>
      </c>
    </row>
    <row r="134" spans="1:6" s="178" customFormat="1" x14ac:dyDescent="0.2">
      <c r="A134" s="277" t="s">
        <v>146</v>
      </c>
      <c r="B134" s="278">
        <v>62</v>
      </c>
      <c r="C134" s="278">
        <v>64</v>
      </c>
      <c r="D134" s="278">
        <v>63</v>
      </c>
      <c r="E134" s="278" t="s">
        <v>18</v>
      </c>
      <c r="F134" s="278" t="s">
        <v>18</v>
      </c>
    </row>
    <row r="135" spans="1:6" s="178" customFormat="1" ht="13.5" x14ac:dyDescent="0.2">
      <c r="A135" s="1121" t="s">
        <v>453</v>
      </c>
      <c r="B135" s="1117"/>
      <c r="C135" s="1117"/>
      <c r="D135" s="1117"/>
      <c r="E135" s="1117"/>
      <c r="F135" s="1117"/>
    </row>
    <row r="136" spans="1:6" s="178" customFormat="1" x14ac:dyDescent="0.2">
      <c r="A136" s="260"/>
      <c r="B136" s="217"/>
      <c r="C136" s="217"/>
      <c r="D136" s="217"/>
      <c r="E136" s="217"/>
      <c r="F136" s="217"/>
    </row>
    <row r="137" spans="1:6" s="184" customFormat="1" x14ac:dyDescent="0.2">
      <c r="A137" s="421"/>
      <c r="B137" s="201"/>
      <c r="C137" s="201"/>
      <c r="D137" s="201"/>
      <c r="E137" s="201"/>
      <c r="F137" s="201"/>
    </row>
    <row r="138" spans="1:6" s="184" customFormat="1" x14ac:dyDescent="0.2">
      <c r="A138" s="421"/>
      <c r="B138" s="201"/>
      <c r="C138" s="201"/>
      <c r="D138" s="201"/>
      <c r="E138" s="201"/>
      <c r="F138" s="201"/>
    </row>
    <row r="139" spans="1:6" s="184" customFormat="1" x14ac:dyDescent="0.2">
      <c r="A139" s="422"/>
      <c r="B139" s="182"/>
      <c r="C139" s="182"/>
      <c r="D139" s="182"/>
      <c r="E139" s="182"/>
      <c r="F139" s="182"/>
    </row>
    <row r="140" spans="1:6" s="184" customFormat="1" x14ac:dyDescent="0.2">
      <c r="A140" s="1144" t="s">
        <v>673</v>
      </c>
      <c r="B140" s="1145"/>
      <c r="C140" s="1145"/>
      <c r="D140" s="1145"/>
      <c r="E140" s="1145"/>
      <c r="F140" s="1145"/>
    </row>
    <row r="141" spans="1:6" s="178" customFormat="1" x14ac:dyDescent="0.2">
      <c r="B141" s="182"/>
      <c r="C141" s="182"/>
      <c r="D141" s="182"/>
      <c r="E141" s="182"/>
      <c r="F141" s="182"/>
    </row>
    <row r="142" spans="1:6" s="178" customFormat="1" x14ac:dyDescent="0.2">
      <c r="A142" s="264"/>
      <c r="B142" s="187">
        <v>40909</v>
      </c>
      <c r="C142" s="187">
        <v>41275</v>
      </c>
      <c r="D142" s="187">
        <v>41640</v>
      </c>
      <c r="E142" s="187">
        <v>42005</v>
      </c>
      <c r="F142" s="187">
        <v>42370</v>
      </c>
    </row>
    <row r="143" spans="1:6" s="178" customFormat="1" ht="14.25" x14ac:dyDescent="0.2">
      <c r="A143" s="183" t="s">
        <v>1314</v>
      </c>
      <c r="B143" s="217"/>
      <c r="C143" s="217"/>
      <c r="D143" s="217"/>
      <c r="E143" s="217"/>
      <c r="F143" s="217"/>
    </row>
    <row r="144" spans="1:6" s="178" customFormat="1" x14ac:dyDescent="0.2">
      <c r="A144" s="243" t="s">
        <v>148</v>
      </c>
      <c r="B144" s="217">
        <v>4696</v>
      </c>
      <c r="C144" s="217">
        <v>4823</v>
      </c>
      <c r="D144" s="217">
        <v>4806</v>
      </c>
      <c r="E144" s="217">
        <v>4825</v>
      </c>
      <c r="F144" s="217">
        <v>4844</v>
      </c>
    </row>
    <row r="145" spans="1:6" s="178" customFormat="1" x14ac:dyDescent="0.2">
      <c r="A145" s="240" t="s">
        <v>140</v>
      </c>
      <c r="B145" s="217">
        <v>125</v>
      </c>
      <c r="C145" s="217">
        <v>127</v>
      </c>
      <c r="D145" s="217">
        <v>128</v>
      </c>
      <c r="E145" s="217">
        <v>136</v>
      </c>
      <c r="F145" s="217">
        <v>138</v>
      </c>
    </row>
    <row r="146" spans="1:6" s="178" customFormat="1" x14ac:dyDescent="0.2">
      <c r="A146" s="265" t="s">
        <v>62</v>
      </c>
      <c r="B146" s="217">
        <v>113</v>
      </c>
      <c r="C146" s="217">
        <v>114</v>
      </c>
      <c r="D146" s="217">
        <v>114</v>
      </c>
      <c r="E146" s="217">
        <v>121</v>
      </c>
      <c r="F146" s="217">
        <v>123</v>
      </c>
    </row>
    <row r="147" spans="1:6" s="178" customFormat="1" x14ac:dyDescent="0.2">
      <c r="A147" s="265" t="s">
        <v>55</v>
      </c>
      <c r="B147" s="217">
        <v>9</v>
      </c>
      <c r="C147" s="217">
        <v>10</v>
      </c>
      <c r="D147" s="217">
        <v>11</v>
      </c>
      <c r="E147" s="217">
        <v>12</v>
      </c>
      <c r="F147" s="217">
        <v>12</v>
      </c>
    </row>
    <row r="148" spans="1:6" s="178" customFormat="1" x14ac:dyDescent="0.2">
      <c r="A148" s="265" t="s">
        <v>141</v>
      </c>
      <c r="B148" s="217">
        <v>3</v>
      </c>
      <c r="C148" s="217">
        <v>3</v>
      </c>
      <c r="D148" s="217">
        <v>3</v>
      </c>
      <c r="E148" s="217">
        <v>3</v>
      </c>
      <c r="F148" s="217">
        <v>3</v>
      </c>
    </row>
    <row r="149" spans="1:6" s="178" customFormat="1" x14ac:dyDescent="0.2">
      <c r="A149" s="267" t="s">
        <v>142</v>
      </c>
      <c r="B149" s="251">
        <v>0</v>
      </c>
      <c r="C149" s="251">
        <v>0</v>
      </c>
      <c r="D149" s="251">
        <v>0</v>
      </c>
      <c r="E149" s="251">
        <v>0</v>
      </c>
      <c r="F149" s="251">
        <v>0</v>
      </c>
    </row>
    <row r="150" spans="1:6" s="193" customFormat="1" hidden="1" x14ac:dyDescent="0.2">
      <c r="A150" s="273" t="s">
        <v>143</v>
      </c>
      <c r="B150" s="251"/>
      <c r="C150" s="251"/>
      <c r="D150" s="251"/>
      <c r="E150" s="251"/>
      <c r="F150" s="251"/>
    </row>
    <row r="151" spans="1:6" s="178" customFormat="1" x14ac:dyDescent="0.2">
      <c r="A151" s="267" t="s">
        <v>144</v>
      </c>
      <c r="B151" s="251">
        <v>0</v>
      </c>
      <c r="C151" s="251">
        <v>0</v>
      </c>
      <c r="D151" s="251">
        <v>0</v>
      </c>
      <c r="E151" s="251">
        <v>0</v>
      </c>
      <c r="F151" s="251">
        <v>0</v>
      </c>
    </row>
    <row r="152" spans="1:6" s="178" customFormat="1" x14ac:dyDescent="0.2">
      <c r="A152" s="267" t="s">
        <v>145</v>
      </c>
      <c r="B152" s="251">
        <v>0</v>
      </c>
      <c r="C152" s="251">
        <v>0</v>
      </c>
      <c r="D152" s="251">
        <v>0</v>
      </c>
      <c r="E152" s="251">
        <v>0</v>
      </c>
      <c r="F152" s="251">
        <v>0</v>
      </c>
    </row>
    <row r="153" spans="1:6" s="178" customFormat="1" x14ac:dyDescent="0.2">
      <c r="A153" s="267" t="s">
        <v>14</v>
      </c>
      <c r="B153" s="251">
        <v>3</v>
      </c>
      <c r="C153" s="251">
        <v>3</v>
      </c>
      <c r="D153" s="251">
        <v>3</v>
      </c>
      <c r="E153" s="251">
        <v>3</v>
      </c>
      <c r="F153" s="251">
        <v>3</v>
      </c>
    </row>
    <row r="154" spans="1:6" s="178" customFormat="1" x14ac:dyDescent="0.2">
      <c r="A154" s="260" t="s">
        <v>146</v>
      </c>
      <c r="B154" s="217">
        <v>4571</v>
      </c>
      <c r="C154" s="217">
        <v>4696</v>
      </c>
      <c r="D154" s="217">
        <v>4678</v>
      </c>
      <c r="E154" s="217">
        <v>4689</v>
      </c>
      <c r="F154" s="217">
        <v>4706</v>
      </c>
    </row>
    <row r="155" spans="1:6" s="178" customFormat="1" x14ac:dyDescent="0.2">
      <c r="A155" s="260"/>
      <c r="B155" s="217"/>
      <c r="C155" s="217"/>
      <c r="D155" s="217"/>
      <c r="E155" s="217"/>
      <c r="F155" s="217"/>
    </row>
    <row r="156" spans="1:6" s="178" customFormat="1" x14ac:dyDescent="0.2">
      <c r="A156" s="183" t="s">
        <v>1315</v>
      </c>
      <c r="B156" s="217"/>
      <c r="C156" s="217"/>
      <c r="D156" s="217"/>
      <c r="E156" s="217"/>
      <c r="F156" s="217"/>
    </row>
    <row r="157" spans="1:6" s="178" customFormat="1" x14ac:dyDescent="0.2">
      <c r="A157" s="243" t="s">
        <v>148</v>
      </c>
      <c r="B157" s="217">
        <v>3366</v>
      </c>
      <c r="C157" s="217">
        <v>3438</v>
      </c>
      <c r="D157" s="217">
        <v>3402</v>
      </c>
      <c r="E157" s="217">
        <v>3408</v>
      </c>
      <c r="F157" s="217">
        <v>3373</v>
      </c>
    </row>
    <row r="158" spans="1:6" s="178" customFormat="1" x14ac:dyDescent="0.2">
      <c r="A158" s="240" t="s">
        <v>140</v>
      </c>
      <c r="B158" s="217">
        <v>74</v>
      </c>
      <c r="C158" s="217">
        <v>78</v>
      </c>
      <c r="D158" s="217">
        <v>83</v>
      </c>
      <c r="E158" s="217">
        <v>90</v>
      </c>
      <c r="F158" s="217">
        <v>94</v>
      </c>
    </row>
    <row r="159" spans="1:6" s="178" customFormat="1" x14ac:dyDescent="0.2">
      <c r="A159" s="265" t="s">
        <v>62</v>
      </c>
      <c r="B159" s="217">
        <v>66</v>
      </c>
      <c r="C159" s="217">
        <v>70</v>
      </c>
      <c r="D159" s="217">
        <v>73</v>
      </c>
      <c r="E159" s="217">
        <v>80</v>
      </c>
      <c r="F159" s="217">
        <v>82</v>
      </c>
    </row>
    <row r="160" spans="1:6" s="178" customFormat="1" x14ac:dyDescent="0.2">
      <c r="A160" s="265" t="s">
        <v>55</v>
      </c>
      <c r="B160" s="217">
        <v>7</v>
      </c>
      <c r="C160" s="217">
        <v>7</v>
      </c>
      <c r="D160" s="217">
        <v>8</v>
      </c>
      <c r="E160" s="217">
        <v>7</v>
      </c>
      <c r="F160" s="217">
        <v>9</v>
      </c>
    </row>
    <row r="161" spans="1:6" s="178" customFormat="1" x14ac:dyDescent="0.2">
      <c r="A161" s="265" t="s">
        <v>141</v>
      </c>
      <c r="B161" s="217">
        <v>1</v>
      </c>
      <c r="C161" s="217">
        <v>1</v>
      </c>
      <c r="D161" s="217">
        <v>2</v>
      </c>
      <c r="E161" s="217">
        <v>3</v>
      </c>
      <c r="F161" s="217">
        <v>3</v>
      </c>
    </row>
    <row r="162" spans="1:6" s="178" customFormat="1" x14ac:dyDescent="0.2">
      <c r="A162" s="267" t="s">
        <v>142</v>
      </c>
      <c r="B162" s="251">
        <v>0</v>
      </c>
      <c r="C162" s="251">
        <v>0</v>
      </c>
      <c r="D162" s="251">
        <v>0</v>
      </c>
      <c r="E162" s="251">
        <v>0</v>
      </c>
      <c r="F162" s="251">
        <v>0</v>
      </c>
    </row>
    <row r="163" spans="1:6" s="178" customFormat="1" ht="12.75" hidden="1" customHeight="1" x14ac:dyDescent="0.2">
      <c r="A163" s="273" t="s">
        <v>143</v>
      </c>
      <c r="B163" s="251"/>
      <c r="C163" s="251"/>
      <c r="D163" s="251"/>
      <c r="E163" s="251"/>
      <c r="F163" s="251"/>
    </row>
    <row r="164" spans="1:6" s="178" customFormat="1" x14ac:dyDescent="0.2">
      <c r="A164" s="267" t="s">
        <v>144</v>
      </c>
      <c r="B164" s="251">
        <v>0</v>
      </c>
      <c r="C164" s="251">
        <v>0</v>
      </c>
      <c r="D164" s="251">
        <v>0</v>
      </c>
      <c r="E164" s="251">
        <v>0</v>
      </c>
      <c r="F164" s="251">
        <v>0</v>
      </c>
    </row>
    <row r="165" spans="1:6" s="178" customFormat="1" x14ac:dyDescent="0.2">
      <c r="A165" s="267" t="s">
        <v>145</v>
      </c>
      <c r="B165" s="251">
        <v>0</v>
      </c>
      <c r="C165" s="251">
        <v>0</v>
      </c>
      <c r="D165" s="251">
        <v>0</v>
      </c>
      <c r="E165" s="251">
        <v>0</v>
      </c>
      <c r="F165" s="251">
        <v>0</v>
      </c>
    </row>
    <row r="166" spans="1:6" s="178" customFormat="1" x14ac:dyDescent="0.2">
      <c r="A166" s="267" t="s">
        <v>14</v>
      </c>
      <c r="B166" s="251">
        <v>1</v>
      </c>
      <c r="C166" s="251">
        <v>1</v>
      </c>
      <c r="D166" s="251">
        <v>2</v>
      </c>
      <c r="E166" s="251">
        <v>3</v>
      </c>
      <c r="F166" s="251">
        <v>3</v>
      </c>
    </row>
    <row r="167" spans="1:6" s="178" customFormat="1" x14ac:dyDescent="0.2">
      <c r="A167" s="260" t="s">
        <v>146</v>
      </c>
      <c r="B167" s="217">
        <v>3292</v>
      </c>
      <c r="C167" s="217">
        <v>3360</v>
      </c>
      <c r="D167" s="217">
        <v>3319</v>
      </c>
      <c r="E167" s="217">
        <v>3318</v>
      </c>
      <c r="F167" s="217">
        <v>3279</v>
      </c>
    </row>
    <row r="168" spans="1:6" s="178" customFormat="1" x14ac:dyDescent="0.2">
      <c r="A168" s="260"/>
      <c r="B168" s="217"/>
      <c r="C168" s="217"/>
      <c r="D168" s="217"/>
      <c r="E168" s="217"/>
      <c r="F168" s="217"/>
    </row>
    <row r="169" spans="1:6" s="178" customFormat="1" x14ac:dyDescent="0.2">
      <c r="A169" s="183" t="s">
        <v>1316</v>
      </c>
      <c r="B169" s="217"/>
      <c r="C169" s="217"/>
      <c r="D169" s="217"/>
      <c r="E169" s="217"/>
      <c r="F169" s="217"/>
    </row>
    <row r="170" spans="1:6" s="178" customFormat="1" x14ac:dyDescent="0.2">
      <c r="A170" s="243" t="s">
        <v>148</v>
      </c>
      <c r="B170" s="217">
        <v>3874</v>
      </c>
      <c r="C170" s="217">
        <v>4024</v>
      </c>
      <c r="D170" s="217">
        <v>3927</v>
      </c>
      <c r="E170" s="217">
        <v>3922</v>
      </c>
      <c r="F170" s="217">
        <v>3910</v>
      </c>
    </row>
    <row r="171" spans="1:6" s="178" customFormat="1" x14ac:dyDescent="0.2">
      <c r="A171" s="240" t="s">
        <v>140</v>
      </c>
      <c r="B171" s="217">
        <v>90</v>
      </c>
      <c r="C171" s="217">
        <v>93</v>
      </c>
      <c r="D171" s="217">
        <v>94</v>
      </c>
      <c r="E171" s="217">
        <v>102</v>
      </c>
      <c r="F171" s="217">
        <v>109</v>
      </c>
    </row>
    <row r="172" spans="1:6" s="178" customFormat="1" x14ac:dyDescent="0.2">
      <c r="A172" s="265" t="s">
        <v>62</v>
      </c>
      <c r="B172" s="217">
        <v>79</v>
      </c>
      <c r="C172" s="217">
        <v>81</v>
      </c>
      <c r="D172" s="217">
        <v>81</v>
      </c>
      <c r="E172" s="217">
        <v>90</v>
      </c>
      <c r="F172" s="217">
        <v>97</v>
      </c>
    </row>
    <row r="173" spans="1:6" s="178" customFormat="1" x14ac:dyDescent="0.2">
      <c r="A173" s="265" t="s">
        <v>55</v>
      </c>
      <c r="B173" s="217">
        <v>8</v>
      </c>
      <c r="C173" s="217">
        <v>9</v>
      </c>
      <c r="D173" s="217">
        <v>10</v>
      </c>
      <c r="E173" s="217">
        <v>9</v>
      </c>
      <c r="F173" s="217">
        <v>9</v>
      </c>
    </row>
    <row r="174" spans="1:6" s="178" customFormat="1" x14ac:dyDescent="0.2">
      <c r="A174" s="265" t="s">
        <v>141</v>
      </c>
      <c r="B174" s="217">
        <v>3</v>
      </c>
      <c r="C174" s="217">
        <v>3</v>
      </c>
      <c r="D174" s="217">
        <v>3</v>
      </c>
      <c r="E174" s="217">
        <v>3</v>
      </c>
      <c r="F174" s="217">
        <v>3</v>
      </c>
    </row>
    <row r="175" spans="1:6" s="178" customFormat="1" x14ac:dyDescent="0.2">
      <c r="A175" s="267" t="s">
        <v>142</v>
      </c>
      <c r="B175" s="251">
        <v>0</v>
      </c>
      <c r="C175" s="251">
        <v>0</v>
      </c>
      <c r="D175" s="251">
        <v>0</v>
      </c>
      <c r="E175" s="251">
        <v>0</v>
      </c>
      <c r="F175" s="251">
        <v>0</v>
      </c>
    </row>
    <row r="176" spans="1:6" s="178" customFormat="1" hidden="1" x14ac:dyDescent="0.2">
      <c r="A176" s="273" t="s">
        <v>143</v>
      </c>
      <c r="B176" s="251"/>
      <c r="C176" s="251"/>
      <c r="D176" s="251"/>
      <c r="E176" s="251"/>
      <c r="F176" s="251"/>
    </row>
    <row r="177" spans="1:6" s="178" customFormat="1" x14ac:dyDescent="0.2">
      <c r="A177" s="267" t="s">
        <v>144</v>
      </c>
      <c r="B177" s="251">
        <v>0</v>
      </c>
      <c r="C177" s="251">
        <v>0</v>
      </c>
      <c r="D177" s="251">
        <v>0</v>
      </c>
      <c r="E177" s="251">
        <v>0</v>
      </c>
      <c r="F177" s="251">
        <v>0</v>
      </c>
    </row>
    <row r="178" spans="1:6" s="178" customFormat="1" x14ac:dyDescent="0.2">
      <c r="A178" s="267" t="s">
        <v>145</v>
      </c>
      <c r="B178" s="251">
        <v>0</v>
      </c>
      <c r="C178" s="251">
        <v>0</v>
      </c>
      <c r="D178" s="251">
        <v>0</v>
      </c>
      <c r="E178" s="251">
        <v>0</v>
      </c>
      <c r="F178" s="251">
        <v>0</v>
      </c>
    </row>
    <row r="179" spans="1:6" s="178" customFormat="1" x14ac:dyDescent="0.2">
      <c r="A179" s="267" t="s">
        <v>14</v>
      </c>
      <c r="B179" s="251">
        <v>3</v>
      </c>
      <c r="C179" s="251">
        <v>3</v>
      </c>
      <c r="D179" s="251">
        <v>3</v>
      </c>
      <c r="E179" s="251">
        <v>3</v>
      </c>
      <c r="F179" s="251">
        <v>3</v>
      </c>
    </row>
    <row r="180" spans="1:6" s="178" customFormat="1" x14ac:dyDescent="0.2">
      <c r="A180" s="260" t="s">
        <v>146</v>
      </c>
      <c r="B180" s="217">
        <v>3784</v>
      </c>
      <c r="C180" s="217">
        <v>3931</v>
      </c>
      <c r="D180" s="217">
        <v>3833</v>
      </c>
      <c r="E180" s="217">
        <v>3820</v>
      </c>
      <c r="F180" s="217">
        <v>3801</v>
      </c>
    </row>
    <row r="181" spans="1:6" s="184" customFormat="1" ht="54" customHeight="1" x14ac:dyDescent="0.2">
      <c r="A181" s="1153" t="s">
        <v>1317</v>
      </c>
      <c r="B181" s="1154"/>
      <c r="C181" s="1154"/>
      <c r="D181" s="1154"/>
      <c r="E181" s="1154"/>
      <c r="F181" s="1154"/>
    </row>
    <row r="182" spans="1:6" s="184" customFormat="1" ht="13.5" customHeight="1" x14ac:dyDescent="0.2">
      <c r="A182" s="1119" t="s">
        <v>667</v>
      </c>
      <c r="B182" s="1119"/>
      <c r="C182" s="1119"/>
      <c r="D182" s="1119"/>
      <c r="E182" s="1119"/>
      <c r="F182" s="1119"/>
    </row>
    <row r="183" spans="1:6" s="180" customFormat="1" ht="12.75" customHeight="1" x14ac:dyDescent="0.2">
      <c r="B183" s="201"/>
      <c r="C183" s="201"/>
      <c r="D183" s="201"/>
      <c r="E183" s="201"/>
      <c r="F183" s="201"/>
    </row>
    <row r="184" spans="1:6" s="180" customFormat="1" ht="12.75" customHeight="1" x14ac:dyDescent="0.2">
      <c r="B184" s="201"/>
      <c r="C184" s="201"/>
      <c r="D184" s="201"/>
      <c r="E184" s="201"/>
      <c r="F184" s="201"/>
    </row>
    <row r="185" spans="1:6" s="180" customFormat="1" ht="12.75" customHeight="1" x14ac:dyDescent="0.2">
      <c r="B185" s="201"/>
      <c r="C185" s="201"/>
      <c r="D185" s="201"/>
      <c r="E185" s="201"/>
      <c r="F185" s="201"/>
    </row>
    <row r="187" spans="1:6" s="184" customFormat="1" ht="12.75" customHeight="1" x14ac:dyDescent="0.2">
      <c r="A187" s="1144" t="s">
        <v>674</v>
      </c>
      <c r="B187" s="1145"/>
      <c r="C187" s="1145"/>
      <c r="D187" s="1145"/>
      <c r="E187" s="1145"/>
      <c r="F187" s="1145"/>
    </row>
    <row r="188" spans="1:6" s="184" customFormat="1" ht="15" x14ac:dyDescent="0.25">
      <c r="A188" s="1146" t="s">
        <v>151</v>
      </c>
      <c r="B188" s="1156"/>
      <c r="C188" s="1156"/>
      <c r="D188" s="1156"/>
      <c r="E188" s="1156"/>
      <c r="F188" s="1156"/>
    </row>
    <row r="189" spans="1:6" s="184" customFormat="1" x14ac:dyDescent="0.2">
      <c r="A189" s="1155" t="s">
        <v>102</v>
      </c>
      <c r="B189" s="1145"/>
      <c r="C189" s="1145"/>
      <c r="D189" s="1145"/>
      <c r="E189" s="1145"/>
      <c r="F189" s="1145"/>
    </row>
    <row r="190" spans="1:6" s="184" customFormat="1" x14ac:dyDescent="0.2">
      <c r="A190" s="422"/>
      <c r="B190" s="411"/>
      <c r="C190" s="411"/>
      <c r="D190" s="411"/>
      <c r="E190" s="411"/>
      <c r="F190" s="411"/>
    </row>
    <row r="191" spans="1:6" s="184" customFormat="1" x14ac:dyDescent="0.2">
      <c r="A191" s="186"/>
      <c r="B191" s="187">
        <v>40909</v>
      </c>
      <c r="C191" s="187">
        <v>41275</v>
      </c>
      <c r="D191" s="187">
        <v>41640</v>
      </c>
      <c r="E191" s="187">
        <v>42005</v>
      </c>
      <c r="F191" s="187">
        <v>42370</v>
      </c>
    </row>
    <row r="192" spans="1:6" s="184" customFormat="1" x14ac:dyDescent="0.2">
      <c r="A192" s="185" t="s">
        <v>332</v>
      </c>
      <c r="B192" s="297"/>
      <c r="C192" s="297"/>
      <c r="D192" s="297"/>
      <c r="E192" s="297"/>
      <c r="F192" s="182"/>
    </row>
    <row r="193" spans="1:6" s="184" customFormat="1" x14ac:dyDescent="0.2">
      <c r="A193" s="185"/>
      <c r="B193" s="297"/>
      <c r="C193" s="297"/>
      <c r="D193" s="297"/>
      <c r="E193" s="297"/>
      <c r="F193" s="182"/>
    </row>
    <row r="194" spans="1:6" s="184" customFormat="1" x14ac:dyDescent="0.2">
      <c r="A194" s="426" t="s">
        <v>675</v>
      </c>
      <c r="B194" s="261"/>
      <c r="C194" s="261"/>
      <c r="D194" s="261"/>
      <c r="E194" s="261"/>
      <c r="F194" s="182"/>
    </row>
    <row r="195" spans="1:6" s="184" customFormat="1" ht="14.25" x14ac:dyDescent="0.2">
      <c r="A195" s="427" t="s">
        <v>676</v>
      </c>
      <c r="B195" s="261">
        <v>89.623000000000005</v>
      </c>
      <c r="C195" s="261">
        <v>91.341999999999999</v>
      </c>
      <c r="D195" s="261">
        <v>87.759</v>
      </c>
      <c r="E195" s="261">
        <v>88.593999999999994</v>
      </c>
      <c r="F195" s="378">
        <v>88.959000000000003</v>
      </c>
    </row>
    <row r="196" spans="1:6" s="184" customFormat="1" x14ac:dyDescent="0.2">
      <c r="A196" s="208" t="s">
        <v>677</v>
      </c>
      <c r="B196" s="261">
        <v>56.369</v>
      </c>
      <c r="C196" s="261">
        <v>56.613999999999997</v>
      </c>
      <c r="D196" s="261">
        <v>54.636000000000003</v>
      </c>
      <c r="E196" s="261">
        <v>55.981000000000002</v>
      </c>
      <c r="F196" s="378">
        <v>55.975000000000001</v>
      </c>
    </row>
    <row r="197" spans="1:6" s="184" customFormat="1" x14ac:dyDescent="0.2">
      <c r="A197" s="208" t="s">
        <v>678</v>
      </c>
      <c r="B197" s="261">
        <v>33.253999999999998</v>
      </c>
      <c r="C197" s="261">
        <v>34.726999999999997</v>
      </c>
      <c r="D197" s="261">
        <v>33.133000000000003</v>
      </c>
      <c r="E197" s="261">
        <v>32.619999999999997</v>
      </c>
      <c r="F197" s="378">
        <v>32.999000000000002</v>
      </c>
    </row>
    <row r="198" spans="1:6" s="184" customFormat="1" x14ac:dyDescent="0.2">
      <c r="A198" s="428"/>
      <c r="B198" s="225"/>
      <c r="C198" s="225"/>
      <c r="D198" s="225"/>
      <c r="E198" s="225"/>
      <c r="F198" s="182"/>
    </row>
    <row r="199" spans="1:6" s="184" customFormat="1" x14ac:dyDescent="0.2">
      <c r="A199" s="188" t="s">
        <v>154</v>
      </c>
      <c r="B199" s="283" t="s">
        <v>18</v>
      </c>
      <c r="C199" s="283" t="s">
        <v>18</v>
      </c>
      <c r="D199" s="283" t="s">
        <v>18</v>
      </c>
      <c r="E199" s="283" t="s">
        <v>18</v>
      </c>
      <c r="F199" s="182" t="s">
        <v>18</v>
      </c>
    </row>
    <row r="200" spans="1:6" s="184" customFormat="1" x14ac:dyDescent="0.2">
      <c r="A200" s="185"/>
      <c r="B200" s="297"/>
      <c r="C200" s="297"/>
      <c r="D200" s="297"/>
      <c r="E200" s="297"/>
      <c r="F200" s="182"/>
    </row>
    <row r="201" spans="1:6" s="184" customFormat="1" x14ac:dyDescent="0.2">
      <c r="A201" s="185" t="s">
        <v>672</v>
      </c>
      <c r="B201" s="261"/>
      <c r="C201" s="261"/>
      <c r="D201" s="261"/>
      <c r="E201" s="261"/>
      <c r="F201" s="182"/>
    </row>
    <row r="202" spans="1:6" s="184" customFormat="1" x14ac:dyDescent="0.2">
      <c r="A202" s="427" t="s">
        <v>153</v>
      </c>
      <c r="B202" s="261">
        <v>66.59</v>
      </c>
      <c r="C202" s="261">
        <v>64.137</v>
      </c>
      <c r="D202" s="261">
        <v>57.68</v>
      </c>
      <c r="E202" s="261">
        <v>55.261000000000003</v>
      </c>
      <c r="F202" s="378">
        <v>53.343000000000004</v>
      </c>
    </row>
    <row r="203" spans="1:6" s="184" customFormat="1" x14ac:dyDescent="0.2">
      <c r="A203" s="208" t="s">
        <v>345</v>
      </c>
      <c r="B203" s="261">
        <v>66.489999999999995</v>
      </c>
      <c r="C203" s="261">
        <v>64.039000000000001</v>
      </c>
      <c r="D203" s="261">
        <v>57.613999999999997</v>
      </c>
      <c r="E203" s="261">
        <v>55.210999999999999</v>
      </c>
      <c r="F203" s="378">
        <v>53.302</v>
      </c>
    </row>
    <row r="204" spans="1:6" s="184" customFormat="1" x14ac:dyDescent="0.2">
      <c r="A204" s="208" t="s">
        <v>348</v>
      </c>
      <c r="B204" s="261">
        <v>0.03</v>
      </c>
      <c r="C204" s="261">
        <v>2.8000000000000001E-2</v>
      </c>
      <c r="D204" s="261">
        <v>1.2E-2</v>
      </c>
      <c r="E204" s="261">
        <v>0.01</v>
      </c>
      <c r="F204" s="378">
        <v>8.9999999999999993E-3</v>
      </c>
    </row>
    <row r="205" spans="1:6" s="184" customFormat="1" x14ac:dyDescent="0.2">
      <c r="A205" s="208" t="s">
        <v>347</v>
      </c>
      <c r="B205" s="261">
        <v>7.0000000000000007E-2</v>
      </c>
      <c r="C205" s="261">
        <v>7.0000000000000007E-2</v>
      </c>
      <c r="D205" s="261">
        <v>5.3999999999999999E-2</v>
      </c>
      <c r="E205" s="261">
        <v>0.04</v>
      </c>
      <c r="F205" s="378">
        <v>3.2000000000000001E-2</v>
      </c>
    </row>
    <row r="206" spans="1:6" s="184" customFormat="1" x14ac:dyDescent="0.2">
      <c r="A206" s="428"/>
      <c r="B206" s="225"/>
      <c r="C206" s="225"/>
      <c r="D206" s="225"/>
      <c r="E206" s="225"/>
      <c r="F206" s="182"/>
    </row>
    <row r="207" spans="1:6" s="184" customFormat="1" x14ac:dyDescent="0.2">
      <c r="A207" s="188" t="s">
        <v>154</v>
      </c>
      <c r="B207" s="283">
        <v>32.700000000000003</v>
      </c>
      <c r="C207" s="283">
        <v>31.6</v>
      </c>
      <c r="D207" s="283">
        <v>32.200000000000003</v>
      </c>
      <c r="E207" s="283">
        <v>33.6</v>
      </c>
      <c r="F207" s="182">
        <v>35.9</v>
      </c>
    </row>
    <row r="208" spans="1:6" s="184" customFormat="1" x14ac:dyDescent="0.2">
      <c r="A208" s="185"/>
      <c r="B208" s="297"/>
      <c r="C208" s="297"/>
      <c r="D208" s="297"/>
      <c r="E208" s="297"/>
      <c r="F208" s="182"/>
    </row>
    <row r="209" spans="1:6" s="184" customFormat="1" x14ac:dyDescent="0.2">
      <c r="A209" s="249" t="s">
        <v>334</v>
      </c>
      <c r="B209" s="297"/>
      <c r="C209" s="297"/>
      <c r="D209" s="297"/>
      <c r="E209" s="297"/>
      <c r="F209" s="182"/>
    </row>
    <row r="210" spans="1:6" s="184" customFormat="1" x14ac:dyDescent="0.2">
      <c r="A210" s="185"/>
      <c r="B210" s="297"/>
      <c r="C210" s="297"/>
      <c r="D210" s="297"/>
      <c r="E210" s="297"/>
      <c r="F210" s="182"/>
    </row>
    <row r="211" spans="1:6" s="184" customFormat="1" ht="14.25" x14ac:dyDescent="0.2">
      <c r="A211" s="185" t="s">
        <v>679</v>
      </c>
      <c r="B211" s="261"/>
      <c r="C211" s="261"/>
      <c r="D211" s="261"/>
      <c r="E211" s="261"/>
      <c r="F211" s="182"/>
    </row>
    <row r="212" spans="1:6" s="184" customFormat="1" x14ac:dyDescent="0.2">
      <c r="A212" s="427" t="s">
        <v>153</v>
      </c>
      <c r="B212" s="261" t="s">
        <v>18</v>
      </c>
      <c r="C212" s="261" t="s">
        <v>18</v>
      </c>
      <c r="D212" s="261" t="s">
        <v>18</v>
      </c>
      <c r="E212" s="261" t="s">
        <v>18</v>
      </c>
      <c r="F212" s="182" t="s">
        <v>18</v>
      </c>
    </row>
    <row r="213" spans="1:6" s="184" customFormat="1" x14ac:dyDescent="0.2">
      <c r="A213" s="208" t="s">
        <v>345</v>
      </c>
      <c r="B213" s="261" t="s">
        <v>18</v>
      </c>
      <c r="C213" s="261" t="s">
        <v>18</v>
      </c>
      <c r="D213" s="261" t="s">
        <v>18</v>
      </c>
      <c r="E213" s="261" t="s">
        <v>18</v>
      </c>
      <c r="F213" s="182" t="s">
        <v>18</v>
      </c>
    </row>
    <row r="214" spans="1:6" s="184" customFormat="1" x14ac:dyDescent="0.2">
      <c r="A214" s="428"/>
      <c r="B214" s="225"/>
      <c r="C214" s="225"/>
      <c r="D214" s="225"/>
      <c r="E214" s="225"/>
      <c r="F214" s="182"/>
    </row>
    <row r="215" spans="1:6" s="184" customFormat="1" x14ac:dyDescent="0.2">
      <c r="A215" s="188" t="s">
        <v>154</v>
      </c>
      <c r="B215" s="283" t="s">
        <v>18</v>
      </c>
      <c r="C215" s="283" t="s">
        <v>18</v>
      </c>
      <c r="D215" s="283" t="s">
        <v>18</v>
      </c>
      <c r="E215" s="283" t="s">
        <v>18</v>
      </c>
      <c r="F215" s="201" t="s">
        <v>18</v>
      </c>
    </row>
    <row r="216" spans="1:6" s="184" customFormat="1" x14ac:dyDescent="0.2">
      <c r="A216" s="188"/>
      <c r="B216" s="283"/>
      <c r="C216" s="283"/>
      <c r="D216" s="283"/>
      <c r="E216" s="283"/>
      <c r="F216" s="182"/>
    </row>
    <row r="217" spans="1:6" s="184" customFormat="1" ht="14.25" x14ac:dyDescent="0.2">
      <c r="A217" s="185" t="s">
        <v>680</v>
      </c>
      <c r="B217" s="283"/>
      <c r="C217" s="283"/>
      <c r="D217" s="283"/>
      <c r="E217" s="283"/>
      <c r="F217" s="182"/>
    </row>
    <row r="218" spans="1:6" s="184" customFormat="1" x14ac:dyDescent="0.2">
      <c r="A218" s="427" t="s">
        <v>153</v>
      </c>
      <c r="B218" s="261">
        <v>309.7</v>
      </c>
      <c r="C218" s="261">
        <v>277.95999999999998</v>
      </c>
      <c r="D218" s="261">
        <v>23.48</v>
      </c>
      <c r="E218" s="261" t="s">
        <v>18</v>
      </c>
      <c r="F218" s="190" t="s">
        <v>18</v>
      </c>
    </row>
    <row r="219" spans="1:6" s="184" customFormat="1" x14ac:dyDescent="0.2">
      <c r="A219" s="208" t="s">
        <v>345</v>
      </c>
      <c r="B219" s="261">
        <v>309.7</v>
      </c>
      <c r="C219" s="261">
        <v>277.95999999999998</v>
      </c>
      <c r="D219" s="261">
        <v>23.48</v>
      </c>
      <c r="E219" s="261" t="s">
        <v>18</v>
      </c>
      <c r="F219" s="190" t="s">
        <v>18</v>
      </c>
    </row>
    <row r="220" spans="1:6" s="184" customFormat="1" x14ac:dyDescent="0.2">
      <c r="A220" s="428"/>
      <c r="B220" s="283"/>
      <c r="C220" s="283"/>
      <c r="D220" s="283"/>
      <c r="E220" s="283"/>
      <c r="F220" s="182"/>
    </row>
    <row r="221" spans="1:6" s="184" customFormat="1" x14ac:dyDescent="0.2">
      <c r="A221" s="188" t="s">
        <v>154</v>
      </c>
      <c r="B221" s="283">
        <v>99.9</v>
      </c>
      <c r="C221" s="283">
        <v>99.9</v>
      </c>
      <c r="D221" s="283">
        <v>99.9</v>
      </c>
      <c r="E221" s="283" t="s">
        <v>18</v>
      </c>
      <c r="F221" s="182" t="s">
        <v>18</v>
      </c>
    </row>
    <row r="222" spans="1:6" s="184" customFormat="1" x14ac:dyDescent="0.2">
      <c r="A222" s="188"/>
      <c r="B222" s="283"/>
      <c r="C222" s="283"/>
      <c r="D222" s="283"/>
      <c r="E222" s="283"/>
      <c r="F222" s="182"/>
    </row>
    <row r="223" spans="1:6" s="184" customFormat="1" x14ac:dyDescent="0.2">
      <c r="A223" s="185" t="s">
        <v>681</v>
      </c>
      <c r="B223" s="283"/>
      <c r="C223" s="283"/>
      <c r="D223" s="283"/>
      <c r="E223" s="283"/>
      <c r="F223" s="182"/>
    </row>
    <row r="224" spans="1:6" s="184" customFormat="1" ht="14.25" x14ac:dyDescent="0.2">
      <c r="A224" s="427" t="s">
        <v>682</v>
      </c>
      <c r="B224" s="261">
        <v>641.42999999999995</v>
      </c>
      <c r="C224" s="261">
        <v>1082.979</v>
      </c>
      <c r="D224" s="261">
        <v>3791.09</v>
      </c>
      <c r="E224" s="261">
        <v>4047.4589999999998</v>
      </c>
      <c r="F224" s="190">
        <v>4218.43</v>
      </c>
    </row>
    <row r="225" spans="1:6" s="184" customFormat="1" x14ac:dyDescent="0.2">
      <c r="A225" s="208" t="s">
        <v>345</v>
      </c>
      <c r="B225" s="261">
        <v>641.42999999999995</v>
      </c>
      <c r="C225" s="261">
        <v>1082.979</v>
      </c>
      <c r="D225" s="261">
        <v>3784.12</v>
      </c>
      <c r="E225" s="261">
        <v>4040.8670000000002</v>
      </c>
      <c r="F225" s="190">
        <v>4211.7460000000001</v>
      </c>
    </row>
    <row r="226" spans="1:6" s="184" customFormat="1" hidden="1" x14ac:dyDescent="0.2">
      <c r="A226" s="285" t="s">
        <v>348</v>
      </c>
      <c r="B226" s="261"/>
      <c r="C226" s="261"/>
      <c r="D226" s="261"/>
      <c r="E226" s="261"/>
      <c r="F226" s="190"/>
    </row>
    <row r="227" spans="1:6" s="184" customFormat="1" x14ac:dyDescent="0.2">
      <c r="A227" s="428"/>
      <c r="B227" s="283"/>
      <c r="C227" s="283"/>
      <c r="D227" s="283"/>
      <c r="E227" s="283"/>
      <c r="F227" s="182"/>
    </row>
    <row r="228" spans="1:6" s="184" customFormat="1" x14ac:dyDescent="0.2">
      <c r="A228" s="188" t="s">
        <v>154</v>
      </c>
      <c r="B228" s="283">
        <v>46.400000000000006</v>
      </c>
      <c r="C228" s="283">
        <v>37.700000000000003</v>
      </c>
      <c r="D228" s="283">
        <v>45.7</v>
      </c>
      <c r="E228" s="283">
        <v>44.5</v>
      </c>
      <c r="F228" s="429">
        <v>42.9</v>
      </c>
    </row>
    <row r="229" spans="1:6" s="184" customFormat="1" x14ac:dyDescent="0.2">
      <c r="A229" s="188"/>
      <c r="B229" s="283"/>
      <c r="C229" s="283"/>
      <c r="D229" s="283"/>
      <c r="E229" s="283"/>
      <c r="F229" s="429"/>
    </row>
    <row r="230" spans="1:6" s="184" customFormat="1" x14ac:dyDescent="0.2">
      <c r="A230" s="185" t="s">
        <v>1315</v>
      </c>
      <c r="B230" s="283"/>
      <c r="C230" s="283"/>
      <c r="D230" s="283"/>
      <c r="E230" s="283"/>
      <c r="F230" s="429"/>
    </row>
    <row r="231" spans="1:6" s="184" customFormat="1" x14ac:dyDescent="0.2">
      <c r="A231" s="427" t="s">
        <v>153</v>
      </c>
      <c r="B231" s="283">
        <v>1.6459999999999999</v>
      </c>
      <c r="C231" s="283">
        <v>5.2069999999999999</v>
      </c>
      <c r="D231" s="283">
        <v>78.832999999999998</v>
      </c>
      <c r="E231" s="283">
        <v>82.915999999999997</v>
      </c>
      <c r="F231" s="429">
        <v>83.784999999999997</v>
      </c>
    </row>
    <row r="232" spans="1:6" s="184" customFormat="1" x14ac:dyDescent="0.2">
      <c r="A232" s="208" t="s">
        <v>345</v>
      </c>
      <c r="B232" s="283">
        <v>6.9000000000000006E-2</v>
      </c>
      <c r="C232" s="283">
        <v>0.27900000000000003</v>
      </c>
      <c r="D232" s="283">
        <v>3.3359999999999999</v>
      </c>
      <c r="E232" s="283">
        <v>2.3849999999999998</v>
      </c>
      <c r="F232" s="429">
        <v>2.1880000000000002</v>
      </c>
    </row>
    <row r="233" spans="1:6" s="184" customFormat="1" x14ac:dyDescent="0.2">
      <c r="A233" s="194" t="s">
        <v>348</v>
      </c>
      <c r="B233" s="283">
        <v>1.5780000000000001</v>
      </c>
      <c r="C233" s="283">
        <v>4.9269999999999996</v>
      </c>
      <c r="D233" s="283">
        <v>75.497</v>
      </c>
      <c r="E233" s="283">
        <v>80.531000000000006</v>
      </c>
      <c r="F233" s="429">
        <v>81.596999999999994</v>
      </c>
    </row>
    <row r="234" spans="1:6" s="184" customFormat="1" x14ac:dyDescent="0.2">
      <c r="A234" s="208"/>
      <c r="B234" s="283"/>
      <c r="C234" s="283"/>
      <c r="D234" s="283"/>
      <c r="E234" s="283"/>
      <c r="F234" s="429"/>
    </row>
    <row r="235" spans="1:6" s="184" customFormat="1" x14ac:dyDescent="0.2">
      <c r="A235" s="188" t="s">
        <v>154</v>
      </c>
      <c r="B235" s="283">
        <v>85</v>
      </c>
      <c r="C235" s="283">
        <v>74</v>
      </c>
      <c r="D235" s="283">
        <v>55.000000000000007</v>
      </c>
      <c r="E235" s="283">
        <v>54</v>
      </c>
      <c r="F235" s="429">
        <v>54.1</v>
      </c>
    </row>
    <row r="236" spans="1:6" s="184" customFormat="1" x14ac:dyDescent="0.2">
      <c r="B236" s="283"/>
      <c r="C236" s="283"/>
      <c r="D236" s="283"/>
      <c r="E236" s="283"/>
      <c r="F236" s="429"/>
    </row>
    <row r="237" spans="1:6" s="184" customFormat="1" x14ac:dyDescent="0.2">
      <c r="A237" s="188"/>
      <c r="B237" s="283"/>
      <c r="C237" s="283"/>
      <c r="D237" s="283"/>
      <c r="E237" s="283"/>
      <c r="F237" s="429"/>
    </row>
    <row r="238" spans="1:6" s="184" customFormat="1" x14ac:dyDescent="0.2">
      <c r="A238" s="185" t="s">
        <v>1316</v>
      </c>
      <c r="B238" s="283"/>
      <c r="C238" s="283"/>
      <c r="D238" s="283"/>
      <c r="E238" s="283"/>
      <c r="F238" s="429"/>
    </row>
    <row r="239" spans="1:6" s="184" customFormat="1" x14ac:dyDescent="0.2">
      <c r="A239" s="427" t="s">
        <v>153</v>
      </c>
      <c r="B239" s="283">
        <v>64.091999999999999</v>
      </c>
      <c r="C239" s="283">
        <v>440.90600000000001</v>
      </c>
      <c r="D239" s="283">
        <v>5063.7809999999999</v>
      </c>
      <c r="E239" s="283">
        <v>5195.5870000000004</v>
      </c>
      <c r="F239" s="283">
        <v>6116.8119999999999</v>
      </c>
    </row>
    <row r="240" spans="1:6" s="184" customFormat="1" x14ac:dyDescent="0.2">
      <c r="A240" s="208" t="s">
        <v>345</v>
      </c>
      <c r="B240" s="283">
        <v>2.4140000000000001</v>
      </c>
      <c r="C240" s="283">
        <v>14.311999999999999</v>
      </c>
      <c r="D240" s="283">
        <v>138.80000000000001</v>
      </c>
      <c r="E240" s="283">
        <v>133.90299999999999</v>
      </c>
      <c r="F240" s="429">
        <v>138.27000000000001</v>
      </c>
    </row>
    <row r="241" spans="1:6" s="184" customFormat="1" x14ac:dyDescent="0.2">
      <c r="A241" s="194" t="s">
        <v>348</v>
      </c>
      <c r="B241" s="283">
        <v>61.677999999999997</v>
      </c>
      <c r="C241" s="283">
        <v>426.59300000000002</v>
      </c>
      <c r="D241" s="283">
        <v>4924.9809999999998</v>
      </c>
      <c r="E241" s="283">
        <v>5061.683</v>
      </c>
      <c r="F241" s="283">
        <v>5978.5410000000002</v>
      </c>
    </row>
    <row r="242" spans="1:6" s="184" customFormat="1" x14ac:dyDescent="0.2">
      <c r="A242" s="428"/>
      <c r="B242" s="283"/>
      <c r="C242" s="283"/>
      <c r="D242" s="283"/>
      <c r="E242" s="283"/>
      <c r="F242" s="429"/>
    </row>
    <row r="243" spans="1:6" s="184" customFormat="1" x14ac:dyDescent="0.2">
      <c r="A243" s="188" t="s">
        <v>154</v>
      </c>
      <c r="B243" s="283">
        <v>93</v>
      </c>
      <c r="C243" s="283">
        <v>84</v>
      </c>
      <c r="D243" s="283">
        <v>59</v>
      </c>
      <c r="E243" s="283">
        <v>62</v>
      </c>
      <c r="F243" s="429">
        <v>65.400000000000006</v>
      </c>
    </row>
    <row r="244" spans="1:6" s="184" customFormat="1" ht="52.5" customHeight="1" x14ac:dyDescent="0.2">
      <c r="A244" s="1150" t="s">
        <v>683</v>
      </c>
      <c r="B244" s="1157"/>
      <c r="C244" s="1157"/>
      <c r="D244" s="1157"/>
      <c r="E244" s="1157"/>
      <c r="F244" s="1157"/>
    </row>
    <row r="245" spans="1:6" s="184" customFormat="1" ht="13.5" customHeight="1" x14ac:dyDescent="0.2">
      <c r="A245" s="1119" t="s">
        <v>667</v>
      </c>
      <c r="B245" s="1119"/>
      <c r="C245" s="1119"/>
      <c r="D245" s="1119"/>
      <c r="E245" s="1119"/>
      <c r="F245" s="1119"/>
    </row>
    <row r="250" spans="1:6" s="184" customFormat="1" ht="12.75" customHeight="1" x14ac:dyDescent="0.2">
      <c r="A250" s="1144" t="s">
        <v>684</v>
      </c>
      <c r="B250" s="1145"/>
      <c r="C250" s="1145"/>
      <c r="D250" s="1145"/>
      <c r="E250" s="1145"/>
      <c r="F250" s="1145"/>
    </row>
    <row r="251" spans="1:6" s="184" customFormat="1" ht="15" x14ac:dyDescent="0.25">
      <c r="A251" s="1146" t="s">
        <v>156</v>
      </c>
      <c r="B251" s="1156"/>
      <c r="C251" s="1156"/>
      <c r="D251" s="1156"/>
      <c r="E251" s="1156"/>
      <c r="F251" s="1156"/>
    </row>
    <row r="252" spans="1:6" s="184" customFormat="1" x14ac:dyDescent="0.2">
      <c r="A252" s="1155" t="s">
        <v>327</v>
      </c>
      <c r="B252" s="1145"/>
      <c r="C252" s="1145"/>
      <c r="D252" s="1145"/>
      <c r="E252" s="1145"/>
      <c r="F252" s="1145"/>
    </row>
    <row r="253" spans="1:6" s="184" customFormat="1" x14ac:dyDescent="0.2">
      <c r="A253" s="422"/>
      <c r="B253" s="411"/>
      <c r="C253" s="411"/>
      <c r="D253" s="411"/>
      <c r="E253" s="411"/>
      <c r="F253" s="411"/>
    </row>
    <row r="254" spans="1:6" s="184" customFormat="1" x14ac:dyDescent="0.2">
      <c r="A254" s="186"/>
      <c r="B254" s="187">
        <v>40909</v>
      </c>
      <c r="C254" s="187">
        <v>41275</v>
      </c>
      <c r="D254" s="187">
        <v>41640</v>
      </c>
      <c r="E254" s="187">
        <v>42005</v>
      </c>
      <c r="F254" s="187">
        <v>42370</v>
      </c>
    </row>
    <row r="255" spans="1:6" s="184" customFormat="1" x14ac:dyDescent="0.2">
      <c r="A255" s="185" t="s">
        <v>332</v>
      </c>
      <c r="B255" s="386"/>
      <c r="C255" s="386"/>
      <c r="D255" s="386"/>
      <c r="E255" s="386"/>
      <c r="F255" s="182"/>
    </row>
    <row r="256" spans="1:6" s="184" customFormat="1" x14ac:dyDescent="0.2">
      <c r="A256" s="185"/>
      <c r="B256" s="386"/>
      <c r="C256" s="386"/>
      <c r="D256" s="386"/>
      <c r="E256" s="386"/>
      <c r="F256" s="182"/>
    </row>
    <row r="257" spans="1:6" s="184" customFormat="1" x14ac:dyDescent="0.2">
      <c r="A257" s="426" t="s">
        <v>675</v>
      </c>
      <c r="B257" s="283"/>
      <c r="C257" s="283"/>
      <c r="D257" s="283"/>
      <c r="E257" s="283"/>
      <c r="F257" s="182"/>
    </row>
    <row r="258" spans="1:6" s="184" customFormat="1" ht="14.25" x14ac:dyDescent="0.2">
      <c r="A258" s="427" t="s">
        <v>676</v>
      </c>
      <c r="B258" s="283">
        <v>711025.77009899996</v>
      </c>
      <c r="C258" s="283">
        <v>559695.97571100004</v>
      </c>
      <c r="D258" s="283">
        <v>498726.49514499999</v>
      </c>
      <c r="E258" s="283">
        <v>508982.34332500002</v>
      </c>
      <c r="F258" s="283">
        <v>485811.84017900005</v>
      </c>
    </row>
    <row r="259" spans="1:6" s="184" customFormat="1" x14ac:dyDescent="0.2">
      <c r="A259" s="208" t="s">
        <v>677</v>
      </c>
      <c r="B259" s="283">
        <v>522985.10910500004</v>
      </c>
      <c r="C259" s="283">
        <v>389610.99778700003</v>
      </c>
      <c r="D259" s="283">
        <v>317167.69320099999</v>
      </c>
      <c r="E259" s="283">
        <v>332994.98054799996</v>
      </c>
      <c r="F259" s="283">
        <v>304761.66799699998</v>
      </c>
    </row>
    <row r="260" spans="1:6" s="184" customFormat="1" x14ac:dyDescent="0.2">
      <c r="A260" s="208" t="s">
        <v>678</v>
      </c>
      <c r="B260" s="283">
        <v>187856.69189399999</v>
      </c>
      <c r="C260" s="283">
        <v>170004.75939700002</v>
      </c>
      <c r="D260" s="283">
        <v>181492.03990800001</v>
      </c>
      <c r="E260" s="283">
        <v>175906.07970899998</v>
      </c>
      <c r="F260" s="283">
        <v>181263.565432</v>
      </c>
    </row>
    <row r="261" spans="1:6" s="184" customFormat="1" x14ac:dyDescent="0.2">
      <c r="A261" s="428"/>
      <c r="B261" s="386"/>
      <c r="C261" s="386"/>
      <c r="D261" s="386"/>
      <c r="E261" s="386"/>
      <c r="F261" s="386"/>
    </row>
    <row r="262" spans="1:6" s="184" customFormat="1" x14ac:dyDescent="0.2">
      <c r="A262" s="188" t="s">
        <v>157</v>
      </c>
      <c r="B262" s="283">
        <v>13</v>
      </c>
      <c r="C262" s="283">
        <v>16.900000000000002</v>
      </c>
      <c r="D262" s="283">
        <v>15.7</v>
      </c>
      <c r="E262" s="283">
        <v>17.100000000000001</v>
      </c>
      <c r="F262" s="283">
        <v>17.899999999999999</v>
      </c>
    </row>
    <row r="263" spans="1:6" s="184" customFormat="1" x14ac:dyDescent="0.2">
      <c r="A263" s="185"/>
      <c r="B263" s="386"/>
      <c r="C263" s="386"/>
      <c r="D263" s="386"/>
      <c r="E263" s="386"/>
      <c r="F263" s="386"/>
    </row>
    <row r="264" spans="1:6" s="184" customFormat="1" x14ac:dyDescent="0.2">
      <c r="A264" s="185" t="s">
        <v>672</v>
      </c>
      <c r="B264" s="283"/>
      <c r="C264" s="283"/>
      <c r="D264" s="283"/>
      <c r="E264" s="283"/>
      <c r="F264" s="283"/>
    </row>
    <row r="265" spans="1:6" s="184" customFormat="1" x14ac:dyDescent="0.2">
      <c r="A265" s="427" t="s">
        <v>153</v>
      </c>
      <c r="B265" s="283">
        <v>57907.264999999999</v>
      </c>
      <c r="C265" s="283">
        <v>48677.702950000006</v>
      </c>
      <c r="D265" s="283">
        <v>41249.942026000004</v>
      </c>
      <c r="E265" s="283">
        <v>44142.515791000005</v>
      </c>
      <c r="F265" s="283">
        <v>41103.578164999999</v>
      </c>
    </row>
    <row r="266" spans="1:6" s="184" customFormat="1" x14ac:dyDescent="0.2">
      <c r="A266" s="259" t="s">
        <v>345</v>
      </c>
      <c r="B266" s="283">
        <v>54177.718801000003</v>
      </c>
      <c r="C266" s="283">
        <v>45619.379650000003</v>
      </c>
      <c r="D266" s="283">
        <v>41240.436813</v>
      </c>
      <c r="E266" s="283">
        <v>44134.373976000003</v>
      </c>
      <c r="F266" s="283">
        <v>41096.830819000003</v>
      </c>
    </row>
    <row r="267" spans="1:6" s="184" customFormat="1" x14ac:dyDescent="0.2">
      <c r="A267" s="208" t="s">
        <v>348</v>
      </c>
      <c r="B267" s="283">
        <v>3728.1053790000001</v>
      </c>
      <c r="C267" s="283">
        <v>2827.5474789999998</v>
      </c>
      <c r="D267" s="283">
        <v>8.3795549999999999</v>
      </c>
      <c r="E267" s="283">
        <v>7.1488040000000002</v>
      </c>
      <c r="F267" s="283">
        <v>5.8864709999999993</v>
      </c>
    </row>
    <row r="268" spans="1:6" s="184" customFormat="1" x14ac:dyDescent="0.2">
      <c r="A268" s="208" t="s">
        <v>347</v>
      </c>
      <c r="B268" s="283">
        <v>1.441154</v>
      </c>
      <c r="C268" s="283">
        <v>230.775823</v>
      </c>
      <c r="D268" s="283">
        <v>1.1256579999999998</v>
      </c>
      <c r="E268" s="283">
        <v>0.99301099999999998</v>
      </c>
      <c r="F268" s="283">
        <v>0.86087599999999997</v>
      </c>
    </row>
    <row r="269" spans="1:6" s="184" customFormat="1" x14ac:dyDescent="0.2">
      <c r="A269" s="428"/>
      <c r="B269" s="386"/>
      <c r="C269" s="386"/>
      <c r="D269" s="386"/>
      <c r="E269" s="386"/>
      <c r="F269" s="386"/>
    </row>
    <row r="270" spans="1:6" s="184" customFormat="1" x14ac:dyDescent="0.2">
      <c r="A270" s="188" t="s">
        <v>157</v>
      </c>
      <c r="B270" s="283">
        <v>51.9</v>
      </c>
      <c r="C270" s="283">
        <v>47.4</v>
      </c>
      <c r="D270" s="283">
        <v>48.6</v>
      </c>
      <c r="E270" s="283">
        <v>50.7</v>
      </c>
      <c r="F270" s="283">
        <v>48.9</v>
      </c>
    </row>
    <row r="271" spans="1:6" s="184" customFormat="1" x14ac:dyDescent="0.2">
      <c r="A271" s="185"/>
      <c r="B271" s="386"/>
      <c r="C271" s="386"/>
      <c r="D271" s="386"/>
      <c r="E271" s="386"/>
      <c r="F271" s="386"/>
    </row>
    <row r="272" spans="1:6" s="184" customFormat="1" x14ac:dyDescent="0.2">
      <c r="A272" s="249" t="s">
        <v>334</v>
      </c>
      <c r="B272" s="386"/>
      <c r="C272" s="386"/>
      <c r="D272" s="386"/>
      <c r="E272" s="386"/>
      <c r="F272" s="386"/>
    </row>
    <row r="273" spans="1:6" s="184" customFormat="1" x14ac:dyDescent="0.2">
      <c r="A273" s="185"/>
      <c r="B273" s="386"/>
      <c r="C273" s="386"/>
      <c r="D273" s="386"/>
      <c r="E273" s="386"/>
      <c r="F273" s="386"/>
    </row>
    <row r="274" spans="1:6" s="184" customFormat="1" ht="14.25" x14ac:dyDescent="0.2">
      <c r="A274" s="185" t="s">
        <v>679</v>
      </c>
      <c r="B274" s="283"/>
      <c r="C274" s="283"/>
      <c r="D274" s="283"/>
      <c r="E274" s="283"/>
      <c r="F274" s="283"/>
    </row>
    <row r="275" spans="1:6" s="184" customFormat="1" x14ac:dyDescent="0.2">
      <c r="A275" s="427" t="s">
        <v>153</v>
      </c>
      <c r="B275" s="283" t="s">
        <v>18</v>
      </c>
      <c r="C275" s="283" t="s">
        <v>18</v>
      </c>
      <c r="D275" s="283" t="s">
        <v>18</v>
      </c>
      <c r="E275" s="283" t="s">
        <v>18</v>
      </c>
      <c r="F275" s="283" t="s">
        <v>18</v>
      </c>
    </row>
    <row r="276" spans="1:6" s="184" customFormat="1" x14ac:dyDescent="0.2">
      <c r="A276" s="208" t="s">
        <v>345</v>
      </c>
      <c r="B276" s="283" t="s">
        <v>18</v>
      </c>
      <c r="C276" s="283" t="s">
        <v>18</v>
      </c>
      <c r="D276" s="283" t="s">
        <v>18</v>
      </c>
      <c r="E276" s="283" t="s">
        <v>18</v>
      </c>
      <c r="F276" s="283" t="s">
        <v>18</v>
      </c>
    </row>
    <row r="277" spans="1:6" s="184" customFormat="1" x14ac:dyDescent="0.2">
      <c r="A277" s="428"/>
      <c r="B277" s="386"/>
      <c r="C277" s="386"/>
      <c r="D277" s="386"/>
      <c r="E277" s="386"/>
      <c r="F277" s="386"/>
    </row>
    <row r="278" spans="1:6" s="184" customFormat="1" x14ac:dyDescent="0.2">
      <c r="A278" s="188" t="s">
        <v>157</v>
      </c>
      <c r="B278" s="283" t="s">
        <v>18</v>
      </c>
      <c r="C278" s="283" t="s">
        <v>18</v>
      </c>
      <c r="D278" s="283" t="s">
        <v>18</v>
      </c>
      <c r="E278" s="283" t="s">
        <v>18</v>
      </c>
      <c r="F278" s="283" t="s">
        <v>18</v>
      </c>
    </row>
    <row r="279" spans="1:6" s="184" customFormat="1" x14ac:dyDescent="0.2">
      <c r="A279" s="188"/>
      <c r="B279" s="283"/>
      <c r="C279" s="283"/>
      <c r="D279" s="283"/>
      <c r="E279" s="283"/>
      <c r="F279" s="283"/>
    </row>
    <row r="280" spans="1:6" s="184" customFormat="1" ht="14.25" x14ac:dyDescent="0.2">
      <c r="A280" s="185" t="s">
        <v>680</v>
      </c>
      <c r="B280" s="283"/>
      <c r="C280" s="283"/>
      <c r="D280" s="283"/>
      <c r="E280" s="283"/>
      <c r="F280" s="283"/>
    </row>
    <row r="281" spans="1:6" s="184" customFormat="1" x14ac:dyDescent="0.2">
      <c r="A281" s="427" t="s">
        <v>153</v>
      </c>
      <c r="B281" s="283">
        <v>1043.9964170000001</v>
      </c>
      <c r="C281" s="283">
        <v>919.57023900000002</v>
      </c>
      <c r="D281" s="283">
        <v>67.556780000000003</v>
      </c>
      <c r="E281" s="283" t="s">
        <v>18</v>
      </c>
      <c r="F281" s="283" t="s">
        <v>18</v>
      </c>
    </row>
    <row r="282" spans="1:6" s="184" customFormat="1" x14ac:dyDescent="0.2">
      <c r="A282" s="208" t="s">
        <v>345</v>
      </c>
      <c r="B282" s="283">
        <v>1043.9964170000001</v>
      </c>
      <c r="C282" s="283">
        <v>919.57023900000002</v>
      </c>
      <c r="D282" s="283">
        <v>67.556780000000003</v>
      </c>
      <c r="E282" s="283" t="s">
        <v>18</v>
      </c>
      <c r="F282" s="283" t="s">
        <v>18</v>
      </c>
    </row>
    <row r="283" spans="1:6" s="184" customFormat="1" x14ac:dyDescent="0.2">
      <c r="A283" s="428"/>
      <c r="B283" s="283"/>
      <c r="C283" s="283"/>
      <c r="D283" s="283"/>
      <c r="E283" s="283"/>
      <c r="F283" s="283"/>
    </row>
    <row r="284" spans="1:6" s="184" customFormat="1" x14ac:dyDescent="0.2">
      <c r="A284" s="188" t="s">
        <v>157</v>
      </c>
      <c r="B284" s="283">
        <v>99.9</v>
      </c>
      <c r="C284" s="283">
        <v>99.9</v>
      </c>
      <c r="D284" s="283">
        <v>99.7</v>
      </c>
      <c r="E284" s="283" t="s">
        <v>18</v>
      </c>
      <c r="F284" s="283" t="s">
        <v>18</v>
      </c>
    </row>
    <row r="285" spans="1:6" s="184" customFormat="1" x14ac:dyDescent="0.2">
      <c r="A285" s="188"/>
      <c r="B285" s="283"/>
      <c r="C285" s="283"/>
      <c r="D285" s="283"/>
      <c r="E285" s="283"/>
      <c r="F285" s="283"/>
    </row>
    <row r="286" spans="1:6" s="184" customFormat="1" x14ac:dyDescent="0.2">
      <c r="A286" s="185" t="s">
        <v>681</v>
      </c>
      <c r="B286" s="283"/>
      <c r="C286" s="283"/>
      <c r="D286" s="283"/>
      <c r="E286" s="283"/>
      <c r="F286" s="283"/>
    </row>
    <row r="287" spans="1:6" s="184" customFormat="1" ht="14.25" x14ac:dyDescent="0.2">
      <c r="A287" s="427" t="s">
        <v>682</v>
      </c>
      <c r="B287" s="283">
        <v>2445.6045509999999</v>
      </c>
      <c r="C287" s="283">
        <v>3661.73</v>
      </c>
      <c r="D287" s="283">
        <v>9325.4371699999992</v>
      </c>
      <c r="E287" s="283">
        <v>10493.872708000001</v>
      </c>
      <c r="F287" s="283">
        <v>11307.138836</v>
      </c>
    </row>
    <row r="288" spans="1:6" s="184" customFormat="1" x14ac:dyDescent="0.2">
      <c r="A288" s="208" t="s">
        <v>345</v>
      </c>
      <c r="B288" s="283">
        <v>2445.6045509999999</v>
      </c>
      <c r="C288" s="283">
        <v>3661.73</v>
      </c>
      <c r="D288" s="283">
        <v>9305.6035300000003</v>
      </c>
      <c r="E288" s="283">
        <v>10476.834919000001</v>
      </c>
      <c r="F288" s="283">
        <v>11289.378048</v>
      </c>
    </row>
    <row r="289" spans="1:6" s="184" customFormat="1" hidden="1" x14ac:dyDescent="0.2">
      <c r="A289" s="285" t="s">
        <v>348</v>
      </c>
      <c r="B289" s="283"/>
      <c r="C289" s="283"/>
      <c r="D289" s="283"/>
      <c r="E289" s="283"/>
      <c r="F289" s="283"/>
    </row>
    <row r="290" spans="1:6" s="184" customFormat="1" x14ac:dyDescent="0.2">
      <c r="A290" s="428"/>
      <c r="B290" s="283"/>
      <c r="C290" s="283"/>
      <c r="D290" s="283"/>
      <c r="E290" s="283"/>
      <c r="F290" s="283"/>
    </row>
    <row r="291" spans="1:6" s="184" customFormat="1" x14ac:dyDescent="0.2">
      <c r="A291" s="188" t="s">
        <v>157</v>
      </c>
      <c r="B291" s="283">
        <v>26.6</v>
      </c>
      <c r="C291" s="283">
        <v>27</v>
      </c>
      <c r="D291" s="283">
        <v>35.699999999999996</v>
      </c>
      <c r="E291" s="283">
        <v>35.099999999999994</v>
      </c>
      <c r="F291" s="283">
        <v>34.9</v>
      </c>
    </row>
    <row r="292" spans="1:6" s="184" customFormat="1" x14ac:dyDescent="0.2">
      <c r="A292" s="188"/>
      <c r="B292" s="283"/>
      <c r="C292" s="283"/>
      <c r="D292" s="283"/>
      <c r="E292" s="283"/>
      <c r="F292" s="283"/>
    </row>
    <row r="293" spans="1:6" s="184" customFormat="1" x14ac:dyDescent="0.2">
      <c r="A293" s="185" t="s">
        <v>1315</v>
      </c>
      <c r="B293" s="283"/>
      <c r="C293" s="283"/>
      <c r="D293" s="283"/>
      <c r="E293" s="283"/>
      <c r="F293" s="283"/>
    </row>
    <row r="294" spans="1:6" s="184" customFormat="1" x14ac:dyDescent="0.2">
      <c r="A294" s="427" t="s">
        <v>153</v>
      </c>
      <c r="B294" s="283">
        <v>11.096997</v>
      </c>
      <c r="C294" s="283">
        <v>94.228270000000009</v>
      </c>
      <c r="D294" s="283">
        <v>580.20579899999996</v>
      </c>
      <c r="E294" s="283">
        <v>604.95499800000005</v>
      </c>
      <c r="F294" s="283">
        <v>676.35588000000007</v>
      </c>
    </row>
    <row r="295" spans="1:6" s="184" customFormat="1" x14ac:dyDescent="0.2">
      <c r="A295" s="208" t="s">
        <v>345</v>
      </c>
      <c r="B295" s="283">
        <v>0.42046</v>
      </c>
      <c r="C295" s="283">
        <v>3.5977489999999999</v>
      </c>
      <c r="D295" s="283">
        <v>13.448973000000001</v>
      </c>
      <c r="E295" s="283">
        <v>9.3780769999999993</v>
      </c>
      <c r="F295" s="283">
        <v>10.048674000000002</v>
      </c>
    </row>
    <row r="296" spans="1:6" s="184" customFormat="1" x14ac:dyDescent="0.2">
      <c r="A296" s="194" t="s">
        <v>348</v>
      </c>
      <c r="B296" s="283">
        <v>10.676537</v>
      </c>
      <c r="C296" s="283">
        <v>90.630521999999999</v>
      </c>
      <c r="D296" s="283">
        <v>566.75682600000005</v>
      </c>
      <c r="E296" s="283">
        <v>595.57692000000009</v>
      </c>
      <c r="F296" s="283">
        <v>666.30720600000006</v>
      </c>
    </row>
    <row r="297" spans="1:6" s="184" customFormat="1" x14ac:dyDescent="0.2">
      <c r="A297" s="428"/>
      <c r="B297" s="283"/>
      <c r="C297" s="283"/>
      <c r="D297" s="283"/>
      <c r="E297" s="283"/>
      <c r="F297" s="283"/>
    </row>
    <row r="298" spans="1:6" s="184" customFormat="1" x14ac:dyDescent="0.2">
      <c r="A298" s="188" t="s">
        <v>157</v>
      </c>
      <c r="B298" s="283">
        <v>76</v>
      </c>
      <c r="C298" s="283">
        <v>81</v>
      </c>
      <c r="D298" s="283">
        <v>56.999999999999993</v>
      </c>
      <c r="E298" s="283">
        <v>57.999999999999993</v>
      </c>
      <c r="F298" s="283">
        <v>53.2</v>
      </c>
    </row>
    <row r="299" spans="1:6" s="184" customFormat="1" x14ac:dyDescent="0.2">
      <c r="A299" s="188"/>
      <c r="B299" s="283"/>
      <c r="C299" s="283"/>
      <c r="D299" s="283"/>
      <c r="E299" s="283"/>
      <c r="F299" s="283"/>
    </row>
    <row r="300" spans="1:6" s="184" customFormat="1" x14ac:dyDescent="0.2">
      <c r="A300" s="185" t="s">
        <v>1316</v>
      </c>
      <c r="B300" s="283"/>
      <c r="C300" s="283"/>
      <c r="D300" s="283"/>
      <c r="E300" s="283"/>
      <c r="F300" s="283"/>
    </row>
    <row r="301" spans="1:6" s="184" customFormat="1" x14ac:dyDescent="0.2">
      <c r="A301" s="427" t="s">
        <v>153</v>
      </c>
      <c r="B301" s="283">
        <v>11.12945</v>
      </c>
      <c r="C301" s="283">
        <v>73.298577000000009</v>
      </c>
      <c r="D301" s="283">
        <v>1099.5120910000001</v>
      </c>
      <c r="E301" s="283">
        <v>1118.529822</v>
      </c>
      <c r="F301" s="283">
        <v>1185.778845</v>
      </c>
    </row>
    <row r="302" spans="1:6" s="184" customFormat="1" x14ac:dyDescent="0.2">
      <c r="A302" s="208" t="s">
        <v>345</v>
      </c>
      <c r="B302" s="283">
        <v>0.50391000000000008</v>
      </c>
      <c r="C302" s="283">
        <v>3.3600700000000003</v>
      </c>
      <c r="D302" s="283">
        <v>31.644824</v>
      </c>
      <c r="E302" s="283">
        <v>26.822374</v>
      </c>
      <c r="F302" s="283">
        <v>26.345096000000002</v>
      </c>
    </row>
    <row r="303" spans="1:6" s="181" customFormat="1" x14ac:dyDescent="0.2">
      <c r="A303" s="194" t="s">
        <v>348</v>
      </c>
      <c r="B303" s="283">
        <v>10.625540000000001</v>
      </c>
      <c r="C303" s="283">
        <v>69.938507000000001</v>
      </c>
      <c r="D303" s="283">
        <v>1067.8672670000001</v>
      </c>
      <c r="E303" s="283">
        <v>1091.7074480000001</v>
      </c>
      <c r="F303" s="283">
        <v>1159.433749</v>
      </c>
    </row>
    <row r="304" spans="1:6" s="184" customFormat="1" x14ac:dyDescent="0.2">
      <c r="A304" s="428"/>
      <c r="B304" s="283"/>
      <c r="C304" s="283"/>
      <c r="D304" s="283"/>
      <c r="E304" s="283"/>
      <c r="F304" s="283"/>
    </row>
    <row r="305" spans="1:6" s="184" customFormat="1" x14ac:dyDescent="0.2">
      <c r="A305" s="188" t="s">
        <v>157</v>
      </c>
      <c r="B305" s="283">
        <v>85</v>
      </c>
      <c r="C305" s="283">
        <v>71</v>
      </c>
      <c r="D305" s="283">
        <v>56.000000000000007</v>
      </c>
      <c r="E305" s="283">
        <v>57.999999999999993</v>
      </c>
      <c r="F305" s="283">
        <v>60.6</v>
      </c>
    </row>
    <row r="306" spans="1:6" s="184" customFormat="1" ht="48" customHeight="1" x14ac:dyDescent="0.2">
      <c r="A306" s="1153" t="s">
        <v>685</v>
      </c>
      <c r="B306" s="1154"/>
      <c r="C306" s="1154"/>
      <c r="D306" s="1154"/>
      <c r="E306" s="1154"/>
      <c r="F306" s="1154"/>
    </row>
    <row r="307" spans="1:6" s="184" customFormat="1" ht="13.5" customHeight="1" x14ac:dyDescent="0.2">
      <c r="A307" s="1119" t="s">
        <v>667</v>
      </c>
      <c r="B307" s="1119"/>
      <c r="C307" s="1119"/>
      <c r="D307" s="1119"/>
      <c r="E307" s="1119"/>
      <c r="F307" s="1119"/>
    </row>
  </sheetData>
  <mergeCells count="27">
    <mergeCell ref="A252:F252"/>
    <mergeCell ref="A306:F306"/>
    <mergeCell ref="A307:F307"/>
    <mergeCell ref="A188:F188"/>
    <mergeCell ref="A189:F189"/>
    <mergeCell ref="A244:F244"/>
    <mergeCell ref="A245:F245"/>
    <mergeCell ref="A250:F250"/>
    <mergeCell ref="A251:F251"/>
    <mergeCell ref="A187:F187"/>
    <mergeCell ref="A23:F23"/>
    <mergeCell ref="A36:F36"/>
    <mergeCell ref="A37:F37"/>
    <mergeCell ref="A42:F42"/>
    <mergeCell ref="A43:F43"/>
    <mergeCell ref="A70:F70"/>
    <mergeCell ref="A75:F75"/>
    <mergeCell ref="A135:F135"/>
    <mergeCell ref="A140:F140"/>
    <mergeCell ref="A181:F181"/>
    <mergeCell ref="A182:F182"/>
    <mergeCell ref="A22:F22"/>
    <mergeCell ref="A4:F4"/>
    <mergeCell ref="A5:F5"/>
    <mergeCell ref="A15:F15"/>
    <mergeCell ref="A16:F16"/>
    <mergeCell ref="A17:F17"/>
  </mergeCells>
  <pageMargins left="0.98425196850393704" right="0.94488188976377963" top="0.59055118110236227" bottom="0.98425196850393704" header="0.47244094488188981" footer="0.47244094488188981"/>
  <pageSetup paperSize="9" scale="86" firstPageNumber="99" orientation="portrait" useFirstPageNumber="1" r:id="rId1"/>
  <headerFooter alignWithMargins="0">
    <oddHeader>&amp;L&amp;11     &amp;"Arial,Italic" Euro area</oddHeader>
    <oddFooter>&amp;L       CPMI – Red Book statistical update&amp;ROctober 2017 (provisional)</oddFooter>
  </headerFooter>
  <rowBreaks count="6" manualBreakCount="6">
    <brk id="38" max="5" man="1"/>
    <brk id="71" max="5" man="1"/>
    <brk id="136" max="5" man="1"/>
    <brk id="183" max="5" man="1"/>
    <brk id="246" max="5" man="1"/>
    <brk id="326" max="5"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1252"/>
  <sheetViews>
    <sheetView view="pageBreakPreview" topLeftCell="A1084" zoomScaleNormal="100" zoomScaleSheetLayoutView="100" workbookViewId="0">
      <selection activeCell="B1040" sqref="B1040"/>
    </sheetView>
  </sheetViews>
  <sheetFormatPr defaultRowHeight="12.75" x14ac:dyDescent="0.2"/>
  <cols>
    <col min="1" max="1" width="40.7109375" style="133" customWidth="1"/>
    <col min="2" max="6" width="10.7109375" style="162" customWidth="1"/>
    <col min="7" max="16384" width="9.140625" style="598"/>
  </cols>
  <sheetData>
    <row r="4" spans="1:6" x14ac:dyDescent="0.2">
      <c r="A4" s="1159" t="s">
        <v>0</v>
      </c>
      <c r="B4" s="1160"/>
      <c r="C4" s="1160"/>
      <c r="D4" s="1160"/>
      <c r="E4" s="1160"/>
      <c r="F4" s="1160"/>
    </row>
    <row r="5" spans="1:6" ht="14.25" customHeight="1" x14ac:dyDescent="0.25">
      <c r="A5" s="1161" t="s">
        <v>1</v>
      </c>
      <c r="B5" s="1162"/>
      <c r="C5" s="1162"/>
      <c r="D5" s="1162"/>
      <c r="E5" s="1162"/>
      <c r="F5" s="1162"/>
    </row>
    <row r="6" spans="1:6" x14ac:dyDescent="0.2">
      <c r="A6" s="629"/>
    </row>
    <row r="7" spans="1:6" x14ac:dyDescent="0.2">
      <c r="A7" s="567"/>
      <c r="B7" s="12">
        <v>40909</v>
      </c>
      <c r="C7" s="12">
        <v>41275</v>
      </c>
      <c r="D7" s="12">
        <v>41640</v>
      </c>
      <c r="E7" s="12">
        <v>42005</v>
      </c>
      <c r="F7" s="12">
        <v>42370</v>
      </c>
    </row>
    <row r="8" spans="1:6" ht="14.25" x14ac:dyDescent="0.2">
      <c r="A8" s="133" t="s">
        <v>263</v>
      </c>
      <c r="B8" s="542">
        <v>65241.241000000002</v>
      </c>
      <c r="C8" s="542">
        <v>65564.756000000008</v>
      </c>
      <c r="D8" s="542">
        <v>66074.33</v>
      </c>
      <c r="E8" s="542">
        <v>66380.601999999999</v>
      </c>
      <c r="F8" s="542">
        <v>66627.601999999999</v>
      </c>
    </row>
    <row r="9" spans="1:6" x14ac:dyDescent="0.2">
      <c r="A9" s="133" t="s">
        <v>264</v>
      </c>
      <c r="B9" s="537">
        <v>2087.0050000000001</v>
      </c>
      <c r="C9" s="537">
        <v>2115.9340000000002</v>
      </c>
      <c r="D9" s="537">
        <v>2149.2069999999999</v>
      </c>
      <c r="E9" s="537">
        <v>2193.9380000000001</v>
      </c>
      <c r="F9" s="537">
        <v>2227.0300000000002</v>
      </c>
    </row>
    <row r="10" spans="1:6" x14ac:dyDescent="0.2">
      <c r="A10" s="133" t="s">
        <v>265</v>
      </c>
      <c r="B10" s="542">
        <v>31989.045088826559</v>
      </c>
      <c r="C10" s="542">
        <v>32272.430023227724</v>
      </c>
      <c r="D10" s="542">
        <v>32527.109998693893</v>
      </c>
      <c r="E10" s="542">
        <v>33050.890379089964</v>
      </c>
      <c r="F10" s="542">
        <v>33425.036068384994</v>
      </c>
    </row>
    <row r="11" spans="1:6" ht="14.25" x14ac:dyDescent="0.2">
      <c r="A11" s="133" t="s">
        <v>472</v>
      </c>
      <c r="B11" s="543">
        <v>2.2184684684684708</v>
      </c>
      <c r="C11" s="543">
        <v>0.98982212015152893</v>
      </c>
      <c r="D11" s="543">
        <v>0.61089712928694695</v>
      </c>
      <c r="E11" s="543">
        <v>8.6741119460875815E-2</v>
      </c>
      <c r="F11" s="543">
        <v>0.30499745835452785</v>
      </c>
    </row>
    <row r="12" spans="1:6" x14ac:dyDescent="0.2">
      <c r="A12" s="630" t="s">
        <v>267</v>
      </c>
      <c r="B12" s="631"/>
      <c r="C12" s="631"/>
      <c r="D12" s="632"/>
      <c r="E12" s="631"/>
      <c r="F12" s="631"/>
    </row>
    <row r="13" spans="1:6" x14ac:dyDescent="0.2">
      <c r="A13" s="633" t="s">
        <v>642</v>
      </c>
      <c r="B13" s="18">
        <v>0.75792000000000004</v>
      </c>
      <c r="C13" s="18">
        <v>0.72511099999999995</v>
      </c>
      <c r="D13" s="18">
        <v>0.82365500000000003</v>
      </c>
      <c r="E13" s="18">
        <v>0.91852699999999998</v>
      </c>
      <c r="F13" s="18">
        <v>0.94867699999999999</v>
      </c>
    </row>
    <row r="14" spans="1:6" x14ac:dyDescent="0.2">
      <c r="A14" s="634" t="s">
        <v>8</v>
      </c>
      <c r="B14" s="20">
        <v>0.77884778906250007</v>
      </c>
      <c r="C14" s="20">
        <v>0.75323422745098068</v>
      </c>
      <c r="D14" s="20">
        <v>0.75394055294117635</v>
      </c>
      <c r="E14" s="20">
        <v>0.90189622656250013</v>
      </c>
      <c r="F14" s="20">
        <v>0.90388997276264627</v>
      </c>
    </row>
    <row r="15" spans="1:6" ht="14.25" customHeight="1" x14ac:dyDescent="0.2">
      <c r="A15" s="1105" t="s">
        <v>686</v>
      </c>
      <c r="B15" s="1163"/>
      <c r="C15" s="1163"/>
      <c r="D15" s="1163"/>
      <c r="E15" s="1163"/>
      <c r="F15" s="1163"/>
    </row>
    <row r="16" spans="1:6" x14ac:dyDescent="0.2">
      <c r="A16" s="635"/>
      <c r="B16" s="636"/>
      <c r="C16" s="636"/>
      <c r="D16" s="631"/>
      <c r="E16" s="631"/>
      <c r="F16" s="631"/>
    </row>
    <row r="17" spans="1:6" x14ac:dyDescent="0.2">
      <c r="A17" s="635"/>
      <c r="B17" s="636"/>
      <c r="C17" s="636"/>
      <c r="D17" s="631"/>
      <c r="E17" s="631"/>
      <c r="F17" s="631"/>
    </row>
    <row r="18" spans="1:6" x14ac:dyDescent="0.2">
      <c r="A18" s="635"/>
      <c r="B18" s="636"/>
      <c r="C18" s="636"/>
      <c r="D18" s="631"/>
      <c r="E18" s="631"/>
      <c r="F18" s="631"/>
    </row>
    <row r="19" spans="1:6" x14ac:dyDescent="0.2">
      <c r="A19" s="403"/>
      <c r="B19" s="540"/>
      <c r="C19" s="540"/>
      <c r="D19" s="540"/>
      <c r="E19" s="540"/>
      <c r="F19" s="540"/>
    </row>
    <row r="20" spans="1:6" x14ac:dyDescent="0.2">
      <c r="A20" s="1159" t="s">
        <v>9</v>
      </c>
      <c r="B20" s="1160"/>
      <c r="C20" s="1160"/>
      <c r="D20" s="1160"/>
      <c r="E20" s="1160"/>
      <c r="F20" s="1160"/>
    </row>
    <row r="21" spans="1:6" ht="15" x14ac:dyDescent="0.25">
      <c r="A21" s="1161" t="s">
        <v>10</v>
      </c>
      <c r="B21" s="1162"/>
      <c r="C21" s="1162"/>
      <c r="D21" s="1162"/>
      <c r="E21" s="1162"/>
      <c r="F21" s="1162"/>
    </row>
    <row r="22" spans="1:6" x14ac:dyDescent="0.2">
      <c r="A22" s="1164" t="s">
        <v>269</v>
      </c>
      <c r="B22" s="1165"/>
      <c r="C22" s="1165"/>
      <c r="D22" s="1165"/>
      <c r="E22" s="1165"/>
      <c r="F22" s="1165"/>
    </row>
    <row r="23" spans="1:6" x14ac:dyDescent="0.2">
      <c r="A23" s="450"/>
    </row>
    <row r="24" spans="1:6" x14ac:dyDescent="0.2">
      <c r="A24" s="567"/>
      <c r="B24" s="12">
        <v>40909</v>
      </c>
      <c r="C24" s="12">
        <v>41275</v>
      </c>
      <c r="D24" s="12">
        <v>41640</v>
      </c>
      <c r="E24" s="12">
        <v>42005</v>
      </c>
      <c r="F24" s="12">
        <v>42370</v>
      </c>
    </row>
    <row r="25" spans="1:6" ht="14.25" x14ac:dyDescent="0.2">
      <c r="A25" s="544" t="s">
        <v>270</v>
      </c>
      <c r="B25" s="545" t="s">
        <v>19</v>
      </c>
      <c r="C25" s="545" t="s">
        <v>19</v>
      </c>
      <c r="D25" s="545" t="s">
        <v>19</v>
      </c>
      <c r="E25" s="545" t="s">
        <v>19</v>
      </c>
      <c r="F25" s="545" t="s">
        <v>19</v>
      </c>
    </row>
    <row r="26" spans="1:6" ht="14.25" x14ac:dyDescent="0.2">
      <c r="A26" s="544" t="s">
        <v>1318</v>
      </c>
      <c r="B26" s="545">
        <v>612.92899999999997</v>
      </c>
      <c r="C26" s="545">
        <v>635.16899999999998</v>
      </c>
      <c r="D26" s="545">
        <v>679.30700000000002</v>
      </c>
      <c r="E26" s="545">
        <v>793.02600000000007</v>
      </c>
      <c r="F26" s="545">
        <v>874.16100000000006</v>
      </c>
    </row>
    <row r="27" spans="1:6" hidden="1" x14ac:dyDescent="0.2">
      <c r="A27" s="544" t="s">
        <v>14</v>
      </c>
      <c r="B27" s="545" t="e">
        <v>#VALUE!</v>
      </c>
      <c r="C27" s="545" t="e">
        <v>#VALUE!</v>
      </c>
      <c r="D27" s="545" t="e">
        <v>#VALUE!</v>
      </c>
      <c r="E27" s="545" t="e">
        <v>#VALUE!</v>
      </c>
      <c r="F27" s="545" t="e">
        <v>#VALUE!</v>
      </c>
    </row>
    <row r="28" spans="1:6" ht="14.25" x14ac:dyDescent="0.2">
      <c r="A28" s="544" t="s">
        <v>687</v>
      </c>
      <c r="B28" s="545" t="s">
        <v>19</v>
      </c>
      <c r="C28" s="545" t="s">
        <v>19</v>
      </c>
      <c r="D28" s="545" t="s">
        <v>19</v>
      </c>
      <c r="E28" s="545" t="s">
        <v>19</v>
      </c>
      <c r="F28" s="545" t="s">
        <v>19</v>
      </c>
    </row>
    <row r="29" spans="1:6" x14ac:dyDescent="0.2">
      <c r="A29" s="31" t="s">
        <v>16</v>
      </c>
      <c r="B29" s="545"/>
      <c r="C29" s="545"/>
      <c r="D29" s="545"/>
      <c r="E29" s="545"/>
      <c r="F29" s="545"/>
    </row>
    <row r="30" spans="1:6" x14ac:dyDescent="0.2">
      <c r="A30" s="456" t="s">
        <v>17</v>
      </c>
      <c r="B30" s="545">
        <v>20.707000000000001</v>
      </c>
      <c r="C30" s="545">
        <v>24.594999999999999</v>
      </c>
      <c r="D30" s="545">
        <v>26.663</v>
      </c>
      <c r="E30" s="545">
        <v>45.493000000000002</v>
      </c>
      <c r="F30" s="545">
        <v>52.478999999999999</v>
      </c>
    </row>
    <row r="31" spans="1:6" x14ac:dyDescent="0.2">
      <c r="A31" s="456" t="s">
        <v>1274</v>
      </c>
      <c r="B31" s="536">
        <v>4.2000000000000003E-2</v>
      </c>
      <c r="C31" s="536">
        <v>3.9E-2</v>
      </c>
      <c r="D31" s="536">
        <v>3.9E-2</v>
      </c>
      <c r="E31" s="536">
        <v>0</v>
      </c>
      <c r="F31" s="550">
        <v>0</v>
      </c>
    </row>
    <row r="32" spans="1:6" x14ac:dyDescent="0.2">
      <c r="A32" s="147" t="s">
        <v>20</v>
      </c>
      <c r="B32" s="348">
        <v>4.2000000000000003E-2</v>
      </c>
      <c r="C32" s="348">
        <v>3.9E-2</v>
      </c>
      <c r="D32" s="348">
        <v>3.9E-2</v>
      </c>
      <c r="E32" s="348">
        <v>0</v>
      </c>
      <c r="F32" s="41">
        <v>0</v>
      </c>
    </row>
    <row r="33" spans="1:6" x14ac:dyDescent="0.2">
      <c r="A33" s="332" t="s">
        <v>21</v>
      </c>
      <c r="B33" s="41">
        <v>0</v>
      </c>
      <c r="C33" s="41">
        <v>0</v>
      </c>
      <c r="D33" s="41">
        <v>0</v>
      </c>
      <c r="E33" s="41">
        <v>0</v>
      </c>
      <c r="F33" s="41">
        <v>0</v>
      </c>
    </row>
    <row r="34" spans="1:6" ht="27" customHeight="1" x14ac:dyDescent="0.2">
      <c r="A34" s="1105" t="s">
        <v>688</v>
      </c>
      <c r="B34" s="1163"/>
      <c r="C34" s="1163"/>
      <c r="D34" s="1163"/>
      <c r="E34" s="1163"/>
      <c r="F34" s="1163"/>
    </row>
    <row r="39" spans="1:6" x14ac:dyDescent="0.2">
      <c r="A39" s="1159" t="s">
        <v>22</v>
      </c>
      <c r="B39" s="1160"/>
      <c r="C39" s="1160"/>
      <c r="D39" s="1160"/>
      <c r="E39" s="1160"/>
      <c r="F39" s="1160"/>
    </row>
    <row r="40" spans="1:6" ht="15" x14ac:dyDescent="0.25">
      <c r="A40" s="1161" t="s">
        <v>23</v>
      </c>
      <c r="B40" s="1162"/>
      <c r="C40" s="1162"/>
      <c r="D40" s="1162"/>
      <c r="E40" s="1162"/>
      <c r="F40" s="1162"/>
    </row>
    <row r="41" spans="1:6" ht="12.75" customHeight="1" x14ac:dyDescent="0.2">
      <c r="A41" s="1107" t="s">
        <v>274</v>
      </c>
      <c r="B41" s="1107"/>
      <c r="C41" s="1107"/>
      <c r="D41" s="1107"/>
      <c r="E41" s="1107"/>
      <c r="F41" s="1107"/>
    </row>
    <row r="42" spans="1:6" x14ac:dyDescent="0.2">
      <c r="A42" s="450"/>
    </row>
    <row r="43" spans="1:6" x14ac:dyDescent="0.2">
      <c r="A43" s="567"/>
      <c r="B43" s="12">
        <v>40909</v>
      </c>
      <c r="C43" s="12">
        <v>41275</v>
      </c>
      <c r="D43" s="12">
        <v>41640</v>
      </c>
      <c r="E43" s="12">
        <v>42005</v>
      </c>
      <c r="F43" s="12">
        <v>42370</v>
      </c>
    </row>
    <row r="44" spans="1:6" x14ac:dyDescent="0.2">
      <c r="A44" s="639" t="s">
        <v>25</v>
      </c>
      <c r="B44" s="545">
        <v>75.924000000000007</v>
      </c>
      <c r="C44" s="545">
        <v>43.109000000000002</v>
      </c>
      <c r="D44" s="545">
        <v>36.414999999999999</v>
      </c>
      <c r="E44" s="545">
        <v>104.68</v>
      </c>
      <c r="F44" s="545">
        <v>172.04</v>
      </c>
    </row>
    <row r="45" spans="1:6" x14ac:dyDescent="0.2">
      <c r="A45" s="138" t="s">
        <v>26</v>
      </c>
      <c r="B45" s="32">
        <v>19.369</v>
      </c>
      <c r="C45" s="32">
        <v>19.564</v>
      </c>
      <c r="D45" s="32">
        <v>19.879000000000001</v>
      </c>
      <c r="E45" s="32">
        <v>20.644000000000002</v>
      </c>
      <c r="F45" s="32">
        <v>21.861000000000001</v>
      </c>
    </row>
    <row r="46" spans="1:6" x14ac:dyDescent="0.2">
      <c r="A46" s="484" t="s">
        <v>27</v>
      </c>
      <c r="B46" s="32">
        <v>56.555</v>
      </c>
      <c r="C46" s="32">
        <v>23.545000000000002</v>
      </c>
      <c r="D46" s="32">
        <v>16.536000000000001</v>
      </c>
      <c r="E46" s="32">
        <v>84.036000000000001</v>
      </c>
      <c r="F46" s="32">
        <v>150.179</v>
      </c>
    </row>
    <row r="47" spans="1:6" ht="14.25" x14ac:dyDescent="0.2">
      <c r="A47" s="639" t="s">
        <v>275</v>
      </c>
      <c r="B47" s="545">
        <v>111.422</v>
      </c>
      <c r="C47" s="545">
        <v>84.658000000000001</v>
      </c>
      <c r="D47" s="545">
        <v>115.36200000000001</v>
      </c>
      <c r="E47" s="545">
        <v>137.18100000000001</v>
      </c>
      <c r="F47" s="545">
        <v>130.446</v>
      </c>
    </row>
    <row r="48" spans="1:6" x14ac:dyDescent="0.2">
      <c r="A48" s="485" t="s">
        <v>16</v>
      </c>
      <c r="B48" s="545"/>
      <c r="C48" s="545"/>
      <c r="D48" s="545"/>
      <c r="E48" s="545"/>
      <c r="F48" s="545"/>
    </row>
    <row r="49" spans="1:6" x14ac:dyDescent="0.2">
      <c r="A49" s="639" t="s">
        <v>276</v>
      </c>
      <c r="B49" s="545"/>
      <c r="C49" s="545"/>
      <c r="D49" s="545"/>
      <c r="E49" s="545"/>
      <c r="F49" s="545"/>
    </row>
    <row r="50" spans="1:6" ht="14.25" x14ac:dyDescent="0.2">
      <c r="A50" s="138" t="s">
        <v>484</v>
      </c>
      <c r="B50" s="166">
        <v>480.399</v>
      </c>
      <c r="C50" s="166">
        <v>450.459</v>
      </c>
      <c r="D50" s="166">
        <v>406.26499999999999</v>
      </c>
      <c r="E50" s="166">
        <v>402.76600000000002</v>
      </c>
      <c r="F50" s="166" t="s">
        <v>19</v>
      </c>
    </row>
    <row r="51" spans="1:6" ht="14.25" x14ac:dyDescent="0.2">
      <c r="A51" s="484" t="s">
        <v>689</v>
      </c>
      <c r="B51" s="348">
        <v>0.74439999999999995</v>
      </c>
      <c r="C51" s="348">
        <v>0</v>
      </c>
      <c r="D51" s="41">
        <v>0</v>
      </c>
      <c r="E51" s="41">
        <v>0</v>
      </c>
      <c r="F51" s="41">
        <v>0</v>
      </c>
    </row>
    <row r="52" spans="1:6" s="640" customFormat="1" ht="14.25" x14ac:dyDescent="0.2">
      <c r="A52" s="442" t="s">
        <v>690</v>
      </c>
      <c r="B52" s="175">
        <v>179.00522899999999</v>
      </c>
      <c r="C52" s="175">
        <v>69.195999999999998</v>
      </c>
      <c r="D52" s="175">
        <v>62.440000000000005</v>
      </c>
      <c r="E52" s="175">
        <v>83.457000000000008</v>
      </c>
      <c r="F52" s="175">
        <v>70.411000000000001</v>
      </c>
    </row>
    <row r="53" spans="1:6" ht="60.75" customHeight="1" x14ac:dyDescent="0.2">
      <c r="A53" s="1105" t="s">
        <v>691</v>
      </c>
      <c r="B53" s="1163"/>
      <c r="C53" s="1163"/>
      <c r="D53" s="1163"/>
      <c r="E53" s="1163"/>
      <c r="F53" s="1163"/>
    </row>
    <row r="54" spans="1:6" x14ac:dyDescent="0.2">
      <c r="A54" s="641"/>
      <c r="B54" s="44"/>
      <c r="C54" s="45"/>
      <c r="D54" s="45"/>
      <c r="E54" s="45"/>
      <c r="F54" s="45"/>
    </row>
    <row r="55" spans="1:6" x14ac:dyDescent="0.2">
      <c r="A55" s="641"/>
      <c r="B55" s="44"/>
      <c r="C55" s="45"/>
      <c r="D55" s="45"/>
      <c r="E55" s="45"/>
      <c r="F55" s="45"/>
    </row>
    <row r="56" spans="1:6" x14ac:dyDescent="0.2">
      <c r="A56" s="431"/>
      <c r="B56" s="418"/>
      <c r="C56" s="418"/>
      <c r="D56" s="418"/>
    </row>
    <row r="57" spans="1:6" x14ac:dyDescent="0.2">
      <c r="A57" s="1158" t="s">
        <v>33</v>
      </c>
      <c r="B57" s="1158"/>
      <c r="C57" s="1158"/>
      <c r="D57" s="1158"/>
      <c r="E57" s="1158"/>
      <c r="F57" s="1158"/>
    </row>
    <row r="58" spans="1:6" ht="17.25" x14ac:dyDescent="0.25">
      <c r="A58" s="1101" t="s">
        <v>280</v>
      </c>
      <c r="B58" s="1101"/>
      <c r="C58" s="1101"/>
      <c r="D58" s="1101"/>
      <c r="E58" s="1101"/>
      <c r="F58" s="1101"/>
    </row>
    <row r="59" spans="1:6" s="1" customFormat="1" hidden="1" x14ac:dyDescent="0.2">
      <c r="A59" s="22" t="s">
        <v>281</v>
      </c>
      <c r="B59" s="44"/>
      <c r="C59" s="45"/>
      <c r="D59" s="45"/>
      <c r="E59" s="45"/>
      <c r="F59" s="45"/>
    </row>
    <row r="60" spans="1:6" s="1" customFormat="1" x14ac:dyDescent="0.2">
      <c r="A60" s="21"/>
      <c r="B60" s="162"/>
      <c r="C60" s="162"/>
      <c r="D60" s="162"/>
      <c r="E60" s="162"/>
      <c r="F60" s="162"/>
    </row>
    <row r="61" spans="1:6" s="1" customFormat="1" hidden="1" x14ac:dyDescent="0.2">
      <c r="A61" s="541"/>
      <c r="B61" s="12">
        <v>40909</v>
      </c>
      <c r="C61" s="12">
        <v>41275</v>
      </c>
      <c r="D61" s="12">
        <v>41640</v>
      </c>
      <c r="E61" s="12">
        <v>42005</v>
      </c>
      <c r="F61" s="12">
        <v>42370</v>
      </c>
    </row>
    <row r="62" spans="1:6" s="1" customFormat="1" hidden="1" x14ac:dyDescent="0.2">
      <c r="A62" s="21" t="s">
        <v>36</v>
      </c>
      <c r="B62" s="537"/>
      <c r="C62" s="537"/>
      <c r="D62" s="537"/>
      <c r="E62" s="537"/>
      <c r="F62" s="537"/>
    </row>
    <row r="63" spans="1:6" s="1" customFormat="1" hidden="1" x14ac:dyDescent="0.2">
      <c r="A63" s="22"/>
      <c r="B63" s="537"/>
      <c r="C63" s="537"/>
      <c r="D63" s="537"/>
      <c r="E63" s="537"/>
      <c r="F63" s="537"/>
    </row>
    <row r="64" spans="1:6" s="1" customFormat="1" hidden="1" x14ac:dyDescent="0.2">
      <c r="A64" s="21" t="s">
        <v>37</v>
      </c>
      <c r="B64" s="537"/>
      <c r="C64" s="537"/>
      <c r="D64" s="537"/>
      <c r="E64" s="537"/>
      <c r="F64" s="537"/>
    </row>
    <row r="65" spans="1:6" s="586" customFormat="1" hidden="1" x14ac:dyDescent="0.2">
      <c r="A65" s="17"/>
      <c r="B65" s="51"/>
      <c r="C65" s="51"/>
      <c r="D65" s="51"/>
      <c r="E65" s="51"/>
      <c r="F65" s="51"/>
    </row>
    <row r="66" spans="1:6" s="586" customFormat="1" hidden="1" x14ac:dyDescent="0.2">
      <c r="A66" s="17"/>
      <c r="B66" s="51"/>
      <c r="C66" s="51"/>
      <c r="D66" s="51"/>
      <c r="E66" s="51"/>
      <c r="F66" s="51"/>
    </row>
    <row r="67" spans="1:6" s="586" customFormat="1" hidden="1" x14ac:dyDescent="0.2">
      <c r="A67" s="17"/>
      <c r="B67" s="51"/>
      <c r="C67" s="51"/>
      <c r="D67" s="51"/>
      <c r="E67" s="51"/>
      <c r="F67" s="51"/>
    </row>
    <row r="68" spans="1:6" s="586" customFormat="1" hidden="1" x14ac:dyDescent="0.2">
      <c r="A68" s="17"/>
      <c r="B68" s="51"/>
      <c r="C68" s="51"/>
      <c r="D68" s="51"/>
      <c r="E68" s="51"/>
      <c r="F68" s="51"/>
    </row>
    <row r="69" spans="1:6" s="586" customFormat="1" hidden="1" x14ac:dyDescent="0.2">
      <c r="A69" s="17"/>
      <c r="B69" s="51"/>
      <c r="C69" s="51"/>
      <c r="D69" s="51"/>
      <c r="E69" s="51"/>
      <c r="F69" s="51"/>
    </row>
    <row r="70" spans="1:6" s="586" customFormat="1" hidden="1" x14ac:dyDescent="0.2">
      <c r="A70" s="17"/>
      <c r="B70" s="51"/>
      <c r="C70" s="51"/>
      <c r="D70" s="51"/>
      <c r="E70" s="51"/>
      <c r="F70" s="51"/>
    </row>
    <row r="71" spans="1:6" s="586" customFormat="1" hidden="1" x14ac:dyDescent="0.2">
      <c r="A71" s="17"/>
      <c r="B71" s="51"/>
      <c r="C71" s="51"/>
      <c r="D71" s="51"/>
      <c r="E71" s="51"/>
      <c r="F71" s="51"/>
    </row>
    <row r="72" spans="1:6" s="586" customFormat="1" hidden="1" x14ac:dyDescent="0.2">
      <c r="A72" s="17"/>
      <c r="B72" s="51"/>
      <c r="C72" s="51"/>
      <c r="D72" s="51"/>
      <c r="E72" s="51"/>
      <c r="F72" s="51"/>
    </row>
    <row r="73" spans="1:6" s="1" customFormat="1" hidden="1" x14ac:dyDescent="0.2">
      <c r="A73" s="21" t="s">
        <v>43</v>
      </c>
      <c r="B73" s="537"/>
      <c r="C73" s="537"/>
      <c r="D73" s="537"/>
      <c r="E73" s="537"/>
      <c r="F73" s="537"/>
    </row>
    <row r="74" spans="1:6" s="586" customFormat="1" hidden="1" x14ac:dyDescent="0.2">
      <c r="A74" s="17"/>
      <c r="B74" s="51"/>
      <c r="C74" s="51"/>
      <c r="D74" s="51"/>
      <c r="E74" s="51"/>
      <c r="F74" s="51"/>
    </row>
    <row r="75" spans="1:6" s="586" customFormat="1" hidden="1" x14ac:dyDescent="0.2">
      <c r="A75" s="17"/>
      <c r="B75" s="51"/>
      <c r="C75" s="51"/>
      <c r="D75" s="51"/>
      <c r="E75" s="51"/>
      <c r="F75" s="51"/>
    </row>
    <row r="76" spans="1:6" s="586" customFormat="1" hidden="1" x14ac:dyDescent="0.2">
      <c r="A76" s="17"/>
      <c r="B76" s="51"/>
      <c r="C76" s="51"/>
      <c r="D76" s="51"/>
      <c r="E76" s="51"/>
      <c r="F76" s="51"/>
    </row>
    <row r="77" spans="1:6" s="586" customFormat="1" hidden="1" x14ac:dyDescent="0.2">
      <c r="A77" s="17"/>
      <c r="B77" s="51"/>
      <c r="C77" s="51"/>
      <c r="D77" s="51"/>
      <c r="E77" s="51"/>
      <c r="F77" s="51"/>
    </row>
    <row r="78" spans="1:6" s="586" customFormat="1" hidden="1" x14ac:dyDescent="0.2">
      <c r="A78" s="17"/>
      <c r="B78" s="51"/>
      <c r="C78" s="51"/>
      <c r="D78" s="51"/>
      <c r="E78" s="51"/>
      <c r="F78" s="51"/>
    </row>
    <row r="79" spans="1:6" s="586" customFormat="1" hidden="1" x14ac:dyDescent="0.2">
      <c r="A79" s="17"/>
      <c r="B79" s="51"/>
      <c r="C79" s="51"/>
      <c r="D79" s="51"/>
      <c r="E79" s="51"/>
      <c r="F79" s="51"/>
    </row>
    <row r="80" spans="1:6" s="586" customFormat="1" hidden="1" x14ac:dyDescent="0.2">
      <c r="A80" s="17"/>
      <c r="B80" s="51"/>
      <c r="C80" s="51"/>
      <c r="D80" s="51"/>
      <c r="E80" s="51"/>
      <c r="F80" s="51"/>
    </row>
    <row r="81" spans="1:6" s="586" customFormat="1" hidden="1" x14ac:dyDescent="0.2">
      <c r="A81" s="17"/>
      <c r="B81" s="51"/>
      <c r="C81" s="51"/>
      <c r="D81" s="51"/>
      <c r="E81" s="51"/>
      <c r="F81" s="51"/>
    </row>
    <row r="82" spans="1:6" s="1" customFormat="1" hidden="1" x14ac:dyDescent="0.2">
      <c r="A82" s="22"/>
      <c r="B82" s="537"/>
      <c r="C82" s="537"/>
      <c r="D82" s="537"/>
      <c r="E82" s="537"/>
      <c r="F82" s="537"/>
    </row>
    <row r="83" spans="1:6" s="1" customFormat="1" hidden="1" x14ac:dyDescent="0.2">
      <c r="A83" s="547" t="s">
        <v>50</v>
      </c>
      <c r="B83" s="537"/>
      <c r="C83" s="537"/>
      <c r="D83" s="537"/>
      <c r="E83" s="537"/>
      <c r="F83" s="537"/>
    </row>
    <row r="84" spans="1:6" s="1" customFormat="1" ht="12.75" hidden="1" customHeight="1" x14ac:dyDescent="0.2">
      <c r="A84" s="548" t="s">
        <v>51</v>
      </c>
      <c r="B84" s="549" t="s">
        <v>19</v>
      </c>
      <c r="C84" s="549" t="s">
        <v>19</v>
      </c>
      <c r="D84" s="549" t="s">
        <v>19</v>
      </c>
      <c r="E84" s="549" t="s">
        <v>19</v>
      </c>
      <c r="F84" s="549" t="s">
        <v>19</v>
      </c>
    </row>
    <row r="85" spans="1:6" ht="14.25" customHeight="1" x14ac:dyDescent="0.2">
      <c r="A85" s="1105" t="s">
        <v>282</v>
      </c>
      <c r="B85" s="1106"/>
      <c r="C85" s="1106"/>
      <c r="D85" s="1106"/>
      <c r="E85" s="1106"/>
      <c r="F85" s="1106"/>
    </row>
    <row r="90" spans="1:6" x14ac:dyDescent="0.2">
      <c r="A90" s="1159" t="s">
        <v>52</v>
      </c>
      <c r="B90" s="1160"/>
      <c r="C90" s="1160"/>
      <c r="D90" s="1160"/>
      <c r="E90" s="1160"/>
      <c r="F90" s="1160"/>
    </row>
    <row r="91" spans="1:6" ht="15" x14ac:dyDescent="0.25">
      <c r="A91" s="1161" t="s">
        <v>53</v>
      </c>
      <c r="B91" s="1162"/>
      <c r="C91" s="1162"/>
      <c r="D91" s="1162"/>
      <c r="E91" s="1162"/>
      <c r="F91" s="1162"/>
    </row>
    <row r="92" spans="1:6" x14ac:dyDescent="0.2">
      <c r="A92" s="1164" t="s">
        <v>54</v>
      </c>
      <c r="B92" s="1165"/>
      <c r="C92" s="1165"/>
      <c r="D92" s="1165"/>
      <c r="E92" s="1165"/>
      <c r="F92" s="1165"/>
    </row>
    <row r="93" spans="1:6" x14ac:dyDescent="0.2">
      <c r="A93" s="134"/>
      <c r="B93" s="540"/>
      <c r="C93" s="540"/>
      <c r="D93" s="540"/>
      <c r="E93" s="540"/>
      <c r="F93" s="540"/>
    </row>
    <row r="94" spans="1:6" x14ac:dyDescent="0.2">
      <c r="A94" s="489"/>
      <c r="B94" s="12">
        <v>40909</v>
      </c>
      <c r="C94" s="12">
        <v>41275</v>
      </c>
      <c r="D94" s="12">
        <v>41640</v>
      </c>
      <c r="E94" s="12">
        <v>42005</v>
      </c>
      <c r="F94" s="12">
        <v>42370</v>
      </c>
    </row>
    <row r="95" spans="1:6" x14ac:dyDescent="0.2">
      <c r="A95" s="5" t="s">
        <v>55</v>
      </c>
      <c r="B95" s="550"/>
      <c r="C95" s="550"/>
      <c r="D95" s="550"/>
      <c r="E95" s="550"/>
      <c r="F95" s="550"/>
    </row>
    <row r="96" spans="1:6" x14ac:dyDescent="0.2">
      <c r="A96" s="21" t="s">
        <v>56</v>
      </c>
      <c r="B96" s="550">
        <v>96</v>
      </c>
      <c r="C96" s="550">
        <v>96</v>
      </c>
      <c r="D96" s="550">
        <v>98</v>
      </c>
      <c r="E96" s="550">
        <v>98</v>
      </c>
      <c r="F96" s="550">
        <v>98</v>
      </c>
    </row>
    <row r="97" spans="1:6" x14ac:dyDescent="0.2">
      <c r="A97" s="21" t="s">
        <v>70</v>
      </c>
      <c r="B97" s="550">
        <v>29</v>
      </c>
      <c r="C97" s="550">
        <v>29</v>
      </c>
      <c r="D97" s="550">
        <v>29</v>
      </c>
      <c r="E97" s="550">
        <v>28</v>
      </c>
      <c r="F97" s="550">
        <v>28</v>
      </c>
    </row>
    <row r="98" spans="1:6" s="600" customFormat="1" ht="14.25" x14ac:dyDescent="0.2">
      <c r="A98" s="21" t="s">
        <v>692</v>
      </c>
      <c r="B98" s="545">
        <v>22.030999999999999</v>
      </c>
      <c r="C98" s="545">
        <v>21.751000000000001</v>
      </c>
      <c r="D98" s="545">
        <v>14.803000000000001</v>
      </c>
      <c r="E98" s="545">
        <v>16.091000000000001</v>
      </c>
      <c r="F98" s="545">
        <v>14.462</v>
      </c>
    </row>
    <row r="99" spans="1:6" s="583" customFormat="1" ht="11.25" customHeight="1" x14ac:dyDescent="0.2">
      <c r="A99" s="30" t="s">
        <v>16</v>
      </c>
      <c r="B99" s="537"/>
      <c r="C99" s="537"/>
      <c r="D99" s="537"/>
      <c r="E99" s="537"/>
      <c r="F99" s="537"/>
    </row>
    <row r="100" spans="1:6" s="583" customFormat="1" hidden="1" x14ac:dyDescent="0.2">
      <c r="A100" s="2" t="s">
        <v>410</v>
      </c>
      <c r="B100" s="545">
        <v>29.366</v>
      </c>
      <c r="C100" s="545">
        <v>29.364000000000001</v>
      </c>
      <c r="D100" s="432">
        <v>29.350999999999999</v>
      </c>
      <c r="E100" s="545">
        <v>28.353000000000002</v>
      </c>
      <c r="F100" s="545">
        <v>28.36</v>
      </c>
    </row>
    <row r="101" spans="1:6" s="583" customFormat="1" x14ac:dyDescent="0.2">
      <c r="A101" s="2" t="s">
        <v>60</v>
      </c>
      <c r="B101" s="536">
        <v>0.36599999999999999</v>
      </c>
      <c r="C101" s="536">
        <v>0.36399999999999999</v>
      </c>
      <c r="D101" s="536">
        <v>0.35099999999999998</v>
      </c>
      <c r="E101" s="536">
        <v>0.35299999999999998</v>
      </c>
      <c r="F101" s="536">
        <v>0.36</v>
      </c>
    </row>
    <row r="102" spans="1:6" x14ac:dyDescent="0.2">
      <c r="A102" s="21"/>
      <c r="B102" s="550"/>
      <c r="C102" s="550"/>
      <c r="D102" s="550"/>
      <c r="E102" s="550"/>
      <c r="F102" s="550"/>
    </row>
    <row r="103" spans="1:6" ht="14.25" x14ac:dyDescent="0.2">
      <c r="A103" s="5" t="s">
        <v>693</v>
      </c>
      <c r="B103" s="550"/>
      <c r="C103" s="550"/>
      <c r="D103" s="550"/>
      <c r="E103" s="550"/>
      <c r="F103" s="550"/>
    </row>
    <row r="104" spans="1:6" x14ac:dyDescent="0.2">
      <c r="A104" s="21" t="s">
        <v>63</v>
      </c>
      <c r="B104" s="550">
        <v>639</v>
      </c>
      <c r="C104" s="550">
        <v>623</v>
      </c>
      <c r="D104" s="550">
        <v>496</v>
      </c>
      <c r="E104" s="550">
        <v>496</v>
      </c>
      <c r="F104" s="550">
        <v>496</v>
      </c>
    </row>
    <row r="105" spans="1:6" x14ac:dyDescent="0.2">
      <c r="A105" s="21" t="s">
        <v>56</v>
      </c>
      <c r="B105" s="550">
        <v>37930</v>
      </c>
      <c r="C105" s="550">
        <v>37767</v>
      </c>
      <c r="D105" s="550">
        <v>37523</v>
      </c>
      <c r="E105" s="550">
        <v>37084</v>
      </c>
      <c r="F105" s="550">
        <v>36575</v>
      </c>
    </row>
    <row r="106" spans="1:6" x14ac:dyDescent="0.2">
      <c r="A106" s="21" t="s">
        <v>694</v>
      </c>
      <c r="B106" s="550">
        <v>78383</v>
      </c>
      <c r="C106" s="550">
        <v>79481</v>
      </c>
      <c r="D106" s="550">
        <v>80433</v>
      </c>
      <c r="E106" s="550">
        <v>81562</v>
      </c>
      <c r="F106" s="550">
        <v>81620</v>
      </c>
    </row>
    <row r="107" spans="1:6" ht="12.75" customHeight="1" x14ac:dyDescent="0.2">
      <c r="A107" s="330" t="s">
        <v>695</v>
      </c>
      <c r="B107" s="69" t="s">
        <v>18</v>
      </c>
      <c r="C107" s="69" t="s">
        <v>18</v>
      </c>
      <c r="D107" s="69" t="s">
        <v>18</v>
      </c>
      <c r="E107" s="69" t="s">
        <v>18</v>
      </c>
      <c r="F107" s="69" t="s">
        <v>18</v>
      </c>
    </row>
    <row r="108" spans="1:6" x14ac:dyDescent="0.2">
      <c r="A108" s="21" t="s">
        <v>696</v>
      </c>
      <c r="B108" s="545">
        <v>560.06000000000006</v>
      </c>
      <c r="C108" s="545">
        <v>587.48500000000001</v>
      </c>
      <c r="D108" s="545">
        <v>643.18200000000002</v>
      </c>
      <c r="E108" s="545">
        <v>776.93500000000006</v>
      </c>
      <c r="F108" s="545">
        <v>859.69900000000007</v>
      </c>
    </row>
    <row r="109" spans="1:6" x14ac:dyDescent="0.2">
      <c r="A109" s="108" t="s">
        <v>289</v>
      </c>
      <c r="B109" s="550"/>
      <c r="C109" s="550"/>
      <c r="D109" s="550"/>
      <c r="E109" s="550"/>
      <c r="F109" s="550"/>
    </row>
    <row r="110" spans="1:6" x14ac:dyDescent="0.2">
      <c r="A110" s="554" t="s">
        <v>63</v>
      </c>
      <c r="B110" s="550">
        <v>596</v>
      </c>
      <c r="C110" s="550">
        <v>579</v>
      </c>
      <c r="D110" s="550">
        <v>413</v>
      </c>
      <c r="E110" s="550">
        <v>413</v>
      </c>
      <c r="F110" s="550">
        <v>413</v>
      </c>
    </row>
    <row r="111" spans="1:6" x14ac:dyDescent="0.2">
      <c r="A111" s="554" t="s">
        <v>56</v>
      </c>
      <c r="B111" s="550">
        <v>37930</v>
      </c>
      <c r="C111" s="550">
        <v>37767</v>
      </c>
      <c r="D111" s="550">
        <v>37523</v>
      </c>
      <c r="E111" s="550">
        <v>37084</v>
      </c>
      <c r="F111" s="550">
        <v>36575</v>
      </c>
    </row>
    <row r="112" spans="1:6" x14ac:dyDescent="0.2">
      <c r="A112" s="554" t="s">
        <v>696</v>
      </c>
      <c r="B112" s="545">
        <v>560.06000000000006</v>
      </c>
      <c r="C112" s="545">
        <v>587.48500000000001</v>
      </c>
      <c r="D112" s="545">
        <v>643.18200000000002</v>
      </c>
      <c r="E112" s="545">
        <v>776.93500000000006</v>
      </c>
      <c r="F112" s="545">
        <v>859.69900000000007</v>
      </c>
    </row>
    <row r="113" spans="1:6" x14ac:dyDescent="0.2">
      <c r="A113" s="108" t="s">
        <v>293</v>
      </c>
      <c r="B113" s="643"/>
      <c r="C113" s="643"/>
      <c r="D113" s="643"/>
      <c r="E113" s="643"/>
      <c r="F113" s="643"/>
    </row>
    <row r="114" spans="1:6" x14ac:dyDescent="0.2">
      <c r="A114" s="554" t="s">
        <v>63</v>
      </c>
      <c r="B114" s="550">
        <v>31</v>
      </c>
      <c r="C114" s="550">
        <v>32</v>
      </c>
      <c r="D114" s="550">
        <v>38</v>
      </c>
      <c r="E114" s="550">
        <v>38</v>
      </c>
      <c r="F114" s="550">
        <v>38</v>
      </c>
    </row>
    <row r="115" spans="1:6" x14ac:dyDescent="0.2">
      <c r="A115" s="554" t="s">
        <v>56</v>
      </c>
      <c r="B115" s="550" t="s">
        <v>18</v>
      </c>
      <c r="C115" s="550" t="s">
        <v>18</v>
      </c>
      <c r="D115" s="550" t="s">
        <v>18</v>
      </c>
      <c r="E115" s="550" t="s">
        <v>18</v>
      </c>
      <c r="F115" s="550" t="s">
        <v>18</v>
      </c>
    </row>
    <row r="116" spans="1:6" x14ac:dyDescent="0.2">
      <c r="A116" s="554" t="s">
        <v>606</v>
      </c>
      <c r="B116" s="550" t="s">
        <v>18</v>
      </c>
      <c r="C116" s="550" t="s">
        <v>18</v>
      </c>
      <c r="D116" s="550" t="s">
        <v>18</v>
      </c>
      <c r="E116" s="550" t="s">
        <v>19</v>
      </c>
      <c r="F116" s="550" t="s">
        <v>19</v>
      </c>
    </row>
    <row r="117" spans="1:6" x14ac:dyDescent="0.2">
      <c r="A117" s="108" t="s">
        <v>294</v>
      </c>
      <c r="B117" s="550"/>
      <c r="C117" s="550"/>
      <c r="D117" s="550"/>
      <c r="E117" s="550"/>
      <c r="F117" s="550"/>
    </row>
    <row r="118" spans="1:6" x14ac:dyDescent="0.2">
      <c r="A118" s="554" t="s">
        <v>63</v>
      </c>
      <c r="B118" s="550">
        <v>9</v>
      </c>
      <c r="C118" s="550">
        <v>9</v>
      </c>
      <c r="D118" s="550">
        <v>24</v>
      </c>
      <c r="E118" s="550">
        <v>24</v>
      </c>
      <c r="F118" s="550">
        <v>24</v>
      </c>
    </row>
    <row r="119" spans="1:6" x14ac:dyDescent="0.2">
      <c r="A119" s="554" t="s">
        <v>56</v>
      </c>
      <c r="B119" s="550" t="s">
        <v>18</v>
      </c>
      <c r="C119" s="550" t="s">
        <v>18</v>
      </c>
      <c r="D119" s="550" t="s">
        <v>18</v>
      </c>
      <c r="E119" s="550" t="s">
        <v>18</v>
      </c>
      <c r="F119" s="550" t="s">
        <v>18</v>
      </c>
    </row>
    <row r="120" spans="1:6" x14ac:dyDescent="0.2">
      <c r="A120" s="554" t="s">
        <v>606</v>
      </c>
      <c r="B120" s="550" t="s">
        <v>18</v>
      </c>
      <c r="C120" s="550" t="s">
        <v>18</v>
      </c>
      <c r="D120" s="550" t="s">
        <v>18</v>
      </c>
      <c r="E120" s="550" t="s">
        <v>19</v>
      </c>
      <c r="F120" s="550" t="s">
        <v>19</v>
      </c>
    </row>
    <row r="121" spans="1:6" x14ac:dyDescent="0.2">
      <c r="A121" s="331" t="s">
        <v>697</v>
      </c>
      <c r="B121" s="550"/>
      <c r="C121" s="550"/>
      <c r="D121" s="550"/>
      <c r="E121" s="550"/>
      <c r="F121" s="550"/>
    </row>
    <row r="122" spans="1:6" x14ac:dyDescent="0.2">
      <c r="A122" s="554" t="s">
        <v>63</v>
      </c>
      <c r="B122" s="550">
        <v>3</v>
      </c>
      <c r="C122" s="550">
        <v>3</v>
      </c>
      <c r="D122" s="550">
        <v>21</v>
      </c>
      <c r="E122" s="550">
        <v>21</v>
      </c>
      <c r="F122" s="550">
        <v>21</v>
      </c>
    </row>
    <row r="123" spans="1:6" x14ac:dyDescent="0.2">
      <c r="A123" s="554" t="s">
        <v>56</v>
      </c>
      <c r="B123" s="550" t="s">
        <v>18</v>
      </c>
      <c r="C123" s="550" t="s">
        <v>18</v>
      </c>
      <c r="D123" s="550" t="s">
        <v>18</v>
      </c>
      <c r="E123" s="550" t="s">
        <v>18</v>
      </c>
      <c r="F123" s="550" t="s">
        <v>18</v>
      </c>
    </row>
    <row r="124" spans="1:6" x14ac:dyDescent="0.2">
      <c r="A124" s="554" t="s">
        <v>606</v>
      </c>
      <c r="B124" s="550" t="s">
        <v>18</v>
      </c>
      <c r="C124" s="550" t="s">
        <v>18</v>
      </c>
      <c r="D124" s="550" t="s">
        <v>18</v>
      </c>
      <c r="E124" s="550" t="s">
        <v>19</v>
      </c>
      <c r="F124" s="550" t="s">
        <v>19</v>
      </c>
    </row>
    <row r="125" spans="1:6" x14ac:dyDescent="0.2">
      <c r="A125" s="21"/>
      <c r="B125" s="550"/>
      <c r="C125" s="550"/>
      <c r="D125" s="550"/>
      <c r="E125" s="550"/>
      <c r="F125" s="550"/>
    </row>
    <row r="126" spans="1:6" ht="14.25" x14ac:dyDescent="0.2">
      <c r="A126" s="5" t="s">
        <v>698</v>
      </c>
      <c r="B126" s="550"/>
      <c r="C126" s="550"/>
      <c r="D126" s="550"/>
      <c r="E126" s="550"/>
      <c r="F126" s="550"/>
    </row>
    <row r="127" spans="1:6" x14ac:dyDescent="0.2">
      <c r="A127" s="560" t="s">
        <v>63</v>
      </c>
      <c r="B127" s="550">
        <v>1</v>
      </c>
      <c r="C127" s="550">
        <v>1</v>
      </c>
      <c r="D127" s="550">
        <v>1</v>
      </c>
      <c r="E127" s="550">
        <v>1</v>
      </c>
      <c r="F127" s="550">
        <v>1</v>
      </c>
    </row>
    <row r="128" spans="1:6" x14ac:dyDescent="0.2">
      <c r="A128" s="560" t="s">
        <v>56</v>
      </c>
      <c r="B128" s="550" t="s">
        <v>18</v>
      </c>
      <c r="C128" s="550" t="s">
        <v>18</v>
      </c>
      <c r="D128" s="550" t="s">
        <v>18</v>
      </c>
      <c r="E128" s="550" t="s">
        <v>18</v>
      </c>
      <c r="F128" s="550" t="s">
        <v>18</v>
      </c>
    </row>
    <row r="129" spans="1:6" x14ac:dyDescent="0.2">
      <c r="A129" s="21" t="s">
        <v>694</v>
      </c>
      <c r="B129" s="550" t="s">
        <v>18</v>
      </c>
      <c r="C129" s="550" t="s">
        <v>18</v>
      </c>
      <c r="D129" s="550" t="s">
        <v>18</v>
      </c>
      <c r="E129" s="550" t="s">
        <v>18</v>
      </c>
      <c r="F129" s="550" t="s">
        <v>18</v>
      </c>
    </row>
    <row r="130" spans="1:6" x14ac:dyDescent="0.2">
      <c r="A130" s="560" t="s">
        <v>696</v>
      </c>
      <c r="B130" s="545">
        <v>55.309000000000005</v>
      </c>
      <c r="C130" s="545">
        <v>57.460999999999999</v>
      </c>
      <c r="D130" s="545">
        <v>48.117000000000004</v>
      </c>
      <c r="E130" s="545" t="s">
        <v>19</v>
      </c>
      <c r="F130" s="545" t="s">
        <v>19</v>
      </c>
    </row>
    <row r="131" spans="1:6" x14ac:dyDescent="0.2">
      <c r="A131" s="21"/>
      <c r="B131" s="550"/>
      <c r="C131" s="550"/>
      <c r="D131" s="550"/>
      <c r="E131" s="550"/>
      <c r="F131" s="550"/>
    </row>
    <row r="132" spans="1:6" x14ac:dyDescent="0.2">
      <c r="A132" s="5" t="s">
        <v>73</v>
      </c>
      <c r="B132" s="550"/>
      <c r="C132" s="550"/>
      <c r="D132" s="550"/>
      <c r="E132" s="550"/>
      <c r="F132" s="550"/>
    </row>
    <row r="133" spans="1:6" x14ac:dyDescent="0.2">
      <c r="A133" s="560" t="s">
        <v>63</v>
      </c>
      <c r="B133" s="550">
        <v>641</v>
      </c>
      <c r="C133" s="550">
        <v>625</v>
      </c>
      <c r="D133" s="550">
        <v>498</v>
      </c>
      <c r="E133" s="550">
        <v>498</v>
      </c>
      <c r="F133" s="550">
        <v>498</v>
      </c>
    </row>
    <row r="134" spans="1:6" x14ac:dyDescent="0.2">
      <c r="A134" s="560" t="s">
        <v>56</v>
      </c>
      <c r="B134" s="550">
        <v>38026</v>
      </c>
      <c r="C134" s="550">
        <v>37863</v>
      </c>
      <c r="D134" s="550">
        <v>37621</v>
      </c>
      <c r="E134" s="550">
        <v>37182</v>
      </c>
      <c r="F134" s="550">
        <v>36673</v>
      </c>
    </row>
    <row r="135" spans="1:6" ht="25.5" x14ac:dyDescent="0.2">
      <c r="A135" s="544" t="s">
        <v>699</v>
      </c>
      <c r="B135" s="550">
        <v>78412</v>
      </c>
      <c r="C135" s="550">
        <v>79510</v>
      </c>
      <c r="D135" s="550">
        <v>80462</v>
      </c>
      <c r="E135" s="550">
        <v>81590</v>
      </c>
      <c r="F135" s="550">
        <v>81648</v>
      </c>
    </row>
    <row r="136" spans="1:6" ht="12.75" customHeight="1" x14ac:dyDescent="0.2">
      <c r="A136" s="330" t="s">
        <v>695</v>
      </c>
      <c r="B136" s="69" t="s">
        <v>18</v>
      </c>
      <c r="C136" s="69" t="s">
        <v>18</v>
      </c>
      <c r="D136" s="69" t="s">
        <v>18</v>
      </c>
      <c r="E136" s="69" t="s">
        <v>18</v>
      </c>
      <c r="F136" s="69" t="s">
        <v>18</v>
      </c>
    </row>
    <row r="137" spans="1:6" ht="25.5" x14ac:dyDescent="0.2">
      <c r="A137" s="544" t="s">
        <v>700</v>
      </c>
      <c r="B137" s="545">
        <v>637.4</v>
      </c>
      <c r="C137" s="545">
        <v>666.697</v>
      </c>
      <c r="D137" s="545">
        <v>706.10199999999998</v>
      </c>
      <c r="E137" s="545">
        <v>793.02600000000007</v>
      </c>
      <c r="F137" s="545">
        <v>874.16100000000006</v>
      </c>
    </row>
    <row r="138" spans="1:6" x14ac:dyDescent="0.2">
      <c r="A138" s="544"/>
      <c r="B138" s="550"/>
      <c r="C138" s="550"/>
      <c r="D138" s="550"/>
      <c r="E138" s="550"/>
      <c r="F138" s="550"/>
    </row>
    <row r="139" spans="1:6" x14ac:dyDescent="0.2">
      <c r="A139" s="30" t="s">
        <v>16</v>
      </c>
      <c r="B139" s="550"/>
      <c r="C139" s="550"/>
      <c r="D139" s="550"/>
      <c r="E139" s="550"/>
      <c r="F139" s="550"/>
    </row>
    <row r="140" spans="1:6" x14ac:dyDescent="0.2">
      <c r="A140" s="5" t="s">
        <v>76</v>
      </c>
      <c r="B140" s="550"/>
      <c r="C140" s="550"/>
      <c r="D140" s="550"/>
      <c r="E140" s="550"/>
      <c r="F140" s="550"/>
    </row>
    <row r="141" spans="1:6" ht="14.25" x14ac:dyDescent="0.2">
      <c r="A141" s="133" t="s">
        <v>290</v>
      </c>
      <c r="B141" s="550">
        <v>5</v>
      </c>
      <c r="C141" s="550">
        <v>4</v>
      </c>
      <c r="D141" s="550">
        <v>5</v>
      </c>
      <c r="E141" s="550">
        <v>7</v>
      </c>
      <c r="F141" s="550">
        <v>8</v>
      </c>
    </row>
    <row r="142" spans="1:6" ht="25.5" x14ac:dyDescent="0.2">
      <c r="A142" s="546" t="s">
        <v>302</v>
      </c>
      <c r="B142" s="545">
        <v>42</v>
      </c>
      <c r="C142" s="545">
        <v>39</v>
      </c>
      <c r="D142" s="545">
        <v>39</v>
      </c>
      <c r="E142" s="545">
        <v>0</v>
      </c>
      <c r="F142" s="550">
        <v>0</v>
      </c>
    </row>
    <row r="143" spans="1:6" ht="27" customHeight="1" x14ac:dyDescent="0.2">
      <c r="A143" s="1105" t="s">
        <v>701</v>
      </c>
      <c r="B143" s="1166"/>
      <c r="C143" s="1166"/>
      <c r="D143" s="1166"/>
      <c r="E143" s="1166"/>
      <c r="F143" s="1166"/>
    </row>
    <row r="144" spans="1:6" x14ac:dyDescent="0.2">
      <c r="A144" s="505"/>
      <c r="B144" s="540"/>
      <c r="C144" s="540"/>
      <c r="D144" s="540"/>
      <c r="E144" s="540"/>
      <c r="F144" s="540"/>
    </row>
    <row r="148" spans="1:6" x14ac:dyDescent="0.2">
      <c r="A148" s="1159" t="s">
        <v>78</v>
      </c>
      <c r="B148" s="1160"/>
      <c r="C148" s="1160"/>
      <c r="D148" s="1160"/>
      <c r="E148" s="1160"/>
      <c r="F148" s="1160"/>
    </row>
    <row r="149" spans="1:6" ht="15" x14ac:dyDescent="0.25">
      <c r="A149" s="1161" t="s">
        <v>79</v>
      </c>
      <c r="B149" s="1162"/>
      <c r="C149" s="1162"/>
      <c r="D149" s="1162"/>
      <c r="E149" s="1162"/>
      <c r="F149" s="1162"/>
    </row>
    <row r="150" spans="1:6" x14ac:dyDescent="0.2">
      <c r="A150" s="1164" t="s">
        <v>247</v>
      </c>
      <c r="B150" s="1165"/>
      <c r="C150" s="1165"/>
      <c r="D150" s="1165"/>
      <c r="E150" s="1165"/>
      <c r="F150" s="1165"/>
    </row>
    <row r="151" spans="1:6" x14ac:dyDescent="0.2">
      <c r="A151" s="450"/>
    </row>
    <row r="152" spans="1:6" x14ac:dyDescent="0.2">
      <c r="A152" s="567"/>
      <c r="B152" s="12">
        <v>40909</v>
      </c>
      <c r="C152" s="12">
        <v>41275</v>
      </c>
      <c r="D152" s="12">
        <v>41640</v>
      </c>
      <c r="E152" s="12">
        <v>42005</v>
      </c>
      <c r="F152" s="12">
        <v>42370</v>
      </c>
    </row>
    <row r="153" spans="1:6" x14ac:dyDescent="0.2">
      <c r="A153" s="63" t="s">
        <v>516</v>
      </c>
      <c r="B153" s="44"/>
      <c r="C153" s="44"/>
      <c r="D153" s="44"/>
      <c r="E153" s="44"/>
      <c r="F153" s="44"/>
    </row>
    <row r="154" spans="1:6" ht="14.25" x14ac:dyDescent="0.2">
      <c r="A154" s="456" t="s">
        <v>614</v>
      </c>
      <c r="B154" s="537">
        <v>92608.544000000009</v>
      </c>
      <c r="C154" s="537">
        <v>88183.312000000005</v>
      </c>
      <c r="D154" s="537">
        <v>85671.566999999995</v>
      </c>
      <c r="E154" s="537">
        <v>80717.706000000006</v>
      </c>
      <c r="F154" s="537">
        <v>81766.918000000005</v>
      </c>
    </row>
    <row r="155" spans="1:6" x14ac:dyDescent="0.2">
      <c r="A155" s="645" t="s">
        <v>702</v>
      </c>
      <c r="B155" s="537">
        <v>82313.040000000008</v>
      </c>
      <c r="C155" s="537">
        <v>82222.680000000008</v>
      </c>
      <c r="D155" s="537">
        <v>81040.213000000003</v>
      </c>
      <c r="E155" s="537">
        <v>77689.790000000008</v>
      </c>
      <c r="F155" s="537">
        <v>78872.156000000003</v>
      </c>
    </row>
    <row r="156" spans="1:6" x14ac:dyDescent="0.2">
      <c r="A156" s="645" t="s">
        <v>82</v>
      </c>
      <c r="B156" s="537">
        <v>80109.816000000006</v>
      </c>
      <c r="C156" s="537">
        <v>80084.864000000001</v>
      </c>
      <c r="D156" s="537">
        <v>55270.425000000003</v>
      </c>
      <c r="E156" s="537">
        <v>50238.647000000004</v>
      </c>
      <c r="F156" s="537">
        <v>50342.15</v>
      </c>
    </row>
    <row r="157" spans="1:6" x14ac:dyDescent="0.2">
      <c r="A157" s="645" t="s">
        <v>83</v>
      </c>
      <c r="B157" s="537">
        <v>23379.332000000002</v>
      </c>
      <c r="C157" s="537">
        <v>23808.995999999999</v>
      </c>
      <c r="D157" s="537">
        <v>38757.123</v>
      </c>
      <c r="E157" s="537">
        <v>28124.49</v>
      </c>
      <c r="F157" s="537">
        <v>29581.940999999999</v>
      </c>
    </row>
    <row r="158" spans="1:6" x14ac:dyDescent="0.2">
      <c r="A158" s="645" t="s">
        <v>703</v>
      </c>
      <c r="B158" s="537">
        <v>26842.708000000002</v>
      </c>
      <c r="C158" s="537">
        <v>19611.236000000001</v>
      </c>
      <c r="D158" s="537">
        <v>24919.486000000001</v>
      </c>
      <c r="E158" s="537">
        <v>19900.441999999999</v>
      </c>
      <c r="F158" s="537">
        <v>19690.34</v>
      </c>
    </row>
    <row r="159" spans="1:6" x14ac:dyDescent="0.2">
      <c r="A159" s="456" t="s">
        <v>85</v>
      </c>
      <c r="B159" s="537">
        <v>26721.56</v>
      </c>
      <c r="C159" s="537">
        <v>23102.243999999999</v>
      </c>
      <c r="D159" s="537">
        <v>14201.112000000001</v>
      </c>
      <c r="E159" s="537">
        <v>3029.5940000000001</v>
      </c>
      <c r="F159" s="537">
        <v>2749.1390000000001</v>
      </c>
    </row>
    <row r="160" spans="1:6" ht="25.5" x14ac:dyDescent="0.2">
      <c r="A160" s="70" t="s">
        <v>86</v>
      </c>
      <c r="B160" s="51">
        <v>2008.364</v>
      </c>
      <c r="C160" s="51">
        <v>1932.2049999999999</v>
      </c>
      <c r="D160" s="51">
        <v>3591.9169999999999</v>
      </c>
      <c r="E160" s="51">
        <v>1597.3790000000001</v>
      </c>
      <c r="F160" s="51">
        <v>1607.297</v>
      </c>
    </row>
    <row r="161" spans="1:6" x14ac:dyDescent="0.2">
      <c r="A161" s="147"/>
      <c r="B161" s="537"/>
      <c r="C161" s="537"/>
      <c r="D161" s="537"/>
      <c r="E161" s="537"/>
      <c r="F161" s="537"/>
    </row>
    <row r="162" spans="1:6" ht="25.5" x14ac:dyDescent="0.2">
      <c r="A162" s="645" t="s">
        <v>87</v>
      </c>
      <c r="B162" s="537">
        <v>99099.024000000005</v>
      </c>
      <c r="C162" s="537">
        <v>99311.64</v>
      </c>
      <c r="D162" s="537">
        <v>101523.65000000001</v>
      </c>
      <c r="E162" s="537">
        <v>94627.460999999996</v>
      </c>
      <c r="F162" s="537">
        <v>94243.317999999999</v>
      </c>
    </row>
    <row r="163" spans="1:6" ht="25.5" x14ac:dyDescent="0.2">
      <c r="A163" s="70" t="s">
        <v>704</v>
      </c>
      <c r="B163" s="51">
        <v>25407.416000000001</v>
      </c>
      <c r="C163" s="51">
        <v>22473.712</v>
      </c>
      <c r="D163" s="51">
        <v>11714.648999999999</v>
      </c>
      <c r="E163" s="51">
        <v>2414.5100000000002</v>
      </c>
      <c r="F163" s="51">
        <v>1754.3990000000001</v>
      </c>
    </row>
    <row r="164" spans="1:6" x14ac:dyDescent="0.2">
      <c r="A164" s="147"/>
      <c r="B164" s="537"/>
      <c r="C164" s="537"/>
      <c r="D164" s="537"/>
      <c r="E164" s="537"/>
      <c r="F164" s="537"/>
    </row>
    <row r="165" spans="1:6" x14ac:dyDescent="0.2">
      <c r="A165" s="144" t="s">
        <v>16</v>
      </c>
      <c r="B165" s="537"/>
      <c r="C165" s="537"/>
      <c r="D165" s="537"/>
      <c r="E165" s="537"/>
      <c r="F165" s="537"/>
    </row>
    <row r="166" spans="1:6" x14ac:dyDescent="0.2">
      <c r="A166" s="134" t="s">
        <v>89</v>
      </c>
      <c r="B166" s="537" t="s">
        <v>18</v>
      </c>
      <c r="C166" s="537" t="s">
        <v>18</v>
      </c>
      <c r="D166" s="537" t="s">
        <v>18</v>
      </c>
      <c r="E166" s="537" t="s">
        <v>18</v>
      </c>
      <c r="F166" s="537" t="s">
        <v>18</v>
      </c>
    </row>
    <row r="167" spans="1:6" x14ac:dyDescent="0.2">
      <c r="B167" s="537"/>
      <c r="C167" s="537"/>
      <c r="D167" s="537"/>
      <c r="E167" s="537"/>
      <c r="F167" s="537"/>
    </row>
    <row r="168" spans="1:6" x14ac:dyDescent="0.2">
      <c r="A168" s="74" t="s">
        <v>90</v>
      </c>
      <c r="B168" s="537"/>
      <c r="C168" s="537"/>
      <c r="D168" s="537"/>
      <c r="E168" s="537"/>
      <c r="F168" s="537"/>
    </row>
    <row r="169" spans="1:6" x14ac:dyDescent="0.2">
      <c r="A169" s="544" t="s">
        <v>705</v>
      </c>
      <c r="B169" s="537">
        <v>58.536000000000001</v>
      </c>
      <c r="C169" s="537">
        <v>58.637999999999998</v>
      </c>
      <c r="D169" s="537">
        <v>114.86800000000001</v>
      </c>
      <c r="E169" s="537">
        <v>60.741</v>
      </c>
      <c r="F169" s="537">
        <v>58.480000000000004</v>
      </c>
    </row>
    <row r="170" spans="1:6" x14ac:dyDescent="0.2">
      <c r="A170" s="75" t="s">
        <v>92</v>
      </c>
      <c r="B170" s="51">
        <v>58.536000000000001</v>
      </c>
      <c r="C170" s="51" t="s">
        <v>18</v>
      </c>
      <c r="D170" s="51">
        <v>110.102</v>
      </c>
      <c r="E170" s="51">
        <v>57.49</v>
      </c>
      <c r="F170" s="51">
        <v>57.381</v>
      </c>
    </row>
    <row r="171" spans="1:6" x14ac:dyDescent="0.2">
      <c r="A171" s="75" t="s">
        <v>93</v>
      </c>
      <c r="B171" s="51" t="s">
        <v>18</v>
      </c>
      <c r="C171" s="51" t="s">
        <v>18</v>
      </c>
      <c r="D171" s="51">
        <v>50.500999999999998</v>
      </c>
      <c r="E171" s="51">
        <v>38.942</v>
      </c>
      <c r="F171" s="51">
        <v>40.047000000000004</v>
      </c>
    </row>
    <row r="172" spans="1:6" x14ac:dyDescent="0.2">
      <c r="A172" s="544" t="s">
        <v>94</v>
      </c>
      <c r="B172" s="537">
        <v>1400</v>
      </c>
      <c r="C172" s="537">
        <v>1344.402</v>
      </c>
      <c r="D172" s="537">
        <v>1604.4950000000001</v>
      </c>
      <c r="E172" s="537">
        <v>1495.855</v>
      </c>
      <c r="F172" s="537">
        <v>1487.2719999999999</v>
      </c>
    </row>
    <row r="173" spans="1:6" ht="14.25" x14ac:dyDescent="0.2">
      <c r="A173" s="330" t="s">
        <v>706</v>
      </c>
      <c r="B173" s="51">
        <v>1400</v>
      </c>
      <c r="C173" s="51">
        <v>1344.402</v>
      </c>
      <c r="D173" s="51">
        <v>1101.6469999999999</v>
      </c>
      <c r="E173" s="51">
        <v>734.76099999999997</v>
      </c>
      <c r="F173" s="51">
        <v>1110.713</v>
      </c>
    </row>
    <row r="174" spans="1:6" x14ac:dyDescent="0.2">
      <c r="A174" s="544" t="s">
        <v>96</v>
      </c>
      <c r="B174" s="537">
        <v>70.975000000000009</v>
      </c>
      <c r="C174" s="537">
        <v>46.951999999999998</v>
      </c>
      <c r="D174" s="537">
        <v>45.4</v>
      </c>
      <c r="E174" s="537">
        <v>1.1819999999999999</v>
      </c>
      <c r="F174" s="537">
        <v>347.68</v>
      </c>
    </row>
    <row r="175" spans="1:6" x14ac:dyDescent="0.2">
      <c r="A175" s="75" t="s">
        <v>313</v>
      </c>
      <c r="B175" s="51">
        <v>39.180999999999997</v>
      </c>
      <c r="C175" s="51">
        <v>29.539000000000001</v>
      </c>
      <c r="D175" s="51">
        <v>21.236000000000001</v>
      </c>
      <c r="E175" s="51">
        <v>1.1579999999999999</v>
      </c>
      <c r="F175" s="51">
        <v>127.84</v>
      </c>
    </row>
    <row r="176" spans="1:6" x14ac:dyDescent="0.2">
      <c r="A176" s="646" t="s">
        <v>314</v>
      </c>
      <c r="B176" s="154">
        <v>70.975000000000009</v>
      </c>
      <c r="C176" s="154">
        <v>46.951999999999998</v>
      </c>
      <c r="D176" s="154">
        <v>45.4</v>
      </c>
      <c r="E176" s="154">
        <v>0.54700000000000004</v>
      </c>
      <c r="F176" s="154">
        <v>311.21100000000001</v>
      </c>
    </row>
    <row r="177" spans="1:6" ht="14.25" customHeight="1" x14ac:dyDescent="0.2">
      <c r="A177" s="1105" t="s">
        <v>707</v>
      </c>
      <c r="B177" s="1166"/>
      <c r="C177" s="1166"/>
      <c r="D177" s="1166"/>
      <c r="E177" s="1166"/>
      <c r="F177" s="1166"/>
    </row>
    <row r="182" spans="1:6" x14ac:dyDescent="0.2">
      <c r="A182" s="1159" t="s">
        <v>100</v>
      </c>
      <c r="B182" s="1160"/>
      <c r="C182" s="1160"/>
      <c r="D182" s="1160"/>
      <c r="E182" s="1160"/>
      <c r="F182" s="1160"/>
    </row>
    <row r="183" spans="1:6" ht="15" x14ac:dyDescent="0.25">
      <c r="A183" s="1161" t="s">
        <v>101</v>
      </c>
      <c r="B183" s="1162"/>
      <c r="C183" s="1162"/>
      <c r="D183" s="1162"/>
      <c r="E183" s="1162"/>
      <c r="F183" s="1162"/>
    </row>
    <row r="184" spans="1:6" x14ac:dyDescent="0.2">
      <c r="A184" s="1164" t="s">
        <v>102</v>
      </c>
      <c r="B184" s="1165"/>
      <c r="C184" s="1165"/>
      <c r="D184" s="1165"/>
      <c r="E184" s="1165"/>
      <c r="F184" s="1165"/>
    </row>
    <row r="185" spans="1:6" x14ac:dyDescent="0.2">
      <c r="A185" s="450"/>
    </row>
    <row r="186" spans="1:6" x14ac:dyDescent="0.2">
      <c r="A186" s="567"/>
      <c r="B186" s="12">
        <v>40909</v>
      </c>
      <c r="C186" s="12">
        <v>41275</v>
      </c>
      <c r="D186" s="12">
        <v>41640</v>
      </c>
      <c r="E186" s="12">
        <v>42005</v>
      </c>
      <c r="F186" s="12">
        <v>42370</v>
      </c>
    </row>
    <row r="187" spans="1:6" x14ac:dyDescent="0.2">
      <c r="A187" s="132" t="s">
        <v>103</v>
      </c>
      <c r="B187" s="537"/>
      <c r="C187" s="537"/>
      <c r="D187" s="537"/>
      <c r="E187" s="537"/>
      <c r="F187" s="537"/>
    </row>
    <row r="188" spans="1:6" ht="14.25" x14ac:dyDescent="0.2">
      <c r="A188" s="134" t="s">
        <v>104</v>
      </c>
      <c r="B188" s="545">
        <v>3097.203</v>
      </c>
      <c r="C188" s="545">
        <v>3250.232</v>
      </c>
      <c r="D188" s="545">
        <v>3416.9450000000002</v>
      </c>
      <c r="E188" s="545">
        <v>3621.1419999999998</v>
      </c>
      <c r="F188" s="545">
        <v>3752.8519999999999</v>
      </c>
    </row>
    <row r="189" spans="1:6" x14ac:dyDescent="0.2">
      <c r="A189" s="17" t="s">
        <v>105</v>
      </c>
      <c r="B189" s="51" t="s">
        <v>18</v>
      </c>
      <c r="C189" s="51" t="s">
        <v>18</v>
      </c>
      <c r="D189" s="51">
        <v>146.53700000000001</v>
      </c>
      <c r="E189" s="32">
        <v>141.26499999999999</v>
      </c>
      <c r="F189" s="32">
        <v>141.37299999999999</v>
      </c>
    </row>
    <row r="190" spans="1:6" x14ac:dyDescent="0.2">
      <c r="A190" s="17" t="s">
        <v>106</v>
      </c>
      <c r="B190" s="51" t="s">
        <v>18</v>
      </c>
      <c r="C190" s="51" t="s">
        <v>18</v>
      </c>
      <c r="D190" s="51">
        <v>3270.4079999999999</v>
      </c>
      <c r="E190" s="32">
        <v>3479.4</v>
      </c>
      <c r="F190" s="32">
        <v>3611.4789999999998</v>
      </c>
    </row>
    <row r="191" spans="1:6" x14ac:dyDescent="0.2">
      <c r="A191" s="134" t="s">
        <v>107</v>
      </c>
      <c r="B191" s="545">
        <v>3543.3780000000002</v>
      </c>
      <c r="C191" s="545">
        <v>3107.7330000000002</v>
      </c>
      <c r="D191" s="545">
        <v>3541.4630000000002</v>
      </c>
      <c r="E191" s="545">
        <v>3879.0740000000001</v>
      </c>
      <c r="F191" s="545">
        <v>3962.6489999999999</v>
      </c>
    </row>
    <row r="192" spans="1:6" x14ac:dyDescent="0.2">
      <c r="A192" s="134" t="s">
        <v>108</v>
      </c>
      <c r="B192" s="545">
        <v>8474.982</v>
      </c>
      <c r="C192" s="545">
        <v>8964.2950000000001</v>
      </c>
      <c r="D192" s="545">
        <v>9437.9159999999993</v>
      </c>
      <c r="E192" s="545">
        <v>10287.507</v>
      </c>
      <c r="F192" s="545">
        <v>10996.995000000001</v>
      </c>
    </row>
    <row r="193" spans="1:6" x14ac:dyDescent="0.2">
      <c r="A193" s="17" t="s">
        <v>109</v>
      </c>
      <c r="B193" s="51" t="s">
        <v>18</v>
      </c>
      <c r="C193" s="51" t="s">
        <v>18</v>
      </c>
      <c r="D193" s="51">
        <v>4924.1689999999999</v>
      </c>
      <c r="E193" s="32">
        <v>6124.527</v>
      </c>
      <c r="F193" s="32">
        <v>7634.5309999999999</v>
      </c>
    </row>
    <row r="194" spans="1:6" ht="12.75" customHeight="1" x14ac:dyDescent="0.2">
      <c r="A194" s="147" t="s">
        <v>110</v>
      </c>
      <c r="B194" s="51" t="s">
        <v>18</v>
      </c>
      <c r="C194" s="51" t="s">
        <v>18</v>
      </c>
      <c r="D194" s="51">
        <v>1357.08</v>
      </c>
      <c r="E194" s="32">
        <v>1916.4760000000001</v>
      </c>
      <c r="F194" s="32">
        <v>2196.634</v>
      </c>
    </row>
    <row r="195" spans="1:6" x14ac:dyDescent="0.2">
      <c r="A195" s="147" t="s">
        <v>526</v>
      </c>
      <c r="B195" s="51" t="s">
        <v>18</v>
      </c>
      <c r="C195" s="51" t="s">
        <v>18</v>
      </c>
      <c r="D195" s="51">
        <v>85.397999999999996</v>
      </c>
      <c r="E195" s="51">
        <v>245.55799999999999</v>
      </c>
      <c r="F195" s="32">
        <v>254.36</v>
      </c>
    </row>
    <row r="196" spans="1:6" x14ac:dyDescent="0.2">
      <c r="A196" s="134" t="s">
        <v>112</v>
      </c>
      <c r="B196" s="545">
        <v>52.247999999999998</v>
      </c>
      <c r="C196" s="545">
        <v>50.526000000000003</v>
      </c>
      <c r="D196" s="545">
        <v>52.906999999999996</v>
      </c>
      <c r="E196" s="545">
        <v>36.368000000000002</v>
      </c>
      <c r="F196" s="545">
        <v>38.064</v>
      </c>
    </row>
    <row r="197" spans="1:6" x14ac:dyDescent="0.2">
      <c r="A197" s="17" t="s">
        <v>113</v>
      </c>
      <c r="B197" s="32">
        <v>52.243000000000002</v>
      </c>
      <c r="C197" s="32">
        <v>50.524999999999999</v>
      </c>
      <c r="D197" s="32">
        <v>49.951999999999998</v>
      </c>
      <c r="E197" s="32">
        <v>18.416</v>
      </c>
      <c r="F197" s="32">
        <v>5.7089999999999996</v>
      </c>
    </row>
    <row r="198" spans="1:6" x14ac:dyDescent="0.2">
      <c r="A198" s="17" t="s">
        <v>114</v>
      </c>
      <c r="B198" s="51" t="s">
        <v>18</v>
      </c>
      <c r="C198" s="51" t="s">
        <v>18</v>
      </c>
      <c r="D198" s="51">
        <v>2.9580000000000002</v>
      </c>
      <c r="E198" s="32">
        <v>17.943999999999999</v>
      </c>
      <c r="F198" s="32">
        <v>32.354999999999997</v>
      </c>
    </row>
    <row r="199" spans="1:6" x14ac:dyDescent="0.2">
      <c r="A199" s="134" t="s">
        <v>115</v>
      </c>
      <c r="B199" s="545">
        <v>2805.6170000000002</v>
      </c>
      <c r="C199" s="545">
        <v>2620.5659999999998</v>
      </c>
      <c r="D199" s="545">
        <v>2482.8220000000001</v>
      </c>
      <c r="E199" s="545">
        <v>2311.4540000000002</v>
      </c>
      <c r="F199" s="545">
        <v>2137.4520000000002</v>
      </c>
    </row>
    <row r="200" spans="1:6" ht="14.25" x14ac:dyDescent="0.2">
      <c r="A200" s="134" t="s">
        <v>708</v>
      </c>
      <c r="B200" s="545">
        <v>94.891000000000005</v>
      </c>
      <c r="C200" s="545">
        <v>92.736999999999995</v>
      </c>
      <c r="D200" s="545">
        <v>25.928999999999998</v>
      </c>
      <c r="E200" s="545">
        <v>72.462000000000003</v>
      </c>
      <c r="F200" s="545">
        <v>19.933</v>
      </c>
    </row>
    <row r="201" spans="1:6" x14ac:dyDescent="0.2">
      <c r="A201" s="134"/>
      <c r="B201" s="537"/>
      <c r="C201" s="537"/>
      <c r="D201" s="537"/>
      <c r="E201" s="537"/>
      <c r="F201" s="537"/>
    </row>
    <row r="202" spans="1:6" ht="25.5" x14ac:dyDescent="0.2">
      <c r="A202" s="456" t="s">
        <v>117</v>
      </c>
      <c r="B202" s="545">
        <v>18068.319</v>
      </c>
      <c r="C202" s="545">
        <v>18086.102999999999</v>
      </c>
      <c r="D202" s="545">
        <v>18957.982</v>
      </c>
      <c r="E202" s="545">
        <v>20208.005000000001</v>
      </c>
      <c r="F202" s="545">
        <v>20907.944</v>
      </c>
    </row>
    <row r="203" spans="1:6" ht="14.25" x14ac:dyDescent="0.2">
      <c r="A203" s="70" t="s">
        <v>435</v>
      </c>
      <c r="B203" s="32">
        <v>426.47199999999998</v>
      </c>
      <c r="C203" s="32">
        <v>555.81399999999996</v>
      </c>
      <c r="D203" s="32">
        <v>547.899</v>
      </c>
      <c r="E203" s="32">
        <v>610.33799999999997</v>
      </c>
      <c r="F203" s="32">
        <v>646.65899999999999</v>
      </c>
    </row>
    <row r="204" spans="1:6" x14ac:dyDescent="0.2">
      <c r="A204" s="456"/>
      <c r="B204" s="51"/>
      <c r="C204" s="51"/>
      <c r="D204" s="51"/>
      <c r="E204" s="51"/>
      <c r="F204" s="51"/>
    </row>
    <row r="205" spans="1:6" x14ac:dyDescent="0.2">
      <c r="A205" s="43" t="s">
        <v>16</v>
      </c>
      <c r="B205" s="537"/>
      <c r="C205" s="537"/>
      <c r="D205" s="537"/>
      <c r="E205" s="537"/>
      <c r="F205" s="537"/>
    </row>
    <row r="206" spans="1:6" ht="14.25" x14ac:dyDescent="0.2">
      <c r="A206" s="456" t="s">
        <v>709</v>
      </c>
      <c r="B206" s="545">
        <v>448.19499999999999</v>
      </c>
      <c r="C206" s="545">
        <v>823.14</v>
      </c>
      <c r="D206" s="545">
        <v>433.73099999999999</v>
      </c>
      <c r="E206" s="545">
        <v>409.608</v>
      </c>
      <c r="F206" s="545">
        <v>475.89400000000001</v>
      </c>
    </row>
    <row r="207" spans="1:6" x14ac:dyDescent="0.2">
      <c r="B207" s="537"/>
      <c r="C207" s="537"/>
      <c r="D207" s="537"/>
      <c r="E207" s="537"/>
      <c r="F207" s="537"/>
    </row>
    <row r="208" spans="1:6" x14ac:dyDescent="0.2">
      <c r="A208" s="137" t="s">
        <v>120</v>
      </c>
      <c r="B208" s="537"/>
      <c r="C208" s="537"/>
      <c r="D208" s="537"/>
      <c r="E208" s="537"/>
      <c r="F208" s="537"/>
    </row>
    <row r="209" spans="1:6" ht="12.75" customHeight="1" x14ac:dyDescent="0.2">
      <c r="A209" s="134" t="s">
        <v>121</v>
      </c>
      <c r="B209" s="537"/>
      <c r="C209" s="537"/>
      <c r="D209" s="537"/>
      <c r="E209" s="537"/>
      <c r="F209" s="537"/>
    </row>
    <row r="210" spans="1:6" x14ac:dyDescent="0.2">
      <c r="A210" s="554" t="s">
        <v>129</v>
      </c>
      <c r="B210" s="545">
        <v>1661.903</v>
      </c>
      <c r="C210" s="545">
        <v>1646.816</v>
      </c>
      <c r="D210" s="545" t="s">
        <v>18</v>
      </c>
      <c r="E210" s="545">
        <v>1895.848</v>
      </c>
      <c r="F210" s="545">
        <v>2690.1889999999999</v>
      </c>
    </row>
    <row r="211" spans="1:6" x14ac:dyDescent="0.2">
      <c r="A211" s="353" t="s">
        <v>123</v>
      </c>
      <c r="B211" s="32">
        <v>1661.903</v>
      </c>
      <c r="C211" s="32">
        <v>1646.816</v>
      </c>
      <c r="D211" s="32">
        <v>1605.6949999999999</v>
      </c>
      <c r="E211" s="32">
        <v>1704.7829999999999</v>
      </c>
      <c r="F211" s="32">
        <v>1668.09</v>
      </c>
    </row>
    <row r="212" spans="1:6" x14ac:dyDescent="0.2">
      <c r="A212" s="353" t="s">
        <v>124</v>
      </c>
      <c r="B212" s="51" t="s">
        <v>18</v>
      </c>
      <c r="C212" s="51" t="s">
        <v>18</v>
      </c>
      <c r="D212" s="51" t="s">
        <v>18</v>
      </c>
      <c r="E212" s="51">
        <v>191.065</v>
      </c>
      <c r="F212" s="32">
        <v>1022.099</v>
      </c>
    </row>
    <row r="213" spans="1:6" x14ac:dyDescent="0.2">
      <c r="A213" s="569" t="s">
        <v>125</v>
      </c>
      <c r="B213" s="545">
        <v>8499.7000000000007</v>
      </c>
      <c r="C213" s="545">
        <v>8983.5939999999991</v>
      </c>
      <c r="D213" s="545">
        <v>8603.5339999999997</v>
      </c>
      <c r="E213" s="545">
        <v>9307.2790000000005</v>
      </c>
      <c r="F213" s="545">
        <v>9092.527</v>
      </c>
    </row>
    <row r="214" spans="1:6" x14ac:dyDescent="0.2">
      <c r="A214" s="556" t="s">
        <v>126</v>
      </c>
      <c r="B214" s="440">
        <v>6.0570000000000004</v>
      </c>
      <c r="C214" s="440">
        <v>5.9119999999999999</v>
      </c>
      <c r="D214" s="440" t="s">
        <v>18</v>
      </c>
      <c r="E214" s="440">
        <v>2.1949999999999998</v>
      </c>
      <c r="F214" s="440">
        <v>3.0000000000000001E-3</v>
      </c>
    </row>
    <row r="215" spans="1:6" x14ac:dyDescent="0.2">
      <c r="A215" s="554" t="s">
        <v>127</v>
      </c>
      <c r="B215" s="543" t="s">
        <v>18</v>
      </c>
      <c r="C215" s="543" t="s">
        <v>18</v>
      </c>
      <c r="D215" s="543">
        <v>48.456000000000003</v>
      </c>
      <c r="E215" s="543">
        <v>20.055</v>
      </c>
      <c r="F215" s="440">
        <v>1.95</v>
      </c>
    </row>
    <row r="216" spans="1:6" ht="12.75" customHeight="1" x14ac:dyDescent="0.2">
      <c r="A216" s="134" t="s">
        <v>128</v>
      </c>
      <c r="B216" s="537"/>
      <c r="C216" s="537"/>
      <c r="D216" s="537"/>
      <c r="E216" s="537"/>
      <c r="F216" s="537"/>
    </row>
    <row r="217" spans="1:6" x14ac:dyDescent="0.2">
      <c r="A217" s="554" t="s">
        <v>129</v>
      </c>
      <c r="B217" s="545">
        <v>1622.4939999999999</v>
      </c>
      <c r="C217" s="545">
        <v>1606.3219999999999</v>
      </c>
      <c r="D217" s="545">
        <v>1599.97</v>
      </c>
      <c r="E217" s="545">
        <v>1861.5260000000001</v>
      </c>
      <c r="F217" s="545">
        <v>2575.9589999999998</v>
      </c>
    </row>
    <row r="218" spans="1:6" x14ac:dyDescent="0.2">
      <c r="A218" s="353" t="s">
        <v>123</v>
      </c>
      <c r="B218" s="32">
        <v>1622.4939999999999</v>
      </c>
      <c r="C218" s="32">
        <v>1606.3219999999999</v>
      </c>
      <c r="D218" s="32">
        <v>1570.566</v>
      </c>
      <c r="E218" s="32">
        <v>1670.462</v>
      </c>
      <c r="F218" s="32">
        <v>1634.1469999999999</v>
      </c>
    </row>
    <row r="219" spans="1:6" x14ac:dyDescent="0.2">
      <c r="A219" s="353" t="s">
        <v>124</v>
      </c>
      <c r="B219" s="51" t="s">
        <v>18</v>
      </c>
      <c r="C219" s="51" t="s">
        <v>18</v>
      </c>
      <c r="D219" s="51">
        <v>29.404</v>
      </c>
      <c r="E219" s="32">
        <v>191.06399999999999</v>
      </c>
      <c r="F219" s="32">
        <v>941.81200000000001</v>
      </c>
    </row>
    <row r="220" spans="1:6" x14ac:dyDescent="0.2">
      <c r="A220" s="569" t="s">
        <v>125</v>
      </c>
      <c r="B220" s="545">
        <v>8152.674</v>
      </c>
      <c r="C220" s="545">
        <v>8578.4830000000002</v>
      </c>
      <c r="D220" s="545">
        <v>8249.8070000000007</v>
      </c>
      <c r="E220" s="545">
        <v>8940.7379999999994</v>
      </c>
      <c r="F220" s="545">
        <v>8807.2569999999996</v>
      </c>
    </row>
    <row r="221" spans="1:6" x14ac:dyDescent="0.2">
      <c r="A221" s="556" t="s">
        <v>126</v>
      </c>
      <c r="B221" s="440">
        <v>6.0570000000000004</v>
      </c>
      <c r="C221" s="440">
        <v>5.9119999999999999</v>
      </c>
      <c r="D221" s="440">
        <v>5.2640000000000002</v>
      </c>
      <c r="E221" s="440">
        <v>2.1949999999999998</v>
      </c>
      <c r="F221" s="440">
        <v>3.0000000000000001E-3</v>
      </c>
    </row>
    <row r="222" spans="1:6" x14ac:dyDescent="0.2">
      <c r="A222" s="554" t="s">
        <v>127</v>
      </c>
      <c r="B222" s="543" t="s">
        <v>18</v>
      </c>
      <c r="C222" s="543" t="s">
        <v>18</v>
      </c>
      <c r="D222" s="543">
        <v>48.451999999999998</v>
      </c>
      <c r="E222" s="543">
        <v>20.013000000000002</v>
      </c>
      <c r="F222" s="440">
        <v>1.905</v>
      </c>
    </row>
    <row r="223" spans="1:6" x14ac:dyDescent="0.2">
      <c r="A223" s="134" t="s">
        <v>130</v>
      </c>
      <c r="B223" s="543"/>
      <c r="C223" s="543"/>
      <c r="D223" s="543"/>
      <c r="E223" s="543"/>
      <c r="F223" s="543"/>
    </row>
    <row r="224" spans="1:6" x14ac:dyDescent="0.2">
      <c r="A224" s="554" t="s">
        <v>129</v>
      </c>
      <c r="B224" s="440">
        <v>39.408999999999999</v>
      </c>
      <c r="C224" s="440">
        <v>40.494</v>
      </c>
      <c r="D224" s="440" t="s">
        <v>18</v>
      </c>
      <c r="E224" s="440">
        <v>34.322000000000003</v>
      </c>
      <c r="F224" s="440">
        <v>114.23</v>
      </c>
    </row>
    <row r="225" spans="1:6" x14ac:dyDescent="0.2">
      <c r="A225" s="353" t="s">
        <v>123</v>
      </c>
      <c r="B225" s="159">
        <v>39.408999999999999</v>
      </c>
      <c r="C225" s="159">
        <v>40.494</v>
      </c>
      <c r="D225" s="159">
        <v>35.128999999999998</v>
      </c>
      <c r="E225" s="159">
        <v>34.320999999999998</v>
      </c>
      <c r="F225" s="159">
        <v>33.942999999999998</v>
      </c>
    </row>
    <row r="226" spans="1:6" x14ac:dyDescent="0.2">
      <c r="A226" s="353" t="s">
        <v>124</v>
      </c>
      <c r="B226" s="51" t="s">
        <v>18</v>
      </c>
      <c r="C226" s="51" t="s">
        <v>18</v>
      </c>
      <c r="D226" s="51" t="s">
        <v>18</v>
      </c>
      <c r="E226" s="51">
        <v>1E-3</v>
      </c>
      <c r="F226" s="32">
        <v>80.287000000000006</v>
      </c>
    </row>
    <row r="227" spans="1:6" x14ac:dyDescent="0.2">
      <c r="A227" s="569" t="s">
        <v>125</v>
      </c>
      <c r="B227" s="440">
        <v>347.02600000000001</v>
      </c>
      <c r="C227" s="440">
        <v>405.11099999999999</v>
      </c>
      <c r="D227" s="440">
        <v>353.72699999999998</v>
      </c>
      <c r="E227" s="440">
        <v>366.541</v>
      </c>
      <c r="F227" s="440">
        <v>285.27</v>
      </c>
    </row>
    <row r="228" spans="1:6" x14ac:dyDescent="0.2">
      <c r="A228" s="556" t="s">
        <v>126</v>
      </c>
      <c r="B228" s="537" t="s">
        <v>19</v>
      </c>
      <c r="C228" s="537" t="s">
        <v>19</v>
      </c>
      <c r="D228" s="537" t="s">
        <v>19</v>
      </c>
      <c r="E228" s="537">
        <v>0</v>
      </c>
      <c r="F228" s="550">
        <v>0</v>
      </c>
    </row>
    <row r="229" spans="1:6" x14ac:dyDescent="0.2">
      <c r="A229" s="554" t="s">
        <v>127</v>
      </c>
      <c r="B229" s="543" t="s">
        <v>18</v>
      </c>
      <c r="C229" s="543" t="s">
        <v>18</v>
      </c>
      <c r="D229" s="543">
        <v>4.0000000000000001E-3</v>
      </c>
      <c r="E229" s="647">
        <v>4.2000000000000003E-2</v>
      </c>
      <c r="F229" s="647">
        <v>4.4999999999999998E-2</v>
      </c>
    </row>
    <row r="230" spans="1:6" x14ac:dyDescent="0.2">
      <c r="A230" s="134" t="s">
        <v>131</v>
      </c>
      <c r="B230" s="543"/>
      <c r="C230" s="543"/>
      <c r="D230" s="543"/>
      <c r="E230" s="543"/>
      <c r="F230" s="543"/>
    </row>
    <row r="231" spans="1:6" x14ac:dyDescent="0.2">
      <c r="A231" s="554" t="s">
        <v>129</v>
      </c>
      <c r="B231" s="440">
        <v>46.688000000000002</v>
      </c>
      <c r="C231" s="440">
        <v>48.713000000000001</v>
      </c>
      <c r="D231" s="440" t="s">
        <v>18</v>
      </c>
      <c r="E231" s="440">
        <v>54.832999999999998</v>
      </c>
      <c r="F231" s="440">
        <v>48.203000000000003</v>
      </c>
    </row>
    <row r="232" spans="1:6" x14ac:dyDescent="0.2">
      <c r="A232" s="353" t="s">
        <v>123</v>
      </c>
      <c r="B232" s="159">
        <v>46.688000000000002</v>
      </c>
      <c r="C232" s="159">
        <v>48.713000000000001</v>
      </c>
      <c r="D232" s="159">
        <v>36.625999999999998</v>
      </c>
      <c r="E232" s="159">
        <v>48.609000000000002</v>
      </c>
      <c r="F232" s="159">
        <v>48.203000000000003</v>
      </c>
    </row>
    <row r="233" spans="1:6" x14ac:dyDescent="0.2">
      <c r="A233" s="353" t="s">
        <v>124</v>
      </c>
      <c r="B233" s="51" t="s">
        <v>18</v>
      </c>
      <c r="C233" s="51" t="s">
        <v>18</v>
      </c>
      <c r="D233" s="51" t="s">
        <v>18</v>
      </c>
      <c r="E233" s="51">
        <v>6.2240000000000002</v>
      </c>
      <c r="F233" s="32">
        <v>0</v>
      </c>
    </row>
    <row r="234" spans="1:6" x14ac:dyDescent="0.2">
      <c r="A234" s="569" t="s">
        <v>125</v>
      </c>
      <c r="B234" s="440">
        <v>322.30799999999999</v>
      </c>
      <c r="C234" s="440">
        <v>385.81200000000001</v>
      </c>
      <c r="D234" s="440">
        <v>325.03100000000001</v>
      </c>
      <c r="E234" s="440">
        <v>456.30900000000003</v>
      </c>
      <c r="F234" s="440">
        <v>499.85500000000002</v>
      </c>
    </row>
    <row r="235" spans="1:6" x14ac:dyDescent="0.2">
      <c r="A235" s="556" t="s">
        <v>126</v>
      </c>
      <c r="B235" s="537" t="s">
        <v>19</v>
      </c>
      <c r="C235" s="537" t="s">
        <v>19</v>
      </c>
      <c r="D235" s="537" t="s">
        <v>19</v>
      </c>
      <c r="E235" s="537">
        <v>0</v>
      </c>
      <c r="F235" s="550">
        <v>0</v>
      </c>
    </row>
    <row r="236" spans="1:6" x14ac:dyDescent="0.2">
      <c r="A236" s="556" t="s">
        <v>127</v>
      </c>
      <c r="B236" s="543" t="s">
        <v>18</v>
      </c>
      <c r="C236" s="543" t="s">
        <v>18</v>
      </c>
      <c r="D236" s="543" t="s">
        <v>18</v>
      </c>
      <c r="E236" s="543">
        <v>5.0000000000000001E-3</v>
      </c>
      <c r="F236" s="647">
        <v>0</v>
      </c>
    </row>
    <row r="237" spans="1:6" ht="27.75" customHeight="1" x14ac:dyDescent="0.2">
      <c r="A237" s="1105" t="s">
        <v>1319</v>
      </c>
      <c r="B237" s="1166"/>
      <c r="C237" s="1166"/>
      <c r="D237" s="1166"/>
      <c r="E237" s="1166"/>
      <c r="F237" s="1166"/>
    </row>
    <row r="238" spans="1:6" x14ac:dyDescent="0.2">
      <c r="A238" s="403"/>
      <c r="B238" s="540"/>
      <c r="C238" s="540"/>
      <c r="D238" s="540"/>
      <c r="E238" s="540"/>
      <c r="F238" s="540"/>
    </row>
    <row r="242" spans="1:6" x14ac:dyDescent="0.2">
      <c r="A242" s="1158" t="s">
        <v>133</v>
      </c>
      <c r="B242" s="1158"/>
      <c r="C242" s="1158"/>
      <c r="D242" s="1158"/>
      <c r="E242" s="1158"/>
      <c r="F242" s="1158"/>
    </row>
    <row r="243" spans="1:6" ht="15" x14ac:dyDescent="0.25">
      <c r="A243" s="1161" t="s">
        <v>710</v>
      </c>
      <c r="B243" s="1162"/>
      <c r="C243" s="1162"/>
      <c r="D243" s="1162"/>
      <c r="E243" s="1162"/>
      <c r="F243" s="1162"/>
    </row>
    <row r="244" spans="1:6" x14ac:dyDescent="0.2">
      <c r="A244" s="1164" t="s">
        <v>327</v>
      </c>
      <c r="B244" s="1165"/>
      <c r="C244" s="1165"/>
      <c r="D244" s="1165"/>
      <c r="E244" s="1165"/>
      <c r="F244" s="1165"/>
    </row>
    <row r="245" spans="1:6" x14ac:dyDescent="0.2">
      <c r="A245" s="450"/>
    </row>
    <row r="246" spans="1:6" x14ac:dyDescent="0.2">
      <c r="A246" s="567"/>
      <c r="B246" s="12">
        <v>40909</v>
      </c>
      <c r="C246" s="12">
        <v>41275</v>
      </c>
      <c r="D246" s="12">
        <v>41640</v>
      </c>
      <c r="E246" s="12">
        <v>42005</v>
      </c>
      <c r="F246" s="12">
        <v>42370</v>
      </c>
    </row>
    <row r="247" spans="1:6" x14ac:dyDescent="0.2">
      <c r="A247" s="132" t="s">
        <v>103</v>
      </c>
      <c r="B247" s="537"/>
      <c r="C247" s="537"/>
      <c r="D247" s="537"/>
      <c r="E247" s="537"/>
      <c r="F247" s="537"/>
    </row>
    <row r="248" spans="1:6" ht="14.25" x14ac:dyDescent="0.2">
      <c r="A248" s="134" t="s">
        <v>104</v>
      </c>
      <c r="B248" s="545">
        <v>24114.691482000002</v>
      </c>
      <c r="C248" s="545">
        <v>23198.463208000001</v>
      </c>
      <c r="D248" s="545">
        <v>24046.383597</v>
      </c>
      <c r="E248" s="545">
        <v>23369.973647999999</v>
      </c>
      <c r="F248" s="545">
        <v>23696.776054999998</v>
      </c>
    </row>
    <row r="249" spans="1:6" x14ac:dyDescent="0.2">
      <c r="A249" s="17" t="s">
        <v>105</v>
      </c>
      <c r="B249" s="51" t="s">
        <v>18</v>
      </c>
      <c r="C249" s="51" t="s">
        <v>18</v>
      </c>
      <c r="D249" s="51">
        <v>4198.0689490000004</v>
      </c>
      <c r="E249" s="32">
        <v>2520.4470419999998</v>
      </c>
      <c r="F249" s="32">
        <v>2487.6093080000001</v>
      </c>
    </row>
    <row r="250" spans="1:6" x14ac:dyDescent="0.2">
      <c r="A250" s="17" t="s">
        <v>106</v>
      </c>
      <c r="B250" s="51" t="s">
        <v>18</v>
      </c>
      <c r="C250" s="51" t="s">
        <v>18</v>
      </c>
      <c r="D250" s="51">
        <v>19848.314648</v>
      </c>
      <c r="E250" s="32">
        <v>20844.01986</v>
      </c>
      <c r="F250" s="32">
        <v>21209.166745999999</v>
      </c>
    </row>
    <row r="251" spans="1:6" x14ac:dyDescent="0.2">
      <c r="A251" s="134" t="s">
        <v>107</v>
      </c>
      <c r="B251" s="545">
        <v>1310.8757890000002</v>
      </c>
      <c r="C251" s="545">
        <v>1399.303664</v>
      </c>
      <c r="D251" s="545">
        <v>1514.549428</v>
      </c>
      <c r="E251" s="545">
        <v>1451.1768930000001</v>
      </c>
      <c r="F251" s="545">
        <v>1492.1323810000001</v>
      </c>
    </row>
    <row r="252" spans="1:6" x14ac:dyDescent="0.2">
      <c r="A252" s="134" t="s">
        <v>108</v>
      </c>
      <c r="B252" s="545">
        <v>421.56825099999998</v>
      </c>
      <c r="C252" s="545">
        <v>438.42727400000001</v>
      </c>
      <c r="D252" s="545">
        <v>443.30954500000001</v>
      </c>
      <c r="E252" s="545">
        <v>472.06193100000002</v>
      </c>
      <c r="F252" s="545">
        <v>492.13032799999996</v>
      </c>
    </row>
    <row r="253" spans="1:6" x14ac:dyDescent="0.2">
      <c r="A253" s="17" t="s">
        <v>109</v>
      </c>
      <c r="B253" s="51" t="s">
        <v>18</v>
      </c>
      <c r="C253" s="51" t="s">
        <v>18</v>
      </c>
      <c r="D253" s="51">
        <v>215.76253299999999</v>
      </c>
      <c r="E253" s="32">
        <v>258.01186999999999</v>
      </c>
      <c r="F253" s="32">
        <v>310.06573800000001</v>
      </c>
    </row>
    <row r="254" spans="1:6" ht="12.75" customHeight="1" x14ac:dyDescent="0.2">
      <c r="A254" s="147" t="s">
        <v>110</v>
      </c>
      <c r="B254" s="51" t="s">
        <v>18</v>
      </c>
      <c r="C254" s="51" t="s">
        <v>18</v>
      </c>
      <c r="D254" s="51">
        <v>77.574645000000004</v>
      </c>
      <c r="E254" s="32">
        <v>111.14597400000001</v>
      </c>
      <c r="F254" s="32">
        <v>128.71028699999999</v>
      </c>
    </row>
    <row r="255" spans="1:6" x14ac:dyDescent="0.2">
      <c r="A255" s="147" t="s">
        <v>526</v>
      </c>
      <c r="B255" s="51" t="s">
        <v>18</v>
      </c>
      <c r="C255" s="51" t="s">
        <v>18</v>
      </c>
      <c r="D255" s="51">
        <v>5.5427730000000004</v>
      </c>
      <c r="E255" s="32">
        <v>13.053386000000001</v>
      </c>
      <c r="F255" s="32">
        <v>13.264224</v>
      </c>
    </row>
    <row r="256" spans="1:6" x14ac:dyDescent="0.2">
      <c r="A256" s="134" t="s">
        <v>112</v>
      </c>
      <c r="B256" s="536">
        <v>0.11295000000000001</v>
      </c>
      <c r="C256" s="536">
        <v>0.10907700000000001</v>
      </c>
      <c r="D256" s="536">
        <v>0.24434500000000001</v>
      </c>
      <c r="E256" s="536">
        <v>0.40189100000000005</v>
      </c>
      <c r="F256" s="536">
        <v>0.59092200000000006</v>
      </c>
    </row>
    <row r="257" spans="1:6" x14ac:dyDescent="0.2">
      <c r="A257" s="17" t="s">
        <v>113</v>
      </c>
      <c r="B257" s="166">
        <v>0.11263100000000001</v>
      </c>
      <c r="C257" s="166">
        <v>0.10904999999999999</v>
      </c>
      <c r="D257" s="166">
        <v>0.20527099999999998</v>
      </c>
      <c r="E257" s="166">
        <v>5.0835000000000005E-2</v>
      </c>
      <c r="F257" s="166">
        <v>0.39214299999999996</v>
      </c>
    </row>
    <row r="258" spans="1:6" x14ac:dyDescent="0.2">
      <c r="A258" s="17" t="s">
        <v>114</v>
      </c>
      <c r="B258" s="32" t="s">
        <v>18</v>
      </c>
      <c r="C258" s="32" t="s">
        <v>18</v>
      </c>
      <c r="D258" s="32">
        <v>3.9075000000000006E-2</v>
      </c>
      <c r="E258" s="32">
        <v>0.35103400000000001</v>
      </c>
      <c r="F258" s="32">
        <v>0.19878000000000001</v>
      </c>
    </row>
    <row r="259" spans="1:6" x14ac:dyDescent="0.2">
      <c r="A259" s="134" t="s">
        <v>115</v>
      </c>
      <c r="B259" s="545">
        <v>1628.4579799999999</v>
      </c>
      <c r="C259" s="545">
        <v>1320.015733</v>
      </c>
      <c r="D259" s="545">
        <v>1216.0351640000001</v>
      </c>
      <c r="E259" s="545">
        <v>1172.842155</v>
      </c>
      <c r="F259" s="545">
        <v>1077.314255</v>
      </c>
    </row>
    <row r="260" spans="1:6" ht="14.25" x14ac:dyDescent="0.2">
      <c r="A260" s="134" t="s">
        <v>708</v>
      </c>
      <c r="B260" s="545">
        <v>356.54359299999999</v>
      </c>
      <c r="C260" s="545">
        <v>330.25990999999999</v>
      </c>
      <c r="D260" s="545">
        <v>0.37919999999999998</v>
      </c>
      <c r="E260" s="545">
        <v>243.555485</v>
      </c>
      <c r="F260" s="545">
        <v>0.12768000000000002</v>
      </c>
    </row>
    <row r="261" spans="1:6" x14ac:dyDescent="0.2">
      <c r="A261" s="134"/>
      <c r="B261" s="537"/>
      <c r="C261" s="537"/>
      <c r="D261" s="537"/>
      <c r="E261" s="537"/>
      <c r="F261" s="537"/>
    </row>
    <row r="262" spans="1:6" ht="25.5" x14ac:dyDescent="0.2">
      <c r="A262" s="456" t="s">
        <v>136</v>
      </c>
      <c r="B262" s="545">
        <v>27832.250045000001</v>
      </c>
      <c r="C262" s="545">
        <v>26686.578864999999</v>
      </c>
      <c r="D262" s="545">
        <v>27221.499615000001</v>
      </c>
      <c r="E262" s="545">
        <v>26823.004423999999</v>
      </c>
      <c r="F262" s="545">
        <v>26759.730475</v>
      </c>
    </row>
    <row r="263" spans="1:6" ht="14.25" x14ac:dyDescent="0.2">
      <c r="A263" s="70" t="s">
        <v>435</v>
      </c>
      <c r="B263" s="32">
        <v>7812.9709759999996</v>
      </c>
      <c r="C263" s="32">
        <v>6790.3185140000005</v>
      </c>
      <c r="D263" s="32">
        <v>4990.1379550000001</v>
      </c>
      <c r="E263" s="32">
        <v>5467.8109249999998</v>
      </c>
      <c r="F263" s="32">
        <v>5399.1479660000005</v>
      </c>
    </row>
    <row r="264" spans="1:6" x14ac:dyDescent="0.2">
      <c r="A264" s="456"/>
      <c r="B264" s="537"/>
      <c r="C264" s="537"/>
      <c r="D264" s="537"/>
      <c r="E264" s="537"/>
      <c r="F264" s="537"/>
    </row>
    <row r="265" spans="1:6" x14ac:dyDescent="0.2">
      <c r="A265" s="43" t="s">
        <v>16</v>
      </c>
      <c r="B265" s="537"/>
      <c r="C265" s="537"/>
      <c r="D265" s="537"/>
      <c r="E265" s="537"/>
      <c r="F265" s="537"/>
    </row>
    <row r="266" spans="1:6" ht="14.25" x14ac:dyDescent="0.2">
      <c r="A266" s="456" t="s">
        <v>709</v>
      </c>
      <c r="B266" s="545">
        <v>7913.0500110000003</v>
      </c>
      <c r="C266" s="545">
        <v>7386.1295399999999</v>
      </c>
      <c r="D266" s="545">
        <v>8379.0212140000003</v>
      </c>
      <c r="E266" s="545">
        <v>7178.960223</v>
      </c>
      <c r="F266" s="545">
        <v>7134.3512709999995</v>
      </c>
    </row>
    <row r="267" spans="1:6" x14ac:dyDescent="0.2">
      <c r="B267" s="537"/>
      <c r="C267" s="537"/>
      <c r="D267" s="537"/>
      <c r="E267" s="537"/>
      <c r="F267" s="537"/>
    </row>
    <row r="268" spans="1:6" x14ac:dyDescent="0.2">
      <c r="A268" s="137" t="s">
        <v>120</v>
      </c>
      <c r="B268" s="537"/>
      <c r="C268" s="537"/>
      <c r="D268" s="537"/>
      <c r="E268" s="537"/>
      <c r="F268" s="537"/>
    </row>
    <row r="269" spans="1:6" ht="12.75" customHeight="1" x14ac:dyDescent="0.2">
      <c r="A269" s="134" t="s">
        <v>121</v>
      </c>
      <c r="B269" s="537"/>
      <c r="C269" s="537"/>
      <c r="D269" s="537"/>
      <c r="E269" s="537"/>
      <c r="F269" s="537"/>
    </row>
    <row r="270" spans="1:6" x14ac:dyDescent="0.2">
      <c r="A270" s="554" t="s">
        <v>129</v>
      </c>
      <c r="B270" s="545">
        <v>135.40541000000002</v>
      </c>
      <c r="C270" s="545">
        <v>135.91535000000002</v>
      </c>
      <c r="D270" s="545" t="s">
        <v>18</v>
      </c>
      <c r="E270" s="545">
        <v>170.26250000000002</v>
      </c>
      <c r="F270" s="545">
        <v>201.30291200000002</v>
      </c>
    </row>
    <row r="271" spans="1:6" x14ac:dyDescent="0.2">
      <c r="A271" s="353" t="s">
        <v>123</v>
      </c>
      <c r="B271" s="32">
        <v>135.40541000000002</v>
      </c>
      <c r="C271" s="32">
        <v>135.91535000000002</v>
      </c>
      <c r="D271" s="32">
        <v>134.65341800000002</v>
      </c>
      <c r="E271" s="32">
        <v>144.65308900000002</v>
      </c>
      <c r="F271" s="32">
        <v>146.279966</v>
      </c>
    </row>
    <row r="272" spans="1:6" x14ac:dyDescent="0.2">
      <c r="A272" s="353" t="s">
        <v>124</v>
      </c>
      <c r="B272" s="51" t="s">
        <v>18</v>
      </c>
      <c r="C272" s="51" t="s">
        <v>18</v>
      </c>
      <c r="D272" s="51" t="s">
        <v>18</v>
      </c>
      <c r="E272" s="51">
        <v>25.609411000000001</v>
      </c>
      <c r="F272" s="32">
        <v>55.022946000000005</v>
      </c>
    </row>
    <row r="273" spans="1:6" x14ac:dyDescent="0.2">
      <c r="A273" s="569" t="s">
        <v>125</v>
      </c>
      <c r="B273" s="545">
        <v>429.675725</v>
      </c>
      <c r="C273" s="545">
        <v>425.93068699999998</v>
      </c>
      <c r="D273" s="545">
        <v>414.72715899999997</v>
      </c>
      <c r="E273" s="545">
        <v>429.63861200000002</v>
      </c>
      <c r="F273" s="545">
        <v>383.02046799999999</v>
      </c>
    </row>
    <row r="274" spans="1:6" x14ac:dyDescent="0.2">
      <c r="A274" s="556" t="s">
        <v>126</v>
      </c>
      <c r="B274" s="647">
        <v>0.11698</v>
      </c>
      <c r="C274" s="647">
        <v>0.111773</v>
      </c>
      <c r="D274" s="647" t="s">
        <v>18</v>
      </c>
      <c r="E274" s="647">
        <v>4.6988000000000002E-2</v>
      </c>
      <c r="F274" s="647">
        <v>5.0730000000000003E-3</v>
      </c>
    </row>
    <row r="275" spans="1:6" x14ac:dyDescent="0.2">
      <c r="A275" s="554" t="s">
        <v>127</v>
      </c>
      <c r="B275" s="537" t="s">
        <v>18</v>
      </c>
      <c r="C275" s="537" t="s">
        <v>18</v>
      </c>
      <c r="D275" s="537">
        <v>0.175982</v>
      </c>
      <c r="E275" s="536">
        <v>9.0147000000000005E-2</v>
      </c>
      <c r="F275" s="536">
        <v>6.7947999999999995E-2</v>
      </c>
    </row>
    <row r="276" spans="1:6" ht="12.75" customHeight="1" x14ac:dyDescent="0.2">
      <c r="A276" s="134" t="s">
        <v>128</v>
      </c>
      <c r="B276" s="537"/>
      <c r="C276" s="537"/>
      <c r="D276" s="537"/>
      <c r="E276" s="537"/>
      <c r="F276" s="537"/>
    </row>
    <row r="277" spans="1:6" x14ac:dyDescent="0.2">
      <c r="A277" s="554" t="s">
        <v>129</v>
      </c>
      <c r="B277" s="545">
        <v>129.23323600000001</v>
      </c>
      <c r="C277" s="545">
        <v>129.58768700000002</v>
      </c>
      <c r="D277" s="545">
        <v>147.04399600000002</v>
      </c>
      <c r="E277" s="545">
        <v>164.16485999999998</v>
      </c>
      <c r="F277" s="545">
        <v>191.190889</v>
      </c>
    </row>
    <row r="278" spans="1:6" x14ac:dyDescent="0.2">
      <c r="A278" s="353" t="s">
        <v>123</v>
      </c>
      <c r="B278" s="32">
        <v>129.23323600000001</v>
      </c>
      <c r="C278" s="32">
        <v>129.58768700000002</v>
      </c>
      <c r="D278" s="32">
        <v>128.77068800000001</v>
      </c>
      <c r="E278" s="32">
        <v>138.555892</v>
      </c>
      <c r="F278" s="32">
        <v>140.21270699999999</v>
      </c>
    </row>
    <row r="279" spans="1:6" x14ac:dyDescent="0.2">
      <c r="A279" s="353" t="s">
        <v>124</v>
      </c>
      <c r="B279" s="51" t="s">
        <v>18</v>
      </c>
      <c r="C279" s="51" t="s">
        <v>18</v>
      </c>
      <c r="D279" s="51">
        <v>18.273308</v>
      </c>
      <c r="E279" s="32">
        <v>25.608968000000001</v>
      </c>
      <c r="F279" s="32">
        <v>50.978182000000004</v>
      </c>
    </row>
    <row r="280" spans="1:6" x14ac:dyDescent="0.2">
      <c r="A280" s="569" t="s">
        <v>125</v>
      </c>
      <c r="B280" s="545">
        <v>398.97266300000001</v>
      </c>
      <c r="C280" s="545">
        <v>390.96901200000002</v>
      </c>
      <c r="D280" s="545">
        <v>381.16322200000002</v>
      </c>
      <c r="E280" s="545">
        <v>396.21295199999997</v>
      </c>
      <c r="F280" s="545">
        <v>361.03778399999999</v>
      </c>
    </row>
    <row r="281" spans="1:6" x14ac:dyDescent="0.2">
      <c r="A281" s="556" t="s">
        <v>126</v>
      </c>
      <c r="B281" s="647">
        <v>0.11698</v>
      </c>
      <c r="C281" s="647">
        <v>0.111773</v>
      </c>
      <c r="D281" s="647">
        <v>9.842300000000001E-2</v>
      </c>
      <c r="E281" s="647">
        <v>4.6988000000000002E-2</v>
      </c>
      <c r="F281" s="647">
        <v>5.0700000000000007E-3</v>
      </c>
    </row>
    <row r="282" spans="1:6" x14ac:dyDescent="0.2">
      <c r="A282" s="554" t="s">
        <v>127</v>
      </c>
      <c r="B282" s="537" t="s">
        <v>18</v>
      </c>
      <c r="C282" s="537" t="s">
        <v>18</v>
      </c>
      <c r="D282" s="537">
        <v>0.17550100000000002</v>
      </c>
      <c r="E282" s="536">
        <v>8.6111999999999994E-2</v>
      </c>
      <c r="F282" s="536">
        <v>6.3838000000000006E-2</v>
      </c>
    </row>
    <row r="283" spans="1:6" x14ac:dyDescent="0.2">
      <c r="A283" s="134" t="s">
        <v>130</v>
      </c>
      <c r="B283" s="537"/>
      <c r="C283" s="537"/>
      <c r="D283" s="537"/>
      <c r="E283" s="537"/>
      <c r="F283" s="537"/>
    </row>
    <row r="284" spans="1:6" x14ac:dyDescent="0.2">
      <c r="A284" s="554" t="s">
        <v>129</v>
      </c>
      <c r="B284" s="440">
        <v>6.172174</v>
      </c>
      <c r="C284" s="440">
        <v>6.3276629999999994</v>
      </c>
      <c r="D284" s="440" t="s">
        <v>18</v>
      </c>
      <c r="E284" s="440">
        <v>6.0976400000000002</v>
      </c>
      <c r="F284" s="440">
        <v>10.112022999999999</v>
      </c>
    </row>
    <row r="285" spans="1:6" x14ac:dyDescent="0.2">
      <c r="A285" s="353" t="s">
        <v>123</v>
      </c>
      <c r="B285" s="32">
        <v>6.172174</v>
      </c>
      <c r="C285" s="32">
        <v>6.3276629999999994</v>
      </c>
      <c r="D285" s="32">
        <v>5.8827299999999996</v>
      </c>
      <c r="E285" s="32">
        <v>6.0971970000000004</v>
      </c>
      <c r="F285" s="32">
        <v>6.067259</v>
      </c>
    </row>
    <row r="286" spans="1:6" x14ac:dyDescent="0.2">
      <c r="A286" s="353" t="s">
        <v>124</v>
      </c>
      <c r="B286" s="51" t="s">
        <v>18</v>
      </c>
      <c r="C286" s="51" t="s">
        <v>18</v>
      </c>
      <c r="D286" s="51" t="s">
        <v>18</v>
      </c>
      <c r="E286" s="51">
        <v>4.4300000000000003E-4</v>
      </c>
      <c r="F286" s="32">
        <v>4.0447639999999998</v>
      </c>
    </row>
    <row r="287" spans="1:6" x14ac:dyDescent="0.2">
      <c r="A287" s="569" t="s">
        <v>125</v>
      </c>
      <c r="B287" s="545">
        <v>30.703062000000003</v>
      </c>
      <c r="C287" s="545">
        <v>34.961675000000007</v>
      </c>
      <c r="D287" s="545">
        <v>33.563936999999996</v>
      </c>
      <c r="E287" s="545">
        <v>33.425660000000008</v>
      </c>
      <c r="F287" s="545">
        <v>21.982684000000003</v>
      </c>
    </row>
    <row r="288" spans="1:6" x14ac:dyDescent="0.2">
      <c r="A288" s="556" t="s">
        <v>126</v>
      </c>
      <c r="B288" s="537" t="s">
        <v>19</v>
      </c>
      <c r="C288" s="537" t="s">
        <v>19</v>
      </c>
      <c r="D288" s="537" t="s">
        <v>19</v>
      </c>
      <c r="E288" s="537">
        <v>0</v>
      </c>
      <c r="F288" s="550">
        <v>3.0000000000000001E-6</v>
      </c>
    </row>
    <row r="289" spans="1:6" x14ac:dyDescent="0.2">
      <c r="A289" s="554" t="s">
        <v>127</v>
      </c>
      <c r="B289" s="537" t="s">
        <v>18</v>
      </c>
      <c r="C289" s="537" t="s">
        <v>18</v>
      </c>
      <c r="D289" s="537">
        <v>4.8099999999999998E-4</v>
      </c>
      <c r="E289" s="536">
        <v>4.0350000000000004E-3</v>
      </c>
      <c r="F289" s="536">
        <v>4.1100000000000008E-3</v>
      </c>
    </row>
    <row r="290" spans="1:6" x14ac:dyDescent="0.2">
      <c r="A290" s="134" t="s">
        <v>131</v>
      </c>
      <c r="B290" s="543"/>
      <c r="C290" s="543"/>
      <c r="D290" s="543"/>
      <c r="E290" s="543"/>
      <c r="F290" s="543"/>
    </row>
    <row r="291" spans="1:6" x14ac:dyDescent="0.2">
      <c r="A291" s="554" t="s">
        <v>129</v>
      </c>
      <c r="B291" s="440">
        <v>5.8324690000000006</v>
      </c>
      <c r="C291" s="440">
        <v>6.0190870000000007</v>
      </c>
      <c r="D291" s="440" t="s">
        <v>18</v>
      </c>
      <c r="E291" s="440">
        <v>7.6616020000000002</v>
      </c>
      <c r="F291" s="440">
        <v>6.4841000000000006</v>
      </c>
    </row>
    <row r="292" spans="1:6" x14ac:dyDescent="0.2">
      <c r="A292" s="353" t="s">
        <v>123</v>
      </c>
      <c r="B292" s="32">
        <v>5.8324690000000006</v>
      </c>
      <c r="C292" s="32">
        <v>6.0190870000000007</v>
      </c>
      <c r="D292" s="32">
        <v>4.4648490000000001</v>
      </c>
      <c r="E292" s="32">
        <v>6.0392910000000004</v>
      </c>
      <c r="F292" s="32">
        <v>6.4840990000000005</v>
      </c>
    </row>
    <row r="293" spans="1:6" x14ac:dyDescent="0.2">
      <c r="A293" s="353" t="s">
        <v>124</v>
      </c>
      <c r="B293" s="51" t="s">
        <v>18</v>
      </c>
      <c r="C293" s="51" t="s">
        <v>18</v>
      </c>
      <c r="D293" s="51" t="s">
        <v>18</v>
      </c>
      <c r="E293" s="51">
        <v>1.6223110000000001</v>
      </c>
      <c r="F293" s="32">
        <v>9.9999999999999995E-7</v>
      </c>
    </row>
    <row r="294" spans="1:6" x14ac:dyDescent="0.2">
      <c r="A294" s="569" t="s">
        <v>125</v>
      </c>
      <c r="B294" s="440">
        <v>22.595587999999999</v>
      </c>
      <c r="C294" s="440">
        <v>25.004394000000001</v>
      </c>
      <c r="D294" s="440">
        <v>17.660136999999999</v>
      </c>
      <c r="E294" s="440">
        <v>25.983996000000001</v>
      </c>
      <c r="F294" s="440">
        <v>30.031298</v>
      </c>
    </row>
    <row r="295" spans="1:6" x14ac:dyDescent="0.2">
      <c r="A295" s="556" t="s">
        <v>126</v>
      </c>
      <c r="B295" s="537" t="s">
        <v>19</v>
      </c>
      <c r="C295" s="537" t="s">
        <v>19</v>
      </c>
      <c r="D295" s="545">
        <v>1.9999999999999999E-6</v>
      </c>
      <c r="E295" s="545">
        <v>1.9999999999999999E-6</v>
      </c>
      <c r="F295" s="550">
        <v>0</v>
      </c>
    </row>
    <row r="296" spans="1:6" x14ac:dyDescent="0.2">
      <c r="A296" s="554" t="s">
        <v>127</v>
      </c>
      <c r="B296" s="537" t="s">
        <v>18</v>
      </c>
      <c r="C296" s="537" t="s">
        <v>18</v>
      </c>
      <c r="D296" s="537" t="s">
        <v>18</v>
      </c>
      <c r="E296" s="545">
        <v>5.3200000000000003E-4</v>
      </c>
      <c r="F296" s="550">
        <v>0</v>
      </c>
    </row>
    <row r="297" spans="1:6" ht="27" customHeight="1" x14ac:dyDescent="0.2">
      <c r="A297" s="1105" t="s">
        <v>711</v>
      </c>
      <c r="B297" s="1166"/>
      <c r="C297" s="1166"/>
      <c r="D297" s="1166"/>
      <c r="E297" s="1166"/>
      <c r="F297" s="1166"/>
    </row>
    <row r="298" spans="1:6" x14ac:dyDescent="0.2">
      <c r="A298" s="649"/>
      <c r="B298" s="540"/>
      <c r="C298" s="540"/>
      <c r="D298" s="540"/>
      <c r="E298" s="540"/>
      <c r="F298" s="540"/>
    </row>
    <row r="302" spans="1:6" x14ac:dyDescent="0.2">
      <c r="A302" s="1159" t="s">
        <v>668</v>
      </c>
      <c r="B302" s="1160"/>
      <c r="C302" s="1160"/>
      <c r="D302" s="1160"/>
      <c r="E302" s="1160"/>
      <c r="F302" s="1160"/>
    </row>
    <row r="303" spans="1:6" s="582" customFormat="1" ht="15" x14ac:dyDescent="0.25">
      <c r="A303" s="1101" t="s">
        <v>138</v>
      </c>
      <c r="B303" s="1101"/>
      <c r="C303" s="1101"/>
      <c r="D303" s="1101"/>
      <c r="E303" s="1101"/>
      <c r="F303" s="1101"/>
    </row>
    <row r="304" spans="1:6" s="1" customFormat="1" x14ac:dyDescent="0.2">
      <c r="A304" s="22" t="s">
        <v>54</v>
      </c>
      <c r="B304" s="96"/>
      <c r="C304" s="162"/>
      <c r="D304" s="162"/>
      <c r="E304" s="162"/>
      <c r="F304" s="162"/>
    </row>
    <row r="305" spans="1:6" s="1" customFormat="1" x14ac:dyDescent="0.2">
      <c r="A305" s="21"/>
      <c r="B305" s="162"/>
      <c r="C305" s="162"/>
      <c r="D305" s="162"/>
      <c r="E305" s="162"/>
      <c r="F305" s="162"/>
    </row>
    <row r="306" spans="1:6" s="1" customFormat="1" x14ac:dyDescent="0.2">
      <c r="A306" s="541"/>
      <c r="B306" s="12">
        <v>40909</v>
      </c>
      <c r="C306" s="12">
        <v>41275</v>
      </c>
      <c r="D306" s="12">
        <v>41640</v>
      </c>
      <c r="E306" s="12">
        <v>42005</v>
      </c>
      <c r="F306" s="12">
        <v>42370</v>
      </c>
    </row>
    <row r="307" spans="1:6" s="600" customFormat="1" ht="12.75" customHeight="1" x14ac:dyDescent="0.2">
      <c r="A307" s="137" t="s">
        <v>332</v>
      </c>
      <c r="B307" s="540"/>
      <c r="C307" s="540"/>
      <c r="D307" s="540"/>
      <c r="E307" s="540"/>
      <c r="F307" s="540"/>
    </row>
    <row r="308" spans="1:6" s="600" customFormat="1" ht="12.75" customHeight="1" x14ac:dyDescent="0.2">
      <c r="A308" s="134"/>
      <c r="B308" s="540"/>
      <c r="C308" s="540"/>
      <c r="D308" s="540"/>
      <c r="E308" s="540"/>
      <c r="F308" s="540"/>
    </row>
    <row r="309" spans="1:6" s="1" customFormat="1" x14ac:dyDescent="0.2">
      <c r="A309" s="132" t="s">
        <v>712</v>
      </c>
      <c r="B309" s="550"/>
      <c r="C309" s="550"/>
      <c r="D309" s="550"/>
      <c r="E309" s="550"/>
      <c r="F309" s="550"/>
    </row>
    <row r="310" spans="1:6" s="1" customFormat="1" x14ac:dyDescent="0.2">
      <c r="A310" s="560" t="s">
        <v>148</v>
      </c>
      <c r="B310" s="550">
        <v>320</v>
      </c>
      <c r="C310" s="550">
        <v>328</v>
      </c>
      <c r="D310" s="550">
        <v>320</v>
      </c>
      <c r="E310" s="550">
        <v>317</v>
      </c>
      <c r="F310" s="550">
        <v>329</v>
      </c>
    </row>
    <row r="311" spans="1:6" s="1" customFormat="1" x14ac:dyDescent="0.2">
      <c r="A311" s="554" t="s">
        <v>140</v>
      </c>
      <c r="B311" s="550">
        <v>114</v>
      </c>
      <c r="C311" s="550">
        <v>124</v>
      </c>
      <c r="D311" s="550">
        <v>121</v>
      </c>
      <c r="E311" s="550">
        <v>123</v>
      </c>
      <c r="F311" s="550">
        <v>133</v>
      </c>
    </row>
    <row r="312" spans="1:6" s="1" customFormat="1" x14ac:dyDescent="0.2">
      <c r="A312" s="561" t="s">
        <v>62</v>
      </c>
      <c r="B312" s="550">
        <v>108</v>
      </c>
      <c r="C312" s="550">
        <v>118</v>
      </c>
      <c r="D312" s="550">
        <v>116</v>
      </c>
      <c r="E312" s="550">
        <v>119</v>
      </c>
      <c r="F312" s="550">
        <v>129</v>
      </c>
    </row>
    <row r="313" spans="1:6" s="1" customFormat="1" x14ac:dyDescent="0.2">
      <c r="A313" s="561" t="s">
        <v>55</v>
      </c>
      <c r="B313" s="550">
        <v>1</v>
      </c>
      <c r="C313" s="550">
        <v>1</v>
      </c>
      <c r="D313" s="550">
        <v>1</v>
      </c>
      <c r="E313" s="550">
        <v>1</v>
      </c>
      <c r="F313" s="550">
        <v>1</v>
      </c>
    </row>
    <row r="314" spans="1:6" s="1" customFormat="1" x14ac:dyDescent="0.2">
      <c r="A314" s="561" t="s">
        <v>141</v>
      </c>
      <c r="B314" s="550">
        <v>5</v>
      </c>
      <c r="C314" s="550">
        <v>5</v>
      </c>
      <c r="D314" s="550">
        <v>4</v>
      </c>
      <c r="E314" s="550">
        <v>3</v>
      </c>
      <c r="F314" s="550">
        <v>3</v>
      </c>
    </row>
    <row r="315" spans="1:6" s="586" customFormat="1" hidden="1" x14ac:dyDescent="0.2">
      <c r="A315" s="111" t="s">
        <v>142</v>
      </c>
      <c r="B315" s="69" t="s">
        <v>18</v>
      </c>
      <c r="C315" s="69" t="s">
        <v>18</v>
      </c>
      <c r="D315" s="69" t="s">
        <v>18</v>
      </c>
      <c r="E315" s="69" t="s">
        <v>18</v>
      </c>
      <c r="F315" s="69" t="s">
        <v>18</v>
      </c>
    </row>
    <row r="316" spans="1:6" s="586" customFormat="1" ht="12.75" customHeight="1" x14ac:dyDescent="0.2">
      <c r="A316" s="111" t="s">
        <v>143</v>
      </c>
      <c r="B316" s="69">
        <v>0</v>
      </c>
      <c r="C316" s="69">
        <v>0</v>
      </c>
      <c r="D316" s="69">
        <v>0</v>
      </c>
      <c r="E316" s="69">
        <v>0</v>
      </c>
      <c r="F316" s="69">
        <v>0</v>
      </c>
    </row>
    <row r="317" spans="1:6" s="586" customFormat="1" x14ac:dyDescent="0.2">
      <c r="A317" s="111" t="s">
        <v>144</v>
      </c>
      <c r="B317" s="69">
        <v>2</v>
      </c>
      <c r="C317" s="69">
        <v>2</v>
      </c>
      <c r="D317" s="69">
        <v>2</v>
      </c>
      <c r="E317" s="69">
        <v>2</v>
      </c>
      <c r="F317" s="69">
        <v>2</v>
      </c>
    </row>
    <row r="318" spans="1:6" s="586" customFormat="1" x14ac:dyDescent="0.2">
      <c r="A318" s="111" t="s">
        <v>145</v>
      </c>
      <c r="B318" s="69">
        <v>3</v>
      </c>
      <c r="C318" s="69">
        <v>3</v>
      </c>
      <c r="D318" s="69">
        <v>2</v>
      </c>
      <c r="E318" s="69">
        <v>1</v>
      </c>
      <c r="F318" s="69">
        <v>1</v>
      </c>
    </row>
    <row r="319" spans="1:6" s="586" customFormat="1" x14ac:dyDescent="0.2">
      <c r="A319" s="111" t="s">
        <v>14</v>
      </c>
      <c r="B319" s="69">
        <v>0</v>
      </c>
      <c r="C319" s="69">
        <v>0</v>
      </c>
      <c r="D319" s="69">
        <v>0</v>
      </c>
      <c r="E319" s="69">
        <v>0</v>
      </c>
      <c r="F319" s="69">
        <v>0</v>
      </c>
    </row>
    <row r="320" spans="1:6" s="1" customFormat="1" ht="14.25" x14ac:dyDescent="0.2">
      <c r="A320" s="556" t="s">
        <v>713</v>
      </c>
      <c r="B320" s="550">
        <v>206</v>
      </c>
      <c r="C320" s="550">
        <v>204</v>
      </c>
      <c r="D320" s="550">
        <v>199</v>
      </c>
      <c r="E320" s="550">
        <v>194</v>
      </c>
      <c r="F320" s="550">
        <v>196</v>
      </c>
    </row>
    <row r="321" spans="1:6" s="1" customFormat="1" x14ac:dyDescent="0.2">
      <c r="A321" s="560"/>
      <c r="B321" s="550"/>
      <c r="C321" s="550"/>
      <c r="D321" s="550"/>
      <c r="E321" s="550"/>
      <c r="F321" s="550"/>
    </row>
    <row r="322" spans="1:6" s="1" customFormat="1" ht="14.25" hidden="1" customHeight="1" x14ac:dyDescent="0.2">
      <c r="A322" s="132" t="s">
        <v>714</v>
      </c>
      <c r="B322" s="550"/>
      <c r="C322" s="550"/>
      <c r="D322" s="550"/>
      <c r="E322" s="550"/>
      <c r="F322" s="550"/>
    </row>
    <row r="323" spans="1:6" s="1" customFormat="1" ht="12.75" hidden="1" customHeight="1" x14ac:dyDescent="0.2">
      <c r="A323" s="560" t="s">
        <v>148</v>
      </c>
      <c r="B323" s="550" t="s">
        <v>19</v>
      </c>
      <c r="C323" s="550" t="s">
        <v>19</v>
      </c>
      <c r="D323" s="550" t="s">
        <v>19</v>
      </c>
      <c r="E323" s="550" t="s">
        <v>19</v>
      </c>
      <c r="F323" s="550" t="s">
        <v>19</v>
      </c>
    </row>
    <row r="324" spans="1:6" s="1" customFormat="1" ht="12.75" hidden="1" customHeight="1" x14ac:dyDescent="0.2">
      <c r="A324" s="554" t="s">
        <v>140</v>
      </c>
      <c r="B324" s="550" t="s">
        <v>19</v>
      </c>
      <c r="C324" s="550" t="s">
        <v>19</v>
      </c>
      <c r="D324" s="550" t="s">
        <v>19</v>
      </c>
      <c r="E324" s="550" t="s">
        <v>19</v>
      </c>
      <c r="F324" s="550" t="s">
        <v>19</v>
      </c>
    </row>
    <row r="325" spans="1:6" s="1" customFormat="1" ht="12.75" hidden="1" customHeight="1" x14ac:dyDescent="0.2">
      <c r="A325" s="561" t="s">
        <v>62</v>
      </c>
      <c r="B325" s="550" t="s">
        <v>19</v>
      </c>
      <c r="C325" s="550" t="s">
        <v>19</v>
      </c>
      <c r="D325" s="550" t="s">
        <v>19</v>
      </c>
      <c r="E325" s="550" t="s">
        <v>19</v>
      </c>
      <c r="F325" s="550" t="s">
        <v>19</v>
      </c>
    </row>
    <row r="326" spans="1:6" s="1" customFormat="1" ht="12.75" hidden="1" customHeight="1" x14ac:dyDescent="0.2">
      <c r="A326" s="561" t="s">
        <v>55</v>
      </c>
      <c r="B326" s="550" t="s">
        <v>19</v>
      </c>
      <c r="C326" s="550" t="s">
        <v>19</v>
      </c>
      <c r="D326" s="550" t="s">
        <v>19</v>
      </c>
      <c r="E326" s="550" t="s">
        <v>19</v>
      </c>
      <c r="F326" s="550" t="s">
        <v>19</v>
      </c>
    </row>
    <row r="327" spans="1:6" s="1" customFormat="1" ht="12.75" hidden="1" customHeight="1" x14ac:dyDescent="0.2">
      <c r="A327" s="561" t="s">
        <v>141</v>
      </c>
      <c r="B327" s="550" t="s">
        <v>19</v>
      </c>
      <c r="C327" s="550" t="s">
        <v>19</v>
      </c>
      <c r="D327" s="550" t="s">
        <v>19</v>
      </c>
      <c r="E327" s="550" t="s">
        <v>19</v>
      </c>
      <c r="F327" s="550" t="s">
        <v>19</v>
      </c>
    </row>
    <row r="328" spans="1:6" s="586" customFormat="1" ht="12.75" hidden="1" customHeight="1" x14ac:dyDescent="0.2">
      <c r="A328" s="111" t="s">
        <v>142</v>
      </c>
      <c r="B328" s="69" t="s">
        <v>19</v>
      </c>
      <c r="C328" s="69" t="s">
        <v>19</v>
      </c>
      <c r="D328" s="69" t="s">
        <v>19</v>
      </c>
      <c r="E328" s="69" t="s">
        <v>19</v>
      </c>
      <c r="F328" s="69" t="s">
        <v>19</v>
      </c>
    </row>
    <row r="329" spans="1:6" s="586" customFormat="1" ht="12.75" hidden="1" customHeight="1" x14ac:dyDescent="0.2">
      <c r="A329" s="111" t="s">
        <v>143</v>
      </c>
      <c r="B329" s="69" t="s">
        <v>19</v>
      </c>
      <c r="C329" s="69" t="s">
        <v>19</v>
      </c>
      <c r="D329" s="69" t="s">
        <v>19</v>
      </c>
      <c r="E329" s="69" t="s">
        <v>19</v>
      </c>
      <c r="F329" s="69" t="s">
        <v>19</v>
      </c>
    </row>
    <row r="330" spans="1:6" s="586" customFormat="1" ht="12.75" hidden="1" customHeight="1" x14ac:dyDescent="0.2">
      <c r="A330" s="111" t="s">
        <v>144</v>
      </c>
      <c r="B330" s="69" t="s">
        <v>19</v>
      </c>
      <c r="C330" s="69" t="s">
        <v>19</v>
      </c>
      <c r="D330" s="69" t="s">
        <v>19</v>
      </c>
      <c r="E330" s="69" t="s">
        <v>19</v>
      </c>
      <c r="F330" s="69" t="s">
        <v>19</v>
      </c>
    </row>
    <row r="331" spans="1:6" s="586" customFormat="1" ht="12.75" hidden="1" customHeight="1" x14ac:dyDescent="0.2">
      <c r="A331" s="111" t="s">
        <v>145</v>
      </c>
      <c r="B331" s="69" t="s">
        <v>19</v>
      </c>
      <c r="C331" s="69" t="s">
        <v>19</v>
      </c>
      <c r="D331" s="69" t="s">
        <v>19</v>
      </c>
      <c r="E331" s="69" t="s">
        <v>19</v>
      </c>
      <c r="F331" s="69" t="s">
        <v>19</v>
      </c>
    </row>
    <row r="332" spans="1:6" s="586" customFormat="1" ht="12.75" hidden="1" customHeight="1" x14ac:dyDescent="0.2">
      <c r="A332" s="111" t="s">
        <v>14</v>
      </c>
      <c r="B332" s="69" t="s">
        <v>19</v>
      </c>
      <c r="C332" s="69" t="s">
        <v>19</v>
      </c>
      <c r="D332" s="69" t="s">
        <v>19</v>
      </c>
      <c r="E332" s="69" t="s">
        <v>19</v>
      </c>
      <c r="F332" s="69" t="s">
        <v>19</v>
      </c>
    </row>
    <row r="333" spans="1:6" s="580" customFormat="1" ht="14.25" hidden="1" customHeight="1" x14ac:dyDescent="0.2">
      <c r="A333" s="556" t="s">
        <v>671</v>
      </c>
      <c r="B333" s="542" t="s">
        <v>19</v>
      </c>
      <c r="C333" s="542" t="s">
        <v>19</v>
      </c>
      <c r="D333" s="542" t="s">
        <v>19</v>
      </c>
      <c r="E333" s="542" t="s">
        <v>19</v>
      </c>
      <c r="F333" s="542" t="s">
        <v>19</v>
      </c>
    </row>
    <row r="334" spans="1:6" s="1" customFormat="1" ht="12.75" hidden="1" customHeight="1" x14ac:dyDescent="0.2">
      <c r="A334" s="560"/>
      <c r="B334" s="550"/>
      <c r="C334" s="550"/>
      <c r="D334" s="550"/>
      <c r="E334" s="550"/>
      <c r="F334" s="550"/>
    </row>
    <row r="335" spans="1:6" s="600" customFormat="1" ht="12.75" customHeight="1" x14ac:dyDescent="0.2">
      <c r="A335" s="137" t="s">
        <v>334</v>
      </c>
      <c r="B335" s="540"/>
      <c r="C335" s="540"/>
      <c r="D335" s="540"/>
      <c r="E335" s="540"/>
      <c r="F335" s="540"/>
    </row>
    <row r="336" spans="1:6" s="600" customFormat="1" ht="12.75" customHeight="1" x14ac:dyDescent="0.2">
      <c r="A336" s="134"/>
      <c r="B336" s="540"/>
      <c r="C336" s="540"/>
      <c r="D336" s="540"/>
      <c r="E336" s="540"/>
      <c r="F336" s="540"/>
    </row>
    <row r="337" spans="1:6" s="1" customFormat="1" ht="14.25" x14ac:dyDescent="0.2">
      <c r="A337" s="137" t="s">
        <v>715</v>
      </c>
      <c r="B337" s="550"/>
      <c r="C337" s="550"/>
      <c r="D337" s="550"/>
      <c r="E337" s="550"/>
      <c r="F337" s="550"/>
    </row>
    <row r="338" spans="1:6" s="1" customFormat="1" x14ac:dyDescent="0.2">
      <c r="A338" s="560" t="s">
        <v>148</v>
      </c>
      <c r="B338" s="550">
        <v>419</v>
      </c>
      <c r="C338" s="550">
        <v>380</v>
      </c>
      <c r="D338" s="550">
        <v>367</v>
      </c>
      <c r="E338" s="550">
        <v>367</v>
      </c>
      <c r="F338" s="550">
        <v>363</v>
      </c>
    </row>
    <row r="339" spans="1:6" s="1" customFormat="1" x14ac:dyDescent="0.2">
      <c r="A339" s="554" t="s">
        <v>140</v>
      </c>
      <c r="B339" s="550">
        <v>10</v>
      </c>
      <c r="C339" s="550">
        <v>10</v>
      </c>
      <c r="D339" s="550">
        <v>10</v>
      </c>
      <c r="E339" s="550">
        <v>10</v>
      </c>
      <c r="F339" s="550">
        <v>10</v>
      </c>
    </row>
    <row r="340" spans="1:6" s="1" customFormat="1" x14ac:dyDescent="0.2">
      <c r="A340" s="561" t="s">
        <v>62</v>
      </c>
      <c r="B340" s="550">
        <v>8</v>
      </c>
      <c r="C340" s="550">
        <v>8</v>
      </c>
      <c r="D340" s="550">
        <v>8</v>
      </c>
      <c r="E340" s="550">
        <v>8</v>
      </c>
      <c r="F340" s="550">
        <v>8</v>
      </c>
    </row>
    <row r="341" spans="1:6" s="1" customFormat="1" x14ac:dyDescent="0.2">
      <c r="A341" s="561" t="s">
        <v>55</v>
      </c>
      <c r="B341" s="550">
        <v>1</v>
      </c>
      <c r="C341" s="550">
        <v>1</v>
      </c>
      <c r="D341" s="550">
        <v>1</v>
      </c>
      <c r="E341" s="550">
        <v>1</v>
      </c>
      <c r="F341" s="550">
        <v>1</v>
      </c>
    </row>
    <row r="342" spans="1:6" s="1" customFormat="1" x14ac:dyDescent="0.2">
      <c r="A342" s="561" t="s">
        <v>141</v>
      </c>
      <c r="B342" s="550">
        <v>1</v>
      </c>
      <c r="C342" s="550">
        <v>1</v>
      </c>
      <c r="D342" s="550">
        <v>1</v>
      </c>
      <c r="E342" s="550">
        <v>1</v>
      </c>
      <c r="F342" s="550">
        <v>1</v>
      </c>
    </row>
    <row r="343" spans="1:6" s="586" customFormat="1" x14ac:dyDescent="0.2">
      <c r="A343" s="111" t="s">
        <v>142</v>
      </c>
      <c r="B343" s="69">
        <v>0</v>
      </c>
      <c r="C343" s="69">
        <v>0</v>
      </c>
      <c r="D343" s="69">
        <v>0</v>
      </c>
      <c r="E343" s="69">
        <v>0</v>
      </c>
      <c r="F343" s="69">
        <v>0</v>
      </c>
    </row>
    <row r="344" spans="1:6" s="586" customFormat="1" x14ac:dyDescent="0.2">
      <c r="A344" s="111" t="s">
        <v>143</v>
      </c>
      <c r="B344" s="69">
        <v>0</v>
      </c>
      <c r="C344" s="69">
        <v>0</v>
      </c>
      <c r="D344" s="69">
        <v>0</v>
      </c>
      <c r="E344" s="69">
        <v>0</v>
      </c>
      <c r="F344" s="69">
        <v>0</v>
      </c>
    </row>
    <row r="345" spans="1:6" s="586" customFormat="1" x14ac:dyDescent="0.2">
      <c r="A345" s="111" t="s">
        <v>144</v>
      </c>
      <c r="B345" s="69">
        <v>0</v>
      </c>
      <c r="C345" s="69">
        <v>0</v>
      </c>
      <c r="D345" s="69">
        <v>0</v>
      </c>
      <c r="E345" s="69">
        <v>0</v>
      </c>
      <c r="F345" s="69">
        <v>0</v>
      </c>
    </row>
    <row r="346" spans="1:6" s="586" customFormat="1" x14ac:dyDescent="0.2">
      <c r="A346" s="111" t="s">
        <v>145</v>
      </c>
      <c r="B346" s="69">
        <v>1</v>
      </c>
      <c r="C346" s="69">
        <v>1</v>
      </c>
      <c r="D346" s="69">
        <v>1</v>
      </c>
      <c r="E346" s="69">
        <v>1</v>
      </c>
      <c r="F346" s="69">
        <v>1</v>
      </c>
    </row>
    <row r="347" spans="1:6" s="586" customFormat="1" x14ac:dyDescent="0.2">
      <c r="A347" s="111" t="s">
        <v>14</v>
      </c>
      <c r="B347" s="69">
        <v>0</v>
      </c>
      <c r="C347" s="69">
        <v>0</v>
      </c>
      <c r="D347" s="69">
        <v>0</v>
      </c>
      <c r="E347" s="69">
        <v>0</v>
      </c>
      <c r="F347" s="69">
        <v>0</v>
      </c>
    </row>
    <row r="348" spans="1:6" s="1" customFormat="1" ht="14.25" x14ac:dyDescent="0.2">
      <c r="A348" s="556" t="s">
        <v>713</v>
      </c>
      <c r="B348" s="542">
        <v>409</v>
      </c>
      <c r="C348" s="542">
        <v>370</v>
      </c>
      <c r="D348" s="542">
        <v>357</v>
      </c>
      <c r="E348" s="542">
        <v>357</v>
      </c>
      <c r="F348" s="542">
        <v>353</v>
      </c>
    </row>
    <row r="349" spans="1:6" ht="63" customHeight="1" x14ac:dyDescent="0.2">
      <c r="A349" s="1105" t="s">
        <v>716</v>
      </c>
      <c r="B349" s="1166"/>
      <c r="C349" s="1166"/>
      <c r="D349" s="1166"/>
      <c r="E349" s="1166"/>
      <c r="F349" s="1166"/>
    </row>
    <row r="350" spans="1:6" s="1" customFormat="1" ht="12" customHeight="1" x14ac:dyDescent="0.2">
      <c r="A350" s="13"/>
      <c r="B350" s="540"/>
      <c r="C350" s="540"/>
      <c r="D350" s="540"/>
      <c r="E350" s="540"/>
      <c r="F350" s="540"/>
    </row>
    <row r="354" spans="1:6" ht="12.75" customHeight="1" x14ac:dyDescent="0.2">
      <c r="A354" s="1158" t="s">
        <v>150</v>
      </c>
      <c r="B354" s="1158"/>
      <c r="C354" s="1158"/>
      <c r="D354" s="1158"/>
      <c r="E354" s="1158"/>
      <c r="F354" s="1158"/>
    </row>
    <row r="355" spans="1:6" ht="15" x14ac:dyDescent="0.25">
      <c r="A355" s="1161" t="s">
        <v>151</v>
      </c>
      <c r="B355" s="1162"/>
      <c r="C355" s="1162"/>
      <c r="D355" s="1162"/>
      <c r="E355" s="1162"/>
      <c r="F355" s="1162"/>
    </row>
    <row r="356" spans="1:6" x14ac:dyDescent="0.2">
      <c r="A356" s="1164" t="s">
        <v>102</v>
      </c>
      <c r="B356" s="1165"/>
      <c r="C356" s="1165"/>
      <c r="D356" s="1165"/>
      <c r="E356" s="1165"/>
      <c r="F356" s="1165"/>
    </row>
    <row r="357" spans="1:6" x14ac:dyDescent="0.2">
      <c r="A357" s="450"/>
    </row>
    <row r="358" spans="1:6" x14ac:dyDescent="0.2">
      <c r="A358" s="567"/>
      <c r="B358" s="12">
        <v>40909</v>
      </c>
      <c r="C358" s="12">
        <v>41275</v>
      </c>
      <c r="D358" s="12">
        <v>41640</v>
      </c>
      <c r="E358" s="12">
        <v>42005</v>
      </c>
      <c r="F358" s="12">
        <v>42370</v>
      </c>
    </row>
    <row r="359" spans="1:6" x14ac:dyDescent="0.2">
      <c r="A359" s="651" t="s">
        <v>332</v>
      </c>
      <c r="B359" s="123"/>
      <c r="C359" s="123"/>
      <c r="D359" s="123"/>
      <c r="E359" s="123"/>
      <c r="F359" s="123"/>
    </row>
    <row r="360" spans="1:6" x14ac:dyDescent="0.2">
      <c r="A360" s="137"/>
      <c r="B360" s="123"/>
      <c r="C360" s="123"/>
      <c r="D360" s="123"/>
      <c r="E360" s="123"/>
      <c r="F360" s="123"/>
    </row>
    <row r="361" spans="1:6" x14ac:dyDescent="0.2">
      <c r="A361" s="132" t="s">
        <v>712</v>
      </c>
      <c r="B361" s="545"/>
      <c r="C361" s="545"/>
      <c r="D361" s="545"/>
      <c r="E361" s="545"/>
      <c r="F361" s="545"/>
    </row>
    <row r="362" spans="1:6" x14ac:dyDescent="0.2">
      <c r="A362" s="652" t="s">
        <v>339</v>
      </c>
      <c r="B362" s="545">
        <v>8.66</v>
      </c>
      <c r="C362" s="545">
        <v>9.1170000000000009</v>
      </c>
      <c r="D362" s="545">
        <v>9.3819999999999997</v>
      </c>
      <c r="E362" s="545">
        <v>8.9390000000000001</v>
      </c>
      <c r="F362" s="545">
        <v>7.9489999999999998</v>
      </c>
    </row>
    <row r="363" spans="1:6" ht="25.5" x14ac:dyDescent="0.2">
      <c r="A363" s="147" t="s">
        <v>717</v>
      </c>
      <c r="B363" s="32">
        <v>4.5170000000000003</v>
      </c>
      <c r="C363" s="32">
        <v>4.5309999999999997</v>
      </c>
      <c r="D363" s="32">
        <v>5.125</v>
      </c>
      <c r="E363" s="32">
        <v>5.0590000000000002</v>
      </c>
      <c r="F363" s="32">
        <v>4.79</v>
      </c>
    </row>
    <row r="364" spans="1:6" ht="25.5" x14ac:dyDescent="0.2">
      <c r="A364" s="147" t="s">
        <v>341</v>
      </c>
      <c r="B364" s="32">
        <v>4.1440000000000001</v>
      </c>
      <c r="C364" s="32">
        <v>4.5860000000000003</v>
      </c>
      <c r="D364" s="32">
        <v>4.2569999999999997</v>
      </c>
      <c r="E364" s="32">
        <v>3.879</v>
      </c>
      <c r="F364" s="32">
        <v>3.1579999999999999</v>
      </c>
    </row>
    <row r="365" spans="1:6" x14ac:dyDescent="0.2">
      <c r="A365" s="173"/>
      <c r="B365" s="500"/>
      <c r="C365" s="500"/>
      <c r="D365" s="500"/>
      <c r="E365" s="500"/>
      <c r="F365" s="500"/>
    </row>
    <row r="366" spans="1:6" x14ac:dyDescent="0.2">
      <c r="A366" s="118" t="s">
        <v>718</v>
      </c>
      <c r="B366" s="500"/>
      <c r="C366" s="500"/>
      <c r="D366" s="500"/>
      <c r="E366" s="500"/>
      <c r="F366" s="500"/>
    </row>
    <row r="367" spans="1:6" ht="25.5" x14ac:dyDescent="0.2">
      <c r="A367" s="653" t="s">
        <v>719</v>
      </c>
      <c r="B367" s="440">
        <v>4.78</v>
      </c>
      <c r="C367" s="440">
        <v>5.359</v>
      </c>
      <c r="D367" s="440">
        <v>5.6150000000000002</v>
      </c>
      <c r="E367" s="440">
        <v>5.3220000000000001</v>
      </c>
      <c r="F367" s="440">
        <v>4.7859999999999996</v>
      </c>
    </row>
    <row r="368" spans="1:6" x14ac:dyDescent="0.2">
      <c r="A368" s="655"/>
      <c r="B368" s="44"/>
      <c r="C368" s="44"/>
      <c r="D368" s="44"/>
      <c r="E368" s="44"/>
      <c r="F368" s="44"/>
    </row>
    <row r="369" spans="1:6" x14ac:dyDescent="0.2">
      <c r="A369" s="134" t="s">
        <v>154</v>
      </c>
      <c r="B369" s="557">
        <v>53.7</v>
      </c>
      <c r="C369" s="557">
        <v>54.2</v>
      </c>
      <c r="D369" s="557">
        <v>55</v>
      </c>
      <c r="E369" s="557">
        <v>55.5</v>
      </c>
      <c r="F369" s="557">
        <v>61.2</v>
      </c>
    </row>
    <row r="370" spans="1:6" x14ac:dyDescent="0.2">
      <c r="A370" s="134"/>
      <c r="B370" s="44"/>
      <c r="C370" s="44"/>
      <c r="D370" s="44"/>
      <c r="E370" s="44"/>
      <c r="F370" s="44"/>
    </row>
    <row r="371" spans="1:6" ht="14.25" hidden="1" customHeight="1" x14ac:dyDescent="0.2">
      <c r="A371" s="137" t="s">
        <v>714</v>
      </c>
      <c r="B371" s="545"/>
      <c r="C371" s="545"/>
      <c r="D371" s="545"/>
      <c r="E371" s="545"/>
      <c r="F371" s="545"/>
    </row>
    <row r="372" spans="1:6" ht="12.75" hidden="1" customHeight="1" x14ac:dyDescent="0.2">
      <c r="A372" s="652" t="s">
        <v>339</v>
      </c>
      <c r="B372" s="536" t="s">
        <v>19</v>
      </c>
      <c r="C372" s="536" t="s">
        <v>19</v>
      </c>
      <c r="D372" s="536" t="s">
        <v>19</v>
      </c>
      <c r="E372" s="536" t="s">
        <v>19</v>
      </c>
      <c r="F372" s="536" t="s">
        <v>19</v>
      </c>
    </row>
    <row r="373" spans="1:6" ht="12.75" hidden="1" customHeight="1" x14ac:dyDescent="0.2">
      <c r="A373" s="17" t="s">
        <v>720</v>
      </c>
      <c r="B373" s="348" t="s">
        <v>19</v>
      </c>
      <c r="C373" s="348" t="s">
        <v>19</v>
      </c>
      <c r="D373" s="348" t="s">
        <v>19</v>
      </c>
      <c r="E373" s="348" t="s">
        <v>19</v>
      </c>
      <c r="F373" s="348" t="s">
        <v>19</v>
      </c>
    </row>
    <row r="374" spans="1:6" ht="12.75" hidden="1" customHeight="1" x14ac:dyDescent="0.2">
      <c r="A374" s="134"/>
      <c r="B374" s="440"/>
      <c r="C374" s="440"/>
      <c r="D374" s="440"/>
      <c r="E374" s="440"/>
      <c r="F374" s="440"/>
    </row>
    <row r="375" spans="1:6" ht="12.75" hidden="1" customHeight="1" x14ac:dyDescent="0.2">
      <c r="A375" s="134" t="s">
        <v>154</v>
      </c>
      <c r="B375" s="543" t="s">
        <v>19</v>
      </c>
      <c r="C375" s="543" t="s">
        <v>19</v>
      </c>
      <c r="D375" s="543" t="s">
        <v>19</v>
      </c>
      <c r="E375" s="543" t="s">
        <v>19</v>
      </c>
      <c r="F375" s="543" t="s">
        <v>19</v>
      </c>
    </row>
    <row r="376" spans="1:6" ht="12.75" hidden="1" customHeight="1" x14ac:dyDescent="0.2">
      <c r="A376" s="134"/>
      <c r="B376" s="545"/>
      <c r="C376" s="545"/>
      <c r="D376" s="545"/>
      <c r="E376" s="545"/>
      <c r="F376" s="545"/>
    </row>
    <row r="377" spans="1:6" x14ac:dyDescent="0.2">
      <c r="A377" s="137" t="s">
        <v>334</v>
      </c>
      <c r="B377" s="545"/>
      <c r="C377" s="545"/>
      <c r="D377" s="545"/>
      <c r="E377" s="545"/>
      <c r="F377" s="545"/>
    </row>
    <row r="378" spans="1:6" x14ac:dyDescent="0.2">
      <c r="A378" s="134"/>
      <c r="B378" s="545"/>
      <c r="C378" s="545"/>
      <c r="D378" s="545"/>
      <c r="E378" s="545"/>
      <c r="F378" s="545"/>
    </row>
    <row r="379" spans="1:6" ht="14.25" x14ac:dyDescent="0.2">
      <c r="A379" s="137" t="s">
        <v>721</v>
      </c>
      <c r="B379" s="440"/>
      <c r="C379" s="440"/>
      <c r="D379" s="440"/>
      <c r="E379" s="440"/>
      <c r="F379" s="440"/>
    </row>
    <row r="380" spans="1:6" s="640" customFormat="1" x14ac:dyDescent="0.2">
      <c r="A380" s="560" t="s">
        <v>153</v>
      </c>
      <c r="B380" s="440">
        <v>13432.049000000001</v>
      </c>
      <c r="C380" s="440">
        <v>13635.436</v>
      </c>
      <c r="D380" s="440">
        <v>13924.869000000001</v>
      </c>
      <c r="E380" s="440">
        <v>14180.166999999999</v>
      </c>
      <c r="F380" s="440">
        <v>14432.23</v>
      </c>
    </row>
    <row r="381" spans="1:6" x14ac:dyDescent="0.2">
      <c r="A381" s="17" t="s">
        <v>345</v>
      </c>
      <c r="B381" s="32">
        <v>1943.79</v>
      </c>
      <c r="C381" s="32">
        <v>1969.019</v>
      </c>
      <c r="D381" s="32">
        <v>2021.45</v>
      </c>
      <c r="E381" s="32">
        <v>2086.3609999999999</v>
      </c>
      <c r="F381" s="32">
        <v>2177.4</v>
      </c>
    </row>
    <row r="382" spans="1:6" x14ac:dyDescent="0.2">
      <c r="A382" s="17" t="s">
        <v>348</v>
      </c>
      <c r="B382" s="159">
        <v>2329.7510000000002</v>
      </c>
      <c r="C382" s="159">
        <v>2337.0169999999998</v>
      </c>
      <c r="D382" s="159">
        <v>2303.5630000000001</v>
      </c>
      <c r="E382" s="159">
        <v>2377.029</v>
      </c>
      <c r="F382" s="159">
        <v>2136.2269999999999</v>
      </c>
    </row>
    <row r="383" spans="1:6" x14ac:dyDescent="0.2">
      <c r="A383" s="17" t="s">
        <v>349</v>
      </c>
      <c r="B383" s="159">
        <v>6269.2730000000001</v>
      </c>
      <c r="C383" s="159">
        <v>6596.326</v>
      </c>
      <c r="D383" s="159">
        <v>6988.357</v>
      </c>
      <c r="E383" s="159">
        <v>7275.2169999999996</v>
      </c>
      <c r="F383" s="159">
        <v>7829.3869999999997</v>
      </c>
    </row>
    <row r="384" spans="1:6" x14ac:dyDescent="0.2">
      <c r="A384" s="17" t="s">
        <v>350</v>
      </c>
      <c r="B384" s="159">
        <v>616.09900000000005</v>
      </c>
      <c r="C384" s="159">
        <v>611.20600000000002</v>
      </c>
      <c r="D384" s="159">
        <v>614.33100000000002</v>
      </c>
      <c r="E384" s="159">
        <v>599.21500000000003</v>
      </c>
      <c r="F384" s="159">
        <v>582.62699999999995</v>
      </c>
    </row>
    <row r="385" spans="1:6" x14ac:dyDescent="0.2">
      <c r="A385" s="17" t="s">
        <v>351</v>
      </c>
      <c r="B385" s="32" t="s">
        <v>19</v>
      </c>
      <c r="C385" s="32" t="s">
        <v>19</v>
      </c>
      <c r="D385" s="32" t="s">
        <v>19</v>
      </c>
      <c r="E385" s="32" t="s">
        <v>19</v>
      </c>
      <c r="F385" s="32" t="s">
        <v>19</v>
      </c>
    </row>
    <row r="386" spans="1:6" x14ac:dyDescent="0.2">
      <c r="A386" s="17" t="s">
        <v>346</v>
      </c>
      <c r="B386" s="159">
        <v>2198.5149999999999</v>
      </c>
      <c r="C386" s="159">
        <v>2050.3069999999998</v>
      </c>
      <c r="D386" s="159">
        <v>1926.4290000000001</v>
      </c>
      <c r="E386" s="159">
        <v>1774.7270000000001</v>
      </c>
      <c r="F386" s="159">
        <v>1640.973</v>
      </c>
    </row>
    <row r="387" spans="1:6" ht="14.25" x14ac:dyDescent="0.2">
      <c r="A387" s="17" t="s">
        <v>722</v>
      </c>
      <c r="B387" s="159">
        <v>74.62</v>
      </c>
      <c r="C387" s="159">
        <v>71.561000000000007</v>
      </c>
      <c r="D387" s="159">
        <v>70.738</v>
      </c>
      <c r="E387" s="159">
        <v>67.616</v>
      </c>
      <c r="F387" s="159">
        <v>65.614999999999995</v>
      </c>
    </row>
    <row r="388" spans="1:6" x14ac:dyDescent="0.2">
      <c r="A388" s="17"/>
      <c r="B388" s="32"/>
      <c r="C388" s="32"/>
      <c r="D388" s="32"/>
      <c r="E388" s="32"/>
      <c r="F388" s="32"/>
    </row>
    <row r="389" spans="1:6" x14ac:dyDescent="0.2">
      <c r="A389" s="134" t="s">
        <v>154</v>
      </c>
      <c r="B389" s="543">
        <v>82.7</v>
      </c>
      <c r="C389" s="543">
        <v>83</v>
      </c>
      <c r="D389" s="543">
        <v>84</v>
      </c>
      <c r="E389" s="543">
        <v>82.7</v>
      </c>
      <c r="F389" s="543">
        <v>82.5</v>
      </c>
    </row>
    <row r="390" spans="1:6" ht="38.25" customHeight="1" x14ac:dyDescent="0.2">
      <c r="A390" s="1105" t="s">
        <v>723</v>
      </c>
      <c r="B390" s="1166"/>
      <c r="C390" s="1166"/>
      <c r="D390" s="1166"/>
      <c r="E390" s="1166"/>
      <c r="F390" s="1166"/>
    </row>
    <row r="391" spans="1:6" x14ac:dyDescent="0.2">
      <c r="A391" s="657"/>
      <c r="B391" s="540"/>
      <c r="C391" s="540"/>
      <c r="D391" s="540"/>
      <c r="E391" s="540"/>
      <c r="F391" s="540"/>
    </row>
    <row r="395" spans="1:6" ht="12.75" customHeight="1" x14ac:dyDescent="0.2">
      <c r="A395" s="1159" t="s">
        <v>155</v>
      </c>
      <c r="B395" s="1160"/>
      <c r="C395" s="1160"/>
      <c r="D395" s="1160"/>
      <c r="E395" s="1160"/>
      <c r="F395" s="1160"/>
    </row>
    <row r="396" spans="1:6" ht="15" x14ac:dyDescent="0.25">
      <c r="A396" s="1161" t="s">
        <v>156</v>
      </c>
      <c r="B396" s="1162"/>
      <c r="C396" s="1162"/>
      <c r="D396" s="1162"/>
      <c r="E396" s="1162"/>
      <c r="F396" s="1162"/>
    </row>
    <row r="397" spans="1:6" x14ac:dyDescent="0.2">
      <c r="A397" s="1164" t="s">
        <v>327</v>
      </c>
      <c r="B397" s="1165"/>
      <c r="C397" s="1165"/>
      <c r="D397" s="1165"/>
      <c r="E397" s="1165"/>
      <c r="F397" s="1165"/>
    </row>
    <row r="398" spans="1:6" x14ac:dyDescent="0.2">
      <c r="A398" s="450"/>
    </row>
    <row r="399" spans="1:6" x14ac:dyDescent="0.2">
      <c r="A399" s="567"/>
      <c r="B399" s="12">
        <v>40909</v>
      </c>
      <c r="C399" s="12">
        <v>41275</v>
      </c>
      <c r="D399" s="12">
        <v>41640</v>
      </c>
      <c r="E399" s="12">
        <v>42005</v>
      </c>
      <c r="F399" s="12">
        <v>42370</v>
      </c>
    </row>
    <row r="400" spans="1:6" x14ac:dyDescent="0.2">
      <c r="A400" s="651" t="s">
        <v>332</v>
      </c>
      <c r="B400" s="543"/>
      <c r="C400" s="543"/>
      <c r="D400" s="543"/>
      <c r="E400" s="543"/>
      <c r="F400" s="543"/>
    </row>
    <row r="401" spans="1:6" x14ac:dyDescent="0.2">
      <c r="A401" s="137"/>
      <c r="B401" s="543"/>
      <c r="C401" s="543"/>
      <c r="D401" s="543"/>
      <c r="E401" s="543"/>
      <c r="F401" s="543"/>
    </row>
    <row r="402" spans="1:6" x14ac:dyDescent="0.2">
      <c r="A402" s="132" t="s">
        <v>712</v>
      </c>
      <c r="B402" s="537"/>
      <c r="C402" s="537"/>
      <c r="D402" s="537"/>
      <c r="E402" s="537"/>
      <c r="F402" s="537"/>
    </row>
    <row r="403" spans="1:6" x14ac:dyDescent="0.2">
      <c r="A403" s="652" t="s">
        <v>339</v>
      </c>
      <c r="B403" s="537">
        <v>110243.102344</v>
      </c>
      <c r="C403" s="537">
        <v>87565.14039</v>
      </c>
      <c r="D403" s="537">
        <v>86777.467988999997</v>
      </c>
      <c r="E403" s="537">
        <v>79194.120120000007</v>
      </c>
      <c r="F403" s="537">
        <v>74534.974738999997</v>
      </c>
    </row>
    <row r="404" spans="1:6" ht="25.5" x14ac:dyDescent="0.2">
      <c r="A404" s="147" t="s">
        <v>717</v>
      </c>
      <c r="B404" s="51">
        <v>74224.438175999996</v>
      </c>
      <c r="C404" s="51">
        <v>53538.662303000005</v>
      </c>
      <c r="D404" s="51">
        <v>47773.250049000002</v>
      </c>
      <c r="E404" s="51">
        <v>42430.256225000005</v>
      </c>
      <c r="F404" s="51">
        <v>38466.596689999998</v>
      </c>
    </row>
    <row r="405" spans="1:6" ht="25.5" x14ac:dyDescent="0.2">
      <c r="A405" s="147" t="s">
        <v>341</v>
      </c>
      <c r="B405" s="51">
        <v>36018.664167999996</v>
      </c>
      <c r="C405" s="51">
        <v>34026.478086999996</v>
      </c>
      <c r="D405" s="51">
        <v>39004.217939999995</v>
      </c>
      <c r="E405" s="51">
        <v>36763.863894000002</v>
      </c>
      <c r="F405" s="51">
        <v>36068.378049000006</v>
      </c>
    </row>
    <row r="406" spans="1:6" x14ac:dyDescent="0.2">
      <c r="A406" s="173"/>
      <c r="B406" s="658"/>
      <c r="C406" s="658"/>
      <c r="D406" s="658"/>
      <c r="E406" s="658"/>
      <c r="F406" s="658"/>
    </row>
    <row r="407" spans="1:6" x14ac:dyDescent="0.2">
      <c r="A407" s="118" t="s">
        <v>718</v>
      </c>
      <c r="B407" s="121"/>
      <c r="C407" s="121"/>
      <c r="D407" s="121"/>
      <c r="E407" s="121"/>
      <c r="F407" s="121"/>
    </row>
    <row r="408" spans="1:6" ht="25.5" x14ac:dyDescent="0.2">
      <c r="A408" s="653" t="s">
        <v>719</v>
      </c>
      <c r="B408" s="543">
        <v>36196.8024</v>
      </c>
      <c r="C408" s="543">
        <v>32798.182709000001</v>
      </c>
      <c r="D408" s="543">
        <v>37086.557276</v>
      </c>
      <c r="E408" s="543">
        <v>34673.836599000002</v>
      </c>
      <c r="F408" s="543">
        <v>33937.263680000004</v>
      </c>
    </row>
    <row r="409" spans="1:6" x14ac:dyDescent="0.2">
      <c r="A409" s="655"/>
      <c r="B409" s="121"/>
      <c r="C409" s="121"/>
      <c r="D409" s="121"/>
      <c r="E409" s="537"/>
      <c r="F409" s="537"/>
    </row>
    <row r="410" spans="1:6" x14ac:dyDescent="0.2">
      <c r="A410" s="134" t="s">
        <v>157</v>
      </c>
      <c r="B410" s="543">
        <v>54.7</v>
      </c>
      <c r="C410" s="543">
        <v>63.2</v>
      </c>
      <c r="D410" s="543">
        <v>62.1</v>
      </c>
      <c r="E410" s="543">
        <v>65.599999999999994</v>
      </c>
      <c r="F410" s="543">
        <v>67.3</v>
      </c>
    </row>
    <row r="411" spans="1:6" x14ac:dyDescent="0.2">
      <c r="A411" s="134"/>
      <c r="B411" s="121"/>
      <c r="C411" s="121"/>
      <c r="D411" s="121"/>
      <c r="E411" s="121"/>
      <c r="F411" s="121"/>
    </row>
    <row r="412" spans="1:6" ht="14.25" hidden="1" customHeight="1" x14ac:dyDescent="0.2">
      <c r="A412" s="137" t="s">
        <v>714</v>
      </c>
      <c r="B412" s="537"/>
      <c r="C412" s="537"/>
      <c r="D412" s="537"/>
      <c r="E412" s="537"/>
      <c r="F412" s="537"/>
    </row>
    <row r="413" spans="1:6" ht="12.75" hidden="1" customHeight="1" x14ac:dyDescent="0.2">
      <c r="A413" s="652" t="s">
        <v>339</v>
      </c>
      <c r="B413" s="543" t="s">
        <v>19</v>
      </c>
      <c r="C413" s="543" t="s">
        <v>19</v>
      </c>
      <c r="D413" s="543" t="s">
        <v>19</v>
      </c>
      <c r="E413" s="543" t="s">
        <v>19</v>
      </c>
      <c r="F413" s="543" t="s">
        <v>19</v>
      </c>
    </row>
    <row r="414" spans="1:6" ht="12.75" hidden="1" customHeight="1" x14ac:dyDescent="0.2">
      <c r="A414" s="17" t="s">
        <v>720</v>
      </c>
      <c r="B414" s="156" t="s">
        <v>19</v>
      </c>
      <c r="C414" s="156" t="s">
        <v>19</v>
      </c>
      <c r="D414" s="156" t="s">
        <v>19</v>
      </c>
      <c r="E414" s="156" t="s">
        <v>19</v>
      </c>
      <c r="F414" s="156" t="s">
        <v>19</v>
      </c>
    </row>
    <row r="415" spans="1:6" ht="12.75" hidden="1" customHeight="1" x14ac:dyDescent="0.2">
      <c r="A415" s="134"/>
      <c r="B415" s="537"/>
      <c r="C415" s="537"/>
      <c r="D415" s="537"/>
      <c r="E415" s="537"/>
      <c r="F415" s="537"/>
    </row>
    <row r="416" spans="1:6" ht="12.75" hidden="1" customHeight="1" x14ac:dyDescent="0.2">
      <c r="A416" s="134" t="s">
        <v>157</v>
      </c>
      <c r="B416" s="543" t="s">
        <v>19</v>
      </c>
      <c r="C416" s="543" t="s">
        <v>19</v>
      </c>
      <c r="D416" s="543" t="s">
        <v>19</v>
      </c>
      <c r="E416" s="543" t="s">
        <v>19</v>
      </c>
      <c r="F416" s="543" t="s">
        <v>19</v>
      </c>
    </row>
    <row r="417" spans="1:6" ht="12.75" hidden="1" customHeight="1" x14ac:dyDescent="0.2">
      <c r="A417" s="134"/>
      <c r="B417" s="537"/>
      <c r="C417" s="537"/>
      <c r="D417" s="537"/>
      <c r="E417" s="537"/>
      <c r="F417" s="537"/>
    </row>
    <row r="418" spans="1:6" x14ac:dyDescent="0.2">
      <c r="A418" s="137" t="s">
        <v>334</v>
      </c>
      <c r="B418" s="545"/>
      <c r="C418" s="545"/>
      <c r="D418" s="545"/>
      <c r="E418" s="545"/>
      <c r="F418" s="545"/>
    </row>
    <row r="419" spans="1:6" x14ac:dyDescent="0.2">
      <c r="A419" s="134"/>
      <c r="B419" s="545"/>
      <c r="C419" s="545"/>
      <c r="D419" s="545"/>
      <c r="E419" s="545"/>
      <c r="F419" s="545"/>
    </row>
    <row r="420" spans="1:6" ht="14.25" x14ac:dyDescent="0.2">
      <c r="A420" s="137" t="s">
        <v>721</v>
      </c>
      <c r="B420" s="543"/>
      <c r="C420" s="543"/>
      <c r="D420" s="543"/>
      <c r="E420" s="543"/>
      <c r="F420" s="543"/>
    </row>
    <row r="421" spans="1:6" s="640" customFormat="1" x14ac:dyDescent="0.2">
      <c r="A421" s="560" t="s">
        <v>153</v>
      </c>
      <c r="B421" s="543">
        <v>5405.6379360000001</v>
      </c>
      <c r="C421" s="543">
        <v>5376.6551050000007</v>
      </c>
      <c r="D421" s="543">
        <v>5373.5713600000008</v>
      </c>
      <c r="E421" s="543">
        <v>5540.9781550000007</v>
      </c>
      <c r="F421" s="543">
        <v>5513.0440340000005</v>
      </c>
    </row>
    <row r="422" spans="1:6" x14ac:dyDescent="0.2">
      <c r="A422" s="17" t="s">
        <v>345</v>
      </c>
      <c r="B422" s="51">
        <v>2602.8387520000001</v>
      </c>
      <c r="C422" s="51">
        <v>2760.9241469999997</v>
      </c>
      <c r="D422" s="51">
        <v>2852.1074170000002</v>
      </c>
      <c r="E422" s="51">
        <v>3055.5844990000001</v>
      </c>
      <c r="F422" s="51">
        <v>3233.192861</v>
      </c>
    </row>
    <row r="423" spans="1:6" x14ac:dyDescent="0.2">
      <c r="A423" s="17" t="s">
        <v>348</v>
      </c>
      <c r="B423" s="156">
        <v>928.12482599999998</v>
      </c>
      <c r="C423" s="156">
        <v>1005.58244</v>
      </c>
      <c r="D423" s="156">
        <v>985.49731799999995</v>
      </c>
      <c r="E423" s="156">
        <v>1003.4642020000001</v>
      </c>
      <c r="F423" s="156">
        <v>877.80586500000004</v>
      </c>
    </row>
    <row r="424" spans="1:6" x14ac:dyDescent="0.2">
      <c r="A424" s="17" t="s">
        <v>349</v>
      </c>
      <c r="B424" s="156">
        <v>294.84457299999997</v>
      </c>
      <c r="C424" s="156">
        <v>306.02944199999996</v>
      </c>
      <c r="D424" s="156">
        <v>318.25565500000005</v>
      </c>
      <c r="E424" s="156">
        <v>324.87599</v>
      </c>
      <c r="F424" s="156">
        <v>336.772785</v>
      </c>
    </row>
    <row r="425" spans="1:6" x14ac:dyDescent="0.2">
      <c r="A425" s="17" t="s">
        <v>350</v>
      </c>
      <c r="B425" s="156">
        <v>37.297756</v>
      </c>
      <c r="C425" s="156">
        <v>37.563839000000002</v>
      </c>
      <c r="D425" s="156">
        <v>38.114913999999999</v>
      </c>
      <c r="E425" s="156">
        <v>38.026786999999999</v>
      </c>
      <c r="F425" s="156">
        <v>37.917574999999999</v>
      </c>
    </row>
    <row r="426" spans="1:6" x14ac:dyDescent="0.2">
      <c r="A426" s="17" t="s">
        <v>351</v>
      </c>
      <c r="B426" s="51" t="s">
        <v>19</v>
      </c>
      <c r="C426" s="51" t="s">
        <v>19</v>
      </c>
      <c r="D426" s="51" t="s">
        <v>19</v>
      </c>
      <c r="E426" s="51" t="s">
        <v>19</v>
      </c>
      <c r="F426" s="32" t="s">
        <v>19</v>
      </c>
    </row>
    <row r="427" spans="1:6" x14ac:dyDescent="0.2">
      <c r="A427" s="17" t="s">
        <v>346</v>
      </c>
      <c r="B427" s="156">
        <v>1266.4261939999999</v>
      </c>
      <c r="C427" s="156">
        <v>1016.442308</v>
      </c>
      <c r="D427" s="156">
        <v>933.74639999999999</v>
      </c>
      <c r="E427" s="156">
        <v>898.34467099999995</v>
      </c>
      <c r="F427" s="156">
        <v>819.37789699999996</v>
      </c>
    </row>
    <row r="428" spans="1:6" ht="14.25" x14ac:dyDescent="0.2">
      <c r="A428" s="17" t="s">
        <v>722</v>
      </c>
      <c r="B428" s="156">
        <v>276.10583600000001</v>
      </c>
      <c r="C428" s="156">
        <v>250.11292900000001</v>
      </c>
      <c r="D428" s="156">
        <v>245.84965800000001</v>
      </c>
      <c r="E428" s="156">
        <v>220.682006</v>
      </c>
      <c r="F428" s="156">
        <v>207.97705100000002</v>
      </c>
    </row>
    <row r="429" spans="1:6" s="134" customFormat="1" x14ac:dyDescent="0.2">
      <c r="A429" s="17"/>
      <c r="B429" s="156"/>
      <c r="C429" s="156"/>
      <c r="D429" s="156"/>
      <c r="E429" s="156"/>
      <c r="F429" s="156"/>
    </row>
    <row r="430" spans="1:6" s="134" customFormat="1" x14ac:dyDescent="0.2">
      <c r="A430" s="134" t="s">
        <v>157</v>
      </c>
      <c r="B430" s="543">
        <v>74.8</v>
      </c>
      <c r="C430" s="543">
        <v>74.5</v>
      </c>
      <c r="D430" s="543">
        <v>75.8</v>
      </c>
      <c r="E430" s="543">
        <v>75.3</v>
      </c>
      <c r="F430" s="543">
        <v>74.3</v>
      </c>
    </row>
    <row r="431" spans="1:6" ht="40.5" customHeight="1" x14ac:dyDescent="0.2">
      <c r="A431" s="1105" t="s">
        <v>723</v>
      </c>
      <c r="B431" s="1166"/>
      <c r="C431" s="1166"/>
      <c r="D431" s="1166"/>
      <c r="E431" s="1166"/>
      <c r="F431" s="1166"/>
    </row>
    <row r="432" spans="1:6" s="640" customFormat="1" x14ac:dyDescent="0.2">
      <c r="A432" s="629"/>
      <c r="B432" s="44"/>
      <c r="C432" s="44"/>
      <c r="D432" s="44"/>
      <c r="E432" s="44"/>
      <c r="F432" s="44"/>
    </row>
    <row r="436" spans="1:6" x14ac:dyDescent="0.2">
      <c r="A436" s="1158" t="s">
        <v>158</v>
      </c>
      <c r="B436" s="1158"/>
      <c r="C436" s="1158"/>
      <c r="D436" s="1158"/>
      <c r="E436" s="1158"/>
      <c r="F436" s="1158"/>
    </row>
    <row r="437" spans="1:6" ht="15" x14ac:dyDescent="0.25">
      <c r="A437" s="1101" t="s">
        <v>159</v>
      </c>
      <c r="B437" s="1101"/>
      <c r="C437" s="1101"/>
      <c r="D437" s="1101"/>
      <c r="E437" s="1101"/>
      <c r="F437" s="1101"/>
    </row>
    <row r="438" spans="1:6" x14ac:dyDescent="0.2">
      <c r="A438" s="148" t="s">
        <v>54</v>
      </c>
    </row>
    <row r="440" spans="1:6" x14ac:dyDescent="0.2">
      <c r="A440" s="567"/>
      <c r="B440" s="12">
        <v>40909</v>
      </c>
      <c r="C440" s="12">
        <v>41275</v>
      </c>
      <c r="D440" s="12">
        <v>41640</v>
      </c>
      <c r="E440" s="12">
        <v>42005</v>
      </c>
      <c r="F440" s="12">
        <v>42370</v>
      </c>
    </row>
    <row r="441" spans="1:6" x14ac:dyDescent="0.2">
      <c r="A441" s="133" t="s">
        <v>160</v>
      </c>
      <c r="B441" s="433">
        <v>53</v>
      </c>
      <c r="C441" s="433">
        <v>54</v>
      </c>
      <c r="D441" s="433">
        <v>54</v>
      </c>
      <c r="E441" s="433">
        <v>58</v>
      </c>
      <c r="F441" s="433">
        <v>58</v>
      </c>
    </row>
    <row r="442" spans="1:6" x14ac:dyDescent="0.2">
      <c r="A442" s="122" t="s">
        <v>161</v>
      </c>
      <c r="B442" s="434">
        <v>52</v>
      </c>
      <c r="C442" s="434">
        <v>53</v>
      </c>
      <c r="D442" s="434">
        <v>53</v>
      </c>
      <c r="E442" s="434">
        <v>58</v>
      </c>
      <c r="F442" s="434">
        <v>58</v>
      </c>
    </row>
    <row r="443" spans="1:6" x14ac:dyDescent="0.2">
      <c r="A443" s="13"/>
      <c r="B443" s="123"/>
      <c r="C443" s="123"/>
      <c r="D443" s="123"/>
      <c r="E443" s="123"/>
      <c r="F443" s="123"/>
    </row>
    <row r="444" spans="1:6" s="640" customFormat="1" x14ac:dyDescent="0.2">
      <c r="A444" s="133" t="s">
        <v>162</v>
      </c>
      <c r="B444" s="433">
        <v>106</v>
      </c>
      <c r="C444" s="433">
        <v>107</v>
      </c>
      <c r="D444" s="433">
        <v>107</v>
      </c>
      <c r="E444" s="433">
        <v>115</v>
      </c>
      <c r="F444" s="433">
        <v>116</v>
      </c>
    </row>
    <row r="445" spans="1:6" s="640" customFormat="1" x14ac:dyDescent="0.2">
      <c r="A445" s="122" t="s">
        <v>161</v>
      </c>
      <c r="B445" s="434">
        <v>98</v>
      </c>
      <c r="C445" s="434">
        <v>98</v>
      </c>
      <c r="D445" s="434">
        <v>99</v>
      </c>
      <c r="E445" s="434">
        <v>107</v>
      </c>
      <c r="F445" s="434">
        <v>108</v>
      </c>
    </row>
    <row r="446" spans="1:6" s="640" customFormat="1" x14ac:dyDescent="0.2">
      <c r="A446" s="13"/>
      <c r="B446" s="123"/>
      <c r="C446" s="123"/>
      <c r="D446" s="123"/>
      <c r="E446" s="123"/>
      <c r="F446" s="123"/>
    </row>
    <row r="447" spans="1:6" x14ac:dyDescent="0.2">
      <c r="A447" s="133" t="s">
        <v>163</v>
      </c>
      <c r="B447" s="433">
        <v>321</v>
      </c>
      <c r="C447" s="433">
        <v>327</v>
      </c>
      <c r="D447" s="433">
        <v>331</v>
      </c>
      <c r="E447" s="433">
        <v>343</v>
      </c>
      <c r="F447" s="433">
        <v>367</v>
      </c>
    </row>
    <row r="448" spans="1:6" x14ac:dyDescent="0.2">
      <c r="A448" s="122" t="s">
        <v>161</v>
      </c>
      <c r="B448" s="434">
        <v>228</v>
      </c>
      <c r="C448" s="434">
        <v>232</v>
      </c>
      <c r="D448" s="434">
        <v>238</v>
      </c>
      <c r="E448" s="434">
        <v>251</v>
      </c>
      <c r="F448" s="434">
        <v>275</v>
      </c>
    </row>
    <row r="449" spans="1:6" s="640" customFormat="1" x14ac:dyDescent="0.2">
      <c r="A449" s="13"/>
      <c r="B449" s="123"/>
      <c r="C449" s="123"/>
      <c r="D449" s="123"/>
      <c r="E449" s="123"/>
      <c r="F449" s="123"/>
    </row>
    <row r="450" spans="1:6" s="640" customFormat="1" x14ac:dyDescent="0.2">
      <c r="A450" s="133" t="s">
        <v>164</v>
      </c>
      <c r="B450" s="542">
        <v>480</v>
      </c>
      <c r="C450" s="542">
        <v>488</v>
      </c>
      <c r="D450" s="542">
        <v>492</v>
      </c>
      <c r="E450" s="542">
        <v>516</v>
      </c>
      <c r="F450" s="542">
        <v>541</v>
      </c>
    </row>
    <row r="451" spans="1:6" s="640" customFormat="1" x14ac:dyDescent="0.2">
      <c r="A451" s="122" t="s">
        <v>161</v>
      </c>
      <c r="B451" s="41">
        <v>378</v>
      </c>
      <c r="C451" s="41">
        <v>383</v>
      </c>
      <c r="D451" s="41">
        <v>390</v>
      </c>
      <c r="E451" s="41">
        <v>416</v>
      </c>
      <c r="F451" s="41">
        <v>441</v>
      </c>
    </row>
    <row r="452" spans="1:6" x14ac:dyDescent="0.2">
      <c r="A452" s="13"/>
      <c r="B452" s="123"/>
      <c r="C452" s="123"/>
      <c r="D452" s="123"/>
      <c r="E452" s="123"/>
      <c r="F452" s="123"/>
    </row>
    <row r="453" spans="1:6" x14ac:dyDescent="0.2">
      <c r="A453" s="148" t="s">
        <v>16</v>
      </c>
      <c r="B453" s="124"/>
      <c r="C453" s="124"/>
      <c r="D453" s="124"/>
      <c r="E453" s="124"/>
      <c r="F453" s="124"/>
    </row>
    <row r="454" spans="1:6" x14ac:dyDescent="0.2">
      <c r="A454" s="560" t="s">
        <v>165</v>
      </c>
      <c r="B454" s="435">
        <v>10279</v>
      </c>
      <c r="C454" s="435">
        <v>10583</v>
      </c>
      <c r="D454" s="435">
        <v>10805</v>
      </c>
      <c r="E454" s="435">
        <v>11094</v>
      </c>
      <c r="F454" s="435">
        <v>11299</v>
      </c>
    </row>
    <row r="455" spans="1:6" s="640" customFormat="1" x14ac:dyDescent="0.2">
      <c r="A455" s="118" t="s">
        <v>166</v>
      </c>
      <c r="B455" s="436">
        <v>2398</v>
      </c>
      <c r="C455" s="436">
        <v>2389</v>
      </c>
      <c r="D455" s="436">
        <v>2379</v>
      </c>
      <c r="E455" s="436">
        <v>2455</v>
      </c>
      <c r="F455" s="436">
        <v>2422</v>
      </c>
    </row>
    <row r="456" spans="1:6" x14ac:dyDescent="0.2">
      <c r="A456" s="148" t="s">
        <v>167</v>
      </c>
      <c r="B456" s="436">
        <v>3340</v>
      </c>
      <c r="C456" s="436">
        <v>3343</v>
      </c>
      <c r="D456" s="436">
        <v>3353</v>
      </c>
      <c r="E456" s="436">
        <v>3395</v>
      </c>
      <c r="F456" s="436">
        <v>3367</v>
      </c>
    </row>
    <row r="457" spans="1:6" s="133" customFormat="1" ht="13.5" customHeight="1" x14ac:dyDescent="0.2">
      <c r="A457" s="126" t="s">
        <v>168</v>
      </c>
      <c r="B457" s="437">
        <v>4541</v>
      </c>
      <c r="C457" s="437">
        <v>4851</v>
      </c>
      <c r="D457" s="437">
        <v>5073</v>
      </c>
      <c r="E457" s="437">
        <v>5244</v>
      </c>
      <c r="F457" s="437">
        <v>5510</v>
      </c>
    </row>
    <row r="458" spans="1:6" ht="13.5" customHeight="1" x14ac:dyDescent="0.2">
      <c r="A458" s="1109" t="s">
        <v>169</v>
      </c>
      <c r="B458" s="1109"/>
      <c r="C458" s="1109"/>
      <c r="D458" s="1109"/>
      <c r="E458" s="1109"/>
      <c r="F458" s="1109"/>
    </row>
    <row r="459" spans="1:6" x14ac:dyDescent="0.2">
      <c r="A459" s="13"/>
      <c r="B459" s="44"/>
      <c r="C459" s="44"/>
      <c r="D459" s="44"/>
      <c r="E459" s="44"/>
      <c r="F459" s="44"/>
    </row>
    <row r="460" spans="1:6" x14ac:dyDescent="0.2">
      <c r="A460" s="13"/>
      <c r="B460" s="44"/>
      <c r="C460" s="44"/>
      <c r="D460" s="44"/>
      <c r="E460" s="44"/>
      <c r="F460" s="44"/>
    </row>
    <row r="461" spans="1:6" x14ac:dyDescent="0.2">
      <c r="A461" s="450"/>
    </row>
    <row r="462" spans="1:6" x14ac:dyDescent="0.2">
      <c r="A462" s="450"/>
    </row>
    <row r="463" spans="1:6" x14ac:dyDescent="0.2">
      <c r="A463" s="1158" t="s">
        <v>170</v>
      </c>
      <c r="B463" s="1158"/>
      <c r="C463" s="1158"/>
      <c r="D463" s="1158"/>
      <c r="E463" s="1158"/>
      <c r="F463" s="1158"/>
    </row>
    <row r="464" spans="1:6" ht="15" x14ac:dyDescent="0.25">
      <c r="A464" s="1101" t="s">
        <v>171</v>
      </c>
      <c r="B464" s="1101"/>
      <c r="C464" s="1101"/>
      <c r="D464" s="1101"/>
      <c r="E464" s="1101"/>
      <c r="F464" s="1101"/>
    </row>
    <row r="465" spans="1:6" x14ac:dyDescent="0.2">
      <c r="A465" s="148" t="s">
        <v>173</v>
      </c>
    </row>
    <row r="466" spans="1:6" x14ac:dyDescent="0.2">
      <c r="A466" s="450"/>
    </row>
    <row r="467" spans="1:6" x14ac:dyDescent="0.2">
      <c r="A467" s="567"/>
      <c r="B467" s="12">
        <v>40909</v>
      </c>
      <c r="C467" s="12">
        <v>41275</v>
      </c>
      <c r="D467" s="12">
        <v>41640</v>
      </c>
      <c r="E467" s="12">
        <v>42005</v>
      </c>
      <c r="F467" s="12">
        <v>42370</v>
      </c>
    </row>
    <row r="468" spans="1:6" x14ac:dyDescent="0.2">
      <c r="A468" s="133" t="s">
        <v>172</v>
      </c>
      <c r="B468" s="550">
        <v>206062.36900000001</v>
      </c>
      <c r="C468" s="550">
        <v>222485.049</v>
      </c>
      <c r="D468" s="550">
        <v>241101.95300000001</v>
      </c>
      <c r="E468" s="550">
        <v>258369.50599999999</v>
      </c>
      <c r="F468" s="550">
        <v>282528.91200000001</v>
      </c>
    </row>
    <row r="469" spans="1:6" x14ac:dyDescent="0.2">
      <c r="A469" s="122" t="s">
        <v>174</v>
      </c>
      <c r="B469" s="69"/>
      <c r="C469" s="69"/>
      <c r="D469" s="69"/>
      <c r="E469" s="69"/>
      <c r="F469" s="69"/>
    </row>
    <row r="470" spans="1:6" x14ac:dyDescent="0.2">
      <c r="A470" s="17" t="s">
        <v>175</v>
      </c>
      <c r="B470" s="69">
        <v>29971.102999999999</v>
      </c>
      <c r="C470" s="69">
        <v>30479.056</v>
      </c>
      <c r="D470" s="69">
        <v>29201.152000000002</v>
      </c>
      <c r="E470" s="69">
        <v>29629.297000000002</v>
      </c>
      <c r="F470" s="69">
        <v>30040.272000000001</v>
      </c>
    </row>
    <row r="471" spans="1:6" x14ac:dyDescent="0.2">
      <c r="A471" s="138" t="s">
        <v>176</v>
      </c>
      <c r="B471" s="69">
        <v>13681.353000000001</v>
      </c>
      <c r="C471" s="69">
        <v>13773.819</v>
      </c>
      <c r="D471" s="69">
        <v>13756.125</v>
      </c>
      <c r="E471" s="69">
        <v>14793.967000000001</v>
      </c>
      <c r="F471" s="69">
        <v>14934.046</v>
      </c>
    </row>
    <row r="472" spans="1:6" x14ac:dyDescent="0.2">
      <c r="A472" s="560"/>
      <c r="B472" s="123"/>
      <c r="C472" s="123"/>
      <c r="D472" s="123"/>
      <c r="E472" s="123"/>
      <c r="F472" s="123"/>
    </row>
    <row r="473" spans="1:6" x14ac:dyDescent="0.2">
      <c r="A473" s="133" t="s">
        <v>177</v>
      </c>
      <c r="B473" s="550">
        <v>231149.35200000001</v>
      </c>
      <c r="C473" s="550">
        <v>249223.67800000001</v>
      </c>
      <c r="D473" s="550">
        <v>272503.53399999999</v>
      </c>
      <c r="E473" s="550">
        <v>298339.67100000003</v>
      </c>
      <c r="F473" s="550">
        <v>314484.125</v>
      </c>
    </row>
    <row r="474" spans="1:6" x14ac:dyDescent="0.2">
      <c r="A474" s="122" t="s">
        <v>174</v>
      </c>
      <c r="B474" s="69"/>
      <c r="C474" s="69"/>
      <c r="D474" s="69"/>
      <c r="E474" s="69"/>
      <c r="F474" s="69"/>
    </row>
    <row r="475" spans="1:6" x14ac:dyDescent="0.2">
      <c r="A475" s="17" t="s">
        <v>175</v>
      </c>
      <c r="B475" s="69">
        <v>28082.27</v>
      </c>
      <c r="C475" s="69">
        <v>28470.557000000001</v>
      </c>
      <c r="D475" s="69">
        <v>27801.146000000001</v>
      </c>
      <c r="E475" s="69">
        <v>28402.945</v>
      </c>
      <c r="F475" s="69">
        <v>28187.18</v>
      </c>
    </row>
    <row r="476" spans="1:6" x14ac:dyDescent="0.2">
      <c r="A476" s="138" t="s">
        <v>176</v>
      </c>
      <c r="B476" s="69">
        <v>10414.038</v>
      </c>
      <c r="C476" s="69">
        <v>9843.0349999999999</v>
      </c>
      <c r="D476" s="69">
        <v>10043.752</v>
      </c>
      <c r="E476" s="69">
        <v>10922.897000000001</v>
      </c>
      <c r="F476" s="69">
        <v>11068.844999999999</v>
      </c>
    </row>
    <row r="477" spans="1:6" x14ac:dyDescent="0.2">
      <c r="A477" s="560"/>
      <c r="B477" s="123"/>
      <c r="C477" s="123"/>
      <c r="D477" s="123"/>
      <c r="E477" s="123"/>
      <c r="F477" s="123"/>
    </row>
    <row r="478" spans="1:6" x14ac:dyDescent="0.2">
      <c r="A478" s="133" t="s">
        <v>178</v>
      </c>
      <c r="B478" s="550">
        <v>35918.481</v>
      </c>
      <c r="C478" s="550">
        <v>39265.567000000003</v>
      </c>
      <c r="D478" s="550">
        <v>43715.442999999999</v>
      </c>
      <c r="E478" s="550">
        <v>48594.936000000002</v>
      </c>
      <c r="F478" s="550">
        <v>59636.85</v>
      </c>
    </row>
    <row r="479" spans="1:6" x14ac:dyDescent="0.2">
      <c r="A479" s="13"/>
      <c r="B479" s="123"/>
      <c r="C479" s="123"/>
      <c r="D479" s="123"/>
      <c r="E479" s="123"/>
      <c r="F479" s="123"/>
    </row>
    <row r="480" spans="1:6" x14ac:dyDescent="0.2">
      <c r="A480" s="148" t="s">
        <v>16</v>
      </c>
      <c r="B480" s="124"/>
      <c r="C480" s="124"/>
      <c r="D480" s="124"/>
      <c r="E480" s="124"/>
      <c r="F480" s="124"/>
    </row>
    <row r="481" spans="1:6" x14ac:dyDescent="0.2">
      <c r="A481" s="565" t="s">
        <v>179</v>
      </c>
      <c r="B481" s="302">
        <v>4589109.2719999999</v>
      </c>
      <c r="C481" s="302">
        <v>5065668.4230000004</v>
      </c>
      <c r="D481" s="302">
        <v>5612723.8500000006</v>
      </c>
      <c r="E481" s="302">
        <v>6106644.0080000004</v>
      </c>
      <c r="F481" s="302">
        <v>6525799.5049999999</v>
      </c>
    </row>
    <row r="482" spans="1:6" ht="13.5" customHeight="1" x14ac:dyDescent="0.2">
      <c r="A482" s="1109" t="s">
        <v>169</v>
      </c>
      <c r="B482" s="1109"/>
      <c r="C482" s="1109"/>
      <c r="D482" s="1109"/>
      <c r="E482" s="1109"/>
      <c r="F482" s="1109"/>
    </row>
    <row r="483" spans="1:6" s="133" customFormat="1" ht="13.5" customHeight="1" x14ac:dyDescent="0.2">
      <c r="A483" s="566"/>
      <c r="B483" s="563"/>
      <c r="C483" s="563"/>
      <c r="D483" s="563"/>
      <c r="E483" s="563"/>
      <c r="F483" s="563"/>
    </row>
    <row r="487" spans="1:6" x14ac:dyDescent="0.2">
      <c r="A487" s="1158" t="s">
        <v>180</v>
      </c>
      <c r="B487" s="1158"/>
      <c r="C487" s="1158"/>
      <c r="D487" s="1158"/>
      <c r="E487" s="1158"/>
      <c r="F487" s="1158"/>
    </row>
    <row r="488" spans="1:6" s="600" customFormat="1" ht="15" x14ac:dyDescent="0.25">
      <c r="A488" s="1101" t="s">
        <v>181</v>
      </c>
      <c r="B488" s="1101"/>
      <c r="C488" s="1101"/>
      <c r="D488" s="1101"/>
      <c r="E488" s="1101"/>
      <c r="F488" s="1101"/>
    </row>
    <row r="489" spans="1:6" x14ac:dyDescent="0.2">
      <c r="A489" s="148" t="s">
        <v>54</v>
      </c>
    </row>
    <row r="490" spans="1:6" x14ac:dyDescent="0.2">
      <c r="A490" s="148"/>
    </row>
    <row r="491" spans="1:6" x14ac:dyDescent="0.2">
      <c r="A491" s="567"/>
      <c r="B491" s="12">
        <v>40909</v>
      </c>
      <c r="C491" s="12">
        <v>41275</v>
      </c>
      <c r="D491" s="12">
        <v>41640</v>
      </c>
      <c r="E491" s="12">
        <v>42005</v>
      </c>
      <c r="F491" s="12">
        <v>42370</v>
      </c>
    </row>
    <row r="492" spans="1:6" x14ac:dyDescent="0.2">
      <c r="A492" s="137" t="s">
        <v>724</v>
      </c>
      <c r="B492" s="550"/>
      <c r="C492" s="550"/>
      <c r="D492" s="550"/>
      <c r="E492" s="550"/>
      <c r="F492" s="550"/>
    </row>
    <row r="493" spans="1:6" x14ac:dyDescent="0.2">
      <c r="A493" s="134" t="s">
        <v>183</v>
      </c>
      <c r="B493" s="550">
        <v>191</v>
      </c>
      <c r="C493" s="550">
        <v>177</v>
      </c>
      <c r="D493" s="550">
        <v>156</v>
      </c>
      <c r="E493" s="550">
        <v>140</v>
      </c>
      <c r="F493" s="550">
        <v>146</v>
      </c>
    </row>
    <row r="494" spans="1:6" x14ac:dyDescent="0.2">
      <c r="A494" s="138" t="s">
        <v>184</v>
      </c>
      <c r="B494" s="69" t="s">
        <v>18</v>
      </c>
      <c r="C494" s="69" t="s">
        <v>18</v>
      </c>
      <c r="D494" s="69" t="s">
        <v>18</v>
      </c>
      <c r="E494" s="69" t="s">
        <v>18</v>
      </c>
      <c r="F494" s="69" t="s">
        <v>18</v>
      </c>
    </row>
    <row r="495" spans="1:6" x14ac:dyDescent="0.2">
      <c r="A495" s="138" t="s">
        <v>219</v>
      </c>
      <c r="B495" s="69" t="s">
        <v>18</v>
      </c>
      <c r="C495" s="69" t="s">
        <v>18</v>
      </c>
      <c r="D495" s="69" t="s">
        <v>18</v>
      </c>
      <c r="E495" s="69" t="s">
        <v>18</v>
      </c>
      <c r="F495" s="69" t="s">
        <v>18</v>
      </c>
    </row>
    <row r="496" spans="1:6" x14ac:dyDescent="0.2">
      <c r="A496" s="138" t="s">
        <v>186</v>
      </c>
      <c r="B496" s="69" t="s">
        <v>18</v>
      </c>
      <c r="C496" s="69" t="s">
        <v>18</v>
      </c>
      <c r="D496" s="69" t="s">
        <v>18</v>
      </c>
      <c r="E496" s="69" t="s">
        <v>18</v>
      </c>
      <c r="F496" s="69" t="s">
        <v>18</v>
      </c>
    </row>
    <row r="497" spans="1:6" x14ac:dyDescent="0.2">
      <c r="A497" s="138" t="s">
        <v>187</v>
      </c>
      <c r="B497" s="69" t="s">
        <v>18</v>
      </c>
      <c r="C497" s="69" t="s">
        <v>18</v>
      </c>
      <c r="D497" s="69" t="s">
        <v>18</v>
      </c>
      <c r="E497" s="69" t="s">
        <v>18</v>
      </c>
      <c r="F497" s="69" t="s">
        <v>18</v>
      </c>
    </row>
    <row r="498" spans="1:6" x14ac:dyDescent="0.2">
      <c r="A498" s="134"/>
      <c r="B498" s="550"/>
      <c r="C498" s="550"/>
      <c r="D498" s="550"/>
      <c r="E498" s="550"/>
      <c r="F498" s="550"/>
    </row>
    <row r="499" spans="1:6" s="133" customFormat="1" x14ac:dyDescent="0.2">
      <c r="A499" s="133" t="s">
        <v>188</v>
      </c>
      <c r="B499" s="550" t="s">
        <v>18</v>
      </c>
      <c r="C499" s="550" t="s">
        <v>18</v>
      </c>
      <c r="D499" s="550" t="s">
        <v>18</v>
      </c>
      <c r="E499" s="550" t="s">
        <v>18</v>
      </c>
      <c r="F499" s="550" t="s">
        <v>18</v>
      </c>
    </row>
    <row r="500" spans="1:6" hidden="1" x14ac:dyDescent="0.2">
      <c r="A500" s="138" t="s">
        <v>184</v>
      </c>
      <c r="B500" s="69"/>
      <c r="C500" s="69"/>
      <c r="D500" s="69"/>
      <c r="E500" s="69"/>
      <c r="F500" s="69"/>
    </row>
    <row r="501" spans="1:6" hidden="1" x14ac:dyDescent="0.2">
      <c r="A501" s="138" t="s">
        <v>219</v>
      </c>
      <c r="B501" s="69"/>
      <c r="C501" s="69"/>
      <c r="D501" s="69"/>
      <c r="E501" s="69"/>
      <c r="F501" s="69"/>
    </row>
    <row r="502" spans="1:6" hidden="1" x14ac:dyDescent="0.2">
      <c r="A502" s="138" t="s">
        <v>186</v>
      </c>
      <c r="B502" s="69"/>
      <c r="C502" s="69"/>
      <c r="D502" s="69"/>
      <c r="E502" s="69"/>
      <c r="F502" s="69"/>
    </row>
    <row r="503" spans="1:6" hidden="1" x14ac:dyDescent="0.2">
      <c r="A503" s="138" t="s">
        <v>187</v>
      </c>
      <c r="B503" s="69"/>
      <c r="C503" s="69"/>
      <c r="D503" s="69"/>
      <c r="E503" s="69"/>
      <c r="F503" s="69"/>
    </row>
    <row r="504" spans="1:6" x14ac:dyDescent="0.2">
      <c r="A504" s="138"/>
      <c r="B504" s="550"/>
      <c r="C504" s="550"/>
      <c r="D504" s="550"/>
      <c r="E504" s="550"/>
      <c r="F504" s="550"/>
    </row>
    <row r="505" spans="1:6" s="133" customFormat="1" x14ac:dyDescent="0.2">
      <c r="A505" s="567" t="s">
        <v>189</v>
      </c>
      <c r="B505" s="553" t="s">
        <v>18</v>
      </c>
      <c r="C505" s="553" t="s">
        <v>18</v>
      </c>
      <c r="D505" s="553" t="s">
        <v>18</v>
      </c>
      <c r="E505" s="553" t="s">
        <v>18</v>
      </c>
      <c r="F505" s="553" t="s">
        <v>18</v>
      </c>
    </row>
    <row r="506" spans="1:6" hidden="1" x14ac:dyDescent="0.2">
      <c r="A506" s="138" t="s">
        <v>184</v>
      </c>
      <c r="B506" s="69" t="s">
        <v>18</v>
      </c>
      <c r="C506" s="69" t="s">
        <v>18</v>
      </c>
      <c r="D506" s="69" t="s">
        <v>18</v>
      </c>
      <c r="E506" s="69" t="s">
        <v>18</v>
      </c>
      <c r="F506" s="69" t="s">
        <v>18</v>
      </c>
    </row>
    <row r="507" spans="1:6" hidden="1" x14ac:dyDescent="0.2">
      <c r="A507" s="138" t="s">
        <v>219</v>
      </c>
      <c r="B507" s="69" t="s">
        <v>18</v>
      </c>
      <c r="C507" s="69" t="s">
        <v>18</v>
      </c>
      <c r="D507" s="69" t="s">
        <v>18</v>
      </c>
      <c r="E507" s="69" t="s">
        <v>18</v>
      </c>
      <c r="F507" s="69" t="s">
        <v>18</v>
      </c>
    </row>
    <row r="508" spans="1:6" hidden="1" x14ac:dyDescent="0.2">
      <c r="A508" s="17" t="s">
        <v>186</v>
      </c>
      <c r="B508" s="69" t="s">
        <v>18</v>
      </c>
      <c r="C508" s="69" t="s">
        <v>18</v>
      </c>
      <c r="D508" s="69" t="s">
        <v>18</v>
      </c>
      <c r="E508" s="69" t="s">
        <v>18</v>
      </c>
      <c r="F508" s="69" t="s">
        <v>18</v>
      </c>
    </row>
    <row r="509" spans="1:6" hidden="1" x14ac:dyDescent="0.2">
      <c r="A509" s="19" t="s">
        <v>187</v>
      </c>
      <c r="B509" s="42" t="s">
        <v>18</v>
      </c>
      <c r="C509" s="42" t="s">
        <v>18</v>
      </c>
      <c r="D509" s="42" t="s">
        <v>18</v>
      </c>
      <c r="E509" s="42" t="s">
        <v>18</v>
      </c>
      <c r="F509" s="42" t="s">
        <v>18</v>
      </c>
    </row>
    <row r="510" spans="1:6" s="133" customFormat="1" ht="13.5" customHeight="1" x14ac:dyDescent="0.2">
      <c r="A510" s="566"/>
      <c r="B510" s="563"/>
      <c r="C510" s="563"/>
      <c r="D510" s="563"/>
      <c r="E510" s="563"/>
      <c r="F510" s="563"/>
    </row>
    <row r="511" spans="1:6" s="133" customFormat="1" ht="13.5" customHeight="1" x14ac:dyDescent="0.2">
      <c r="A511" s="566"/>
      <c r="B511" s="563"/>
      <c r="C511" s="563"/>
      <c r="D511" s="563"/>
      <c r="E511" s="563"/>
      <c r="F511" s="563"/>
    </row>
    <row r="512" spans="1:6" x14ac:dyDescent="0.2">
      <c r="A512" s="17"/>
    </row>
    <row r="513" spans="1:6" x14ac:dyDescent="0.2">
      <c r="A513" s="144"/>
    </row>
    <row r="514" spans="1:6" x14ac:dyDescent="0.2">
      <c r="A514" s="1158" t="s">
        <v>191</v>
      </c>
      <c r="B514" s="1158"/>
      <c r="C514" s="1158"/>
      <c r="D514" s="1158"/>
      <c r="E514" s="1158"/>
      <c r="F514" s="1158"/>
    </row>
    <row r="515" spans="1:6" s="600" customFormat="1" ht="15" x14ac:dyDescent="0.25">
      <c r="A515" s="1101" t="s">
        <v>192</v>
      </c>
      <c r="B515" s="1101"/>
      <c r="C515" s="1101"/>
      <c r="D515" s="1101"/>
      <c r="E515" s="1101"/>
      <c r="F515" s="1101"/>
    </row>
    <row r="516" spans="1:6" x14ac:dyDescent="0.2">
      <c r="A516" s="144" t="s">
        <v>54</v>
      </c>
    </row>
    <row r="517" spans="1:6" x14ac:dyDescent="0.2">
      <c r="A517" s="144"/>
    </row>
    <row r="518" spans="1:6" x14ac:dyDescent="0.2">
      <c r="A518" s="567"/>
      <c r="B518" s="12">
        <v>40909</v>
      </c>
      <c r="C518" s="12">
        <v>41275</v>
      </c>
      <c r="D518" s="12">
        <v>41640</v>
      </c>
      <c r="E518" s="12">
        <v>42005</v>
      </c>
      <c r="F518" s="12">
        <v>42370</v>
      </c>
    </row>
    <row r="519" spans="1:6" x14ac:dyDescent="0.2">
      <c r="A519" s="137" t="s">
        <v>724</v>
      </c>
      <c r="B519" s="550"/>
      <c r="C519" s="550"/>
      <c r="D519" s="550"/>
      <c r="E519" s="550"/>
      <c r="F519" s="550"/>
    </row>
    <row r="520" spans="1:6" x14ac:dyDescent="0.2">
      <c r="A520" s="544" t="s">
        <v>193</v>
      </c>
      <c r="B520" s="550">
        <v>17351</v>
      </c>
      <c r="C520" s="550">
        <v>22162</v>
      </c>
      <c r="D520" s="550">
        <v>30587</v>
      </c>
      <c r="E520" s="550">
        <v>33806</v>
      </c>
      <c r="F520" s="550">
        <v>35320</v>
      </c>
    </row>
    <row r="521" spans="1:6" x14ac:dyDescent="0.2">
      <c r="A521" s="554" t="s">
        <v>194</v>
      </c>
      <c r="B521" s="550">
        <v>2282</v>
      </c>
      <c r="C521" s="550">
        <v>2532</v>
      </c>
      <c r="D521" s="550">
        <v>2573</v>
      </c>
      <c r="E521" s="550">
        <v>2628</v>
      </c>
      <c r="F521" s="550">
        <v>2647</v>
      </c>
    </row>
    <row r="522" spans="1:6" x14ac:dyDescent="0.2">
      <c r="A522" s="167" t="s">
        <v>195</v>
      </c>
      <c r="B522" s="69" t="s">
        <v>18</v>
      </c>
      <c r="C522" s="69" t="s">
        <v>18</v>
      </c>
      <c r="D522" s="69" t="s">
        <v>18</v>
      </c>
      <c r="E522" s="69" t="s">
        <v>18</v>
      </c>
      <c r="F522" s="69" t="s">
        <v>18</v>
      </c>
    </row>
    <row r="523" spans="1:6" x14ac:dyDescent="0.2">
      <c r="A523" s="167" t="s">
        <v>196</v>
      </c>
      <c r="B523" s="69" t="s">
        <v>18</v>
      </c>
      <c r="C523" s="69" t="s">
        <v>18</v>
      </c>
      <c r="D523" s="69" t="s">
        <v>18</v>
      </c>
      <c r="E523" s="69" t="s">
        <v>18</v>
      </c>
      <c r="F523" s="69" t="s">
        <v>18</v>
      </c>
    </row>
    <row r="524" spans="1:6" ht="14.25" x14ac:dyDescent="0.2">
      <c r="A524" s="555" t="s">
        <v>725</v>
      </c>
      <c r="B524" s="550">
        <v>562</v>
      </c>
      <c r="C524" s="550">
        <v>556</v>
      </c>
      <c r="D524" s="550">
        <v>550</v>
      </c>
      <c r="E524" s="550">
        <v>547</v>
      </c>
      <c r="F524" s="550">
        <v>538</v>
      </c>
    </row>
    <row r="525" spans="1:6" x14ac:dyDescent="0.2">
      <c r="A525" s="568" t="s">
        <v>187</v>
      </c>
      <c r="B525" s="553">
        <v>14507</v>
      </c>
      <c r="C525" s="553">
        <v>19074</v>
      </c>
      <c r="D525" s="553">
        <v>27464</v>
      </c>
      <c r="E525" s="553">
        <v>30631</v>
      </c>
      <c r="F525" s="553">
        <v>32135</v>
      </c>
    </row>
    <row r="526" spans="1:6" ht="13.5" customHeight="1" x14ac:dyDescent="0.2">
      <c r="A526" s="1108" t="s">
        <v>726</v>
      </c>
      <c r="B526" s="1109"/>
      <c r="C526" s="1109"/>
      <c r="D526" s="1109"/>
      <c r="E526" s="1109"/>
      <c r="F526" s="1109"/>
    </row>
    <row r="527" spans="1:6" s="133" customFormat="1" ht="13.5" customHeight="1" x14ac:dyDescent="0.2">
      <c r="A527" s="566"/>
      <c r="B527" s="563"/>
      <c r="C527" s="563"/>
      <c r="D527" s="563"/>
      <c r="E527" s="563"/>
      <c r="F527" s="563"/>
    </row>
    <row r="528" spans="1:6" s="133" customFormat="1" ht="13.5" customHeight="1" x14ac:dyDescent="0.2">
      <c r="A528" s="566"/>
      <c r="B528" s="563"/>
      <c r="C528" s="563"/>
      <c r="D528" s="563"/>
      <c r="E528" s="563"/>
      <c r="F528" s="563"/>
    </row>
    <row r="529" spans="1:6" x14ac:dyDescent="0.2">
      <c r="A529" s="43"/>
    </row>
    <row r="530" spans="1:6" x14ac:dyDescent="0.2">
      <c r="A530" s="134"/>
    </row>
    <row r="531" spans="1:6" x14ac:dyDescent="0.2">
      <c r="A531" s="1158" t="s">
        <v>198</v>
      </c>
      <c r="B531" s="1158"/>
      <c r="C531" s="1158"/>
      <c r="D531" s="1158"/>
      <c r="E531" s="1158"/>
      <c r="F531" s="1158"/>
    </row>
    <row r="532" spans="1:6" s="600" customFormat="1" ht="15" x14ac:dyDescent="0.25">
      <c r="A532" s="1101" t="s">
        <v>199</v>
      </c>
      <c r="B532" s="1101"/>
      <c r="C532" s="1101"/>
      <c r="D532" s="1101"/>
      <c r="E532" s="1101"/>
      <c r="F532" s="1101"/>
    </row>
    <row r="533" spans="1:6" x14ac:dyDescent="0.2">
      <c r="A533" s="148" t="s">
        <v>269</v>
      </c>
    </row>
    <row r="535" spans="1:6" x14ac:dyDescent="0.2">
      <c r="A535" s="567"/>
      <c r="B535" s="12">
        <v>40909</v>
      </c>
      <c r="C535" s="12">
        <v>41275</v>
      </c>
      <c r="D535" s="12">
        <v>41640</v>
      </c>
      <c r="E535" s="12">
        <v>42005</v>
      </c>
      <c r="F535" s="12">
        <v>42370</v>
      </c>
    </row>
    <row r="536" spans="1:6" x14ac:dyDescent="0.2">
      <c r="A536" s="137" t="s">
        <v>724</v>
      </c>
      <c r="B536" s="537"/>
      <c r="C536" s="537"/>
      <c r="D536" s="537"/>
      <c r="E536" s="537"/>
      <c r="F536" s="537"/>
    </row>
    <row r="537" spans="1:6" x14ac:dyDescent="0.2">
      <c r="A537" s="546" t="s">
        <v>200</v>
      </c>
      <c r="B537" s="549">
        <v>1371.511</v>
      </c>
      <c r="C537" s="549">
        <v>1669.8980000000001</v>
      </c>
      <c r="D537" s="549">
        <v>1723.7840000000001</v>
      </c>
      <c r="E537" s="549">
        <v>1911.2280000000001</v>
      </c>
      <c r="F537" s="549">
        <v>2049.2089999999998</v>
      </c>
    </row>
    <row r="538" spans="1:6" s="133" customFormat="1" ht="13.5" customHeight="1" x14ac:dyDescent="0.2">
      <c r="A538" s="566"/>
      <c r="B538" s="563"/>
      <c r="C538" s="563"/>
      <c r="D538" s="563"/>
      <c r="E538" s="563"/>
      <c r="F538" s="563"/>
    </row>
    <row r="542" spans="1:6" x14ac:dyDescent="0.2">
      <c r="A542" s="1158" t="s">
        <v>201</v>
      </c>
      <c r="B542" s="1158"/>
      <c r="C542" s="1158"/>
      <c r="D542" s="1158"/>
      <c r="E542" s="1158"/>
      <c r="F542" s="1158"/>
    </row>
    <row r="543" spans="1:6" s="600" customFormat="1" ht="15" x14ac:dyDescent="0.25">
      <c r="A543" s="1101" t="s">
        <v>202</v>
      </c>
      <c r="B543" s="1101"/>
      <c r="C543" s="1101"/>
      <c r="D543" s="1101"/>
      <c r="E543" s="1101"/>
      <c r="F543" s="1101"/>
    </row>
    <row r="544" spans="1:6" x14ac:dyDescent="0.2">
      <c r="A544" s="148" t="s">
        <v>257</v>
      </c>
    </row>
    <row r="545" spans="1:6" x14ac:dyDescent="0.2">
      <c r="A545" s="134"/>
    </row>
    <row r="546" spans="1:6" x14ac:dyDescent="0.2">
      <c r="A546" s="567"/>
      <c r="B546" s="12">
        <v>40909</v>
      </c>
      <c r="C546" s="12">
        <v>41275</v>
      </c>
      <c r="D546" s="12">
        <v>41640</v>
      </c>
      <c r="E546" s="12">
        <v>42005</v>
      </c>
      <c r="F546" s="12">
        <v>42370</v>
      </c>
    </row>
    <row r="547" spans="1:6" ht="14.25" x14ac:dyDescent="0.2">
      <c r="A547" s="137" t="s">
        <v>727</v>
      </c>
      <c r="B547" s="550"/>
      <c r="C547" s="550"/>
      <c r="D547" s="550"/>
      <c r="E547" s="550"/>
      <c r="F547" s="550"/>
    </row>
    <row r="548" spans="1:6" x14ac:dyDescent="0.2">
      <c r="A548" s="544" t="s">
        <v>203</v>
      </c>
      <c r="B548" s="537">
        <v>121038</v>
      </c>
      <c r="C548" s="537">
        <v>109377</v>
      </c>
      <c r="D548" s="537">
        <v>121091</v>
      </c>
      <c r="E548" s="537">
        <v>147112</v>
      </c>
      <c r="F548" s="537">
        <v>142006</v>
      </c>
    </row>
    <row r="549" spans="1:6" x14ac:dyDescent="0.2">
      <c r="A549" s="554" t="s">
        <v>194</v>
      </c>
      <c r="B549" s="537">
        <v>337</v>
      </c>
      <c r="C549" s="537">
        <v>341</v>
      </c>
      <c r="D549" s="537">
        <v>293</v>
      </c>
      <c r="E549" s="537">
        <v>270</v>
      </c>
      <c r="F549" s="537">
        <v>226</v>
      </c>
    </row>
    <row r="550" spans="1:6" x14ac:dyDescent="0.2">
      <c r="A550" s="167" t="s">
        <v>195</v>
      </c>
      <c r="B550" s="51" t="s">
        <v>18</v>
      </c>
      <c r="C550" s="51" t="s">
        <v>18</v>
      </c>
      <c r="D550" s="51" t="s">
        <v>18</v>
      </c>
      <c r="E550" s="51" t="s">
        <v>18</v>
      </c>
      <c r="F550" s="69" t="s">
        <v>18</v>
      </c>
    </row>
    <row r="551" spans="1:6" x14ac:dyDescent="0.2">
      <c r="A551" s="167" t="s">
        <v>196</v>
      </c>
      <c r="B551" s="51" t="s">
        <v>18</v>
      </c>
      <c r="C551" s="51" t="s">
        <v>18</v>
      </c>
      <c r="D551" s="51" t="s">
        <v>18</v>
      </c>
      <c r="E551" s="51" t="s">
        <v>18</v>
      </c>
      <c r="F551" s="69" t="s">
        <v>18</v>
      </c>
    </row>
    <row r="552" spans="1:6" x14ac:dyDescent="0.2">
      <c r="A552" s="555" t="s">
        <v>197</v>
      </c>
      <c r="B552" s="537">
        <v>117348</v>
      </c>
      <c r="C552" s="537">
        <v>106002</v>
      </c>
      <c r="D552" s="537">
        <v>117918</v>
      </c>
      <c r="E552" s="537">
        <v>143237</v>
      </c>
      <c r="F552" s="537">
        <v>138784</v>
      </c>
    </row>
    <row r="553" spans="1:6" x14ac:dyDescent="0.2">
      <c r="A553" s="569" t="s">
        <v>187</v>
      </c>
      <c r="B553" s="537">
        <v>3353</v>
      </c>
      <c r="C553" s="537">
        <v>3033</v>
      </c>
      <c r="D553" s="537">
        <v>2880</v>
      </c>
      <c r="E553" s="537">
        <v>3605</v>
      </c>
      <c r="F553" s="537">
        <v>2996</v>
      </c>
    </row>
    <row r="554" spans="1:6" x14ac:dyDescent="0.2">
      <c r="A554" s="43"/>
      <c r="B554" s="550"/>
      <c r="C554" s="550"/>
      <c r="D554" s="550"/>
      <c r="E554" s="550"/>
      <c r="F554" s="550"/>
    </row>
    <row r="555" spans="1:6" x14ac:dyDescent="0.2">
      <c r="A555" s="544" t="s">
        <v>210</v>
      </c>
      <c r="B555" s="537">
        <v>89847.165999999997</v>
      </c>
      <c r="C555" s="537">
        <v>76249.312000000005</v>
      </c>
      <c r="D555" s="537">
        <v>77201.224000000002</v>
      </c>
      <c r="E555" s="537">
        <v>75335.854999999996</v>
      </c>
      <c r="F555" s="537">
        <v>70244.741999999998</v>
      </c>
    </row>
    <row r="556" spans="1:6" x14ac:dyDescent="0.2">
      <c r="A556" s="147" t="s">
        <v>204</v>
      </c>
      <c r="B556" s="51">
        <v>38246.116999999998</v>
      </c>
      <c r="C556" s="51">
        <v>37336.269999999997</v>
      </c>
      <c r="D556" s="51">
        <v>36973.860999999997</v>
      </c>
      <c r="E556" s="51">
        <v>35921.786</v>
      </c>
      <c r="F556" s="51">
        <v>34119.076000000001</v>
      </c>
    </row>
    <row r="557" spans="1:6" x14ac:dyDescent="0.2">
      <c r="A557" s="147" t="s">
        <v>205</v>
      </c>
      <c r="B557" s="51">
        <v>39428.326000000001</v>
      </c>
      <c r="C557" s="51">
        <v>28360.651999999998</v>
      </c>
      <c r="D557" s="51">
        <v>27062.053</v>
      </c>
      <c r="E557" s="51">
        <v>25118.303</v>
      </c>
      <c r="F557" s="51">
        <v>22366.85</v>
      </c>
    </row>
    <row r="558" spans="1:6" x14ac:dyDescent="0.2">
      <c r="A558" s="147" t="s">
        <v>229</v>
      </c>
      <c r="B558" s="69" t="s">
        <v>18</v>
      </c>
      <c r="C558" s="69" t="s">
        <v>18</v>
      </c>
      <c r="D558" s="69" t="s">
        <v>18</v>
      </c>
      <c r="E558" s="69" t="s">
        <v>18</v>
      </c>
      <c r="F558" s="69" t="s">
        <v>18</v>
      </c>
    </row>
    <row r="559" spans="1:6" x14ac:dyDescent="0.2">
      <c r="A559" s="147" t="s">
        <v>207</v>
      </c>
      <c r="B559" s="51">
        <v>10042.633</v>
      </c>
      <c r="C559" s="51">
        <v>8840.8369999999995</v>
      </c>
      <c r="D559" s="51">
        <v>10787.401</v>
      </c>
      <c r="E559" s="51">
        <v>11909.84</v>
      </c>
      <c r="F559" s="51">
        <v>12115.438</v>
      </c>
    </row>
    <row r="560" spans="1:6" x14ac:dyDescent="0.2">
      <c r="A560" s="19" t="s">
        <v>208</v>
      </c>
      <c r="B560" s="154">
        <v>2130.09</v>
      </c>
      <c r="C560" s="154">
        <v>1711.5530000000001</v>
      </c>
      <c r="D560" s="154">
        <v>2377.9090000000001</v>
      </c>
      <c r="E560" s="154">
        <v>2385.9259999999999</v>
      </c>
      <c r="F560" s="154">
        <v>1643.3779999999999</v>
      </c>
    </row>
    <row r="561" spans="1:6" ht="12.75" hidden="1" customHeight="1" x14ac:dyDescent="0.2">
      <c r="A561" s="19" t="s">
        <v>209</v>
      </c>
      <c r="B561" s="42">
        <v>0</v>
      </c>
      <c r="C561" s="42">
        <v>0</v>
      </c>
      <c r="D561" s="42">
        <v>0</v>
      </c>
      <c r="E561" s="42">
        <v>0</v>
      </c>
      <c r="F561" s="42">
        <v>0</v>
      </c>
    </row>
    <row r="562" spans="1:6" ht="13.5" customHeight="1" x14ac:dyDescent="0.2">
      <c r="A562" s="1167" t="s">
        <v>728</v>
      </c>
      <c r="B562" s="1168"/>
      <c r="C562" s="1168"/>
      <c r="D562" s="1168"/>
      <c r="E562" s="1168"/>
      <c r="F562" s="1168"/>
    </row>
    <row r="563" spans="1:6" s="133" customFormat="1" ht="13.5" customHeight="1" x14ac:dyDescent="0.2">
      <c r="A563" s="566"/>
      <c r="B563" s="563"/>
      <c r="C563" s="563"/>
      <c r="D563" s="563"/>
      <c r="E563" s="563"/>
      <c r="F563" s="563"/>
    </row>
    <row r="564" spans="1:6" s="133" customFormat="1" ht="13.5" customHeight="1" x14ac:dyDescent="0.2">
      <c r="A564" s="566"/>
      <c r="B564" s="563"/>
      <c r="C564" s="563"/>
      <c r="D564" s="563"/>
      <c r="E564" s="563"/>
      <c r="F564" s="563"/>
    </row>
    <row r="565" spans="1:6" s="133" customFormat="1" ht="13.5" customHeight="1" x14ac:dyDescent="0.2">
      <c r="A565" s="566"/>
      <c r="B565" s="563"/>
      <c r="C565" s="563"/>
      <c r="D565" s="563"/>
      <c r="E565" s="563"/>
      <c r="F565" s="563"/>
    </row>
    <row r="567" spans="1:6" x14ac:dyDescent="0.2">
      <c r="A567" s="1158" t="s">
        <v>211</v>
      </c>
      <c r="B567" s="1158"/>
      <c r="C567" s="1158"/>
      <c r="D567" s="1158"/>
      <c r="E567" s="1158"/>
      <c r="F567" s="1158"/>
    </row>
    <row r="568" spans="1:6" s="600" customFormat="1" ht="15" x14ac:dyDescent="0.25">
      <c r="A568" s="1101" t="s">
        <v>212</v>
      </c>
      <c r="B568" s="1101"/>
      <c r="C568" s="1101"/>
      <c r="D568" s="1101"/>
      <c r="E568" s="1101"/>
      <c r="F568" s="1101"/>
    </row>
    <row r="569" spans="1:6" x14ac:dyDescent="0.2">
      <c r="A569" s="148" t="s">
        <v>327</v>
      </c>
    </row>
    <row r="570" spans="1:6" x14ac:dyDescent="0.2">
      <c r="A570" s="148"/>
    </row>
    <row r="571" spans="1:6" x14ac:dyDescent="0.2">
      <c r="A571" s="567"/>
      <c r="B571" s="12">
        <v>40909</v>
      </c>
      <c r="C571" s="12">
        <v>41275</v>
      </c>
      <c r="D571" s="12">
        <v>41640</v>
      </c>
      <c r="E571" s="12">
        <v>42005</v>
      </c>
      <c r="F571" s="12">
        <v>42370</v>
      </c>
    </row>
    <row r="572" spans="1:6" x14ac:dyDescent="0.2">
      <c r="A572" s="137" t="s">
        <v>724</v>
      </c>
      <c r="B572" s="537"/>
      <c r="C572" s="537"/>
      <c r="D572" s="537"/>
      <c r="E572" s="537"/>
      <c r="F572" s="537"/>
    </row>
    <row r="573" spans="1:6" x14ac:dyDescent="0.2">
      <c r="A573" s="544" t="s">
        <v>213</v>
      </c>
      <c r="B573" s="545">
        <v>928.86400000000003</v>
      </c>
      <c r="C573" s="545">
        <v>898.08600000000001</v>
      </c>
      <c r="D573" s="545">
        <v>1071.105</v>
      </c>
      <c r="E573" s="545">
        <v>1380.2350000000001</v>
      </c>
      <c r="F573" s="545">
        <v>1150.3879999999999</v>
      </c>
    </row>
    <row r="574" spans="1:6" x14ac:dyDescent="0.2">
      <c r="A574" s="554" t="s">
        <v>194</v>
      </c>
      <c r="B574" s="545">
        <v>3.657</v>
      </c>
      <c r="C574" s="545">
        <v>4.3769999999999998</v>
      </c>
      <c r="D574" s="545">
        <v>3.9929999999999999</v>
      </c>
      <c r="E574" s="545">
        <v>4.2869999999999999</v>
      </c>
      <c r="F574" s="545">
        <v>3.6640000000000001</v>
      </c>
    </row>
    <row r="575" spans="1:6" x14ac:dyDescent="0.2">
      <c r="A575" s="167" t="s">
        <v>195</v>
      </c>
      <c r="B575" s="69" t="s">
        <v>18</v>
      </c>
      <c r="C575" s="69" t="s">
        <v>18</v>
      </c>
      <c r="D575" s="69" t="s">
        <v>18</v>
      </c>
      <c r="E575" s="69" t="s">
        <v>18</v>
      </c>
      <c r="F575" s="69" t="s">
        <v>18</v>
      </c>
    </row>
    <row r="576" spans="1:6" x14ac:dyDescent="0.2">
      <c r="A576" s="167" t="s">
        <v>196</v>
      </c>
      <c r="B576" s="69" t="s">
        <v>18</v>
      </c>
      <c r="C576" s="69" t="s">
        <v>18</v>
      </c>
      <c r="D576" s="69" t="s">
        <v>18</v>
      </c>
      <c r="E576" s="69" t="s">
        <v>18</v>
      </c>
      <c r="F576" s="69" t="s">
        <v>18</v>
      </c>
    </row>
    <row r="577" spans="1:6" x14ac:dyDescent="0.2">
      <c r="A577" s="555" t="s">
        <v>197</v>
      </c>
      <c r="B577" s="545">
        <v>858.31799999999998</v>
      </c>
      <c r="C577" s="545">
        <v>830.53700000000003</v>
      </c>
      <c r="D577" s="545">
        <v>993.78899999999999</v>
      </c>
      <c r="E577" s="545">
        <v>1245.7930000000001</v>
      </c>
      <c r="F577" s="545">
        <v>1025.8810000000001</v>
      </c>
    </row>
    <row r="578" spans="1:6" x14ac:dyDescent="0.2">
      <c r="A578" s="569" t="s">
        <v>187</v>
      </c>
      <c r="B578" s="545">
        <v>66.888999999999996</v>
      </c>
      <c r="C578" s="545">
        <v>63.172000000000004</v>
      </c>
      <c r="D578" s="545">
        <v>73.323999999999998</v>
      </c>
      <c r="E578" s="545">
        <v>130.155</v>
      </c>
      <c r="F578" s="545">
        <v>120.843</v>
      </c>
    </row>
    <row r="579" spans="1:6" x14ac:dyDescent="0.2">
      <c r="A579" s="43"/>
      <c r="B579" s="537"/>
      <c r="C579" s="537"/>
      <c r="D579" s="537"/>
      <c r="E579" s="537"/>
      <c r="F579" s="537"/>
    </row>
    <row r="580" spans="1:6" x14ac:dyDescent="0.2">
      <c r="A580" s="544" t="s">
        <v>214</v>
      </c>
      <c r="B580" s="536">
        <v>1657.1682250000001</v>
      </c>
      <c r="C580" s="536">
        <v>1815.614055</v>
      </c>
      <c r="D580" s="536">
        <v>1958.2068280000001</v>
      </c>
      <c r="E580" s="536">
        <v>2084.2831540000002</v>
      </c>
      <c r="F580" s="536">
        <v>1786.6256149999999</v>
      </c>
    </row>
    <row r="581" spans="1:6" x14ac:dyDescent="0.2">
      <c r="A581" s="147" t="s">
        <v>204</v>
      </c>
      <c r="B581" s="166">
        <v>1270.810565</v>
      </c>
      <c r="C581" s="166">
        <v>1465.6075900000001</v>
      </c>
      <c r="D581" s="166">
        <v>1581.4958370000002</v>
      </c>
      <c r="E581" s="166">
        <v>1717.821817</v>
      </c>
      <c r="F581" s="166">
        <v>1488.964933</v>
      </c>
    </row>
    <row r="582" spans="1:6" x14ac:dyDescent="0.2">
      <c r="A582" s="147" t="s">
        <v>205</v>
      </c>
      <c r="B582" s="166">
        <v>242.21895900000001</v>
      </c>
      <c r="C582" s="166">
        <v>238.65618400000002</v>
      </c>
      <c r="D582" s="166">
        <v>262.129862</v>
      </c>
      <c r="E582" s="166">
        <v>236.88955100000001</v>
      </c>
      <c r="F582" s="166">
        <v>171.09629500000003</v>
      </c>
    </row>
    <row r="583" spans="1:6" hidden="1" x14ac:dyDescent="0.2">
      <c r="A583" s="147" t="s">
        <v>229</v>
      </c>
      <c r="B583" s="69">
        <v>0</v>
      </c>
      <c r="C583" s="69" t="s">
        <v>18</v>
      </c>
      <c r="D583" s="69" t="s">
        <v>18</v>
      </c>
      <c r="E583" s="69" t="s">
        <v>18</v>
      </c>
      <c r="F583" s="69" t="s">
        <v>18</v>
      </c>
    </row>
    <row r="584" spans="1:6" x14ac:dyDescent="0.2">
      <c r="A584" s="147" t="s">
        <v>207</v>
      </c>
      <c r="B584" s="166">
        <v>143.09985200000003</v>
      </c>
      <c r="C584" s="166">
        <v>110.803507</v>
      </c>
      <c r="D584" s="166">
        <v>113.936458</v>
      </c>
      <c r="E584" s="166">
        <v>128.96109900000002</v>
      </c>
      <c r="F584" s="166">
        <v>126.19678500000001</v>
      </c>
    </row>
    <row r="585" spans="1:6" x14ac:dyDescent="0.2">
      <c r="A585" s="19" t="s">
        <v>208</v>
      </c>
      <c r="B585" s="175">
        <v>1.0388489999999999</v>
      </c>
      <c r="C585" s="175">
        <v>0.54677399999999998</v>
      </c>
      <c r="D585" s="175">
        <v>0.64467100000000011</v>
      </c>
      <c r="E585" s="175">
        <v>0.61068600000000006</v>
      </c>
      <c r="F585" s="175">
        <v>0.36760199999999998</v>
      </c>
    </row>
    <row r="586" spans="1:6" hidden="1" x14ac:dyDescent="0.2">
      <c r="A586" s="19" t="s">
        <v>209</v>
      </c>
      <c r="B586" s="42">
        <v>0</v>
      </c>
      <c r="C586" s="42">
        <v>0</v>
      </c>
      <c r="D586" s="42">
        <v>0</v>
      </c>
      <c r="E586" s="42">
        <v>0</v>
      </c>
      <c r="F586" s="42">
        <v>0</v>
      </c>
    </row>
    <row r="587" spans="1:6" s="133" customFormat="1" ht="13.5" customHeight="1" x14ac:dyDescent="0.2">
      <c r="A587" s="566"/>
      <c r="B587" s="563"/>
      <c r="C587" s="563"/>
      <c r="D587" s="563"/>
      <c r="E587" s="563"/>
      <c r="F587" s="563"/>
    </row>
    <row r="591" spans="1:6" x14ac:dyDescent="0.2">
      <c r="A591" s="1158" t="s">
        <v>215</v>
      </c>
      <c r="B591" s="1158"/>
      <c r="C591" s="1158"/>
      <c r="D591" s="1158"/>
      <c r="E591" s="1158"/>
      <c r="F591" s="1158"/>
    </row>
    <row r="592" spans="1:6" s="600" customFormat="1" ht="15" x14ac:dyDescent="0.25">
      <c r="A592" s="1101" t="s">
        <v>216</v>
      </c>
      <c r="B592" s="1101"/>
      <c r="C592" s="1101"/>
      <c r="D592" s="1101"/>
      <c r="E592" s="1101"/>
      <c r="F592" s="1101"/>
    </row>
    <row r="593" spans="1:6" x14ac:dyDescent="0.2">
      <c r="A593" s="148" t="s">
        <v>54</v>
      </c>
    </row>
    <row r="594" spans="1:6" x14ac:dyDescent="0.2">
      <c r="A594" s="148"/>
    </row>
    <row r="595" spans="1:6" x14ac:dyDescent="0.2">
      <c r="A595" s="567"/>
      <c r="B595" s="12">
        <v>40909</v>
      </c>
      <c r="C595" s="12">
        <v>41275</v>
      </c>
      <c r="D595" s="12">
        <v>41640</v>
      </c>
      <c r="E595" s="12">
        <v>42005</v>
      </c>
      <c r="F595" s="12">
        <v>42370</v>
      </c>
    </row>
    <row r="596" spans="1:6" x14ac:dyDescent="0.2">
      <c r="A596" s="137" t="s">
        <v>1320</v>
      </c>
      <c r="B596" s="550"/>
      <c r="C596" s="550"/>
      <c r="D596" s="550"/>
      <c r="E596" s="550"/>
      <c r="F596" s="550"/>
    </row>
    <row r="597" spans="1:6" x14ac:dyDescent="0.2">
      <c r="A597" s="134" t="s">
        <v>218</v>
      </c>
      <c r="B597" s="550">
        <v>114</v>
      </c>
      <c r="C597" s="550">
        <v>109</v>
      </c>
      <c r="D597" s="550">
        <v>110</v>
      </c>
      <c r="E597" s="550">
        <v>110</v>
      </c>
      <c r="F597" s="550">
        <v>100</v>
      </c>
    </row>
    <row r="598" spans="1:6" x14ac:dyDescent="0.2">
      <c r="A598" s="138" t="s">
        <v>184</v>
      </c>
      <c r="B598" s="69">
        <v>0</v>
      </c>
      <c r="C598" s="69">
        <v>0</v>
      </c>
      <c r="D598" s="69">
        <v>0</v>
      </c>
      <c r="E598" s="69">
        <v>0</v>
      </c>
      <c r="F598" s="69">
        <v>0</v>
      </c>
    </row>
    <row r="599" spans="1:6" x14ac:dyDescent="0.2">
      <c r="A599" s="138" t="s">
        <v>219</v>
      </c>
      <c r="B599" s="69">
        <v>1</v>
      </c>
      <c r="C599" s="69">
        <v>1</v>
      </c>
      <c r="D599" s="69">
        <v>1</v>
      </c>
      <c r="E599" s="69">
        <v>1</v>
      </c>
      <c r="F599" s="69">
        <v>1</v>
      </c>
    </row>
    <row r="600" spans="1:6" x14ac:dyDescent="0.2">
      <c r="A600" s="138" t="s">
        <v>186</v>
      </c>
      <c r="B600" s="69">
        <v>80</v>
      </c>
      <c r="C600" s="69">
        <v>77</v>
      </c>
      <c r="D600" s="69">
        <v>76</v>
      </c>
      <c r="E600" s="69">
        <v>75</v>
      </c>
      <c r="F600" s="69">
        <v>72</v>
      </c>
    </row>
    <row r="601" spans="1:6" x14ac:dyDescent="0.2">
      <c r="A601" s="138" t="s">
        <v>187</v>
      </c>
      <c r="B601" s="69">
        <v>33</v>
      </c>
      <c r="C601" s="69">
        <v>31</v>
      </c>
      <c r="D601" s="69">
        <v>33</v>
      </c>
      <c r="E601" s="69">
        <v>34</v>
      </c>
      <c r="F601" s="69">
        <v>27</v>
      </c>
    </row>
    <row r="602" spans="1:6" x14ac:dyDescent="0.2">
      <c r="A602" s="134"/>
      <c r="B602" s="550"/>
      <c r="C602" s="550"/>
      <c r="D602" s="550"/>
      <c r="E602" s="550"/>
      <c r="F602" s="550"/>
    </row>
    <row r="603" spans="1:6" ht="14.25" x14ac:dyDescent="0.2">
      <c r="A603" s="133" t="s">
        <v>569</v>
      </c>
      <c r="B603" s="550">
        <v>46</v>
      </c>
      <c r="C603" s="550">
        <v>42</v>
      </c>
      <c r="D603" s="550">
        <v>41</v>
      </c>
      <c r="E603" s="550">
        <v>41</v>
      </c>
      <c r="F603" s="550">
        <v>44</v>
      </c>
    </row>
    <row r="604" spans="1:6" x14ac:dyDescent="0.2">
      <c r="A604" s="138" t="s">
        <v>184</v>
      </c>
      <c r="B604" s="69">
        <v>0</v>
      </c>
      <c r="C604" s="69">
        <v>0</v>
      </c>
      <c r="D604" s="69">
        <v>0</v>
      </c>
      <c r="E604" s="69">
        <v>0</v>
      </c>
      <c r="F604" s="69">
        <v>0</v>
      </c>
    </row>
    <row r="605" spans="1:6" x14ac:dyDescent="0.2">
      <c r="A605" s="138" t="s">
        <v>219</v>
      </c>
      <c r="B605" s="69">
        <v>0</v>
      </c>
      <c r="C605" s="69">
        <v>0</v>
      </c>
      <c r="D605" s="69">
        <v>0</v>
      </c>
      <c r="E605" s="69">
        <v>0</v>
      </c>
      <c r="F605" s="69">
        <v>0</v>
      </c>
    </row>
    <row r="606" spans="1:6" x14ac:dyDescent="0.2">
      <c r="A606" s="138" t="s">
        <v>186</v>
      </c>
      <c r="B606" s="69">
        <v>31</v>
      </c>
      <c r="C606" s="69">
        <v>30</v>
      </c>
      <c r="D606" s="69">
        <v>29</v>
      </c>
      <c r="E606" s="69">
        <v>28</v>
      </c>
      <c r="F606" s="69">
        <v>35</v>
      </c>
    </row>
    <row r="607" spans="1:6" x14ac:dyDescent="0.2">
      <c r="A607" s="138" t="s">
        <v>187</v>
      </c>
      <c r="B607" s="69">
        <v>15</v>
      </c>
      <c r="C607" s="69">
        <v>12</v>
      </c>
      <c r="D607" s="69">
        <v>12</v>
      </c>
      <c r="E607" s="69">
        <v>13</v>
      </c>
      <c r="F607" s="69">
        <v>9</v>
      </c>
    </row>
    <row r="608" spans="1:6" x14ac:dyDescent="0.2">
      <c r="A608" s="138"/>
      <c r="B608" s="550"/>
      <c r="C608" s="550"/>
      <c r="D608" s="550"/>
      <c r="E608" s="550"/>
      <c r="F608" s="550"/>
    </row>
    <row r="609" spans="1:6" x14ac:dyDescent="0.2">
      <c r="A609" s="133" t="s">
        <v>221</v>
      </c>
      <c r="B609" s="550">
        <v>68</v>
      </c>
      <c r="C609" s="550">
        <v>67</v>
      </c>
      <c r="D609" s="550">
        <v>69</v>
      </c>
      <c r="E609" s="550">
        <v>69</v>
      </c>
      <c r="F609" s="550">
        <v>56</v>
      </c>
    </row>
    <row r="610" spans="1:6" x14ac:dyDescent="0.2">
      <c r="A610" s="138" t="s">
        <v>184</v>
      </c>
      <c r="B610" s="69">
        <v>0</v>
      </c>
      <c r="C610" s="69">
        <v>0</v>
      </c>
      <c r="D610" s="69">
        <v>0</v>
      </c>
      <c r="E610" s="69">
        <v>0</v>
      </c>
      <c r="F610" s="69">
        <v>0</v>
      </c>
    </row>
    <row r="611" spans="1:6" x14ac:dyDescent="0.2">
      <c r="A611" s="138" t="s">
        <v>219</v>
      </c>
      <c r="B611" s="69">
        <v>1</v>
      </c>
      <c r="C611" s="69">
        <v>1</v>
      </c>
      <c r="D611" s="69">
        <v>1</v>
      </c>
      <c r="E611" s="69">
        <v>1</v>
      </c>
      <c r="F611" s="69">
        <v>1</v>
      </c>
    </row>
    <row r="612" spans="1:6" x14ac:dyDescent="0.2">
      <c r="A612" s="138" t="s">
        <v>186</v>
      </c>
      <c r="B612" s="69">
        <v>49</v>
      </c>
      <c r="C612" s="69">
        <v>47</v>
      </c>
      <c r="D612" s="69">
        <v>47</v>
      </c>
      <c r="E612" s="69">
        <v>47</v>
      </c>
      <c r="F612" s="69">
        <v>37</v>
      </c>
    </row>
    <row r="613" spans="1:6" x14ac:dyDescent="0.2">
      <c r="A613" s="17" t="s">
        <v>187</v>
      </c>
      <c r="B613" s="69">
        <v>18</v>
      </c>
      <c r="C613" s="69">
        <v>19</v>
      </c>
      <c r="D613" s="69">
        <v>21</v>
      </c>
      <c r="E613" s="69">
        <v>21</v>
      </c>
      <c r="F613" s="69">
        <v>18</v>
      </c>
    </row>
    <row r="614" spans="1:6" x14ac:dyDescent="0.2">
      <c r="A614" s="17"/>
      <c r="B614" s="69"/>
      <c r="C614" s="69"/>
      <c r="D614" s="69"/>
      <c r="E614" s="69"/>
      <c r="F614" s="69"/>
    </row>
    <row r="615" spans="1:6" hidden="1" x14ac:dyDescent="0.2">
      <c r="A615" s="132" t="s">
        <v>1321</v>
      </c>
      <c r="B615" s="550"/>
      <c r="C615" s="550"/>
      <c r="D615" s="550"/>
      <c r="E615" s="550"/>
      <c r="F615" s="550"/>
    </row>
    <row r="616" spans="1:6" ht="14.25" hidden="1" x14ac:dyDescent="0.2">
      <c r="A616" s="567" t="s">
        <v>363</v>
      </c>
      <c r="B616" s="553" t="s">
        <v>18</v>
      </c>
      <c r="C616" s="553" t="s">
        <v>18</v>
      </c>
      <c r="D616" s="553" t="s">
        <v>18</v>
      </c>
      <c r="E616" s="553" t="s">
        <v>18</v>
      </c>
      <c r="F616" s="553" t="s">
        <v>18</v>
      </c>
    </row>
    <row r="617" spans="1:6" hidden="1" x14ac:dyDescent="0.2">
      <c r="A617" s="138" t="s">
        <v>184</v>
      </c>
      <c r="B617" s="550"/>
      <c r="C617" s="550"/>
      <c r="D617" s="550"/>
      <c r="E617" s="550"/>
      <c r="F617" s="550"/>
    </row>
    <row r="618" spans="1:6" hidden="1" x14ac:dyDescent="0.2">
      <c r="A618" s="138" t="s">
        <v>219</v>
      </c>
      <c r="B618" s="550"/>
      <c r="C618" s="550"/>
      <c r="D618" s="550"/>
      <c r="E618" s="550"/>
      <c r="F618" s="550"/>
    </row>
    <row r="619" spans="1:6" hidden="1" x14ac:dyDescent="0.2">
      <c r="A619" s="138" t="s">
        <v>186</v>
      </c>
      <c r="B619" s="550"/>
      <c r="C619" s="550"/>
      <c r="D619" s="550"/>
      <c r="E619" s="550"/>
      <c r="F619" s="550"/>
    </row>
    <row r="620" spans="1:6" hidden="1" x14ac:dyDescent="0.2">
      <c r="A620" s="138" t="s">
        <v>187</v>
      </c>
      <c r="B620" s="550"/>
      <c r="C620" s="550"/>
      <c r="D620" s="550"/>
      <c r="E620" s="550"/>
      <c r="F620" s="550"/>
    </row>
    <row r="621" spans="1:6" hidden="1" x14ac:dyDescent="0.2">
      <c r="A621" s="134"/>
      <c r="B621" s="550"/>
      <c r="C621" s="550"/>
      <c r="D621" s="550"/>
      <c r="E621" s="550"/>
      <c r="F621" s="550"/>
    </row>
    <row r="622" spans="1:6" hidden="1" x14ac:dyDescent="0.2">
      <c r="A622" s="133" t="s">
        <v>364</v>
      </c>
      <c r="B622" s="550"/>
      <c r="C622" s="550"/>
      <c r="D622" s="550"/>
      <c r="E622" s="550"/>
      <c r="F622" s="550"/>
    </row>
    <row r="623" spans="1:6" hidden="1" x14ac:dyDescent="0.2">
      <c r="A623" s="138" t="s">
        <v>184</v>
      </c>
      <c r="B623" s="550"/>
      <c r="C623" s="550"/>
      <c r="D623" s="550"/>
      <c r="E623" s="550"/>
      <c r="F623" s="550"/>
    </row>
    <row r="624" spans="1:6" hidden="1" x14ac:dyDescent="0.2">
      <c r="A624" s="138" t="s">
        <v>219</v>
      </c>
      <c r="B624" s="550"/>
      <c r="C624" s="550"/>
      <c r="D624" s="550"/>
      <c r="E624" s="550"/>
      <c r="F624" s="550"/>
    </row>
    <row r="625" spans="1:6" hidden="1" x14ac:dyDescent="0.2">
      <c r="A625" s="138" t="s">
        <v>186</v>
      </c>
      <c r="B625" s="550"/>
      <c r="C625" s="550"/>
      <c r="D625" s="550"/>
      <c r="E625" s="550"/>
      <c r="F625" s="550"/>
    </row>
    <row r="626" spans="1:6" hidden="1" x14ac:dyDescent="0.2">
      <c r="A626" s="138" t="s">
        <v>187</v>
      </c>
      <c r="B626" s="550"/>
      <c r="C626" s="550"/>
      <c r="D626" s="550"/>
      <c r="E626" s="550"/>
      <c r="F626" s="550"/>
    </row>
    <row r="627" spans="1:6" hidden="1" x14ac:dyDescent="0.2">
      <c r="A627" s="138"/>
      <c r="B627" s="550"/>
      <c r="C627" s="550"/>
      <c r="D627" s="550"/>
      <c r="E627" s="550"/>
      <c r="F627" s="550"/>
    </row>
    <row r="628" spans="1:6" hidden="1" x14ac:dyDescent="0.2">
      <c r="A628" s="133" t="s">
        <v>221</v>
      </c>
      <c r="B628" s="550"/>
      <c r="C628" s="550"/>
      <c r="D628" s="550"/>
      <c r="E628" s="550"/>
      <c r="F628" s="550"/>
    </row>
    <row r="629" spans="1:6" hidden="1" x14ac:dyDescent="0.2">
      <c r="A629" s="138" t="s">
        <v>184</v>
      </c>
      <c r="B629" s="550"/>
      <c r="C629" s="550"/>
      <c r="D629" s="550"/>
      <c r="E629" s="550"/>
      <c r="F629" s="550"/>
    </row>
    <row r="630" spans="1:6" hidden="1" x14ac:dyDescent="0.2">
      <c r="A630" s="138" t="s">
        <v>219</v>
      </c>
      <c r="B630" s="550"/>
      <c r="C630" s="550"/>
      <c r="D630" s="550"/>
      <c r="E630" s="550"/>
      <c r="F630" s="550"/>
    </row>
    <row r="631" spans="1:6" hidden="1" x14ac:dyDescent="0.2">
      <c r="A631" s="138" t="s">
        <v>186</v>
      </c>
      <c r="B631" s="550"/>
      <c r="C631" s="550"/>
      <c r="D631" s="550"/>
      <c r="E631" s="550"/>
      <c r="F631" s="550"/>
    </row>
    <row r="632" spans="1:6" hidden="1" x14ac:dyDescent="0.2">
      <c r="A632" s="17" t="s">
        <v>187</v>
      </c>
      <c r="B632" s="550"/>
      <c r="C632" s="550"/>
      <c r="D632" s="550"/>
      <c r="E632" s="550"/>
      <c r="F632" s="550"/>
    </row>
    <row r="633" spans="1:6" hidden="1" x14ac:dyDescent="0.2">
      <c r="A633" s="17"/>
      <c r="B633" s="69"/>
      <c r="C633" s="69"/>
      <c r="D633" s="69"/>
      <c r="E633" s="69"/>
      <c r="F633" s="69"/>
    </row>
    <row r="634" spans="1:6" hidden="1" x14ac:dyDescent="0.2">
      <c r="A634" s="17"/>
      <c r="B634" s="69"/>
      <c r="C634" s="69"/>
      <c r="D634" s="69"/>
      <c r="E634" s="69"/>
      <c r="F634" s="69"/>
    </row>
    <row r="635" spans="1:6" hidden="1" x14ac:dyDescent="0.2">
      <c r="A635" s="17"/>
      <c r="B635" s="69"/>
      <c r="C635" s="69"/>
      <c r="D635" s="69"/>
      <c r="E635" s="69"/>
      <c r="F635" s="69"/>
    </row>
    <row r="636" spans="1:6" hidden="1" x14ac:dyDescent="0.2">
      <c r="A636" s="17"/>
      <c r="B636" s="69"/>
      <c r="C636" s="69"/>
      <c r="D636" s="69"/>
      <c r="E636" s="69"/>
      <c r="F636" s="69"/>
    </row>
    <row r="637" spans="1:6" hidden="1" x14ac:dyDescent="0.2">
      <c r="A637" s="17"/>
      <c r="B637" s="69"/>
      <c r="C637" s="69"/>
      <c r="D637" s="69"/>
      <c r="E637" s="69"/>
      <c r="F637" s="69"/>
    </row>
    <row r="638" spans="1:6" hidden="1" x14ac:dyDescent="0.2">
      <c r="A638" s="17"/>
      <c r="B638" s="69"/>
      <c r="C638" s="69"/>
      <c r="D638" s="69"/>
      <c r="E638" s="69"/>
      <c r="F638" s="69"/>
    </row>
    <row r="639" spans="1:6" hidden="1" x14ac:dyDescent="0.2">
      <c r="A639" s="17"/>
      <c r="B639" s="69"/>
      <c r="C639" s="69"/>
      <c r="D639" s="69"/>
      <c r="E639" s="69"/>
      <c r="F639" s="69"/>
    </row>
    <row r="640" spans="1:6" hidden="1" x14ac:dyDescent="0.2">
      <c r="A640" s="17"/>
      <c r="B640" s="69"/>
      <c r="C640" s="69"/>
      <c r="D640" s="69"/>
      <c r="E640" s="69"/>
      <c r="F640" s="69"/>
    </row>
    <row r="641" spans="1:6" hidden="1" x14ac:dyDescent="0.2">
      <c r="A641" s="17"/>
      <c r="B641" s="69"/>
      <c r="C641" s="69"/>
      <c r="D641" s="69"/>
      <c r="E641" s="69"/>
      <c r="F641" s="69"/>
    </row>
    <row r="642" spans="1:6" hidden="1" x14ac:dyDescent="0.2">
      <c r="A642" s="17"/>
      <c r="B642" s="69"/>
      <c r="C642" s="69"/>
      <c r="D642" s="69"/>
      <c r="E642" s="69"/>
      <c r="F642" s="69"/>
    </row>
    <row r="643" spans="1:6" hidden="1" x14ac:dyDescent="0.2">
      <c r="A643" s="17"/>
      <c r="B643" s="69"/>
      <c r="C643" s="69"/>
      <c r="D643" s="69"/>
      <c r="E643" s="69"/>
      <c r="F643" s="69"/>
    </row>
    <row r="644" spans="1:6" hidden="1" x14ac:dyDescent="0.2">
      <c r="A644" s="17"/>
      <c r="B644" s="69"/>
      <c r="C644" s="69"/>
      <c r="D644" s="69"/>
      <c r="E644" s="69"/>
      <c r="F644" s="69"/>
    </row>
    <row r="645" spans="1:6" hidden="1" x14ac:dyDescent="0.2">
      <c r="A645" s="17"/>
      <c r="B645" s="69"/>
      <c r="C645" s="69"/>
      <c r="D645" s="69"/>
      <c r="E645" s="69"/>
      <c r="F645" s="69"/>
    </row>
    <row r="646" spans="1:6" hidden="1" x14ac:dyDescent="0.2">
      <c r="A646" s="17"/>
      <c r="B646" s="69"/>
      <c r="C646" s="69"/>
      <c r="D646" s="69"/>
      <c r="E646" s="69"/>
      <c r="F646" s="69"/>
    </row>
    <row r="647" spans="1:6" hidden="1" x14ac:dyDescent="0.2">
      <c r="A647" s="17"/>
      <c r="B647" s="69"/>
      <c r="C647" s="69"/>
      <c r="D647" s="69"/>
      <c r="E647" s="69"/>
      <c r="F647" s="69"/>
    </row>
    <row r="648" spans="1:6" hidden="1" x14ac:dyDescent="0.2">
      <c r="A648" s="17"/>
      <c r="B648" s="69"/>
      <c r="C648" s="69"/>
      <c r="D648" s="69"/>
      <c r="E648" s="69"/>
      <c r="F648" s="69"/>
    </row>
    <row r="649" spans="1:6" hidden="1" x14ac:dyDescent="0.2">
      <c r="A649" s="17"/>
      <c r="B649" s="69"/>
      <c r="C649" s="69"/>
      <c r="D649" s="69"/>
      <c r="E649" s="69"/>
      <c r="F649" s="69"/>
    </row>
    <row r="650" spans="1:6" hidden="1" x14ac:dyDescent="0.2">
      <c r="A650" s="17"/>
      <c r="B650" s="69"/>
      <c r="C650" s="69"/>
      <c r="D650" s="69"/>
      <c r="E650" s="69"/>
      <c r="F650" s="69"/>
    </row>
    <row r="651" spans="1:6" hidden="1" x14ac:dyDescent="0.2">
      <c r="A651" s="17"/>
      <c r="B651" s="69"/>
      <c r="C651" s="69"/>
      <c r="D651" s="69"/>
      <c r="E651" s="69"/>
      <c r="F651" s="69"/>
    </row>
    <row r="652" spans="1:6" hidden="1" x14ac:dyDescent="0.2">
      <c r="A652" s="17"/>
      <c r="B652" s="69"/>
      <c r="C652" s="69"/>
      <c r="D652" s="69"/>
      <c r="E652" s="69"/>
      <c r="F652" s="69"/>
    </row>
    <row r="653" spans="1:6" hidden="1" x14ac:dyDescent="0.2">
      <c r="A653" s="17"/>
      <c r="B653" s="69"/>
      <c r="C653" s="69"/>
      <c r="D653" s="69"/>
      <c r="E653" s="69"/>
      <c r="F653" s="69"/>
    </row>
    <row r="654" spans="1:6" hidden="1" x14ac:dyDescent="0.2">
      <c r="A654" s="17"/>
      <c r="B654" s="69"/>
      <c r="C654" s="69"/>
      <c r="D654" s="69"/>
      <c r="E654" s="69"/>
      <c r="F654" s="69"/>
    </row>
    <row r="655" spans="1:6" hidden="1" x14ac:dyDescent="0.2">
      <c r="A655" s="17"/>
      <c r="B655" s="69"/>
      <c r="C655" s="69"/>
      <c r="D655" s="69"/>
      <c r="E655" s="69"/>
      <c r="F655" s="69"/>
    </row>
    <row r="656" spans="1:6" hidden="1" x14ac:dyDescent="0.2">
      <c r="A656" s="17"/>
      <c r="B656" s="69"/>
      <c r="C656" s="69"/>
      <c r="D656" s="69"/>
      <c r="E656" s="69"/>
      <c r="F656" s="69"/>
    </row>
    <row r="657" spans="1:6" hidden="1" x14ac:dyDescent="0.2">
      <c r="A657" s="17"/>
      <c r="B657" s="69"/>
      <c r="C657" s="69"/>
      <c r="D657" s="69"/>
      <c r="E657" s="69"/>
      <c r="F657" s="69"/>
    </row>
    <row r="658" spans="1:6" hidden="1" x14ac:dyDescent="0.2">
      <c r="A658" s="17"/>
      <c r="B658" s="69"/>
      <c r="C658" s="69"/>
      <c r="D658" s="69"/>
      <c r="E658" s="69"/>
      <c r="F658" s="69"/>
    </row>
    <row r="659" spans="1:6" hidden="1" x14ac:dyDescent="0.2">
      <c r="A659" s="17"/>
      <c r="B659" s="69"/>
      <c r="C659" s="69"/>
      <c r="D659" s="69"/>
      <c r="E659" s="69"/>
      <c r="F659" s="69"/>
    </row>
    <row r="660" spans="1:6" hidden="1" x14ac:dyDescent="0.2">
      <c r="A660" s="17"/>
      <c r="B660" s="69"/>
      <c r="C660" s="69"/>
      <c r="D660" s="69"/>
      <c r="E660" s="69"/>
      <c r="F660" s="69"/>
    </row>
    <row r="661" spans="1:6" hidden="1" x14ac:dyDescent="0.2">
      <c r="A661" s="17"/>
      <c r="B661" s="69"/>
      <c r="C661" s="69"/>
      <c r="D661" s="69"/>
      <c r="E661" s="69"/>
      <c r="F661" s="69"/>
    </row>
    <row r="662" spans="1:6" hidden="1" x14ac:dyDescent="0.2">
      <c r="A662" s="17"/>
      <c r="B662" s="69"/>
      <c r="C662" s="69"/>
      <c r="D662" s="69"/>
      <c r="E662" s="69"/>
      <c r="F662" s="69"/>
    </row>
    <row r="663" spans="1:6" hidden="1" x14ac:dyDescent="0.2">
      <c r="A663" s="17"/>
      <c r="B663" s="69"/>
      <c r="C663" s="69"/>
      <c r="D663" s="69"/>
      <c r="E663" s="69"/>
      <c r="F663" s="69"/>
    </row>
    <row r="664" spans="1:6" hidden="1" x14ac:dyDescent="0.2">
      <c r="A664" s="17"/>
      <c r="B664" s="69"/>
      <c r="C664" s="69"/>
      <c r="D664" s="69"/>
      <c r="E664" s="69"/>
      <c r="F664" s="69"/>
    </row>
    <row r="665" spans="1:6" hidden="1" x14ac:dyDescent="0.2">
      <c r="A665" s="17"/>
      <c r="B665" s="69"/>
      <c r="C665" s="69"/>
      <c r="D665" s="69"/>
      <c r="E665" s="69"/>
      <c r="F665" s="69"/>
    </row>
    <row r="666" spans="1:6" hidden="1" x14ac:dyDescent="0.2">
      <c r="A666" s="17"/>
      <c r="B666" s="69"/>
      <c r="C666" s="69"/>
      <c r="D666" s="69"/>
      <c r="E666" s="69"/>
      <c r="F666" s="69"/>
    </row>
    <row r="667" spans="1:6" hidden="1" x14ac:dyDescent="0.2">
      <c r="A667" s="17"/>
      <c r="B667" s="69"/>
      <c r="C667" s="69"/>
      <c r="D667" s="69"/>
      <c r="E667" s="69"/>
      <c r="F667" s="69"/>
    </row>
    <row r="668" spans="1:6" hidden="1" x14ac:dyDescent="0.2">
      <c r="A668" s="17"/>
      <c r="B668" s="69"/>
      <c r="C668" s="69"/>
      <c r="D668" s="69"/>
      <c r="E668" s="69"/>
      <c r="F668" s="69"/>
    </row>
    <row r="669" spans="1:6" hidden="1" x14ac:dyDescent="0.2">
      <c r="A669" s="17"/>
      <c r="B669" s="69"/>
      <c r="C669" s="69"/>
      <c r="D669" s="69"/>
      <c r="E669" s="69"/>
      <c r="F669" s="69"/>
    </row>
    <row r="670" spans="1:6" hidden="1" x14ac:dyDescent="0.2">
      <c r="A670" s="17"/>
      <c r="B670" s="69"/>
      <c r="C670" s="69"/>
      <c r="D670" s="69"/>
      <c r="E670" s="69"/>
      <c r="F670" s="69"/>
    </row>
    <row r="671" spans="1:6" hidden="1" x14ac:dyDescent="0.2">
      <c r="A671" s="17"/>
      <c r="B671" s="69"/>
      <c r="C671" s="69"/>
      <c r="D671" s="69"/>
      <c r="E671" s="69"/>
      <c r="F671" s="69"/>
    </row>
    <row r="672" spans="1:6" hidden="1" x14ac:dyDescent="0.2">
      <c r="A672" s="17"/>
      <c r="B672" s="69"/>
      <c r="C672" s="69"/>
      <c r="D672" s="69"/>
      <c r="E672" s="69"/>
      <c r="F672" s="69"/>
    </row>
    <row r="673" spans="1:6" hidden="1" x14ac:dyDescent="0.2">
      <c r="A673" s="17"/>
      <c r="B673" s="69"/>
      <c r="C673" s="69"/>
      <c r="D673" s="69"/>
      <c r="E673" s="69"/>
      <c r="F673" s="69"/>
    </row>
    <row r="674" spans="1:6" hidden="1" x14ac:dyDescent="0.2">
      <c r="A674" s="17"/>
      <c r="B674" s="69"/>
      <c r="C674" s="69"/>
      <c r="D674" s="69"/>
      <c r="E674" s="69"/>
      <c r="F674" s="69"/>
    </row>
    <row r="675" spans="1:6" hidden="1" x14ac:dyDescent="0.2">
      <c r="A675" s="17"/>
      <c r="B675" s="69"/>
      <c r="C675" s="69"/>
      <c r="D675" s="69"/>
      <c r="E675" s="69"/>
      <c r="F675" s="69"/>
    </row>
    <row r="676" spans="1:6" hidden="1" x14ac:dyDescent="0.2">
      <c r="A676" s="17"/>
      <c r="B676" s="69"/>
      <c r="C676" s="69"/>
      <c r="D676" s="69"/>
      <c r="E676" s="69"/>
      <c r="F676" s="69"/>
    </row>
    <row r="677" spans="1:6" s="133" customFormat="1" ht="14.25" customHeight="1" x14ac:dyDescent="0.2">
      <c r="A677" s="1108" t="s">
        <v>729</v>
      </c>
      <c r="B677" s="1109"/>
      <c r="C677" s="1109"/>
      <c r="D677" s="1109"/>
      <c r="E677" s="1109"/>
      <c r="F677" s="1109"/>
    </row>
    <row r="678" spans="1:6" s="133" customFormat="1" ht="13.5" customHeight="1" x14ac:dyDescent="0.2">
      <c r="A678" s="566"/>
      <c r="B678" s="563"/>
      <c r="C678" s="563"/>
      <c r="D678" s="563"/>
      <c r="E678" s="563"/>
      <c r="F678" s="563"/>
    </row>
    <row r="682" spans="1:6" x14ac:dyDescent="0.2">
      <c r="A682" s="1158" t="s">
        <v>223</v>
      </c>
      <c r="B682" s="1158"/>
      <c r="C682" s="1158"/>
      <c r="D682" s="1158"/>
      <c r="E682" s="1158"/>
      <c r="F682" s="1158"/>
    </row>
    <row r="683" spans="1:6" s="600" customFormat="1" ht="15" x14ac:dyDescent="0.25">
      <c r="A683" s="1101" t="s">
        <v>224</v>
      </c>
      <c r="B683" s="1101"/>
      <c r="C683" s="1101"/>
      <c r="D683" s="1101"/>
      <c r="E683" s="1101"/>
      <c r="F683" s="1101"/>
    </row>
    <row r="684" spans="1:6" x14ac:dyDescent="0.2">
      <c r="A684" s="148" t="s">
        <v>173</v>
      </c>
    </row>
    <row r="685" spans="1:6" x14ac:dyDescent="0.2">
      <c r="A685" s="134"/>
    </row>
    <row r="686" spans="1:6" x14ac:dyDescent="0.2">
      <c r="A686" s="567"/>
      <c r="B686" s="12">
        <v>40909</v>
      </c>
      <c r="C686" s="12">
        <v>41275</v>
      </c>
      <c r="D686" s="12">
        <v>41640</v>
      </c>
      <c r="E686" s="12">
        <v>42005</v>
      </c>
      <c r="F686" s="12">
        <v>42370</v>
      </c>
    </row>
    <row r="687" spans="1:6" x14ac:dyDescent="0.2">
      <c r="A687" s="132" t="s">
        <v>362</v>
      </c>
    </row>
    <row r="688" spans="1:6" ht="25.5" x14ac:dyDescent="0.2">
      <c r="A688" s="544" t="s">
        <v>225</v>
      </c>
      <c r="B688" s="545">
        <v>722202.93299999996</v>
      </c>
      <c r="C688" s="545">
        <v>658324.43099999998</v>
      </c>
      <c r="D688" s="545">
        <v>688504.77800000005</v>
      </c>
      <c r="E688" s="545">
        <v>760560.45700000005</v>
      </c>
      <c r="F688" s="545">
        <v>727415.73400000005</v>
      </c>
    </row>
    <row r="689" spans="1:6" x14ac:dyDescent="0.2">
      <c r="B689" s="545"/>
      <c r="C689" s="545"/>
      <c r="D689" s="545"/>
      <c r="E689" s="545"/>
      <c r="F689" s="545"/>
    </row>
    <row r="690" spans="1:6" ht="14.25" x14ac:dyDescent="0.2">
      <c r="A690" s="456" t="s">
        <v>730</v>
      </c>
      <c r="B690" s="545">
        <v>380234.56199999998</v>
      </c>
      <c r="C690" s="545">
        <v>361227.51799999998</v>
      </c>
      <c r="D690" s="545">
        <v>394918.826</v>
      </c>
      <c r="E690" s="545">
        <v>485944.89500000002</v>
      </c>
      <c r="F690" s="545">
        <v>470857.62300000002</v>
      </c>
    </row>
    <row r="691" spans="1:6" x14ac:dyDescent="0.2">
      <c r="A691" s="554" t="s">
        <v>194</v>
      </c>
      <c r="B691" s="545">
        <v>2933.596</v>
      </c>
      <c r="C691" s="545">
        <v>3226.4740000000002</v>
      </c>
      <c r="D691" s="545">
        <v>3512.85</v>
      </c>
      <c r="E691" s="545">
        <v>3666.6680000000001</v>
      </c>
      <c r="F691" s="545">
        <v>3669.68</v>
      </c>
    </row>
    <row r="692" spans="1:6" x14ac:dyDescent="0.2">
      <c r="A692" s="167" t="s">
        <v>195</v>
      </c>
      <c r="B692" s="545">
        <v>458.678</v>
      </c>
      <c r="C692" s="545">
        <v>510.11200000000002</v>
      </c>
      <c r="D692" s="545">
        <v>519.87599999999998</v>
      </c>
      <c r="E692" s="545">
        <v>439.05599999999998</v>
      </c>
      <c r="F692" s="545">
        <v>479.37</v>
      </c>
    </row>
    <row r="693" spans="1:6" x14ac:dyDescent="0.2">
      <c r="A693" s="167" t="s">
        <v>196</v>
      </c>
      <c r="B693" s="545">
        <v>2474.9180000000001</v>
      </c>
      <c r="C693" s="545">
        <v>2716.3620000000001</v>
      </c>
      <c r="D693" s="545">
        <v>2992.9740000000002</v>
      </c>
      <c r="E693" s="545">
        <v>3227.6120000000001</v>
      </c>
      <c r="F693" s="545">
        <v>3190.31</v>
      </c>
    </row>
    <row r="694" spans="1:6" hidden="1" x14ac:dyDescent="0.2">
      <c r="A694" s="167" t="s">
        <v>366</v>
      </c>
      <c r="B694" s="545" t="s">
        <v>19</v>
      </c>
      <c r="C694" s="545" t="s">
        <v>19</v>
      </c>
      <c r="D694" s="545" t="s">
        <v>19</v>
      </c>
      <c r="E694" s="545" t="s">
        <v>19</v>
      </c>
      <c r="F694" s="545" t="s">
        <v>19</v>
      </c>
    </row>
    <row r="695" spans="1:6" ht="14.25" x14ac:dyDescent="0.2">
      <c r="A695" s="555" t="s">
        <v>731</v>
      </c>
      <c r="B695" s="545">
        <v>377300.96600000001</v>
      </c>
      <c r="C695" s="545">
        <v>358001.04399999999</v>
      </c>
      <c r="D695" s="545">
        <v>391405.97600000002</v>
      </c>
      <c r="E695" s="545">
        <v>482278.22700000001</v>
      </c>
      <c r="F695" s="545">
        <v>467187.94300000003</v>
      </c>
    </row>
    <row r="696" spans="1:6" hidden="1" x14ac:dyDescent="0.2">
      <c r="A696" s="147" t="s">
        <v>187</v>
      </c>
      <c r="B696" s="32" t="s">
        <v>19</v>
      </c>
      <c r="C696" s="32" t="s">
        <v>19</v>
      </c>
      <c r="D696" s="32" t="s">
        <v>19</v>
      </c>
      <c r="E696" s="32" t="s">
        <v>19</v>
      </c>
      <c r="F696" s="32" t="s">
        <v>19</v>
      </c>
    </row>
    <row r="697" spans="1:6" x14ac:dyDescent="0.2">
      <c r="A697" s="147"/>
      <c r="B697" s="32"/>
      <c r="C697" s="32"/>
      <c r="D697" s="32"/>
      <c r="E697" s="32"/>
      <c r="F697" s="32"/>
    </row>
    <row r="698" spans="1:6" ht="27" customHeight="1" x14ac:dyDescent="0.2">
      <c r="A698" s="31" t="s">
        <v>227</v>
      </c>
      <c r="B698" s="32">
        <v>2478.0160000000001</v>
      </c>
      <c r="C698" s="32">
        <v>2671.9380000000001</v>
      </c>
      <c r="D698" s="32">
        <v>2772.2620000000002</v>
      </c>
      <c r="E698" s="32">
        <v>3075.0940000000001</v>
      </c>
      <c r="F698" s="32">
        <v>3134.33</v>
      </c>
    </row>
    <row r="699" spans="1:6" hidden="1" x14ac:dyDescent="0.2">
      <c r="A699" s="138" t="s">
        <v>194</v>
      </c>
      <c r="B699" s="32">
        <v>2478.0160000000001</v>
      </c>
      <c r="C699" s="32">
        <v>2671.9380000000001</v>
      </c>
      <c r="D699" s="32">
        <v>2772.2620000000002</v>
      </c>
      <c r="E699" s="32">
        <v>3075.0940000000001</v>
      </c>
      <c r="F699" s="32">
        <v>3134.33</v>
      </c>
    </row>
    <row r="700" spans="1:6" hidden="1" x14ac:dyDescent="0.2">
      <c r="A700" s="167" t="s">
        <v>195</v>
      </c>
      <c r="B700" s="32">
        <v>388.28199999999998</v>
      </c>
      <c r="C700" s="32">
        <v>406.09800000000001</v>
      </c>
      <c r="D700" s="32">
        <v>355.86200000000002</v>
      </c>
      <c r="E700" s="32">
        <v>294.916</v>
      </c>
      <c r="F700" s="32">
        <v>332.09199999999998</v>
      </c>
    </row>
    <row r="701" spans="1:6" hidden="1" x14ac:dyDescent="0.2">
      <c r="A701" s="167" t="s">
        <v>196</v>
      </c>
      <c r="B701" s="32">
        <v>2089.7339999999999</v>
      </c>
      <c r="C701" s="32">
        <v>2265.84</v>
      </c>
      <c r="D701" s="32">
        <v>2416.4</v>
      </c>
      <c r="E701" s="32">
        <v>2780.1779999999999</v>
      </c>
      <c r="F701" s="32">
        <v>2802.2379999999998</v>
      </c>
    </row>
    <row r="702" spans="1:6" hidden="1" x14ac:dyDescent="0.2">
      <c r="A702" s="75" t="s">
        <v>197</v>
      </c>
      <c r="B702" s="32" t="s">
        <v>19</v>
      </c>
      <c r="C702" s="32" t="s">
        <v>19</v>
      </c>
      <c r="D702" s="32" t="s">
        <v>19</v>
      </c>
      <c r="E702" s="32" t="s">
        <v>19</v>
      </c>
      <c r="F702" s="32" t="s">
        <v>19</v>
      </c>
    </row>
    <row r="703" spans="1:6" hidden="1" x14ac:dyDescent="0.2">
      <c r="A703" s="147" t="s">
        <v>187</v>
      </c>
      <c r="B703" s="32"/>
      <c r="C703" s="32"/>
      <c r="D703" s="32"/>
      <c r="E703" s="32"/>
      <c r="F703" s="32"/>
    </row>
    <row r="704" spans="1:6" x14ac:dyDescent="0.2">
      <c r="A704" s="43"/>
      <c r="B704" s="545"/>
      <c r="C704" s="545"/>
      <c r="D704" s="545"/>
      <c r="E704" s="545"/>
      <c r="F704" s="545"/>
    </row>
    <row r="705" spans="1:6" ht="27" x14ac:dyDescent="0.2">
      <c r="A705" s="544" t="s">
        <v>732</v>
      </c>
      <c r="B705" s="545">
        <v>341965.57500000001</v>
      </c>
      <c r="C705" s="545">
        <v>297086.59899999999</v>
      </c>
      <c r="D705" s="545">
        <v>293561.62199999997</v>
      </c>
      <c r="E705" s="545">
        <v>274598.55200000003</v>
      </c>
      <c r="F705" s="545">
        <v>256499.57699999999</v>
      </c>
    </row>
    <row r="706" spans="1:6" x14ac:dyDescent="0.2">
      <c r="A706" s="147" t="s">
        <v>204</v>
      </c>
      <c r="B706" s="32">
        <v>99558.524000000005</v>
      </c>
      <c r="C706" s="32">
        <v>94589.471000000005</v>
      </c>
      <c r="D706" s="32">
        <v>95607.637000000002</v>
      </c>
      <c r="E706" s="32">
        <v>96052.065000000002</v>
      </c>
      <c r="F706" s="32">
        <v>90596.115999999995</v>
      </c>
    </row>
    <row r="707" spans="1:6" x14ac:dyDescent="0.2">
      <c r="A707" s="147" t="s">
        <v>205</v>
      </c>
      <c r="B707" s="32">
        <v>217451.25700000001</v>
      </c>
      <c r="C707" s="32">
        <v>180973.06200000001</v>
      </c>
      <c r="D707" s="32">
        <v>171340.42199999999</v>
      </c>
      <c r="E707" s="32">
        <v>149632.28</v>
      </c>
      <c r="F707" s="32">
        <v>138127.011</v>
      </c>
    </row>
    <row r="708" spans="1:6" ht="12.75" hidden="1" customHeight="1" x14ac:dyDescent="0.2">
      <c r="A708" s="147" t="s">
        <v>229</v>
      </c>
      <c r="B708" s="32" t="s">
        <v>19</v>
      </c>
      <c r="C708" s="32">
        <v>104.014</v>
      </c>
      <c r="D708" s="32" t="s">
        <v>19</v>
      </c>
      <c r="E708" s="32" t="s">
        <v>19</v>
      </c>
      <c r="F708" s="32" t="s">
        <v>19</v>
      </c>
    </row>
    <row r="709" spans="1:6" x14ac:dyDescent="0.2">
      <c r="A709" s="147" t="s">
        <v>207</v>
      </c>
      <c r="B709" s="32">
        <v>20590.106</v>
      </c>
      <c r="C709" s="32">
        <v>18003.5</v>
      </c>
      <c r="D709" s="32">
        <v>21786.685000000001</v>
      </c>
      <c r="E709" s="32">
        <v>24085.853999999999</v>
      </c>
      <c r="F709" s="32">
        <v>24460.597000000002</v>
      </c>
    </row>
    <row r="710" spans="1:6" x14ac:dyDescent="0.2">
      <c r="A710" s="138" t="s">
        <v>208</v>
      </c>
      <c r="B710" s="32">
        <v>4365.6880000000001</v>
      </c>
      <c r="C710" s="32">
        <v>3520.5659999999998</v>
      </c>
      <c r="D710" s="32">
        <v>4826.8779999999997</v>
      </c>
      <c r="E710" s="32">
        <v>4828.3530000000001</v>
      </c>
      <c r="F710" s="32">
        <v>3315.8530000000001</v>
      </c>
    </row>
    <row r="711" spans="1:6" hidden="1" x14ac:dyDescent="0.2">
      <c r="A711" s="17" t="s">
        <v>209</v>
      </c>
      <c r="B711" s="32" t="s">
        <v>19</v>
      </c>
      <c r="C711" s="32">
        <v>450.52199999999999</v>
      </c>
      <c r="D711" s="32" t="s">
        <v>19</v>
      </c>
      <c r="E711" s="32" t="s">
        <v>19</v>
      </c>
      <c r="F711" s="32" t="s">
        <v>19</v>
      </c>
    </row>
    <row r="712" spans="1:6" x14ac:dyDescent="0.2">
      <c r="A712" s="134"/>
      <c r="B712" s="545"/>
      <c r="C712" s="545"/>
      <c r="D712" s="545"/>
      <c r="E712" s="545"/>
      <c r="F712" s="545"/>
    </row>
    <row r="713" spans="1:6" x14ac:dyDescent="0.2">
      <c r="A713" s="544" t="s">
        <v>230</v>
      </c>
      <c r="B713" s="536">
        <v>2.7959999999999998</v>
      </c>
      <c r="C713" s="536">
        <v>10.314</v>
      </c>
      <c r="D713" s="536">
        <v>24.33</v>
      </c>
      <c r="E713" s="536">
        <v>17.010000000000002</v>
      </c>
      <c r="F713" s="536">
        <v>58.533999999999999</v>
      </c>
    </row>
    <row r="714" spans="1:6" x14ac:dyDescent="0.2">
      <c r="A714" s="134"/>
      <c r="B714" s="337"/>
      <c r="C714" s="337"/>
      <c r="D714" s="337"/>
      <c r="E714" s="337"/>
      <c r="F714" s="337"/>
    </row>
    <row r="715" spans="1:6" x14ac:dyDescent="0.2">
      <c r="A715" s="134"/>
      <c r="B715" s="337"/>
      <c r="C715" s="337"/>
      <c r="D715" s="337"/>
      <c r="E715" s="337"/>
      <c r="F715" s="337"/>
    </row>
    <row r="716" spans="1:6" x14ac:dyDescent="0.2">
      <c r="A716" s="132" t="s">
        <v>1322</v>
      </c>
      <c r="B716" s="545"/>
      <c r="C716" s="545"/>
      <c r="D716" s="545"/>
      <c r="E716" s="545"/>
      <c r="F716" s="545"/>
    </row>
    <row r="717" spans="1:6" ht="25.5" x14ac:dyDescent="0.2">
      <c r="A717" s="544" t="s">
        <v>225</v>
      </c>
      <c r="B717" s="545">
        <v>435116.326</v>
      </c>
      <c r="C717" s="545">
        <v>389741.80900000001</v>
      </c>
      <c r="D717" s="545">
        <v>409697.62099999998</v>
      </c>
      <c r="E717" s="545">
        <v>459311.39299999998</v>
      </c>
      <c r="F717" s="545">
        <v>436221.15700000001</v>
      </c>
    </row>
    <row r="718" spans="1:6" x14ac:dyDescent="0.2">
      <c r="B718" s="545"/>
      <c r="C718" s="545"/>
      <c r="D718" s="545"/>
      <c r="E718" s="545"/>
      <c r="F718" s="545"/>
    </row>
    <row r="719" spans="1:6" ht="14.25" x14ac:dyDescent="0.2">
      <c r="A719" s="456" t="s">
        <v>730</v>
      </c>
      <c r="B719" s="545">
        <v>249145.022</v>
      </c>
      <c r="C719" s="545">
        <v>225547.19</v>
      </c>
      <c r="D719" s="545">
        <v>249584.23499999999</v>
      </c>
      <c r="E719" s="545">
        <v>302758.902</v>
      </c>
      <c r="F719" s="545">
        <v>291495.31400000001</v>
      </c>
    </row>
    <row r="720" spans="1:6" x14ac:dyDescent="0.2">
      <c r="A720" s="554" t="s">
        <v>194</v>
      </c>
      <c r="B720" s="536">
        <v>45.078000000000003</v>
      </c>
      <c r="C720" s="536">
        <v>42.213999999999999</v>
      </c>
      <c r="D720" s="536">
        <v>38.026000000000003</v>
      </c>
      <c r="E720" s="536">
        <v>41.642000000000003</v>
      </c>
      <c r="F720" s="536">
        <v>35.799999999999997</v>
      </c>
    </row>
    <row r="721" spans="1:6" x14ac:dyDescent="0.2">
      <c r="A721" s="167" t="s">
        <v>195</v>
      </c>
      <c r="B721" s="166">
        <v>9.6259999999999994</v>
      </c>
      <c r="C721" s="166">
        <v>7.2460000000000004</v>
      </c>
      <c r="D721" s="166">
        <v>9.7159999999999993</v>
      </c>
      <c r="E721" s="166">
        <v>16.05</v>
      </c>
      <c r="F721" s="166">
        <v>15.214</v>
      </c>
    </row>
    <row r="722" spans="1:6" x14ac:dyDescent="0.2">
      <c r="A722" s="167" t="s">
        <v>196</v>
      </c>
      <c r="B722" s="166">
        <v>35.451999999999998</v>
      </c>
      <c r="C722" s="166">
        <v>34.968000000000004</v>
      </c>
      <c r="D722" s="166">
        <v>28.31</v>
      </c>
      <c r="E722" s="166">
        <v>25.591999999999999</v>
      </c>
      <c r="F722" s="166">
        <v>20.585999999999999</v>
      </c>
    </row>
    <row r="723" spans="1:6" hidden="1" x14ac:dyDescent="0.2">
      <c r="A723" s="167" t="s">
        <v>366</v>
      </c>
      <c r="B723" s="166"/>
      <c r="C723" s="166"/>
      <c r="D723" s="166"/>
      <c r="E723" s="166"/>
      <c r="F723" s="166"/>
    </row>
    <row r="724" spans="1:6" ht="14.25" x14ac:dyDescent="0.2">
      <c r="A724" s="555" t="s">
        <v>731</v>
      </c>
      <c r="B724" s="545">
        <v>249099.94399999999</v>
      </c>
      <c r="C724" s="545">
        <v>225504.976</v>
      </c>
      <c r="D724" s="545">
        <v>249546.209</v>
      </c>
      <c r="E724" s="545">
        <v>302717.26</v>
      </c>
      <c r="F724" s="545">
        <v>291459.51400000002</v>
      </c>
    </row>
    <row r="725" spans="1:6" hidden="1" x14ac:dyDescent="0.2">
      <c r="A725" s="147" t="s">
        <v>187</v>
      </c>
      <c r="B725" s="32"/>
      <c r="C725" s="32"/>
      <c r="D725" s="32"/>
      <c r="E725" s="32"/>
      <c r="F725" s="32"/>
    </row>
    <row r="726" spans="1:6" x14ac:dyDescent="0.2">
      <c r="A726" s="147"/>
      <c r="B726" s="32"/>
      <c r="C726" s="32"/>
      <c r="D726" s="32"/>
      <c r="E726" s="32"/>
      <c r="F726" s="32"/>
    </row>
    <row r="727" spans="1:6" ht="27" customHeight="1" x14ac:dyDescent="0.2">
      <c r="A727" s="31" t="s">
        <v>227</v>
      </c>
      <c r="B727" s="32" t="s">
        <v>19</v>
      </c>
      <c r="C727" s="32" t="s">
        <v>19</v>
      </c>
      <c r="D727" s="32" t="s">
        <v>19</v>
      </c>
      <c r="E727" s="32" t="s">
        <v>19</v>
      </c>
      <c r="F727" s="32" t="s">
        <v>19</v>
      </c>
    </row>
    <row r="728" spans="1:6" hidden="1" x14ac:dyDescent="0.2">
      <c r="A728" s="138" t="s">
        <v>194</v>
      </c>
      <c r="B728" s="32"/>
      <c r="C728" s="32"/>
      <c r="D728" s="32"/>
      <c r="E728" s="32"/>
      <c r="F728" s="32"/>
    </row>
    <row r="729" spans="1:6" hidden="1" x14ac:dyDescent="0.2">
      <c r="A729" s="167" t="s">
        <v>195</v>
      </c>
      <c r="B729" s="32"/>
      <c r="C729" s="32"/>
      <c r="D729" s="32"/>
      <c r="E729" s="32"/>
      <c r="F729" s="32"/>
    </row>
    <row r="730" spans="1:6" hidden="1" x14ac:dyDescent="0.2">
      <c r="A730" s="167" t="s">
        <v>196</v>
      </c>
      <c r="B730" s="32"/>
      <c r="C730" s="32"/>
      <c r="D730" s="32"/>
      <c r="E730" s="32"/>
      <c r="F730" s="32"/>
    </row>
    <row r="731" spans="1:6" hidden="1" x14ac:dyDescent="0.2">
      <c r="A731" s="75" t="s">
        <v>197</v>
      </c>
      <c r="B731" s="32"/>
      <c r="C731" s="32"/>
      <c r="D731" s="32"/>
      <c r="E731" s="32"/>
      <c r="F731" s="32"/>
    </row>
    <row r="732" spans="1:6" hidden="1" x14ac:dyDescent="0.2">
      <c r="A732" s="147" t="s">
        <v>187</v>
      </c>
      <c r="B732" s="32"/>
      <c r="C732" s="32"/>
      <c r="D732" s="32"/>
      <c r="E732" s="32"/>
      <c r="F732" s="32"/>
    </row>
    <row r="733" spans="1:6" x14ac:dyDescent="0.2">
      <c r="A733" s="43"/>
      <c r="B733" s="545"/>
      <c r="C733" s="545"/>
      <c r="D733" s="545"/>
      <c r="E733" s="545"/>
      <c r="F733" s="545"/>
    </row>
    <row r="734" spans="1:6" ht="27" x14ac:dyDescent="0.2">
      <c r="A734" s="544" t="s">
        <v>732</v>
      </c>
      <c r="B734" s="545">
        <v>185968.508</v>
      </c>
      <c r="C734" s="545">
        <v>164184.30499999999</v>
      </c>
      <c r="D734" s="545">
        <v>160089.05600000001</v>
      </c>
      <c r="E734" s="545">
        <v>156535.481</v>
      </c>
      <c r="F734" s="545">
        <v>144667.30900000001</v>
      </c>
    </row>
    <row r="735" spans="1:6" x14ac:dyDescent="0.2">
      <c r="A735" s="147" t="s">
        <v>204</v>
      </c>
      <c r="B735" s="32">
        <v>78304.676000000007</v>
      </c>
      <c r="C735" s="32">
        <v>76167.479000000007</v>
      </c>
      <c r="D735" s="32">
        <v>75890.203999999998</v>
      </c>
      <c r="E735" s="32">
        <v>73862.277000000002</v>
      </c>
      <c r="F735" s="32">
        <v>69690.248999999996</v>
      </c>
    </row>
    <row r="736" spans="1:6" x14ac:dyDescent="0.2">
      <c r="A736" s="147" t="s">
        <v>205</v>
      </c>
      <c r="B736" s="32">
        <v>82708.038</v>
      </c>
      <c r="C736" s="32">
        <v>66492.759999999995</v>
      </c>
      <c r="D736" s="32">
        <v>57585.288999999997</v>
      </c>
      <c r="E736" s="32">
        <v>53758.997000000003</v>
      </c>
      <c r="F736" s="32">
        <v>47200.61</v>
      </c>
    </row>
    <row r="737" spans="1:6" ht="12.75" hidden="1" customHeight="1" x14ac:dyDescent="0.2">
      <c r="A737" s="147" t="s">
        <v>229</v>
      </c>
      <c r="B737" s="32"/>
      <c r="C737" s="32"/>
      <c r="D737" s="32"/>
      <c r="E737" s="32"/>
      <c r="F737" s="32"/>
    </row>
    <row r="738" spans="1:6" x14ac:dyDescent="0.2">
      <c r="A738" s="147" t="s">
        <v>207</v>
      </c>
      <c r="B738" s="32">
        <v>20590.106</v>
      </c>
      <c r="C738" s="32">
        <v>18003.5</v>
      </c>
      <c r="D738" s="32">
        <v>21786.685000000001</v>
      </c>
      <c r="E738" s="32">
        <v>24085.853999999999</v>
      </c>
      <c r="F738" s="32">
        <v>24460.597000000002</v>
      </c>
    </row>
    <row r="739" spans="1:6" x14ac:dyDescent="0.2">
      <c r="A739" s="138" t="s">
        <v>208</v>
      </c>
      <c r="B739" s="32">
        <v>4365.6880000000001</v>
      </c>
      <c r="C739" s="32">
        <v>3520.5659999999998</v>
      </c>
      <c r="D739" s="32">
        <v>4826.8779999999997</v>
      </c>
      <c r="E739" s="32">
        <v>4828.3530000000001</v>
      </c>
      <c r="F739" s="32">
        <v>3315.8530000000001</v>
      </c>
    </row>
    <row r="740" spans="1:6" hidden="1" x14ac:dyDescent="0.2">
      <c r="A740" s="17" t="s">
        <v>209</v>
      </c>
      <c r="B740" s="32"/>
      <c r="C740" s="32"/>
      <c r="D740" s="32"/>
      <c r="E740" s="32"/>
      <c r="F740" s="32"/>
    </row>
    <row r="741" spans="1:6" x14ac:dyDescent="0.2">
      <c r="A741" s="134"/>
      <c r="B741" s="545"/>
      <c r="C741" s="545"/>
      <c r="D741" s="545"/>
      <c r="E741" s="545"/>
      <c r="F741" s="545"/>
    </row>
    <row r="742" spans="1:6" x14ac:dyDescent="0.2">
      <c r="A742" s="544" t="s">
        <v>230</v>
      </c>
      <c r="B742" s="536">
        <v>2.7959999999999998</v>
      </c>
      <c r="C742" s="536">
        <v>10.314</v>
      </c>
      <c r="D742" s="536">
        <v>24.33</v>
      </c>
      <c r="E742" s="536">
        <v>17.010000000000002</v>
      </c>
      <c r="F742" s="536">
        <v>58.533999999999999</v>
      </c>
    </row>
    <row r="743" spans="1:6" hidden="1" x14ac:dyDescent="0.2">
      <c r="A743" s="147" t="s">
        <v>204</v>
      </c>
      <c r="B743" s="32"/>
      <c r="C743" s="32"/>
      <c r="D743" s="32"/>
      <c r="E743" s="32"/>
      <c r="F743" s="32"/>
    </row>
    <row r="744" spans="1:6" hidden="1" x14ac:dyDescent="0.2">
      <c r="A744" s="147" t="s">
        <v>205</v>
      </c>
      <c r="B744" s="32"/>
      <c r="C744" s="32"/>
      <c r="D744" s="32"/>
      <c r="E744" s="32"/>
      <c r="F744" s="32"/>
    </row>
    <row r="745" spans="1:6" hidden="1" x14ac:dyDescent="0.2">
      <c r="A745" s="147" t="s">
        <v>229</v>
      </c>
      <c r="B745" s="32"/>
      <c r="C745" s="32"/>
      <c r="D745" s="32"/>
      <c r="E745" s="32"/>
      <c r="F745" s="32"/>
    </row>
    <row r="746" spans="1:6" hidden="1" x14ac:dyDescent="0.2">
      <c r="A746" s="147" t="s">
        <v>207</v>
      </c>
      <c r="B746" s="32"/>
      <c r="C746" s="32"/>
      <c r="D746" s="32"/>
      <c r="E746" s="32"/>
      <c r="F746" s="32"/>
    </row>
    <row r="747" spans="1:6" hidden="1" x14ac:dyDescent="0.2">
      <c r="A747" s="138" t="s">
        <v>208</v>
      </c>
      <c r="B747" s="32"/>
      <c r="C747" s="32"/>
      <c r="D747" s="32"/>
      <c r="E747" s="32"/>
      <c r="F747" s="32"/>
    </row>
    <row r="748" spans="1:6" hidden="1" x14ac:dyDescent="0.2">
      <c r="A748" s="17" t="s">
        <v>209</v>
      </c>
      <c r="B748" s="32"/>
      <c r="C748" s="32"/>
      <c r="D748" s="32"/>
      <c r="E748" s="32"/>
      <c r="F748" s="32"/>
    </row>
    <row r="749" spans="1:6" s="1" customFormat="1" ht="14.25" customHeight="1" x14ac:dyDescent="0.2">
      <c r="A749" s="1169" t="s">
        <v>554</v>
      </c>
      <c r="B749" s="1169"/>
      <c r="C749" s="1169"/>
      <c r="D749" s="1169"/>
      <c r="E749" s="1169"/>
      <c r="F749" s="1169"/>
    </row>
    <row r="754" spans="1:6" x14ac:dyDescent="0.2">
      <c r="A754" s="1102" t="s">
        <v>457</v>
      </c>
      <c r="B754" s="1102"/>
      <c r="C754" s="1102"/>
      <c r="D754" s="1102"/>
      <c r="E754" s="1102"/>
      <c r="F754" s="1102"/>
    </row>
    <row r="755" spans="1:6" x14ac:dyDescent="0.2">
      <c r="A755" s="134"/>
    </row>
    <row r="756" spans="1:6" x14ac:dyDescent="0.2">
      <c r="A756" s="567"/>
      <c r="B756" s="12">
        <v>40909</v>
      </c>
      <c r="C756" s="12">
        <v>41275</v>
      </c>
      <c r="D756" s="12">
        <v>41640</v>
      </c>
      <c r="E756" s="12">
        <v>42005</v>
      </c>
      <c r="F756" s="12">
        <v>42370</v>
      </c>
    </row>
    <row r="757" spans="1:6" x14ac:dyDescent="0.2">
      <c r="A757" s="132" t="s">
        <v>1323</v>
      </c>
      <c r="B757" s="545"/>
      <c r="C757" s="545"/>
      <c r="D757" s="545"/>
      <c r="E757" s="545"/>
      <c r="F757" s="545"/>
    </row>
    <row r="758" spans="1:6" ht="25.5" x14ac:dyDescent="0.2">
      <c r="A758" s="544" t="s">
        <v>225</v>
      </c>
      <c r="B758" s="537">
        <v>32216.134999999998</v>
      </c>
      <c r="C758" s="537">
        <v>30882.339</v>
      </c>
      <c r="D758" s="537">
        <v>31806.543000000001</v>
      </c>
      <c r="E758" s="537">
        <v>41348.463000000003</v>
      </c>
      <c r="F758" s="537">
        <v>40449.516000000003</v>
      </c>
    </row>
    <row r="759" spans="1:6" x14ac:dyDescent="0.2">
      <c r="B759" s="537"/>
      <c r="C759" s="537"/>
      <c r="D759" s="537"/>
      <c r="E759" s="537"/>
      <c r="F759" s="537"/>
    </row>
    <row r="760" spans="1:6" x14ac:dyDescent="0.2">
      <c r="A760" s="456" t="s">
        <v>226</v>
      </c>
      <c r="B760" s="537">
        <v>30074.400000000001</v>
      </c>
      <c r="C760" s="537">
        <v>28400.704000000002</v>
      </c>
      <c r="D760" s="537">
        <v>29559.57</v>
      </c>
      <c r="E760" s="537">
        <v>39425.567999999999</v>
      </c>
      <c r="F760" s="537">
        <v>38777.305999999997</v>
      </c>
    </row>
    <row r="761" spans="1:6" x14ac:dyDescent="0.2">
      <c r="A761" s="554" t="s">
        <v>194</v>
      </c>
      <c r="B761" s="536">
        <v>7.6360000000000001</v>
      </c>
      <c r="C761" s="536">
        <v>9.3279999999999994</v>
      </c>
      <c r="D761" s="536">
        <v>11.488</v>
      </c>
      <c r="E761" s="536">
        <v>10.14</v>
      </c>
      <c r="F761" s="536">
        <v>10.96</v>
      </c>
    </row>
    <row r="762" spans="1:6" x14ac:dyDescent="0.2">
      <c r="A762" s="167" t="s">
        <v>195</v>
      </c>
      <c r="B762" s="166">
        <v>0.11</v>
      </c>
      <c r="C762" s="166">
        <v>0.47199999999999998</v>
      </c>
      <c r="D762" s="166">
        <v>1.49</v>
      </c>
      <c r="E762" s="166">
        <v>1.0640000000000001</v>
      </c>
      <c r="F762" s="166">
        <v>1.276</v>
      </c>
    </row>
    <row r="763" spans="1:6" x14ac:dyDescent="0.2">
      <c r="A763" s="167" t="s">
        <v>196</v>
      </c>
      <c r="B763" s="166">
        <v>7.5259999999999998</v>
      </c>
      <c r="C763" s="166">
        <v>8.8559999999999999</v>
      </c>
      <c r="D763" s="166">
        <v>9.9979999999999993</v>
      </c>
      <c r="E763" s="166">
        <v>9.0760000000000005</v>
      </c>
      <c r="F763" s="166">
        <v>9.6839999999999993</v>
      </c>
    </row>
    <row r="764" spans="1:6" hidden="1" x14ac:dyDescent="0.2">
      <c r="A764" s="167" t="s">
        <v>366</v>
      </c>
      <c r="B764" s="69" t="s">
        <v>19</v>
      </c>
      <c r="C764" s="166" t="s">
        <v>19</v>
      </c>
      <c r="D764" s="166" t="s">
        <v>19</v>
      </c>
      <c r="E764" s="166" t="s">
        <v>19</v>
      </c>
      <c r="F764" s="166" t="s">
        <v>19</v>
      </c>
    </row>
    <row r="765" spans="1:6" x14ac:dyDescent="0.2">
      <c r="A765" s="555" t="s">
        <v>197</v>
      </c>
      <c r="B765" s="537">
        <v>30066.763999999999</v>
      </c>
      <c r="C765" s="537">
        <v>28391.376</v>
      </c>
      <c r="D765" s="537">
        <v>29548.081999999999</v>
      </c>
      <c r="E765" s="537">
        <v>39415.428</v>
      </c>
      <c r="F765" s="537">
        <v>38766.345999999998</v>
      </c>
    </row>
    <row r="766" spans="1:6" hidden="1" x14ac:dyDescent="0.2">
      <c r="A766" s="569" t="s">
        <v>187</v>
      </c>
      <c r="B766" s="537" t="s">
        <v>19</v>
      </c>
      <c r="C766" s="537" t="s">
        <v>19</v>
      </c>
      <c r="D766" s="537" t="s">
        <v>19</v>
      </c>
      <c r="E766" s="537" t="s">
        <v>19</v>
      </c>
      <c r="F766" s="537" t="s">
        <v>19</v>
      </c>
    </row>
    <row r="767" spans="1:6" x14ac:dyDescent="0.2">
      <c r="A767" s="43"/>
      <c r="B767" s="537"/>
      <c r="C767" s="537"/>
      <c r="D767" s="537"/>
      <c r="E767" s="537"/>
      <c r="F767" s="537"/>
    </row>
    <row r="768" spans="1:6" ht="25.5" x14ac:dyDescent="0.2">
      <c r="A768" s="43" t="s">
        <v>227</v>
      </c>
      <c r="B768" s="166">
        <v>7.6360000000000001</v>
      </c>
      <c r="C768" s="166">
        <v>9.3279999999999994</v>
      </c>
      <c r="D768" s="166">
        <v>11.488</v>
      </c>
      <c r="E768" s="166">
        <v>10.14</v>
      </c>
      <c r="F768" s="166">
        <v>10.96</v>
      </c>
    </row>
    <row r="769" spans="1:6" ht="14.25" x14ac:dyDescent="0.2">
      <c r="A769" s="17" t="s">
        <v>367</v>
      </c>
      <c r="B769" s="348">
        <v>7.6360000000000001</v>
      </c>
      <c r="C769" s="348">
        <v>9.3279999999999994</v>
      </c>
      <c r="D769" s="348">
        <v>11.488</v>
      </c>
      <c r="E769" s="348">
        <v>10.14</v>
      </c>
      <c r="F769" s="348">
        <v>10.96</v>
      </c>
    </row>
    <row r="770" spans="1:6" x14ac:dyDescent="0.2">
      <c r="A770" s="353" t="s">
        <v>195</v>
      </c>
      <c r="B770" s="166">
        <v>0.11</v>
      </c>
      <c r="C770" s="166">
        <v>0.47199999999999998</v>
      </c>
      <c r="D770" s="166">
        <v>1.49</v>
      </c>
      <c r="E770" s="166">
        <v>1.0640000000000001</v>
      </c>
      <c r="F770" s="166">
        <v>1.276</v>
      </c>
    </row>
    <row r="771" spans="1:6" x14ac:dyDescent="0.2">
      <c r="A771" s="353" t="s">
        <v>196</v>
      </c>
      <c r="B771" s="166">
        <v>7.5259999999999998</v>
      </c>
      <c r="C771" s="166">
        <v>8.8559999999999999</v>
      </c>
      <c r="D771" s="166">
        <v>9.9979999999999993</v>
      </c>
      <c r="E771" s="166">
        <v>9.0760000000000005</v>
      </c>
      <c r="F771" s="166">
        <v>9.6839999999999993</v>
      </c>
    </row>
    <row r="772" spans="1:6" hidden="1" x14ac:dyDescent="0.2">
      <c r="A772" s="569" t="s">
        <v>197</v>
      </c>
      <c r="B772" s="550" t="s">
        <v>19</v>
      </c>
      <c r="C772" s="550" t="s">
        <v>19</v>
      </c>
      <c r="D772" s="550" t="s">
        <v>19</v>
      </c>
      <c r="E772" s="550" t="s">
        <v>19</v>
      </c>
      <c r="F772" s="550" t="s">
        <v>19</v>
      </c>
    </row>
    <row r="773" spans="1:6" hidden="1" x14ac:dyDescent="0.2">
      <c r="A773" s="569" t="s">
        <v>187</v>
      </c>
      <c r="B773" s="537"/>
      <c r="C773" s="537"/>
      <c r="D773" s="537"/>
      <c r="E773" s="537"/>
      <c r="F773" s="537"/>
    </row>
    <row r="774" spans="1:6" x14ac:dyDescent="0.2">
      <c r="A774" s="43"/>
      <c r="B774" s="537"/>
      <c r="C774" s="537"/>
      <c r="D774" s="537"/>
      <c r="E774" s="537"/>
      <c r="F774" s="537"/>
    </row>
    <row r="775" spans="1:6" ht="25.5" x14ac:dyDescent="0.2">
      <c r="A775" s="544" t="s">
        <v>228</v>
      </c>
      <c r="B775" s="537">
        <v>2141.7350000000001</v>
      </c>
      <c r="C775" s="537">
        <v>2481.6350000000002</v>
      </c>
      <c r="D775" s="537">
        <v>2246.973</v>
      </c>
      <c r="E775" s="537">
        <v>1922.895</v>
      </c>
      <c r="F775" s="537">
        <v>1672.21</v>
      </c>
    </row>
    <row r="776" spans="1:6" x14ac:dyDescent="0.2">
      <c r="A776" s="147" t="s">
        <v>204</v>
      </c>
      <c r="B776" s="51">
        <v>120.43</v>
      </c>
      <c r="C776" s="51">
        <v>72.825999999999993</v>
      </c>
      <c r="D776" s="51">
        <v>69.19</v>
      </c>
      <c r="E776" s="51">
        <v>32.521999999999998</v>
      </c>
      <c r="F776" s="51">
        <v>6.9409999999999998</v>
      </c>
    </row>
    <row r="777" spans="1:6" x14ac:dyDescent="0.2">
      <c r="A777" s="147" t="s">
        <v>205</v>
      </c>
      <c r="B777" s="156">
        <v>2021.3050000000001</v>
      </c>
      <c r="C777" s="156">
        <v>2408.8090000000002</v>
      </c>
      <c r="D777" s="156">
        <v>2177.7829999999999</v>
      </c>
      <c r="E777" s="156">
        <v>1890.373</v>
      </c>
      <c r="F777" s="156">
        <v>1665.269</v>
      </c>
    </row>
    <row r="778" spans="1:6" hidden="1" x14ac:dyDescent="0.2">
      <c r="A778" s="147" t="s">
        <v>229</v>
      </c>
      <c r="B778" s="537" t="s">
        <v>19</v>
      </c>
      <c r="C778" s="537" t="s">
        <v>19</v>
      </c>
      <c r="D778" s="537" t="s">
        <v>19</v>
      </c>
      <c r="E778" s="537" t="s">
        <v>19</v>
      </c>
      <c r="F778" s="537" t="s">
        <v>19</v>
      </c>
    </row>
    <row r="779" spans="1:6" x14ac:dyDescent="0.2">
      <c r="A779" s="147" t="s">
        <v>207</v>
      </c>
      <c r="B779" s="51" t="s">
        <v>18</v>
      </c>
      <c r="C779" s="69" t="s">
        <v>18</v>
      </c>
      <c r="D779" s="69" t="s">
        <v>18</v>
      </c>
      <c r="E779" s="51" t="s">
        <v>18</v>
      </c>
      <c r="F779" s="51" t="s">
        <v>18</v>
      </c>
    </row>
    <row r="780" spans="1:6" x14ac:dyDescent="0.2">
      <c r="A780" s="138" t="s">
        <v>208</v>
      </c>
      <c r="B780" s="51" t="s">
        <v>18</v>
      </c>
      <c r="C780" s="69" t="s">
        <v>18</v>
      </c>
      <c r="D780" s="69" t="s">
        <v>18</v>
      </c>
      <c r="E780" s="51" t="s">
        <v>18</v>
      </c>
      <c r="F780" s="51" t="s">
        <v>18</v>
      </c>
    </row>
    <row r="781" spans="1:6" hidden="1" x14ac:dyDescent="0.2">
      <c r="A781" s="17" t="s">
        <v>209</v>
      </c>
      <c r="B781" s="537" t="s">
        <v>19</v>
      </c>
      <c r="C781" s="537" t="s">
        <v>19</v>
      </c>
      <c r="D781" s="537" t="s">
        <v>19</v>
      </c>
      <c r="E781" s="537" t="s">
        <v>19</v>
      </c>
      <c r="F781" s="537" t="s">
        <v>19</v>
      </c>
    </row>
    <row r="782" spans="1:6" x14ac:dyDescent="0.2">
      <c r="A782" s="134"/>
      <c r="B782" s="537"/>
      <c r="C782" s="537"/>
      <c r="D782" s="537"/>
      <c r="E782" s="537"/>
      <c r="F782" s="537"/>
    </row>
    <row r="783" spans="1:6" x14ac:dyDescent="0.2">
      <c r="A783" s="1096" t="s">
        <v>230</v>
      </c>
      <c r="B783" s="543" t="s">
        <v>19</v>
      </c>
      <c r="C783" s="543" t="s">
        <v>19</v>
      </c>
      <c r="D783" s="543" t="s">
        <v>19</v>
      </c>
      <c r="E783" s="543" t="s">
        <v>19</v>
      </c>
      <c r="F783" s="542" t="s">
        <v>19</v>
      </c>
    </row>
    <row r="784" spans="1:6" hidden="1" x14ac:dyDescent="0.2">
      <c r="A784" s="147" t="s">
        <v>204</v>
      </c>
      <c r="B784" s="545"/>
      <c r="C784" s="545"/>
      <c r="D784" s="545"/>
      <c r="E784" s="545"/>
      <c r="F784" s="545"/>
    </row>
    <row r="785" spans="1:6" hidden="1" x14ac:dyDescent="0.2">
      <c r="A785" s="147" t="s">
        <v>205</v>
      </c>
      <c r="B785" s="545"/>
      <c r="C785" s="545"/>
      <c r="D785" s="545"/>
      <c r="E785" s="545"/>
      <c r="F785" s="545"/>
    </row>
    <row r="786" spans="1:6" hidden="1" x14ac:dyDescent="0.2">
      <c r="A786" s="147" t="s">
        <v>229</v>
      </c>
      <c r="B786" s="545"/>
      <c r="C786" s="545"/>
      <c r="D786" s="545"/>
      <c r="E786" s="545"/>
      <c r="F786" s="545"/>
    </row>
    <row r="787" spans="1:6" hidden="1" x14ac:dyDescent="0.2">
      <c r="A787" s="147" t="s">
        <v>207</v>
      </c>
      <c r="B787" s="545"/>
      <c r="C787" s="545"/>
      <c r="D787" s="545"/>
      <c r="E787" s="545"/>
      <c r="F787" s="545"/>
    </row>
    <row r="788" spans="1:6" hidden="1" x14ac:dyDescent="0.2">
      <c r="A788" s="138" t="s">
        <v>208</v>
      </c>
      <c r="B788" s="545"/>
      <c r="C788" s="545"/>
      <c r="D788" s="545"/>
      <c r="E788" s="545"/>
      <c r="F788" s="545"/>
    </row>
    <row r="789" spans="1:6" hidden="1" x14ac:dyDescent="0.2">
      <c r="A789" s="17" t="s">
        <v>209</v>
      </c>
      <c r="B789" s="545"/>
      <c r="C789" s="545"/>
      <c r="D789" s="545"/>
      <c r="E789" s="545"/>
      <c r="F789" s="545"/>
    </row>
    <row r="790" spans="1:6" s="133" customFormat="1" ht="26.25" customHeight="1" x14ac:dyDescent="0.2">
      <c r="A790" s="354"/>
      <c r="B790" s="523"/>
      <c r="C790" s="523"/>
      <c r="D790" s="523"/>
      <c r="E790" s="523"/>
      <c r="F790" s="523"/>
    </row>
    <row r="791" spans="1:6" x14ac:dyDescent="0.2">
      <c r="A791" s="132" t="s">
        <v>1324</v>
      </c>
      <c r="B791" s="537"/>
      <c r="C791" s="537"/>
      <c r="D791" s="537"/>
      <c r="E791" s="537"/>
      <c r="F791" s="537"/>
    </row>
    <row r="792" spans="1:6" ht="25.5" x14ac:dyDescent="0.2">
      <c r="A792" s="544" t="s">
        <v>225</v>
      </c>
      <c r="B792" s="537">
        <v>1535.5340000000001</v>
      </c>
      <c r="C792" s="537">
        <v>1835.7739999999999</v>
      </c>
      <c r="D792" s="537">
        <v>2087.768</v>
      </c>
      <c r="E792" s="537">
        <v>2100.4679999999998</v>
      </c>
      <c r="F792" s="537">
        <v>2034.538</v>
      </c>
    </row>
    <row r="793" spans="1:6" x14ac:dyDescent="0.2">
      <c r="B793" s="537"/>
      <c r="C793" s="537"/>
      <c r="D793" s="537"/>
      <c r="E793" s="537"/>
      <c r="F793" s="537"/>
    </row>
    <row r="794" spans="1:6" x14ac:dyDescent="0.2">
      <c r="A794" s="456" t="s">
        <v>226</v>
      </c>
      <c r="B794" s="537">
        <v>1535.5340000000001</v>
      </c>
      <c r="C794" s="537">
        <v>1835.7739999999999</v>
      </c>
      <c r="D794" s="537">
        <v>2087.768</v>
      </c>
      <c r="E794" s="537">
        <v>2100.4679999999998</v>
      </c>
      <c r="F794" s="537">
        <v>2034.538</v>
      </c>
    </row>
    <row r="795" spans="1:6" x14ac:dyDescent="0.2">
      <c r="A795" s="554" t="s">
        <v>194</v>
      </c>
      <c r="B795" s="537">
        <v>1535.5340000000001</v>
      </c>
      <c r="C795" s="537">
        <v>1835.7739999999999</v>
      </c>
      <c r="D795" s="537">
        <v>2087.768</v>
      </c>
      <c r="E795" s="537">
        <v>2100.4679999999998</v>
      </c>
      <c r="F795" s="537">
        <v>2034.538</v>
      </c>
    </row>
    <row r="796" spans="1:6" x14ac:dyDescent="0.2">
      <c r="A796" s="167" t="s">
        <v>195</v>
      </c>
      <c r="B796" s="51">
        <v>292.71199999999999</v>
      </c>
      <c r="C796" s="51">
        <v>335.33199999999999</v>
      </c>
      <c r="D796" s="51">
        <v>343.32600000000002</v>
      </c>
      <c r="E796" s="51">
        <v>268.06</v>
      </c>
      <c r="F796" s="51">
        <v>275.55799999999999</v>
      </c>
    </row>
    <row r="797" spans="1:6" x14ac:dyDescent="0.2">
      <c r="A797" s="167" t="s">
        <v>196</v>
      </c>
      <c r="B797" s="51">
        <v>1242.8219999999999</v>
      </c>
      <c r="C797" s="51">
        <v>1500.442</v>
      </c>
      <c r="D797" s="51">
        <v>1744.442</v>
      </c>
      <c r="E797" s="51">
        <v>1832.4079999999999</v>
      </c>
      <c r="F797" s="51">
        <v>1758.98</v>
      </c>
    </row>
    <row r="798" spans="1:6" x14ac:dyDescent="0.2">
      <c r="A798" s="167"/>
      <c r="B798" s="51"/>
      <c r="C798" s="51"/>
      <c r="D798" s="51"/>
      <c r="E798" s="51"/>
      <c r="F798" s="51"/>
    </row>
    <row r="799" spans="1:6" hidden="1" x14ac:dyDescent="0.2">
      <c r="A799" s="75" t="s">
        <v>197</v>
      </c>
      <c r="B799" s="51"/>
      <c r="C799" s="51"/>
      <c r="D799" s="51"/>
      <c r="E799" s="51"/>
      <c r="F799" s="51"/>
    </row>
    <row r="800" spans="1:6" hidden="1" x14ac:dyDescent="0.2">
      <c r="A800" s="147" t="s">
        <v>187</v>
      </c>
      <c r="B800" s="51"/>
      <c r="C800" s="51"/>
      <c r="D800" s="51"/>
      <c r="E800" s="51"/>
      <c r="F800" s="51"/>
    </row>
    <row r="801" spans="1:6" x14ac:dyDescent="0.2">
      <c r="A801" s="147"/>
      <c r="B801" s="51"/>
      <c r="C801" s="51"/>
      <c r="D801" s="51"/>
      <c r="E801" s="51"/>
      <c r="F801" s="51"/>
    </row>
    <row r="802" spans="1:6" ht="25.5" x14ac:dyDescent="0.2">
      <c r="A802" s="31" t="s">
        <v>227</v>
      </c>
      <c r="B802" s="51">
        <v>1347.674</v>
      </c>
      <c r="C802" s="51">
        <v>1512.1559999999999</v>
      </c>
      <c r="D802" s="51">
        <v>1581.818</v>
      </c>
      <c r="E802" s="51">
        <v>1716.106</v>
      </c>
      <c r="F802" s="51">
        <v>1646.864</v>
      </c>
    </row>
    <row r="803" spans="1:6" x14ac:dyDescent="0.2">
      <c r="A803" s="138" t="s">
        <v>194</v>
      </c>
      <c r="B803" s="51">
        <v>1347.674</v>
      </c>
      <c r="C803" s="51">
        <v>1512.1559999999999</v>
      </c>
      <c r="D803" s="51">
        <v>1581.818</v>
      </c>
      <c r="E803" s="51">
        <v>1716.106</v>
      </c>
      <c r="F803" s="51">
        <v>1646.864</v>
      </c>
    </row>
    <row r="804" spans="1:6" x14ac:dyDescent="0.2">
      <c r="A804" s="167" t="s">
        <v>195</v>
      </c>
      <c r="B804" s="51">
        <v>246.22</v>
      </c>
      <c r="C804" s="51">
        <v>250.946</v>
      </c>
      <c r="D804" s="51">
        <v>204.828</v>
      </c>
      <c r="E804" s="51">
        <v>154.66999999999999</v>
      </c>
      <c r="F804" s="51">
        <v>159.322</v>
      </c>
    </row>
    <row r="805" spans="1:6" x14ac:dyDescent="0.2">
      <c r="A805" s="353" t="s">
        <v>196</v>
      </c>
      <c r="B805" s="156">
        <v>1101.454</v>
      </c>
      <c r="C805" s="156">
        <v>1261.21</v>
      </c>
      <c r="D805" s="156">
        <v>1376.99</v>
      </c>
      <c r="E805" s="156">
        <v>1561.4359999999999</v>
      </c>
      <c r="F805" s="156">
        <v>1487.5419999999999</v>
      </c>
    </row>
    <row r="806" spans="1:6" hidden="1" x14ac:dyDescent="0.2">
      <c r="A806" s="75" t="s">
        <v>197</v>
      </c>
      <c r="B806" s="51"/>
      <c r="C806" s="51"/>
      <c r="D806" s="51"/>
      <c r="E806" s="51"/>
      <c r="F806" s="51"/>
    </row>
    <row r="807" spans="1:6" hidden="1" x14ac:dyDescent="0.2">
      <c r="A807" s="147" t="s">
        <v>187</v>
      </c>
      <c r="B807" s="51"/>
      <c r="C807" s="51"/>
      <c r="D807" s="51"/>
      <c r="E807" s="51"/>
      <c r="F807" s="51"/>
    </row>
    <row r="808" spans="1:6" x14ac:dyDescent="0.2">
      <c r="A808" s="147"/>
      <c r="B808" s="51"/>
      <c r="C808" s="51"/>
      <c r="D808" s="51"/>
      <c r="E808" s="51"/>
      <c r="F808" s="51"/>
    </row>
    <row r="809" spans="1:6" ht="25.5" x14ac:dyDescent="0.2">
      <c r="A809" s="544" t="s">
        <v>228</v>
      </c>
      <c r="B809" s="537" t="s">
        <v>19</v>
      </c>
      <c r="C809" s="537" t="s">
        <v>19</v>
      </c>
      <c r="D809" s="537" t="s">
        <v>19</v>
      </c>
      <c r="E809" s="537" t="s">
        <v>19</v>
      </c>
      <c r="F809" s="550" t="s">
        <v>19</v>
      </c>
    </row>
    <row r="810" spans="1:6" hidden="1" x14ac:dyDescent="0.2">
      <c r="A810" s="147" t="s">
        <v>204</v>
      </c>
      <c r="B810" s="51"/>
      <c r="C810" s="51"/>
      <c r="D810" s="51"/>
      <c r="E810" s="51"/>
      <c r="F810" s="51"/>
    </row>
    <row r="811" spans="1:6" hidden="1" x14ac:dyDescent="0.2">
      <c r="A811" s="147" t="s">
        <v>205</v>
      </c>
      <c r="B811" s="51"/>
      <c r="C811" s="51"/>
      <c r="D811" s="51"/>
      <c r="E811" s="51"/>
      <c r="F811" s="51"/>
    </row>
    <row r="812" spans="1:6" hidden="1" x14ac:dyDescent="0.2">
      <c r="A812" s="147" t="s">
        <v>229</v>
      </c>
      <c r="B812" s="51"/>
      <c r="C812" s="51"/>
      <c r="D812" s="51"/>
      <c r="E812" s="51"/>
      <c r="F812" s="51"/>
    </row>
    <row r="813" spans="1:6" hidden="1" x14ac:dyDescent="0.2">
      <c r="A813" s="147" t="s">
        <v>207</v>
      </c>
      <c r="B813" s="51"/>
      <c r="C813" s="51"/>
      <c r="D813" s="51"/>
      <c r="E813" s="51"/>
      <c r="F813" s="51"/>
    </row>
    <row r="814" spans="1:6" hidden="1" x14ac:dyDescent="0.2">
      <c r="A814" s="138" t="s">
        <v>208</v>
      </c>
      <c r="B814" s="51"/>
      <c r="C814" s="51"/>
      <c r="D814" s="51"/>
      <c r="E814" s="51"/>
      <c r="F814" s="51"/>
    </row>
    <row r="815" spans="1:6" hidden="1" x14ac:dyDescent="0.2">
      <c r="A815" s="17" t="s">
        <v>209</v>
      </c>
      <c r="B815" s="51"/>
      <c r="C815" s="51"/>
      <c r="D815" s="51"/>
      <c r="E815" s="51"/>
      <c r="F815" s="51"/>
    </row>
    <row r="816" spans="1:6" x14ac:dyDescent="0.2">
      <c r="A816" s="134"/>
      <c r="B816" s="537"/>
      <c r="C816" s="537"/>
      <c r="D816" s="537"/>
      <c r="E816" s="537"/>
      <c r="F816" s="537"/>
    </row>
    <row r="817" spans="1:6" x14ac:dyDescent="0.2">
      <c r="A817" s="546" t="s">
        <v>230</v>
      </c>
      <c r="B817" s="549" t="s">
        <v>19</v>
      </c>
      <c r="C817" s="549" t="s">
        <v>19</v>
      </c>
      <c r="D817" s="549" t="s">
        <v>19</v>
      </c>
      <c r="E817" s="549" t="s">
        <v>19</v>
      </c>
      <c r="F817" s="553" t="s">
        <v>19</v>
      </c>
    </row>
    <row r="818" spans="1:6" s="1" customFormat="1" ht="14.25" customHeight="1" x14ac:dyDescent="0.2">
      <c r="A818" s="1169" t="s">
        <v>554</v>
      </c>
      <c r="B818" s="1169"/>
      <c r="C818" s="1169"/>
      <c r="D818" s="1169"/>
      <c r="E818" s="1169"/>
      <c r="F818" s="1169"/>
    </row>
    <row r="819" spans="1:6" s="133" customFormat="1" ht="13.5" x14ac:dyDescent="0.2">
      <c r="A819" s="354"/>
      <c r="B819" s="523"/>
      <c r="C819" s="523"/>
      <c r="D819" s="523"/>
      <c r="E819" s="523"/>
      <c r="F819" s="523"/>
    </row>
    <row r="823" spans="1:6" x14ac:dyDescent="0.2">
      <c r="A823" s="1102" t="s">
        <v>457</v>
      </c>
      <c r="B823" s="1102"/>
      <c r="C823" s="1102"/>
      <c r="D823" s="1102"/>
      <c r="E823" s="1102"/>
      <c r="F823" s="1102"/>
    </row>
    <row r="824" spans="1:6" x14ac:dyDescent="0.2">
      <c r="A824" s="134"/>
    </row>
    <row r="825" spans="1:6" x14ac:dyDescent="0.2">
      <c r="A825" s="567"/>
      <c r="B825" s="12">
        <v>40909</v>
      </c>
      <c r="C825" s="12">
        <v>41275</v>
      </c>
      <c r="D825" s="12">
        <v>41640</v>
      </c>
      <c r="E825" s="12">
        <v>42005</v>
      </c>
      <c r="F825" s="12">
        <v>42370</v>
      </c>
    </row>
    <row r="826" spans="1:6" x14ac:dyDescent="0.2">
      <c r="A826" s="132" t="s">
        <v>1325</v>
      </c>
      <c r="B826" s="537"/>
      <c r="C826" s="537"/>
      <c r="D826" s="537"/>
      <c r="E826" s="537"/>
      <c r="F826" s="537"/>
    </row>
    <row r="827" spans="1:6" ht="25.5" x14ac:dyDescent="0.2">
      <c r="A827" s="544" t="s">
        <v>225</v>
      </c>
      <c r="B827" s="550">
        <v>243275.28599999999</v>
      </c>
      <c r="C827" s="550">
        <v>223305.785</v>
      </c>
      <c r="D827" s="550">
        <v>227400.49799999999</v>
      </c>
      <c r="E827" s="550">
        <v>242426.01</v>
      </c>
      <c r="F827" s="550">
        <v>235925.65400000001</v>
      </c>
    </row>
    <row r="828" spans="1:6" x14ac:dyDescent="0.2">
      <c r="B828" s="537"/>
      <c r="C828" s="537"/>
      <c r="D828" s="537"/>
      <c r="E828" s="550"/>
      <c r="F828" s="550"/>
    </row>
    <row r="829" spans="1:6" x14ac:dyDescent="0.2">
      <c r="A829" s="456" t="s">
        <v>226</v>
      </c>
      <c r="B829" s="550">
        <v>89595.995999999999</v>
      </c>
      <c r="C829" s="550">
        <v>93145.982000000004</v>
      </c>
      <c r="D829" s="550">
        <v>96748.017999999996</v>
      </c>
      <c r="E829" s="550">
        <v>126904.984</v>
      </c>
      <c r="F829" s="550">
        <v>126240.478</v>
      </c>
    </row>
    <row r="830" spans="1:6" hidden="1" x14ac:dyDescent="0.2">
      <c r="A830" s="138" t="s">
        <v>194</v>
      </c>
      <c r="B830" s="51"/>
      <c r="C830" s="51"/>
      <c r="D830" s="51"/>
      <c r="E830" s="69"/>
      <c r="F830" s="69"/>
    </row>
    <row r="831" spans="1:6" hidden="1" x14ac:dyDescent="0.2">
      <c r="A831" s="167" t="s">
        <v>195</v>
      </c>
      <c r="B831" s="51"/>
      <c r="C831" s="51"/>
      <c r="D831" s="51"/>
      <c r="E831" s="69"/>
      <c r="F831" s="69"/>
    </row>
    <row r="832" spans="1:6" hidden="1" x14ac:dyDescent="0.2">
      <c r="A832" s="167" t="s">
        <v>196</v>
      </c>
      <c r="B832" s="51"/>
      <c r="C832" s="51"/>
      <c r="D832" s="51"/>
      <c r="E832" s="69"/>
      <c r="F832" s="69"/>
    </row>
    <row r="833" spans="1:6" x14ac:dyDescent="0.2">
      <c r="A833" s="555" t="s">
        <v>197</v>
      </c>
      <c r="B833" s="550">
        <v>89595.995999999999</v>
      </c>
      <c r="C833" s="550">
        <v>93145.982000000004</v>
      </c>
      <c r="D833" s="550">
        <v>96748.017999999996</v>
      </c>
      <c r="E833" s="550">
        <v>126904.984</v>
      </c>
      <c r="F833" s="550">
        <v>126240.478</v>
      </c>
    </row>
    <row r="834" spans="1:6" hidden="1" x14ac:dyDescent="0.2">
      <c r="A834" s="147" t="s">
        <v>187</v>
      </c>
      <c r="B834" s="51"/>
      <c r="C834" s="51"/>
      <c r="D834" s="51"/>
      <c r="E834" s="69"/>
      <c r="F834" s="69"/>
    </row>
    <row r="835" spans="1:6" x14ac:dyDescent="0.2">
      <c r="A835" s="43"/>
      <c r="B835" s="537"/>
      <c r="C835" s="537"/>
      <c r="D835" s="537"/>
      <c r="E835" s="550"/>
      <c r="F835" s="550"/>
    </row>
    <row r="836" spans="1:6" ht="25.5" x14ac:dyDescent="0.2">
      <c r="A836" s="43" t="s">
        <v>227</v>
      </c>
      <c r="B836" s="156" t="s">
        <v>19</v>
      </c>
      <c r="C836" s="156" t="s">
        <v>19</v>
      </c>
      <c r="D836" s="156" t="s">
        <v>19</v>
      </c>
      <c r="E836" s="156" t="s">
        <v>19</v>
      </c>
      <c r="F836" s="156" t="s">
        <v>19</v>
      </c>
    </row>
    <row r="837" spans="1:6" hidden="1" x14ac:dyDescent="0.2">
      <c r="A837" s="17" t="s">
        <v>194</v>
      </c>
      <c r="B837" s="156"/>
      <c r="C837" s="156"/>
      <c r="D837" s="156"/>
      <c r="E837" s="156"/>
      <c r="F837" s="156"/>
    </row>
    <row r="838" spans="1:6" hidden="1" x14ac:dyDescent="0.2">
      <c r="A838" s="353" t="s">
        <v>195</v>
      </c>
      <c r="B838" s="156"/>
      <c r="C838" s="156"/>
      <c r="D838" s="156"/>
      <c r="E838" s="156"/>
      <c r="F838" s="156"/>
    </row>
    <row r="839" spans="1:6" hidden="1" x14ac:dyDescent="0.2">
      <c r="A839" s="353" t="s">
        <v>196</v>
      </c>
      <c r="B839" s="156"/>
      <c r="C839" s="156"/>
      <c r="D839" s="156"/>
      <c r="E839" s="156"/>
      <c r="F839" s="156"/>
    </row>
    <row r="840" spans="1:6" hidden="1" x14ac:dyDescent="0.2">
      <c r="A840" s="147" t="s">
        <v>197</v>
      </c>
      <c r="B840" s="156"/>
      <c r="C840" s="156"/>
      <c r="D840" s="156"/>
      <c r="E840" s="156"/>
      <c r="F840" s="156"/>
    </row>
    <row r="841" spans="1:6" hidden="1" x14ac:dyDescent="0.2">
      <c r="A841" s="147" t="s">
        <v>187</v>
      </c>
      <c r="B841" s="156"/>
      <c r="C841" s="156"/>
      <c r="D841" s="156"/>
      <c r="E841" s="156"/>
      <c r="F841" s="156"/>
    </row>
    <row r="842" spans="1:6" x14ac:dyDescent="0.2">
      <c r="A842" s="43"/>
      <c r="B842" s="537"/>
      <c r="C842" s="537"/>
      <c r="D842" s="537"/>
      <c r="E842" s="550"/>
      <c r="F842" s="550"/>
    </row>
    <row r="843" spans="1:6" ht="25.5" x14ac:dyDescent="0.2">
      <c r="A843" s="544" t="s">
        <v>228</v>
      </c>
      <c r="B843" s="550">
        <v>153679.29</v>
      </c>
      <c r="C843" s="550">
        <v>130159.803</v>
      </c>
      <c r="D843" s="550">
        <v>130652.48</v>
      </c>
      <c r="E843" s="550">
        <v>115521.026</v>
      </c>
      <c r="F843" s="550">
        <v>109685.17600000001</v>
      </c>
    </row>
    <row r="844" spans="1:6" x14ac:dyDescent="0.2">
      <c r="A844" s="147" t="s">
        <v>204</v>
      </c>
      <c r="B844" s="69">
        <v>20957.376</v>
      </c>
      <c r="C844" s="69">
        <v>18088.310000000001</v>
      </c>
      <c r="D844" s="69">
        <v>19075.13</v>
      </c>
      <c r="E844" s="69">
        <v>21538.116000000002</v>
      </c>
      <c r="F844" s="69">
        <v>20424.044000000002</v>
      </c>
    </row>
    <row r="845" spans="1:6" x14ac:dyDescent="0.2">
      <c r="A845" s="147" t="s">
        <v>205</v>
      </c>
      <c r="B845" s="41">
        <v>132721.91399999999</v>
      </c>
      <c r="C845" s="41">
        <v>112071.493</v>
      </c>
      <c r="D845" s="41">
        <v>111577.35</v>
      </c>
      <c r="E845" s="41">
        <v>93982.91</v>
      </c>
      <c r="F845" s="41">
        <v>89261.131999999998</v>
      </c>
    </row>
    <row r="846" spans="1:6" hidden="1" x14ac:dyDescent="0.2">
      <c r="A846" s="147" t="s">
        <v>229</v>
      </c>
      <c r="B846" s="51" t="s">
        <v>19</v>
      </c>
      <c r="C846" s="51" t="s">
        <v>19</v>
      </c>
      <c r="D846" s="51" t="s">
        <v>19</v>
      </c>
      <c r="E846" s="51" t="s">
        <v>19</v>
      </c>
      <c r="F846" s="51" t="s">
        <v>19</v>
      </c>
    </row>
    <row r="847" spans="1:6" x14ac:dyDescent="0.2">
      <c r="A847" s="147" t="s">
        <v>207</v>
      </c>
      <c r="B847" s="51" t="s">
        <v>18</v>
      </c>
      <c r="C847" s="51" t="s">
        <v>18</v>
      </c>
      <c r="D847" s="51" t="s">
        <v>18</v>
      </c>
      <c r="E847" s="51" t="s">
        <v>18</v>
      </c>
      <c r="F847" s="51" t="s">
        <v>18</v>
      </c>
    </row>
    <row r="848" spans="1:6" x14ac:dyDescent="0.2">
      <c r="A848" s="138" t="s">
        <v>208</v>
      </c>
      <c r="B848" s="51" t="s">
        <v>18</v>
      </c>
      <c r="C848" s="51" t="s">
        <v>18</v>
      </c>
      <c r="D848" s="51" t="s">
        <v>18</v>
      </c>
      <c r="E848" s="51" t="s">
        <v>18</v>
      </c>
      <c r="F848" s="51" t="s">
        <v>18</v>
      </c>
    </row>
    <row r="849" spans="1:6" hidden="1" x14ac:dyDescent="0.2">
      <c r="A849" s="17" t="s">
        <v>209</v>
      </c>
      <c r="B849" s="51" t="s">
        <v>19</v>
      </c>
      <c r="C849" s="51" t="s">
        <v>19</v>
      </c>
      <c r="D849" s="51" t="s">
        <v>19</v>
      </c>
      <c r="E849" s="51" t="s">
        <v>19</v>
      </c>
      <c r="F849" s="51" t="s">
        <v>19</v>
      </c>
    </row>
    <row r="850" spans="1:6" x14ac:dyDescent="0.2">
      <c r="A850" s="134"/>
      <c r="B850" s="537"/>
      <c r="C850" s="537"/>
      <c r="D850" s="537"/>
      <c r="E850" s="537"/>
      <c r="F850" s="537"/>
    </row>
    <row r="851" spans="1:6" x14ac:dyDescent="0.2">
      <c r="A851" s="456" t="s">
        <v>230</v>
      </c>
      <c r="B851" s="543" t="s">
        <v>19</v>
      </c>
      <c r="C851" s="543" t="s">
        <v>19</v>
      </c>
      <c r="D851" s="543" t="s">
        <v>19</v>
      </c>
      <c r="E851" s="543" t="s">
        <v>19</v>
      </c>
      <c r="F851" s="543" t="s">
        <v>19</v>
      </c>
    </row>
    <row r="852" spans="1:6" s="133" customFormat="1" ht="13.5" x14ac:dyDescent="0.2">
      <c r="A852" s="354"/>
      <c r="B852" s="523"/>
      <c r="C852" s="523"/>
      <c r="D852" s="523"/>
      <c r="E852" s="523"/>
      <c r="F852" s="523"/>
    </row>
    <row r="853" spans="1:6" s="133" customFormat="1" x14ac:dyDescent="0.2">
      <c r="A853" s="132" t="s">
        <v>1326</v>
      </c>
      <c r="B853" s="162"/>
      <c r="C853" s="162"/>
      <c r="D853" s="162"/>
      <c r="E853" s="162"/>
      <c r="F853" s="162"/>
    </row>
    <row r="854" spans="1:6" s="133" customFormat="1" ht="25.5" x14ac:dyDescent="0.2">
      <c r="A854" s="544" t="s">
        <v>225</v>
      </c>
      <c r="B854" s="545">
        <v>10059.651999999944</v>
      </c>
      <c r="C854" s="545">
        <v>12558.723999999958</v>
      </c>
      <c r="D854" s="545">
        <v>17512.348000000056</v>
      </c>
      <c r="E854" s="545">
        <v>15374.12300000008</v>
      </c>
      <c r="F854" s="545">
        <v>12784.869000000035</v>
      </c>
    </row>
    <row r="855" spans="1:6" s="133" customFormat="1" ht="26.25" customHeight="1" x14ac:dyDescent="0.2">
      <c r="A855" s="1108" t="s">
        <v>733</v>
      </c>
      <c r="B855" s="1109"/>
      <c r="C855" s="1109"/>
      <c r="D855" s="1109"/>
      <c r="E855" s="1109"/>
      <c r="F855" s="1109"/>
    </row>
    <row r="856" spans="1:6" s="133" customFormat="1" x14ac:dyDescent="0.2">
      <c r="B856" s="545"/>
      <c r="C856" s="545"/>
      <c r="D856" s="545"/>
      <c r="E856" s="545"/>
      <c r="F856" s="545"/>
    </row>
    <row r="857" spans="1:6" ht="14.25" hidden="1" x14ac:dyDescent="0.2">
      <c r="A857" s="456" t="s">
        <v>730</v>
      </c>
      <c r="B857" s="545"/>
      <c r="C857" s="545"/>
      <c r="D857" s="545"/>
      <c r="E857" s="545"/>
      <c r="F857" s="545"/>
    </row>
    <row r="858" spans="1:6" hidden="1" x14ac:dyDescent="0.2">
      <c r="A858" s="554" t="s">
        <v>194</v>
      </c>
      <c r="B858" s="545"/>
      <c r="C858" s="545"/>
      <c r="D858" s="545"/>
      <c r="E858" s="545"/>
      <c r="F858" s="545"/>
    </row>
    <row r="859" spans="1:6" hidden="1" x14ac:dyDescent="0.2">
      <c r="A859" s="167" t="s">
        <v>195</v>
      </c>
      <c r="B859" s="545"/>
      <c r="C859" s="545"/>
      <c r="D859" s="545"/>
      <c r="E859" s="545"/>
      <c r="F859" s="545"/>
    </row>
    <row r="860" spans="1:6" hidden="1" x14ac:dyDescent="0.2">
      <c r="A860" s="167" t="s">
        <v>196</v>
      </c>
      <c r="B860" s="545"/>
      <c r="C860" s="545"/>
      <c r="D860" s="545"/>
      <c r="E860" s="545"/>
      <c r="F860" s="545"/>
    </row>
    <row r="861" spans="1:6" hidden="1" x14ac:dyDescent="0.2">
      <c r="A861" s="167" t="s">
        <v>366</v>
      </c>
      <c r="B861" s="545"/>
      <c r="C861" s="545"/>
      <c r="D861" s="545"/>
      <c r="E861" s="545"/>
      <c r="F861" s="545"/>
    </row>
    <row r="862" spans="1:6" ht="14.25" hidden="1" x14ac:dyDescent="0.2">
      <c r="A862" s="555" t="s">
        <v>731</v>
      </c>
      <c r="B862" s="545"/>
      <c r="C862" s="545"/>
      <c r="D862" s="545"/>
      <c r="E862" s="545"/>
      <c r="F862" s="545"/>
    </row>
    <row r="863" spans="1:6" hidden="1" x14ac:dyDescent="0.2">
      <c r="A863" s="147" t="s">
        <v>187</v>
      </c>
      <c r="B863" s="32"/>
      <c r="C863" s="32"/>
      <c r="D863" s="32"/>
      <c r="E863" s="32"/>
      <c r="F863" s="32"/>
    </row>
    <row r="864" spans="1:6" hidden="1" x14ac:dyDescent="0.2">
      <c r="A864" s="147"/>
      <c r="B864" s="32"/>
      <c r="C864" s="32"/>
      <c r="D864" s="32"/>
      <c r="E864" s="32"/>
      <c r="F864" s="32"/>
    </row>
    <row r="865" spans="1:6" ht="27" hidden="1" customHeight="1" x14ac:dyDescent="0.2">
      <c r="A865" s="31" t="s">
        <v>227</v>
      </c>
      <c r="B865" s="32"/>
      <c r="C865" s="32"/>
      <c r="D865" s="32"/>
      <c r="E865" s="32"/>
      <c r="F865" s="32"/>
    </row>
    <row r="866" spans="1:6" hidden="1" x14ac:dyDescent="0.2">
      <c r="A866" s="138" t="s">
        <v>194</v>
      </c>
      <c r="B866" s="32"/>
      <c r="C866" s="32"/>
      <c r="D866" s="32"/>
      <c r="E866" s="32"/>
      <c r="F866" s="32"/>
    </row>
    <row r="867" spans="1:6" hidden="1" x14ac:dyDescent="0.2">
      <c r="A867" s="167" t="s">
        <v>195</v>
      </c>
      <c r="B867" s="32"/>
      <c r="C867" s="32"/>
      <c r="D867" s="32"/>
      <c r="E867" s="32"/>
      <c r="F867" s="32"/>
    </row>
    <row r="868" spans="1:6" hidden="1" x14ac:dyDescent="0.2">
      <c r="A868" s="167" t="s">
        <v>196</v>
      </c>
      <c r="B868" s="32"/>
      <c r="C868" s="32"/>
      <c r="D868" s="32"/>
      <c r="E868" s="32"/>
      <c r="F868" s="32"/>
    </row>
    <row r="869" spans="1:6" hidden="1" x14ac:dyDescent="0.2">
      <c r="A869" s="75" t="s">
        <v>197</v>
      </c>
      <c r="B869" s="32"/>
      <c r="C869" s="32"/>
      <c r="D869" s="32"/>
      <c r="E869" s="32"/>
      <c r="F869" s="32"/>
    </row>
    <row r="870" spans="1:6" hidden="1" x14ac:dyDescent="0.2">
      <c r="A870" s="147" t="s">
        <v>187</v>
      </c>
      <c r="B870" s="32"/>
      <c r="C870" s="32"/>
      <c r="D870" s="32"/>
      <c r="E870" s="32"/>
      <c r="F870" s="32"/>
    </row>
    <row r="871" spans="1:6" hidden="1" x14ac:dyDescent="0.2">
      <c r="A871" s="43"/>
      <c r="B871" s="545"/>
      <c r="C871" s="545"/>
      <c r="D871" s="545"/>
      <c r="E871" s="545"/>
      <c r="F871" s="545"/>
    </row>
    <row r="872" spans="1:6" ht="27" hidden="1" x14ac:dyDescent="0.2">
      <c r="A872" s="544" t="s">
        <v>732</v>
      </c>
      <c r="B872" s="545"/>
      <c r="C872" s="545"/>
      <c r="D872" s="545"/>
      <c r="E872" s="545"/>
      <c r="F872" s="545"/>
    </row>
    <row r="873" spans="1:6" hidden="1" x14ac:dyDescent="0.2">
      <c r="A873" s="147" t="s">
        <v>204</v>
      </c>
      <c r="B873" s="32"/>
      <c r="C873" s="32"/>
      <c r="D873" s="32"/>
      <c r="E873" s="32"/>
      <c r="F873" s="32"/>
    </row>
    <row r="874" spans="1:6" hidden="1" x14ac:dyDescent="0.2">
      <c r="A874" s="147" t="s">
        <v>205</v>
      </c>
      <c r="B874" s="32"/>
      <c r="C874" s="32"/>
      <c r="D874" s="32"/>
      <c r="E874" s="32"/>
      <c r="F874" s="32"/>
    </row>
    <row r="875" spans="1:6" ht="12.75" hidden="1" customHeight="1" x14ac:dyDescent="0.2">
      <c r="A875" s="147" t="s">
        <v>229</v>
      </c>
      <c r="B875" s="32"/>
      <c r="C875" s="32"/>
      <c r="D875" s="32"/>
      <c r="E875" s="32"/>
      <c r="F875" s="32"/>
    </row>
    <row r="876" spans="1:6" hidden="1" x14ac:dyDescent="0.2">
      <c r="A876" s="147" t="s">
        <v>207</v>
      </c>
      <c r="B876" s="32"/>
      <c r="C876" s="32"/>
      <c r="D876" s="32"/>
      <c r="E876" s="32"/>
      <c r="F876" s="32"/>
    </row>
    <row r="877" spans="1:6" hidden="1" x14ac:dyDescent="0.2">
      <c r="A877" s="138" t="s">
        <v>208</v>
      </c>
      <c r="B877" s="32"/>
      <c r="C877" s="32"/>
      <c r="D877" s="32"/>
      <c r="E877" s="32"/>
      <c r="F877" s="32"/>
    </row>
    <row r="878" spans="1:6" hidden="1" x14ac:dyDescent="0.2">
      <c r="A878" s="17" t="s">
        <v>209</v>
      </c>
      <c r="B878" s="32"/>
      <c r="C878" s="32"/>
      <c r="D878" s="32"/>
      <c r="E878" s="32"/>
      <c r="F878" s="32"/>
    </row>
    <row r="879" spans="1:6" hidden="1" x14ac:dyDescent="0.2">
      <c r="A879" s="134"/>
      <c r="B879" s="545"/>
      <c r="C879" s="545"/>
      <c r="D879" s="545"/>
      <c r="E879" s="545"/>
      <c r="F879" s="545"/>
    </row>
    <row r="880" spans="1:6" hidden="1" x14ac:dyDescent="0.2">
      <c r="A880" s="544" t="s">
        <v>230</v>
      </c>
      <c r="B880" s="536"/>
      <c r="C880" s="536"/>
      <c r="D880" s="536"/>
      <c r="E880" s="536"/>
      <c r="F880" s="536"/>
    </row>
    <row r="881" spans="1:6" s="133" customFormat="1" x14ac:dyDescent="0.2">
      <c r="A881" s="566"/>
      <c r="B881" s="563"/>
      <c r="C881" s="563"/>
      <c r="D881" s="563"/>
      <c r="E881" s="563"/>
      <c r="F881" s="563"/>
    </row>
    <row r="882" spans="1:6" s="133" customFormat="1" hidden="1" x14ac:dyDescent="0.2">
      <c r="A882" s="566"/>
      <c r="B882" s="563"/>
      <c r="C882" s="563"/>
      <c r="D882" s="563"/>
      <c r="E882" s="563"/>
      <c r="F882" s="563"/>
    </row>
    <row r="883" spans="1:6" s="133" customFormat="1" hidden="1" x14ac:dyDescent="0.2">
      <c r="A883" s="566"/>
      <c r="B883" s="563"/>
      <c r="C883" s="563"/>
      <c r="D883" s="563"/>
      <c r="E883" s="563"/>
      <c r="F883" s="563"/>
    </row>
    <row r="884" spans="1:6" s="133" customFormat="1" hidden="1" x14ac:dyDescent="0.2">
      <c r="A884" s="566"/>
      <c r="B884" s="563"/>
      <c r="C884" s="563"/>
      <c r="D884" s="563"/>
      <c r="E884" s="563"/>
      <c r="F884" s="563"/>
    </row>
    <row r="885" spans="1:6" s="133" customFormat="1" hidden="1" x14ac:dyDescent="0.2">
      <c r="A885" s="566"/>
      <c r="B885" s="563"/>
      <c r="C885" s="563"/>
      <c r="D885" s="563"/>
      <c r="E885" s="563"/>
      <c r="F885" s="563"/>
    </row>
    <row r="886" spans="1:6" s="133" customFormat="1" hidden="1" x14ac:dyDescent="0.2">
      <c r="A886" s="566"/>
      <c r="B886" s="563"/>
      <c r="C886" s="563"/>
      <c r="D886" s="563"/>
      <c r="E886" s="563"/>
      <c r="F886" s="563"/>
    </row>
    <row r="887" spans="1:6" s="133" customFormat="1" hidden="1" x14ac:dyDescent="0.2">
      <c r="A887" s="566"/>
      <c r="B887" s="563"/>
      <c r="C887" s="563"/>
      <c r="D887" s="563"/>
      <c r="E887" s="563"/>
      <c r="F887" s="563"/>
    </row>
    <row r="888" spans="1:6" s="133" customFormat="1" hidden="1" x14ac:dyDescent="0.2">
      <c r="A888" s="566"/>
      <c r="B888" s="563"/>
      <c r="C888" s="563"/>
      <c r="D888" s="563"/>
      <c r="E888" s="563"/>
      <c r="F888" s="563"/>
    </row>
    <row r="889" spans="1:6" s="133" customFormat="1" hidden="1" x14ac:dyDescent="0.2">
      <c r="A889" s="566"/>
      <c r="B889" s="563"/>
      <c r="C889" s="563"/>
      <c r="D889" s="563"/>
      <c r="E889" s="563"/>
      <c r="F889" s="563"/>
    </row>
    <row r="890" spans="1:6" s="133" customFormat="1" hidden="1" x14ac:dyDescent="0.2">
      <c r="A890" s="566"/>
      <c r="B890" s="563"/>
      <c r="C890" s="563"/>
      <c r="D890" s="563"/>
      <c r="E890" s="563"/>
      <c r="F890" s="563"/>
    </row>
    <row r="891" spans="1:6" s="133" customFormat="1" hidden="1" x14ac:dyDescent="0.2">
      <c r="A891" s="566"/>
      <c r="B891" s="563"/>
      <c r="C891" s="563"/>
      <c r="D891" s="563"/>
      <c r="E891" s="563"/>
      <c r="F891" s="563"/>
    </row>
    <row r="892" spans="1:6" s="133" customFormat="1" hidden="1" x14ac:dyDescent="0.2">
      <c r="A892" s="566"/>
      <c r="B892" s="563"/>
      <c r="C892" s="563"/>
      <c r="D892" s="563"/>
      <c r="E892" s="563"/>
      <c r="F892" s="563"/>
    </row>
    <row r="893" spans="1:6" s="133" customFormat="1" hidden="1" x14ac:dyDescent="0.2">
      <c r="A893" s="566"/>
      <c r="B893" s="563"/>
      <c r="C893" s="563"/>
      <c r="D893" s="563"/>
      <c r="E893" s="563"/>
      <c r="F893" s="563"/>
    </row>
    <row r="894" spans="1:6" s="133" customFormat="1" hidden="1" x14ac:dyDescent="0.2">
      <c r="A894" s="566"/>
      <c r="B894" s="563"/>
      <c r="C894" s="563"/>
      <c r="D894" s="563"/>
      <c r="E894" s="563"/>
      <c r="F894" s="563"/>
    </row>
    <row r="895" spans="1:6" s="133" customFormat="1" hidden="1" x14ac:dyDescent="0.2">
      <c r="A895" s="566"/>
      <c r="B895" s="563"/>
      <c r="C895" s="563"/>
      <c r="D895" s="563"/>
      <c r="E895" s="563"/>
      <c r="F895" s="563"/>
    </row>
    <row r="896" spans="1:6" s="133" customFormat="1" hidden="1" x14ac:dyDescent="0.2">
      <c r="A896" s="566"/>
      <c r="B896" s="563"/>
      <c r="C896" s="563"/>
      <c r="D896" s="563"/>
      <c r="E896" s="563"/>
      <c r="F896" s="563"/>
    </row>
    <row r="897" spans="1:6" s="133" customFormat="1" hidden="1" x14ac:dyDescent="0.2">
      <c r="A897" s="566"/>
      <c r="B897" s="563"/>
      <c r="C897" s="563"/>
      <c r="D897" s="563"/>
      <c r="E897" s="563"/>
      <c r="F897" s="563"/>
    </row>
    <row r="898" spans="1:6" s="133" customFormat="1" hidden="1" x14ac:dyDescent="0.2">
      <c r="A898" s="566"/>
      <c r="B898" s="563"/>
      <c r="C898" s="563"/>
      <c r="D898" s="563"/>
      <c r="E898" s="563"/>
      <c r="F898" s="563"/>
    </row>
    <row r="899" spans="1:6" s="133" customFormat="1" hidden="1" x14ac:dyDescent="0.2">
      <c r="A899" s="566"/>
      <c r="B899" s="563"/>
      <c r="C899" s="563"/>
      <c r="D899" s="563"/>
      <c r="E899" s="563"/>
      <c r="F899" s="563"/>
    </row>
    <row r="900" spans="1:6" s="133" customFormat="1" hidden="1" x14ac:dyDescent="0.2">
      <c r="A900" s="566"/>
      <c r="B900" s="563"/>
      <c r="C900" s="563"/>
      <c r="D900" s="563"/>
      <c r="E900" s="563"/>
      <c r="F900" s="563"/>
    </row>
    <row r="901" spans="1:6" s="133" customFormat="1" hidden="1" x14ac:dyDescent="0.2">
      <c r="A901" s="566"/>
      <c r="B901" s="563"/>
      <c r="C901" s="563"/>
      <c r="D901" s="563"/>
      <c r="E901" s="563"/>
      <c r="F901" s="563"/>
    </row>
    <row r="902" spans="1:6" s="133" customFormat="1" hidden="1" x14ac:dyDescent="0.2">
      <c r="A902" s="566"/>
      <c r="B902" s="563"/>
      <c r="C902" s="563"/>
      <c r="D902" s="563"/>
      <c r="E902" s="563"/>
      <c r="F902" s="563"/>
    </row>
    <row r="903" spans="1:6" s="133" customFormat="1" hidden="1" x14ac:dyDescent="0.2">
      <c r="A903" s="566"/>
      <c r="B903" s="563"/>
      <c r="C903" s="563"/>
      <c r="D903" s="563"/>
      <c r="E903" s="563"/>
      <c r="F903" s="563"/>
    </row>
    <row r="904" spans="1:6" s="133" customFormat="1" hidden="1" x14ac:dyDescent="0.2">
      <c r="A904" s="566"/>
      <c r="B904" s="563"/>
      <c r="C904" s="563"/>
      <c r="D904" s="563"/>
      <c r="E904" s="563"/>
      <c r="F904" s="563"/>
    </row>
    <row r="905" spans="1:6" s="133" customFormat="1" hidden="1" x14ac:dyDescent="0.2">
      <c r="A905" s="566"/>
      <c r="B905" s="563"/>
      <c r="C905" s="563"/>
      <c r="D905" s="563"/>
      <c r="E905" s="563"/>
      <c r="F905" s="563"/>
    </row>
    <row r="909" spans="1:6" x14ac:dyDescent="0.2">
      <c r="A909" s="1158" t="s">
        <v>231</v>
      </c>
      <c r="B909" s="1158"/>
      <c r="C909" s="1158"/>
      <c r="D909" s="1158"/>
      <c r="E909" s="1158"/>
      <c r="F909" s="1158"/>
    </row>
    <row r="910" spans="1:6" s="600" customFormat="1" ht="15" x14ac:dyDescent="0.25">
      <c r="A910" s="1101" t="s">
        <v>232</v>
      </c>
      <c r="B910" s="1101"/>
      <c r="C910" s="1101"/>
      <c r="D910" s="1101"/>
      <c r="E910" s="1101"/>
      <c r="F910" s="1101"/>
    </row>
    <row r="911" spans="1:6" x14ac:dyDescent="0.2">
      <c r="A911" s="148" t="s">
        <v>327</v>
      </c>
    </row>
    <row r="912" spans="1:6" x14ac:dyDescent="0.2">
      <c r="A912" s="148"/>
    </row>
    <row r="913" spans="1:6" x14ac:dyDescent="0.2">
      <c r="A913" s="132" t="s">
        <v>362</v>
      </c>
    </row>
    <row r="914" spans="1:6" x14ac:dyDescent="0.2">
      <c r="A914" s="133" t="s">
        <v>233</v>
      </c>
      <c r="B914" s="545">
        <v>66897.736214000004</v>
      </c>
      <c r="C914" s="545">
        <v>78493.317517000003</v>
      </c>
      <c r="D914" s="545">
        <v>81011.358636999998</v>
      </c>
      <c r="E914" s="545">
        <v>86621.278462999995</v>
      </c>
      <c r="F914" s="545">
        <v>87027.905908000015</v>
      </c>
    </row>
    <row r="915" spans="1:6" x14ac:dyDescent="0.2">
      <c r="B915" s="537"/>
      <c r="C915" s="537"/>
      <c r="D915" s="537"/>
      <c r="E915" s="537"/>
      <c r="F915" s="537"/>
    </row>
    <row r="916" spans="1:6" ht="14.25" x14ac:dyDescent="0.2">
      <c r="A916" s="456" t="s">
        <v>734</v>
      </c>
      <c r="B916" s="545">
        <v>60867.833101999997</v>
      </c>
      <c r="C916" s="545">
        <v>72043.380370000013</v>
      </c>
      <c r="D916" s="545">
        <v>74112.747493000003</v>
      </c>
      <c r="E916" s="545">
        <v>78841.939580999999</v>
      </c>
      <c r="F916" s="545">
        <v>79821.352423999997</v>
      </c>
    </row>
    <row r="917" spans="1:6" x14ac:dyDescent="0.2">
      <c r="A917" s="554" t="s">
        <v>194</v>
      </c>
      <c r="B917" s="545">
        <v>58130.077505000001</v>
      </c>
      <c r="C917" s="545">
        <v>69276.522304000013</v>
      </c>
      <c r="D917" s="545">
        <v>70882.619617000004</v>
      </c>
      <c r="E917" s="545">
        <v>74766.606857999999</v>
      </c>
      <c r="F917" s="545">
        <v>76372.754003000009</v>
      </c>
    </row>
    <row r="918" spans="1:6" x14ac:dyDescent="0.2">
      <c r="A918" s="167" t="s">
        <v>195</v>
      </c>
      <c r="B918" s="32">
        <v>9034.6218360000003</v>
      </c>
      <c r="C918" s="32">
        <v>10803.913117</v>
      </c>
      <c r="D918" s="32">
        <v>7799.8441769999999</v>
      </c>
      <c r="E918" s="32">
        <v>6157.3261030000003</v>
      </c>
      <c r="F918" s="32">
        <v>7206.395614</v>
      </c>
    </row>
    <row r="919" spans="1:6" x14ac:dyDescent="0.2">
      <c r="A919" s="167" t="s">
        <v>196</v>
      </c>
      <c r="B919" s="32">
        <v>49095.455667000002</v>
      </c>
      <c r="C919" s="32">
        <v>58472.609189000003</v>
      </c>
      <c r="D919" s="32">
        <v>63082.775439000005</v>
      </c>
      <c r="E919" s="32">
        <v>68609.280755</v>
      </c>
      <c r="F919" s="32">
        <v>69166.358390000009</v>
      </c>
    </row>
    <row r="920" spans="1:6" hidden="1" x14ac:dyDescent="0.2">
      <c r="A920" s="167" t="s">
        <v>366</v>
      </c>
      <c r="B920" s="32" t="s">
        <v>19</v>
      </c>
      <c r="C920" s="32" t="s">
        <v>19</v>
      </c>
      <c r="D920" s="32" t="s">
        <v>19</v>
      </c>
      <c r="E920" s="32" t="s">
        <v>19</v>
      </c>
      <c r="F920" s="32" t="s">
        <v>19</v>
      </c>
    </row>
    <row r="921" spans="1:6" ht="14.25" x14ac:dyDescent="0.2">
      <c r="A921" s="555" t="s">
        <v>731</v>
      </c>
      <c r="B921" s="545">
        <v>2737.7555970000003</v>
      </c>
      <c r="C921" s="545">
        <v>2766.8580660000002</v>
      </c>
      <c r="D921" s="545">
        <v>3230.127876</v>
      </c>
      <c r="E921" s="545">
        <v>4075.3327230000004</v>
      </c>
      <c r="F921" s="545">
        <v>3448.5984210000001</v>
      </c>
    </row>
    <row r="922" spans="1:6" hidden="1" x14ac:dyDescent="0.2">
      <c r="A922" s="569" t="s">
        <v>187</v>
      </c>
      <c r="B922" s="51" t="s">
        <v>19</v>
      </c>
      <c r="C922" s="51" t="s">
        <v>19</v>
      </c>
      <c r="D922" s="51" t="s">
        <v>19</v>
      </c>
      <c r="E922" s="51" t="s">
        <v>19</v>
      </c>
      <c r="F922" s="51" t="s">
        <v>19</v>
      </c>
    </row>
    <row r="923" spans="1:6" x14ac:dyDescent="0.2">
      <c r="A923" s="147"/>
      <c r="B923" s="51"/>
      <c r="C923" s="51"/>
      <c r="D923" s="51"/>
      <c r="E923" s="51"/>
      <c r="F923" s="51"/>
    </row>
    <row r="924" spans="1:6" ht="27" customHeight="1" x14ac:dyDescent="0.2">
      <c r="A924" s="31" t="s">
        <v>236</v>
      </c>
      <c r="B924" s="51">
        <v>56255.719215000005</v>
      </c>
      <c r="C924" s="51">
        <v>66726.09012600001</v>
      </c>
      <c r="D924" s="51">
        <v>66970.113630000007</v>
      </c>
      <c r="E924" s="51">
        <v>71457.300688999996</v>
      </c>
      <c r="F924" s="32">
        <v>72927.79739800001</v>
      </c>
    </row>
    <row r="925" spans="1:6" hidden="1" x14ac:dyDescent="0.2">
      <c r="A925" s="138" t="s">
        <v>194</v>
      </c>
      <c r="B925" s="51">
        <v>56255.719215000005</v>
      </c>
      <c r="C925" s="51">
        <v>66726.09012600001</v>
      </c>
      <c r="D925" s="51">
        <v>66970.113630000007</v>
      </c>
      <c r="E925" s="51">
        <v>71457.300688999996</v>
      </c>
      <c r="F925" s="51">
        <v>72927.79739800001</v>
      </c>
    </row>
    <row r="926" spans="1:6" hidden="1" x14ac:dyDescent="0.2">
      <c r="A926" s="167" t="s">
        <v>195</v>
      </c>
      <c r="B926" s="51">
        <v>8564.4277219999985</v>
      </c>
      <c r="C926" s="51">
        <v>10107.461707</v>
      </c>
      <c r="D926" s="51">
        <v>6683.1066119999996</v>
      </c>
      <c r="E926" s="51">
        <v>5013.8601330000001</v>
      </c>
      <c r="F926" s="51">
        <v>5969.9000120000001</v>
      </c>
    </row>
    <row r="927" spans="1:6" hidden="1" x14ac:dyDescent="0.2">
      <c r="A927" s="167" t="s">
        <v>196</v>
      </c>
      <c r="B927" s="51">
        <v>47691.291490000003</v>
      </c>
      <c r="C927" s="51">
        <v>56618.628419000001</v>
      </c>
      <c r="D927" s="51">
        <v>60287.007018000004</v>
      </c>
      <c r="E927" s="51">
        <v>66443.440556999994</v>
      </c>
      <c r="F927" s="51">
        <v>66957.897385999997</v>
      </c>
    </row>
    <row r="928" spans="1:6" hidden="1" x14ac:dyDescent="0.2">
      <c r="A928" s="75" t="s">
        <v>197</v>
      </c>
      <c r="B928" s="51" t="s">
        <v>19</v>
      </c>
      <c r="C928" s="51" t="s">
        <v>19</v>
      </c>
      <c r="D928" s="51" t="s">
        <v>19</v>
      </c>
      <c r="E928" s="51" t="s">
        <v>19</v>
      </c>
      <c r="F928" s="51" t="s">
        <v>19</v>
      </c>
    </row>
    <row r="929" spans="1:6" hidden="1" x14ac:dyDescent="0.2">
      <c r="A929" s="147" t="s">
        <v>187</v>
      </c>
      <c r="B929" s="51"/>
      <c r="C929" s="51"/>
      <c r="D929" s="51"/>
      <c r="E929" s="51"/>
      <c r="F929" s="51"/>
    </row>
    <row r="930" spans="1:6" x14ac:dyDescent="0.2">
      <c r="A930" s="43"/>
      <c r="B930" s="537"/>
      <c r="C930" s="537"/>
      <c r="D930" s="537"/>
      <c r="E930" s="537"/>
      <c r="F930" s="537"/>
    </row>
    <row r="931" spans="1:6" ht="27" x14ac:dyDescent="0.2">
      <c r="A931" s="544" t="s">
        <v>735</v>
      </c>
      <c r="B931" s="545">
        <v>5938.6677980000004</v>
      </c>
      <c r="C931" s="545">
        <v>6114.1159479999997</v>
      </c>
      <c r="D931" s="545">
        <v>6775.6272570000001</v>
      </c>
      <c r="E931" s="545">
        <v>7433.7876310000001</v>
      </c>
      <c r="F931" s="545">
        <v>6308.4309880000001</v>
      </c>
    </row>
    <row r="932" spans="1:6" x14ac:dyDescent="0.2">
      <c r="A932" s="147" t="s">
        <v>204</v>
      </c>
      <c r="B932" s="32">
        <v>3939.6117820000004</v>
      </c>
      <c r="C932" s="32">
        <v>4298.6270519999998</v>
      </c>
      <c r="D932" s="32">
        <v>4770.1868770000001</v>
      </c>
      <c r="E932" s="32">
        <v>5508.3458490000003</v>
      </c>
      <c r="F932" s="32">
        <v>4782.0290429999995</v>
      </c>
    </row>
    <row r="933" spans="1:6" x14ac:dyDescent="0.2">
      <c r="A933" s="147" t="s">
        <v>205</v>
      </c>
      <c r="B933" s="32">
        <v>1642.971008</v>
      </c>
      <c r="C933" s="32">
        <v>1546.6315419999999</v>
      </c>
      <c r="D933" s="32">
        <v>1726.743813</v>
      </c>
      <c r="E933" s="32">
        <v>1611.2362520000001</v>
      </c>
      <c r="F933" s="32">
        <v>1235.779223</v>
      </c>
    </row>
    <row r="934" spans="1:6" hidden="1" x14ac:dyDescent="0.2">
      <c r="A934" s="147" t="s">
        <v>229</v>
      </c>
      <c r="B934" s="32" t="s">
        <v>19</v>
      </c>
      <c r="C934" s="32">
        <v>696.45141000000001</v>
      </c>
      <c r="D934" s="32" t="s">
        <v>19</v>
      </c>
      <c r="E934" s="32" t="s">
        <v>19</v>
      </c>
      <c r="F934" s="32" t="s">
        <v>19</v>
      </c>
    </row>
    <row r="935" spans="1:6" x14ac:dyDescent="0.2">
      <c r="A935" s="147" t="s">
        <v>207</v>
      </c>
      <c r="B935" s="32">
        <v>293.13595299999997</v>
      </c>
      <c r="C935" s="32">
        <v>225.774936</v>
      </c>
      <c r="D935" s="32">
        <v>230.24405100000001</v>
      </c>
      <c r="E935" s="32">
        <v>262.15014300000001</v>
      </c>
      <c r="F935" s="32">
        <v>255.14378400000001</v>
      </c>
    </row>
    <row r="936" spans="1:6" x14ac:dyDescent="0.2">
      <c r="A936" s="138" t="s">
        <v>208</v>
      </c>
      <c r="B936" s="32">
        <v>62.949055000000001</v>
      </c>
      <c r="C936" s="32">
        <v>43.082417999999997</v>
      </c>
      <c r="D936" s="32">
        <v>48.452516000000003</v>
      </c>
      <c r="E936" s="32">
        <v>52.055387000000003</v>
      </c>
      <c r="F936" s="32">
        <v>35.478937999999999</v>
      </c>
    </row>
    <row r="937" spans="1:6" hidden="1" x14ac:dyDescent="0.2">
      <c r="A937" s="17" t="s">
        <v>209</v>
      </c>
      <c r="B937" s="51" t="s">
        <v>19</v>
      </c>
      <c r="C937" s="51">
        <v>1853.9807700000001</v>
      </c>
      <c r="D937" s="51" t="s">
        <v>19</v>
      </c>
      <c r="E937" s="51" t="s">
        <v>19</v>
      </c>
      <c r="F937" s="51" t="s">
        <v>19</v>
      </c>
    </row>
    <row r="938" spans="1:6" x14ac:dyDescent="0.2">
      <c r="A938" s="134"/>
      <c r="B938" s="537"/>
      <c r="C938" s="537"/>
      <c r="D938" s="537"/>
      <c r="E938" s="537"/>
      <c r="F938" s="537"/>
    </row>
    <row r="939" spans="1:6" x14ac:dyDescent="0.2">
      <c r="A939" s="544" t="s">
        <v>238</v>
      </c>
      <c r="B939" s="545">
        <v>91.235314000000002</v>
      </c>
      <c r="C939" s="545">
        <v>335.82119400000005</v>
      </c>
      <c r="D939" s="545">
        <v>122.98388700000001</v>
      </c>
      <c r="E939" s="545">
        <v>345.55124999999998</v>
      </c>
      <c r="F939" s="545">
        <v>898.12249499999996</v>
      </c>
    </row>
    <row r="940" spans="1:6" x14ac:dyDescent="0.2">
      <c r="A940" s="148"/>
    </row>
    <row r="941" spans="1:6" hidden="1" x14ac:dyDescent="0.2">
      <c r="A941" s="148"/>
    </row>
    <row r="942" spans="1:6" hidden="1" x14ac:dyDescent="0.2">
      <c r="A942" s="148"/>
    </row>
    <row r="943" spans="1:6" hidden="1" x14ac:dyDescent="0.2">
      <c r="A943" s="148"/>
    </row>
    <row r="944" spans="1:6" hidden="1" x14ac:dyDescent="0.2">
      <c r="A944" s="148"/>
    </row>
    <row r="945" spans="1:6" hidden="1" x14ac:dyDescent="0.2">
      <c r="A945" s="148"/>
    </row>
    <row r="946" spans="1:6" hidden="1" x14ac:dyDescent="0.2">
      <c r="A946" s="148"/>
    </row>
    <row r="947" spans="1:6" hidden="1" x14ac:dyDescent="0.2">
      <c r="A947" s="148"/>
    </row>
    <row r="948" spans="1:6" x14ac:dyDescent="0.2">
      <c r="A948" s="132" t="s">
        <v>1327</v>
      </c>
      <c r="B948" s="537"/>
      <c r="C948" s="537"/>
      <c r="D948" s="537"/>
      <c r="E948" s="537"/>
      <c r="F948" s="537"/>
    </row>
    <row r="949" spans="1:6" x14ac:dyDescent="0.2">
      <c r="A949" s="133" t="s">
        <v>233</v>
      </c>
      <c r="B949" s="545">
        <v>5677.6797810000007</v>
      </c>
      <c r="C949" s="545">
        <v>6192.7688420000004</v>
      </c>
      <c r="D949" s="545">
        <v>6559.1510559999997</v>
      </c>
      <c r="E949" s="545">
        <v>7644.4705690000001</v>
      </c>
      <c r="F949" s="545">
        <v>7045.35196</v>
      </c>
    </row>
    <row r="950" spans="1:6" x14ac:dyDescent="0.2">
      <c r="B950" s="537"/>
      <c r="C950" s="537"/>
      <c r="D950" s="537"/>
      <c r="E950" s="537"/>
      <c r="F950" s="537"/>
    </row>
    <row r="951" spans="1:6" ht="14.25" x14ac:dyDescent="0.2">
      <c r="A951" s="456" t="s">
        <v>734</v>
      </c>
      <c r="B951" s="545">
        <v>2138.7903839999999</v>
      </c>
      <c r="C951" s="545">
        <v>2071.5255090000001</v>
      </c>
      <c r="D951" s="545">
        <v>2377.4881490000002</v>
      </c>
      <c r="E951" s="545">
        <v>2973.5764119999999</v>
      </c>
      <c r="F951" s="545">
        <v>2464.775772</v>
      </c>
    </row>
    <row r="952" spans="1:6" x14ac:dyDescent="0.2">
      <c r="A952" s="554" t="s">
        <v>194</v>
      </c>
      <c r="B952" s="545">
        <v>320.16628200000002</v>
      </c>
      <c r="C952" s="545">
        <v>316.73109499999998</v>
      </c>
      <c r="D952" s="545">
        <v>315.321755</v>
      </c>
      <c r="E952" s="545">
        <v>373.88112000000001</v>
      </c>
      <c r="F952" s="545">
        <v>318.41845500000005</v>
      </c>
    </row>
    <row r="953" spans="1:6" x14ac:dyDescent="0.2">
      <c r="A953" s="167" t="s">
        <v>195</v>
      </c>
      <c r="B953" s="32">
        <v>92.478847999999999</v>
      </c>
      <c r="C953" s="32">
        <v>76.263062000000005</v>
      </c>
      <c r="D953" s="32">
        <v>100.546201</v>
      </c>
      <c r="E953" s="32">
        <v>172.83190299999998</v>
      </c>
      <c r="F953" s="32">
        <v>164.67912899999999</v>
      </c>
    </row>
    <row r="954" spans="1:6" x14ac:dyDescent="0.2">
      <c r="A954" s="167" t="s">
        <v>196</v>
      </c>
      <c r="B954" s="32">
        <v>227.68743599999999</v>
      </c>
      <c r="C954" s="32">
        <v>240.46803299999999</v>
      </c>
      <c r="D954" s="32">
        <v>214.775554</v>
      </c>
      <c r="E954" s="32">
        <v>201.049217</v>
      </c>
      <c r="F954" s="32">
        <v>153.73932600000001</v>
      </c>
    </row>
    <row r="955" spans="1:6" hidden="1" x14ac:dyDescent="0.2">
      <c r="A955" s="167" t="s">
        <v>366</v>
      </c>
      <c r="B955" s="32"/>
      <c r="C955" s="32"/>
      <c r="D955" s="32"/>
      <c r="E955" s="32"/>
      <c r="F955" s="32"/>
    </row>
    <row r="956" spans="1:6" ht="14.25" x14ac:dyDescent="0.2">
      <c r="A956" s="555" t="s">
        <v>731</v>
      </c>
      <c r="B956" s="545">
        <v>1818.624102</v>
      </c>
      <c r="C956" s="545">
        <v>1754.7944140000002</v>
      </c>
      <c r="D956" s="545">
        <v>2062.1175499999999</v>
      </c>
      <c r="E956" s="545">
        <v>2599.6895500000001</v>
      </c>
      <c r="F956" s="545">
        <v>2146.3564940000001</v>
      </c>
    </row>
    <row r="957" spans="1:6" hidden="1" x14ac:dyDescent="0.2">
      <c r="A957" s="569" t="s">
        <v>187</v>
      </c>
      <c r="B957" s="51"/>
      <c r="C957" s="51"/>
      <c r="D957" s="51"/>
      <c r="E957" s="51"/>
      <c r="F957" s="51"/>
    </row>
    <row r="958" spans="1:6" x14ac:dyDescent="0.2">
      <c r="A958" s="147"/>
      <c r="B958" s="51"/>
      <c r="C958" s="51"/>
      <c r="D958" s="51"/>
      <c r="E958" s="51"/>
      <c r="F958" s="51"/>
    </row>
    <row r="959" spans="1:6" ht="27" customHeight="1" x14ac:dyDescent="0.2">
      <c r="A959" s="31" t="s">
        <v>236</v>
      </c>
      <c r="B959" s="51" t="s">
        <v>19</v>
      </c>
      <c r="C959" s="51" t="s">
        <v>19</v>
      </c>
      <c r="D959" s="51" t="s">
        <v>19</v>
      </c>
      <c r="E959" s="51" t="s">
        <v>19</v>
      </c>
      <c r="F959" s="32" t="s">
        <v>19</v>
      </c>
    </row>
    <row r="960" spans="1:6" hidden="1" x14ac:dyDescent="0.2">
      <c r="A960" s="138" t="s">
        <v>194</v>
      </c>
      <c r="B960" s="51"/>
      <c r="C960" s="51"/>
      <c r="D960" s="51"/>
      <c r="E960" s="51"/>
      <c r="F960" s="51"/>
    </row>
    <row r="961" spans="1:6" hidden="1" x14ac:dyDescent="0.2">
      <c r="A961" s="167" t="s">
        <v>195</v>
      </c>
      <c r="B961" s="51"/>
      <c r="C961" s="51"/>
      <c r="D961" s="51"/>
      <c r="E961" s="51"/>
      <c r="F961" s="51"/>
    </row>
    <row r="962" spans="1:6" hidden="1" x14ac:dyDescent="0.2">
      <c r="A962" s="167" t="s">
        <v>196</v>
      </c>
      <c r="B962" s="51"/>
      <c r="C962" s="51"/>
      <c r="D962" s="51"/>
      <c r="E962" s="51"/>
      <c r="F962" s="51"/>
    </row>
    <row r="963" spans="1:6" hidden="1" x14ac:dyDescent="0.2">
      <c r="A963" s="75" t="s">
        <v>197</v>
      </c>
      <c r="B963" s="51"/>
      <c r="C963" s="51"/>
      <c r="D963" s="51"/>
      <c r="E963" s="51"/>
      <c r="F963" s="51"/>
    </row>
    <row r="964" spans="1:6" hidden="1" x14ac:dyDescent="0.2">
      <c r="A964" s="147" t="s">
        <v>187</v>
      </c>
      <c r="B964" s="51"/>
      <c r="C964" s="51"/>
      <c r="D964" s="51"/>
      <c r="E964" s="51"/>
      <c r="F964" s="51"/>
    </row>
    <row r="965" spans="1:6" x14ac:dyDescent="0.2">
      <c r="A965" s="43"/>
      <c r="B965" s="537"/>
      <c r="C965" s="537"/>
      <c r="D965" s="537"/>
      <c r="E965" s="537"/>
      <c r="F965" s="537"/>
    </row>
    <row r="966" spans="1:6" ht="27" x14ac:dyDescent="0.2">
      <c r="A966" s="544" t="s">
        <v>735</v>
      </c>
      <c r="B966" s="545">
        <v>3447.6540830000004</v>
      </c>
      <c r="C966" s="545">
        <v>3785.4221379999999</v>
      </c>
      <c r="D966" s="545">
        <v>4058.67902</v>
      </c>
      <c r="E966" s="545">
        <v>4325.3429060000008</v>
      </c>
      <c r="F966" s="545">
        <v>3682.4536929999999</v>
      </c>
    </row>
    <row r="967" spans="1:6" x14ac:dyDescent="0.2">
      <c r="A967" s="147" t="s">
        <v>204</v>
      </c>
      <c r="B967" s="32">
        <v>2596.5351000000001</v>
      </c>
      <c r="C967" s="32">
        <v>2983.9110909999999</v>
      </c>
      <c r="D967" s="32">
        <v>3241.0085010000003</v>
      </c>
      <c r="E967" s="32">
        <v>3527.51161</v>
      </c>
      <c r="F967" s="32">
        <v>3036.2194340000001</v>
      </c>
    </row>
    <row r="968" spans="1:6" x14ac:dyDescent="0.2">
      <c r="A968" s="147" t="s">
        <v>205</v>
      </c>
      <c r="B968" s="32">
        <v>495.033975</v>
      </c>
      <c r="C968" s="32">
        <v>532.65369399999997</v>
      </c>
      <c r="D968" s="32">
        <v>538.97395299999994</v>
      </c>
      <c r="E968" s="32">
        <v>484.27513299999998</v>
      </c>
      <c r="F968" s="32">
        <v>355.611537</v>
      </c>
    </row>
    <row r="969" spans="1:6" hidden="1" x14ac:dyDescent="0.2">
      <c r="A969" s="147" t="s">
        <v>229</v>
      </c>
      <c r="B969" s="32"/>
      <c r="C969" s="32"/>
      <c r="D969" s="32"/>
      <c r="E969" s="32"/>
      <c r="F969" s="32"/>
    </row>
    <row r="970" spans="1:6" x14ac:dyDescent="0.2">
      <c r="A970" s="147" t="s">
        <v>207</v>
      </c>
      <c r="B970" s="32">
        <v>293.13595299999997</v>
      </c>
      <c r="C970" s="32">
        <v>225.774936</v>
      </c>
      <c r="D970" s="32">
        <v>230.24405100000001</v>
      </c>
      <c r="E970" s="32">
        <v>261.50077600000003</v>
      </c>
      <c r="F970" s="32">
        <v>255.14378400000001</v>
      </c>
    </row>
    <row r="971" spans="1:6" x14ac:dyDescent="0.2">
      <c r="A971" s="138" t="s">
        <v>208</v>
      </c>
      <c r="B971" s="32">
        <v>62.949055000000001</v>
      </c>
      <c r="C971" s="32">
        <v>43.082417999999997</v>
      </c>
      <c r="D971" s="32">
        <v>48.452516000000003</v>
      </c>
      <c r="E971" s="32">
        <v>52.055387000000003</v>
      </c>
      <c r="F971" s="32">
        <v>35.478937999999999</v>
      </c>
    </row>
    <row r="972" spans="1:6" hidden="1" x14ac:dyDescent="0.2">
      <c r="A972" s="17" t="s">
        <v>209</v>
      </c>
      <c r="B972" s="51"/>
      <c r="C972" s="51"/>
      <c r="D972" s="51"/>
      <c r="E972" s="51"/>
      <c r="F972" s="51"/>
    </row>
    <row r="973" spans="1:6" x14ac:dyDescent="0.2">
      <c r="A973" s="134"/>
      <c r="B973" s="537"/>
      <c r="C973" s="537"/>
      <c r="D973" s="537"/>
      <c r="E973" s="537"/>
      <c r="F973" s="537"/>
    </row>
    <row r="974" spans="1:6" x14ac:dyDescent="0.2">
      <c r="A974" s="544" t="s">
        <v>238</v>
      </c>
      <c r="B974" s="545">
        <v>91.235314000000002</v>
      </c>
      <c r="C974" s="545">
        <v>335.82119400000005</v>
      </c>
      <c r="D974" s="545">
        <v>122.98388700000001</v>
      </c>
      <c r="E974" s="545">
        <v>345.55124999999998</v>
      </c>
      <c r="F974" s="545">
        <v>898.12249499999996</v>
      </c>
    </row>
    <row r="975" spans="1:6" hidden="1" x14ac:dyDescent="0.2">
      <c r="A975" s="147" t="s">
        <v>204</v>
      </c>
      <c r="B975" s="51"/>
      <c r="C975" s="51"/>
      <c r="D975" s="51"/>
      <c r="E975" s="51"/>
      <c r="F975" s="51"/>
    </row>
    <row r="976" spans="1:6" hidden="1" x14ac:dyDescent="0.2">
      <c r="A976" s="147" t="s">
        <v>205</v>
      </c>
      <c r="B976" s="51"/>
      <c r="C976" s="51"/>
      <c r="D976" s="51"/>
      <c r="E976" s="51"/>
      <c r="F976" s="51"/>
    </row>
    <row r="977" spans="1:6" hidden="1" x14ac:dyDescent="0.2">
      <c r="A977" s="147" t="s">
        <v>229</v>
      </c>
      <c r="B977" s="51"/>
      <c r="C977" s="51"/>
      <c r="D977" s="51"/>
      <c r="E977" s="51"/>
      <c r="F977" s="51"/>
    </row>
    <row r="978" spans="1:6" hidden="1" x14ac:dyDescent="0.2">
      <c r="A978" s="147" t="s">
        <v>207</v>
      </c>
      <c r="B978" s="51"/>
      <c r="C978" s="51"/>
      <c r="D978" s="51"/>
      <c r="E978" s="51"/>
      <c r="F978" s="51"/>
    </row>
    <row r="979" spans="1:6" hidden="1" x14ac:dyDescent="0.2">
      <c r="A979" s="138" t="s">
        <v>208</v>
      </c>
      <c r="B979" s="51"/>
      <c r="C979" s="51"/>
      <c r="D979" s="51"/>
      <c r="E979" s="51"/>
      <c r="F979" s="51"/>
    </row>
    <row r="980" spans="1:6" hidden="1" x14ac:dyDescent="0.2">
      <c r="A980" s="17" t="s">
        <v>209</v>
      </c>
      <c r="B980" s="51"/>
      <c r="C980" s="51"/>
      <c r="D980" s="51"/>
      <c r="E980" s="51"/>
      <c r="F980" s="51"/>
    </row>
    <row r="981" spans="1:6" s="1" customFormat="1" ht="14.25" customHeight="1" x14ac:dyDescent="0.2">
      <c r="A981" s="458" t="s">
        <v>554</v>
      </c>
      <c r="B981" s="458"/>
      <c r="C981" s="458"/>
      <c r="D981" s="458"/>
      <c r="E981" s="458"/>
      <c r="F981" s="458"/>
    </row>
    <row r="982" spans="1:6" s="133" customFormat="1" ht="15" customHeight="1" x14ac:dyDescent="0.2">
      <c r="A982" s="354"/>
      <c r="B982" s="523"/>
      <c r="C982" s="523"/>
      <c r="D982" s="523"/>
      <c r="E982" s="523"/>
      <c r="F982" s="523"/>
    </row>
    <row r="985" spans="1:6" x14ac:dyDescent="0.2">
      <c r="A985" s="1102" t="s">
        <v>461</v>
      </c>
      <c r="B985" s="1102"/>
      <c r="C985" s="1102"/>
      <c r="D985" s="1102"/>
      <c r="E985" s="1102"/>
      <c r="F985" s="1102"/>
    </row>
    <row r="986" spans="1:6" x14ac:dyDescent="0.2">
      <c r="A986" s="134"/>
    </row>
    <row r="987" spans="1:6" x14ac:dyDescent="0.2">
      <c r="A987" s="567"/>
      <c r="B987" s="12">
        <v>40909</v>
      </c>
      <c r="C987" s="12">
        <v>41275</v>
      </c>
      <c r="D987" s="12">
        <v>41640</v>
      </c>
      <c r="E987" s="12">
        <v>42005</v>
      </c>
      <c r="F987" s="12">
        <v>42370</v>
      </c>
    </row>
    <row r="988" spans="1:6" x14ac:dyDescent="0.2">
      <c r="A988" s="132" t="s">
        <v>1321</v>
      </c>
      <c r="B988" s="537"/>
      <c r="C988" s="537"/>
      <c r="D988" s="537"/>
      <c r="E988" s="537"/>
      <c r="F988" s="537"/>
    </row>
    <row r="989" spans="1:6" x14ac:dyDescent="0.2">
      <c r="A989" s="133" t="s">
        <v>233</v>
      </c>
      <c r="B989" s="536">
        <v>1156.4038500000001</v>
      </c>
      <c r="C989" s="536">
        <v>1523.943219</v>
      </c>
      <c r="D989" s="536">
        <v>1760.946625</v>
      </c>
      <c r="E989" s="536">
        <v>1618.0073829999999</v>
      </c>
      <c r="F989" s="536">
        <v>1507.6432239999999</v>
      </c>
    </row>
    <row r="990" spans="1:6" x14ac:dyDescent="0.2">
      <c r="B990" s="545"/>
      <c r="C990" s="545"/>
      <c r="D990" s="545"/>
      <c r="E990" s="545"/>
      <c r="F990" s="545"/>
    </row>
    <row r="991" spans="1:6" x14ac:dyDescent="0.2">
      <c r="A991" s="456" t="s">
        <v>234</v>
      </c>
      <c r="B991" s="536">
        <v>1146.213692</v>
      </c>
      <c r="C991" s="536">
        <v>1511.6412330000001</v>
      </c>
      <c r="D991" s="536">
        <v>1748.0962849999999</v>
      </c>
      <c r="E991" s="536">
        <v>1605.4100169999999</v>
      </c>
      <c r="F991" s="536">
        <v>1497.6914509999999</v>
      </c>
    </row>
    <row r="992" spans="1:6" x14ac:dyDescent="0.2">
      <c r="A992" s="554" t="s">
        <v>194</v>
      </c>
      <c r="B992" s="536">
        <v>985.32960300000002</v>
      </c>
      <c r="C992" s="536">
        <v>1341.0119320000001</v>
      </c>
      <c r="D992" s="536">
        <v>1566.8312990000002</v>
      </c>
      <c r="E992" s="536">
        <v>1345.387115</v>
      </c>
      <c r="F992" s="536">
        <v>1259.2545</v>
      </c>
    </row>
    <row r="993" spans="1:6" x14ac:dyDescent="0.2">
      <c r="A993" s="167" t="s">
        <v>195</v>
      </c>
      <c r="B993" s="166">
        <v>12.733509</v>
      </c>
      <c r="C993" s="166">
        <v>65.833955000000003</v>
      </c>
      <c r="D993" s="166">
        <v>215.75333499999999</v>
      </c>
      <c r="E993" s="166">
        <v>124.651049</v>
      </c>
      <c r="F993" s="166">
        <v>124.162875</v>
      </c>
    </row>
    <row r="994" spans="1:6" x14ac:dyDescent="0.2">
      <c r="A994" s="167" t="s">
        <v>196</v>
      </c>
      <c r="B994" s="166">
        <v>972.596093</v>
      </c>
      <c r="C994" s="166">
        <v>1275.1779759999999</v>
      </c>
      <c r="D994" s="166">
        <v>1351.0779650000002</v>
      </c>
      <c r="E994" s="166">
        <v>1220.7360650000001</v>
      </c>
      <c r="F994" s="166">
        <v>1135.0916240000001</v>
      </c>
    </row>
    <row r="995" spans="1:6" hidden="1" x14ac:dyDescent="0.2">
      <c r="A995" s="167" t="s">
        <v>366</v>
      </c>
      <c r="B995" s="166"/>
      <c r="C995" s="166"/>
      <c r="D995" s="166"/>
      <c r="E995" s="166"/>
      <c r="F995" s="166"/>
    </row>
    <row r="996" spans="1:6" x14ac:dyDescent="0.2">
      <c r="A996" s="555" t="s">
        <v>197</v>
      </c>
      <c r="B996" s="536">
        <v>160.88408900000002</v>
      </c>
      <c r="C996" s="536">
        <v>170.629301</v>
      </c>
      <c r="D996" s="536">
        <v>181.26498600000002</v>
      </c>
      <c r="E996" s="536">
        <v>260.02290299999999</v>
      </c>
      <c r="F996" s="536">
        <v>238.43695199999999</v>
      </c>
    </row>
    <row r="997" spans="1:6" hidden="1" x14ac:dyDescent="0.2">
      <c r="A997" s="147" t="s">
        <v>187</v>
      </c>
      <c r="B997" s="545" t="s">
        <v>19</v>
      </c>
      <c r="C997" s="545" t="s">
        <v>19</v>
      </c>
      <c r="D997" s="545" t="s">
        <v>19</v>
      </c>
      <c r="E997" s="545" t="s">
        <v>19</v>
      </c>
      <c r="F997" s="545" t="s">
        <v>19</v>
      </c>
    </row>
    <row r="998" spans="1:6" x14ac:dyDescent="0.2">
      <c r="A998" s="43"/>
      <c r="B998" s="545"/>
      <c r="C998" s="545"/>
      <c r="D998" s="545"/>
      <c r="E998" s="545"/>
      <c r="F998" s="545"/>
    </row>
    <row r="999" spans="1:6" ht="25.5" x14ac:dyDescent="0.2">
      <c r="A999" s="43" t="s">
        <v>236</v>
      </c>
      <c r="B999" s="166">
        <v>985.32960300000002</v>
      </c>
      <c r="C999" s="166">
        <v>1341.0119310000002</v>
      </c>
      <c r="D999" s="166">
        <v>1566.8312990000002</v>
      </c>
      <c r="E999" s="166">
        <v>1345.387115</v>
      </c>
      <c r="F999" s="166">
        <v>1259.2545</v>
      </c>
    </row>
    <row r="1000" spans="1:6" x14ac:dyDescent="0.2">
      <c r="A1000" s="17" t="s">
        <v>194</v>
      </c>
      <c r="B1000" s="348">
        <v>985.32960300000002</v>
      </c>
      <c r="C1000" s="348">
        <v>1341.0119310000002</v>
      </c>
      <c r="D1000" s="348">
        <v>1566.8312990000002</v>
      </c>
      <c r="E1000" s="348">
        <v>1345.387115</v>
      </c>
      <c r="F1000" s="348">
        <v>1259.2545</v>
      </c>
    </row>
    <row r="1001" spans="1:6" x14ac:dyDescent="0.2">
      <c r="A1001" s="353" t="s">
        <v>195</v>
      </c>
      <c r="B1001" s="166">
        <v>12.733509</v>
      </c>
      <c r="C1001" s="166">
        <v>65.833955000000003</v>
      </c>
      <c r="D1001" s="166">
        <v>215.75333499999999</v>
      </c>
      <c r="E1001" s="166">
        <v>124.651049</v>
      </c>
      <c r="F1001" s="166">
        <v>124.162875</v>
      </c>
    </row>
    <row r="1002" spans="1:6" x14ac:dyDescent="0.2">
      <c r="A1002" s="353" t="s">
        <v>196</v>
      </c>
      <c r="B1002" s="166">
        <v>972.596093</v>
      </c>
      <c r="C1002" s="166">
        <v>1275.1779759999999</v>
      </c>
      <c r="D1002" s="166">
        <v>1351.0779650000002</v>
      </c>
      <c r="E1002" s="166">
        <v>1220.7360650000001</v>
      </c>
      <c r="F1002" s="166">
        <v>1135.0916240000001</v>
      </c>
    </row>
    <row r="1003" spans="1:6" hidden="1" x14ac:dyDescent="0.2">
      <c r="A1003" s="147" t="s">
        <v>197</v>
      </c>
      <c r="B1003" s="51" t="s">
        <v>19</v>
      </c>
      <c r="C1003" s="51" t="s">
        <v>19</v>
      </c>
      <c r="D1003" s="69" t="s">
        <v>19</v>
      </c>
      <c r="E1003" s="69" t="s">
        <v>19</v>
      </c>
      <c r="F1003" s="69" t="s">
        <v>19</v>
      </c>
    </row>
    <row r="1004" spans="1:6" hidden="1" x14ac:dyDescent="0.2">
      <c r="A1004" s="147" t="s">
        <v>187</v>
      </c>
      <c r="B1004" s="543"/>
      <c r="C1004" s="543"/>
      <c r="D1004" s="543"/>
      <c r="E1004" s="543"/>
      <c r="F1004" s="543"/>
    </row>
    <row r="1005" spans="1:6" x14ac:dyDescent="0.2">
      <c r="A1005" s="43"/>
      <c r="B1005" s="545"/>
      <c r="C1005" s="545"/>
      <c r="D1005" s="545"/>
      <c r="E1005" s="545"/>
      <c r="F1005" s="545"/>
    </row>
    <row r="1006" spans="1:6" ht="25.5" x14ac:dyDescent="0.2">
      <c r="A1006" s="544" t="s">
        <v>237</v>
      </c>
      <c r="B1006" s="536">
        <v>10.190158</v>
      </c>
      <c r="C1006" s="536">
        <v>12.301986000000001</v>
      </c>
      <c r="D1006" s="536">
        <v>12.850340000000001</v>
      </c>
      <c r="E1006" s="536">
        <v>12.597365</v>
      </c>
      <c r="F1006" s="536">
        <v>9.9517720000000018</v>
      </c>
    </row>
    <row r="1007" spans="1:6" x14ac:dyDescent="0.2">
      <c r="A1007" s="147" t="s">
        <v>204</v>
      </c>
      <c r="B1007" s="166">
        <v>2.7416960000000001</v>
      </c>
      <c r="C1007" s="166">
        <v>1.9558530000000001</v>
      </c>
      <c r="D1007" s="166">
        <v>2.130582</v>
      </c>
      <c r="E1007" s="166">
        <v>1.1628179999999999</v>
      </c>
      <c r="F1007" s="166">
        <v>0.23623400000000003</v>
      </c>
    </row>
    <row r="1008" spans="1:6" x14ac:dyDescent="0.2">
      <c r="A1008" s="147" t="s">
        <v>205</v>
      </c>
      <c r="B1008" s="348">
        <v>7.448462000000001</v>
      </c>
      <c r="C1008" s="348">
        <v>10.346133</v>
      </c>
      <c r="D1008" s="348">
        <v>10.719758000000001</v>
      </c>
      <c r="E1008" s="348">
        <v>11.434547</v>
      </c>
      <c r="F1008" s="348">
        <v>9.7155390000000015</v>
      </c>
    </row>
    <row r="1009" spans="1:6" hidden="1" x14ac:dyDescent="0.2">
      <c r="A1009" s="147" t="s">
        <v>229</v>
      </c>
      <c r="B1009" s="537" t="s">
        <v>19</v>
      </c>
      <c r="C1009" s="537" t="s">
        <v>19</v>
      </c>
      <c r="D1009" s="537" t="s">
        <v>19</v>
      </c>
      <c r="E1009" s="537" t="s">
        <v>19</v>
      </c>
      <c r="F1009" s="537" t="s">
        <v>19</v>
      </c>
    </row>
    <row r="1010" spans="1:6" x14ac:dyDescent="0.2">
      <c r="A1010" s="147" t="s">
        <v>207</v>
      </c>
      <c r="B1010" s="51" t="s">
        <v>18</v>
      </c>
      <c r="C1010" s="69" t="s">
        <v>18</v>
      </c>
      <c r="D1010" s="69" t="s">
        <v>18</v>
      </c>
      <c r="E1010" s="51" t="s">
        <v>18</v>
      </c>
      <c r="F1010" s="51" t="s">
        <v>18</v>
      </c>
    </row>
    <row r="1011" spans="1:6" x14ac:dyDescent="0.2">
      <c r="A1011" s="138" t="s">
        <v>208</v>
      </c>
      <c r="B1011" s="51" t="s">
        <v>18</v>
      </c>
      <c r="C1011" s="69" t="s">
        <v>18</v>
      </c>
      <c r="D1011" s="69" t="s">
        <v>18</v>
      </c>
      <c r="E1011" s="51" t="s">
        <v>18</v>
      </c>
      <c r="F1011" s="51" t="s">
        <v>18</v>
      </c>
    </row>
    <row r="1012" spans="1:6" hidden="1" x14ac:dyDescent="0.2">
      <c r="A1012" s="17" t="s">
        <v>209</v>
      </c>
      <c r="B1012" s="537" t="s">
        <v>19</v>
      </c>
      <c r="C1012" s="537" t="s">
        <v>19</v>
      </c>
      <c r="D1012" s="537" t="s">
        <v>19</v>
      </c>
      <c r="E1012" s="537" t="s">
        <v>19</v>
      </c>
      <c r="F1012" s="537" t="s">
        <v>19</v>
      </c>
    </row>
    <row r="1013" spans="1:6" x14ac:dyDescent="0.2">
      <c r="A1013" s="134"/>
      <c r="B1013" s="537"/>
      <c r="C1013" s="537"/>
      <c r="D1013" s="537"/>
      <c r="E1013" s="537"/>
      <c r="F1013" s="537"/>
    </row>
    <row r="1014" spans="1:6" x14ac:dyDescent="0.2">
      <c r="A1014" s="1096" t="s">
        <v>238</v>
      </c>
      <c r="B1014" s="543" t="s">
        <v>19</v>
      </c>
      <c r="C1014" s="543" t="s">
        <v>19</v>
      </c>
      <c r="D1014" s="543" t="s">
        <v>19</v>
      </c>
      <c r="E1014" s="543" t="s">
        <v>19</v>
      </c>
      <c r="F1014" s="542" t="s">
        <v>19</v>
      </c>
    </row>
    <row r="1015" spans="1:6" ht="12.75" hidden="1" customHeight="1" x14ac:dyDescent="0.2">
      <c r="A1015" s="147" t="s">
        <v>204</v>
      </c>
      <c r="B1015" s="537"/>
      <c r="C1015" s="537"/>
      <c r="D1015" s="537"/>
      <c r="E1015" s="537"/>
      <c r="F1015" s="537"/>
    </row>
    <row r="1016" spans="1:6" ht="12.75" hidden="1" customHeight="1" x14ac:dyDescent="0.2">
      <c r="A1016" s="147" t="s">
        <v>205</v>
      </c>
      <c r="B1016" s="537"/>
      <c r="C1016" s="537"/>
      <c r="D1016" s="537"/>
      <c r="E1016" s="537"/>
      <c r="F1016" s="537"/>
    </row>
    <row r="1017" spans="1:6" ht="12.75" hidden="1" customHeight="1" x14ac:dyDescent="0.2">
      <c r="A1017" s="147" t="s">
        <v>229</v>
      </c>
      <c r="B1017" s="537"/>
      <c r="C1017" s="537"/>
      <c r="D1017" s="537"/>
      <c r="E1017" s="537"/>
      <c r="F1017" s="537"/>
    </row>
    <row r="1018" spans="1:6" ht="12.75" hidden="1" customHeight="1" x14ac:dyDescent="0.2">
      <c r="A1018" s="147" t="s">
        <v>207</v>
      </c>
      <c r="B1018" s="537"/>
      <c r="C1018" s="537"/>
      <c r="D1018" s="537"/>
      <c r="E1018" s="537"/>
      <c r="F1018" s="537"/>
    </row>
    <row r="1019" spans="1:6" ht="12.75" hidden="1" customHeight="1" x14ac:dyDescent="0.2">
      <c r="A1019" s="138" t="s">
        <v>208</v>
      </c>
      <c r="B1019" s="537"/>
      <c r="C1019" s="537"/>
      <c r="D1019" s="537"/>
      <c r="E1019" s="537"/>
      <c r="F1019" s="537"/>
    </row>
    <row r="1020" spans="1:6" ht="12.75" hidden="1" customHeight="1" x14ac:dyDescent="0.2">
      <c r="A1020" s="17" t="s">
        <v>209</v>
      </c>
      <c r="B1020" s="537"/>
      <c r="C1020" s="537"/>
      <c r="D1020" s="537"/>
      <c r="E1020" s="537"/>
      <c r="F1020" s="537"/>
    </row>
    <row r="1022" spans="1:6" s="1" customFormat="1" ht="14.25" customHeight="1" x14ac:dyDescent="0.2">
      <c r="A1022" s="1169" t="s">
        <v>554</v>
      </c>
      <c r="B1022" s="1169"/>
      <c r="C1022" s="1169"/>
      <c r="D1022" s="1169"/>
      <c r="E1022" s="1169"/>
      <c r="F1022" s="1169"/>
    </row>
    <row r="1026" spans="1:6" x14ac:dyDescent="0.2">
      <c r="A1026" s="1102" t="s">
        <v>461</v>
      </c>
      <c r="B1026" s="1102"/>
      <c r="C1026" s="1102"/>
      <c r="D1026" s="1102"/>
      <c r="E1026" s="1102"/>
      <c r="F1026" s="1102"/>
    </row>
    <row r="1027" spans="1:6" x14ac:dyDescent="0.2">
      <c r="A1027" s="134"/>
    </row>
    <row r="1028" spans="1:6" x14ac:dyDescent="0.2">
      <c r="A1028" s="567"/>
      <c r="B1028" s="12">
        <v>40909</v>
      </c>
      <c r="C1028" s="12">
        <v>41275</v>
      </c>
      <c r="D1028" s="12">
        <v>41640</v>
      </c>
      <c r="E1028" s="12">
        <v>42005</v>
      </c>
      <c r="F1028" s="12">
        <v>42370</v>
      </c>
    </row>
    <row r="1029" spans="1:6" x14ac:dyDescent="0.2">
      <c r="A1029" s="132" t="s">
        <v>1328</v>
      </c>
      <c r="B1029" s="545"/>
      <c r="C1029" s="545"/>
      <c r="D1029" s="545"/>
      <c r="E1029" s="545"/>
      <c r="F1029" s="545"/>
    </row>
    <row r="1030" spans="1:6" x14ac:dyDescent="0.2">
      <c r="A1030" s="133" t="s">
        <v>233</v>
      </c>
      <c r="B1030" s="545">
        <v>28970.371435000001</v>
      </c>
      <c r="C1030" s="545">
        <v>38775.169922000001</v>
      </c>
      <c r="D1030" s="545">
        <v>43087.034865999995</v>
      </c>
      <c r="E1030" s="545">
        <v>43438.271882000001</v>
      </c>
      <c r="F1030" s="545">
        <v>40640.171719999998</v>
      </c>
    </row>
    <row r="1031" spans="1:6" x14ac:dyDescent="0.2">
      <c r="B1031" s="545"/>
      <c r="C1031" s="545"/>
      <c r="D1031" s="545"/>
      <c r="E1031" s="545"/>
      <c r="F1031" s="545"/>
    </row>
    <row r="1032" spans="1:6" x14ac:dyDescent="0.2">
      <c r="A1032" s="456" t="s">
        <v>234</v>
      </c>
      <c r="B1032" s="545">
        <v>28970.371435000001</v>
      </c>
      <c r="C1032" s="545">
        <v>38775.169922000001</v>
      </c>
      <c r="D1032" s="545">
        <v>43087.034865999995</v>
      </c>
      <c r="E1032" s="545">
        <v>43438.271882000001</v>
      </c>
      <c r="F1032" s="545">
        <v>40640.171719999998</v>
      </c>
    </row>
    <row r="1033" spans="1:6" x14ac:dyDescent="0.2">
      <c r="A1033" s="554" t="s">
        <v>194</v>
      </c>
      <c r="B1033" s="545">
        <v>28970.371435000001</v>
      </c>
      <c r="C1033" s="545">
        <v>38775.169922000001</v>
      </c>
      <c r="D1033" s="545">
        <v>43087.034865999995</v>
      </c>
      <c r="E1033" s="545">
        <v>43438.271882000001</v>
      </c>
      <c r="F1033" s="545">
        <v>40640.171719999998</v>
      </c>
    </row>
    <row r="1034" spans="1:6" x14ac:dyDescent="0.2">
      <c r="A1034" s="167" t="s">
        <v>195</v>
      </c>
      <c r="B1034" s="32">
        <v>6049.16003</v>
      </c>
      <c r="C1034" s="32">
        <v>7660.4982559999999</v>
      </c>
      <c r="D1034" s="32">
        <v>5186.1830530000007</v>
      </c>
      <c r="E1034" s="32">
        <v>3525.0402650000001</v>
      </c>
      <c r="F1034" s="32">
        <v>3944.8062460000001</v>
      </c>
    </row>
    <row r="1035" spans="1:6" x14ac:dyDescent="0.2">
      <c r="A1035" s="167" t="s">
        <v>196</v>
      </c>
      <c r="B1035" s="32">
        <v>22921.211401</v>
      </c>
      <c r="C1035" s="32">
        <v>31114.671668000003</v>
      </c>
      <c r="D1035" s="32">
        <v>37900.851814000001</v>
      </c>
      <c r="E1035" s="32">
        <v>39913.231616999998</v>
      </c>
      <c r="F1035" s="32">
        <v>36695.365473999998</v>
      </c>
    </row>
    <row r="1036" spans="1:6" ht="12.75" hidden="1" customHeight="1" x14ac:dyDescent="0.2">
      <c r="A1036" s="75" t="s">
        <v>197</v>
      </c>
      <c r="B1036" s="32"/>
      <c r="C1036" s="32"/>
      <c r="D1036" s="32"/>
      <c r="E1036" s="32"/>
      <c r="F1036" s="32"/>
    </row>
    <row r="1037" spans="1:6" ht="12.75" hidden="1" customHeight="1" x14ac:dyDescent="0.2">
      <c r="A1037" s="147" t="s">
        <v>187</v>
      </c>
      <c r="B1037" s="32"/>
      <c r="C1037" s="32"/>
      <c r="D1037" s="32"/>
      <c r="E1037" s="32"/>
      <c r="F1037" s="32"/>
    </row>
    <row r="1038" spans="1:6" x14ac:dyDescent="0.2">
      <c r="A1038" s="43"/>
      <c r="B1038" s="545"/>
      <c r="C1038" s="545"/>
      <c r="D1038" s="545"/>
      <c r="E1038" s="545"/>
      <c r="F1038" s="545"/>
    </row>
    <row r="1039" spans="1:6" ht="25.5" x14ac:dyDescent="0.2">
      <c r="A1039" s="31" t="s">
        <v>236</v>
      </c>
      <c r="B1039" s="32">
        <v>27956.399835</v>
      </c>
      <c r="C1039" s="32">
        <v>37057.959497000003</v>
      </c>
      <c r="D1039" s="32">
        <v>40177.289188000002</v>
      </c>
      <c r="E1039" s="32">
        <v>41058.404918</v>
      </c>
      <c r="F1039" s="32">
        <v>37992.245568000006</v>
      </c>
    </row>
    <row r="1040" spans="1:6" x14ac:dyDescent="0.2">
      <c r="A1040" s="138" t="s">
        <v>194</v>
      </c>
      <c r="B1040" s="32">
        <v>27956.399835</v>
      </c>
      <c r="C1040" s="32">
        <v>37057.959497000003</v>
      </c>
      <c r="D1040" s="32">
        <v>40177.289188000002</v>
      </c>
      <c r="E1040" s="32">
        <v>41058.404918</v>
      </c>
      <c r="F1040" s="32">
        <v>37992.245568000006</v>
      </c>
    </row>
    <row r="1041" spans="1:6" x14ac:dyDescent="0.2">
      <c r="A1041" s="167" t="s">
        <v>195</v>
      </c>
      <c r="B1041" s="32">
        <v>5734.4809340000002</v>
      </c>
      <c r="C1041" s="32">
        <v>7130.023623</v>
      </c>
      <c r="D1041" s="32">
        <v>4297.0520530000003</v>
      </c>
      <c r="E1041" s="32">
        <v>2682.058008</v>
      </c>
      <c r="F1041" s="32">
        <v>3003.92067</v>
      </c>
    </row>
    <row r="1042" spans="1:6" x14ac:dyDescent="0.2">
      <c r="A1042" s="353" t="s">
        <v>196</v>
      </c>
      <c r="B1042" s="159">
        <v>22221.918899</v>
      </c>
      <c r="C1042" s="159">
        <v>29927.935874999999</v>
      </c>
      <c r="D1042" s="159">
        <v>35880.237134999996</v>
      </c>
      <c r="E1042" s="159">
        <v>38376.34691</v>
      </c>
      <c r="F1042" s="159">
        <v>34988.324898000006</v>
      </c>
    </row>
    <row r="1043" spans="1:6" hidden="1" x14ac:dyDescent="0.2">
      <c r="A1043" s="75" t="s">
        <v>197</v>
      </c>
      <c r="B1043" s="32"/>
      <c r="C1043" s="32"/>
      <c r="D1043" s="32"/>
      <c r="E1043" s="32"/>
      <c r="F1043" s="32"/>
    </row>
    <row r="1044" spans="1:6" hidden="1" x14ac:dyDescent="0.2">
      <c r="A1044" s="147" t="s">
        <v>187</v>
      </c>
      <c r="B1044" s="32"/>
      <c r="C1044" s="32"/>
      <c r="D1044" s="32"/>
      <c r="E1044" s="32"/>
      <c r="F1044" s="32"/>
    </row>
    <row r="1045" spans="1:6" x14ac:dyDescent="0.2">
      <c r="A1045" s="43"/>
      <c r="B1045" s="545"/>
      <c r="C1045" s="545"/>
      <c r="D1045" s="545"/>
      <c r="E1045" s="545"/>
      <c r="F1045" s="545"/>
    </row>
    <row r="1046" spans="1:6" ht="25.5" x14ac:dyDescent="0.2">
      <c r="A1046" s="544" t="s">
        <v>237</v>
      </c>
      <c r="B1046" s="545" t="s">
        <v>19</v>
      </c>
      <c r="C1046" s="545" t="s">
        <v>19</v>
      </c>
      <c r="D1046" s="545" t="s">
        <v>19</v>
      </c>
      <c r="E1046" s="545" t="s">
        <v>19</v>
      </c>
      <c r="F1046" s="545" t="s">
        <v>19</v>
      </c>
    </row>
    <row r="1047" spans="1:6" hidden="1" x14ac:dyDescent="0.2">
      <c r="A1047" s="147" t="s">
        <v>204</v>
      </c>
      <c r="B1047" s="32"/>
      <c r="C1047" s="32"/>
      <c r="D1047" s="32"/>
      <c r="E1047" s="32"/>
      <c r="F1047" s="32"/>
    </row>
    <row r="1048" spans="1:6" hidden="1" x14ac:dyDescent="0.2">
      <c r="A1048" s="147" t="s">
        <v>205</v>
      </c>
      <c r="B1048" s="32"/>
      <c r="C1048" s="32"/>
      <c r="D1048" s="32"/>
      <c r="E1048" s="32"/>
      <c r="F1048" s="32"/>
    </row>
    <row r="1049" spans="1:6" hidden="1" x14ac:dyDescent="0.2">
      <c r="A1049" s="147" t="s">
        <v>229</v>
      </c>
      <c r="B1049" s="32"/>
      <c r="C1049" s="32"/>
      <c r="D1049" s="32"/>
      <c r="E1049" s="32"/>
      <c r="F1049" s="32"/>
    </row>
    <row r="1050" spans="1:6" hidden="1" x14ac:dyDescent="0.2">
      <c r="A1050" s="147" t="s">
        <v>207</v>
      </c>
      <c r="B1050" s="32"/>
      <c r="C1050" s="32"/>
      <c r="D1050" s="32"/>
      <c r="E1050" s="32"/>
      <c r="F1050" s="32"/>
    </row>
    <row r="1051" spans="1:6" hidden="1" x14ac:dyDescent="0.2">
      <c r="A1051" s="138" t="s">
        <v>208</v>
      </c>
      <c r="B1051" s="32"/>
      <c r="C1051" s="32"/>
      <c r="D1051" s="32"/>
      <c r="E1051" s="32"/>
      <c r="F1051" s="32"/>
    </row>
    <row r="1052" spans="1:6" hidden="1" x14ac:dyDescent="0.2">
      <c r="A1052" s="17" t="s">
        <v>209</v>
      </c>
      <c r="B1052" s="32"/>
      <c r="C1052" s="32"/>
      <c r="D1052" s="32"/>
      <c r="E1052" s="32"/>
      <c r="F1052" s="32"/>
    </row>
    <row r="1053" spans="1:6" x14ac:dyDescent="0.2">
      <c r="A1053" s="134"/>
      <c r="B1053" s="440"/>
      <c r="C1053" s="440"/>
      <c r="D1053" s="440"/>
      <c r="E1053" s="440"/>
      <c r="F1053" s="440"/>
    </row>
    <row r="1054" spans="1:6" x14ac:dyDescent="0.2">
      <c r="A1054" s="1096" t="s">
        <v>238</v>
      </c>
      <c r="B1054" s="440" t="s">
        <v>19</v>
      </c>
      <c r="C1054" s="440" t="s">
        <v>19</v>
      </c>
      <c r="D1054" s="440" t="s">
        <v>19</v>
      </c>
      <c r="E1054" s="440" t="s">
        <v>19</v>
      </c>
      <c r="F1054" s="440" t="s">
        <v>19</v>
      </c>
    </row>
    <row r="1056" spans="1:6" x14ac:dyDescent="0.2">
      <c r="A1056" s="132" t="s">
        <v>1329</v>
      </c>
      <c r="B1056" s="537"/>
      <c r="C1056" s="537"/>
      <c r="D1056" s="537"/>
      <c r="E1056" s="537"/>
      <c r="F1056" s="537"/>
    </row>
    <row r="1057" spans="1:6" x14ac:dyDescent="0.2">
      <c r="A1057" s="133" t="s">
        <v>233</v>
      </c>
      <c r="B1057" s="545">
        <v>3197.9028320000002</v>
      </c>
      <c r="C1057" s="545">
        <v>3098.8500800000002</v>
      </c>
      <c r="D1057" s="545">
        <v>3608.9141549999999</v>
      </c>
      <c r="E1057" s="545">
        <v>4251.8479060000009</v>
      </c>
      <c r="F1057" s="545">
        <v>3633.628678</v>
      </c>
    </row>
    <row r="1058" spans="1:6" x14ac:dyDescent="0.2">
      <c r="B1058" s="537"/>
      <c r="C1058" s="537"/>
      <c r="D1058" s="537"/>
      <c r="E1058" s="545"/>
      <c r="F1058" s="545"/>
    </row>
    <row r="1059" spans="1:6" x14ac:dyDescent="0.2">
      <c r="A1059" s="456" t="s">
        <v>234</v>
      </c>
      <c r="B1059" s="545">
        <v>717.97864800000002</v>
      </c>
      <c r="C1059" s="545">
        <v>784.02350300000001</v>
      </c>
      <c r="D1059" s="545">
        <v>908.37757999999997</v>
      </c>
      <c r="E1059" s="545">
        <v>1159.348878</v>
      </c>
      <c r="F1059" s="545">
        <v>1019.843514</v>
      </c>
    </row>
    <row r="1060" spans="1:6" hidden="1" x14ac:dyDescent="0.2">
      <c r="A1060" s="138" t="s">
        <v>194</v>
      </c>
      <c r="B1060" s="51"/>
      <c r="C1060" s="51"/>
      <c r="D1060" s="51"/>
      <c r="E1060" s="32"/>
      <c r="F1060" s="32"/>
    </row>
    <row r="1061" spans="1:6" hidden="1" x14ac:dyDescent="0.2">
      <c r="A1061" s="167" t="s">
        <v>195</v>
      </c>
      <c r="B1061" s="51"/>
      <c r="C1061" s="51"/>
      <c r="D1061" s="51"/>
      <c r="E1061" s="32"/>
      <c r="F1061" s="32"/>
    </row>
    <row r="1062" spans="1:6" hidden="1" x14ac:dyDescent="0.2">
      <c r="A1062" s="167" t="s">
        <v>196</v>
      </c>
      <c r="B1062" s="51"/>
      <c r="C1062" s="51"/>
      <c r="D1062" s="51"/>
      <c r="E1062" s="32"/>
      <c r="F1062" s="32"/>
    </row>
    <row r="1063" spans="1:6" x14ac:dyDescent="0.2">
      <c r="A1063" s="555" t="s">
        <v>197</v>
      </c>
      <c r="B1063" s="545">
        <v>717.97864800000002</v>
      </c>
      <c r="C1063" s="545">
        <v>784.02350300000001</v>
      </c>
      <c r="D1063" s="545">
        <v>908.37757999999997</v>
      </c>
      <c r="E1063" s="545">
        <v>1159.348878</v>
      </c>
      <c r="F1063" s="545">
        <v>1019.843514</v>
      </c>
    </row>
    <row r="1064" spans="1:6" hidden="1" x14ac:dyDescent="0.2">
      <c r="A1064" s="147" t="s">
        <v>187</v>
      </c>
      <c r="B1064" s="51"/>
      <c r="C1064" s="51"/>
      <c r="D1064" s="51"/>
      <c r="E1064" s="32"/>
      <c r="F1064" s="32"/>
    </row>
    <row r="1065" spans="1:6" x14ac:dyDescent="0.2">
      <c r="A1065" s="43"/>
      <c r="B1065" s="537"/>
      <c r="C1065" s="537"/>
      <c r="D1065" s="537"/>
      <c r="E1065" s="545"/>
      <c r="F1065" s="545"/>
    </row>
    <row r="1066" spans="1:6" ht="25.5" x14ac:dyDescent="0.2">
      <c r="A1066" s="43" t="s">
        <v>236</v>
      </c>
      <c r="B1066" s="156" t="s">
        <v>19</v>
      </c>
      <c r="C1066" s="156" t="s">
        <v>19</v>
      </c>
      <c r="D1066" s="156" t="s">
        <v>19</v>
      </c>
      <c r="E1066" s="156" t="s">
        <v>19</v>
      </c>
      <c r="F1066" s="156" t="s">
        <v>19</v>
      </c>
    </row>
    <row r="1067" spans="1:6" hidden="1" x14ac:dyDescent="0.2">
      <c r="A1067" s="17" t="s">
        <v>194</v>
      </c>
      <c r="B1067" s="156"/>
      <c r="C1067" s="156"/>
      <c r="D1067" s="156"/>
      <c r="E1067" s="156"/>
      <c r="F1067" s="156"/>
    </row>
    <row r="1068" spans="1:6" hidden="1" x14ac:dyDescent="0.2">
      <c r="A1068" s="353" t="s">
        <v>195</v>
      </c>
      <c r="B1068" s="156"/>
      <c r="C1068" s="156"/>
      <c r="D1068" s="156"/>
      <c r="E1068" s="156"/>
      <c r="F1068" s="156"/>
    </row>
    <row r="1069" spans="1:6" hidden="1" x14ac:dyDescent="0.2">
      <c r="A1069" s="353" t="s">
        <v>196</v>
      </c>
      <c r="B1069" s="156"/>
      <c r="C1069" s="156"/>
      <c r="D1069" s="156"/>
      <c r="E1069" s="156"/>
      <c r="F1069" s="156"/>
    </row>
    <row r="1070" spans="1:6" hidden="1" x14ac:dyDescent="0.2">
      <c r="A1070" s="147" t="s">
        <v>197</v>
      </c>
      <c r="B1070" s="156"/>
      <c r="C1070" s="156"/>
      <c r="D1070" s="156"/>
      <c r="E1070" s="156"/>
      <c r="F1070" s="156"/>
    </row>
    <row r="1071" spans="1:6" hidden="1" x14ac:dyDescent="0.2">
      <c r="A1071" s="147" t="s">
        <v>187</v>
      </c>
      <c r="B1071" s="156"/>
      <c r="C1071" s="156"/>
      <c r="D1071" s="156"/>
      <c r="E1071" s="156"/>
      <c r="F1071" s="156"/>
    </row>
    <row r="1072" spans="1:6" x14ac:dyDescent="0.2">
      <c r="A1072" s="43"/>
      <c r="B1072" s="537"/>
      <c r="C1072" s="537"/>
      <c r="D1072" s="537"/>
      <c r="E1072" s="545"/>
      <c r="F1072" s="545"/>
    </row>
    <row r="1073" spans="1:6" ht="25.5" x14ac:dyDescent="0.2">
      <c r="A1073" s="544" t="s">
        <v>237</v>
      </c>
      <c r="B1073" s="545">
        <v>2479.924184</v>
      </c>
      <c r="C1073" s="545">
        <v>2314.8265759999999</v>
      </c>
      <c r="D1073" s="545">
        <v>2700.536576</v>
      </c>
      <c r="E1073" s="545">
        <v>3092.4990280000002</v>
      </c>
      <c r="F1073" s="545">
        <v>2613.7851639999999</v>
      </c>
    </row>
    <row r="1074" spans="1:6" x14ac:dyDescent="0.2">
      <c r="A1074" s="147" t="s">
        <v>204</v>
      </c>
      <c r="B1074" s="32">
        <v>1339.4356129999999</v>
      </c>
      <c r="C1074" s="32">
        <v>1311.1948610000002</v>
      </c>
      <c r="D1074" s="32">
        <v>1523.486474</v>
      </c>
      <c r="E1074" s="32">
        <v>1976.323089</v>
      </c>
      <c r="F1074" s="32">
        <v>1743.333016</v>
      </c>
    </row>
    <row r="1075" spans="1:6" x14ac:dyDescent="0.2">
      <c r="A1075" s="147" t="s">
        <v>205</v>
      </c>
      <c r="B1075" s="159">
        <v>1140.4885710000001</v>
      </c>
      <c r="C1075" s="159">
        <v>1003.631715</v>
      </c>
      <c r="D1075" s="159">
        <v>1177.0501019999999</v>
      </c>
      <c r="E1075" s="159">
        <v>1115.526572</v>
      </c>
      <c r="F1075" s="159">
        <v>870.45214800000008</v>
      </c>
    </row>
    <row r="1076" spans="1:6" hidden="1" x14ac:dyDescent="0.2">
      <c r="A1076" s="147" t="s">
        <v>229</v>
      </c>
      <c r="B1076" s="51" t="s">
        <v>19</v>
      </c>
      <c r="C1076" s="51" t="s">
        <v>19</v>
      </c>
      <c r="D1076" s="51" t="s">
        <v>19</v>
      </c>
      <c r="E1076" s="51" t="s">
        <v>19</v>
      </c>
      <c r="F1076" s="51" t="s">
        <v>19</v>
      </c>
    </row>
    <row r="1077" spans="1:6" x14ac:dyDescent="0.2">
      <c r="A1077" s="147" t="s">
        <v>207</v>
      </c>
      <c r="B1077" s="51" t="s">
        <v>18</v>
      </c>
      <c r="C1077" s="69" t="s">
        <v>18</v>
      </c>
      <c r="D1077" s="69" t="s">
        <v>18</v>
      </c>
      <c r="E1077" s="51">
        <v>0.64936700000000003</v>
      </c>
      <c r="F1077" s="51" t="s">
        <v>18</v>
      </c>
    </row>
    <row r="1078" spans="1:6" x14ac:dyDescent="0.2">
      <c r="A1078" s="138" t="s">
        <v>208</v>
      </c>
      <c r="B1078" s="51" t="s">
        <v>18</v>
      </c>
      <c r="C1078" s="69" t="s">
        <v>18</v>
      </c>
      <c r="D1078" s="69" t="s">
        <v>18</v>
      </c>
      <c r="E1078" s="51" t="s">
        <v>18</v>
      </c>
      <c r="F1078" s="51" t="s">
        <v>18</v>
      </c>
    </row>
    <row r="1079" spans="1:6" hidden="1" x14ac:dyDescent="0.2">
      <c r="A1079" s="17" t="s">
        <v>209</v>
      </c>
      <c r="B1079" s="51" t="s">
        <v>19</v>
      </c>
      <c r="C1079" s="51" t="s">
        <v>19</v>
      </c>
      <c r="D1079" s="51" t="s">
        <v>19</v>
      </c>
      <c r="E1079" s="51" t="s">
        <v>19</v>
      </c>
      <c r="F1079" s="51" t="s">
        <v>19</v>
      </c>
    </row>
    <row r="1080" spans="1:6" s="133" customFormat="1" x14ac:dyDescent="0.2">
      <c r="A1080" s="134"/>
      <c r="B1080" s="537"/>
      <c r="C1080" s="537"/>
      <c r="D1080" s="537"/>
      <c r="E1080" s="537"/>
      <c r="F1080" s="537"/>
    </row>
    <row r="1081" spans="1:6" s="133" customFormat="1" x14ac:dyDescent="0.2">
      <c r="A1081" s="456" t="s">
        <v>238</v>
      </c>
      <c r="B1081" s="543" t="s">
        <v>19</v>
      </c>
      <c r="C1081" s="543" t="s">
        <v>19</v>
      </c>
      <c r="D1081" s="543" t="s">
        <v>19</v>
      </c>
      <c r="E1081" s="543" t="s">
        <v>19</v>
      </c>
      <c r="F1081" s="543" t="s">
        <v>19</v>
      </c>
    </row>
    <row r="1084" spans="1:6" x14ac:dyDescent="0.2">
      <c r="A1084" s="132" t="s">
        <v>1330</v>
      </c>
      <c r="B1084" s="545">
        <v>27895.378316000002</v>
      </c>
      <c r="C1084" s="545">
        <v>28902.585454000004</v>
      </c>
      <c r="D1084" s="545">
        <v>25995.311935000005</v>
      </c>
      <c r="E1084" s="545">
        <v>29668.68072299999</v>
      </c>
      <c r="F1084" s="545">
        <v>34201.110326000016</v>
      </c>
    </row>
    <row r="1085" spans="1:6" hidden="1" x14ac:dyDescent="0.2">
      <c r="A1085" s="133" t="s">
        <v>233</v>
      </c>
      <c r="B1085" s="545"/>
      <c r="C1085" s="545"/>
      <c r="D1085" s="545"/>
      <c r="E1085" s="545"/>
      <c r="F1085" s="545"/>
    </row>
    <row r="1086" spans="1:6" hidden="1" x14ac:dyDescent="0.2">
      <c r="B1086" s="537"/>
      <c r="C1086" s="537"/>
      <c r="D1086" s="537"/>
      <c r="E1086" s="537"/>
      <c r="F1086" s="537"/>
    </row>
    <row r="1087" spans="1:6" ht="14.25" hidden="1" x14ac:dyDescent="0.2">
      <c r="A1087" s="456" t="s">
        <v>734</v>
      </c>
      <c r="B1087" s="545"/>
      <c r="C1087" s="545"/>
      <c r="D1087" s="545"/>
      <c r="E1087" s="545"/>
      <c r="F1087" s="545"/>
    </row>
    <row r="1088" spans="1:6" hidden="1" x14ac:dyDescent="0.2">
      <c r="A1088" s="554" t="s">
        <v>194</v>
      </c>
      <c r="B1088" s="545"/>
      <c r="C1088" s="545"/>
      <c r="D1088" s="545"/>
      <c r="E1088" s="545"/>
      <c r="F1088" s="545"/>
    </row>
    <row r="1089" spans="1:6" hidden="1" x14ac:dyDescent="0.2">
      <c r="A1089" s="167" t="s">
        <v>195</v>
      </c>
      <c r="B1089" s="32"/>
      <c r="C1089" s="32"/>
      <c r="D1089" s="32"/>
      <c r="E1089" s="32"/>
      <c r="F1089" s="32"/>
    </row>
    <row r="1090" spans="1:6" hidden="1" x14ac:dyDescent="0.2">
      <c r="A1090" s="167" t="s">
        <v>196</v>
      </c>
      <c r="B1090" s="32"/>
      <c r="C1090" s="32"/>
      <c r="D1090" s="32"/>
      <c r="E1090" s="32"/>
      <c r="F1090" s="32"/>
    </row>
    <row r="1091" spans="1:6" hidden="1" x14ac:dyDescent="0.2">
      <c r="A1091" s="167" t="s">
        <v>366</v>
      </c>
      <c r="B1091" s="32"/>
      <c r="C1091" s="32"/>
      <c r="D1091" s="32"/>
      <c r="E1091" s="32"/>
      <c r="F1091" s="32"/>
    </row>
    <row r="1092" spans="1:6" ht="14.25" hidden="1" x14ac:dyDescent="0.2">
      <c r="A1092" s="555" t="s">
        <v>731</v>
      </c>
      <c r="B1092" s="545"/>
      <c r="C1092" s="545"/>
      <c r="D1092" s="545"/>
      <c r="E1092" s="545"/>
      <c r="F1092" s="545"/>
    </row>
    <row r="1093" spans="1:6" hidden="1" x14ac:dyDescent="0.2">
      <c r="A1093" s="569" t="s">
        <v>187</v>
      </c>
      <c r="B1093" s="51"/>
      <c r="C1093" s="51"/>
      <c r="D1093" s="51"/>
      <c r="E1093" s="51"/>
      <c r="F1093" s="51"/>
    </row>
    <row r="1094" spans="1:6" hidden="1" x14ac:dyDescent="0.2">
      <c r="A1094" s="147"/>
      <c r="B1094" s="51"/>
      <c r="C1094" s="51"/>
      <c r="D1094" s="51"/>
      <c r="E1094" s="51"/>
      <c r="F1094" s="51"/>
    </row>
    <row r="1095" spans="1:6" ht="27" hidden="1" customHeight="1" x14ac:dyDescent="0.2">
      <c r="A1095" s="31" t="s">
        <v>236</v>
      </c>
      <c r="B1095" s="51"/>
      <c r="C1095" s="51"/>
      <c r="D1095" s="51"/>
      <c r="E1095" s="51"/>
      <c r="F1095" s="32"/>
    </row>
    <row r="1096" spans="1:6" hidden="1" x14ac:dyDescent="0.2">
      <c r="A1096" s="138" t="s">
        <v>194</v>
      </c>
      <c r="B1096" s="51"/>
      <c r="C1096" s="51"/>
      <c r="D1096" s="51"/>
      <c r="E1096" s="51"/>
      <c r="F1096" s="51"/>
    </row>
    <row r="1097" spans="1:6" hidden="1" x14ac:dyDescent="0.2">
      <c r="A1097" s="167" t="s">
        <v>195</v>
      </c>
      <c r="B1097" s="51"/>
      <c r="C1097" s="51"/>
      <c r="D1097" s="51"/>
      <c r="E1097" s="51"/>
      <c r="F1097" s="51"/>
    </row>
    <row r="1098" spans="1:6" hidden="1" x14ac:dyDescent="0.2">
      <c r="A1098" s="167" t="s">
        <v>196</v>
      </c>
      <c r="B1098" s="51"/>
      <c r="C1098" s="51"/>
      <c r="D1098" s="51"/>
      <c r="E1098" s="51"/>
      <c r="F1098" s="51"/>
    </row>
    <row r="1099" spans="1:6" hidden="1" x14ac:dyDescent="0.2">
      <c r="A1099" s="75" t="s">
        <v>197</v>
      </c>
      <c r="B1099" s="51"/>
      <c r="C1099" s="51"/>
      <c r="D1099" s="51"/>
      <c r="E1099" s="51"/>
      <c r="F1099" s="51"/>
    </row>
    <row r="1100" spans="1:6" hidden="1" x14ac:dyDescent="0.2">
      <c r="A1100" s="147" t="s">
        <v>187</v>
      </c>
      <c r="B1100" s="51"/>
      <c r="C1100" s="51"/>
      <c r="D1100" s="51"/>
      <c r="E1100" s="51"/>
      <c r="F1100" s="51"/>
    </row>
    <row r="1101" spans="1:6" hidden="1" x14ac:dyDescent="0.2">
      <c r="A1101" s="43"/>
      <c r="B1101" s="537"/>
      <c r="C1101" s="537"/>
      <c r="D1101" s="537"/>
      <c r="E1101" s="537"/>
      <c r="F1101" s="537"/>
    </row>
    <row r="1102" spans="1:6" ht="27" hidden="1" x14ac:dyDescent="0.2">
      <c r="A1102" s="544" t="s">
        <v>735</v>
      </c>
      <c r="B1102" s="545"/>
      <c r="C1102" s="545"/>
      <c r="D1102" s="545"/>
      <c r="E1102" s="545"/>
      <c r="F1102" s="545"/>
    </row>
    <row r="1103" spans="1:6" hidden="1" x14ac:dyDescent="0.2">
      <c r="A1103" s="147" t="s">
        <v>204</v>
      </c>
      <c r="B1103" s="32"/>
      <c r="C1103" s="32"/>
      <c r="D1103" s="32"/>
      <c r="E1103" s="32"/>
      <c r="F1103" s="32"/>
    </row>
    <row r="1104" spans="1:6" hidden="1" x14ac:dyDescent="0.2">
      <c r="A1104" s="147" t="s">
        <v>205</v>
      </c>
      <c r="B1104" s="32"/>
      <c r="C1104" s="32"/>
      <c r="D1104" s="32"/>
      <c r="E1104" s="32"/>
      <c r="F1104" s="32"/>
    </row>
    <row r="1105" spans="1:6" hidden="1" x14ac:dyDescent="0.2">
      <c r="A1105" s="147" t="s">
        <v>229</v>
      </c>
      <c r="B1105" s="32"/>
      <c r="C1105" s="32"/>
      <c r="D1105" s="32"/>
      <c r="E1105" s="32"/>
      <c r="F1105" s="32"/>
    </row>
    <row r="1106" spans="1:6" hidden="1" x14ac:dyDescent="0.2">
      <c r="A1106" s="147" t="s">
        <v>207</v>
      </c>
      <c r="B1106" s="32"/>
      <c r="C1106" s="32"/>
      <c r="D1106" s="32"/>
      <c r="E1106" s="32"/>
      <c r="F1106" s="32"/>
    </row>
    <row r="1107" spans="1:6" hidden="1" x14ac:dyDescent="0.2">
      <c r="A1107" s="138" t="s">
        <v>208</v>
      </c>
      <c r="B1107" s="32"/>
      <c r="C1107" s="32"/>
      <c r="D1107" s="32"/>
      <c r="E1107" s="32"/>
      <c r="F1107" s="32"/>
    </row>
    <row r="1108" spans="1:6" hidden="1" x14ac:dyDescent="0.2">
      <c r="A1108" s="17" t="s">
        <v>209</v>
      </c>
      <c r="B1108" s="51"/>
      <c r="C1108" s="51"/>
      <c r="D1108" s="51"/>
      <c r="E1108" s="51"/>
      <c r="F1108" s="51"/>
    </row>
    <row r="1109" spans="1:6" hidden="1" x14ac:dyDescent="0.2">
      <c r="A1109" s="134"/>
      <c r="B1109" s="537"/>
      <c r="C1109" s="537"/>
      <c r="D1109" s="537"/>
      <c r="E1109" s="537"/>
      <c r="F1109" s="537"/>
    </row>
    <row r="1110" spans="1:6" hidden="1" x14ac:dyDescent="0.2">
      <c r="A1110" s="544" t="s">
        <v>238</v>
      </c>
      <c r="B1110" s="545"/>
      <c r="C1110" s="545"/>
      <c r="D1110" s="545"/>
      <c r="E1110" s="545"/>
      <c r="F1110" s="545"/>
    </row>
    <row r="1111" spans="1:6" s="133" customFormat="1" ht="27" customHeight="1" x14ac:dyDescent="0.2">
      <c r="A1111" s="1108" t="s">
        <v>733</v>
      </c>
      <c r="B1111" s="1109"/>
      <c r="C1111" s="1109"/>
      <c r="D1111" s="1109"/>
      <c r="E1111" s="1109"/>
      <c r="F1111" s="1109"/>
    </row>
    <row r="1113" spans="1:6" hidden="1" x14ac:dyDescent="0.2"/>
    <row r="1114" spans="1:6" hidden="1" x14ac:dyDescent="0.2"/>
    <row r="1115" spans="1:6" hidden="1" x14ac:dyDescent="0.2"/>
    <row r="1116" spans="1:6" hidden="1" x14ac:dyDescent="0.2"/>
    <row r="1117" spans="1:6" hidden="1" x14ac:dyDescent="0.2"/>
    <row r="1118" spans="1:6" hidden="1" x14ac:dyDescent="0.2"/>
    <row r="1119" spans="1:6" hidden="1" x14ac:dyDescent="0.2"/>
    <row r="1120" spans="1:6" hidden="1" x14ac:dyDescent="0.2"/>
    <row r="1121" hidden="1" x14ac:dyDescent="0.2"/>
    <row r="1122" hidden="1" x14ac:dyDescent="0.2"/>
    <row r="1123" hidden="1" x14ac:dyDescent="0.2"/>
    <row r="1124" hidden="1" x14ac:dyDescent="0.2"/>
    <row r="1125" hidden="1" x14ac:dyDescent="0.2"/>
    <row r="1126" hidden="1" x14ac:dyDescent="0.2"/>
    <row r="1127" hidden="1" x14ac:dyDescent="0.2"/>
    <row r="1128" hidden="1" x14ac:dyDescent="0.2"/>
    <row r="1129" hidden="1" x14ac:dyDescent="0.2"/>
    <row r="1130" hidden="1" x14ac:dyDescent="0.2"/>
    <row r="1131" hidden="1" x14ac:dyDescent="0.2"/>
    <row r="1132" hidden="1" x14ac:dyDescent="0.2"/>
    <row r="1133" hidden="1" x14ac:dyDescent="0.2"/>
    <row r="1134" hidden="1" x14ac:dyDescent="0.2"/>
    <row r="1135" hidden="1" x14ac:dyDescent="0.2"/>
    <row r="1136" hidden="1" x14ac:dyDescent="0.2"/>
    <row r="1137" spans="1:6" hidden="1" x14ac:dyDescent="0.2"/>
    <row r="1138" spans="1:6" hidden="1" x14ac:dyDescent="0.2"/>
    <row r="1139" spans="1:6" hidden="1" x14ac:dyDescent="0.2"/>
    <row r="1140" spans="1:6" hidden="1" x14ac:dyDescent="0.2"/>
    <row r="1141" spans="1:6" hidden="1" x14ac:dyDescent="0.2"/>
    <row r="1142" spans="1:6" hidden="1" x14ac:dyDescent="0.2"/>
    <row r="1143" spans="1:6" hidden="1" x14ac:dyDescent="0.2"/>
    <row r="1144" spans="1:6" hidden="1" x14ac:dyDescent="0.2"/>
    <row r="1146" spans="1:6" x14ac:dyDescent="0.2">
      <c r="A1146" s="1158" t="s">
        <v>239</v>
      </c>
      <c r="B1146" s="1158"/>
      <c r="C1146" s="1158"/>
      <c r="D1146" s="1158"/>
      <c r="E1146" s="1158"/>
      <c r="F1146" s="1158"/>
    </row>
    <row r="1147" spans="1:6" s="600" customFormat="1" ht="15" x14ac:dyDescent="0.25">
      <c r="A1147" s="1101" t="s">
        <v>240</v>
      </c>
      <c r="B1147" s="1101"/>
      <c r="C1147" s="1101"/>
      <c r="D1147" s="1101"/>
      <c r="E1147" s="1101"/>
      <c r="F1147" s="1101"/>
    </row>
    <row r="1148" spans="1:6" x14ac:dyDescent="0.2">
      <c r="A1148" s="148" t="s">
        <v>54</v>
      </c>
    </row>
    <row r="1149" spans="1:6" x14ac:dyDescent="0.2">
      <c r="A1149" s="148"/>
    </row>
    <row r="1150" spans="1:6" x14ac:dyDescent="0.2">
      <c r="A1150" s="567"/>
      <c r="B1150" s="12">
        <v>40909</v>
      </c>
      <c r="C1150" s="12">
        <v>41275</v>
      </c>
      <c r="D1150" s="12">
        <v>41640</v>
      </c>
      <c r="E1150" s="12">
        <v>42005</v>
      </c>
      <c r="F1150" s="12">
        <v>42370</v>
      </c>
    </row>
    <row r="1151" spans="1:6" x14ac:dyDescent="0.2">
      <c r="A1151" s="132" t="s">
        <v>736</v>
      </c>
      <c r="B1151" s="550"/>
      <c r="C1151" s="550"/>
      <c r="D1151" s="550"/>
      <c r="E1151" s="550"/>
      <c r="F1151" s="550"/>
    </row>
    <row r="1152" spans="1:6" x14ac:dyDescent="0.2">
      <c r="A1152" s="134" t="s">
        <v>183</v>
      </c>
      <c r="B1152" s="550">
        <v>156</v>
      </c>
      <c r="C1152" s="550">
        <v>157</v>
      </c>
      <c r="D1152" s="550">
        <v>152</v>
      </c>
      <c r="E1152" s="550">
        <v>147</v>
      </c>
      <c r="F1152" s="550">
        <v>137</v>
      </c>
    </row>
    <row r="1153" spans="1:6" x14ac:dyDescent="0.2">
      <c r="A1153" s="138" t="s">
        <v>184</v>
      </c>
      <c r="B1153" s="69">
        <v>1</v>
      </c>
      <c r="C1153" s="69">
        <v>1</v>
      </c>
      <c r="D1153" s="69">
        <v>1</v>
      </c>
      <c r="E1153" s="69">
        <v>1</v>
      </c>
      <c r="F1153" s="69">
        <v>1</v>
      </c>
    </row>
    <row r="1154" spans="1:6" x14ac:dyDescent="0.2">
      <c r="A1154" s="138" t="s">
        <v>219</v>
      </c>
      <c r="B1154" s="69">
        <v>1</v>
      </c>
      <c r="C1154" s="69">
        <v>1</v>
      </c>
      <c r="D1154" s="69">
        <v>1</v>
      </c>
      <c r="E1154" s="69">
        <v>1</v>
      </c>
      <c r="F1154" s="69">
        <v>1</v>
      </c>
    </row>
    <row r="1155" spans="1:6" x14ac:dyDescent="0.2">
      <c r="A1155" s="138" t="s">
        <v>370</v>
      </c>
      <c r="B1155" s="69">
        <v>5</v>
      </c>
      <c r="C1155" s="69">
        <v>4</v>
      </c>
      <c r="D1155" s="69">
        <v>4</v>
      </c>
      <c r="E1155" s="69">
        <v>2</v>
      </c>
      <c r="F1155" s="69">
        <v>0</v>
      </c>
    </row>
    <row r="1156" spans="1:6" x14ac:dyDescent="0.2">
      <c r="A1156" s="138" t="s">
        <v>186</v>
      </c>
      <c r="B1156" s="69">
        <v>97</v>
      </c>
      <c r="C1156" s="69">
        <v>100</v>
      </c>
      <c r="D1156" s="69">
        <v>101</v>
      </c>
      <c r="E1156" s="69">
        <v>99</v>
      </c>
      <c r="F1156" s="69">
        <v>99</v>
      </c>
    </row>
    <row r="1157" spans="1:6" x14ac:dyDescent="0.2">
      <c r="A1157" s="138" t="s">
        <v>187</v>
      </c>
      <c r="B1157" s="69">
        <v>52</v>
      </c>
      <c r="C1157" s="69">
        <v>51</v>
      </c>
      <c r="D1157" s="69">
        <v>45</v>
      </c>
      <c r="E1157" s="69">
        <v>44</v>
      </c>
      <c r="F1157" s="69">
        <v>36</v>
      </c>
    </row>
    <row r="1158" spans="1:6" x14ac:dyDescent="0.2">
      <c r="A1158" s="134"/>
      <c r="B1158" s="550"/>
      <c r="C1158" s="550"/>
      <c r="D1158" s="550"/>
      <c r="E1158" s="550"/>
      <c r="F1158" s="550"/>
    </row>
    <row r="1159" spans="1:6" x14ac:dyDescent="0.2">
      <c r="A1159" s="133" t="s">
        <v>188</v>
      </c>
      <c r="B1159" s="550">
        <v>119</v>
      </c>
      <c r="C1159" s="550">
        <v>118</v>
      </c>
      <c r="D1159" s="550">
        <v>110</v>
      </c>
      <c r="E1159" s="550">
        <v>106</v>
      </c>
      <c r="F1159" s="550">
        <v>94</v>
      </c>
    </row>
    <row r="1160" spans="1:6" x14ac:dyDescent="0.2">
      <c r="A1160" s="138" t="s">
        <v>184</v>
      </c>
      <c r="B1160" s="69">
        <v>1</v>
      </c>
      <c r="C1160" s="69">
        <v>1</v>
      </c>
      <c r="D1160" s="69">
        <v>1</v>
      </c>
      <c r="E1160" s="69">
        <v>1</v>
      </c>
      <c r="F1160" s="69">
        <v>1</v>
      </c>
    </row>
    <row r="1161" spans="1:6" x14ac:dyDescent="0.2">
      <c r="A1161" s="138" t="s">
        <v>219</v>
      </c>
      <c r="B1161" s="69">
        <v>1</v>
      </c>
      <c r="C1161" s="69">
        <v>1</v>
      </c>
      <c r="D1161" s="69">
        <v>1</v>
      </c>
      <c r="E1161" s="69">
        <v>1</v>
      </c>
      <c r="F1161" s="69">
        <v>1</v>
      </c>
    </row>
    <row r="1162" spans="1:6" x14ac:dyDescent="0.2">
      <c r="A1162" s="138" t="s">
        <v>243</v>
      </c>
      <c r="B1162" s="69">
        <v>0</v>
      </c>
      <c r="C1162" s="69">
        <v>0</v>
      </c>
      <c r="D1162" s="69">
        <v>0</v>
      </c>
      <c r="E1162" s="69">
        <v>0</v>
      </c>
      <c r="F1162" s="69">
        <v>0</v>
      </c>
    </row>
    <row r="1163" spans="1:6" x14ac:dyDescent="0.2">
      <c r="A1163" s="138" t="s">
        <v>186</v>
      </c>
      <c r="B1163" s="69">
        <v>73</v>
      </c>
      <c r="C1163" s="69">
        <v>73</v>
      </c>
      <c r="D1163" s="69">
        <v>72</v>
      </c>
      <c r="E1163" s="69">
        <v>69</v>
      </c>
      <c r="F1163" s="69">
        <v>66</v>
      </c>
    </row>
    <row r="1164" spans="1:6" x14ac:dyDescent="0.2">
      <c r="A1164" s="138" t="s">
        <v>187</v>
      </c>
      <c r="B1164" s="69">
        <v>44</v>
      </c>
      <c r="C1164" s="69">
        <v>43</v>
      </c>
      <c r="D1164" s="69">
        <v>36</v>
      </c>
      <c r="E1164" s="69">
        <v>35</v>
      </c>
      <c r="F1164" s="69">
        <v>26</v>
      </c>
    </row>
    <row r="1165" spans="1:6" x14ac:dyDescent="0.2">
      <c r="A1165" s="138"/>
      <c r="B1165" s="550"/>
      <c r="C1165" s="550"/>
      <c r="D1165" s="550"/>
      <c r="E1165" s="550"/>
      <c r="F1165" s="550"/>
    </row>
    <row r="1166" spans="1:6" x14ac:dyDescent="0.2">
      <c r="A1166" s="133" t="s">
        <v>189</v>
      </c>
      <c r="B1166" s="550">
        <v>37</v>
      </c>
      <c r="C1166" s="550">
        <v>39</v>
      </c>
      <c r="D1166" s="550">
        <v>42</v>
      </c>
      <c r="E1166" s="550">
        <v>41</v>
      </c>
      <c r="F1166" s="550" t="s">
        <v>19</v>
      </c>
    </row>
    <row r="1167" spans="1:6" x14ac:dyDescent="0.2">
      <c r="A1167" s="138" t="s">
        <v>184</v>
      </c>
      <c r="B1167" s="69">
        <v>0</v>
      </c>
      <c r="C1167" s="69">
        <v>0</v>
      </c>
      <c r="D1167" s="69">
        <v>0</v>
      </c>
      <c r="E1167" s="69">
        <v>0</v>
      </c>
      <c r="F1167" s="69" t="s">
        <v>19</v>
      </c>
    </row>
    <row r="1168" spans="1:6" x14ac:dyDescent="0.2">
      <c r="A1168" s="138" t="s">
        <v>219</v>
      </c>
      <c r="B1168" s="69">
        <v>0</v>
      </c>
      <c r="C1168" s="69">
        <v>0</v>
      </c>
      <c r="D1168" s="69">
        <v>0</v>
      </c>
      <c r="E1168" s="69">
        <v>0</v>
      </c>
      <c r="F1168" s="69">
        <v>0</v>
      </c>
    </row>
    <row r="1169" spans="1:6" x14ac:dyDescent="0.2">
      <c r="A1169" s="138" t="s">
        <v>370</v>
      </c>
      <c r="B1169" s="69">
        <v>5</v>
      </c>
      <c r="C1169" s="69">
        <v>4</v>
      </c>
      <c r="D1169" s="69">
        <v>4</v>
      </c>
      <c r="E1169" s="69">
        <v>2</v>
      </c>
      <c r="F1169" s="69">
        <v>0</v>
      </c>
    </row>
    <row r="1170" spans="1:6" x14ac:dyDescent="0.2">
      <c r="A1170" s="138" t="s">
        <v>186</v>
      </c>
      <c r="B1170" s="69">
        <v>24</v>
      </c>
      <c r="C1170" s="69">
        <v>27</v>
      </c>
      <c r="D1170" s="69">
        <v>29</v>
      </c>
      <c r="E1170" s="69">
        <v>30</v>
      </c>
      <c r="F1170" s="69">
        <v>33</v>
      </c>
    </row>
    <row r="1171" spans="1:6" x14ac:dyDescent="0.2">
      <c r="A1171" s="19" t="s">
        <v>187</v>
      </c>
      <c r="B1171" s="42">
        <v>8</v>
      </c>
      <c r="C1171" s="42">
        <v>8</v>
      </c>
      <c r="D1171" s="42">
        <v>9</v>
      </c>
      <c r="E1171" s="42">
        <v>9</v>
      </c>
      <c r="F1171" s="42">
        <v>10</v>
      </c>
    </row>
    <row r="1175" spans="1:6" x14ac:dyDescent="0.2">
      <c r="A1175" s="1158" t="s">
        <v>245</v>
      </c>
      <c r="B1175" s="1158"/>
      <c r="C1175" s="1158"/>
      <c r="D1175" s="1158"/>
      <c r="E1175" s="1158"/>
      <c r="F1175" s="1158"/>
    </row>
    <row r="1176" spans="1:6" s="600" customFormat="1" ht="15" x14ac:dyDescent="0.25">
      <c r="A1176" s="1101" t="s">
        <v>246</v>
      </c>
      <c r="B1176" s="1101"/>
      <c r="C1176" s="1101"/>
      <c r="D1176" s="1101"/>
      <c r="E1176" s="1101"/>
      <c r="F1176" s="1101"/>
    </row>
    <row r="1177" spans="1:6" x14ac:dyDescent="0.2">
      <c r="A1177" s="144" t="s">
        <v>54</v>
      </c>
    </row>
    <row r="1178" spans="1:6" x14ac:dyDescent="0.2">
      <c r="A1178" s="144"/>
    </row>
    <row r="1179" spans="1:6" x14ac:dyDescent="0.2">
      <c r="A1179" s="567"/>
      <c r="B1179" s="12">
        <v>40909</v>
      </c>
      <c r="C1179" s="12">
        <v>41275</v>
      </c>
      <c r="D1179" s="12">
        <v>41640</v>
      </c>
      <c r="E1179" s="12">
        <v>42005</v>
      </c>
      <c r="F1179" s="12">
        <v>42370</v>
      </c>
    </row>
    <row r="1180" spans="1:6" ht="14.25" x14ac:dyDescent="0.2">
      <c r="A1180" s="132" t="s">
        <v>737</v>
      </c>
      <c r="B1180" s="550"/>
      <c r="C1180" s="550"/>
      <c r="D1180" s="550"/>
      <c r="E1180" s="550"/>
      <c r="F1180" s="550"/>
    </row>
    <row r="1181" spans="1:6" x14ac:dyDescent="0.2">
      <c r="A1181" s="544" t="s">
        <v>249</v>
      </c>
      <c r="B1181" s="550">
        <v>54087</v>
      </c>
      <c r="C1181" s="550">
        <v>52512</v>
      </c>
      <c r="D1181" s="550">
        <v>62476</v>
      </c>
      <c r="E1181" s="550">
        <v>61896</v>
      </c>
      <c r="F1181" s="550">
        <v>65771</v>
      </c>
    </row>
    <row r="1182" spans="1:6" x14ac:dyDescent="0.2">
      <c r="A1182" s="554" t="s">
        <v>194</v>
      </c>
      <c r="B1182" s="550">
        <v>27674</v>
      </c>
      <c r="C1182" s="550">
        <v>22311</v>
      </c>
      <c r="D1182" s="550">
        <v>24908</v>
      </c>
      <c r="E1182" s="550">
        <v>17815</v>
      </c>
      <c r="F1182" s="550">
        <v>17278</v>
      </c>
    </row>
    <row r="1183" spans="1:6" x14ac:dyDescent="0.2">
      <c r="A1183" s="167" t="s">
        <v>195</v>
      </c>
      <c r="B1183" s="69">
        <v>8417</v>
      </c>
      <c r="C1183" s="69">
        <v>7284</v>
      </c>
      <c r="D1183" s="69">
        <v>6753</v>
      </c>
      <c r="E1183" s="69">
        <v>5641</v>
      </c>
      <c r="F1183" s="69">
        <v>5496</v>
      </c>
    </row>
    <row r="1184" spans="1:6" x14ac:dyDescent="0.2">
      <c r="A1184" s="167" t="s">
        <v>196</v>
      </c>
      <c r="B1184" s="69">
        <v>19257</v>
      </c>
      <c r="C1184" s="69">
        <v>15027</v>
      </c>
      <c r="D1184" s="69">
        <v>18155</v>
      </c>
      <c r="E1184" s="69">
        <v>12174</v>
      </c>
      <c r="F1184" s="69">
        <v>11782</v>
      </c>
    </row>
    <row r="1185" spans="1:6" x14ac:dyDescent="0.2">
      <c r="A1185" s="555" t="s">
        <v>197</v>
      </c>
      <c r="B1185" s="550">
        <v>1800</v>
      </c>
      <c r="C1185" s="550">
        <v>1797</v>
      </c>
      <c r="D1185" s="550">
        <v>1806</v>
      </c>
      <c r="E1185" s="550">
        <v>1859</v>
      </c>
      <c r="F1185" s="550">
        <v>1928</v>
      </c>
    </row>
    <row r="1186" spans="1:6" x14ac:dyDescent="0.2">
      <c r="A1186" s="558" t="s">
        <v>187</v>
      </c>
      <c r="B1186" s="553">
        <v>24613</v>
      </c>
      <c r="C1186" s="553">
        <v>28404</v>
      </c>
      <c r="D1186" s="553">
        <v>35762</v>
      </c>
      <c r="E1186" s="553">
        <v>42222</v>
      </c>
      <c r="F1186" s="553">
        <v>46565</v>
      </c>
    </row>
    <row r="1187" spans="1:6" ht="27" customHeight="1" x14ac:dyDescent="0.2">
      <c r="A1187" s="1170" t="s">
        <v>738</v>
      </c>
      <c r="B1187" s="1171"/>
      <c r="C1187" s="1171"/>
      <c r="D1187" s="1171"/>
      <c r="E1187" s="1171"/>
      <c r="F1187" s="1171"/>
    </row>
    <row r="1190" spans="1:6" x14ac:dyDescent="0.2">
      <c r="A1190" s="144"/>
    </row>
    <row r="1191" spans="1:6" x14ac:dyDescent="0.2">
      <c r="A1191" s="134"/>
    </row>
    <row r="1192" spans="1:6" x14ac:dyDescent="0.2">
      <c r="A1192" s="1158" t="s">
        <v>251</v>
      </c>
      <c r="B1192" s="1158"/>
      <c r="C1192" s="1158"/>
      <c r="D1192" s="1158"/>
      <c r="E1192" s="1158"/>
      <c r="F1192" s="1158"/>
    </row>
    <row r="1193" spans="1:6" s="600" customFormat="1" ht="15" x14ac:dyDescent="0.25">
      <c r="A1193" s="1101" t="s">
        <v>252</v>
      </c>
      <c r="B1193" s="1101"/>
      <c r="C1193" s="1101"/>
      <c r="D1193" s="1101"/>
      <c r="E1193" s="1101"/>
      <c r="F1193" s="1101"/>
    </row>
    <row r="1194" spans="1:6" x14ac:dyDescent="0.2">
      <c r="A1194" s="148" t="s">
        <v>269</v>
      </c>
    </row>
    <row r="1196" spans="1:6" x14ac:dyDescent="0.2">
      <c r="A1196" s="567"/>
      <c r="B1196" s="12">
        <v>40909</v>
      </c>
      <c r="C1196" s="12">
        <v>41275</v>
      </c>
      <c r="D1196" s="12">
        <v>41640</v>
      </c>
      <c r="E1196" s="12">
        <v>42005</v>
      </c>
      <c r="F1196" s="12">
        <v>42370</v>
      </c>
    </row>
    <row r="1197" spans="1:6" ht="14.25" x14ac:dyDescent="0.2">
      <c r="A1197" s="132" t="s">
        <v>737</v>
      </c>
      <c r="B1197" s="537"/>
      <c r="C1197" s="537"/>
      <c r="D1197" s="537"/>
      <c r="E1197" s="537"/>
      <c r="F1197" s="537"/>
    </row>
    <row r="1198" spans="1:6" x14ac:dyDescent="0.2">
      <c r="A1198" s="544" t="s">
        <v>376</v>
      </c>
      <c r="B1198" s="537">
        <v>5323.2439999999997</v>
      </c>
      <c r="C1198" s="537">
        <v>5630.116</v>
      </c>
      <c r="D1198" s="537">
        <v>5756.799</v>
      </c>
      <c r="E1198" s="537">
        <v>6073.8379999999997</v>
      </c>
      <c r="F1198" s="537">
        <v>6278.4490000000005</v>
      </c>
    </row>
    <row r="1199" spans="1:6" x14ac:dyDescent="0.2">
      <c r="A1199" s="554" t="s">
        <v>194</v>
      </c>
      <c r="B1199" s="537">
        <v>2925.2809999999999</v>
      </c>
      <c r="C1199" s="537">
        <v>2938.3980000000001</v>
      </c>
      <c r="D1199" s="537">
        <v>2995.2170000000001</v>
      </c>
      <c r="E1199" s="537">
        <v>3029.1240000000003</v>
      </c>
      <c r="F1199" s="537">
        <v>3077.9110000000001</v>
      </c>
    </row>
    <row r="1200" spans="1:6" x14ac:dyDescent="0.2">
      <c r="A1200" s="167" t="s">
        <v>195</v>
      </c>
      <c r="B1200" s="51">
        <v>894.70100000000002</v>
      </c>
      <c r="C1200" s="51">
        <v>770.99700000000007</v>
      </c>
      <c r="D1200" s="51">
        <v>683.43899999999996</v>
      </c>
      <c r="E1200" s="51">
        <v>554.36599999999999</v>
      </c>
      <c r="F1200" s="51">
        <v>455.48500000000001</v>
      </c>
    </row>
    <row r="1201" spans="1:6" x14ac:dyDescent="0.2">
      <c r="A1201" s="167" t="s">
        <v>196</v>
      </c>
      <c r="B1201" s="51">
        <v>2030.5800000000002</v>
      </c>
      <c r="C1201" s="51">
        <v>2167.4009999999998</v>
      </c>
      <c r="D1201" s="51">
        <v>2311.7780000000002</v>
      </c>
      <c r="E1201" s="51">
        <v>2474.7580000000003</v>
      </c>
      <c r="F1201" s="51">
        <v>2622.4259999999999</v>
      </c>
    </row>
    <row r="1202" spans="1:6" x14ac:dyDescent="0.2">
      <c r="A1202" s="555" t="s">
        <v>197</v>
      </c>
      <c r="B1202" s="537">
        <v>1351.835</v>
      </c>
      <c r="C1202" s="537">
        <v>1659.2180000000001</v>
      </c>
      <c r="D1202" s="537">
        <v>1723.598</v>
      </c>
      <c r="E1202" s="537">
        <v>1916.848</v>
      </c>
      <c r="F1202" s="537">
        <v>2012.5840000000001</v>
      </c>
    </row>
    <row r="1203" spans="1:6" x14ac:dyDescent="0.2">
      <c r="A1203" s="558" t="s">
        <v>187</v>
      </c>
      <c r="B1203" s="549">
        <v>1046.1279999999999</v>
      </c>
      <c r="C1203" s="549">
        <v>1032.5</v>
      </c>
      <c r="D1203" s="549">
        <v>1037.9839999999999</v>
      </c>
      <c r="E1203" s="549">
        <v>1127.866</v>
      </c>
      <c r="F1203" s="549">
        <v>1187.954</v>
      </c>
    </row>
    <row r="1204" spans="1:6" ht="27" customHeight="1" x14ac:dyDescent="0.2">
      <c r="A1204" s="1170" t="s">
        <v>738</v>
      </c>
      <c r="B1204" s="1171"/>
      <c r="C1204" s="1171"/>
      <c r="D1204" s="1171"/>
      <c r="E1204" s="1171"/>
      <c r="F1204" s="1171"/>
    </row>
    <row r="1209" spans="1:6" x14ac:dyDescent="0.2">
      <c r="A1209" s="1158" t="s">
        <v>255</v>
      </c>
      <c r="B1209" s="1158"/>
      <c r="C1209" s="1158"/>
      <c r="D1209" s="1158"/>
      <c r="E1209" s="1158"/>
      <c r="F1209" s="1158"/>
    </row>
    <row r="1210" spans="1:6" s="600" customFormat="1" ht="15" x14ac:dyDescent="0.25">
      <c r="A1210" s="1101" t="s">
        <v>256</v>
      </c>
      <c r="B1210" s="1101"/>
      <c r="C1210" s="1101"/>
      <c r="D1210" s="1101"/>
      <c r="E1210" s="1101"/>
      <c r="F1210" s="1101"/>
    </row>
    <row r="1211" spans="1:6" x14ac:dyDescent="0.2">
      <c r="A1211" s="148" t="s">
        <v>257</v>
      </c>
    </row>
    <row r="1212" spans="1:6" x14ac:dyDescent="0.2">
      <c r="A1212" s="148"/>
    </row>
    <row r="1213" spans="1:6" x14ac:dyDescent="0.2">
      <c r="A1213" s="567"/>
      <c r="B1213" s="12">
        <v>40909</v>
      </c>
      <c r="C1213" s="12">
        <v>41275</v>
      </c>
      <c r="D1213" s="12">
        <v>41640</v>
      </c>
      <c r="E1213" s="12">
        <v>42005</v>
      </c>
      <c r="F1213" s="12">
        <v>42370</v>
      </c>
    </row>
    <row r="1214" spans="1:6" x14ac:dyDescent="0.2">
      <c r="A1214" s="132" t="s">
        <v>736</v>
      </c>
      <c r="B1214" s="550"/>
      <c r="C1214" s="550"/>
      <c r="D1214" s="550"/>
      <c r="E1214" s="550"/>
      <c r="F1214" s="550"/>
    </row>
    <row r="1215" spans="1:6" x14ac:dyDescent="0.2">
      <c r="A1215" s="544" t="s">
        <v>378</v>
      </c>
      <c r="B1215" s="550">
        <v>23620</v>
      </c>
      <c r="C1215" s="550">
        <v>24382</v>
      </c>
      <c r="D1215" s="550">
        <v>24296</v>
      </c>
      <c r="E1215" s="550">
        <v>25612</v>
      </c>
      <c r="F1215" s="550">
        <v>25562</v>
      </c>
    </row>
    <row r="1216" spans="1:6" ht="14.25" x14ac:dyDescent="0.2">
      <c r="A1216" s="554" t="s">
        <v>739</v>
      </c>
      <c r="B1216" s="550">
        <v>21137</v>
      </c>
      <c r="C1216" s="550">
        <v>21982</v>
      </c>
      <c r="D1216" s="550">
        <v>21719</v>
      </c>
      <c r="E1216" s="550">
        <v>22465</v>
      </c>
      <c r="F1216" s="550">
        <v>22082</v>
      </c>
    </row>
    <row r="1217" spans="1:6" x14ac:dyDescent="0.2">
      <c r="A1217" s="561" t="s">
        <v>194</v>
      </c>
      <c r="B1217" s="550">
        <v>5646</v>
      </c>
      <c r="C1217" s="550">
        <v>5997</v>
      </c>
      <c r="D1217" s="550">
        <v>4438</v>
      </c>
      <c r="E1217" s="550">
        <v>4201</v>
      </c>
      <c r="F1217" s="550">
        <v>5066</v>
      </c>
    </row>
    <row r="1218" spans="1:6" x14ac:dyDescent="0.2">
      <c r="A1218" s="111" t="s">
        <v>195</v>
      </c>
      <c r="B1218" s="69">
        <v>1687</v>
      </c>
      <c r="C1218" s="69">
        <v>1599</v>
      </c>
      <c r="D1218" s="69">
        <v>981</v>
      </c>
      <c r="E1218" s="69">
        <v>766</v>
      </c>
      <c r="F1218" s="69">
        <v>903</v>
      </c>
    </row>
    <row r="1219" spans="1:6" x14ac:dyDescent="0.2">
      <c r="A1219" s="111" t="s">
        <v>196</v>
      </c>
      <c r="B1219" s="69">
        <v>3959</v>
      </c>
      <c r="C1219" s="69">
        <v>4398</v>
      </c>
      <c r="D1219" s="69">
        <v>3457</v>
      </c>
      <c r="E1219" s="69">
        <v>3435</v>
      </c>
      <c r="F1219" s="69">
        <v>4163</v>
      </c>
    </row>
    <row r="1220" spans="1:6" x14ac:dyDescent="0.2">
      <c r="A1220" s="571" t="s">
        <v>197</v>
      </c>
      <c r="B1220" s="550">
        <v>11953</v>
      </c>
      <c r="C1220" s="550">
        <v>12169</v>
      </c>
      <c r="D1220" s="550">
        <v>13443</v>
      </c>
      <c r="E1220" s="550">
        <v>14158</v>
      </c>
      <c r="F1220" s="550">
        <v>13342</v>
      </c>
    </row>
    <row r="1221" spans="1:6" x14ac:dyDescent="0.2">
      <c r="A1221" s="660" t="s">
        <v>187</v>
      </c>
      <c r="B1221" s="550">
        <v>3538</v>
      </c>
      <c r="C1221" s="550">
        <v>3816</v>
      </c>
      <c r="D1221" s="550">
        <v>3838</v>
      </c>
      <c r="E1221" s="550">
        <v>4106</v>
      </c>
      <c r="F1221" s="550">
        <v>3674</v>
      </c>
    </row>
    <row r="1222" spans="1:6" x14ac:dyDescent="0.2">
      <c r="A1222" s="554" t="s">
        <v>260</v>
      </c>
      <c r="B1222" s="550">
        <v>2483</v>
      </c>
      <c r="C1222" s="550">
        <v>2400</v>
      </c>
      <c r="D1222" s="550">
        <v>2577</v>
      </c>
      <c r="E1222" s="550">
        <v>3147</v>
      </c>
      <c r="F1222" s="550">
        <v>3480</v>
      </c>
    </row>
    <row r="1223" spans="1:6" x14ac:dyDescent="0.2">
      <c r="A1223" s="561" t="s">
        <v>194</v>
      </c>
      <c r="B1223" s="550">
        <v>554</v>
      </c>
      <c r="C1223" s="550">
        <v>491</v>
      </c>
      <c r="D1223" s="550">
        <v>545</v>
      </c>
      <c r="E1223" s="550">
        <v>702</v>
      </c>
      <c r="F1223" s="550">
        <v>736</v>
      </c>
    </row>
    <row r="1224" spans="1:6" x14ac:dyDescent="0.2">
      <c r="A1224" s="111" t="s">
        <v>195</v>
      </c>
      <c r="B1224" s="69">
        <v>149</v>
      </c>
      <c r="C1224" s="69">
        <v>107</v>
      </c>
      <c r="D1224" s="69">
        <v>99</v>
      </c>
      <c r="E1224" s="69">
        <v>81</v>
      </c>
      <c r="F1224" s="69">
        <v>77</v>
      </c>
    </row>
    <row r="1225" spans="1:6" x14ac:dyDescent="0.2">
      <c r="A1225" s="111" t="s">
        <v>196</v>
      </c>
      <c r="B1225" s="69">
        <v>405</v>
      </c>
      <c r="C1225" s="69">
        <v>384</v>
      </c>
      <c r="D1225" s="69">
        <v>446</v>
      </c>
      <c r="E1225" s="69">
        <v>621</v>
      </c>
      <c r="F1225" s="69">
        <v>659</v>
      </c>
    </row>
    <row r="1226" spans="1:6" x14ac:dyDescent="0.2">
      <c r="A1226" s="571" t="s">
        <v>197</v>
      </c>
      <c r="B1226" s="550">
        <v>938</v>
      </c>
      <c r="C1226" s="550">
        <v>965</v>
      </c>
      <c r="D1226" s="550">
        <v>1021</v>
      </c>
      <c r="E1226" s="550">
        <v>1267</v>
      </c>
      <c r="F1226" s="550">
        <v>1543</v>
      </c>
    </row>
    <row r="1227" spans="1:6" x14ac:dyDescent="0.2">
      <c r="A1227" s="660" t="s">
        <v>187</v>
      </c>
      <c r="B1227" s="550">
        <v>991</v>
      </c>
      <c r="C1227" s="550">
        <v>944</v>
      </c>
      <c r="D1227" s="550">
        <v>1011</v>
      </c>
      <c r="E1227" s="550">
        <v>1178</v>
      </c>
      <c r="F1227" s="550">
        <v>1201</v>
      </c>
    </row>
    <row r="1228" spans="1:6" s="133" customFormat="1" ht="14.25" customHeight="1" x14ac:dyDescent="0.2">
      <c r="A1228" s="1108" t="s">
        <v>740</v>
      </c>
      <c r="B1228" s="1109"/>
      <c r="C1228" s="1109"/>
      <c r="D1228" s="1109"/>
      <c r="E1228" s="1109"/>
      <c r="F1228" s="1109"/>
    </row>
    <row r="1231" spans="1:6" x14ac:dyDescent="0.2">
      <c r="A1231" s="144"/>
    </row>
    <row r="1233" spans="1:6" x14ac:dyDescent="0.2">
      <c r="A1233" s="1158" t="s">
        <v>261</v>
      </c>
      <c r="B1233" s="1158"/>
      <c r="C1233" s="1158"/>
      <c r="D1233" s="1158"/>
      <c r="E1233" s="1158"/>
      <c r="F1233" s="1158"/>
    </row>
    <row r="1234" spans="1:6" s="600" customFormat="1" ht="15" x14ac:dyDescent="0.25">
      <c r="A1234" s="1101" t="s">
        <v>262</v>
      </c>
      <c r="B1234" s="1101"/>
      <c r="C1234" s="1101"/>
      <c r="D1234" s="1101"/>
      <c r="E1234" s="1101"/>
      <c r="F1234" s="1101"/>
    </row>
    <row r="1235" spans="1:6" x14ac:dyDescent="0.2">
      <c r="A1235" s="148" t="s">
        <v>327</v>
      </c>
    </row>
    <row r="1236" spans="1:6" x14ac:dyDescent="0.2">
      <c r="A1236" s="148"/>
    </row>
    <row r="1237" spans="1:6" x14ac:dyDescent="0.2">
      <c r="A1237" s="567"/>
      <c r="B1237" s="12">
        <v>40909</v>
      </c>
      <c r="C1237" s="12">
        <v>41275</v>
      </c>
      <c r="D1237" s="12">
        <v>41640</v>
      </c>
      <c r="E1237" s="12">
        <v>42005</v>
      </c>
      <c r="F1237" s="12">
        <v>42370</v>
      </c>
    </row>
    <row r="1238" spans="1:6" x14ac:dyDescent="0.2">
      <c r="A1238" s="132" t="s">
        <v>736</v>
      </c>
      <c r="B1238" s="537"/>
      <c r="C1238" s="537"/>
      <c r="D1238" s="537"/>
      <c r="E1238" s="537"/>
      <c r="F1238" s="537"/>
    </row>
    <row r="1239" spans="1:6" x14ac:dyDescent="0.2">
      <c r="A1239" s="544" t="s">
        <v>380</v>
      </c>
      <c r="B1239" s="537">
        <v>122895.51000000001</v>
      </c>
      <c r="C1239" s="537">
        <v>131223.61499999999</v>
      </c>
      <c r="D1239" s="537">
        <v>109906.57</v>
      </c>
      <c r="E1239" s="537">
        <v>92117.739000000001</v>
      </c>
      <c r="F1239" s="537">
        <v>103286.008</v>
      </c>
    </row>
    <row r="1240" spans="1:6" ht="14.25" x14ac:dyDescent="0.2">
      <c r="A1240" s="554" t="s">
        <v>739</v>
      </c>
      <c r="B1240" s="537">
        <v>105725.931</v>
      </c>
      <c r="C1240" s="537">
        <v>115954.602</v>
      </c>
      <c r="D1240" s="537">
        <v>82192.72</v>
      </c>
      <c r="E1240" s="537">
        <v>74960.17</v>
      </c>
      <c r="F1240" s="537">
        <v>80400.851999999999</v>
      </c>
    </row>
    <row r="1241" spans="1:6" x14ac:dyDescent="0.2">
      <c r="A1241" s="561" t="s">
        <v>194</v>
      </c>
      <c r="B1241" s="537">
        <v>97486.521000000008</v>
      </c>
      <c r="C1241" s="537">
        <v>108466.254</v>
      </c>
      <c r="D1241" s="537">
        <v>74083.888000000006</v>
      </c>
      <c r="E1241" s="537">
        <v>65131.639000000003</v>
      </c>
      <c r="F1241" s="537">
        <v>72561.028999999995</v>
      </c>
    </row>
    <row r="1242" spans="1:6" x14ac:dyDescent="0.2">
      <c r="A1242" s="111" t="s">
        <v>195</v>
      </c>
      <c r="B1242" s="51">
        <v>43094.035000000003</v>
      </c>
      <c r="C1242" s="51">
        <v>38396.167000000001</v>
      </c>
      <c r="D1242" s="51">
        <v>22515.46</v>
      </c>
      <c r="E1242" s="51">
        <v>15274.354000000001</v>
      </c>
      <c r="F1242" s="51">
        <v>14963.875</v>
      </c>
    </row>
    <row r="1243" spans="1:6" x14ac:dyDescent="0.2">
      <c r="A1243" s="111" t="s">
        <v>196</v>
      </c>
      <c r="B1243" s="51">
        <v>54392.486000000004</v>
      </c>
      <c r="C1243" s="51">
        <v>70070.087</v>
      </c>
      <c r="D1243" s="51">
        <v>51568.428</v>
      </c>
      <c r="E1243" s="51">
        <v>49857.285000000003</v>
      </c>
      <c r="F1243" s="51">
        <v>57597.154000000002</v>
      </c>
    </row>
    <row r="1244" spans="1:6" x14ac:dyDescent="0.2">
      <c r="A1244" s="571" t="s">
        <v>197</v>
      </c>
      <c r="B1244" s="537">
        <v>4857.902</v>
      </c>
      <c r="C1244" s="537">
        <v>5258.7290000000003</v>
      </c>
      <c r="D1244" s="537">
        <v>6241.6019999999999</v>
      </c>
      <c r="E1244" s="537">
        <v>7540.0330000000004</v>
      </c>
      <c r="F1244" s="537">
        <v>6042.7309999999998</v>
      </c>
    </row>
    <row r="1245" spans="1:6" x14ac:dyDescent="0.2">
      <c r="A1245" s="660" t="s">
        <v>187</v>
      </c>
      <c r="B1245" s="537">
        <v>3381.5080000000003</v>
      </c>
      <c r="C1245" s="537">
        <v>2229.6190000000001</v>
      </c>
      <c r="D1245" s="537">
        <v>1867.23</v>
      </c>
      <c r="E1245" s="537">
        <v>2288.498</v>
      </c>
      <c r="F1245" s="537">
        <v>1797.0920000000001</v>
      </c>
    </row>
    <row r="1246" spans="1:6" x14ac:dyDescent="0.2">
      <c r="A1246" s="554" t="s">
        <v>260</v>
      </c>
      <c r="B1246" s="537">
        <v>17169.579000000002</v>
      </c>
      <c r="C1246" s="537">
        <v>15269.013000000001</v>
      </c>
      <c r="D1246" s="537">
        <v>27713.849000000002</v>
      </c>
      <c r="E1246" s="537">
        <v>17157.567999999999</v>
      </c>
      <c r="F1246" s="537">
        <v>22885.155999999999</v>
      </c>
    </row>
    <row r="1247" spans="1:6" x14ac:dyDescent="0.2">
      <c r="A1247" s="561" t="s">
        <v>194</v>
      </c>
      <c r="B1247" s="537">
        <v>13606.052</v>
      </c>
      <c r="C1247" s="537">
        <v>11914.758</v>
      </c>
      <c r="D1247" s="537">
        <v>12467.49</v>
      </c>
      <c r="E1247" s="537">
        <v>12859.14</v>
      </c>
      <c r="F1247" s="537">
        <v>11418.873</v>
      </c>
    </row>
    <row r="1248" spans="1:6" x14ac:dyDescent="0.2">
      <c r="A1248" s="111" t="s">
        <v>195</v>
      </c>
      <c r="B1248" s="51">
        <v>6936.9870000000001</v>
      </c>
      <c r="C1248" s="51">
        <v>4920.0200000000004</v>
      </c>
      <c r="D1248" s="51">
        <v>4309.616</v>
      </c>
      <c r="E1248" s="51">
        <v>3205.549</v>
      </c>
      <c r="F1248" s="51">
        <v>2805.31</v>
      </c>
    </row>
    <row r="1249" spans="1:6" x14ac:dyDescent="0.2">
      <c r="A1249" s="111" t="s">
        <v>196</v>
      </c>
      <c r="B1249" s="51">
        <v>6669.0650000000005</v>
      </c>
      <c r="C1249" s="51">
        <v>6994.7380000000003</v>
      </c>
      <c r="D1249" s="51">
        <v>8157.8739999999998</v>
      </c>
      <c r="E1249" s="51">
        <v>9653.5910000000003</v>
      </c>
      <c r="F1249" s="51">
        <v>8613.5630000000001</v>
      </c>
    </row>
    <row r="1250" spans="1:6" x14ac:dyDescent="0.2">
      <c r="A1250" s="571" t="s">
        <v>197</v>
      </c>
      <c r="B1250" s="537">
        <v>534.15200000000004</v>
      </c>
      <c r="C1250" s="537">
        <v>781.97</v>
      </c>
      <c r="D1250" s="537">
        <v>918.97800000000007</v>
      </c>
      <c r="E1250" s="537">
        <v>763.15600000000006</v>
      </c>
      <c r="F1250" s="537">
        <v>1549.645</v>
      </c>
    </row>
    <row r="1251" spans="1:6" x14ac:dyDescent="0.2">
      <c r="A1251" s="660" t="s">
        <v>187</v>
      </c>
      <c r="B1251" s="537">
        <v>3029.375</v>
      </c>
      <c r="C1251" s="537">
        <v>2572.2849999999999</v>
      </c>
      <c r="D1251" s="537">
        <v>14327.380999999999</v>
      </c>
      <c r="E1251" s="537">
        <v>3535.2719999999999</v>
      </c>
      <c r="F1251" s="537">
        <v>9916.6380000000008</v>
      </c>
    </row>
    <row r="1252" spans="1:6" s="133" customFormat="1" ht="14.25" customHeight="1" x14ac:dyDescent="0.2">
      <c r="A1252" s="1108" t="s">
        <v>740</v>
      </c>
      <c r="B1252" s="1109"/>
      <c r="C1252" s="1109"/>
      <c r="D1252" s="1109"/>
      <c r="E1252" s="1109"/>
      <c r="F1252" s="1109"/>
    </row>
  </sheetData>
  <mergeCells count="89">
    <mergeCell ref="A1210:F1210"/>
    <mergeCell ref="A1228:F1228"/>
    <mergeCell ref="A1233:F1233"/>
    <mergeCell ref="A1234:F1234"/>
    <mergeCell ref="A1252:F1252"/>
    <mergeCell ref="A1209:F1209"/>
    <mergeCell ref="A1022:F1022"/>
    <mergeCell ref="A1026:F1026"/>
    <mergeCell ref="A1111:F1111"/>
    <mergeCell ref="A1146:F1146"/>
    <mergeCell ref="A1147:F1147"/>
    <mergeCell ref="A1175:F1175"/>
    <mergeCell ref="A1176:F1176"/>
    <mergeCell ref="A1187:F1187"/>
    <mergeCell ref="A1192:F1192"/>
    <mergeCell ref="A1193:F1193"/>
    <mergeCell ref="A1204:F1204"/>
    <mergeCell ref="A985:F985"/>
    <mergeCell ref="A592:F592"/>
    <mergeCell ref="A677:F677"/>
    <mergeCell ref="A682:F682"/>
    <mergeCell ref="A683:F683"/>
    <mergeCell ref="A749:F749"/>
    <mergeCell ref="A754:F754"/>
    <mergeCell ref="A818:F818"/>
    <mergeCell ref="A823:F823"/>
    <mergeCell ref="A855:F855"/>
    <mergeCell ref="A909:F909"/>
    <mergeCell ref="A910:F910"/>
    <mergeCell ref="A591:F591"/>
    <mergeCell ref="A488:F488"/>
    <mergeCell ref="A514:F514"/>
    <mergeCell ref="A515:F515"/>
    <mergeCell ref="A526:F526"/>
    <mergeCell ref="A531:F531"/>
    <mergeCell ref="A532:F532"/>
    <mergeCell ref="A542:F542"/>
    <mergeCell ref="A543:F543"/>
    <mergeCell ref="A562:F562"/>
    <mergeCell ref="A567:F567"/>
    <mergeCell ref="A568:F568"/>
    <mergeCell ref="A487:F487"/>
    <mergeCell ref="A390:F390"/>
    <mergeCell ref="A395:F395"/>
    <mergeCell ref="A396:F396"/>
    <mergeCell ref="A397:F397"/>
    <mergeCell ref="A431:F431"/>
    <mergeCell ref="A436:F436"/>
    <mergeCell ref="A437:F437"/>
    <mergeCell ref="A458:F458"/>
    <mergeCell ref="A463:F463"/>
    <mergeCell ref="A464:F464"/>
    <mergeCell ref="A482:F482"/>
    <mergeCell ref="A356:F356"/>
    <mergeCell ref="A184:F184"/>
    <mergeCell ref="A237:F237"/>
    <mergeCell ref="A242:F242"/>
    <mergeCell ref="A243:F243"/>
    <mergeCell ref="A244:F244"/>
    <mergeCell ref="A297:F297"/>
    <mergeCell ref="A302:F302"/>
    <mergeCell ref="A303:F303"/>
    <mergeCell ref="A349:F349"/>
    <mergeCell ref="A354:F354"/>
    <mergeCell ref="A355:F355"/>
    <mergeCell ref="A183:F183"/>
    <mergeCell ref="A58:F58"/>
    <mergeCell ref="A85:F85"/>
    <mergeCell ref="A90:F90"/>
    <mergeCell ref="A91:F91"/>
    <mergeCell ref="A92:F92"/>
    <mergeCell ref="A143:F143"/>
    <mergeCell ref="A148:F148"/>
    <mergeCell ref="A149:F149"/>
    <mergeCell ref="A150:F150"/>
    <mergeCell ref="A177:F177"/>
    <mergeCell ref="A182:F182"/>
    <mergeCell ref="A57:F57"/>
    <mergeCell ref="A4:F4"/>
    <mergeCell ref="A5:F5"/>
    <mergeCell ref="A15:F15"/>
    <mergeCell ref="A20:F20"/>
    <mergeCell ref="A21:F21"/>
    <mergeCell ref="A22:F22"/>
    <mergeCell ref="A34:F34"/>
    <mergeCell ref="A39:F39"/>
    <mergeCell ref="A40:F40"/>
    <mergeCell ref="A41:F41"/>
    <mergeCell ref="A53:F53"/>
  </mergeCells>
  <pageMargins left="0.98425196850393704" right="0.94488188976377963" top="0.59055118110236227" bottom="0.98425196850393704" header="0.47244094488188981" footer="0.47244094488188981"/>
  <pageSetup paperSize="9" scale="86" firstPageNumber="105" orientation="portrait" useFirstPageNumber="1" r:id="rId1"/>
  <headerFooter alignWithMargins="0">
    <oddHeader>&amp;L&amp;11     &amp;"Arial,Italic" France</oddHeader>
    <oddFooter>&amp;L       CPMI – Red Book statistical update&amp;ROctober 2017 (provisional)</oddFooter>
  </headerFooter>
  <rowBreaks count="20" manualBreakCount="20">
    <brk id="86" max="5" man="1"/>
    <brk id="144" max="16383" man="1"/>
    <brk id="178" max="16383" man="1"/>
    <brk id="238" max="16383" man="1"/>
    <brk id="298" max="16383" man="1"/>
    <brk id="350" max="5" man="1"/>
    <brk id="391" max="5" man="1"/>
    <brk id="432" max="5" man="1"/>
    <brk id="483" max="5" man="1"/>
    <brk id="538" max="5" man="1"/>
    <brk id="587" max="5" man="1"/>
    <brk id="678" max="5" man="1"/>
    <brk id="750" max="5" man="1"/>
    <brk id="819" max="5" man="1"/>
    <brk id="905" max="5" man="1"/>
    <brk id="982" max="5" man="1"/>
    <brk id="1023" max="5" man="1"/>
    <brk id="1144" max="5" man="1"/>
    <brk id="1205" max="5" man="1"/>
    <brk id="1265"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K994"/>
  <sheetViews>
    <sheetView view="pageBreakPreview" topLeftCell="A49" zoomScaleNormal="100" zoomScaleSheetLayoutView="100" workbookViewId="0">
      <selection activeCell="G178" sqref="G1:BH1048576"/>
    </sheetView>
  </sheetViews>
  <sheetFormatPr defaultRowHeight="12.75" x14ac:dyDescent="0.2"/>
  <cols>
    <col min="1" max="1" width="40.7109375" style="2" customWidth="1"/>
    <col min="2" max="6" width="10.7109375" style="162" customWidth="1"/>
    <col min="7" max="16384" width="9.140625" style="21"/>
  </cols>
  <sheetData>
    <row r="4" spans="1:6" x14ac:dyDescent="0.2">
      <c r="A4" s="1172" t="s">
        <v>0</v>
      </c>
      <c r="B4" s="1172"/>
      <c r="C4" s="1172"/>
      <c r="D4" s="1172"/>
      <c r="E4" s="1172"/>
      <c r="F4" s="1172"/>
    </row>
    <row r="5" spans="1:6" ht="15" x14ac:dyDescent="0.25">
      <c r="A5" s="1173" t="s">
        <v>1</v>
      </c>
      <c r="B5" s="1173"/>
      <c r="C5" s="1173"/>
      <c r="D5" s="1173"/>
      <c r="E5" s="1173"/>
      <c r="F5" s="1173"/>
    </row>
    <row r="6" spans="1:6" x14ac:dyDescent="0.2">
      <c r="A6" s="9"/>
    </row>
    <row r="7" spans="1:6" x14ac:dyDescent="0.2">
      <c r="A7" s="541"/>
      <c r="B7" s="12">
        <v>40909</v>
      </c>
      <c r="C7" s="12">
        <v>41275</v>
      </c>
      <c r="D7" s="12">
        <v>41640</v>
      </c>
      <c r="E7" s="12">
        <v>42005</v>
      </c>
      <c r="F7" s="12">
        <v>42370</v>
      </c>
    </row>
    <row r="8" spans="1:6" ht="14.25" x14ac:dyDescent="0.2">
      <c r="A8" s="2" t="s">
        <v>263</v>
      </c>
      <c r="B8" s="542">
        <v>80426</v>
      </c>
      <c r="C8" s="542">
        <v>80646</v>
      </c>
      <c r="D8" s="542">
        <v>80983</v>
      </c>
      <c r="E8" s="542">
        <v>81687</v>
      </c>
      <c r="F8" s="542">
        <v>82491</v>
      </c>
    </row>
    <row r="9" spans="1:6" x14ac:dyDescent="0.2">
      <c r="A9" s="2" t="s">
        <v>264</v>
      </c>
      <c r="B9" s="543">
        <v>2758.26</v>
      </c>
      <c r="C9" s="543">
        <v>2826.24</v>
      </c>
      <c r="D9" s="543">
        <v>2932.47</v>
      </c>
      <c r="E9" s="543">
        <v>3043.65</v>
      </c>
      <c r="F9" s="543">
        <v>3144.05</v>
      </c>
    </row>
    <row r="10" spans="1:6" x14ac:dyDescent="0.2">
      <c r="A10" s="2" t="s">
        <v>265</v>
      </c>
      <c r="B10" s="542">
        <v>34295.625792654115</v>
      </c>
      <c r="C10" s="542">
        <v>35045.011531880067</v>
      </c>
      <c r="D10" s="542">
        <v>36210.933158811109</v>
      </c>
      <c r="E10" s="542">
        <v>37259.906717103091</v>
      </c>
      <c r="F10" s="542">
        <v>38113.854844770947</v>
      </c>
    </row>
    <row r="11" spans="1:6" ht="14.25" x14ac:dyDescent="0.2">
      <c r="A11" s="2" t="s">
        <v>472</v>
      </c>
      <c r="B11" s="543">
        <v>2.120234</v>
      </c>
      <c r="C11" s="543">
        <v>1.5977440000000001</v>
      </c>
      <c r="D11" s="543">
        <v>0.78210400000000002</v>
      </c>
      <c r="E11" s="543">
        <v>0.13351099999999999</v>
      </c>
      <c r="F11" s="543">
        <v>0.375</v>
      </c>
    </row>
    <row r="12" spans="1:6" x14ac:dyDescent="0.2">
      <c r="A12" s="2" t="s">
        <v>267</v>
      </c>
      <c r="B12" s="542"/>
      <c r="C12" s="542"/>
      <c r="D12" s="542"/>
      <c r="E12" s="542"/>
      <c r="F12" s="542"/>
    </row>
    <row r="13" spans="1:6" x14ac:dyDescent="0.2">
      <c r="A13" s="17" t="s">
        <v>7</v>
      </c>
      <c r="B13" s="18">
        <v>0.75792000000000004</v>
      </c>
      <c r="C13" s="18">
        <v>0.72511099999999995</v>
      </c>
      <c r="D13" s="18">
        <v>0.82365500000000003</v>
      </c>
      <c r="E13" s="18">
        <v>0.91852699999999998</v>
      </c>
      <c r="F13" s="18">
        <v>0.94867699999999999</v>
      </c>
    </row>
    <row r="14" spans="1:6" x14ac:dyDescent="0.2">
      <c r="A14" s="19" t="s">
        <v>8</v>
      </c>
      <c r="B14" s="20">
        <v>0.77884778906250007</v>
      </c>
      <c r="C14" s="20">
        <v>0.75323422745098068</v>
      </c>
      <c r="D14" s="20">
        <v>0.75394055294117635</v>
      </c>
      <c r="E14" s="20">
        <v>0.90189622656250013</v>
      </c>
      <c r="F14" s="20">
        <v>0.90388997276264627</v>
      </c>
    </row>
    <row r="15" spans="1:6" ht="14.25" customHeight="1" x14ac:dyDescent="0.2">
      <c r="A15" s="1105" t="s">
        <v>741</v>
      </c>
      <c r="B15" s="1106"/>
      <c r="C15" s="1106"/>
      <c r="D15" s="1106"/>
      <c r="E15" s="1106"/>
      <c r="F15" s="1106"/>
    </row>
    <row r="16" spans="1:6" x14ac:dyDescent="0.2">
      <c r="A16" s="30"/>
      <c r="B16" s="540"/>
      <c r="C16" s="540"/>
      <c r="D16" s="540"/>
      <c r="E16" s="540"/>
      <c r="F16" s="540"/>
    </row>
    <row r="17" spans="1:9" x14ac:dyDescent="0.2">
      <c r="A17" s="30"/>
      <c r="B17" s="540"/>
      <c r="C17" s="540"/>
      <c r="D17" s="540"/>
      <c r="E17" s="540"/>
      <c r="F17" s="540"/>
    </row>
    <row r="18" spans="1:9" x14ac:dyDescent="0.2">
      <c r="A18" s="30"/>
      <c r="B18" s="540"/>
      <c r="C18" s="540"/>
      <c r="D18" s="540"/>
      <c r="E18" s="540"/>
      <c r="F18" s="540"/>
    </row>
    <row r="19" spans="1:9" x14ac:dyDescent="0.2">
      <c r="B19" s="540"/>
      <c r="C19" s="540"/>
      <c r="D19" s="540"/>
      <c r="E19" s="540"/>
      <c r="F19" s="540"/>
    </row>
    <row r="20" spans="1:9" x14ac:dyDescent="0.2">
      <c r="A20" s="1172" t="s">
        <v>9</v>
      </c>
      <c r="B20" s="1172"/>
      <c r="C20" s="1172"/>
      <c r="D20" s="1172"/>
      <c r="E20" s="1172"/>
      <c r="F20" s="1172"/>
    </row>
    <row r="21" spans="1:9" ht="15" x14ac:dyDescent="0.25">
      <c r="A21" s="1173" t="s">
        <v>10</v>
      </c>
      <c r="B21" s="1173"/>
      <c r="C21" s="1173"/>
      <c r="D21" s="1173"/>
      <c r="E21" s="1173"/>
      <c r="F21" s="1173"/>
    </row>
    <row r="22" spans="1:9" x14ac:dyDescent="0.2">
      <c r="A22" s="30" t="s">
        <v>269</v>
      </c>
    </row>
    <row r="24" spans="1:9" x14ac:dyDescent="0.2">
      <c r="A24" s="541"/>
      <c r="B24" s="12">
        <v>40909</v>
      </c>
      <c r="C24" s="12">
        <v>41275</v>
      </c>
      <c r="D24" s="12">
        <v>41640</v>
      </c>
      <c r="E24" s="12">
        <v>42005</v>
      </c>
      <c r="F24" s="12">
        <v>42370</v>
      </c>
    </row>
    <row r="25" spans="1:9" ht="14.25" x14ac:dyDescent="0.2">
      <c r="A25" s="456" t="s">
        <v>270</v>
      </c>
      <c r="B25" s="545" t="s">
        <v>19</v>
      </c>
      <c r="C25" s="545" t="s">
        <v>19</v>
      </c>
      <c r="D25" s="545" t="s">
        <v>19</v>
      </c>
      <c r="E25" s="545" t="s">
        <v>19</v>
      </c>
      <c r="F25" s="545" t="s">
        <v>19</v>
      </c>
    </row>
    <row r="26" spans="1:9" ht="14.25" x14ac:dyDescent="0.2">
      <c r="A26" s="456" t="s">
        <v>742</v>
      </c>
      <c r="B26" s="545">
        <v>1442.252</v>
      </c>
      <c r="C26" s="545">
        <v>1533.2</v>
      </c>
      <c r="D26" s="545">
        <v>1639.2529999999999</v>
      </c>
      <c r="E26" s="545">
        <v>1849.8690000000001</v>
      </c>
      <c r="F26" s="545">
        <v>2016.845</v>
      </c>
    </row>
    <row r="27" spans="1:9" s="598" customFormat="1" hidden="1" x14ac:dyDescent="0.2">
      <c r="A27" s="570" t="s">
        <v>14</v>
      </c>
      <c r="B27" s="537" t="e">
        <v>#VALUE!</v>
      </c>
      <c r="C27" s="537" t="e">
        <v>#VALUE!</v>
      </c>
      <c r="D27" s="537" t="e">
        <v>#VALUE!</v>
      </c>
      <c r="E27" s="537" t="e">
        <v>#VALUE!</v>
      </c>
      <c r="F27" s="537" t="e">
        <v>#VALUE!</v>
      </c>
      <c r="G27" s="21"/>
      <c r="H27" s="21"/>
      <c r="I27" s="21"/>
    </row>
    <row r="28" spans="1:9" ht="14.25" x14ac:dyDescent="0.2">
      <c r="A28" s="456" t="s">
        <v>687</v>
      </c>
      <c r="B28" s="545" t="s">
        <v>19</v>
      </c>
      <c r="C28" s="545" t="s">
        <v>19</v>
      </c>
      <c r="D28" s="545" t="s">
        <v>19</v>
      </c>
      <c r="E28" s="545" t="s">
        <v>19</v>
      </c>
      <c r="F28" s="545" t="s">
        <v>19</v>
      </c>
    </row>
    <row r="29" spans="1:9" x14ac:dyDescent="0.2">
      <c r="A29" s="43" t="s">
        <v>16</v>
      </c>
      <c r="B29" s="545"/>
      <c r="C29" s="545"/>
      <c r="D29" s="545"/>
      <c r="E29" s="545"/>
      <c r="F29" s="545"/>
    </row>
    <row r="30" spans="1:9" x14ac:dyDescent="0.2">
      <c r="A30" s="456" t="s">
        <v>17</v>
      </c>
      <c r="B30" s="545">
        <v>48.76</v>
      </c>
      <c r="C30" s="545">
        <v>56.070999999999998</v>
      </c>
      <c r="D30" s="545">
        <v>63.292000000000002</v>
      </c>
      <c r="E30" s="545">
        <v>62.142000000000003</v>
      </c>
      <c r="F30" s="545">
        <v>56.33</v>
      </c>
    </row>
    <row r="31" spans="1:9" x14ac:dyDescent="0.2">
      <c r="A31" s="456" t="s">
        <v>1274</v>
      </c>
      <c r="B31" s="536">
        <v>8.1000000000000003E-2</v>
      </c>
      <c r="C31" s="536">
        <v>8.4000000000000005E-2</v>
      </c>
      <c r="D31" s="536">
        <v>8.8999999999999996E-2</v>
      </c>
      <c r="E31" s="536">
        <v>0.10300000000000001</v>
      </c>
      <c r="F31" s="536">
        <v>0.10300000000000001</v>
      </c>
    </row>
    <row r="32" spans="1:9" ht="14.25" x14ac:dyDescent="0.2">
      <c r="A32" s="147" t="s">
        <v>743</v>
      </c>
      <c r="B32" s="348">
        <v>8.1000000000000003E-2</v>
      </c>
      <c r="C32" s="348">
        <v>8.4000000000000005E-2</v>
      </c>
      <c r="D32" s="348">
        <v>8.8999999999999996E-2</v>
      </c>
      <c r="E32" s="348">
        <v>0.10300000000000001</v>
      </c>
      <c r="F32" s="348">
        <v>0.10300000000000001</v>
      </c>
    </row>
    <row r="33" spans="1:9" x14ac:dyDescent="0.2">
      <c r="A33" s="332" t="s">
        <v>21</v>
      </c>
      <c r="B33" s="176" t="s">
        <v>18</v>
      </c>
      <c r="C33" s="176" t="s">
        <v>18</v>
      </c>
      <c r="D33" s="176" t="s">
        <v>18</v>
      </c>
      <c r="E33" s="176" t="s">
        <v>18</v>
      </c>
      <c r="F33" s="176" t="s">
        <v>18</v>
      </c>
    </row>
    <row r="34" spans="1:9" ht="61.5" customHeight="1" x14ac:dyDescent="0.2">
      <c r="A34" s="1105" t="s">
        <v>744</v>
      </c>
      <c r="B34" s="1106"/>
      <c r="C34" s="1106"/>
      <c r="D34" s="1106"/>
      <c r="E34" s="1106"/>
      <c r="F34" s="1106"/>
    </row>
    <row r="36" spans="1:9" x14ac:dyDescent="0.2">
      <c r="A36" s="456"/>
    </row>
    <row r="37" spans="1:9" x14ac:dyDescent="0.2">
      <c r="A37" s="456"/>
    </row>
    <row r="39" spans="1:9" x14ac:dyDescent="0.2">
      <c r="A39" s="1172" t="s">
        <v>22</v>
      </c>
      <c r="B39" s="1172"/>
      <c r="C39" s="1172"/>
      <c r="D39" s="1172"/>
      <c r="E39" s="1172"/>
      <c r="F39" s="1172"/>
    </row>
    <row r="40" spans="1:9" ht="15" x14ac:dyDescent="0.25">
      <c r="A40" s="1173" t="s">
        <v>23</v>
      </c>
      <c r="B40" s="1173"/>
      <c r="C40" s="1173"/>
      <c r="D40" s="1173"/>
      <c r="E40" s="1173"/>
      <c r="F40" s="1173"/>
    </row>
    <row r="41" spans="1:9" x14ac:dyDescent="0.2">
      <c r="A41" s="30" t="s">
        <v>274</v>
      </c>
    </row>
    <row r="43" spans="1:9" x14ac:dyDescent="0.2">
      <c r="A43" s="541"/>
      <c r="B43" s="12">
        <v>40909</v>
      </c>
      <c r="C43" s="12">
        <v>41275</v>
      </c>
      <c r="D43" s="12">
        <v>41640</v>
      </c>
      <c r="E43" s="12">
        <v>42005</v>
      </c>
      <c r="F43" s="12">
        <v>42370</v>
      </c>
    </row>
    <row r="44" spans="1:9" ht="14.25" customHeight="1" x14ac:dyDescent="0.2">
      <c r="A44" s="456" t="s">
        <v>25</v>
      </c>
      <c r="B44" s="440">
        <v>214.32133300000001</v>
      </c>
      <c r="C44" s="440">
        <v>86.077691999999999</v>
      </c>
      <c r="D44" s="440">
        <v>90.256140000000002</v>
      </c>
      <c r="E44" s="440">
        <v>224.41055900000001</v>
      </c>
      <c r="F44" s="440">
        <v>434.64932099999999</v>
      </c>
    </row>
    <row r="45" spans="1:9" x14ac:dyDescent="0.2">
      <c r="A45" s="17" t="s">
        <v>26</v>
      </c>
      <c r="B45" s="159">
        <v>28.567</v>
      </c>
      <c r="C45" s="159">
        <v>27.262</v>
      </c>
      <c r="D45" s="159">
        <v>28.594999999999999</v>
      </c>
      <c r="E45" s="159">
        <v>31.202000000000002</v>
      </c>
      <c r="F45" s="159">
        <v>33.545999999999999</v>
      </c>
    </row>
    <row r="46" spans="1:9" s="2" customFormat="1" x14ac:dyDescent="0.2">
      <c r="A46" s="147" t="s">
        <v>27</v>
      </c>
      <c r="B46" s="159">
        <v>185.75433300000003</v>
      </c>
      <c r="C46" s="159">
        <v>58.815677000000008</v>
      </c>
      <c r="D46" s="159">
        <v>61.661140000000003</v>
      </c>
      <c r="E46" s="159">
        <v>193.20855900000001</v>
      </c>
      <c r="F46" s="661">
        <v>401.10332099999999</v>
      </c>
      <c r="G46" s="21"/>
      <c r="H46" s="21"/>
      <c r="I46" s="21"/>
    </row>
    <row r="47" spans="1:9" ht="14.25" x14ac:dyDescent="0.2">
      <c r="A47" s="456" t="s">
        <v>275</v>
      </c>
      <c r="B47" s="545">
        <v>119.193</v>
      </c>
      <c r="C47" s="545">
        <v>93.680999999999997</v>
      </c>
      <c r="D47" s="545">
        <v>124.526</v>
      </c>
      <c r="E47" s="545">
        <v>125.765</v>
      </c>
      <c r="F47" s="545">
        <v>165.108</v>
      </c>
    </row>
    <row r="48" spans="1:9" x14ac:dyDescent="0.2">
      <c r="A48" s="43" t="s">
        <v>16</v>
      </c>
    </row>
    <row r="49" spans="1:9" x14ac:dyDescent="0.2">
      <c r="A49" s="456" t="s">
        <v>276</v>
      </c>
      <c r="B49" s="545"/>
      <c r="C49" s="545"/>
      <c r="D49" s="545"/>
      <c r="E49" s="545"/>
      <c r="F49" s="545"/>
    </row>
    <row r="50" spans="1:9" x14ac:dyDescent="0.2">
      <c r="A50" s="17" t="s">
        <v>30</v>
      </c>
      <c r="B50" s="32" t="s">
        <v>18</v>
      </c>
      <c r="C50" s="32" t="s">
        <v>18</v>
      </c>
      <c r="D50" s="32" t="s">
        <v>18</v>
      </c>
      <c r="E50" s="32" t="s">
        <v>18</v>
      </c>
      <c r="F50" s="32" t="s">
        <v>18</v>
      </c>
    </row>
    <row r="51" spans="1:9" ht="14.25" x14ac:dyDescent="0.2">
      <c r="A51" s="147" t="s">
        <v>745</v>
      </c>
      <c r="B51" s="348">
        <v>8.8171000000000013E-2</v>
      </c>
      <c r="C51" s="348">
        <v>5.3523000000000001E-2</v>
      </c>
      <c r="D51" s="348">
        <v>1.7000000000000001E-2</v>
      </c>
      <c r="E51" s="348">
        <v>6.0595999999999997E-2</v>
      </c>
      <c r="F51" s="348">
        <v>2.9338000000000003E-2</v>
      </c>
    </row>
    <row r="52" spans="1:9" s="640" customFormat="1" ht="14.25" x14ac:dyDescent="0.2">
      <c r="A52" s="442" t="s">
        <v>746</v>
      </c>
      <c r="B52" s="175">
        <v>71.728607999999994</v>
      </c>
      <c r="C52" s="175">
        <v>31.520641000000001</v>
      </c>
      <c r="D52" s="175">
        <v>44.079949999999997</v>
      </c>
      <c r="E52" s="175">
        <v>52.046202000000001</v>
      </c>
      <c r="F52" s="175">
        <v>62.764530000000001</v>
      </c>
      <c r="G52" s="21"/>
      <c r="H52" s="21"/>
      <c r="I52" s="21"/>
    </row>
    <row r="53" spans="1:9" ht="27" customHeight="1" x14ac:dyDescent="0.2">
      <c r="A53" s="1105" t="s">
        <v>747</v>
      </c>
      <c r="B53" s="1106"/>
      <c r="C53" s="1106"/>
      <c r="D53" s="1106"/>
      <c r="E53" s="1106"/>
      <c r="F53" s="1106"/>
    </row>
    <row r="54" spans="1:9" x14ac:dyDescent="0.2">
      <c r="A54" s="456"/>
      <c r="B54" s="628"/>
      <c r="C54" s="628"/>
      <c r="D54" s="628"/>
    </row>
    <row r="55" spans="1:9" x14ac:dyDescent="0.2">
      <c r="A55" s="456"/>
      <c r="B55" s="628"/>
      <c r="C55" s="628"/>
      <c r="D55" s="628"/>
    </row>
    <row r="56" spans="1:9" x14ac:dyDescent="0.2">
      <c r="A56" s="456"/>
      <c r="B56" s="628"/>
      <c r="C56" s="628"/>
      <c r="D56" s="628"/>
    </row>
    <row r="58" spans="1:9" x14ac:dyDescent="0.2">
      <c r="A58" s="1102" t="s">
        <v>33</v>
      </c>
      <c r="B58" s="1102"/>
      <c r="C58" s="1102"/>
      <c r="D58" s="1102"/>
      <c r="E58" s="1102"/>
      <c r="F58" s="1102"/>
    </row>
    <row r="59" spans="1:9" s="598" customFormat="1" ht="17.25" x14ac:dyDescent="0.25">
      <c r="A59" s="599" t="s">
        <v>280</v>
      </c>
      <c r="B59" s="162"/>
      <c r="C59" s="162"/>
      <c r="D59" s="162"/>
      <c r="E59" s="162"/>
      <c r="F59" s="162"/>
      <c r="G59" s="21"/>
      <c r="H59" s="21"/>
      <c r="I59" s="21"/>
    </row>
    <row r="60" spans="1:9" s="1" customFormat="1" hidden="1" x14ac:dyDescent="0.2">
      <c r="A60" s="587" t="s">
        <v>281</v>
      </c>
      <c r="B60" s="44"/>
      <c r="C60" s="45"/>
      <c r="D60" s="45"/>
      <c r="E60" s="45"/>
      <c r="F60" s="45"/>
      <c r="G60" s="21"/>
      <c r="H60" s="21"/>
      <c r="I60" s="21"/>
    </row>
    <row r="61" spans="1:9" s="1" customFormat="1" x14ac:dyDescent="0.2">
      <c r="B61" s="539"/>
      <c r="C61" s="539"/>
      <c r="D61" s="539"/>
      <c r="E61" s="539"/>
      <c r="F61" s="539"/>
      <c r="G61" s="21"/>
      <c r="H61" s="21"/>
      <c r="I61" s="21"/>
    </row>
    <row r="62" spans="1:9" s="1" customFormat="1" ht="12.75" hidden="1" customHeight="1" x14ac:dyDescent="0.2">
      <c r="A62" s="662"/>
      <c r="B62" s="12">
        <v>40909</v>
      </c>
      <c r="C62" s="12">
        <v>41275</v>
      </c>
      <c r="D62" s="12">
        <v>41640</v>
      </c>
      <c r="E62" s="12">
        <v>42005</v>
      </c>
      <c r="F62" s="12">
        <v>42370</v>
      </c>
      <c r="G62" s="21"/>
      <c r="H62" s="21"/>
      <c r="I62" s="21"/>
    </row>
    <row r="63" spans="1:9" s="1" customFormat="1" ht="12.75" hidden="1" customHeight="1" x14ac:dyDescent="0.2">
      <c r="A63" s="26" t="s">
        <v>36</v>
      </c>
      <c r="B63" s="537" t="s">
        <v>19</v>
      </c>
      <c r="C63" s="537" t="s">
        <v>19</v>
      </c>
      <c r="D63" s="537" t="s">
        <v>19</v>
      </c>
      <c r="E63" s="537" t="s">
        <v>19</v>
      </c>
      <c r="F63" s="537" t="s">
        <v>19</v>
      </c>
      <c r="G63" s="21"/>
      <c r="H63" s="21"/>
      <c r="I63" s="21"/>
    </row>
    <row r="64" spans="1:9" s="1" customFormat="1" ht="12.75" hidden="1" customHeight="1" x14ac:dyDescent="0.2">
      <c r="A64" s="587"/>
      <c r="B64" s="537"/>
      <c r="C64" s="537"/>
      <c r="D64" s="537"/>
      <c r="E64" s="537"/>
      <c r="F64" s="537"/>
      <c r="G64" s="21"/>
      <c r="H64" s="21"/>
      <c r="I64" s="21"/>
    </row>
    <row r="65" spans="1:11" s="1" customFormat="1" ht="12.75" hidden="1" customHeight="1" x14ac:dyDescent="0.2">
      <c r="A65" s="26" t="s">
        <v>37</v>
      </c>
      <c r="B65" s="663" t="s">
        <v>19</v>
      </c>
      <c r="C65" s="663" t="s">
        <v>19</v>
      </c>
      <c r="D65" s="663" t="s">
        <v>19</v>
      </c>
      <c r="E65" s="663" t="s">
        <v>19</v>
      </c>
      <c r="F65" s="663" t="s">
        <v>19</v>
      </c>
      <c r="G65" s="21"/>
      <c r="H65" s="21"/>
      <c r="I65" s="21"/>
      <c r="J65" s="1" t="s">
        <v>1283</v>
      </c>
      <c r="K65" s="1">
        <v>1</v>
      </c>
    </row>
    <row r="66" spans="1:11" s="586" customFormat="1" ht="12.75" hidden="1" customHeight="1" x14ac:dyDescent="0.2">
      <c r="A66" s="37"/>
      <c r="B66" s="88" t="s">
        <v>19</v>
      </c>
      <c r="C66" s="88" t="s">
        <v>19</v>
      </c>
      <c r="D66" s="88" t="s">
        <v>19</v>
      </c>
      <c r="E66" s="88" t="s">
        <v>19</v>
      </c>
      <c r="F66" s="88" t="s">
        <v>19</v>
      </c>
      <c r="G66" s="21"/>
      <c r="H66" s="21"/>
      <c r="I66" s="21"/>
      <c r="J66" s="1" t="s">
        <v>1283</v>
      </c>
      <c r="K66" s="586">
        <v>2</v>
      </c>
    </row>
    <row r="67" spans="1:11" s="586" customFormat="1" ht="12.75" hidden="1" customHeight="1" x14ac:dyDescent="0.2">
      <c r="A67" s="37"/>
      <c r="B67" s="88" t="s">
        <v>19</v>
      </c>
      <c r="C67" s="88" t="s">
        <v>19</v>
      </c>
      <c r="D67" s="88" t="s">
        <v>19</v>
      </c>
      <c r="E67" s="88" t="s">
        <v>19</v>
      </c>
      <c r="F67" s="88" t="s">
        <v>19</v>
      </c>
      <c r="G67" s="21"/>
      <c r="H67" s="21"/>
      <c r="I67" s="21"/>
      <c r="J67" s="1" t="s">
        <v>1283</v>
      </c>
      <c r="K67" s="1">
        <v>3</v>
      </c>
    </row>
    <row r="68" spans="1:11" s="586" customFormat="1" ht="12.75" hidden="1" customHeight="1" x14ac:dyDescent="0.2">
      <c r="A68" s="37"/>
      <c r="B68" s="88" t="s">
        <v>19</v>
      </c>
      <c r="C68" s="88" t="s">
        <v>19</v>
      </c>
      <c r="D68" s="88" t="s">
        <v>19</v>
      </c>
      <c r="E68" s="88" t="s">
        <v>19</v>
      </c>
      <c r="F68" s="88" t="s">
        <v>19</v>
      </c>
      <c r="G68" s="21"/>
      <c r="H68" s="21"/>
      <c r="I68" s="21"/>
      <c r="J68" s="1" t="s">
        <v>1283</v>
      </c>
      <c r="K68" s="586">
        <v>4</v>
      </c>
    </row>
    <row r="69" spans="1:11" s="586" customFormat="1" ht="12.75" hidden="1" customHeight="1" x14ac:dyDescent="0.2">
      <c r="A69" s="37"/>
      <c r="B69" s="88" t="s">
        <v>19</v>
      </c>
      <c r="C69" s="88" t="s">
        <v>19</v>
      </c>
      <c r="D69" s="88" t="s">
        <v>19</v>
      </c>
      <c r="E69" s="88" t="s">
        <v>19</v>
      </c>
      <c r="F69" s="88" t="s">
        <v>19</v>
      </c>
      <c r="G69" s="21"/>
      <c r="H69" s="21"/>
      <c r="I69" s="21"/>
      <c r="J69" s="1" t="s">
        <v>1283</v>
      </c>
      <c r="K69" s="1">
        <v>5</v>
      </c>
    </row>
    <row r="70" spans="1:11" s="586" customFormat="1" ht="12.75" hidden="1" customHeight="1" x14ac:dyDescent="0.2">
      <c r="A70" s="37"/>
      <c r="B70" s="88" t="s">
        <v>19</v>
      </c>
      <c r="C70" s="88" t="s">
        <v>19</v>
      </c>
      <c r="D70" s="88" t="s">
        <v>19</v>
      </c>
      <c r="E70" s="88" t="s">
        <v>19</v>
      </c>
      <c r="F70" s="88" t="s">
        <v>19</v>
      </c>
      <c r="G70" s="21"/>
      <c r="H70" s="21"/>
      <c r="I70" s="21"/>
      <c r="J70" s="1" t="s">
        <v>1283</v>
      </c>
      <c r="K70" s="586">
        <v>6</v>
      </c>
    </row>
    <row r="71" spans="1:11" s="586" customFormat="1" ht="12.75" hidden="1" customHeight="1" x14ac:dyDescent="0.2">
      <c r="A71" s="37"/>
      <c r="B71" s="88" t="s">
        <v>19</v>
      </c>
      <c r="C71" s="88" t="s">
        <v>19</v>
      </c>
      <c r="D71" s="88" t="s">
        <v>19</v>
      </c>
      <c r="E71" s="88" t="s">
        <v>19</v>
      </c>
      <c r="F71" s="88" t="s">
        <v>19</v>
      </c>
      <c r="G71" s="21"/>
      <c r="H71" s="21"/>
      <c r="I71" s="21"/>
      <c r="J71" s="1" t="s">
        <v>1283</v>
      </c>
      <c r="K71" s="1">
        <v>7</v>
      </c>
    </row>
    <row r="72" spans="1:11" s="586" customFormat="1" ht="12.75" hidden="1" customHeight="1" x14ac:dyDescent="0.2">
      <c r="A72" s="37"/>
      <c r="B72" s="88" t="s">
        <v>19</v>
      </c>
      <c r="C72" s="88" t="s">
        <v>19</v>
      </c>
      <c r="D72" s="88" t="s">
        <v>19</v>
      </c>
      <c r="E72" s="88" t="s">
        <v>19</v>
      </c>
      <c r="F72" s="88" t="s">
        <v>19</v>
      </c>
      <c r="G72" s="21"/>
      <c r="H72" s="21"/>
      <c r="I72" s="21"/>
      <c r="J72" s="1" t="s">
        <v>1283</v>
      </c>
      <c r="K72" s="586">
        <v>8</v>
      </c>
    </row>
    <row r="73" spans="1:11" s="586" customFormat="1" ht="12.75" hidden="1" customHeight="1" x14ac:dyDescent="0.2">
      <c r="A73" s="37"/>
      <c r="B73" s="51"/>
      <c r="C73" s="51"/>
      <c r="D73" s="51"/>
      <c r="E73" s="51"/>
      <c r="F73" s="51"/>
      <c r="G73" s="21"/>
      <c r="H73" s="21"/>
      <c r="I73" s="21"/>
    </row>
    <row r="74" spans="1:11" s="1" customFormat="1" ht="12.75" hidden="1" customHeight="1" x14ac:dyDescent="0.2">
      <c r="A74" s="26" t="s">
        <v>43</v>
      </c>
      <c r="B74" s="663" t="s">
        <v>19</v>
      </c>
      <c r="C74" s="663" t="s">
        <v>19</v>
      </c>
      <c r="D74" s="663" t="s">
        <v>19</v>
      </c>
      <c r="E74" s="663" t="s">
        <v>19</v>
      </c>
      <c r="F74" s="663" t="s">
        <v>19</v>
      </c>
      <c r="G74" s="21"/>
      <c r="H74" s="21"/>
      <c r="I74" s="21"/>
      <c r="J74" s="1" t="s">
        <v>1283</v>
      </c>
      <c r="K74" s="586">
        <v>9</v>
      </c>
    </row>
    <row r="75" spans="1:11" s="586" customFormat="1" ht="12.75" hidden="1" customHeight="1" x14ac:dyDescent="0.2">
      <c r="A75" s="37"/>
      <c r="B75" s="88" t="s">
        <v>19</v>
      </c>
      <c r="C75" s="88" t="s">
        <v>19</v>
      </c>
      <c r="D75" s="88" t="s">
        <v>19</v>
      </c>
      <c r="E75" s="88" t="s">
        <v>19</v>
      </c>
      <c r="F75" s="88" t="s">
        <v>19</v>
      </c>
      <c r="G75" s="21"/>
      <c r="H75" s="21"/>
      <c r="I75" s="21"/>
      <c r="J75" s="1" t="s">
        <v>1283</v>
      </c>
      <c r="K75" s="586">
        <v>10</v>
      </c>
    </row>
    <row r="76" spans="1:11" s="586" customFormat="1" ht="12.75" hidden="1" customHeight="1" x14ac:dyDescent="0.2">
      <c r="A76" s="37"/>
      <c r="B76" s="88" t="s">
        <v>19</v>
      </c>
      <c r="C76" s="88" t="s">
        <v>19</v>
      </c>
      <c r="D76" s="88" t="s">
        <v>19</v>
      </c>
      <c r="E76" s="88" t="s">
        <v>19</v>
      </c>
      <c r="F76" s="88" t="s">
        <v>19</v>
      </c>
      <c r="G76" s="21"/>
      <c r="H76" s="21"/>
      <c r="I76" s="21"/>
      <c r="J76" s="1" t="s">
        <v>1283</v>
      </c>
      <c r="K76" s="586">
        <v>11</v>
      </c>
    </row>
    <row r="77" spans="1:11" s="586" customFormat="1" ht="12.75" hidden="1" customHeight="1" x14ac:dyDescent="0.2">
      <c r="A77" s="37"/>
      <c r="B77" s="88" t="s">
        <v>19</v>
      </c>
      <c r="C77" s="88" t="s">
        <v>19</v>
      </c>
      <c r="D77" s="88" t="s">
        <v>19</v>
      </c>
      <c r="E77" s="88" t="s">
        <v>19</v>
      </c>
      <c r="F77" s="88" t="s">
        <v>19</v>
      </c>
      <c r="G77" s="21"/>
      <c r="H77" s="21"/>
      <c r="I77" s="21"/>
      <c r="J77" s="1" t="s">
        <v>1283</v>
      </c>
      <c r="K77" s="586">
        <v>12</v>
      </c>
    </row>
    <row r="78" spans="1:11" s="586" customFormat="1" ht="12.75" hidden="1" customHeight="1" x14ac:dyDescent="0.2">
      <c r="A78" s="37"/>
      <c r="B78" s="88" t="s">
        <v>19</v>
      </c>
      <c r="C78" s="88" t="s">
        <v>19</v>
      </c>
      <c r="D78" s="88" t="s">
        <v>19</v>
      </c>
      <c r="E78" s="88" t="s">
        <v>19</v>
      </c>
      <c r="F78" s="88" t="s">
        <v>19</v>
      </c>
      <c r="G78" s="21"/>
      <c r="H78" s="21"/>
      <c r="I78" s="21"/>
      <c r="J78" s="1" t="s">
        <v>1283</v>
      </c>
      <c r="K78" s="586">
        <v>13</v>
      </c>
    </row>
    <row r="79" spans="1:11" s="586" customFormat="1" ht="12.75" hidden="1" customHeight="1" x14ac:dyDescent="0.2">
      <c r="A79" s="37"/>
      <c r="B79" s="88" t="s">
        <v>19</v>
      </c>
      <c r="C79" s="88" t="s">
        <v>19</v>
      </c>
      <c r="D79" s="88" t="s">
        <v>19</v>
      </c>
      <c r="E79" s="88" t="s">
        <v>19</v>
      </c>
      <c r="F79" s="88" t="s">
        <v>19</v>
      </c>
      <c r="G79" s="21"/>
      <c r="H79" s="21"/>
      <c r="I79" s="21"/>
      <c r="J79" s="1" t="s">
        <v>1283</v>
      </c>
      <c r="K79" s="586">
        <v>14</v>
      </c>
    </row>
    <row r="80" spans="1:11" s="586" customFormat="1" ht="12.75" hidden="1" customHeight="1" x14ac:dyDescent="0.2">
      <c r="A80" s="37"/>
      <c r="B80" s="88" t="s">
        <v>19</v>
      </c>
      <c r="C80" s="88" t="s">
        <v>19</v>
      </c>
      <c r="D80" s="88" t="s">
        <v>19</v>
      </c>
      <c r="E80" s="88" t="s">
        <v>19</v>
      </c>
      <c r="F80" s="88" t="s">
        <v>19</v>
      </c>
      <c r="G80" s="21"/>
      <c r="H80" s="21"/>
      <c r="I80" s="21"/>
      <c r="J80" s="1" t="s">
        <v>1283</v>
      </c>
      <c r="K80" s="586">
        <v>15</v>
      </c>
    </row>
    <row r="81" spans="1:11" s="586" customFormat="1" ht="12.75" hidden="1" customHeight="1" x14ac:dyDescent="0.2">
      <c r="A81" s="37"/>
      <c r="B81" s="88" t="s">
        <v>19</v>
      </c>
      <c r="C81" s="88" t="s">
        <v>19</v>
      </c>
      <c r="D81" s="88" t="s">
        <v>19</v>
      </c>
      <c r="E81" s="88" t="s">
        <v>19</v>
      </c>
      <c r="F81" s="88" t="s">
        <v>19</v>
      </c>
      <c r="G81" s="21"/>
      <c r="H81" s="21"/>
      <c r="I81" s="21"/>
      <c r="J81" s="1" t="s">
        <v>1283</v>
      </c>
      <c r="K81" s="586">
        <v>16</v>
      </c>
    </row>
    <row r="82" spans="1:11" s="586" customFormat="1" ht="12.75" hidden="1" customHeight="1" x14ac:dyDescent="0.2">
      <c r="A82" s="37"/>
      <c r="B82" s="88" t="s">
        <v>19</v>
      </c>
      <c r="C82" s="88" t="s">
        <v>19</v>
      </c>
      <c r="D82" s="88" t="s">
        <v>19</v>
      </c>
      <c r="E82" s="88" t="s">
        <v>19</v>
      </c>
      <c r="F82" s="88" t="s">
        <v>19</v>
      </c>
      <c r="G82" s="21"/>
      <c r="H82" s="21"/>
      <c r="I82" s="21"/>
      <c r="J82" s="1" t="s">
        <v>1283</v>
      </c>
      <c r="K82" s="586">
        <v>17</v>
      </c>
    </row>
    <row r="83" spans="1:11" s="1" customFormat="1" ht="12.75" hidden="1" customHeight="1" x14ac:dyDescent="0.2">
      <c r="A83" s="587"/>
      <c r="B83" s="537"/>
      <c r="C83" s="537"/>
      <c r="D83" s="537"/>
      <c r="E83" s="537"/>
      <c r="F83" s="537"/>
      <c r="G83" s="21"/>
      <c r="H83" s="21"/>
      <c r="I83" s="21"/>
    </row>
    <row r="84" spans="1:11" s="1" customFormat="1" ht="12.75" hidden="1" customHeight="1" x14ac:dyDescent="0.2">
      <c r="A84" s="232" t="s">
        <v>50</v>
      </c>
      <c r="B84" s="663" t="s">
        <v>19</v>
      </c>
      <c r="C84" s="663" t="s">
        <v>19</v>
      </c>
      <c r="D84" s="663" t="s">
        <v>19</v>
      </c>
      <c r="E84" s="663" t="s">
        <v>19</v>
      </c>
      <c r="F84" s="663" t="s">
        <v>19</v>
      </c>
      <c r="G84" s="21"/>
      <c r="H84" s="21"/>
      <c r="I84" s="21"/>
      <c r="J84" s="1" t="s">
        <v>1283</v>
      </c>
      <c r="K84" s="586">
        <v>18</v>
      </c>
    </row>
    <row r="85" spans="1:11" s="1" customFormat="1" ht="12.75" hidden="1" customHeight="1" x14ac:dyDescent="0.2">
      <c r="A85" s="233" t="s">
        <v>51</v>
      </c>
      <c r="B85" s="664" t="s">
        <v>19</v>
      </c>
      <c r="C85" s="664" t="s">
        <v>19</v>
      </c>
      <c r="D85" s="664" t="s">
        <v>19</v>
      </c>
      <c r="E85" s="664" t="s">
        <v>19</v>
      </c>
      <c r="F85" s="664" t="s">
        <v>19</v>
      </c>
      <c r="G85" s="21"/>
      <c r="H85" s="21"/>
      <c r="I85" s="21"/>
      <c r="J85" s="1" t="s">
        <v>1283</v>
      </c>
      <c r="K85" s="586">
        <v>19</v>
      </c>
    </row>
    <row r="86" spans="1:11" ht="14.25" customHeight="1" x14ac:dyDescent="0.2">
      <c r="A86" s="1105" t="s">
        <v>748</v>
      </c>
      <c r="B86" s="1106"/>
      <c r="C86" s="1106"/>
      <c r="D86" s="1106"/>
      <c r="E86" s="1106"/>
      <c r="F86" s="1106"/>
    </row>
    <row r="87" spans="1:11" ht="12.75" customHeight="1" x14ac:dyDescent="0.2"/>
    <row r="90" spans="1:11" x14ac:dyDescent="0.2">
      <c r="A90" s="1172" t="s">
        <v>52</v>
      </c>
      <c r="B90" s="1172"/>
      <c r="C90" s="1172"/>
      <c r="D90" s="1172"/>
      <c r="E90" s="1172"/>
      <c r="F90" s="1172"/>
    </row>
    <row r="91" spans="1:11" ht="15" x14ac:dyDescent="0.25">
      <c r="A91" s="1173" t="s">
        <v>53</v>
      </c>
      <c r="B91" s="1173"/>
      <c r="C91" s="1173"/>
      <c r="D91" s="1173"/>
      <c r="E91" s="1173"/>
      <c r="F91" s="1173"/>
    </row>
    <row r="92" spans="1:11" x14ac:dyDescent="0.2">
      <c r="A92" s="30" t="s">
        <v>54</v>
      </c>
    </row>
    <row r="93" spans="1:11" x14ac:dyDescent="0.2">
      <c r="B93" s="540"/>
      <c r="C93" s="540"/>
      <c r="D93" s="540"/>
      <c r="E93" s="540"/>
      <c r="F93" s="540"/>
    </row>
    <row r="94" spans="1:11" s="2" customFormat="1" x14ac:dyDescent="0.2">
      <c r="A94" s="55"/>
      <c r="B94" s="12">
        <v>40909</v>
      </c>
      <c r="C94" s="12">
        <v>41275</v>
      </c>
      <c r="D94" s="12">
        <v>41640</v>
      </c>
      <c r="E94" s="12">
        <v>42005</v>
      </c>
      <c r="F94" s="12">
        <v>42370</v>
      </c>
      <c r="G94" s="21"/>
      <c r="H94" s="21"/>
      <c r="I94" s="21"/>
    </row>
    <row r="95" spans="1:11" x14ac:dyDescent="0.2">
      <c r="A95" s="9" t="s">
        <v>55</v>
      </c>
    </row>
    <row r="96" spans="1:11" x14ac:dyDescent="0.2">
      <c r="A96" s="2" t="s">
        <v>56</v>
      </c>
      <c r="B96" s="550">
        <v>41</v>
      </c>
      <c r="C96" s="550">
        <v>41</v>
      </c>
      <c r="D96" s="550">
        <v>41</v>
      </c>
      <c r="E96" s="550">
        <v>35</v>
      </c>
      <c r="F96" s="550">
        <v>35</v>
      </c>
    </row>
    <row r="97" spans="1:9" x14ac:dyDescent="0.2">
      <c r="A97" s="2" t="s">
        <v>694</v>
      </c>
      <c r="B97" s="545">
        <v>23.321000000000002</v>
      </c>
      <c r="C97" s="545">
        <v>23.286999999999999</v>
      </c>
      <c r="D97" s="545">
        <v>23.273</v>
      </c>
      <c r="E97" s="545">
        <v>23.042000000000002</v>
      </c>
      <c r="F97" s="545">
        <v>22.995000000000001</v>
      </c>
    </row>
    <row r="98" spans="1:9" x14ac:dyDescent="0.2">
      <c r="A98" s="2" t="s">
        <v>696</v>
      </c>
      <c r="B98" s="536">
        <v>40.441000000000003</v>
      </c>
      <c r="C98" s="536">
        <v>10.802</v>
      </c>
      <c r="D98" s="536">
        <v>10.095000000000001</v>
      </c>
      <c r="E98" s="536">
        <v>74.355999999999995</v>
      </c>
      <c r="F98" s="536">
        <v>118.63500000000001</v>
      </c>
    </row>
    <row r="99" spans="1:9" s="583" customFormat="1" hidden="1" x14ac:dyDescent="0.2">
      <c r="A99" s="665" t="s">
        <v>16</v>
      </c>
      <c r="B99" s="537"/>
      <c r="C99" s="537"/>
      <c r="D99" s="537"/>
      <c r="E99" s="537"/>
      <c r="F99" s="537"/>
      <c r="G99" s="21"/>
      <c r="H99" s="21"/>
      <c r="I99" s="21"/>
    </row>
    <row r="100" spans="1:9" s="583" customFormat="1" hidden="1" x14ac:dyDescent="0.2">
      <c r="A100" s="2" t="s">
        <v>410</v>
      </c>
      <c r="B100" s="545">
        <v>23.321000000000002</v>
      </c>
      <c r="C100" s="545">
        <v>23.286999999999999</v>
      </c>
      <c r="D100" s="545">
        <v>23.273</v>
      </c>
      <c r="E100" s="545">
        <v>23.042000000000002</v>
      </c>
      <c r="F100" s="545">
        <v>22.995000000000001</v>
      </c>
      <c r="G100" s="21"/>
      <c r="H100" s="21"/>
      <c r="I100" s="21"/>
    </row>
    <row r="101" spans="1:9" s="583" customFormat="1" hidden="1" x14ac:dyDescent="0.2">
      <c r="A101" s="2" t="s">
        <v>60</v>
      </c>
      <c r="B101" s="537"/>
      <c r="C101" s="537"/>
      <c r="D101" s="537"/>
      <c r="E101" s="537"/>
      <c r="F101" s="537"/>
      <c r="G101" s="21"/>
      <c r="H101" s="21"/>
      <c r="I101" s="21"/>
    </row>
    <row r="103" spans="1:9" x14ac:dyDescent="0.2">
      <c r="A103" s="9" t="s">
        <v>62</v>
      </c>
      <c r="B103" s="537"/>
    </row>
    <row r="104" spans="1:9" x14ac:dyDescent="0.2">
      <c r="A104" s="2" t="s">
        <v>63</v>
      </c>
      <c r="B104" s="550">
        <v>1867</v>
      </c>
      <c r="C104" s="550">
        <v>1842</v>
      </c>
      <c r="D104" s="550">
        <v>1808</v>
      </c>
      <c r="E104" s="550">
        <v>1774</v>
      </c>
      <c r="F104" s="550">
        <v>1702</v>
      </c>
    </row>
    <row r="105" spans="1:9" ht="14.25" x14ac:dyDescent="0.2">
      <c r="A105" s="2" t="s">
        <v>283</v>
      </c>
      <c r="B105" s="550">
        <v>38132</v>
      </c>
      <c r="C105" s="550">
        <v>38021</v>
      </c>
      <c r="D105" s="550">
        <v>37090</v>
      </c>
      <c r="E105" s="550">
        <v>34115</v>
      </c>
      <c r="F105" s="550">
        <v>32113</v>
      </c>
    </row>
    <row r="106" spans="1:9" ht="14.25" x14ac:dyDescent="0.2">
      <c r="A106" s="2" t="s">
        <v>284</v>
      </c>
      <c r="B106" s="537">
        <v>96835.1</v>
      </c>
      <c r="C106" s="537">
        <v>98488.379000000001</v>
      </c>
      <c r="D106" s="537">
        <v>100983.04300000001</v>
      </c>
      <c r="E106" s="537">
        <v>102771.20300000001</v>
      </c>
      <c r="F106" s="537">
        <v>102680.704</v>
      </c>
    </row>
    <row r="107" spans="1:9" ht="27" x14ac:dyDescent="0.2">
      <c r="A107" s="70" t="s">
        <v>749</v>
      </c>
      <c r="B107" s="51">
        <v>50601.26</v>
      </c>
      <c r="C107" s="51">
        <v>54238.061000000002</v>
      </c>
      <c r="D107" s="51">
        <v>57973.986000000004</v>
      </c>
      <c r="E107" s="51">
        <v>61286.57</v>
      </c>
      <c r="F107" s="51">
        <v>62829.921999999999</v>
      </c>
    </row>
    <row r="108" spans="1:9" ht="14.25" x14ac:dyDescent="0.2">
      <c r="A108" s="2" t="s">
        <v>750</v>
      </c>
      <c r="B108" s="545">
        <v>1413.8630000000001</v>
      </c>
      <c r="C108" s="545">
        <v>1528.133</v>
      </c>
      <c r="D108" s="545">
        <v>1630.568</v>
      </c>
      <c r="E108" s="545">
        <v>1776.0830000000001</v>
      </c>
      <c r="F108" s="545">
        <v>1898.127</v>
      </c>
    </row>
    <row r="109" spans="1:9" x14ac:dyDescent="0.2">
      <c r="A109" s="666" t="s">
        <v>751</v>
      </c>
      <c r="B109" s="537"/>
    </row>
    <row r="110" spans="1:9" ht="14.25" x14ac:dyDescent="0.2">
      <c r="A110" s="556" t="s">
        <v>66</v>
      </c>
      <c r="B110" s="550">
        <v>1758</v>
      </c>
      <c r="C110" s="550">
        <v>1734</v>
      </c>
      <c r="D110" s="550">
        <v>1698</v>
      </c>
      <c r="E110" s="550">
        <v>1666</v>
      </c>
      <c r="F110" s="550">
        <v>1600</v>
      </c>
    </row>
    <row r="111" spans="1:9" ht="14.25" x14ac:dyDescent="0.2">
      <c r="A111" s="556" t="s">
        <v>283</v>
      </c>
      <c r="B111" s="550">
        <v>37892</v>
      </c>
      <c r="C111" s="550">
        <v>37776</v>
      </c>
      <c r="D111" s="550">
        <v>36831</v>
      </c>
      <c r="E111" s="550">
        <v>33856</v>
      </c>
      <c r="F111" s="550">
        <v>31862</v>
      </c>
    </row>
    <row r="112" spans="1:9" ht="14.25" x14ac:dyDescent="0.2">
      <c r="A112" s="556" t="s">
        <v>750</v>
      </c>
      <c r="B112" s="545">
        <v>1353.07</v>
      </c>
      <c r="C112" s="545">
        <v>1454.92</v>
      </c>
      <c r="D112" s="545">
        <v>1545.9929999999999</v>
      </c>
      <c r="E112" s="545">
        <v>1680.9159999999999</v>
      </c>
      <c r="F112" s="545">
        <v>1799.675</v>
      </c>
    </row>
    <row r="113" spans="1:9" x14ac:dyDescent="0.2">
      <c r="A113" s="666" t="s">
        <v>752</v>
      </c>
      <c r="B113" s="537"/>
    </row>
    <row r="114" spans="1:9" x14ac:dyDescent="0.2">
      <c r="A114" s="556" t="s">
        <v>63</v>
      </c>
      <c r="B114" s="550">
        <v>65</v>
      </c>
      <c r="C114" s="550">
        <v>63</v>
      </c>
      <c r="D114" s="550">
        <v>64</v>
      </c>
      <c r="E114" s="550">
        <v>60</v>
      </c>
      <c r="F114" s="550">
        <v>55</v>
      </c>
    </row>
    <row r="115" spans="1:9" x14ac:dyDescent="0.2">
      <c r="A115" s="556" t="s">
        <v>56</v>
      </c>
      <c r="B115" s="550">
        <v>169</v>
      </c>
      <c r="C115" s="550">
        <v>166</v>
      </c>
      <c r="D115" s="550">
        <v>182</v>
      </c>
      <c r="E115" s="550">
        <v>176</v>
      </c>
      <c r="F115" s="550">
        <v>170</v>
      </c>
    </row>
    <row r="116" spans="1:9" ht="14.25" x14ac:dyDescent="0.2">
      <c r="A116" s="556" t="s">
        <v>750</v>
      </c>
      <c r="B116" s="545">
        <v>32.121000000000002</v>
      </c>
      <c r="C116" s="545">
        <v>43.511000000000003</v>
      </c>
      <c r="D116" s="545">
        <v>55.32</v>
      </c>
      <c r="E116" s="545">
        <v>70.730999999999995</v>
      </c>
      <c r="F116" s="545">
        <v>76.040999999999997</v>
      </c>
    </row>
    <row r="117" spans="1:9" s="667" customFormat="1" x14ac:dyDescent="0.2">
      <c r="A117" s="666" t="s">
        <v>753</v>
      </c>
      <c r="B117" s="668"/>
      <c r="C117" s="668"/>
      <c r="D117" s="668"/>
      <c r="E117" s="668"/>
      <c r="F117" s="668"/>
      <c r="G117" s="21"/>
      <c r="H117" s="21"/>
      <c r="I117" s="21"/>
    </row>
    <row r="118" spans="1:9" s="667" customFormat="1" x14ac:dyDescent="0.2">
      <c r="A118" s="556" t="s">
        <v>63</v>
      </c>
      <c r="B118" s="550">
        <v>25</v>
      </c>
      <c r="C118" s="550">
        <v>25</v>
      </c>
      <c r="D118" s="550">
        <v>27</v>
      </c>
      <c r="E118" s="550">
        <v>29</v>
      </c>
      <c r="F118" s="550">
        <v>28</v>
      </c>
      <c r="G118" s="21"/>
      <c r="H118" s="21"/>
      <c r="I118" s="21"/>
    </row>
    <row r="119" spans="1:9" s="667" customFormat="1" x14ac:dyDescent="0.2">
      <c r="A119" s="556" t="s">
        <v>56</v>
      </c>
      <c r="B119" s="550">
        <v>41</v>
      </c>
      <c r="C119" s="550">
        <v>47</v>
      </c>
      <c r="D119" s="550">
        <v>46</v>
      </c>
      <c r="E119" s="550">
        <v>48</v>
      </c>
      <c r="F119" s="550">
        <v>46</v>
      </c>
      <c r="G119" s="21"/>
      <c r="H119" s="21"/>
      <c r="I119" s="21"/>
    </row>
    <row r="120" spans="1:9" s="667" customFormat="1" ht="14.25" x14ac:dyDescent="0.2">
      <c r="A120" s="556" t="s">
        <v>750</v>
      </c>
      <c r="B120" s="545">
        <v>26.023</v>
      </c>
      <c r="C120" s="545">
        <v>25.513000000000002</v>
      </c>
      <c r="D120" s="545">
        <v>24.028000000000002</v>
      </c>
      <c r="E120" s="545">
        <v>18.283000000000001</v>
      </c>
      <c r="F120" s="545">
        <v>15.145</v>
      </c>
      <c r="G120" s="21"/>
      <c r="H120" s="21"/>
      <c r="I120" s="21"/>
    </row>
    <row r="121" spans="1:9" x14ac:dyDescent="0.2">
      <c r="A121" s="666" t="s">
        <v>697</v>
      </c>
      <c r="B121" s="537"/>
    </row>
    <row r="122" spans="1:9" x14ac:dyDescent="0.2">
      <c r="A122" s="556" t="s">
        <v>63</v>
      </c>
      <c r="B122" s="550">
        <v>19</v>
      </c>
      <c r="C122" s="550">
        <v>20</v>
      </c>
      <c r="D122" s="550">
        <v>19</v>
      </c>
      <c r="E122" s="550">
        <v>19</v>
      </c>
      <c r="F122" s="550">
        <v>19</v>
      </c>
    </row>
    <row r="123" spans="1:9" x14ac:dyDescent="0.2">
      <c r="A123" s="556" t="s">
        <v>56</v>
      </c>
      <c r="B123" s="550">
        <v>30</v>
      </c>
      <c r="C123" s="550">
        <v>32</v>
      </c>
      <c r="D123" s="550">
        <v>31</v>
      </c>
      <c r="E123" s="550">
        <v>35</v>
      </c>
      <c r="F123" s="550">
        <v>35</v>
      </c>
    </row>
    <row r="124" spans="1:9" ht="14.25" x14ac:dyDescent="0.2">
      <c r="A124" s="556" t="s">
        <v>750</v>
      </c>
      <c r="B124" s="545">
        <v>2.649</v>
      </c>
      <c r="C124" s="545">
        <v>4.1890000000000001</v>
      </c>
      <c r="D124" s="545">
        <v>5.2270000000000003</v>
      </c>
      <c r="E124" s="545">
        <v>6.1530000000000005</v>
      </c>
      <c r="F124" s="545">
        <v>7.266</v>
      </c>
    </row>
    <row r="125" spans="1:9" x14ac:dyDescent="0.2">
      <c r="A125" s="13"/>
      <c r="B125" s="537"/>
    </row>
    <row r="126" spans="1:9" x14ac:dyDescent="0.2">
      <c r="A126" s="9" t="s">
        <v>69</v>
      </c>
      <c r="B126" s="537"/>
    </row>
    <row r="127" spans="1:9" ht="14.25" x14ac:dyDescent="0.2">
      <c r="A127" s="2" t="s">
        <v>290</v>
      </c>
      <c r="B127" s="550">
        <v>47</v>
      </c>
      <c r="C127" s="550">
        <v>46</v>
      </c>
      <c r="D127" s="550">
        <v>44</v>
      </c>
      <c r="E127" s="550">
        <v>46</v>
      </c>
      <c r="F127" s="550">
        <v>46</v>
      </c>
    </row>
    <row r="128" spans="1:9" x14ac:dyDescent="0.2">
      <c r="A128" s="2" t="s">
        <v>56</v>
      </c>
      <c r="B128" s="545" t="s">
        <v>18</v>
      </c>
      <c r="C128" s="545" t="s">
        <v>19</v>
      </c>
      <c r="D128" s="545">
        <v>66</v>
      </c>
      <c r="E128" s="545">
        <v>66</v>
      </c>
      <c r="F128" s="545">
        <v>67</v>
      </c>
    </row>
    <row r="129" spans="1:9" x14ac:dyDescent="0.2">
      <c r="A129" s="2" t="s">
        <v>694</v>
      </c>
      <c r="B129" s="545" t="s">
        <v>19</v>
      </c>
      <c r="C129" s="545" t="s">
        <v>19</v>
      </c>
      <c r="D129" s="545" t="s">
        <v>19</v>
      </c>
      <c r="E129" s="545">
        <v>7.4790000000000001</v>
      </c>
      <c r="F129" s="545">
        <v>7.16</v>
      </c>
    </row>
    <row r="130" spans="1:9" x14ac:dyDescent="0.2">
      <c r="A130" s="2" t="s">
        <v>606</v>
      </c>
      <c r="B130" s="545" t="s">
        <v>19</v>
      </c>
      <c r="C130" s="545" t="s">
        <v>19</v>
      </c>
      <c r="D130" s="545" t="s">
        <v>19</v>
      </c>
      <c r="E130" s="545" t="s">
        <v>19</v>
      </c>
      <c r="F130" s="545" t="s">
        <v>19</v>
      </c>
    </row>
    <row r="131" spans="1:9" s="6" customFormat="1" ht="13.5" customHeight="1" x14ac:dyDescent="0.2">
      <c r="A131" s="1106" t="s">
        <v>453</v>
      </c>
      <c r="B131" s="1105"/>
      <c r="C131" s="1105"/>
      <c r="D131" s="1105"/>
      <c r="E131" s="1105"/>
      <c r="F131" s="1105"/>
      <c r="G131" s="21"/>
      <c r="H131" s="21"/>
      <c r="I131" s="21"/>
    </row>
    <row r="132" spans="1:9" s="6" customFormat="1" ht="12.75" customHeight="1" x14ac:dyDescent="0.2">
      <c r="A132" s="355"/>
      <c r="B132" s="540"/>
      <c r="C132" s="540"/>
      <c r="D132" s="540"/>
      <c r="E132" s="540"/>
      <c r="F132" s="540"/>
      <c r="G132" s="21"/>
      <c r="H132" s="21"/>
      <c r="I132" s="21"/>
    </row>
    <row r="133" spans="1:9" s="6" customFormat="1" ht="12.75" customHeight="1" x14ac:dyDescent="0.2">
      <c r="A133" s="355"/>
      <c r="B133" s="540"/>
      <c r="C133" s="540"/>
      <c r="D133" s="540"/>
      <c r="E133" s="540"/>
      <c r="F133" s="540"/>
      <c r="G133" s="21"/>
      <c r="H133" s="21"/>
      <c r="I133" s="21"/>
    </row>
    <row r="134" spans="1:9" s="6" customFormat="1" ht="12.75" customHeight="1" x14ac:dyDescent="0.2">
      <c r="A134" s="355"/>
      <c r="B134" s="540"/>
      <c r="C134" s="540"/>
      <c r="D134" s="540"/>
      <c r="E134" s="540"/>
      <c r="F134" s="540"/>
      <c r="G134" s="21"/>
      <c r="H134" s="21"/>
      <c r="I134" s="21"/>
    </row>
    <row r="135" spans="1:9" s="6" customFormat="1" ht="12.75" customHeight="1" x14ac:dyDescent="0.2">
      <c r="A135" s="355"/>
      <c r="B135" s="540"/>
      <c r="C135" s="540"/>
      <c r="D135" s="540"/>
      <c r="E135" s="540"/>
      <c r="F135" s="540"/>
      <c r="G135" s="21"/>
      <c r="H135" s="21"/>
      <c r="I135" s="21"/>
    </row>
    <row r="136" spans="1:9" s="6" customFormat="1" x14ac:dyDescent="0.2">
      <c r="A136" s="1172" t="s">
        <v>300</v>
      </c>
      <c r="B136" s="1172"/>
      <c r="C136" s="1172"/>
      <c r="D136" s="1172"/>
      <c r="E136" s="1172"/>
      <c r="F136" s="1172"/>
      <c r="G136" s="21"/>
      <c r="H136" s="21"/>
      <c r="I136" s="21"/>
    </row>
    <row r="137" spans="1:9" s="1" customFormat="1" x14ac:dyDescent="0.2">
      <c r="A137" s="2"/>
      <c r="B137" s="540"/>
      <c r="C137" s="540"/>
      <c r="D137" s="540"/>
      <c r="E137" s="540"/>
      <c r="F137" s="540"/>
      <c r="G137" s="21"/>
      <c r="H137" s="21"/>
      <c r="I137" s="21"/>
    </row>
    <row r="138" spans="1:9" s="6" customFormat="1" x14ac:dyDescent="0.2">
      <c r="A138" s="55"/>
      <c r="B138" s="12">
        <v>40909</v>
      </c>
      <c r="C138" s="12">
        <v>41275</v>
      </c>
      <c r="D138" s="12">
        <v>41640</v>
      </c>
      <c r="E138" s="12">
        <v>42005</v>
      </c>
      <c r="F138" s="12">
        <v>42370</v>
      </c>
      <c r="G138" s="21"/>
      <c r="H138" s="21"/>
      <c r="I138" s="21"/>
    </row>
    <row r="139" spans="1:9" x14ac:dyDescent="0.2">
      <c r="A139" s="9" t="s">
        <v>73</v>
      </c>
    </row>
    <row r="140" spans="1:9" ht="14.25" x14ac:dyDescent="0.2">
      <c r="A140" s="2" t="s">
        <v>754</v>
      </c>
      <c r="B140" s="550">
        <v>1918</v>
      </c>
      <c r="C140" s="550">
        <v>1893</v>
      </c>
      <c r="D140" s="550">
        <v>1857</v>
      </c>
      <c r="E140" s="550">
        <v>1828</v>
      </c>
      <c r="F140" s="550">
        <v>1756</v>
      </c>
    </row>
    <row r="141" spans="1:9" x14ac:dyDescent="0.2">
      <c r="A141" s="2" t="s">
        <v>56</v>
      </c>
      <c r="B141" s="550">
        <v>38173</v>
      </c>
      <c r="C141" s="550">
        <v>38062</v>
      </c>
      <c r="D141" s="550">
        <v>37197</v>
      </c>
      <c r="E141" s="550">
        <v>34216</v>
      </c>
      <c r="F141" s="550">
        <v>32215</v>
      </c>
    </row>
    <row r="142" spans="1:9" ht="27" x14ac:dyDescent="0.2">
      <c r="A142" s="456" t="s">
        <v>298</v>
      </c>
      <c r="B142" s="537">
        <v>96858.421000000002</v>
      </c>
      <c r="C142" s="537">
        <v>98511.665999999997</v>
      </c>
      <c r="D142" s="537">
        <v>101013.724</v>
      </c>
      <c r="E142" s="537">
        <v>102801.68400000001</v>
      </c>
      <c r="F142" s="537">
        <v>102710.788</v>
      </c>
    </row>
    <row r="143" spans="1:9" ht="27" x14ac:dyDescent="0.2">
      <c r="A143" s="70" t="s">
        <v>749</v>
      </c>
      <c r="B143" s="51">
        <v>50601.26</v>
      </c>
      <c r="C143" s="51">
        <v>54259.9</v>
      </c>
      <c r="D143" s="51">
        <v>57987.087</v>
      </c>
      <c r="E143" s="51">
        <v>61300.161</v>
      </c>
      <c r="F143" s="51">
        <v>62844.014999999999</v>
      </c>
    </row>
    <row r="144" spans="1:9" ht="25.5" x14ac:dyDescent="0.2">
      <c r="A144" s="456" t="s">
        <v>700</v>
      </c>
      <c r="B144" s="545">
        <v>1454.3040000000001</v>
      </c>
      <c r="C144" s="545">
        <v>1538.9349999999999</v>
      </c>
      <c r="D144" s="545">
        <v>1640.8389999999999</v>
      </c>
      <c r="E144" s="545">
        <v>1850.8530000000001</v>
      </c>
      <c r="F144" s="545">
        <v>2016.7</v>
      </c>
    </row>
    <row r="146" spans="1:6" x14ac:dyDescent="0.2">
      <c r="A146" s="30" t="s">
        <v>16</v>
      </c>
      <c r="B146" s="540"/>
      <c r="C146" s="540"/>
      <c r="D146" s="540"/>
      <c r="E146" s="540"/>
      <c r="F146" s="540"/>
    </row>
    <row r="147" spans="1:6" x14ac:dyDescent="0.2">
      <c r="A147" s="9" t="s">
        <v>76</v>
      </c>
      <c r="B147" s="540"/>
      <c r="C147" s="540"/>
      <c r="D147" s="540"/>
      <c r="E147" s="540"/>
      <c r="F147" s="540"/>
    </row>
    <row r="148" spans="1:6" x14ac:dyDescent="0.2">
      <c r="A148" s="2" t="s">
        <v>63</v>
      </c>
      <c r="B148" s="550">
        <v>3</v>
      </c>
      <c r="C148" s="550">
        <v>4</v>
      </c>
      <c r="D148" s="550">
        <v>4</v>
      </c>
      <c r="E148" s="550">
        <v>7</v>
      </c>
      <c r="F148" s="550">
        <v>7</v>
      </c>
    </row>
    <row r="149" spans="1:6" ht="27" x14ac:dyDescent="0.2">
      <c r="A149" s="546" t="s">
        <v>755</v>
      </c>
      <c r="B149" s="559" t="s">
        <v>18</v>
      </c>
      <c r="C149" s="559" t="s">
        <v>18</v>
      </c>
      <c r="D149" s="559" t="s">
        <v>19</v>
      </c>
      <c r="E149" s="553" t="s">
        <v>19</v>
      </c>
      <c r="F149" s="553" t="s">
        <v>19</v>
      </c>
    </row>
    <row r="150" spans="1:6" ht="77.25" customHeight="1" x14ac:dyDescent="0.2">
      <c r="A150" s="1174" t="s">
        <v>756</v>
      </c>
      <c r="B150" s="1175"/>
      <c r="C150" s="1175"/>
      <c r="D150" s="1175"/>
      <c r="E150" s="1175"/>
      <c r="F150" s="1175"/>
    </row>
    <row r="151" spans="1:6" ht="36" customHeight="1" x14ac:dyDescent="0.2">
      <c r="A151" s="1176" t="s">
        <v>757</v>
      </c>
      <c r="B151" s="1176"/>
      <c r="C151" s="1176"/>
      <c r="D151" s="1176"/>
      <c r="E151" s="1176"/>
      <c r="F151" s="1176"/>
    </row>
    <row r="152" spans="1:6" ht="12.75" customHeight="1" x14ac:dyDescent="0.2">
      <c r="A152" s="669"/>
      <c r="B152" s="670"/>
      <c r="C152" s="670"/>
      <c r="D152" s="670"/>
      <c r="E152" s="670"/>
      <c r="F152" s="670"/>
    </row>
    <row r="156" spans="1:6" ht="12.75" customHeight="1" x14ac:dyDescent="0.2">
      <c r="A156" s="1172" t="s">
        <v>78</v>
      </c>
      <c r="B156" s="1172"/>
      <c r="C156" s="1172"/>
      <c r="D156" s="1172"/>
      <c r="E156" s="1172"/>
      <c r="F156" s="1172"/>
    </row>
    <row r="157" spans="1:6" ht="15" x14ac:dyDescent="0.25">
      <c r="A157" s="1173" t="s">
        <v>79</v>
      </c>
      <c r="B157" s="1173"/>
      <c r="C157" s="1173"/>
      <c r="D157" s="1173"/>
      <c r="E157" s="1173"/>
      <c r="F157" s="1173"/>
    </row>
    <row r="158" spans="1:6" x14ac:dyDescent="0.2">
      <c r="A158" s="30" t="s">
        <v>54</v>
      </c>
    </row>
    <row r="160" spans="1:6" x14ac:dyDescent="0.2">
      <c r="A160" s="541"/>
      <c r="B160" s="12">
        <v>40909</v>
      </c>
      <c r="C160" s="12">
        <v>41275</v>
      </c>
      <c r="D160" s="12">
        <v>41640</v>
      </c>
      <c r="E160" s="12">
        <v>42005</v>
      </c>
      <c r="F160" s="12">
        <v>42370</v>
      </c>
    </row>
    <row r="161" spans="1:9" ht="14.25" x14ac:dyDescent="0.2">
      <c r="A161" s="63" t="s">
        <v>758</v>
      </c>
      <c r="B161" s="123"/>
      <c r="C161" s="123"/>
      <c r="D161" s="123"/>
      <c r="E161" s="123"/>
      <c r="F161" s="123"/>
    </row>
    <row r="162" spans="1:9" x14ac:dyDescent="0.2">
      <c r="A162" s="456" t="s">
        <v>81</v>
      </c>
      <c r="B162" s="537">
        <v>135344.136</v>
      </c>
      <c r="C162" s="537">
        <v>137227.09299999999</v>
      </c>
      <c r="D162" s="537">
        <v>144283.05100000001</v>
      </c>
      <c r="E162" s="537">
        <v>147294.61800000002</v>
      </c>
      <c r="F162" s="537">
        <v>149497.74600000001</v>
      </c>
    </row>
    <row r="163" spans="1:9" x14ac:dyDescent="0.2">
      <c r="A163" s="645" t="s">
        <v>82</v>
      </c>
      <c r="B163" s="537">
        <v>105593.639</v>
      </c>
      <c r="C163" s="537">
        <v>105169.25600000001</v>
      </c>
      <c r="D163" s="537">
        <v>103352.099</v>
      </c>
      <c r="E163" s="537">
        <v>106102.74</v>
      </c>
      <c r="F163" s="537">
        <v>108618.804</v>
      </c>
    </row>
    <row r="164" spans="1:9" x14ac:dyDescent="0.2">
      <c r="A164" s="645" t="s">
        <v>83</v>
      </c>
      <c r="B164" s="537">
        <v>23909.566999999999</v>
      </c>
      <c r="C164" s="537">
        <v>24780.692999999999</v>
      </c>
      <c r="D164" s="537">
        <v>26861.670000000002</v>
      </c>
      <c r="E164" s="537">
        <v>28245.155999999999</v>
      </c>
      <c r="F164" s="537">
        <v>27990.786</v>
      </c>
    </row>
    <row r="165" spans="1:9" s="598" customFormat="1" x14ac:dyDescent="0.2">
      <c r="A165" s="645" t="s">
        <v>703</v>
      </c>
      <c r="B165" s="537">
        <v>3684.9760000000001</v>
      </c>
      <c r="C165" s="537">
        <v>3902.0770000000002</v>
      </c>
      <c r="D165" s="537">
        <v>4392.4229999999998</v>
      </c>
      <c r="E165" s="537">
        <v>4900.28</v>
      </c>
      <c r="F165" s="537">
        <v>5682.02</v>
      </c>
      <c r="G165" s="21"/>
      <c r="H165" s="21"/>
      <c r="I165" s="21"/>
    </row>
    <row r="166" spans="1:9" x14ac:dyDescent="0.2">
      <c r="A166" s="456" t="s">
        <v>85</v>
      </c>
      <c r="B166" s="537">
        <v>97990.021999999997</v>
      </c>
      <c r="C166" s="537">
        <v>98961.781000000003</v>
      </c>
      <c r="D166" s="537">
        <v>95556.544999999998</v>
      </c>
      <c r="E166" s="537">
        <v>91908.010999999999</v>
      </c>
      <c r="F166" s="537">
        <v>86114.298999999999</v>
      </c>
    </row>
    <row r="167" spans="1:9" ht="27" x14ac:dyDescent="0.2">
      <c r="A167" s="70" t="s">
        <v>759</v>
      </c>
      <c r="B167" s="51">
        <v>3466.924</v>
      </c>
      <c r="C167" s="51">
        <v>3507.114</v>
      </c>
      <c r="D167" s="51">
        <v>4018.6600000000003</v>
      </c>
      <c r="E167" s="51">
        <v>2887.5480000000002</v>
      </c>
      <c r="F167" s="51">
        <v>3160.239</v>
      </c>
    </row>
    <row r="168" spans="1:9" x14ac:dyDescent="0.2">
      <c r="A168" s="147"/>
      <c r="B168" s="537"/>
      <c r="C168" s="537"/>
      <c r="D168" s="537"/>
      <c r="E168" s="537"/>
      <c r="F168" s="537"/>
    </row>
    <row r="169" spans="1:9" ht="25.5" x14ac:dyDescent="0.2">
      <c r="A169" s="645" t="s">
        <v>87</v>
      </c>
      <c r="B169" s="537">
        <v>141868.742</v>
      </c>
      <c r="C169" s="537">
        <v>143114.00700000001</v>
      </c>
      <c r="D169" s="537">
        <v>148347.734</v>
      </c>
      <c r="E169" s="537">
        <v>151135.56299999999</v>
      </c>
      <c r="F169" s="537">
        <v>154269.46600000001</v>
      </c>
    </row>
    <row r="170" spans="1:9" ht="25.5" x14ac:dyDescent="0.2">
      <c r="A170" s="70" t="s">
        <v>760</v>
      </c>
      <c r="B170" s="51">
        <v>88785.504000000001</v>
      </c>
      <c r="C170" s="51">
        <v>90054.286999999997</v>
      </c>
      <c r="D170" s="51">
        <v>94415.540000000008</v>
      </c>
      <c r="E170" s="51">
        <v>89893.323000000004</v>
      </c>
      <c r="F170" s="51">
        <v>83446.350000000006</v>
      </c>
    </row>
    <row r="171" spans="1:9" x14ac:dyDescent="0.2">
      <c r="A171" s="70"/>
      <c r="B171" s="550"/>
      <c r="C171" s="550"/>
      <c r="D171" s="550"/>
      <c r="E171" s="550"/>
      <c r="F171" s="550"/>
    </row>
    <row r="172" spans="1:9" x14ac:dyDescent="0.2">
      <c r="A172" s="30" t="s">
        <v>16</v>
      </c>
      <c r="B172" s="550"/>
      <c r="C172" s="550"/>
      <c r="D172" s="550"/>
      <c r="E172" s="550"/>
      <c r="F172" s="550"/>
    </row>
    <row r="173" spans="1:9" ht="14.25" x14ac:dyDescent="0.2">
      <c r="A173" s="2" t="s">
        <v>428</v>
      </c>
      <c r="B173" s="537">
        <v>9700</v>
      </c>
      <c r="C173" s="537">
        <v>9500</v>
      </c>
      <c r="D173" s="537">
        <v>10037</v>
      </c>
      <c r="E173" s="537">
        <v>9766</v>
      </c>
      <c r="F173" s="550" t="s">
        <v>18</v>
      </c>
    </row>
    <row r="174" spans="1:9" x14ac:dyDescent="0.2">
      <c r="B174" s="550"/>
      <c r="C174" s="550"/>
      <c r="D174" s="550"/>
      <c r="E174" s="550"/>
      <c r="F174" s="550"/>
    </row>
    <row r="175" spans="1:9" x14ac:dyDescent="0.2">
      <c r="A175" s="74" t="s">
        <v>90</v>
      </c>
      <c r="B175" s="550"/>
      <c r="C175" s="550"/>
      <c r="D175" s="550"/>
      <c r="E175" s="550"/>
      <c r="F175" s="550"/>
    </row>
    <row r="176" spans="1:9" ht="14.25" x14ac:dyDescent="0.2">
      <c r="A176" s="456" t="s">
        <v>617</v>
      </c>
      <c r="B176" s="550">
        <v>82610</v>
      </c>
      <c r="C176" s="550">
        <v>82761</v>
      </c>
      <c r="D176" s="550">
        <v>86767</v>
      </c>
      <c r="E176" s="550">
        <v>86702</v>
      </c>
      <c r="F176" s="550">
        <v>85352</v>
      </c>
    </row>
    <row r="177" spans="1:9" x14ac:dyDescent="0.2">
      <c r="A177" s="147" t="s">
        <v>92</v>
      </c>
      <c r="B177" s="69">
        <v>56025</v>
      </c>
      <c r="C177" s="69">
        <v>56035</v>
      </c>
      <c r="D177" s="69">
        <v>58014</v>
      </c>
      <c r="E177" s="69">
        <v>58811</v>
      </c>
      <c r="F177" s="69">
        <v>58340</v>
      </c>
    </row>
    <row r="178" spans="1:9" x14ac:dyDescent="0.2">
      <c r="A178" s="147" t="s">
        <v>309</v>
      </c>
      <c r="B178" s="69">
        <v>26931</v>
      </c>
      <c r="C178" s="69">
        <v>27377</v>
      </c>
      <c r="D178" s="69">
        <v>27793</v>
      </c>
      <c r="E178" s="69">
        <v>27723</v>
      </c>
      <c r="F178" s="69">
        <v>27015</v>
      </c>
    </row>
    <row r="179" spans="1:9" ht="14.25" x14ac:dyDescent="0.2">
      <c r="A179" s="456" t="s">
        <v>1331</v>
      </c>
      <c r="B179" s="550">
        <v>720000</v>
      </c>
      <c r="C179" s="550">
        <v>743624</v>
      </c>
      <c r="D179" s="550">
        <v>1034550</v>
      </c>
      <c r="E179" s="550">
        <v>998846</v>
      </c>
      <c r="F179" s="550">
        <v>1002340</v>
      </c>
    </row>
    <row r="180" spans="1:9" x14ac:dyDescent="0.2">
      <c r="A180" s="70" t="s">
        <v>311</v>
      </c>
      <c r="B180" s="69">
        <v>720000</v>
      </c>
      <c r="C180" s="69">
        <v>743624</v>
      </c>
      <c r="D180" s="69">
        <v>654381</v>
      </c>
      <c r="E180" s="69">
        <v>655244</v>
      </c>
      <c r="F180" s="69">
        <v>658335</v>
      </c>
    </row>
    <row r="181" spans="1:9" x14ac:dyDescent="0.2">
      <c r="A181" s="456" t="s">
        <v>96</v>
      </c>
      <c r="B181" s="550">
        <v>272437</v>
      </c>
      <c r="C181" s="550">
        <v>271322</v>
      </c>
      <c r="D181" s="550">
        <v>419655</v>
      </c>
      <c r="E181" s="550">
        <v>448833</v>
      </c>
      <c r="F181" s="550">
        <v>437405</v>
      </c>
    </row>
    <row r="182" spans="1:9" x14ac:dyDescent="0.2">
      <c r="A182" s="147" t="s">
        <v>97</v>
      </c>
      <c r="B182" s="69">
        <v>53834</v>
      </c>
      <c r="C182" s="69">
        <v>53903</v>
      </c>
      <c r="D182" s="69">
        <v>60514</v>
      </c>
      <c r="E182" s="69">
        <v>61118</v>
      </c>
      <c r="F182" s="69">
        <v>60038</v>
      </c>
    </row>
    <row r="183" spans="1:9" s="2" customFormat="1" ht="14.25" x14ac:dyDescent="0.2">
      <c r="A183" s="646" t="s">
        <v>1332</v>
      </c>
      <c r="B183" s="42">
        <v>218603</v>
      </c>
      <c r="C183" s="42">
        <v>217419</v>
      </c>
      <c r="D183" s="42">
        <v>419655</v>
      </c>
      <c r="E183" s="42">
        <v>387715</v>
      </c>
      <c r="F183" s="42">
        <v>377367</v>
      </c>
      <c r="G183" s="21"/>
      <c r="H183" s="21"/>
      <c r="I183" s="21"/>
    </row>
    <row r="184" spans="1:9" ht="116.25" customHeight="1" x14ac:dyDescent="0.2">
      <c r="A184" s="1105" t="s">
        <v>1333</v>
      </c>
      <c r="B184" s="1106"/>
      <c r="C184" s="1106"/>
      <c r="D184" s="1106"/>
      <c r="E184" s="1106"/>
      <c r="F184" s="1106"/>
    </row>
    <row r="185" spans="1:9" ht="12.75" customHeight="1" x14ac:dyDescent="0.2">
      <c r="A185" s="671"/>
      <c r="B185" s="672"/>
      <c r="C185" s="672"/>
      <c r="D185" s="672"/>
      <c r="E185" s="672"/>
      <c r="F185" s="672"/>
    </row>
    <row r="189" spans="1:9" ht="12.75" customHeight="1" x14ac:dyDescent="0.2">
      <c r="A189" s="1172" t="s">
        <v>100</v>
      </c>
      <c r="B189" s="1172"/>
      <c r="C189" s="1172"/>
      <c r="D189" s="1172"/>
      <c r="E189" s="1172"/>
      <c r="F189" s="1172"/>
    </row>
    <row r="190" spans="1:9" ht="29.25" customHeight="1" x14ac:dyDescent="0.25">
      <c r="A190" s="1173" t="s">
        <v>101</v>
      </c>
      <c r="B190" s="1173"/>
      <c r="C190" s="1173"/>
      <c r="D190" s="1173"/>
      <c r="E190" s="1173"/>
      <c r="F190" s="1173"/>
    </row>
    <row r="191" spans="1:9" x14ac:dyDescent="0.2">
      <c r="A191" s="30" t="s">
        <v>102</v>
      </c>
    </row>
    <row r="193" spans="1:9" x14ac:dyDescent="0.2">
      <c r="A193" s="541"/>
      <c r="B193" s="12">
        <v>40909</v>
      </c>
      <c r="C193" s="12">
        <v>41275</v>
      </c>
      <c r="D193" s="12">
        <v>41640</v>
      </c>
      <c r="E193" s="12">
        <v>42005</v>
      </c>
      <c r="F193" s="12">
        <v>42370</v>
      </c>
    </row>
    <row r="194" spans="1:9" ht="14.25" x14ac:dyDescent="0.2">
      <c r="A194" s="9" t="s">
        <v>761</v>
      </c>
      <c r="B194" s="537"/>
      <c r="C194" s="537"/>
      <c r="D194" s="537"/>
      <c r="E194" s="537"/>
      <c r="F194" s="537"/>
    </row>
    <row r="195" spans="1:9" ht="14.25" x14ac:dyDescent="0.2">
      <c r="A195" s="2" t="s">
        <v>522</v>
      </c>
      <c r="B195" s="545">
        <v>6151.03</v>
      </c>
      <c r="C195" s="545">
        <v>6217.3919999999998</v>
      </c>
      <c r="D195" s="545">
        <v>5633.1040000000003</v>
      </c>
      <c r="E195" s="545">
        <v>6019.7330000000002</v>
      </c>
      <c r="F195" s="545">
        <v>6343.616</v>
      </c>
    </row>
    <row r="196" spans="1:9" x14ac:dyDescent="0.2">
      <c r="A196" s="17" t="s">
        <v>105</v>
      </c>
      <c r="B196" s="159">
        <v>847.2</v>
      </c>
      <c r="C196" s="159">
        <v>816.07500000000005</v>
      </c>
      <c r="D196" s="159">
        <v>623.45799999999997</v>
      </c>
      <c r="E196" s="159">
        <v>612.24400000000003</v>
      </c>
      <c r="F196" s="159">
        <v>570.899</v>
      </c>
    </row>
    <row r="197" spans="1:9" x14ac:dyDescent="0.2">
      <c r="A197" s="17" t="s">
        <v>106</v>
      </c>
      <c r="B197" s="159">
        <v>5303.82</v>
      </c>
      <c r="C197" s="159">
        <v>5401.317</v>
      </c>
      <c r="D197" s="159">
        <v>5009.6469999999999</v>
      </c>
      <c r="E197" s="159">
        <v>5407.4889999999996</v>
      </c>
      <c r="F197" s="159">
        <v>5772.7169999999996</v>
      </c>
    </row>
    <row r="198" spans="1:9" ht="14.25" x14ac:dyDescent="0.2">
      <c r="A198" s="2" t="s">
        <v>525</v>
      </c>
      <c r="B198" s="545">
        <v>8809.4599999999991</v>
      </c>
      <c r="C198" s="545">
        <v>9676.4009999999998</v>
      </c>
      <c r="D198" s="545">
        <v>8704.9230000000007</v>
      </c>
      <c r="E198" s="545">
        <v>9954.616</v>
      </c>
      <c r="F198" s="545">
        <v>10834.376</v>
      </c>
    </row>
    <row r="199" spans="1:9" ht="14.25" x14ac:dyDescent="0.2">
      <c r="A199" s="2" t="s">
        <v>1272</v>
      </c>
      <c r="B199" s="545">
        <v>3182.2</v>
      </c>
      <c r="C199" s="545">
        <v>3632.8440000000001</v>
      </c>
      <c r="D199" s="545">
        <v>3433.8739999999998</v>
      </c>
      <c r="E199" s="545">
        <v>3690.596</v>
      </c>
      <c r="F199" s="545">
        <v>4073.9769999999999</v>
      </c>
    </row>
    <row r="200" spans="1:9" x14ac:dyDescent="0.2">
      <c r="A200" s="17" t="s">
        <v>109</v>
      </c>
      <c r="B200" s="159">
        <v>2579.08</v>
      </c>
      <c r="C200" s="159">
        <v>2885.3310000000001</v>
      </c>
      <c r="D200" s="159">
        <v>2595.0619999999999</v>
      </c>
      <c r="E200" s="159">
        <v>2722.5709999999999</v>
      </c>
      <c r="F200" s="159">
        <v>2996.3649999999998</v>
      </c>
    </row>
    <row r="201" spans="1:9" ht="25.5" x14ac:dyDescent="0.2">
      <c r="A201" s="147" t="s">
        <v>110</v>
      </c>
      <c r="B201" s="159">
        <v>559.72</v>
      </c>
      <c r="C201" s="159">
        <v>681.54100000000005</v>
      </c>
      <c r="D201" s="159">
        <v>762.45799999999997</v>
      </c>
      <c r="E201" s="159">
        <v>879.01099999999997</v>
      </c>
      <c r="F201" s="159">
        <v>965.88599999999997</v>
      </c>
    </row>
    <row r="202" spans="1:9" s="598" customFormat="1" ht="12.75" customHeight="1" x14ac:dyDescent="0.2">
      <c r="A202" s="147" t="s">
        <v>526</v>
      </c>
      <c r="B202" s="32">
        <v>43.4</v>
      </c>
      <c r="C202" s="32">
        <v>65.971999999999994</v>
      </c>
      <c r="D202" s="32">
        <v>76.355000000000004</v>
      </c>
      <c r="E202" s="32">
        <v>89.015000000000001</v>
      </c>
      <c r="F202" s="32">
        <v>111.726</v>
      </c>
      <c r="G202" s="21"/>
      <c r="H202" s="21"/>
      <c r="I202" s="21"/>
    </row>
    <row r="203" spans="1:9" x14ac:dyDescent="0.2">
      <c r="A203" s="2" t="s">
        <v>112</v>
      </c>
      <c r="B203" s="545">
        <v>33.6</v>
      </c>
      <c r="C203" s="545">
        <v>31.763000000000002</v>
      </c>
      <c r="D203" s="545">
        <v>33.609000000000002</v>
      </c>
      <c r="E203" s="545">
        <v>31.896999999999998</v>
      </c>
      <c r="F203" s="545">
        <v>37.042999999999999</v>
      </c>
    </row>
    <row r="204" spans="1:9" x14ac:dyDescent="0.2">
      <c r="A204" s="17" t="s">
        <v>113</v>
      </c>
      <c r="B204" s="32">
        <v>33.6</v>
      </c>
      <c r="C204" s="32">
        <v>31.763000000000002</v>
      </c>
      <c r="D204" s="32">
        <v>31.553999999999998</v>
      </c>
      <c r="E204" s="32">
        <v>28.748000000000001</v>
      </c>
      <c r="F204" s="32">
        <v>28.012</v>
      </c>
    </row>
    <row r="205" spans="1:9" x14ac:dyDescent="0.2">
      <c r="A205" s="17" t="s">
        <v>114</v>
      </c>
      <c r="B205" s="159" t="s">
        <v>18</v>
      </c>
      <c r="C205" s="159" t="s">
        <v>18</v>
      </c>
      <c r="D205" s="159">
        <v>2.0550000000000002</v>
      </c>
      <c r="E205" s="159">
        <v>3.149</v>
      </c>
      <c r="F205" s="159">
        <v>8.9359999999999999</v>
      </c>
    </row>
    <row r="206" spans="1:9" x14ac:dyDescent="0.2">
      <c r="A206" s="2" t="s">
        <v>115</v>
      </c>
      <c r="B206" s="545">
        <v>34.409999999999997</v>
      </c>
      <c r="C206" s="545">
        <v>31.326000000000001</v>
      </c>
      <c r="D206" s="545">
        <v>29.878</v>
      </c>
      <c r="E206" s="545">
        <v>21.395</v>
      </c>
      <c r="F206" s="545">
        <v>18.465</v>
      </c>
    </row>
    <row r="207" spans="1:9" ht="14.25" x14ac:dyDescent="0.2">
      <c r="A207" s="2" t="s">
        <v>330</v>
      </c>
      <c r="B207" s="545" t="s">
        <v>19</v>
      </c>
      <c r="C207" s="545" t="s">
        <v>19</v>
      </c>
      <c r="D207" s="545">
        <v>104.642</v>
      </c>
      <c r="E207" s="545">
        <v>104.742</v>
      </c>
      <c r="F207" s="550">
        <v>115.05</v>
      </c>
    </row>
    <row r="208" spans="1:9" x14ac:dyDescent="0.2">
      <c r="B208" s="545"/>
      <c r="C208" s="545"/>
      <c r="D208" s="545"/>
      <c r="E208" s="545"/>
      <c r="F208" s="545"/>
    </row>
    <row r="209" spans="1:9" ht="27" x14ac:dyDescent="0.2">
      <c r="A209" s="456" t="s">
        <v>1334</v>
      </c>
      <c r="B209" s="545">
        <v>18210.689999999999</v>
      </c>
      <c r="C209" s="545">
        <v>19589.725999999999</v>
      </c>
      <c r="D209" s="545">
        <v>17940.03</v>
      </c>
      <c r="E209" s="545">
        <v>19822.98</v>
      </c>
      <c r="F209" s="545">
        <v>21422.527999999998</v>
      </c>
    </row>
    <row r="210" spans="1:9" x14ac:dyDescent="0.2">
      <c r="A210" s="70" t="s">
        <v>118</v>
      </c>
      <c r="B210" s="159">
        <v>644.03</v>
      </c>
      <c r="C210" s="159">
        <v>815.62199999999996</v>
      </c>
      <c r="D210" s="159">
        <v>615.99300000000005</v>
      </c>
      <c r="E210" s="159">
        <v>842.93600000000004</v>
      </c>
      <c r="F210" s="159">
        <v>996.02700000000004</v>
      </c>
    </row>
    <row r="211" spans="1:9" x14ac:dyDescent="0.2">
      <c r="A211" s="456"/>
      <c r="B211" s="545"/>
      <c r="C211" s="545"/>
      <c r="D211" s="545"/>
      <c r="E211" s="545"/>
      <c r="F211" s="545"/>
    </row>
    <row r="212" spans="1:9" x14ac:dyDescent="0.2">
      <c r="A212" s="43" t="s">
        <v>16</v>
      </c>
      <c r="B212" s="545"/>
      <c r="C212" s="545"/>
      <c r="D212" s="545"/>
      <c r="E212" s="545"/>
      <c r="F212" s="545"/>
    </row>
    <row r="213" spans="1:9" x14ac:dyDescent="0.2">
      <c r="A213" s="456" t="s">
        <v>119</v>
      </c>
      <c r="B213" s="545">
        <v>74.75</v>
      </c>
      <c r="C213" s="545">
        <v>84.641000000000005</v>
      </c>
      <c r="D213" s="545">
        <v>139.87899999999999</v>
      </c>
      <c r="E213" s="545">
        <v>160.39400000000001</v>
      </c>
      <c r="F213" s="545">
        <v>177.327</v>
      </c>
    </row>
    <row r="214" spans="1:9" ht="27" x14ac:dyDescent="0.2">
      <c r="A214" s="546" t="s">
        <v>1335</v>
      </c>
      <c r="B214" s="559">
        <v>37.4</v>
      </c>
      <c r="C214" s="559">
        <v>38.700000000000003</v>
      </c>
      <c r="D214" s="559">
        <v>45.3</v>
      </c>
      <c r="E214" s="559">
        <v>37.6</v>
      </c>
      <c r="F214" s="559">
        <v>35.53</v>
      </c>
    </row>
    <row r="215" spans="1:9" x14ac:dyDescent="0.2">
      <c r="A215" s="1166" t="s">
        <v>453</v>
      </c>
      <c r="B215" s="1166"/>
      <c r="C215" s="1166"/>
      <c r="D215" s="1166"/>
      <c r="E215" s="1166"/>
      <c r="F215" s="1166"/>
    </row>
    <row r="216" spans="1:9" x14ac:dyDescent="0.2">
      <c r="A216" s="456"/>
      <c r="B216" s="545"/>
      <c r="C216" s="545"/>
      <c r="D216" s="545"/>
      <c r="E216" s="545"/>
      <c r="F216" s="545"/>
    </row>
    <row r="220" spans="1:9" x14ac:dyDescent="0.2">
      <c r="A220" s="1172" t="s">
        <v>762</v>
      </c>
      <c r="B220" s="1172"/>
      <c r="C220" s="1172"/>
      <c r="D220" s="1172"/>
      <c r="E220" s="1172"/>
      <c r="F220" s="1172"/>
    </row>
    <row r="221" spans="1:9" x14ac:dyDescent="0.2">
      <c r="A221" s="673"/>
      <c r="B221" s="673"/>
      <c r="C221" s="673"/>
      <c r="D221" s="673"/>
      <c r="E221" s="673"/>
      <c r="F221" s="673"/>
    </row>
    <row r="222" spans="1:9" x14ac:dyDescent="0.2">
      <c r="A222" s="541"/>
      <c r="B222" s="12">
        <v>40909</v>
      </c>
      <c r="C222" s="12">
        <v>41275</v>
      </c>
      <c r="D222" s="12">
        <v>41640</v>
      </c>
      <c r="E222" s="12">
        <v>42005</v>
      </c>
      <c r="F222" s="12">
        <v>42370</v>
      </c>
    </row>
    <row r="223" spans="1:9" ht="14.25" x14ac:dyDescent="0.2">
      <c r="A223" s="9" t="s">
        <v>1336</v>
      </c>
      <c r="B223" s="545"/>
      <c r="C223" s="545"/>
      <c r="D223" s="545"/>
      <c r="E223" s="545"/>
      <c r="F223" s="545"/>
    </row>
    <row r="224" spans="1:9" s="598" customFormat="1" ht="12.75" customHeight="1" x14ac:dyDescent="0.2">
      <c r="A224" s="134" t="s">
        <v>121</v>
      </c>
      <c r="B224" s="545"/>
      <c r="C224" s="545"/>
      <c r="D224" s="545"/>
      <c r="E224" s="545"/>
      <c r="F224" s="545"/>
      <c r="G224" s="21"/>
      <c r="H224" s="21"/>
      <c r="I224" s="21"/>
    </row>
    <row r="225" spans="1:9" s="598" customFormat="1" x14ac:dyDescent="0.2">
      <c r="A225" s="554" t="s">
        <v>129</v>
      </c>
      <c r="B225" s="545">
        <v>2211.2800000000002</v>
      </c>
      <c r="C225" s="545">
        <v>2209.6959999999999</v>
      </c>
      <c r="D225" s="545">
        <v>2175.6889999999999</v>
      </c>
      <c r="E225" s="545">
        <v>2312.201</v>
      </c>
      <c r="F225" s="545">
        <v>2345.7339999999999</v>
      </c>
      <c r="G225" s="21"/>
      <c r="H225" s="21"/>
      <c r="I225" s="21"/>
    </row>
    <row r="226" spans="1:9" s="598" customFormat="1" x14ac:dyDescent="0.2">
      <c r="A226" s="83" t="s">
        <v>123</v>
      </c>
      <c r="B226" s="32">
        <v>2127.64</v>
      </c>
      <c r="C226" s="32">
        <v>2115.0030000000002</v>
      </c>
      <c r="D226" s="32">
        <v>2063.9699999999998</v>
      </c>
      <c r="E226" s="32">
        <v>2192.027</v>
      </c>
      <c r="F226" s="32">
        <v>2212.0650000000001</v>
      </c>
      <c r="G226" s="21"/>
      <c r="H226" s="21"/>
      <c r="I226" s="21"/>
    </row>
    <row r="227" spans="1:9" s="598" customFormat="1" x14ac:dyDescent="0.2">
      <c r="A227" s="83" t="s">
        <v>124</v>
      </c>
      <c r="B227" s="32">
        <v>83.64</v>
      </c>
      <c r="C227" s="32">
        <v>94.692999999999998</v>
      </c>
      <c r="D227" s="32">
        <v>111.71899999999999</v>
      </c>
      <c r="E227" s="32">
        <v>120.17400000000001</v>
      </c>
      <c r="F227" s="32">
        <v>133.66900000000001</v>
      </c>
      <c r="G227" s="21"/>
      <c r="H227" s="21"/>
      <c r="I227" s="21"/>
    </row>
    <row r="228" spans="1:9" s="598" customFormat="1" ht="14.25" x14ac:dyDescent="0.2">
      <c r="A228" s="569" t="s">
        <v>763</v>
      </c>
      <c r="B228" s="545">
        <v>2907.25</v>
      </c>
      <c r="C228" s="545">
        <v>3254.8710000000001</v>
      </c>
      <c r="D228" s="545">
        <v>3039.6489999999999</v>
      </c>
      <c r="E228" s="545">
        <v>3140.1840000000002</v>
      </c>
      <c r="F228" s="545">
        <v>3376.4949999999999</v>
      </c>
      <c r="G228" s="21"/>
      <c r="H228" s="21"/>
      <c r="I228" s="21"/>
    </row>
    <row r="229" spans="1:9" s="598" customFormat="1" ht="14.25" x14ac:dyDescent="0.2">
      <c r="A229" s="556" t="s">
        <v>765</v>
      </c>
      <c r="B229" s="440">
        <v>6.2</v>
      </c>
      <c r="C229" s="440">
        <v>6.6289999999999996</v>
      </c>
      <c r="D229" s="440">
        <v>5.2679999999999998</v>
      </c>
      <c r="E229" s="440">
        <v>3.9980000000000002</v>
      </c>
      <c r="F229" s="440">
        <v>2.8780000000000001</v>
      </c>
      <c r="G229" s="21"/>
      <c r="H229" s="21"/>
      <c r="I229" s="21"/>
    </row>
    <row r="230" spans="1:9" s="598" customFormat="1" ht="14.25" x14ac:dyDescent="0.2">
      <c r="A230" s="554" t="s">
        <v>1337</v>
      </c>
      <c r="B230" s="440" t="s">
        <v>19</v>
      </c>
      <c r="C230" s="440" t="s">
        <v>19</v>
      </c>
      <c r="D230" s="440">
        <v>25.148</v>
      </c>
      <c r="E230" s="440">
        <v>26.234000000000002</v>
      </c>
      <c r="F230" s="440">
        <v>28.658000000000001</v>
      </c>
      <c r="G230" s="21"/>
      <c r="H230" s="21"/>
      <c r="I230" s="21"/>
    </row>
    <row r="231" spans="1:9" x14ac:dyDescent="0.2">
      <c r="A231" s="2" t="s">
        <v>764</v>
      </c>
      <c r="B231" s="545"/>
      <c r="C231" s="545"/>
      <c r="D231" s="545"/>
      <c r="E231" s="545"/>
      <c r="F231" s="545"/>
    </row>
    <row r="232" spans="1:9" x14ac:dyDescent="0.2">
      <c r="A232" s="556" t="s">
        <v>129</v>
      </c>
      <c r="B232" s="545">
        <v>2211.2800000000002</v>
      </c>
      <c r="C232" s="545">
        <v>2209.6959999999999</v>
      </c>
      <c r="D232" s="545">
        <v>2143.0169999999998</v>
      </c>
      <c r="E232" s="545">
        <v>2284.8589999999999</v>
      </c>
      <c r="F232" s="545">
        <v>2315.8270000000002</v>
      </c>
    </row>
    <row r="233" spans="1:9" x14ac:dyDescent="0.2">
      <c r="A233" s="353" t="s">
        <v>123</v>
      </c>
      <c r="B233" s="159">
        <v>2127.64</v>
      </c>
      <c r="C233" s="159">
        <v>2115.0030000000002</v>
      </c>
      <c r="D233" s="159">
        <v>2031.298</v>
      </c>
      <c r="E233" s="159">
        <v>2164.6849999999999</v>
      </c>
      <c r="F233" s="159">
        <v>2182.1579999999999</v>
      </c>
    </row>
    <row r="234" spans="1:9" x14ac:dyDescent="0.2">
      <c r="A234" s="353" t="s">
        <v>124</v>
      </c>
      <c r="B234" s="159">
        <v>83.64</v>
      </c>
      <c r="C234" s="159">
        <v>94.692999999999998</v>
      </c>
      <c r="D234" s="159">
        <v>111.71899999999999</v>
      </c>
      <c r="E234" s="159">
        <v>120.17400000000001</v>
      </c>
      <c r="F234" s="159">
        <v>133.66900000000001</v>
      </c>
    </row>
    <row r="235" spans="1:9" ht="14.25" x14ac:dyDescent="0.2">
      <c r="A235" s="569" t="s">
        <v>763</v>
      </c>
      <c r="B235" s="440">
        <v>2907.25</v>
      </c>
      <c r="C235" s="440">
        <v>3254.8710000000001</v>
      </c>
      <c r="D235" s="440">
        <v>2870.241</v>
      </c>
      <c r="E235" s="440">
        <v>2995.3290000000002</v>
      </c>
      <c r="F235" s="440">
        <v>3219.3739999999998</v>
      </c>
    </row>
    <row r="236" spans="1:9" ht="14.25" x14ac:dyDescent="0.2">
      <c r="A236" s="556" t="s">
        <v>765</v>
      </c>
      <c r="B236" s="674">
        <v>6.2</v>
      </c>
      <c r="C236" s="674">
        <v>6.6289999999999996</v>
      </c>
      <c r="D236" s="674">
        <v>5.2679999999999998</v>
      </c>
      <c r="E236" s="674">
        <v>3.9980000000000002</v>
      </c>
      <c r="F236" s="674">
        <v>2.8780000000000001</v>
      </c>
    </row>
    <row r="237" spans="1:9" s="598" customFormat="1" ht="14.25" x14ac:dyDescent="0.2">
      <c r="A237" s="554" t="s">
        <v>1337</v>
      </c>
      <c r="B237" s="674" t="s">
        <v>19</v>
      </c>
      <c r="C237" s="674" t="s">
        <v>19</v>
      </c>
      <c r="D237" s="674">
        <v>25.148</v>
      </c>
      <c r="E237" s="674">
        <v>26.234000000000002</v>
      </c>
      <c r="F237" s="674">
        <v>27.34</v>
      </c>
      <c r="G237" s="21"/>
      <c r="H237" s="21"/>
      <c r="I237" s="21"/>
    </row>
    <row r="238" spans="1:9" x14ac:dyDescent="0.2">
      <c r="A238" s="13" t="s">
        <v>1338</v>
      </c>
      <c r="B238" s="543"/>
      <c r="C238" s="543"/>
      <c r="D238" s="543"/>
      <c r="E238" s="543"/>
      <c r="F238" s="543"/>
    </row>
    <row r="239" spans="1:9" x14ac:dyDescent="0.2">
      <c r="A239" s="556" t="s">
        <v>129</v>
      </c>
      <c r="B239" s="543" t="s">
        <v>19</v>
      </c>
      <c r="C239" s="543" t="s">
        <v>19</v>
      </c>
      <c r="D239" s="543">
        <v>32.671999999999997</v>
      </c>
      <c r="E239" s="674">
        <v>27.341999999999999</v>
      </c>
      <c r="F239" s="674">
        <v>29.907</v>
      </c>
    </row>
    <row r="240" spans="1:9" x14ac:dyDescent="0.2">
      <c r="A240" s="353" t="s">
        <v>123</v>
      </c>
      <c r="B240" s="156" t="s">
        <v>19</v>
      </c>
      <c r="C240" s="156" t="s">
        <v>19</v>
      </c>
      <c r="D240" s="156">
        <v>32.671999999999997</v>
      </c>
      <c r="E240" s="470">
        <v>27.341999999999999</v>
      </c>
      <c r="F240" s="470">
        <v>29.907</v>
      </c>
    </row>
    <row r="241" spans="1:9" x14ac:dyDescent="0.2">
      <c r="A241" s="353" t="s">
        <v>124</v>
      </c>
      <c r="B241" s="156" t="s">
        <v>19</v>
      </c>
      <c r="C241" s="156" t="s">
        <v>19</v>
      </c>
      <c r="D241" s="156" t="s">
        <v>18</v>
      </c>
      <c r="E241" s="347" t="s">
        <v>18</v>
      </c>
      <c r="F241" s="347" t="s">
        <v>18</v>
      </c>
    </row>
    <row r="242" spans="1:9" ht="14.25" x14ac:dyDescent="0.2">
      <c r="A242" s="569" t="s">
        <v>763</v>
      </c>
      <c r="B242" s="543" t="s">
        <v>19</v>
      </c>
      <c r="C242" s="543" t="s">
        <v>19</v>
      </c>
      <c r="D242" s="543">
        <v>144.40799999999999</v>
      </c>
      <c r="E242" s="674">
        <v>144.85499999999999</v>
      </c>
      <c r="F242" s="674">
        <v>157.12100000000001</v>
      </c>
    </row>
    <row r="243" spans="1:9" ht="14.25" x14ac:dyDescent="0.2">
      <c r="A243" s="556" t="s">
        <v>765</v>
      </c>
      <c r="B243" s="675" t="s">
        <v>19</v>
      </c>
      <c r="C243" s="675" t="s">
        <v>19</v>
      </c>
      <c r="D243" s="675" t="s">
        <v>19</v>
      </c>
      <c r="E243" s="676" t="s">
        <v>19</v>
      </c>
      <c r="F243" s="677" t="s">
        <v>19</v>
      </c>
    </row>
    <row r="244" spans="1:9" s="598" customFormat="1" ht="14.25" x14ac:dyDescent="0.2">
      <c r="A244" s="554" t="s">
        <v>1337</v>
      </c>
      <c r="B244" s="543" t="s">
        <v>19</v>
      </c>
      <c r="C244" s="543" t="s">
        <v>19</v>
      </c>
      <c r="D244" s="543" t="s">
        <v>18</v>
      </c>
      <c r="E244" s="674" t="s">
        <v>18</v>
      </c>
      <c r="F244" s="674">
        <v>1.3180000000000001</v>
      </c>
      <c r="G244" s="21"/>
      <c r="H244" s="21"/>
      <c r="I244" s="21"/>
    </row>
    <row r="245" spans="1:9" x14ac:dyDescent="0.2">
      <c r="A245" s="13" t="s">
        <v>131</v>
      </c>
      <c r="B245" s="537"/>
      <c r="C245" s="537"/>
      <c r="D245" s="537"/>
      <c r="E245" s="537"/>
      <c r="F245" s="537"/>
    </row>
    <row r="246" spans="1:9" x14ac:dyDescent="0.2">
      <c r="A246" s="556" t="s">
        <v>129</v>
      </c>
      <c r="B246" s="674">
        <v>42.68</v>
      </c>
      <c r="C246" s="674">
        <v>43.564999999999998</v>
      </c>
      <c r="D246" s="674">
        <v>35.863</v>
      </c>
      <c r="E246" s="674">
        <v>48.835999999999999</v>
      </c>
      <c r="F246" s="674">
        <v>51.347999999999999</v>
      </c>
    </row>
    <row r="247" spans="1:9" x14ac:dyDescent="0.2">
      <c r="A247" s="353" t="s">
        <v>123</v>
      </c>
      <c r="B247" s="470">
        <v>42.68</v>
      </c>
      <c r="C247" s="470">
        <v>43.564999999999998</v>
      </c>
      <c r="D247" s="470">
        <v>35.863</v>
      </c>
      <c r="E247" s="470">
        <v>48.835999999999999</v>
      </c>
      <c r="F247" s="470">
        <v>51.347999999999999</v>
      </c>
    </row>
    <row r="248" spans="1:9" x14ac:dyDescent="0.2">
      <c r="A248" s="353" t="s">
        <v>124</v>
      </c>
      <c r="B248" s="470" t="s">
        <v>19</v>
      </c>
      <c r="C248" s="470" t="s">
        <v>19</v>
      </c>
      <c r="D248" s="470" t="s">
        <v>19</v>
      </c>
      <c r="E248" s="470" t="s">
        <v>19</v>
      </c>
      <c r="F248" s="347" t="s">
        <v>19</v>
      </c>
    </row>
    <row r="249" spans="1:9" ht="14.25" x14ac:dyDescent="0.2">
      <c r="A249" s="569" t="s">
        <v>763</v>
      </c>
      <c r="B249" s="674">
        <v>308.55</v>
      </c>
      <c r="C249" s="674">
        <v>409.73599999999999</v>
      </c>
      <c r="D249" s="674">
        <v>204.126</v>
      </c>
      <c r="E249" s="674">
        <v>269.55900000000003</v>
      </c>
      <c r="F249" s="674">
        <v>290.41399999999999</v>
      </c>
    </row>
    <row r="250" spans="1:9" ht="14.25" x14ac:dyDescent="0.2">
      <c r="A250" s="556" t="s">
        <v>765</v>
      </c>
      <c r="B250" s="678" t="s">
        <v>19</v>
      </c>
      <c r="C250" s="678" t="s">
        <v>19</v>
      </c>
      <c r="D250" s="678" t="s">
        <v>19</v>
      </c>
      <c r="E250" s="678" t="s">
        <v>19</v>
      </c>
      <c r="F250" s="678" t="s">
        <v>19</v>
      </c>
    </row>
    <row r="251" spans="1:9" s="598" customFormat="1" ht="14.25" x14ac:dyDescent="0.2">
      <c r="A251" s="554" t="s">
        <v>1337</v>
      </c>
      <c r="B251" s="674" t="s">
        <v>19</v>
      </c>
      <c r="C251" s="674" t="s">
        <v>19</v>
      </c>
      <c r="D251" s="674" t="s">
        <v>19</v>
      </c>
      <c r="E251" s="674" t="s">
        <v>19</v>
      </c>
      <c r="F251" s="674" t="s">
        <v>19</v>
      </c>
      <c r="G251" s="21"/>
      <c r="H251" s="21"/>
      <c r="I251" s="21"/>
    </row>
    <row r="252" spans="1:9" s="667" customFormat="1" ht="133.5" customHeight="1" x14ac:dyDescent="0.2">
      <c r="A252" s="1177" t="s">
        <v>1339</v>
      </c>
      <c r="B252" s="1106"/>
      <c r="C252" s="1106"/>
      <c r="D252" s="1106"/>
      <c r="E252" s="1106"/>
      <c r="F252" s="1106"/>
      <c r="G252" s="21"/>
      <c r="H252" s="21"/>
      <c r="I252" s="21"/>
    </row>
    <row r="253" spans="1:9" ht="12.75" customHeight="1" x14ac:dyDescent="0.2">
      <c r="A253" s="679"/>
      <c r="B253" s="672"/>
      <c r="C253" s="672"/>
      <c r="D253" s="672"/>
      <c r="E253" s="672"/>
      <c r="F253" s="672"/>
    </row>
    <row r="257" spans="1:6" ht="12.75" customHeight="1" x14ac:dyDescent="0.2">
      <c r="A257" s="1172" t="s">
        <v>133</v>
      </c>
      <c r="B257" s="1172"/>
      <c r="C257" s="1172"/>
      <c r="D257" s="1172"/>
      <c r="E257" s="1172"/>
      <c r="F257" s="1172"/>
    </row>
    <row r="258" spans="1:6" ht="17.25" customHeight="1" x14ac:dyDescent="0.25">
      <c r="A258" s="1173" t="s">
        <v>1340</v>
      </c>
      <c r="B258" s="1173"/>
      <c r="C258" s="1173"/>
      <c r="D258" s="1173"/>
      <c r="E258" s="1173"/>
      <c r="F258" s="1173"/>
    </row>
    <row r="259" spans="1:6" x14ac:dyDescent="0.2">
      <c r="A259" s="30" t="s">
        <v>327</v>
      </c>
      <c r="B259" s="96"/>
    </row>
    <row r="261" spans="1:6" x14ac:dyDescent="0.2">
      <c r="A261" s="541"/>
      <c r="B261" s="12">
        <v>40909</v>
      </c>
      <c r="C261" s="12">
        <v>41275</v>
      </c>
      <c r="D261" s="12">
        <v>41640</v>
      </c>
      <c r="E261" s="12">
        <v>42005</v>
      </c>
      <c r="F261" s="12">
        <v>42370</v>
      </c>
    </row>
    <row r="262" spans="1:6" x14ac:dyDescent="0.2">
      <c r="A262" s="9" t="s">
        <v>103</v>
      </c>
      <c r="B262" s="550"/>
      <c r="C262" s="550"/>
      <c r="D262" s="550"/>
      <c r="E262" s="550"/>
      <c r="F262" s="550"/>
    </row>
    <row r="263" spans="1:6" ht="14.25" x14ac:dyDescent="0.2">
      <c r="A263" s="2" t="s">
        <v>522</v>
      </c>
      <c r="B263" s="440">
        <v>58042.072</v>
      </c>
      <c r="C263" s="440">
        <v>56981.527999999998</v>
      </c>
      <c r="D263" s="440">
        <v>48850.207656999999</v>
      </c>
      <c r="E263" s="440">
        <v>50359.209251</v>
      </c>
      <c r="F263" s="440">
        <v>49888.469365999998</v>
      </c>
    </row>
    <row r="264" spans="1:6" x14ac:dyDescent="0.2">
      <c r="A264" s="17" t="s">
        <v>105</v>
      </c>
      <c r="B264" s="159">
        <v>5842.7070000000003</v>
      </c>
      <c r="C264" s="159">
        <v>5219.0029999999997</v>
      </c>
      <c r="D264" s="159">
        <v>3183.9500760000001</v>
      </c>
      <c r="E264" s="159">
        <v>3287.7573910000001</v>
      </c>
      <c r="F264" s="159">
        <v>3351.6148939999998</v>
      </c>
    </row>
    <row r="265" spans="1:6" x14ac:dyDescent="0.2">
      <c r="A265" s="17" t="s">
        <v>106</v>
      </c>
      <c r="B265" s="159">
        <v>52199.362999999998</v>
      </c>
      <c r="C265" s="159">
        <v>51762.525000000001</v>
      </c>
      <c r="D265" s="159">
        <v>45666.257580999998</v>
      </c>
      <c r="E265" s="159">
        <v>47071.451860000001</v>
      </c>
      <c r="F265" s="159">
        <v>46536.854472000006</v>
      </c>
    </row>
    <row r="266" spans="1:6" ht="14.25" x14ac:dyDescent="0.2">
      <c r="A266" s="2" t="s">
        <v>525</v>
      </c>
      <c r="B266" s="440">
        <v>13225.052</v>
      </c>
      <c r="C266" s="440">
        <v>13349.970000000001</v>
      </c>
      <c r="D266" s="440">
        <v>3580.2937700000002</v>
      </c>
      <c r="E266" s="440">
        <v>4035.5298120000002</v>
      </c>
      <c r="F266" s="440">
        <v>3925.913493</v>
      </c>
    </row>
    <row r="267" spans="1:6" ht="14.25" x14ac:dyDescent="0.2">
      <c r="A267" s="2" t="s">
        <v>1272</v>
      </c>
      <c r="B267" s="440">
        <v>198.33</v>
      </c>
      <c r="C267" s="440">
        <v>223.577</v>
      </c>
      <c r="D267" s="440">
        <v>235.184179</v>
      </c>
      <c r="E267" s="440">
        <v>245.743326</v>
      </c>
      <c r="F267" s="440">
        <v>259.99420199999997</v>
      </c>
    </row>
    <row r="268" spans="1:6" x14ac:dyDescent="0.2">
      <c r="A268" s="17" t="s">
        <v>109</v>
      </c>
      <c r="B268" s="159">
        <v>145.88800000000001</v>
      </c>
      <c r="C268" s="159">
        <v>163.1</v>
      </c>
      <c r="D268" s="159">
        <v>152.21982</v>
      </c>
      <c r="E268" s="159">
        <v>160.49746400000001</v>
      </c>
      <c r="F268" s="159">
        <v>170.06426199999999</v>
      </c>
    </row>
    <row r="269" spans="1:6" ht="25.5" x14ac:dyDescent="0.2">
      <c r="A269" s="147" t="s">
        <v>110</v>
      </c>
      <c r="B269" s="159">
        <v>49.161000000000001</v>
      </c>
      <c r="C269" s="159">
        <v>56.023000000000003</v>
      </c>
      <c r="D269" s="159">
        <v>78.025064</v>
      </c>
      <c r="E269" s="159">
        <v>79.429619000000002</v>
      </c>
      <c r="F269" s="159">
        <v>82.963675000000009</v>
      </c>
    </row>
    <row r="270" spans="1:6" x14ac:dyDescent="0.2">
      <c r="A270" s="147" t="s">
        <v>526</v>
      </c>
      <c r="B270" s="32">
        <v>3.2810000000000001</v>
      </c>
      <c r="C270" s="32">
        <v>4.4539999999999997</v>
      </c>
      <c r="D270" s="32">
        <v>4.9392960000000006</v>
      </c>
      <c r="E270" s="32">
        <v>5.8162430000000009</v>
      </c>
      <c r="F270" s="32">
        <v>6.9662650000000008</v>
      </c>
    </row>
    <row r="271" spans="1:6" x14ac:dyDescent="0.2">
      <c r="A271" s="2" t="s">
        <v>112</v>
      </c>
      <c r="B271" s="647">
        <v>0.121</v>
      </c>
      <c r="C271" s="647">
        <v>0.108</v>
      </c>
      <c r="D271" s="647">
        <v>0.401256</v>
      </c>
      <c r="E271" s="647">
        <v>0.496363</v>
      </c>
      <c r="F271" s="647">
        <v>0.72671799999999998</v>
      </c>
    </row>
    <row r="272" spans="1:6" x14ac:dyDescent="0.2">
      <c r="A272" s="17" t="s">
        <v>113</v>
      </c>
      <c r="B272" s="166">
        <v>0.121</v>
      </c>
      <c r="C272" s="166">
        <v>0.108</v>
      </c>
      <c r="D272" s="166">
        <v>0.14960800000000002</v>
      </c>
      <c r="E272" s="166">
        <v>0.12495000000000001</v>
      </c>
      <c r="F272" s="166">
        <v>0.105332</v>
      </c>
    </row>
    <row r="273" spans="1:6" x14ac:dyDescent="0.2">
      <c r="A273" s="17" t="s">
        <v>114</v>
      </c>
      <c r="B273" s="41" t="s">
        <v>18</v>
      </c>
      <c r="C273" s="41" t="s">
        <v>18</v>
      </c>
      <c r="D273" s="41">
        <v>0.25164900000000001</v>
      </c>
      <c r="E273" s="348">
        <v>0.37141299999999999</v>
      </c>
      <c r="F273" s="348">
        <v>0.62138599999999999</v>
      </c>
    </row>
    <row r="274" spans="1:6" x14ac:dyDescent="0.2">
      <c r="A274" s="2" t="s">
        <v>115</v>
      </c>
      <c r="B274" s="440">
        <v>226.93600000000001</v>
      </c>
      <c r="C274" s="440">
        <v>201.36699999999999</v>
      </c>
      <c r="D274" s="440">
        <v>170.46750399999999</v>
      </c>
      <c r="E274" s="440">
        <v>155.028187</v>
      </c>
      <c r="F274" s="440">
        <v>153.73875000000001</v>
      </c>
    </row>
    <row r="275" spans="1:6" ht="14.25" x14ac:dyDescent="0.2">
      <c r="A275" s="2" t="s">
        <v>330</v>
      </c>
      <c r="B275" s="542" t="s">
        <v>19</v>
      </c>
      <c r="C275" s="542" t="s">
        <v>19</v>
      </c>
      <c r="D275" s="542">
        <v>216.954319</v>
      </c>
      <c r="E275" s="542">
        <v>217.77220700000001</v>
      </c>
      <c r="F275" s="542">
        <v>221.47271000000001</v>
      </c>
    </row>
    <row r="276" spans="1:6" x14ac:dyDescent="0.2">
      <c r="B276" s="550"/>
      <c r="C276" s="550"/>
      <c r="D276" s="550"/>
      <c r="E276" s="550"/>
      <c r="F276" s="550"/>
    </row>
    <row r="277" spans="1:6" ht="27" x14ac:dyDescent="0.2">
      <c r="A277" s="456" t="s">
        <v>1341</v>
      </c>
      <c r="B277" s="440">
        <v>71692.510999999999</v>
      </c>
      <c r="C277" s="440">
        <v>70756.55</v>
      </c>
      <c r="D277" s="440">
        <v>53053.508686000001</v>
      </c>
      <c r="E277" s="440">
        <v>55013.779146000001</v>
      </c>
      <c r="F277" s="440">
        <v>54450.315237999996</v>
      </c>
    </row>
    <row r="278" spans="1:6" x14ac:dyDescent="0.2">
      <c r="A278" s="70" t="s">
        <v>118</v>
      </c>
      <c r="B278" s="159">
        <v>11683.814</v>
      </c>
      <c r="C278" s="159">
        <v>10229.068000000001</v>
      </c>
      <c r="D278" s="159">
        <v>10220.431503000002</v>
      </c>
      <c r="E278" s="159">
        <v>10789.458497</v>
      </c>
      <c r="F278" s="159">
        <v>11176.556181</v>
      </c>
    </row>
    <row r="279" spans="1:6" x14ac:dyDescent="0.2">
      <c r="A279" s="456"/>
      <c r="B279" s="545"/>
      <c r="C279" s="545"/>
      <c r="D279" s="545"/>
      <c r="E279" s="545"/>
      <c r="F279" s="545"/>
    </row>
    <row r="280" spans="1:6" x14ac:dyDescent="0.2">
      <c r="A280" s="43" t="s">
        <v>16</v>
      </c>
      <c r="B280" s="545"/>
      <c r="C280" s="545"/>
      <c r="D280" s="545"/>
      <c r="E280" s="545"/>
      <c r="F280" s="545"/>
    </row>
    <row r="281" spans="1:6" x14ac:dyDescent="0.2">
      <c r="A281" s="456" t="s">
        <v>119</v>
      </c>
      <c r="B281" s="440">
        <v>15342.56</v>
      </c>
      <c r="C281" s="440">
        <v>15073.438</v>
      </c>
      <c r="D281" s="440">
        <v>15510.726400000001</v>
      </c>
      <c r="E281" s="440">
        <v>15689.749401000001</v>
      </c>
      <c r="F281" s="440">
        <v>15205.090626000001</v>
      </c>
    </row>
    <row r="282" spans="1:6" ht="27" x14ac:dyDescent="0.2">
      <c r="A282" s="456" t="s">
        <v>1342</v>
      </c>
      <c r="B282" s="440">
        <v>1.96</v>
      </c>
      <c r="C282" s="440">
        <v>1.94</v>
      </c>
      <c r="D282" s="440">
        <v>1.8049999999999999</v>
      </c>
      <c r="E282" s="440">
        <v>1.9239999999999999</v>
      </c>
      <c r="F282" s="440">
        <v>1.7910000000000001</v>
      </c>
    </row>
    <row r="283" spans="1:6" x14ac:dyDescent="0.2">
      <c r="A283" s="1166" t="s">
        <v>453</v>
      </c>
      <c r="B283" s="1166"/>
      <c r="C283" s="1166"/>
      <c r="D283" s="1166"/>
      <c r="E283" s="1166"/>
      <c r="F283" s="1166"/>
    </row>
    <row r="284" spans="1:6" x14ac:dyDescent="0.2">
      <c r="A284" s="456"/>
      <c r="B284" s="440"/>
      <c r="C284" s="440"/>
      <c r="D284" s="440"/>
      <c r="E284" s="440"/>
      <c r="F284" s="440"/>
    </row>
    <row r="285" spans="1:6" x14ac:dyDescent="0.2">
      <c r="A285" s="456"/>
      <c r="B285" s="440"/>
      <c r="C285" s="440"/>
      <c r="D285" s="440"/>
      <c r="E285" s="440"/>
      <c r="F285" s="440"/>
    </row>
    <row r="286" spans="1:6" x14ac:dyDescent="0.2">
      <c r="A286" s="456"/>
      <c r="B286" s="440"/>
      <c r="C286" s="440"/>
      <c r="D286" s="440"/>
      <c r="E286" s="440"/>
      <c r="F286" s="440"/>
    </row>
    <row r="287" spans="1:6" x14ac:dyDescent="0.2">
      <c r="A287" s="456"/>
      <c r="B287" s="440"/>
      <c r="C287" s="440"/>
      <c r="D287" s="440"/>
      <c r="E287" s="440"/>
      <c r="F287" s="440"/>
    </row>
    <row r="288" spans="1:6" x14ac:dyDescent="0.2">
      <c r="A288" s="1172" t="s">
        <v>766</v>
      </c>
      <c r="B288" s="1172"/>
      <c r="C288" s="1172"/>
      <c r="D288" s="1172"/>
      <c r="E288" s="1172"/>
      <c r="F288" s="1172"/>
    </row>
    <row r="289" spans="1:9" x14ac:dyDescent="0.2">
      <c r="A289" s="673"/>
      <c r="B289" s="673"/>
      <c r="C289" s="673"/>
      <c r="D289" s="673"/>
      <c r="E289" s="673"/>
      <c r="F289" s="673"/>
    </row>
    <row r="290" spans="1:9" x14ac:dyDescent="0.2">
      <c r="A290" s="541"/>
      <c r="B290" s="12">
        <v>40909</v>
      </c>
      <c r="C290" s="12">
        <v>41275</v>
      </c>
      <c r="D290" s="12">
        <v>41640</v>
      </c>
      <c r="E290" s="12">
        <v>42005</v>
      </c>
      <c r="F290" s="12">
        <v>42370</v>
      </c>
    </row>
    <row r="291" spans="1:9" ht="14.25" x14ac:dyDescent="0.2">
      <c r="A291" s="9" t="s">
        <v>1343</v>
      </c>
      <c r="B291" s="550"/>
      <c r="C291" s="550"/>
      <c r="D291" s="550"/>
      <c r="E291" s="550"/>
      <c r="F291" s="550"/>
    </row>
    <row r="292" spans="1:9" s="598" customFormat="1" ht="12.75" customHeight="1" x14ac:dyDescent="0.2">
      <c r="A292" s="134" t="s">
        <v>121</v>
      </c>
      <c r="B292" s="550"/>
      <c r="C292" s="550"/>
      <c r="D292" s="550"/>
      <c r="E292" s="550"/>
      <c r="F292" s="550"/>
      <c r="G292" s="21"/>
      <c r="H292" s="21"/>
      <c r="I292" s="21"/>
    </row>
    <row r="293" spans="1:9" s="598" customFormat="1" x14ac:dyDescent="0.2">
      <c r="A293" s="554" t="s">
        <v>129</v>
      </c>
      <c r="B293" s="545">
        <v>414.245</v>
      </c>
      <c r="C293" s="545">
        <v>427.80099999999999</v>
      </c>
      <c r="D293" s="545">
        <v>433.96429499999999</v>
      </c>
      <c r="E293" s="545">
        <v>474.58437199999997</v>
      </c>
      <c r="F293" s="545">
        <v>504.15348700000004</v>
      </c>
      <c r="G293" s="21"/>
      <c r="H293" s="21"/>
      <c r="I293" s="21"/>
    </row>
    <row r="294" spans="1:9" s="598" customFormat="1" x14ac:dyDescent="0.2">
      <c r="A294" s="83" t="s">
        <v>123</v>
      </c>
      <c r="B294" s="32">
        <v>342.27</v>
      </c>
      <c r="C294" s="32">
        <v>345.14800000000002</v>
      </c>
      <c r="D294" s="32">
        <v>341.811691</v>
      </c>
      <c r="E294" s="32">
        <v>369.46975600000002</v>
      </c>
      <c r="F294" s="32">
        <v>384.24523900000003</v>
      </c>
      <c r="G294" s="21"/>
      <c r="H294" s="21"/>
      <c r="I294" s="21"/>
    </row>
    <row r="295" spans="1:9" s="598" customFormat="1" x14ac:dyDescent="0.2">
      <c r="A295" s="83" t="s">
        <v>124</v>
      </c>
      <c r="B295" s="32">
        <v>71.975000000000009</v>
      </c>
      <c r="C295" s="32">
        <v>82.653000000000006</v>
      </c>
      <c r="D295" s="32">
        <v>92.152604000000011</v>
      </c>
      <c r="E295" s="32">
        <v>105.114616</v>
      </c>
      <c r="F295" s="32">
        <v>119.90824800000001</v>
      </c>
      <c r="G295" s="21"/>
      <c r="H295" s="21"/>
      <c r="I295" s="21"/>
    </row>
    <row r="296" spans="1:9" s="598" customFormat="1" ht="14.25" x14ac:dyDescent="0.2">
      <c r="A296" s="569" t="s">
        <v>763</v>
      </c>
      <c r="B296" s="545">
        <v>174.62100000000001</v>
      </c>
      <c r="C296" s="545">
        <v>194.15600000000001</v>
      </c>
      <c r="D296" s="545">
        <v>186.95531200000002</v>
      </c>
      <c r="E296" s="545">
        <v>190.01112599999999</v>
      </c>
      <c r="F296" s="545">
        <v>201.56909300000001</v>
      </c>
      <c r="G296" s="21"/>
      <c r="H296" s="21"/>
      <c r="I296" s="21"/>
    </row>
    <row r="297" spans="1:9" s="598" customFormat="1" ht="14.25" x14ac:dyDescent="0.2">
      <c r="A297" s="556" t="s">
        <v>765</v>
      </c>
      <c r="B297" s="647">
        <v>0.183</v>
      </c>
      <c r="C297" s="647">
        <v>0.16</v>
      </c>
      <c r="D297" s="647">
        <v>0.17285800000000001</v>
      </c>
      <c r="E297" s="647">
        <v>0.12626200000000001</v>
      </c>
      <c r="F297" s="647">
        <v>9.8496E-2</v>
      </c>
      <c r="G297" s="21"/>
      <c r="H297" s="21"/>
      <c r="I297" s="21"/>
    </row>
    <row r="298" spans="1:9" s="598" customFormat="1" ht="14.25" x14ac:dyDescent="0.2">
      <c r="A298" s="554" t="s">
        <v>1337</v>
      </c>
      <c r="B298" s="647" t="s">
        <v>19</v>
      </c>
      <c r="C298" s="647" t="s">
        <v>19</v>
      </c>
      <c r="D298" s="647">
        <v>7.6810000000000003E-2</v>
      </c>
      <c r="E298" s="647">
        <v>7.8858000000000011E-2</v>
      </c>
      <c r="F298" s="647">
        <v>0.26283200000000001</v>
      </c>
      <c r="G298" s="21"/>
      <c r="H298" s="21"/>
      <c r="I298" s="21"/>
    </row>
    <row r="299" spans="1:9" x14ac:dyDescent="0.2">
      <c r="A299" s="2" t="s">
        <v>764</v>
      </c>
      <c r="B299" s="550"/>
      <c r="C299" s="550"/>
      <c r="D299" s="550"/>
      <c r="E299" s="550"/>
      <c r="F299" s="550"/>
    </row>
    <row r="300" spans="1:9" x14ac:dyDescent="0.2">
      <c r="A300" s="556" t="s">
        <v>129</v>
      </c>
      <c r="B300" s="545">
        <v>414.245</v>
      </c>
      <c r="C300" s="545">
        <v>427.80099999999999</v>
      </c>
      <c r="D300" s="545">
        <v>428.05041</v>
      </c>
      <c r="E300" s="545">
        <v>469.87937900000003</v>
      </c>
      <c r="F300" s="545">
        <v>499.12921999999998</v>
      </c>
    </row>
    <row r="301" spans="1:9" x14ac:dyDescent="0.2">
      <c r="A301" s="353" t="s">
        <v>123</v>
      </c>
      <c r="B301" s="159">
        <v>342.27</v>
      </c>
      <c r="C301" s="159">
        <v>345.14800000000002</v>
      </c>
      <c r="D301" s="159">
        <v>335.897806</v>
      </c>
      <c r="E301" s="159">
        <v>364.76476299999996</v>
      </c>
      <c r="F301" s="159">
        <v>379.22097200000002</v>
      </c>
    </row>
    <row r="302" spans="1:9" x14ac:dyDescent="0.2">
      <c r="A302" s="353" t="s">
        <v>124</v>
      </c>
      <c r="B302" s="470">
        <v>71.975000000000009</v>
      </c>
      <c r="C302" s="470">
        <v>82.653000000000006</v>
      </c>
      <c r="D302" s="470">
        <v>92.152604000000011</v>
      </c>
      <c r="E302" s="470">
        <v>105.114616</v>
      </c>
      <c r="F302" s="470">
        <v>119.90824800000001</v>
      </c>
    </row>
    <row r="303" spans="1:9" ht="14.25" x14ac:dyDescent="0.2">
      <c r="A303" s="569" t="s">
        <v>763</v>
      </c>
      <c r="B303" s="440">
        <v>174.62100000000001</v>
      </c>
      <c r="C303" s="440">
        <v>194.15600000000001</v>
      </c>
      <c r="D303" s="440">
        <v>172.35758900000002</v>
      </c>
      <c r="E303" s="440">
        <v>176.72157000000001</v>
      </c>
      <c r="F303" s="440">
        <v>188.156587</v>
      </c>
    </row>
    <row r="304" spans="1:9" ht="14.25" x14ac:dyDescent="0.2">
      <c r="A304" s="556" t="s">
        <v>765</v>
      </c>
      <c r="B304" s="647">
        <v>0.183</v>
      </c>
      <c r="C304" s="647">
        <v>0.16</v>
      </c>
      <c r="D304" s="647">
        <v>0.17285800000000001</v>
      </c>
      <c r="E304" s="647">
        <v>0.12626200000000001</v>
      </c>
      <c r="F304" s="647">
        <v>9.8496E-2</v>
      </c>
    </row>
    <row r="305" spans="1:9" s="598" customFormat="1" ht="14.25" x14ac:dyDescent="0.2">
      <c r="A305" s="554" t="s">
        <v>1337</v>
      </c>
      <c r="B305" s="647" t="s">
        <v>19</v>
      </c>
      <c r="C305" s="647" t="s">
        <v>19</v>
      </c>
      <c r="D305" s="647">
        <v>7.6810000000000003E-2</v>
      </c>
      <c r="E305" s="647">
        <v>7.8858000000000011E-2</v>
      </c>
      <c r="F305" s="647">
        <v>0.17231399999999999</v>
      </c>
      <c r="G305" s="21"/>
      <c r="H305" s="21"/>
      <c r="I305" s="21"/>
    </row>
    <row r="306" spans="1:9" x14ac:dyDescent="0.2">
      <c r="A306" s="13" t="s">
        <v>1338</v>
      </c>
      <c r="B306" s="542"/>
      <c r="C306" s="542"/>
      <c r="D306" s="542"/>
      <c r="E306" s="542"/>
      <c r="F306" s="542"/>
    </row>
    <row r="307" spans="1:9" x14ac:dyDescent="0.2">
      <c r="A307" s="556" t="s">
        <v>129</v>
      </c>
      <c r="B307" s="542" t="s">
        <v>19</v>
      </c>
      <c r="C307" s="542" t="s">
        <v>19</v>
      </c>
      <c r="D307" s="542">
        <v>5.9138850000000005</v>
      </c>
      <c r="E307" s="440">
        <v>4.7049930000000009</v>
      </c>
      <c r="F307" s="440">
        <v>5.024267</v>
      </c>
    </row>
    <row r="308" spans="1:9" x14ac:dyDescent="0.2">
      <c r="A308" s="353" t="s">
        <v>123</v>
      </c>
      <c r="B308" s="41" t="s">
        <v>19</v>
      </c>
      <c r="C308" s="41" t="s">
        <v>19</v>
      </c>
      <c r="D308" s="41">
        <v>5.9138850000000005</v>
      </c>
      <c r="E308" s="159">
        <v>4.7049930000000009</v>
      </c>
      <c r="F308" s="159">
        <v>5.024267</v>
      </c>
    </row>
    <row r="309" spans="1:9" x14ac:dyDescent="0.2">
      <c r="A309" s="353" t="s">
        <v>124</v>
      </c>
      <c r="B309" s="41" t="s">
        <v>19</v>
      </c>
      <c r="C309" s="41" t="s">
        <v>19</v>
      </c>
      <c r="D309" s="41" t="s">
        <v>18</v>
      </c>
      <c r="E309" s="41" t="s">
        <v>18</v>
      </c>
      <c r="F309" s="41" t="s">
        <v>18</v>
      </c>
    </row>
    <row r="310" spans="1:9" ht="14.25" x14ac:dyDescent="0.2">
      <c r="A310" s="569" t="s">
        <v>763</v>
      </c>
      <c r="B310" s="542" t="s">
        <v>19</v>
      </c>
      <c r="C310" s="542" t="s">
        <v>19</v>
      </c>
      <c r="D310" s="542">
        <v>13.397723000000001</v>
      </c>
      <c r="E310" s="440">
        <v>13.289556000000001</v>
      </c>
      <c r="F310" s="440">
        <v>13.412506</v>
      </c>
    </row>
    <row r="311" spans="1:9" ht="14.25" x14ac:dyDescent="0.2">
      <c r="A311" s="556" t="s">
        <v>765</v>
      </c>
      <c r="B311" s="680" t="s">
        <v>19</v>
      </c>
      <c r="C311" s="680" t="s">
        <v>19</v>
      </c>
      <c r="D311" s="680" t="s">
        <v>19</v>
      </c>
      <c r="E311" s="681" t="s">
        <v>19</v>
      </c>
      <c r="F311" s="681" t="s">
        <v>19</v>
      </c>
    </row>
    <row r="312" spans="1:9" s="598" customFormat="1" ht="14.25" x14ac:dyDescent="0.2">
      <c r="A312" s="554" t="s">
        <v>1337</v>
      </c>
      <c r="B312" s="542" t="s">
        <v>19</v>
      </c>
      <c r="C312" s="542" t="s">
        <v>19</v>
      </c>
      <c r="D312" s="542" t="s">
        <v>18</v>
      </c>
      <c r="E312" s="647" t="s">
        <v>18</v>
      </c>
      <c r="F312" s="647">
        <v>9.0518000000000001E-2</v>
      </c>
      <c r="G312" s="21"/>
      <c r="H312" s="21"/>
      <c r="I312" s="21"/>
    </row>
    <row r="313" spans="1:9" x14ac:dyDescent="0.2">
      <c r="A313" s="13" t="s">
        <v>131</v>
      </c>
      <c r="B313" s="550"/>
      <c r="C313" s="550"/>
      <c r="D313" s="550"/>
      <c r="E313" s="550"/>
      <c r="F313" s="550"/>
    </row>
    <row r="314" spans="1:9" x14ac:dyDescent="0.2">
      <c r="A314" s="556" t="s">
        <v>129</v>
      </c>
      <c r="B314" s="674">
        <v>8.52</v>
      </c>
      <c r="C314" s="674">
        <v>8.6610460000000007</v>
      </c>
      <c r="D314" s="674">
        <v>6.7111800000000006</v>
      </c>
      <c r="E314" s="674">
        <v>9.2456040000000002</v>
      </c>
      <c r="F314" s="674">
        <v>9.5197720000000015</v>
      </c>
    </row>
    <row r="315" spans="1:9" x14ac:dyDescent="0.2">
      <c r="A315" s="353" t="s">
        <v>123</v>
      </c>
      <c r="B315" s="470">
        <v>8.52</v>
      </c>
      <c r="C315" s="470">
        <v>8.6609999999999996</v>
      </c>
      <c r="D315" s="470">
        <v>6.7111800000000006</v>
      </c>
      <c r="E315" s="470">
        <v>9.2456040000000002</v>
      </c>
      <c r="F315" s="470">
        <v>9.5197720000000015</v>
      </c>
    </row>
    <row r="316" spans="1:9" x14ac:dyDescent="0.2">
      <c r="A316" s="353" t="s">
        <v>124</v>
      </c>
      <c r="B316" s="470" t="s">
        <v>19</v>
      </c>
      <c r="C316" s="470" t="s">
        <v>19</v>
      </c>
      <c r="D316" s="470" t="s">
        <v>19</v>
      </c>
      <c r="E316" s="470" t="s">
        <v>19</v>
      </c>
      <c r="F316" s="347" t="s">
        <v>19</v>
      </c>
    </row>
    <row r="317" spans="1:9" ht="14.25" x14ac:dyDescent="0.2">
      <c r="A317" s="569" t="s">
        <v>763</v>
      </c>
      <c r="B317" s="674">
        <v>23.830000000000002</v>
      </c>
      <c r="C317" s="674">
        <v>29.529</v>
      </c>
      <c r="D317" s="674">
        <v>20.030260999999999</v>
      </c>
      <c r="E317" s="674">
        <v>23.096212999999999</v>
      </c>
      <c r="F317" s="674">
        <v>23.637484000000001</v>
      </c>
    </row>
    <row r="318" spans="1:9" ht="14.25" x14ac:dyDescent="0.2">
      <c r="A318" s="556" t="s">
        <v>765</v>
      </c>
      <c r="B318" s="678" t="s">
        <v>19</v>
      </c>
      <c r="C318" s="678" t="s">
        <v>19</v>
      </c>
      <c r="D318" s="678" t="s">
        <v>19</v>
      </c>
      <c r="E318" s="678" t="s">
        <v>19</v>
      </c>
      <c r="F318" s="678" t="s">
        <v>19</v>
      </c>
    </row>
    <row r="319" spans="1:9" s="598" customFormat="1" ht="14.25" x14ac:dyDescent="0.2">
      <c r="A319" s="554" t="s">
        <v>1337</v>
      </c>
      <c r="B319" s="674" t="s">
        <v>19</v>
      </c>
      <c r="C319" s="674" t="s">
        <v>19</v>
      </c>
      <c r="D319" s="674" t="s">
        <v>19</v>
      </c>
      <c r="E319" s="674" t="s">
        <v>19</v>
      </c>
      <c r="F319" s="674" t="s">
        <v>19</v>
      </c>
      <c r="G319" s="21"/>
      <c r="H319" s="21"/>
      <c r="I319" s="21"/>
    </row>
    <row r="320" spans="1:9" ht="132.75" customHeight="1" x14ac:dyDescent="0.2">
      <c r="A320" s="1177" t="s">
        <v>1344</v>
      </c>
      <c r="B320" s="1106"/>
      <c r="C320" s="1106"/>
      <c r="D320" s="1106"/>
      <c r="E320" s="1106"/>
      <c r="F320" s="1106"/>
    </row>
    <row r="321" spans="1:9" ht="12.75" customHeight="1" x14ac:dyDescent="0.2">
      <c r="A321" s="679"/>
      <c r="B321" s="672"/>
      <c r="C321" s="672"/>
      <c r="D321" s="672"/>
      <c r="E321" s="672"/>
      <c r="F321" s="672"/>
    </row>
    <row r="325" spans="1:9" s="1" customFormat="1" ht="12.75" customHeight="1" x14ac:dyDescent="0.2">
      <c r="A325" s="682" t="s">
        <v>137</v>
      </c>
      <c r="B325" s="683"/>
      <c r="C325" s="683"/>
      <c r="D325" s="683"/>
      <c r="E325" s="683"/>
      <c r="F325" s="683"/>
      <c r="G325" s="21"/>
      <c r="H325" s="21"/>
      <c r="I325" s="21"/>
    </row>
    <row r="326" spans="1:9" s="582" customFormat="1" ht="15" x14ac:dyDescent="0.25">
      <c r="A326" s="684" t="s">
        <v>138</v>
      </c>
      <c r="B326" s="162"/>
      <c r="C326" s="162"/>
      <c r="D326" s="162"/>
      <c r="E326" s="162"/>
      <c r="F326" s="162"/>
      <c r="G326" s="21"/>
      <c r="H326" s="21"/>
      <c r="I326" s="21"/>
    </row>
    <row r="327" spans="1:9" s="1" customFormat="1" x14ac:dyDescent="0.2">
      <c r="A327" s="22" t="s">
        <v>54</v>
      </c>
      <c r="B327" s="96"/>
      <c r="C327" s="162"/>
      <c r="D327" s="162"/>
      <c r="E327" s="162"/>
      <c r="F327" s="162"/>
      <c r="G327" s="21"/>
      <c r="H327" s="21"/>
      <c r="I327" s="21"/>
    </row>
    <row r="328" spans="1:9" s="1" customFormat="1" x14ac:dyDescent="0.2">
      <c r="B328" s="539"/>
      <c r="C328" s="539"/>
      <c r="D328" s="539"/>
      <c r="E328" s="539"/>
      <c r="F328" s="539"/>
      <c r="G328" s="21"/>
      <c r="H328" s="21"/>
      <c r="I328" s="21"/>
    </row>
    <row r="329" spans="1:9" s="1" customFormat="1" x14ac:dyDescent="0.2">
      <c r="A329" s="541"/>
      <c r="B329" s="12">
        <v>40909</v>
      </c>
      <c r="C329" s="12">
        <v>41275</v>
      </c>
      <c r="D329" s="12">
        <v>41640</v>
      </c>
      <c r="E329" s="12">
        <v>42005</v>
      </c>
      <c r="F329" s="12">
        <v>42370</v>
      </c>
      <c r="G329" s="21"/>
      <c r="H329" s="21"/>
      <c r="I329" s="21"/>
    </row>
    <row r="330" spans="1:9" s="600" customFormat="1" ht="14.25" customHeight="1" x14ac:dyDescent="0.2">
      <c r="A330" s="137" t="s">
        <v>332</v>
      </c>
      <c r="B330" s="540"/>
      <c r="C330" s="540"/>
      <c r="D330" s="540"/>
      <c r="E330" s="540"/>
      <c r="F330" s="540"/>
      <c r="G330" s="21"/>
      <c r="H330" s="21"/>
      <c r="I330" s="21"/>
    </row>
    <row r="331" spans="1:9" s="600" customFormat="1" ht="12.75" customHeight="1" x14ac:dyDescent="0.2">
      <c r="A331" s="134"/>
      <c r="B331" s="540"/>
      <c r="C331" s="540"/>
      <c r="D331" s="540"/>
      <c r="E331" s="540"/>
      <c r="F331" s="540"/>
      <c r="G331" s="21"/>
      <c r="H331" s="21"/>
      <c r="I331" s="21"/>
    </row>
    <row r="332" spans="1:9" s="1" customFormat="1" x14ac:dyDescent="0.2">
      <c r="A332" s="339" t="s">
        <v>767</v>
      </c>
      <c r="B332" s="550"/>
      <c r="C332" s="550"/>
      <c r="D332" s="550"/>
      <c r="E332" s="550"/>
      <c r="F332" s="550"/>
      <c r="G332" s="21"/>
      <c r="H332" s="21"/>
      <c r="I332" s="21"/>
    </row>
    <row r="333" spans="1:9" s="1" customFormat="1" x14ac:dyDescent="0.2">
      <c r="A333" s="560" t="s">
        <v>148</v>
      </c>
      <c r="B333" s="550">
        <v>2744</v>
      </c>
      <c r="C333" s="550">
        <v>874</v>
      </c>
      <c r="D333" s="550">
        <v>944</v>
      </c>
      <c r="E333" s="550">
        <v>865</v>
      </c>
      <c r="F333" s="550">
        <v>989</v>
      </c>
      <c r="G333" s="21"/>
      <c r="H333" s="21"/>
      <c r="I333" s="21"/>
    </row>
    <row r="334" spans="1:9" s="1" customFormat="1" ht="14.25" x14ac:dyDescent="0.2">
      <c r="A334" s="554" t="s">
        <v>768</v>
      </c>
      <c r="B334" s="550">
        <v>283</v>
      </c>
      <c r="C334" s="550">
        <v>644</v>
      </c>
      <c r="D334" s="550">
        <v>719</v>
      </c>
      <c r="E334" s="550">
        <v>719</v>
      </c>
      <c r="F334" s="550">
        <v>848</v>
      </c>
      <c r="G334" s="21"/>
      <c r="H334" s="21"/>
      <c r="I334" s="21"/>
    </row>
    <row r="335" spans="1:9" s="1" customFormat="1" x14ac:dyDescent="0.2">
      <c r="A335" s="561" t="s">
        <v>62</v>
      </c>
      <c r="B335" s="550">
        <v>276</v>
      </c>
      <c r="C335" s="550">
        <v>637</v>
      </c>
      <c r="D335" s="550">
        <v>712</v>
      </c>
      <c r="E335" s="550">
        <v>713</v>
      </c>
      <c r="F335" s="550">
        <v>842</v>
      </c>
      <c r="G335" s="21"/>
      <c r="H335" s="21"/>
      <c r="I335" s="21"/>
    </row>
    <row r="336" spans="1:9" s="1" customFormat="1" x14ac:dyDescent="0.2">
      <c r="A336" s="561" t="s">
        <v>55</v>
      </c>
      <c r="B336" s="550">
        <v>1</v>
      </c>
      <c r="C336" s="550">
        <v>1</v>
      </c>
      <c r="D336" s="550">
        <v>1</v>
      </c>
      <c r="E336" s="550">
        <v>1</v>
      </c>
      <c r="F336" s="550">
        <v>1</v>
      </c>
      <c r="G336" s="21"/>
      <c r="H336" s="21"/>
      <c r="I336" s="21"/>
    </row>
    <row r="337" spans="1:9" s="1" customFormat="1" x14ac:dyDescent="0.2">
      <c r="A337" s="561" t="s">
        <v>141</v>
      </c>
      <c r="B337" s="550">
        <v>6</v>
      </c>
      <c r="C337" s="550">
        <v>6</v>
      </c>
      <c r="D337" s="550">
        <v>6</v>
      </c>
      <c r="E337" s="550">
        <v>5</v>
      </c>
      <c r="F337" s="550">
        <v>5</v>
      </c>
      <c r="G337" s="21"/>
      <c r="H337" s="21"/>
      <c r="I337" s="21"/>
    </row>
    <row r="338" spans="1:9" s="586" customFormat="1" hidden="1" x14ac:dyDescent="0.2">
      <c r="A338" s="169" t="s">
        <v>142</v>
      </c>
      <c r="B338" s="69">
        <v>0</v>
      </c>
      <c r="C338" s="69">
        <v>0</v>
      </c>
      <c r="D338" s="69">
        <v>0</v>
      </c>
      <c r="E338" s="69">
        <v>0</v>
      </c>
      <c r="F338" s="69">
        <v>0</v>
      </c>
      <c r="G338" s="21"/>
      <c r="H338" s="21"/>
      <c r="I338" s="21"/>
    </row>
    <row r="339" spans="1:9" s="586" customFormat="1" ht="12.75" hidden="1" customHeight="1" x14ac:dyDescent="0.2">
      <c r="A339" s="169" t="s">
        <v>143</v>
      </c>
      <c r="B339" s="69">
        <v>0</v>
      </c>
      <c r="C339" s="69">
        <v>0</v>
      </c>
      <c r="D339" s="69">
        <v>0</v>
      </c>
      <c r="E339" s="69">
        <v>0</v>
      </c>
      <c r="F339" s="69">
        <v>0</v>
      </c>
      <c r="G339" s="21"/>
      <c r="H339" s="21"/>
      <c r="I339" s="21"/>
    </row>
    <row r="340" spans="1:9" s="586" customFormat="1" x14ac:dyDescent="0.2">
      <c r="A340" s="111" t="s">
        <v>144</v>
      </c>
      <c r="B340" s="69">
        <v>6</v>
      </c>
      <c r="C340" s="69">
        <v>6</v>
      </c>
      <c r="D340" s="69">
        <v>6</v>
      </c>
      <c r="E340" s="69">
        <v>5</v>
      </c>
      <c r="F340" s="69">
        <v>5</v>
      </c>
      <c r="G340" s="21"/>
      <c r="H340" s="21"/>
      <c r="I340" s="21"/>
    </row>
    <row r="341" spans="1:9" s="586" customFormat="1" hidden="1" x14ac:dyDescent="0.2">
      <c r="A341" s="169" t="s">
        <v>145</v>
      </c>
      <c r="B341" s="69">
        <v>0</v>
      </c>
      <c r="C341" s="69">
        <v>0</v>
      </c>
      <c r="D341" s="69">
        <v>0</v>
      </c>
      <c r="E341" s="69">
        <v>0</v>
      </c>
      <c r="F341" s="69">
        <v>0</v>
      </c>
      <c r="G341" s="21"/>
      <c r="H341" s="21"/>
      <c r="I341" s="21"/>
    </row>
    <row r="342" spans="1:9" s="586" customFormat="1" hidden="1" x14ac:dyDescent="0.2">
      <c r="A342" s="169" t="s">
        <v>14</v>
      </c>
      <c r="B342" s="69">
        <v>0</v>
      </c>
      <c r="C342" s="69">
        <v>0</v>
      </c>
      <c r="D342" s="69">
        <v>0</v>
      </c>
      <c r="E342" s="69">
        <v>0</v>
      </c>
      <c r="F342" s="69">
        <v>0</v>
      </c>
      <c r="G342" s="21"/>
      <c r="H342" s="21"/>
      <c r="I342" s="21"/>
    </row>
    <row r="343" spans="1:9" s="1" customFormat="1" ht="14.25" x14ac:dyDescent="0.2">
      <c r="A343" s="554" t="s">
        <v>713</v>
      </c>
      <c r="B343" s="550">
        <v>2461</v>
      </c>
      <c r="C343" s="550">
        <v>230</v>
      </c>
      <c r="D343" s="550">
        <v>225</v>
      </c>
      <c r="E343" s="550">
        <v>146</v>
      </c>
      <c r="F343" s="550">
        <v>141</v>
      </c>
      <c r="G343" s="21"/>
      <c r="H343" s="21"/>
      <c r="I343" s="21"/>
    </row>
    <row r="344" spans="1:9" s="600" customFormat="1" ht="12.75" hidden="1" customHeight="1" x14ac:dyDescent="0.2">
      <c r="A344" s="140"/>
      <c r="B344" s="540"/>
      <c r="C344" s="540"/>
      <c r="D344" s="540"/>
      <c r="E344" s="540"/>
      <c r="F344" s="540"/>
      <c r="G344" s="21"/>
      <c r="H344" s="21"/>
      <c r="I344" s="21"/>
    </row>
    <row r="345" spans="1:9" s="1" customFormat="1" hidden="1" x14ac:dyDescent="0.2">
      <c r="A345" s="685" t="s">
        <v>769</v>
      </c>
      <c r="B345" s="550"/>
      <c r="C345" s="550"/>
      <c r="D345" s="550"/>
      <c r="E345" s="550"/>
      <c r="F345" s="550"/>
      <c r="G345" s="21"/>
      <c r="H345" s="21"/>
      <c r="I345" s="21"/>
    </row>
    <row r="346" spans="1:9" s="1" customFormat="1" hidden="1" x14ac:dyDescent="0.2">
      <c r="A346" s="686" t="s">
        <v>148</v>
      </c>
      <c r="B346" s="550"/>
      <c r="C346" s="550"/>
      <c r="D346" s="550"/>
      <c r="E346" s="550"/>
      <c r="F346" s="550"/>
      <c r="G346" s="21"/>
      <c r="H346" s="21"/>
      <c r="I346" s="21"/>
    </row>
    <row r="347" spans="1:9" s="1" customFormat="1" hidden="1" x14ac:dyDescent="0.2">
      <c r="A347" s="551" t="s">
        <v>140</v>
      </c>
      <c r="B347" s="550"/>
      <c r="C347" s="550"/>
      <c r="D347" s="550"/>
      <c r="E347" s="550"/>
      <c r="F347" s="550"/>
      <c r="G347" s="21"/>
      <c r="H347" s="21"/>
      <c r="I347" s="21"/>
    </row>
    <row r="348" spans="1:9" s="1" customFormat="1" hidden="1" x14ac:dyDescent="0.2">
      <c r="A348" s="562" t="s">
        <v>62</v>
      </c>
      <c r="B348" s="550"/>
      <c r="C348" s="550"/>
      <c r="D348" s="550"/>
      <c r="E348" s="550"/>
      <c r="F348" s="550"/>
      <c r="G348" s="21"/>
      <c r="H348" s="21"/>
      <c r="I348" s="21"/>
    </row>
    <row r="349" spans="1:9" s="1" customFormat="1" hidden="1" x14ac:dyDescent="0.2">
      <c r="A349" s="562" t="s">
        <v>55</v>
      </c>
      <c r="B349" s="550"/>
      <c r="C349" s="550"/>
      <c r="D349" s="550"/>
      <c r="E349" s="550"/>
      <c r="F349" s="550"/>
      <c r="G349" s="21"/>
      <c r="H349" s="21"/>
      <c r="I349" s="21"/>
    </row>
    <row r="350" spans="1:9" s="1" customFormat="1" hidden="1" x14ac:dyDescent="0.2">
      <c r="A350" s="562" t="s">
        <v>141</v>
      </c>
      <c r="B350" s="550"/>
      <c r="C350" s="550"/>
      <c r="D350" s="550"/>
      <c r="E350" s="550"/>
      <c r="F350" s="550"/>
      <c r="G350" s="21"/>
      <c r="H350" s="21"/>
      <c r="I350" s="21"/>
    </row>
    <row r="351" spans="1:9" s="586" customFormat="1" hidden="1" x14ac:dyDescent="0.2">
      <c r="A351" s="169" t="s">
        <v>142</v>
      </c>
      <c r="B351" s="69"/>
      <c r="C351" s="69"/>
      <c r="D351" s="69"/>
      <c r="E351" s="69"/>
      <c r="F351" s="69"/>
      <c r="G351" s="21"/>
      <c r="H351" s="21"/>
      <c r="I351" s="21"/>
    </row>
    <row r="352" spans="1:9" s="586" customFormat="1" ht="12.75" hidden="1" customHeight="1" x14ac:dyDescent="0.2">
      <c r="A352" s="169" t="s">
        <v>143</v>
      </c>
      <c r="B352" s="69"/>
      <c r="C352" s="69"/>
      <c r="D352" s="69"/>
      <c r="E352" s="69"/>
      <c r="F352" s="69"/>
      <c r="G352" s="21"/>
      <c r="H352" s="21"/>
      <c r="I352" s="21"/>
    </row>
    <row r="353" spans="1:9" s="586" customFormat="1" hidden="1" x14ac:dyDescent="0.2">
      <c r="A353" s="169" t="s">
        <v>144</v>
      </c>
      <c r="B353" s="69"/>
      <c r="C353" s="69"/>
      <c r="D353" s="69"/>
      <c r="E353" s="69"/>
      <c r="F353" s="69"/>
      <c r="G353" s="21"/>
      <c r="H353" s="21"/>
      <c r="I353" s="21"/>
    </row>
    <row r="354" spans="1:9" s="586" customFormat="1" hidden="1" x14ac:dyDescent="0.2">
      <c r="A354" s="169" t="s">
        <v>145</v>
      </c>
      <c r="B354" s="69"/>
      <c r="C354" s="69"/>
      <c r="D354" s="69"/>
      <c r="E354" s="69"/>
      <c r="F354" s="69"/>
      <c r="G354" s="21"/>
      <c r="H354" s="21"/>
      <c r="I354" s="21"/>
    </row>
    <row r="355" spans="1:9" s="586" customFormat="1" hidden="1" x14ac:dyDescent="0.2">
      <c r="A355" s="169" t="s">
        <v>14</v>
      </c>
      <c r="B355" s="69"/>
      <c r="C355" s="69"/>
      <c r="D355" s="69"/>
      <c r="E355" s="69"/>
      <c r="F355" s="69"/>
      <c r="G355" s="21"/>
      <c r="H355" s="21"/>
      <c r="I355" s="21"/>
    </row>
    <row r="356" spans="1:9" s="1" customFormat="1" hidden="1" x14ac:dyDescent="0.2">
      <c r="A356" s="551" t="s">
        <v>146</v>
      </c>
      <c r="B356" s="550"/>
      <c r="C356" s="550"/>
      <c r="D356" s="550"/>
      <c r="E356" s="550"/>
      <c r="F356" s="550"/>
      <c r="G356" s="21"/>
      <c r="H356" s="21"/>
      <c r="I356" s="21"/>
    </row>
    <row r="357" spans="1:9" s="1" customFormat="1" x14ac:dyDescent="0.2">
      <c r="A357" s="560"/>
      <c r="B357" s="550"/>
      <c r="C357" s="550"/>
      <c r="D357" s="550"/>
      <c r="E357" s="550"/>
      <c r="F357" s="550"/>
      <c r="G357" s="21"/>
      <c r="H357" s="21"/>
      <c r="I357" s="21"/>
    </row>
    <row r="358" spans="1:9" s="600" customFormat="1" ht="12.75" customHeight="1" x14ac:dyDescent="0.2">
      <c r="A358" s="137" t="s">
        <v>334</v>
      </c>
      <c r="B358" s="540"/>
      <c r="C358" s="540"/>
      <c r="D358" s="540"/>
      <c r="E358" s="540"/>
      <c r="F358" s="540"/>
      <c r="G358" s="21"/>
      <c r="H358" s="21"/>
      <c r="I358" s="21"/>
    </row>
    <row r="359" spans="1:9" s="1" customFormat="1" x14ac:dyDescent="0.2">
      <c r="A359" s="560"/>
      <c r="B359" s="550"/>
      <c r="C359" s="550"/>
      <c r="D359" s="550"/>
      <c r="E359" s="550"/>
      <c r="F359" s="550"/>
      <c r="G359" s="21"/>
      <c r="H359" s="21"/>
      <c r="I359" s="21"/>
    </row>
    <row r="360" spans="1:9" s="1" customFormat="1" x14ac:dyDescent="0.2">
      <c r="A360" s="132" t="s">
        <v>770</v>
      </c>
      <c r="B360" s="550"/>
      <c r="C360" s="550"/>
      <c r="D360" s="550"/>
      <c r="E360" s="550"/>
      <c r="F360" s="550"/>
      <c r="G360" s="21"/>
      <c r="H360" s="21"/>
      <c r="I360" s="21"/>
    </row>
    <row r="361" spans="1:9" s="1" customFormat="1" x14ac:dyDescent="0.2">
      <c r="A361" s="560" t="s">
        <v>148</v>
      </c>
      <c r="B361" s="550">
        <v>204</v>
      </c>
      <c r="C361" s="550">
        <v>202</v>
      </c>
      <c r="D361" s="550">
        <v>175</v>
      </c>
      <c r="E361" s="550">
        <v>182</v>
      </c>
      <c r="F361" s="550">
        <v>187</v>
      </c>
      <c r="G361" s="21"/>
      <c r="H361" s="21"/>
      <c r="I361" s="21"/>
    </row>
    <row r="362" spans="1:9" s="1" customFormat="1" x14ac:dyDescent="0.2">
      <c r="A362" s="554" t="s">
        <v>140</v>
      </c>
      <c r="B362" s="550">
        <v>204</v>
      </c>
      <c r="C362" s="550">
        <v>202</v>
      </c>
      <c r="D362" s="550">
        <v>175</v>
      </c>
      <c r="E362" s="550">
        <v>182</v>
      </c>
      <c r="F362" s="550">
        <v>187</v>
      </c>
      <c r="G362" s="21"/>
      <c r="H362" s="21"/>
      <c r="I362" s="21"/>
    </row>
    <row r="363" spans="1:9" s="1" customFormat="1" x14ac:dyDescent="0.2">
      <c r="A363" s="561" t="s">
        <v>62</v>
      </c>
      <c r="B363" s="550">
        <v>203</v>
      </c>
      <c r="C363" s="550">
        <v>201</v>
      </c>
      <c r="D363" s="550">
        <v>171</v>
      </c>
      <c r="E363" s="550">
        <v>178</v>
      </c>
      <c r="F363" s="550">
        <v>181</v>
      </c>
      <c r="G363" s="21"/>
      <c r="H363" s="21"/>
      <c r="I363" s="21"/>
    </row>
    <row r="364" spans="1:9" s="1" customFormat="1" x14ac:dyDescent="0.2">
      <c r="A364" s="687" t="s">
        <v>55</v>
      </c>
      <c r="B364" s="553">
        <v>1</v>
      </c>
      <c r="C364" s="553">
        <v>1</v>
      </c>
      <c r="D364" s="553">
        <v>4</v>
      </c>
      <c r="E364" s="553">
        <v>4</v>
      </c>
      <c r="F364" s="553">
        <v>6</v>
      </c>
      <c r="G364" s="21"/>
      <c r="H364" s="21"/>
      <c r="I364" s="21"/>
    </row>
    <row r="365" spans="1:9" s="1" customFormat="1" hidden="1" x14ac:dyDescent="0.2">
      <c r="A365" s="688" t="s">
        <v>141</v>
      </c>
      <c r="B365" s="553">
        <v>0</v>
      </c>
      <c r="C365" s="553">
        <v>0</v>
      </c>
      <c r="D365" s="553">
        <v>0</v>
      </c>
      <c r="E365" s="553">
        <v>0</v>
      </c>
      <c r="F365" s="553">
        <v>0</v>
      </c>
      <c r="G365" s="21"/>
      <c r="H365" s="21"/>
      <c r="I365" s="21"/>
    </row>
    <row r="366" spans="1:9" s="586" customFormat="1" hidden="1" x14ac:dyDescent="0.2">
      <c r="A366" s="169" t="s">
        <v>142</v>
      </c>
      <c r="B366" s="69">
        <v>0</v>
      </c>
      <c r="C366" s="69">
        <v>0</v>
      </c>
      <c r="D366" s="69">
        <v>0</v>
      </c>
      <c r="E366" s="69">
        <v>0</v>
      </c>
      <c r="F366" s="69">
        <v>0</v>
      </c>
      <c r="G366" s="21"/>
      <c r="H366" s="21"/>
      <c r="I366" s="21"/>
    </row>
    <row r="367" spans="1:9" s="586" customFormat="1" hidden="1" x14ac:dyDescent="0.2">
      <c r="A367" s="169" t="s">
        <v>143</v>
      </c>
      <c r="B367" s="69">
        <v>0</v>
      </c>
      <c r="C367" s="69">
        <v>0</v>
      </c>
      <c r="D367" s="69">
        <v>0</v>
      </c>
      <c r="E367" s="69">
        <v>0</v>
      </c>
      <c r="F367" s="69">
        <v>0</v>
      </c>
      <c r="G367" s="21"/>
      <c r="H367" s="21"/>
      <c r="I367" s="21"/>
    </row>
    <row r="368" spans="1:9" s="586" customFormat="1" hidden="1" x14ac:dyDescent="0.2">
      <c r="A368" s="169" t="s">
        <v>144</v>
      </c>
      <c r="B368" s="69">
        <v>0</v>
      </c>
      <c r="C368" s="69">
        <v>0</v>
      </c>
      <c r="D368" s="69">
        <v>0</v>
      </c>
      <c r="E368" s="69">
        <v>0</v>
      </c>
      <c r="F368" s="69">
        <v>0</v>
      </c>
      <c r="G368" s="21"/>
      <c r="H368" s="21"/>
      <c r="I368" s="21"/>
    </row>
    <row r="369" spans="1:9" s="586" customFormat="1" hidden="1" x14ac:dyDescent="0.2">
      <c r="A369" s="169" t="s">
        <v>145</v>
      </c>
      <c r="B369" s="69">
        <v>0</v>
      </c>
      <c r="C369" s="69">
        <v>0</v>
      </c>
      <c r="D369" s="69">
        <v>0</v>
      </c>
      <c r="E369" s="69">
        <v>0</v>
      </c>
      <c r="F369" s="69">
        <v>0</v>
      </c>
      <c r="G369" s="21"/>
      <c r="H369" s="21"/>
      <c r="I369" s="21"/>
    </row>
    <row r="370" spans="1:9" s="586" customFormat="1" hidden="1" x14ac:dyDescent="0.2">
      <c r="A370" s="169" t="s">
        <v>14</v>
      </c>
      <c r="B370" s="69">
        <v>0</v>
      </c>
      <c r="C370" s="69">
        <v>0</v>
      </c>
      <c r="D370" s="69">
        <v>0</v>
      </c>
      <c r="E370" s="69">
        <v>0</v>
      </c>
      <c r="F370" s="69">
        <v>0</v>
      </c>
      <c r="G370" s="21"/>
      <c r="H370" s="21"/>
      <c r="I370" s="21"/>
    </row>
    <row r="371" spans="1:9" s="1" customFormat="1" ht="12.75" hidden="1" customHeight="1" x14ac:dyDescent="0.2">
      <c r="A371" s="689" t="s">
        <v>146</v>
      </c>
      <c r="B371" s="553">
        <v>0</v>
      </c>
      <c r="C371" s="553">
        <v>0</v>
      </c>
      <c r="D371" s="553">
        <v>0</v>
      </c>
      <c r="E371" s="553">
        <v>0</v>
      </c>
      <c r="F371" s="553">
        <v>0</v>
      </c>
      <c r="G371" s="21"/>
      <c r="H371" s="21"/>
      <c r="I371" s="21"/>
    </row>
    <row r="372" spans="1:9" s="1" customFormat="1" ht="14.25" customHeight="1" x14ac:dyDescent="0.2">
      <c r="A372" s="1103" t="s">
        <v>771</v>
      </c>
      <c r="B372" s="1104"/>
      <c r="C372" s="1104"/>
      <c r="D372" s="1104"/>
      <c r="E372" s="1104"/>
      <c r="F372" s="1104"/>
      <c r="G372" s="21"/>
      <c r="H372" s="21"/>
      <c r="I372" s="21"/>
    </row>
    <row r="373" spans="1:9" s="1" customFormat="1" ht="12.75" customHeight="1" x14ac:dyDescent="0.2">
      <c r="A373" s="13"/>
      <c r="B373" s="540"/>
      <c r="C373" s="540"/>
      <c r="D373" s="540"/>
      <c r="E373" s="540"/>
      <c r="F373" s="540"/>
      <c r="G373" s="21"/>
      <c r="H373" s="21"/>
      <c r="I373" s="21"/>
    </row>
    <row r="377" spans="1:9" ht="12.75" customHeight="1" x14ac:dyDescent="0.2">
      <c r="A377" s="1172" t="s">
        <v>150</v>
      </c>
      <c r="B377" s="1172"/>
      <c r="C377" s="1172"/>
      <c r="D377" s="1172"/>
      <c r="E377" s="1172"/>
      <c r="F377" s="1172"/>
    </row>
    <row r="378" spans="1:9" ht="15" x14ac:dyDescent="0.25">
      <c r="A378" s="1173" t="s">
        <v>151</v>
      </c>
      <c r="B378" s="1173"/>
      <c r="C378" s="1173"/>
      <c r="D378" s="1173"/>
      <c r="E378" s="1173"/>
      <c r="F378" s="1173"/>
    </row>
    <row r="379" spans="1:9" x14ac:dyDescent="0.2">
      <c r="A379" s="30" t="s">
        <v>102</v>
      </c>
      <c r="B379" s="44"/>
      <c r="C379" s="540"/>
      <c r="D379" s="540"/>
      <c r="E379" s="540"/>
      <c r="F379" s="540"/>
    </row>
    <row r="380" spans="1:9" x14ac:dyDescent="0.2">
      <c r="B380" s="540"/>
      <c r="C380" s="540"/>
      <c r="D380" s="540"/>
      <c r="E380" s="540"/>
      <c r="F380" s="540"/>
    </row>
    <row r="381" spans="1:9" x14ac:dyDescent="0.2">
      <c r="A381" s="541"/>
      <c r="B381" s="12">
        <v>40909</v>
      </c>
      <c r="C381" s="12">
        <v>41275</v>
      </c>
      <c r="D381" s="12">
        <v>41640</v>
      </c>
      <c r="E381" s="12">
        <v>42005</v>
      </c>
      <c r="F381" s="12">
        <v>42370</v>
      </c>
    </row>
    <row r="382" spans="1:9" x14ac:dyDescent="0.2">
      <c r="A382" s="690" t="s">
        <v>332</v>
      </c>
      <c r="B382" s="691"/>
      <c r="C382" s="691"/>
      <c r="D382" s="691"/>
      <c r="E382" s="691"/>
      <c r="F382" s="691"/>
    </row>
    <row r="383" spans="1:9" x14ac:dyDescent="0.2">
      <c r="A383" s="9"/>
      <c r="B383" s="121"/>
      <c r="C383" s="121"/>
      <c r="D383" s="121"/>
      <c r="E383" s="121"/>
      <c r="F383" s="121"/>
    </row>
    <row r="384" spans="1:9" x14ac:dyDescent="0.2">
      <c r="A384" s="339" t="s">
        <v>767</v>
      </c>
      <c r="B384" s="121"/>
      <c r="C384" s="121"/>
      <c r="D384" s="121"/>
      <c r="E384" s="121"/>
      <c r="F384" s="121"/>
    </row>
    <row r="385" spans="1:6" x14ac:dyDescent="0.2">
      <c r="A385" s="13" t="s">
        <v>339</v>
      </c>
      <c r="B385" s="440">
        <v>43.81</v>
      </c>
      <c r="C385" s="440">
        <v>44.4</v>
      </c>
      <c r="D385" s="440">
        <v>41.3</v>
      </c>
      <c r="E385" s="440">
        <v>44.7</v>
      </c>
      <c r="F385" s="440">
        <v>44.5</v>
      </c>
    </row>
    <row r="386" spans="1:6" x14ac:dyDescent="0.2">
      <c r="A386" s="17" t="s">
        <v>772</v>
      </c>
      <c r="B386" s="159">
        <v>31.88</v>
      </c>
      <c r="C386" s="159">
        <v>31.83</v>
      </c>
      <c r="D386" s="159">
        <v>29.6</v>
      </c>
      <c r="E386" s="159">
        <v>32.299999999999997</v>
      </c>
      <c r="F386" s="159">
        <v>31.6</v>
      </c>
    </row>
    <row r="387" spans="1:6" ht="25.5" x14ac:dyDescent="0.2">
      <c r="A387" s="147" t="s">
        <v>341</v>
      </c>
      <c r="B387" s="159">
        <v>11.93</v>
      </c>
      <c r="C387" s="159">
        <v>12.56</v>
      </c>
      <c r="D387" s="159">
        <v>11.7</v>
      </c>
      <c r="E387" s="159">
        <v>12.4</v>
      </c>
      <c r="F387" s="159">
        <v>12.9</v>
      </c>
    </row>
    <row r="388" spans="1:6" x14ac:dyDescent="0.2">
      <c r="A388" s="70"/>
      <c r="B388" s="692"/>
      <c r="C388" s="692"/>
      <c r="D388" s="692"/>
      <c r="E388" s="692"/>
      <c r="F388" s="692"/>
    </row>
    <row r="389" spans="1:6" x14ac:dyDescent="0.2">
      <c r="A389" s="118" t="s">
        <v>16</v>
      </c>
      <c r="B389" s="159"/>
      <c r="C389" s="159"/>
      <c r="D389" s="159"/>
      <c r="E389" s="159"/>
      <c r="F389" s="159"/>
    </row>
    <row r="390" spans="1:6" ht="25.5" x14ac:dyDescent="0.2">
      <c r="A390" s="653" t="s">
        <v>719</v>
      </c>
      <c r="B390" s="440">
        <v>9.5500000000000007</v>
      </c>
      <c r="C390" s="440">
        <v>9.61</v>
      </c>
      <c r="D390" s="440">
        <v>8.9</v>
      </c>
      <c r="E390" s="440">
        <v>8.6300000000000008</v>
      </c>
      <c r="F390" s="440">
        <v>8.9</v>
      </c>
    </row>
    <row r="391" spans="1:6" x14ac:dyDescent="0.2">
      <c r="A391" s="13"/>
      <c r="B391" s="543"/>
      <c r="C391" s="543"/>
      <c r="D391" s="543"/>
      <c r="E391" s="543"/>
      <c r="F391" s="543"/>
    </row>
    <row r="392" spans="1:6" ht="14.25" x14ac:dyDescent="0.2">
      <c r="A392" s="13" t="s">
        <v>1270</v>
      </c>
      <c r="B392" s="543">
        <v>50.12</v>
      </c>
      <c r="C392" s="693">
        <v>50</v>
      </c>
      <c r="D392" s="693">
        <v>49.23</v>
      </c>
      <c r="E392" s="693">
        <v>52.46</v>
      </c>
      <c r="F392" s="693">
        <v>51.44</v>
      </c>
    </row>
    <row r="393" spans="1:6" hidden="1" x14ac:dyDescent="0.2">
      <c r="A393" s="685"/>
      <c r="B393" s="121"/>
      <c r="C393" s="121"/>
      <c r="D393" s="121"/>
      <c r="E393" s="121"/>
      <c r="F393" s="121"/>
    </row>
    <row r="394" spans="1:6" ht="14.25" hidden="1" x14ac:dyDescent="0.2">
      <c r="A394" s="685" t="s">
        <v>773</v>
      </c>
      <c r="B394" s="121"/>
      <c r="C394" s="121"/>
      <c r="D394" s="121"/>
      <c r="E394" s="121"/>
      <c r="F394" s="121"/>
    </row>
    <row r="395" spans="1:6" hidden="1" x14ac:dyDescent="0.2">
      <c r="A395" s="591" t="s">
        <v>339</v>
      </c>
      <c r="B395" s="675"/>
      <c r="C395" s="675"/>
      <c r="D395" s="675"/>
      <c r="E395" s="675"/>
      <c r="F395" s="675"/>
    </row>
    <row r="396" spans="1:6" hidden="1" x14ac:dyDescent="0.2">
      <c r="A396" s="37" t="s">
        <v>774</v>
      </c>
      <c r="B396" s="502"/>
      <c r="C396" s="502"/>
      <c r="D396" s="502"/>
      <c r="E396" s="502"/>
      <c r="F396" s="502"/>
    </row>
    <row r="397" spans="1:6" ht="25.5" hidden="1" x14ac:dyDescent="0.2">
      <c r="A397" s="79" t="s">
        <v>341</v>
      </c>
      <c r="B397" s="502"/>
      <c r="C397" s="502"/>
      <c r="D397" s="502"/>
      <c r="E397" s="502"/>
      <c r="F397" s="502"/>
    </row>
    <row r="398" spans="1:6" hidden="1" x14ac:dyDescent="0.2">
      <c r="A398" s="68"/>
      <c r="B398" s="502"/>
      <c r="C398" s="502"/>
      <c r="D398" s="502"/>
      <c r="E398" s="502"/>
      <c r="F398" s="502"/>
    </row>
    <row r="399" spans="1:6" hidden="1" x14ac:dyDescent="0.2">
      <c r="A399" s="694" t="s">
        <v>16</v>
      </c>
      <c r="B399" s="156"/>
      <c r="C399" s="156"/>
      <c r="D399" s="156"/>
      <c r="E399" s="156"/>
      <c r="F399" s="156"/>
    </row>
    <row r="400" spans="1:6" ht="25.5" hidden="1" x14ac:dyDescent="0.2">
      <c r="A400" s="695" t="s">
        <v>719</v>
      </c>
      <c r="B400" s="675"/>
      <c r="C400" s="675"/>
      <c r="D400" s="675"/>
      <c r="E400" s="675"/>
      <c r="F400" s="675"/>
    </row>
    <row r="401" spans="1:11" hidden="1" x14ac:dyDescent="0.2">
      <c r="A401" s="27"/>
      <c r="B401" s="543"/>
      <c r="C401" s="543"/>
      <c r="D401" s="543"/>
      <c r="E401" s="543"/>
      <c r="F401" s="543"/>
    </row>
    <row r="402" spans="1:11" hidden="1" x14ac:dyDescent="0.2">
      <c r="A402" s="27" t="s">
        <v>775</v>
      </c>
      <c r="B402" s="543"/>
      <c r="C402" s="675"/>
      <c r="D402" s="675"/>
      <c r="E402" s="675"/>
      <c r="F402" s="675"/>
    </row>
    <row r="403" spans="1:11" hidden="1" x14ac:dyDescent="0.2">
      <c r="A403" s="696"/>
      <c r="B403" s="543"/>
      <c r="C403" s="693"/>
      <c r="D403" s="693"/>
      <c r="E403" s="693"/>
      <c r="F403" s="693"/>
    </row>
    <row r="404" spans="1:11" ht="14.25" hidden="1" x14ac:dyDescent="0.2">
      <c r="A404" s="696" t="s">
        <v>776</v>
      </c>
      <c r="B404" s="543"/>
      <c r="C404" s="543"/>
      <c r="D404" s="543"/>
      <c r="E404" s="543"/>
      <c r="F404" s="543"/>
    </row>
    <row r="405" spans="1:11" ht="12.75" hidden="1" customHeight="1" x14ac:dyDescent="0.2">
      <c r="A405" s="552" t="s">
        <v>777</v>
      </c>
      <c r="B405" s="697" t="s">
        <v>19</v>
      </c>
      <c r="C405" s="697" t="s">
        <v>19</v>
      </c>
      <c r="D405" s="697" t="s">
        <v>19</v>
      </c>
      <c r="E405" s="697" t="s">
        <v>19</v>
      </c>
      <c r="F405" s="697" t="s">
        <v>19</v>
      </c>
      <c r="J405" s="21" t="s">
        <v>1283</v>
      </c>
      <c r="K405" s="21">
        <v>20</v>
      </c>
    </row>
    <row r="406" spans="1:11" hidden="1" x14ac:dyDescent="0.2">
      <c r="A406" s="698"/>
      <c r="B406" s="543"/>
      <c r="C406" s="543"/>
      <c r="D406" s="543"/>
      <c r="E406" s="543"/>
      <c r="F406" s="543"/>
    </row>
    <row r="407" spans="1:11" hidden="1" x14ac:dyDescent="0.2">
      <c r="A407" s="552" t="s">
        <v>775</v>
      </c>
      <c r="B407" s="543"/>
      <c r="C407" s="675"/>
      <c r="D407" s="675"/>
      <c r="E407" s="675"/>
      <c r="F407" s="675"/>
    </row>
    <row r="408" spans="1:11" x14ac:dyDescent="0.2">
      <c r="A408" s="74"/>
      <c r="B408" s="121"/>
      <c r="C408" s="121"/>
      <c r="D408" s="121"/>
      <c r="E408" s="121"/>
      <c r="F408" s="121"/>
    </row>
    <row r="409" spans="1:11" x14ac:dyDescent="0.2">
      <c r="A409" s="74" t="s">
        <v>334</v>
      </c>
      <c r="B409" s="121"/>
      <c r="C409" s="121"/>
      <c r="D409" s="121"/>
      <c r="E409" s="121"/>
      <c r="F409" s="121"/>
    </row>
    <row r="410" spans="1:11" x14ac:dyDescent="0.2">
      <c r="A410" s="74"/>
      <c r="B410" s="121"/>
      <c r="C410" s="121"/>
      <c r="D410" s="121"/>
      <c r="E410" s="121"/>
      <c r="F410" s="121"/>
    </row>
    <row r="411" spans="1:11" ht="16.5" customHeight="1" x14ac:dyDescent="0.2">
      <c r="A411" s="9" t="s">
        <v>1345</v>
      </c>
      <c r="B411" s="121"/>
      <c r="C411" s="121"/>
      <c r="D411" s="121"/>
      <c r="E411" s="121"/>
      <c r="F411" s="121"/>
    </row>
    <row r="412" spans="1:11" x14ac:dyDescent="0.2">
      <c r="A412" s="2" t="s">
        <v>153</v>
      </c>
      <c r="B412" s="699">
        <v>2817.0790000000002</v>
      </c>
      <c r="C412" s="699">
        <v>3115.51</v>
      </c>
      <c r="D412" s="699">
        <v>4036.1</v>
      </c>
      <c r="E412" s="699">
        <v>3764.136</v>
      </c>
      <c r="F412" s="699">
        <v>4168.0249999999996</v>
      </c>
    </row>
    <row r="413" spans="1:11" s="598" customFormat="1" x14ac:dyDescent="0.2">
      <c r="A413" s="138" t="s">
        <v>345</v>
      </c>
      <c r="B413" s="159">
        <v>1098.99</v>
      </c>
      <c r="C413" s="159">
        <v>1214.42</v>
      </c>
      <c r="D413" s="159">
        <v>1620.8</v>
      </c>
      <c r="E413" s="159">
        <v>1332.6510000000001</v>
      </c>
      <c r="F413" s="159">
        <v>1237.335</v>
      </c>
      <c r="G413" s="21"/>
      <c r="H413" s="21"/>
      <c r="I413" s="21"/>
    </row>
    <row r="414" spans="1:11" s="598" customFormat="1" ht="14.25" x14ac:dyDescent="0.2">
      <c r="A414" s="138" t="s">
        <v>1346</v>
      </c>
      <c r="B414" s="159">
        <v>1716.97</v>
      </c>
      <c r="C414" s="159">
        <v>1820.85</v>
      </c>
      <c r="D414" s="159">
        <v>964</v>
      </c>
      <c r="E414" s="159">
        <v>707.07</v>
      </c>
      <c r="F414" s="159">
        <v>29.945</v>
      </c>
      <c r="G414" s="21"/>
      <c r="H414" s="21"/>
      <c r="I414" s="21"/>
    </row>
    <row r="415" spans="1:11" s="598" customFormat="1" ht="13.5" customHeight="1" x14ac:dyDescent="0.2">
      <c r="A415" s="138" t="s">
        <v>546</v>
      </c>
      <c r="B415" s="159">
        <v>1.1200000000000001</v>
      </c>
      <c r="C415" s="159">
        <v>80.239999999999995</v>
      </c>
      <c r="D415" s="159">
        <v>1451.33</v>
      </c>
      <c r="E415" s="159">
        <v>1496.85</v>
      </c>
      <c r="F415" s="159">
        <v>1721.1469999999999</v>
      </c>
      <c r="G415" s="21"/>
      <c r="H415" s="21"/>
      <c r="I415" s="21"/>
    </row>
    <row r="416" spans="1:11" s="598" customFormat="1" ht="14.25" x14ac:dyDescent="0.2">
      <c r="A416" s="138" t="s">
        <v>547</v>
      </c>
      <c r="B416" s="156" t="s">
        <v>18</v>
      </c>
      <c r="C416" s="156" t="s">
        <v>18</v>
      </c>
      <c r="D416" s="156" t="s">
        <v>19</v>
      </c>
      <c r="E416" s="156">
        <v>220.91</v>
      </c>
      <c r="F416" s="159">
        <v>1141.2560000000001</v>
      </c>
      <c r="G416" s="21"/>
      <c r="H416" s="21"/>
      <c r="I416" s="21"/>
    </row>
    <row r="417" spans="1:9" s="598" customFormat="1" ht="14.25" x14ac:dyDescent="0.2">
      <c r="A417" s="138" t="s">
        <v>1347</v>
      </c>
      <c r="B417" s="156" t="s">
        <v>18</v>
      </c>
      <c r="C417" s="156" t="s">
        <v>18</v>
      </c>
      <c r="D417" s="156" t="s">
        <v>19</v>
      </c>
      <c r="E417" s="156">
        <v>6.64</v>
      </c>
      <c r="F417" s="156">
        <v>36.497999999999998</v>
      </c>
      <c r="G417" s="21"/>
      <c r="H417" s="21"/>
      <c r="I417" s="21"/>
    </row>
    <row r="418" spans="1:9" s="598" customFormat="1" ht="14.25" x14ac:dyDescent="0.2">
      <c r="A418" s="138" t="s">
        <v>1348</v>
      </c>
      <c r="B418" s="159" t="s">
        <v>18</v>
      </c>
      <c r="C418" s="159" t="s">
        <v>18</v>
      </c>
      <c r="D418" s="159" t="s">
        <v>19</v>
      </c>
      <c r="E418" s="159">
        <v>0.02</v>
      </c>
      <c r="F418" s="159">
        <v>0.60099999999999998</v>
      </c>
      <c r="G418" s="21"/>
      <c r="H418" s="21"/>
      <c r="I418" s="21"/>
    </row>
    <row r="419" spans="1:9" s="598" customFormat="1" ht="14.25" x14ac:dyDescent="0.2">
      <c r="A419" s="138" t="s">
        <v>1349</v>
      </c>
      <c r="B419" s="156" t="s">
        <v>18</v>
      </c>
      <c r="C419" s="156" t="s">
        <v>18</v>
      </c>
      <c r="D419" s="156" t="s">
        <v>19</v>
      </c>
      <c r="E419" s="156" t="s">
        <v>19</v>
      </c>
      <c r="F419" s="156">
        <v>1.244</v>
      </c>
      <c r="G419" s="21"/>
      <c r="H419" s="21"/>
      <c r="I419" s="21"/>
    </row>
    <row r="420" spans="1:9" x14ac:dyDescent="0.2">
      <c r="A420" s="700"/>
      <c r="B420" s="701"/>
      <c r="C420" s="701"/>
      <c r="D420" s="701"/>
      <c r="E420" s="701"/>
      <c r="F420" s="701"/>
    </row>
    <row r="421" spans="1:9" ht="14.25" x14ac:dyDescent="0.2">
      <c r="A421" s="546" t="s">
        <v>1270</v>
      </c>
      <c r="B421" s="702">
        <v>32</v>
      </c>
      <c r="C421" s="703">
        <v>29.3</v>
      </c>
      <c r="D421" s="703">
        <v>38.9</v>
      </c>
      <c r="E421" s="703">
        <v>51.8</v>
      </c>
      <c r="F421" s="703">
        <v>61.8</v>
      </c>
    </row>
    <row r="422" spans="1:9" ht="103.5" customHeight="1" x14ac:dyDescent="0.2">
      <c r="A422" s="1177" t="s">
        <v>1350</v>
      </c>
      <c r="B422" s="1166"/>
      <c r="C422" s="1166"/>
      <c r="D422" s="1166"/>
      <c r="E422" s="1166"/>
      <c r="F422" s="1166"/>
    </row>
    <row r="423" spans="1:9" ht="12.75" customHeight="1" x14ac:dyDescent="0.2">
      <c r="A423" s="704"/>
      <c r="B423" s="672"/>
      <c r="C423" s="672"/>
      <c r="D423" s="672"/>
      <c r="E423" s="672"/>
      <c r="F423" s="672"/>
    </row>
    <row r="424" spans="1:9" ht="12.75" customHeight="1" x14ac:dyDescent="0.2">
      <c r="A424" s="705"/>
      <c r="B424" s="706"/>
      <c r="C424" s="706"/>
      <c r="D424" s="706"/>
      <c r="E424" s="706"/>
      <c r="F424" s="706"/>
    </row>
    <row r="425" spans="1:9" ht="12.75" customHeight="1" x14ac:dyDescent="0.2">
      <c r="A425" s="705"/>
      <c r="B425" s="706"/>
      <c r="C425" s="706"/>
      <c r="D425" s="706"/>
      <c r="E425" s="706"/>
      <c r="F425" s="706"/>
    </row>
    <row r="426" spans="1:9" ht="12.75" customHeight="1" x14ac:dyDescent="0.2"/>
    <row r="427" spans="1:9" ht="12.75" customHeight="1" x14ac:dyDescent="0.2">
      <c r="A427" s="1172" t="s">
        <v>155</v>
      </c>
      <c r="B427" s="1172"/>
      <c r="C427" s="1172"/>
      <c r="D427" s="1172"/>
      <c r="E427" s="1172"/>
      <c r="F427" s="1172"/>
    </row>
    <row r="428" spans="1:9" ht="15" x14ac:dyDescent="0.25">
      <c r="A428" s="1173" t="s">
        <v>156</v>
      </c>
      <c r="B428" s="1173"/>
      <c r="C428" s="1173"/>
      <c r="D428" s="1173"/>
      <c r="E428" s="1173"/>
      <c r="F428" s="1173"/>
    </row>
    <row r="429" spans="1:9" x14ac:dyDescent="0.2">
      <c r="A429" s="30" t="s">
        <v>327</v>
      </c>
    </row>
    <row r="431" spans="1:9" x14ac:dyDescent="0.2">
      <c r="A431" s="541"/>
      <c r="B431" s="12">
        <v>40909</v>
      </c>
      <c r="C431" s="12">
        <v>41275</v>
      </c>
      <c r="D431" s="12">
        <v>41640</v>
      </c>
      <c r="E431" s="12">
        <v>42005</v>
      </c>
      <c r="F431" s="12">
        <v>42370</v>
      </c>
    </row>
    <row r="432" spans="1:9" x14ac:dyDescent="0.2">
      <c r="A432" s="690" t="s">
        <v>332</v>
      </c>
      <c r="B432" s="691"/>
      <c r="C432" s="691"/>
      <c r="D432" s="691"/>
      <c r="E432" s="691"/>
      <c r="F432" s="691"/>
    </row>
    <row r="433" spans="1:6" x14ac:dyDescent="0.2">
      <c r="A433" s="9"/>
      <c r="B433" s="121"/>
      <c r="C433" s="121"/>
      <c r="D433" s="121"/>
      <c r="E433" s="121"/>
      <c r="F433" s="121"/>
    </row>
    <row r="434" spans="1:6" x14ac:dyDescent="0.2">
      <c r="A434" s="339" t="s">
        <v>767</v>
      </c>
      <c r="B434" s="121"/>
      <c r="C434" s="121"/>
      <c r="D434" s="121"/>
      <c r="E434" s="121"/>
      <c r="F434" s="121"/>
    </row>
    <row r="435" spans="1:6" x14ac:dyDescent="0.2">
      <c r="A435" s="13" t="s">
        <v>339</v>
      </c>
      <c r="B435" s="543">
        <v>275656.96500000003</v>
      </c>
      <c r="C435" s="543">
        <v>224328.704</v>
      </c>
      <c r="D435" s="543">
        <v>169144.95</v>
      </c>
      <c r="E435" s="543">
        <v>204855.16800000001</v>
      </c>
      <c r="F435" s="543">
        <v>201111.092</v>
      </c>
    </row>
    <row r="436" spans="1:6" x14ac:dyDescent="0.2">
      <c r="A436" s="17" t="s">
        <v>772</v>
      </c>
      <c r="B436" s="156">
        <v>218152.54200000002</v>
      </c>
      <c r="C436" s="156">
        <v>171489.62</v>
      </c>
      <c r="D436" s="156">
        <v>116005.80900000001</v>
      </c>
      <c r="E436" s="156">
        <v>152715.592</v>
      </c>
      <c r="F436" s="156">
        <v>145563.503</v>
      </c>
    </row>
    <row r="437" spans="1:6" ht="25.5" x14ac:dyDescent="0.2">
      <c r="A437" s="147" t="s">
        <v>341</v>
      </c>
      <c r="B437" s="156">
        <v>57504.423000000003</v>
      </c>
      <c r="C437" s="156">
        <v>52839.084000000003</v>
      </c>
      <c r="D437" s="156">
        <v>53139.141000000003</v>
      </c>
      <c r="E437" s="156">
        <v>52139.575000000004</v>
      </c>
      <c r="F437" s="156">
        <v>55547.589</v>
      </c>
    </row>
    <row r="438" spans="1:6" x14ac:dyDescent="0.2">
      <c r="A438" s="70"/>
      <c r="B438" s="502"/>
      <c r="C438" s="502"/>
      <c r="D438" s="502"/>
      <c r="E438" s="502"/>
      <c r="F438" s="502"/>
    </row>
    <row r="439" spans="1:6" x14ac:dyDescent="0.2">
      <c r="A439" s="118" t="s">
        <v>16</v>
      </c>
      <c r="B439" s="156"/>
      <c r="C439" s="156"/>
      <c r="D439" s="156"/>
      <c r="E439" s="156"/>
      <c r="F439" s="156"/>
    </row>
    <row r="440" spans="1:6" ht="25.5" x14ac:dyDescent="0.2">
      <c r="A440" s="653" t="s">
        <v>719</v>
      </c>
      <c r="B440" s="543">
        <v>57994.457000000002</v>
      </c>
      <c r="C440" s="543">
        <v>52344.762000000002</v>
      </c>
      <c r="D440" s="543">
        <v>52708.467000000004</v>
      </c>
      <c r="E440" s="543">
        <v>51716.555</v>
      </c>
      <c r="F440" s="543">
        <v>54819.521000000001</v>
      </c>
    </row>
    <row r="441" spans="1:6" x14ac:dyDescent="0.2">
      <c r="A441" s="13"/>
      <c r="B441" s="543"/>
      <c r="C441" s="543"/>
      <c r="D441" s="543"/>
      <c r="E441" s="543"/>
      <c r="F441" s="543"/>
    </row>
    <row r="442" spans="1:6" ht="14.25" x14ac:dyDescent="0.2">
      <c r="A442" s="13" t="s">
        <v>1271</v>
      </c>
      <c r="B442" s="543">
        <v>28.91</v>
      </c>
      <c r="C442" s="693">
        <v>29.54</v>
      </c>
      <c r="D442" s="693">
        <v>26.21</v>
      </c>
      <c r="E442" s="693">
        <v>45.8</v>
      </c>
      <c r="F442" s="693">
        <v>43.59</v>
      </c>
    </row>
    <row r="443" spans="1:6" hidden="1" x14ac:dyDescent="0.2">
      <c r="A443" s="685"/>
      <c r="B443" s="121"/>
      <c r="C443" s="121"/>
      <c r="D443" s="121"/>
      <c r="E443" s="121"/>
      <c r="F443" s="121"/>
    </row>
    <row r="444" spans="1:6" ht="14.25" hidden="1" x14ac:dyDescent="0.2">
      <c r="A444" s="685" t="s">
        <v>773</v>
      </c>
      <c r="B444" s="121"/>
      <c r="C444" s="121"/>
      <c r="D444" s="121"/>
      <c r="E444" s="121"/>
      <c r="F444" s="121"/>
    </row>
    <row r="445" spans="1:6" hidden="1" x14ac:dyDescent="0.2">
      <c r="A445" s="591" t="s">
        <v>339</v>
      </c>
      <c r="B445" s="675"/>
      <c r="C445" s="675"/>
      <c r="D445" s="675"/>
      <c r="E445" s="675"/>
      <c r="F445" s="675"/>
    </row>
    <row r="446" spans="1:6" hidden="1" x14ac:dyDescent="0.2">
      <c r="A446" s="37" t="s">
        <v>774</v>
      </c>
      <c r="B446" s="502"/>
      <c r="C446" s="502"/>
      <c r="D446" s="502"/>
      <c r="E446" s="502"/>
      <c r="F446" s="502"/>
    </row>
    <row r="447" spans="1:6" ht="25.5" hidden="1" x14ac:dyDescent="0.2">
      <c r="A447" s="79" t="s">
        <v>341</v>
      </c>
      <c r="B447" s="502"/>
      <c r="C447" s="502"/>
      <c r="D447" s="502"/>
      <c r="E447" s="502"/>
      <c r="F447" s="502"/>
    </row>
    <row r="448" spans="1:6" hidden="1" x14ac:dyDescent="0.2">
      <c r="A448" s="68"/>
      <c r="B448" s="502"/>
      <c r="C448" s="502"/>
      <c r="D448" s="502"/>
      <c r="E448" s="502"/>
      <c r="F448" s="502"/>
    </row>
    <row r="449" spans="1:11" hidden="1" x14ac:dyDescent="0.2">
      <c r="A449" s="694" t="s">
        <v>16</v>
      </c>
      <c r="B449" s="156"/>
      <c r="C449" s="156"/>
      <c r="D449" s="156"/>
      <c r="E449" s="156"/>
      <c r="F449" s="156"/>
    </row>
    <row r="450" spans="1:11" ht="25.5" hidden="1" x14ac:dyDescent="0.2">
      <c r="A450" s="695" t="s">
        <v>719</v>
      </c>
      <c r="B450" s="675"/>
      <c r="C450" s="675"/>
      <c r="D450" s="675"/>
      <c r="E450" s="675"/>
      <c r="F450" s="675"/>
    </row>
    <row r="451" spans="1:11" hidden="1" x14ac:dyDescent="0.2">
      <c r="A451" s="27"/>
      <c r="B451" s="543"/>
      <c r="C451" s="543"/>
      <c r="D451" s="543"/>
      <c r="E451" s="543"/>
      <c r="F451" s="543"/>
    </row>
    <row r="452" spans="1:11" hidden="1" x14ac:dyDescent="0.2">
      <c r="A452" s="27" t="s">
        <v>778</v>
      </c>
      <c r="B452" s="543"/>
      <c r="C452" s="675"/>
      <c r="D452" s="675"/>
      <c r="E452" s="675"/>
      <c r="F452" s="675"/>
    </row>
    <row r="453" spans="1:11" hidden="1" x14ac:dyDescent="0.2">
      <c r="A453" s="696"/>
      <c r="B453" s="543"/>
      <c r="C453" s="693"/>
      <c r="D453" s="693"/>
      <c r="E453" s="693"/>
      <c r="F453" s="693"/>
    </row>
    <row r="454" spans="1:11" ht="14.25" hidden="1" x14ac:dyDescent="0.2">
      <c r="A454" s="696" t="s">
        <v>776</v>
      </c>
      <c r="B454" s="543"/>
      <c r="C454" s="543"/>
      <c r="D454" s="543"/>
      <c r="E454" s="543"/>
      <c r="F454" s="543"/>
    </row>
    <row r="455" spans="1:11" ht="12.75" hidden="1" customHeight="1" x14ac:dyDescent="0.2">
      <c r="A455" s="552" t="s">
        <v>777</v>
      </c>
      <c r="B455" s="697" t="s">
        <v>19</v>
      </c>
      <c r="C455" s="697" t="s">
        <v>19</v>
      </c>
      <c r="D455" s="697" t="s">
        <v>19</v>
      </c>
      <c r="E455" s="697" t="s">
        <v>19</v>
      </c>
      <c r="F455" s="697" t="s">
        <v>19</v>
      </c>
      <c r="J455" s="21" t="s">
        <v>1283</v>
      </c>
      <c r="K455" s="21">
        <v>21</v>
      </c>
    </row>
    <row r="456" spans="1:11" hidden="1" x14ac:dyDescent="0.2">
      <c r="A456" s="698"/>
      <c r="B456" s="543"/>
      <c r="C456" s="543"/>
      <c r="D456" s="543"/>
      <c r="E456" s="543"/>
      <c r="F456" s="543"/>
    </row>
    <row r="457" spans="1:11" hidden="1" x14ac:dyDescent="0.2">
      <c r="A457" s="552" t="s">
        <v>778</v>
      </c>
      <c r="B457" s="543"/>
      <c r="C457" s="675"/>
      <c r="D457" s="675"/>
      <c r="E457" s="675"/>
      <c r="F457" s="675"/>
    </row>
    <row r="458" spans="1:11" x14ac:dyDescent="0.2">
      <c r="A458" s="74"/>
      <c r="B458" s="121"/>
      <c r="C458" s="121"/>
      <c r="D458" s="121"/>
      <c r="E458" s="121"/>
      <c r="F458" s="121"/>
    </row>
    <row r="459" spans="1:11" x14ac:dyDescent="0.2">
      <c r="A459" s="74" t="s">
        <v>334</v>
      </c>
      <c r="B459" s="121"/>
      <c r="C459" s="121"/>
      <c r="D459" s="121"/>
      <c r="E459" s="121"/>
      <c r="F459" s="121"/>
    </row>
    <row r="460" spans="1:11" x14ac:dyDescent="0.2">
      <c r="A460" s="74"/>
      <c r="B460" s="121"/>
      <c r="C460" s="121"/>
      <c r="D460" s="121"/>
      <c r="E460" s="121"/>
      <c r="F460" s="121"/>
    </row>
    <row r="461" spans="1:11" ht="16.5" customHeight="1" x14ac:dyDescent="0.2">
      <c r="A461" s="9" t="s">
        <v>1345</v>
      </c>
      <c r="B461" s="121"/>
      <c r="C461" s="121"/>
      <c r="D461" s="121"/>
      <c r="E461" s="121"/>
      <c r="F461" s="121"/>
    </row>
    <row r="462" spans="1:11" x14ac:dyDescent="0.2">
      <c r="A462" s="2" t="s">
        <v>153</v>
      </c>
      <c r="B462" s="675">
        <v>2511.1089999999999</v>
      </c>
      <c r="C462" s="675">
        <v>2741.43</v>
      </c>
      <c r="D462" s="675">
        <v>3286.8725580000005</v>
      </c>
      <c r="E462" s="675">
        <v>2987.9449989999998</v>
      </c>
      <c r="F462" s="675">
        <v>2876.4712100000002</v>
      </c>
    </row>
    <row r="463" spans="1:11" s="598" customFormat="1" x14ac:dyDescent="0.2">
      <c r="A463" s="138" t="s">
        <v>345</v>
      </c>
      <c r="B463" s="156">
        <v>1608.08</v>
      </c>
      <c r="C463" s="156">
        <v>1817.73</v>
      </c>
      <c r="D463" s="156">
        <v>2258.7063440000002</v>
      </c>
      <c r="E463" s="156">
        <v>2032.4122379999999</v>
      </c>
      <c r="F463" s="156">
        <v>1963.786018</v>
      </c>
      <c r="G463" s="21"/>
      <c r="H463" s="21"/>
      <c r="I463" s="21"/>
    </row>
    <row r="464" spans="1:11" s="598" customFormat="1" ht="14.25" x14ac:dyDescent="0.2">
      <c r="A464" s="138" t="s">
        <v>1351</v>
      </c>
      <c r="B464" s="156">
        <v>897.01200000000006</v>
      </c>
      <c r="C464" s="156">
        <v>827.31100000000004</v>
      </c>
      <c r="D464" s="156">
        <v>224.78507000000002</v>
      </c>
      <c r="E464" s="156">
        <v>160.4649</v>
      </c>
      <c r="F464" s="156">
        <v>98.812639000000004</v>
      </c>
      <c r="G464" s="21"/>
      <c r="H464" s="21"/>
      <c r="I464" s="21"/>
    </row>
    <row r="465" spans="1:9" s="598" customFormat="1" ht="13.5" customHeight="1" x14ac:dyDescent="0.2">
      <c r="A465" s="138" t="s">
        <v>1352</v>
      </c>
      <c r="B465" s="156">
        <v>6.016</v>
      </c>
      <c r="C465" s="156">
        <v>96.391999999999996</v>
      </c>
      <c r="D465" s="156">
        <v>803.38114000000007</v>
      </c>
      <c r="E465" s="156">
        <v>779.51296000000002</v>
      </c>
      <c r="F465" s="156">
        <v>730.538634</v>
      </c>
      <c r="G465" s="21"/>
      <c r="H465" s="21"/>
      <c r="I465" s="21"/>
    </row>
    <row r="466" spans="1:9" s="598" customFormat="1" ht="14.25" x14ac:dyDescent="0.2">
      <c r="A466" s="138" t="s">
        <v>547</v>
      </c>
      <c r="B466" s="156" t="s">
        <v>18</v>
      </c>
      <c r="C466" s="156" t="s">
        <v>18</v>
      </c>
      <c r="D466" s="156" t="s">
        <v>19</v>
      </c>
      <c r="E466" s="156">
        <v>14.323200000000002</v>
      </c>
      <c r="F466" s="156">
        <v>67.053342999999998</v>
      </c>
      <c r="G466" s="21"/>
      <c r="H466" s="21"/>
      <c r="I466" s="21"/>
    </row>
    <row r="467" spans="1:9" s="598" customFormat="1" ht="14.25" x14ac:dyDescent="0.2">
      <c r="A467" s="138" t="s">
        <v>1353</v>
      </c>
      <c r="B467" s="156" t="s">
        <v>18</v>
      </c>
      <c r="C467" s="156" t="s">
        <v>18</v>
      </c>
      <c r="D467" s="156" t="s">
        <v>19</v>
      </c>
      <c r="E467" s="156">
        <v>1.23227</v>
      </c>
      <c r="F467" s="156">
        <v>5.7864690000000003</v>
      </c>
      <c r="G467" s="21"/>
      <c r="H467" s="21"/>
      <c r="I467" s="21"/>
    </row>
    <row r="468" spans="1:9" s="598" customFormat="1" ht="14.25" x14ac:dyDescent="0.2">
      <c r="A468" s="138" t="s">
        <v>1348</v>
      </c>
      <c r="B468" s="156" t="s">
        <v>18</v>
      </c>
      <c r="C468" s="156" t="s">
        <v>18</v>
      </c>
      <c r="D468" s="156" t="s">
        <v>19</v>
      </c>
      <c r="E468" s="156">
        <v>4.2999999999999999E-4</v>
      </c>
      <c r="F468" s="156">
        <v>1.1962E-2</v>
      </c>
      <c r="G468" s="21"/>
      <c r="H468" s="21"/>
      <c r="I468" s="21"/>
    </row>
    <row r="469" spans="1:9" s="598" customFormat="1" ht="14.25" x14ac:dyDescent="0.2">
      <c r="A469" s="138" t="s">
        <v>1349</v>
      </c>
      <c r="B469" s="156" t="s">
        <v>18</v>
      </c>
      <c r="C469" s="156" t="s">
        <v>18</v>
      </c>
      <c r="D469" s="156" t="s">
        <v>19</v>
      </c>
      <c r="E469" s="156" t="s">
        <v>19</v>
      </c>
      <c r="F469" s="156">
        <v>1.2440000000000001E-3</v>
      </c>
      <c r="G469" s="21"/>
      <c r="H469" s="21"/>
      <c r="I469" s="21"/>
    </row>
    <row r="470" spans="1:9" x14ac:dyDescent="0.2">
      <c r="A470" s="700"/>
      <c r="B470" s="701"/>
      <c r="C470" s="701"/>
      <c r="D470" s="701"/>
      <c r="E470" s="701"/>
      <c r="F470" s="701"/>
    </row>
    <row r="471" spans="1:9" ht="14.25" x14ac:dyDescent="0.2">
      <c r="A471" s="546" t="s">
        <v>1271</v>
      </c>
      <c r="B471" s="702">
        <v>14.5</v>
      </c>
      <c r="C471" s="703">
        <v>18.399999999999999</v>
      </c>
      <c r="D471" s="703">
        <v>44.8</v>
      </c>
      <c r="E471" s="703">
        <v>57.4</v>
      </c>
      <c r="F471" s="703">
        <v>57.1</v>
      </c>
    </row>
    <row r="472" spans="1:9" ht="104.25" customHeight="1" x14ac:dyDescent="0.2">
      <c r="A472" s="1177" t="s">
        <v>1354</v>
      </c>
      <c r="B472" s="1166"/>
      <c r="C472" s="1166"/>
      <c r="D472" s="1166"/>
      <c r="E472" s="1166"/>
      <c r="F472" s="1166"/>
    </row>
    <row r="473" spans="1:9" ht="12.75" customHeight="1" x14ac:dyDescent="0.2"/>
    <row r="477" spans="1:9" ht="12.75" customHeight="1" x14ac:dyDescent="0.2">
      <c r="A477" s="1172" t="s">
        <v>158</v>
      </c>
      <c r="B477" s="1172"/>
      <c r="C477" s="1172"/>
      <c r="D477" s="1172"/>
      <c r="E477" s="1172"/>
      <c r="F477" s="1172"/>
    </row>
    <row r="478" spans="1:9" ht="15" x14ac:dyDescent="0.25">
      <c r="A478" s="1173" t="s">
        <v>159</v>
      </c>
      <c r="B478" s="1173"/>
      <c r="C478" s="1173"/>
      <c r="D478" s="1173"/>
      <c r="E478" s="1173"/>
      <c r="F478" s="1173"/>
    </row>
    <row r="479" spans="1:9" x14ac:dyDescent="0.2">
      <c r="A479" s="30" t="s">
        <v>54</v>
      </c>
    </row>
    <row r="481" spans="1:9" x14ac:dyDescent="0.2">
      <c r="A481" s="541"/>
      <c r="B481" s="12">
        <v>40909</v>
      </c>
      <c r="C481" s="12">
        <v>41275</v>
      </c>
      <c r="D481" s="12">
        <v>41640</v>
      </c>
      <c r="E481" s="12">
        <v>42005</v>
      </c>
      <c r="F481" s="12">
        <v>42370</v>
      </c>
    </row>
    <row r="482" spans="1:9" x14ac:dyDescent="0.2">
      <c r="A482" s="2" t="s">
        <v>160</v>
      </c>
      <c r="B482" s="535">
        <v>109</v>
      </c>
      <c r="C482" s="535">
        <v>109</v>
      </c>
      <c r="D482" s="535">
        <v>109</v>
      </c>
      <c r="E482" s="535">
        <v>113</v>
      </c>
      <c r="F482" s="535">
        <v>111</v>
      </c>
    </row>
    <row r="483" spans="1:9" x14ac:dyDescent="0.2">
      <c r="A483" s="118" t="s">
        <v>161</v>
      </c>
      <c r="B483" s="707">
        <v>108</v>
      </c>
      <c r="C483" s="707">
        <v>108</v>
      </c>
      <c r="D483" s="707">
        <v>109</v>
      </c>
      <c r="E483" s="707">
        <v>113</v>
      </c>
      <c r="F483" s="707">
        <v>110</v>
      </c>
    </row>
    <row r="484" spans="1:9" x14ac:dyDescent="0.2">
      <c r="A484" s="13"/>
      <c r="B484" s="708"/>
      <c r="C484" s="708"/>
      <c r="D484" s="708"/>
      <c r="E484" s="708"/>
      <c r="F484" s="708"/>
    </row>
    <row r="485" spans="1:9" x14ac:dyDescent="0.2">
      <c r="A485" s="2" t="s">
        <v>162</v>
      </c>
      <c r="B485" s="535">
        <v>116</v>
      </c>
      <c r="C485" s="535">
        <v>118</v>
      </c>
      <c r="D485" s="535">
        <v>116</v>
      </c>
      <c r="E485" s="535">
        <v>117</v>
      </c>
      <c r="F485" s="535">
        <v>118</v>
      </c>
    </row>
    <row r="486" spans="1:9" x14ac:dyDescent="0.2">
      <c r="A486" s="118" t="s">
        <v>161</v>
      </c>
      <c r="B486" s="707">
        <v>105</v>
      </c>
      <c r="C486" s="707">
        <v>106</v>
      </c>
      <c r="D486" s="707">
        <v>104</v>
      </c>
      <c r="E486" s="707">
        <v>105</v>
      </c>
      <c r="F486" s="707">
        <v>106</v>
      </c>
    </row>
    <row r="487" spans="1:9" x14ac:dyDescent="0.2">
      <c r="A487" s="13"/>
      <c r="B487" s="708"/>
      <c r="C487" s="708"/>
      <c r="D487" s="708"/>
      <c r="E487" s="708"/>
      <c r="F487" s="708"/>
    </row>
    <row r="488" spans="1:9" x14ac:dyDescent="0.2">
      <c r="A488" s="2" t="s">
        <v>163</v>
      </c>
      <c r="B488" s="535">
        <v>210</v>
      </c>
      <c r="C488" s="535">
        <v>222</v>
      </c>
      <c r="D488" s="535">
        <v>232</v>
      </c>
      <c r="E488" s="535">
        <v>254</v>
      </c>
      <c r="F488" s="535">
        <v>289</v>
      </c>
    </row>
    <row r="489" spans="1:9" x14ac:dyDescent="0.2">
      <c r="A489" s="118" t="s">
        <v>161</v>
      </c>
      <c r="B489" s="707">
        <v>188</v>
      </c>
      <c r="C489" s="707">
        <v>205</v>
      </c>
      <c r="D489" s="707">
        <v>214</v>
      </c>
      <c r="E489" s="707">
        <v>235</v>
      </c>
      <c r="F489" s="707">
        <v>264</v>
      </c>
    </row>
    <row r="490" spans="1:9" x14ac:dyDescent="0.2">
      <c r="A490" s="13"/>
      <c r="B490" s="708"/>
      <c r="C490" s="708"/>
      <c r="D490" s="708"/>
      <c r="E490" s="708"/>
      <c r="F490" s="708"/>
    </row>
    <row r="491" spans="1:9" x14ac:dyDescent="0.2">
      <c r="A491" s="2" t="s">
        <v>164</v>
      </c>
      <c r="B491" s="535">
        <v>435</v>
      </c>
      <c r="C491" s="535">
        <v>449</v>
      </c>
      <c r="D491" s="535">
        <v>457</v>
      </c>
      <c r="E491" s="535">
        <v>484</v>
      </c>
      <c r="F491" s="535">
        <v>518</v>
      </c>
    </row>
    <row r="492" spans="1:9" x14ac:dyDescent="0.2">
      <c r="A492" s="118" t="s">
        <v>161</v>
      </c>
      <c r="B492" s="707">
        <v>401</v>
      </c>
      <c r="C492" s="707">
        <v>419</v>
      </c>
      <c r="D492" s="707">
        <v>427</v>
      </c>
      <c r="E492" s="707">
        <v>453</v>
      </c>
      <c r="F492" s="707">
        <v>480</v>
      </c>
    </row>
    <row r="493" spans="1:9" x14ac:dyDescent="0.2">
      <c r="A493" s="13"/>
      <c r="B493" s="708"/>
      <c r="C493" s="708"/>
      <c r="D493" s="708"/>
      <c r="E493" s="708"/>
      <c r="F493" s="708"/>
    </row>
    <row r="494" spans="1:9" s="598" customFormat="1" x14ac:dyDescent="0.2">
      <c r="A494" s="144" t="s">
        <v>16</v>
      </c>
      <c r="B494" s="709"/>
      <c r="C494" s="709"/>
      <c r="D494" s="709"/>
      <c r="E494" s="709"/>
      <c r="F494" s="709"/>
      <c r="G494" s="21"/>
      <c r="H494" s="21"/>
      <c r="I494" s="21"/>
    </row>
    <row r="495" spans="1:9" s="598" customFormat="1" x14ac:dyDescent="0.2">
      <c r="A495" s="13" t="s">
        <v>165</v>
      </c>
      <c r="B495" s="435">
        <v>10279</v>
      </c>
      <c r="C495" s="435">
        <v>10583</v>
      </c>
      <c r="D495" s="435">
        <v>10805</v>
      </c>
      <c r="E495" s="435">
        <v>11094</v>
      </c>
      <c r="F495" s="435">
        <v>11299</v>
      </c>
      <c r="G495" s="21"/>
      <c r="H495" s="21"/>
      <c r="I495" s="21"/>
    </row>
    <row r="496" spans="1:9" s="640" customFormat="1" x14ac:dyDescent="0.2">
      <c r="A496" s="118" t="s">
        <v>166</v>
      </c>
      <c r="B496" s="436">
        <v>2398</v>
      </c>
      <c r="C496" s="436">
        <v>2389</v>
      </c>
      <c r="D496" s="436">
        <v>2379</v>
      </c>
      <c r="E496" s="436">
        <v>2455</v>
      </c>
      <c r="F496" s="436">
        <v>2422</v>
      </c>
      <c r="G496" s="21"/>
      <c r="H496" s="21"/>
      <c r="I496" s="21"/>
    </row>
    <row r="497" spans="1:9" s="640" customFormat="1" x14ac:dyDescent="0.2">
      <c r="A497" s="144" t="s">
        <v>167</v>
      </c>
      <c r="B497" s="436">
        <v>3340</v>
      </c>
      <c r="C497" s="436">
        <v>3343</v>
      </c>
      <c r="D497" s="436">
        <v>3353</v>
      </c>
      <c r="E497" s="436">
        <v>3395</v>
      </c>
      <c r="F497" s="436">
        <v>3367</v>
      </c>
      <c r="G497" s="21"/>
      <c r="H497" s="21"/>
      <c r="I497" s="21"/>
    </row>
    <row r="498" spans="1:9" s="640" customFormat="1" x14ac:dyDescent="0.2">
      <c r="A498" s="126" t="s">
        <v>168</v>
      </c>
      <c r="B498" s="437">
        <v>4541</v>
      </c>
      <c r="C498" s="437">
        <v>4851</v>
      </c>
      <c r="D498" s="437">
        <v>5073</v>
      </c>
      <c r="E498" s="437">
        <v>5244</v>
      </c>
      <c r="F498" s="437">
        <v>5510</v>
      </c>
      <c r="G498" s="21"/>
      <c r="H498" s="21"/>
      <c r="I498" s="21"/>
    </row>
    <row r="499" spans="1:9" ht="13.5" customHeight="1" x14ac:dyDescent="0.2">
      <c r="A499" s="1180" t="s">
        <v>169</v>
      </c>
      <c r="B499" s="1181"/>
      <c r="C499" s="1181"/>
      <c r="D499" s="1181"/>
      <c r="E499" s="1181"/>
      <c r="F499" s="1181"/>
    </row>
    <row r="500" spans="1:9" ht="12.75" customHeight="1" x14ac:dyDescent="0.2">
      <c r="A500" s="710"/>
      <c r="B500" s="672"/>
      <c r="C500" s="672"/>
      <c r="D500" s="672"/>
      <c r="E500" s="672"/>
      <c r="F500" s="672"/>
    </row>
    <row r="501" spans="1:9" ht="12.75" customHeight="1" x14ac:dyDescent="0.2">
      <c r="A501" s="710"/>
      <c r="B501" s="672"/>
      <c r="C501" s="672"/>
      <c r="D501" s="672"/>
      <c r="E501" s="672"/>
      <c r="F501" s="672"/>
    </row>
    <row r="502" spans="1:9" ht="12.75" customHeight="1" x14ac:dyDescent="0.2"/>
    <row r="503" spans="1:9" ht="12.75" customHeight="1" x14ac:dyDescent="0.2"/>
    <row r="504" spans="1:9" ht="12.75" customHeight="1" x14ac:dyDescent="0.2">
      <c r="A504" s="1172" t="s">
        <v>170</v>
      </c>
      <c r="B504" s="1172"/>
      <c r="C504" s="1172"/>
      <c r="D504" s="1172"/>
      <c r="E504" s="1172"/>
      <c r="F504" s="1172"/>
    </row>
    <row r="505" spans="1:9" ht="15" x14ac:dyDescent="0.25">
      <c r="A505" s="1173" t="s">
        <v>171</v>
      </c>
      <c r="B505" s="1173"/>
      <c r="C505" s="1173"/>
      <c r="D505" s="1173"/>
      <c r="E505" s="1173"/>
      <c r="F505" s="1173"/>
    </row>
    <row r="506" spans="1:9" x14ac:dyDescent="0.2">
      <c r="A506" s="30" t="s">
        <v>173</v>
      </c>
    </row>
    <row r="508" spans="1:9" x14ac:dyDescent="0.2">
      <c r="A508" s="541"/>
      <c r="B508" s="12">
        <v>40909</v>
      </c>
      <c r="C508" s="12">
        <v>41275</v>
      </c>
      <c r="D508" s="12">
        <v>41640</v>
      </c>
      <c r="E508" s="12">
        <v>42005</v>
      </c>
      <c r="F508" s="12">
        <v>42370</v>
      </c>
    </row>
    <row r="509" spans="1:9" x14ac:dyDescent="0.2">
      <c r="A509" s="2" t="s">
        <v>172</v>
      </c>
      <c r="B509" s="550">
        <v>359782.53899999999</v>
      </c>
      <c r="C509" s="550">
        <v>364241.21100000001</v>
      </c>
      <c r="D509" s="550">
        <v>394709.60700000002</v>
      </c>
      <c r="E509" s="550">
        <v>430447.54200000002</v>
      </c>
      <c r="F509" s="550">
        <v>429311.24400000001</v>
      </c>
    </row>
    <row r="510" spans="1:9" s="22" customFormat="1" x14ac:dyDescent="0.2">
      <c r="A510" s="118" t="s">
        <v>174</v>
      </c>
      <c r="B510" s="69"/>
      <c r="C510" s="69"/>
      <c r="D510" s="69"/>
      <c r="E510" s="69"/>
      <c r="F510" s="69"/>
      <c r="G510" s="21"/>
      <c r="H510" s="21"/>
      <c r="I510" s="21"/>
    </row>
    <row r="511" spans="1:9" s="22" customFormat="1" x14ac:dyDescent="0.2">
      <c r="A511" s="17" t="s">
        <v>175</v>
      </c>
      <c r="B511" s="41">
        <v>75592.328000000009</v>
      </c>
      <c r="C511" s="41">
        <v>74304.403000000006</v>
      </c>
      <c r="D511" s="41">
        <v>67109.7</v>
      </c>
      <c r="E511" s="41">
        <v>67282.364000000001</v>
      </c>
      <c r="F511" s="41">
        <v>67899.326000000001</v>
      </c>
      <c r="G511" s="21"/>
      <c r="H511" s="21"/>
      <c r="I511" s="21"/>
    </row>
    <row r="512" spans="1:9" s="22" customFormat="1" x14ac:dyDescent="0.2">
      <c r="A512" s="17" t="s">
        <v>176</v>
      </c>
      <c r="B512" s="41">
        <v>25747.120999999999</v>
      </c>
      <c r="C512" s="41">
        <v>26503.773000000001</v>
      </c>
      <c r="D512" s="41">
        <v>26693.699000000001</v>
      </c>
      <c r="E512" s="41">
        <v>27789.867000000002</v>
      </c>
      <c r="F512" s="41">
        <v>27731.394</v>
      </c>
      <c r="G512" s="21"/>
      <c r="H512" s="21"/>
      <c r="I512" s="21"/>
    </row>
    <row r="513" spans="1:9" x14ac:dyDescent="0.2">
      <c r="A513" s="13"/>
      <c r="B513" s="123"/>
      <c r="C513" s="123"/>
      <c r="D513" s="123"/>
      <c r="E513" s="123"/>
      <c r="F513" s="123"/>
    </row>
    <row r="514" spans="1:9" x14ac:dyDescent="0.2">
      <c r="A514" s="2" t="s">
        <v>177</v>
      </c>
      <c r="B514" s="564">
        <v>314182.36200000002</v>
      </c>
      <c r="C514" s="564">
        <v>320981.72700000001</v>
      </c>
      <c r="D514" s="564">
        <v>346039.42</v>
      </c>
      <c r="E514" s="564">
        <v>377854.163</v>
      </c>
      <c r="F514" s="564">
        <v>390403.28899999999</v>
      </c>
    </row>
    <row r="515" spans="1:9" s="22" customFormat="1" x14ac:dyDescent="0.2">
      <c r="A515" s="118" t="s">
        <v>174</v>
      </c>
      <c r="B515" s="69"/>
      <c r="C515" s="69"/>
      <c r="D515" s="69"/>
      <c r="E515" s="69"/>
      <c r="F515" s="69"/>
      <c r="G515" s="21"/>
      <c r="H515" s="21"/>
      <c r="I515" s="21"/>
    </row>
    <row r="516" spans="1:9" s="22" customFormat="1" x14ac:dyDescent="0.2">
      <c r="A516" s="17" t="s">
        <v>175</v>
      </c>
      <c r="B516" s="41">
        <v>73670.034</v>
      </c>
      <c r="C516" s="41">
        <v>73839.025999999998</v>
      </c>
      <c r="D516" s="41">
        <v>69145.038</v>
      </c>
      <c r="E516" s="41">
        <v>70632.392000000007</v>
      </c>
      <c r="F516" s="41">
        <v>67934.581999999995</v>
      </c>
      <c r="G516" s="21"/>
      <c r="H516" s="21"/>
      <c r="I516" s="21"/>
    </row>
    <row r="517" spans="1:9" s="22" customFormat="1" x14ac:dyDescent="0.2">
      <c r="A517" s="17" t="s">
        <v>176</v>
      </c>
      <c r="B517" s="41">
        <v>32809.635999999999</v>
      </c>
      <c r="C517" s="41">
        <v>33226.768000000004</v>
      </c>
      <c r="D517" s="41">
        <v>33107.656000000003</v>
      </c>
      <c r="E517" s="41">
        <v>34310.519</v>
      </c>
      <c r="F517" s="41">
        <v>32894.33</v>
      </c>
      <c r="G517" s="21"/>
      <c r="H517" s="21"/>
      <c r="I517" s="21"/>
    </row>
    <row r="518" spans="1:9" x14ac:dyDescent="0.2">
      <c r="A518" s="13"/>
      <c r="B518" s="123"/>
      <c r="C518" s="123"/>
      <c r="D518" s="123"/>
      <c r="E518" s="123"/>
      <c r="F518" s="123"/>
    </row>
    <row r="519" spans="1:9" x14ac:dyDescent="0.2">
      <c r="A519" s="2" t="s">
        <v>178</v>
      </c>
      <c r="B519" s="550">
        <v>71436.384000000005</v>
      </c>
      <c r="C519" s="550">
        <v>65286.931000000004</v>
      </c>
      <c r="D519" s="550">
        <v>75313.896999999997</v>
      </c>
      <c r="E519" s="550">
        <v>78622.114000000001</v>
      </c>
      <c r="F519" s="550">
        <v>75139.652000000002</v>
      </c>
    </row>
    <row r="520" spans="1:9" x14ac:dyDescent="0.2">
      <c r="A520" s="13"/>
      <c r="B520" s="123"/>
      <c r="C520" s="123"/>
      <c r="D520" s="123"/>
      <c r="E520" s="123"/>
      <c r="F520" s="123"/>
    </row>
    <row r="521" spans="1:9" x14ac:dyDescent="0.2">
      <c r="A521" s="30" t="s">
        <v>16</v>
      </c>
      <c r="B521" s="124"/>
      <c r="C521" s="124"/>
      <c r="D521" s="124"/>
      <c r="E521" s="124"/>
      <c r="F521" s="124"/>
    </row>
    <row r="522" spans="1:9" s="598" customFormat="1" x14ac:dyDescent="0.2">
      <c r="A522" s="565" t="s">
        <v>179</v>
      </c>
      <c r="B522" s="572">
        <v>4589109.2719999999</v>
      </c>
      <c r="C522" s="572">
        <v>5065668.4230000004</v>
      </c>
      <c r="D522" s="572">
        <v>5612723.8500000006</v>
      </c>
      <c r="E522" s="572">
        <v>6106644.0080000004</v>
      </c>
      <c r="F522" s="572">
        <v>6525799.5049999999</v>
      </c>
      <c r="G522" s="21"/>
      <c r="H522" s="21"/>
      <c r="I522" s="21"/>
    </row>
    <row r="523" spans="1:9" s="133" customFormat="1" ht="13.5" customHeight="1" x14ac:dyDescent="0.2">
      <c r="A523" s="1182" t="s">
        <v>169</v>
      </c>
      <c r="B523" s="1182"/>
      <c r="C523" s="1182"/>
      <c r="D523" s="1182"/>
      <c r="E523" s="1182"/>
      <c r="F523" s="1182"/>
      <c r="G523" s="21"/>
      <c r="H523" s="21"/>
      <c r="I523" s="21"/>
    </row>
    <row r="524" spans="1:9" s="133" customFormat="1" ht="13.5" customHeight="1" x14ac:dyDescent="0.2">
      <c r="A524" s="566"/>
      <c r="B524" s="563"/>
      <c r="C524" s="563"/>
      <c r="D524" s="563"/>
      <c r="E524" s="563"/>
      <c r="F524" s="563"/>
      <c r="G524" s="21"/>
      <c r="H524" s="21"/>
      <c r="I524" s="21"/>
    </row>
    <row r="528" spans="1:9" s="598" customFormat="1" x14ac:dyDescent="0.2">
      <c r="A528" s="1102" t="s">
        <v>180</v>
      </c>
      <c r="B528" s="1102"/>
      <c r="C528" s="1102"/>
      <c r="D528" s="1102"/>
      <c r="E528" s="1102"/>
      <c r="F528" s="1102"/>
      <c r="G528" s="21"/>
      <c r="H528" s="21"/>
      <c r="I528" s="21"/>
    </row>
    <row r="529" spans="1:9" s="600" customFormat="1" ht="15" x14ac:dyDescent="0.25">
      <c r="A529" s="1101" t="s">
        <v>181</v>
      </c>
      <c r="B529" s="1101"/>
      <c r="C529" s="1101"/>
      <c r="D529" s="1101"/>
      <c r="E529" s="1101"/>
      <c r="F529" s="1101"/>
      <c r="G529" s="21"/>
      <c r="H529" s="21"/>
      <c r="I529" s="21"/>
    </row>
    <row r="530" spans="1:9" s="598" customFormat="1" x14ac:dyDescent="0.2">
      <c r="A530" s="148" t="s">
        <v>54</v>
      </c>
      <c r="B530" s="162"/>
      <c r="C530" s="162"/>
      <c r="D530" s="162"/>
      <c r="E530" s="162"/>
      <c r="F530" s="162"/>
      <c r="G530" s="21"/>
      <c r="H530" s="21"/>
      <c r="I530" s="21"/>
    </row>
    <row r="531" spans="1:9" s="598" customFormat="1" x14ac:dyDescent="0.2">
      <c r="A531" s="148"/>
      <c r="B531" s="162"/>
      <c r="C531" s="162"/>
      <c r="D531" s="162"/>
      <c r="E531" s="162"/>
      <c r="F531" s="162"/>
      <c r="G531" s="21"/>
      <c r="H531" s="21"/>
      <c r="I531" s="21"/>
    </row>
    <row r="532" spans="1:9" s="598" customFormat="1" x14ac:dyDescent="0.2">
      <c r="A532" s="567"/>
      <c r="B532" s="12">
        <v>40909</v>
      </c>
      <c r="C532" s="12">
        <v>41275</v>
      </c>
      <c r="D532" s="12">
        <v>41640</v>
      </c>
      <c r="E532" s="12">
        <v>42005</v>
      </c>
      <c r="F532" s="12">
        <v>42370</v>
      </c>
      <c r="G532" s="21"/>
      <c r="H532" s="21"/>
      <c r="I532" s="21"/>
    </row>
    <row r="533" spans="1:9" s="598" customFormat="1" x14ac:dyDescent="0.2">
      <c r="A533" s="137" t="s">
        <v>779</v>
      </c>
      <c r="B533" s="550"/>
      <c r="C533" s="550"/>
      <c r="D533" s="550"/>
      <c r="E533" s="550"/>
      <c r="F533" s="550"/>
      <c r="G533" s="21"/>
      <c r="H533" s="21"/>
      <c r="I533" s="21"/>
    </row>
    <row r="534" spans="1:9" s="598" customFormat="1" x14ac:dyDescent="0.2">
      <c r="A534" s="134" t="s">
        <v>183</v>
      </c>
      <c r="B534" s="550">
        <v>214</v>
      </c>
      <c r="C534" s="550">
        <v>202</v>
      </c>
      <c r="D534" s="550">
        <v>186</v>
      </c>
      <c r="E534" s="550">
        <v>179</v>
      </c>
      <c r="F534" s="550">
        <v>195</v>
      </c>
      <c r="G534" s="21"/>
      <c r="H534" s="21"/>
      <c r="I534" s="21"/>
    </row>
    <row r="535" spans="1:9" s="598" customFormat="1" x14ac:dyDescent="0.2">
      <c r="A535" s="138" t="s">
        <v>184</v>
      </c>
      <c r="B535" s="69">
        <v>1</v>
      </c>
      <c r="C535" s="69">
        <v>1</v>
      </c>
      <c r="D535" s="69">
        <v>1</v>
      </c>
      <c r="E535" s="69">
        <v>1</v>
      </c>
      <c r="F535" s="69">
        <v>1</v>
      </c>
      <c r="G535" s="21"/>
      <c r="H535" s="21"/>
      <c r="I535" s="21"/>
    </row>
    <row r="536" spans="1:9" s="598" customFormat="1" x14ac:dyDescent="0.2">
      <c r="A536" s="138" t="s">
        <v>219</v>
      </c>
      <c r="B536" s="69" t="s">
        <v>18</v>
      </c>
      <c r="C536" s="69" t="s">
        <v>18</v>
      </c>
      <c r="D536" s="69" t="s">
        <v>18</v>
      </c>
      <c r="E536" s="69" t="s">
        <v>18</v>
      </c>
      <c r="F536" s="69" t="s">
        <v>18</v>
      </c>
      <c r="G536" s="21"/>
      <c r="H536" s="21"/>
      <c r="I536" s="21"/>
    </row>
    <row r="537" spans="1:9" s="598" customFormat="1" x14ac:dyDescent="0.2">
      <c r="A537" s="138" t="s">
        <v>186</v>
      </c>
      <c r="B537" s="69" t="s">
        <v>18</v>
      </c>
      <c r="C537" s="69" t="s">
        <v>18</v>
      </c>
      <c r="D537" s="69" t="s">
        <v>18</v>
      </c>
      <c r="E537" s="69" t="s">
        <v>18</v>
      </c>
      <c r="F537" s="69" t="s">
        <v>18</v>
      </c>
      <c r="G537" s="21"/>
      <c r="H537" s="21"/>
      <c r="I537" s="21"/>
    </row>
    <row r="538" spans="1:9" s="598" customFormat="1" x14ac:dyDescent="0.2">
      <c r="A538" s="138" t="s">
        <v>187</v>
      </c>
      <c r="B538" s="69" t="s">
        <v>18</v>
      </c>
      <c r="C538" s="69" t="s">
        <v>18</v>
      </c>
      <c r="D538" s="69" t="s">
        <v>18</v>
      </c>
      <c r="E538" s="69" t="s">
        <v>18</v>
      </c>
      <c r="F538" s="69" t="s">
        <v>18</v>
      </c>
      <c r="G538" s="21"/>
      <c r="H538" s="21"/>
      <c r="I538" s="21"/>
    </row>
    <row r="539" spans="1:9" s="598" customFormat="1" x14ac:dyDescent="0.2">
      <c r="A539" s="134"/>
      <c r="B539" s="550"/>
      <c r="C539" s="550"/>
      <c r="D539" s="550"/>
      <c r="E539" s="550"/>
      <c r="F539" s="550"/>
      <c r="G539" s="21"/>
      <c r="H539" s="21"/>
      <c r="I539" s="21"/>
    </row>
    <row r="540" spans="1:9" s="598" customFormat="1" x14ac:dyDescent="0.2">
      <c r="A540" s="133" t="s">
        <v>188</v>
      </c>
      <c r="B540" s="550">
        <v>98</v>
      </c>
      <c r="C540" s="550">
        <v>94</v>
      </c>
      <c r="D540" s="550">
        <v>86</v>
      </c>
      <c r="E540" s="550">
        <v>84</v>
      </c>
      <c r="F540" s="550">
        <v>93</v>
      </c>
      <c r="G540" s="21"/>
      <c r="H540" s="21"/>
      <c r="I540" s="21"/>
    </row>
    <row r="541" spans="1:9" s="598" customFormat="1" x14ac:dyDescent="0.2">
      <c r="A541" s="138" t="s">
        <v>184</v>
      </c>
      <c r="B541" s="69">
        <v>1</v>
      </c>
      <c r="C541" s="69">
        <v>1</v>
      </c>
      <c r="D541" s="69">
        <v>1</v>
      </c>
      <c r="E541" s="69">
        <v>1</v>
      </c>
      <c r="F541" s="69">
        <v>1</v>
      </c>
      <c r="G541" s="21"/>
      <c r="H541" s="21"/>
      <c r="I541" s="21"/>
    </row>
    <row r="542" spans="1:9" s="598" customFormat="1" x14ac:dyDescent="0.2">
      <c r="A542" s="138" t="s">
        <v>219</v>
      </c>
      <c r="B542" s="69" t="s">
        <v>18</v>
      </c>
      <c r="C542" s="69" t="s">
        <v>18</v>
      </c>
      <c r="D542" s="69" t="s">
        <v>18</v>
      </c>
      <c r="E542" s="69" t="s">
        <v>18</v>
      </c>
      <c r="F542" s="69" t="s">
        <v>18</v>
      </c>
      <c r="G542" s="21"/>
      <c r="H542" s="21"/>
      <c r="I542" s="21"/>
    </row>
    <row r="543" spans="1:9" s="598" customFormat="1" x14ac:dyDescent="0.2">
      <c r="A543" s="138" t="s">
        <v>186</v>
      </c>
      <c r="B543" s="69" t="s">
        <v>18</v>
      </c>
      <c r="C543" s="69" t="s">
        <v>18</v>
      </c>
      <c r="D543" s="69" t="s">
        <v>18</v>
      </c>
      <c r="E543" s="69" t="s">
        <v>18</v>
      </c>
      <c r="F543" s="69" t="s">
        <v>18</v>
      </c>
      <c r="G543" s="21"/>
      <c r="H543" s="21"/>
      <c r="I543" s="21"/>
    </row>
    <row r="544" spans="1:9" s="598" customFormat="1" x14ac:dyDescent="0.2">
      <c r="A544" s="138" t="s">
        <v>187</v>
      </c>
      <c r="B544" s="69" t="s">
        <v>18</v>
      </c>
      <c r="C544" s="69" t="s">
        <v>18</v>
      </c>
      <c r="D544" s="69" t="s">
        <v>18</v>
      </c>
      <c r="E544" s="69" t="s">
        <v>18</v>
      </c>
      <c r="F544" s="69" t="s">
        <v>18</v>
      </c>
      <c r="G544" s="21"/>
      <c r="H544" s="21"/>
      <c r="I544" s="21"/>
    </row>
    <row r="545" spans="1:9" s="598" customFormat="1" x14ac:dyDescent="0.2">
      <c r="A545" s="138"/>
      <c r="B545" s="550"/>
      <c r="C545" s="550"/>
      <c r="D545" s="550"/>
      <c r="E545" s="550"/>
      <c r="F545" s="550"/>
      <c r="G545" s="21"/>
      <c r="H545" s="21"/>
      <c r="I545" s="21"/>
    </row>
    <row r="546" spans="1:9" s="598" customFormat="1" x14ac:dyDescent="0.2">
      <c r="A546" s="133" t="s">
        <v>189</v>
      </c>
      <c r="B546" s="550">
        <v>116</v>
      </c>
      <c r="C546" s="550">
        <v>108</v>
      </c>
      <c r="D546" s="550">
        <v>100</v>
      </c>
      <c r="E546" s="550">
        <v>95</v>
      </c>
      <c r="F546" s="550">
        <v>102</v>
      </c>
      <c r="G546" s="21"/>
      <c r="H546" s="21"/>
      <c r="I546" s="21"/>
    </row>
    <row r="547" spans="1:9" s="598" customFormat="1" x14ac:dyDescent="0.2">
      <c r="A547" s="138" t="s">
        <v>184</v>
      </c>
      <c r="B547" s="69">
        <v>0</v>
      </c>
      <c r="C547" s="69">
        <v>0</v>
      </c>
      <c r="D547" s="69">
        <v>0</v>
      </c>
      <c r="E547" s="69">
        <v>0</v>
      </c>
      <c r="F547" s="69">
        <v>0</v>
      </c>
      <c r="G547" s="21"/>
      <c r="H547" s="21"/>
      <c r="I547" s="21"/>
    </row>
    <row r="548" spans="1:9" s="598" customFormat="1" x14ac:dyDescent="0.2">
      <c r="A548" s="138" t="s">
        <v>219</v>
      </c>
      <c r="B548" s="69" t="s">
        <v>18</v>
      </c>
      <c r="C548" s="69" t="s">
        <v>18</v>
      </c>
      <c r="D548" s="69" t="s">
        <v>18</v>
      </c>
      <c r="E548" s="69" t="s">
        <v>18</v>
      </c>
      <c r="F548" s="69" t="s">
        <v>18</v>
      </c>
      <c r="G548" s="21"/>
      <c r="H548" s="21"/>
      <c r="I548" s="21"/>
    </row>
    <row r="549" spans="1:9" s="598" customFormat="1" x14ac:dyDescent="0.2">
      <c r="A549" s="17" t="s">
        <v>186</v>
      </c>
      <c r="B549" s="69" t="s">
        <v>18</v>
      </c>
      <c r="C549" s="69" t="s">
        <v>18</v>
      </c>
      <c r="D549" s="69" t="s">
        <v>18</v>
      </c>
      <c r="E549" s="69" t="s">
        <v>18</v>
      </c>
      <c r="F549" s="69" t="s">
        <v>18</v>
      </c>
      <c r="G549" s="21"/>
      <c r="H549" s="21"/>
      <c r="I549" s="21"/>
    </row>
    <row r="550" spans="1:9" s="598" customFormat="1" x14ac:dyDescent="0.2">
      <c r="A550" s="17" t="s">
        <v>187</v>
      </c>
      <c r="B550" s="69" t="s">
        <v>18</v>
      </c>
      <c r="C550" s="69" t="s">
        <v>18</v>
      </c>
      <c r="D550" s="69" t="s">
        <v>18</v>
      </c>
      <c r="E550" s="69" t="s">
        <v>18</v>
      </c>
      <c r="F550" s="69" t="s">
        <v>18</v>
      </c>
      <c r="G550" s="21"/>
      <c r="H550" s="21"/>
      <c r="I550" s="21"/>
    </row>
    <row r="551" spans="1:9" s="133" customFormat="1" x14ac:dyDescent="0.2">
      <c r="A551" s="17"/>
      <c r="B551" s="69"/>
      <c r="C551" s="69"/>
      <c r="D551" s="69"/>
      <c r="E551" s="69"/>
      <c r="F551" s="69"/>
      <c r="G551" s="21"/>
      <c r="H551" s="21"/>
      <c r="I551" s="21"/>
    </row>
    <row r="552" spans="1:9" s="133" customFormat="1" ht="14.25" x14ac:dyDescent="0.2">
      <c r="A552" s="137" t="s">
        <v>780</v>
      </c>
      <c r="B552" s="69"/>
      <c r="C552" s="69"/>
      <c r="D552" s="69"/>
      <c r="E552" s="69"/>
      <c r="F552" s="69"/>
      <c r="G552" s="21"/>
      <c r="H552" s="21"/>
      <c r="I552" s="21"/>
    </row>
    <row r="553" spans="1:9" s="133" customFormat="1" x14ac:dyDescent="0.2">
      <c r="A553" s="134" t="s">
        <v>183</v>
      </c>
      <c r="B553" s="550">
        <v>182</v>
      </c>
      <c r="C553" s="550">
        <v>173</v>
      </c>
      <c r="D553" s="550">
        <v>162</v>
      </c>
      <c r="E553" s="550">
        <v>155</v>
      </c>
      <c r="F553" s="550">
        <v>148</v>
      </c>
      <c r="G553" s="21"/>
      <c r="H553" s="21"/>
      <c r="I553" s="21"/>
    </row>
    <row r="554" spans="1:9" s="133" customFormat="1" x14ac:dyDescent="0.2">
      <c r="A554" s="138" t="s">
        <v>184</v>
      </c>
      <c r="B554" s="69">
        <v>1</v>
      </c>
      <c r="C554" s="69">
        <v>1</v>
      </c>
      <c r="D554" s="69">
        <v>1</v>
      </c>
      <c r="E554" s="69">
        <v>1</v>
      </c>
      <c r="F554" s="69">
        <v>1</v>
      </c>
      <c r="G554" s="21"/>
      <c r="H554" s="21"/>
      <c r="I554" s="21"/>
    </row>
    <row r="555" spans="1:9" s="133" customFormat="1" x14ac:dyDescent="0.2">
      <c r="A555" s="138" t="s">
        <v>219</v>
      </c>
      <c r="B555" s="69" t="s">
        <v>18</v>
      </c>
      <c r="C555" s="69" t="s">
        <v>18</v>
      </c>
      <c r="D555" s="69" t="s">
        <v>18</v>
      </c>
      <c r="E555" s="69" t="s">
        <v>18</v>
      </c>
      <c r="F555" s="69" t="s">
        <v>18</v>
      </c>
      <c r="G555" s="21"/>
      <c r="H555" s="21"/>
      <c r="I555" s="21"/>
    </row>
    <row r="556" spans="1:9" s="133" customFormat="1" x14ac:dyDescent="0.2">
      <c r="A556" s="138" t="s">
        <v>186</v>
      </c>
      <c r="B556" s="69" t="s">
        <v>18</v>
      </c>
      <c r="C556" s="69" t="s">
        <v>18</v>
      </c>
      <c r="D556" s="69" t="s">
        <v>18</v>
      </c>
      <c r="E556" s="69" t="s">
        <v>18</v>
      </c>
      <c r="F556" s="69" t="s">
        <v>18</v>
      </c>
      <c r="G556" s="21"/>
      <c r="H556" s="21"/>
      <c r="I556" s="21"/>
    </row>
    <row r="557" spans="1:9" s="133" customFormat="1" x14ac:dyDescent="0.2">
      <c r="A557" s="138" t="s">
        <v>187</v>
      </c>
      <c r="B557" s="69" t="s">
        <v>18</v>
      </c>
      <c r="C557" s="69" t="s">
        <v>18</v>
      </c>
      <c r="D557" s="69" t="s">
        <v>18</v>
      </c>
      <c r="E557" s="69" t="s">
        <v>18</v>
      </c>
      <c r="F557" s="69" t="s">
        <v>18</v>
      </c>
      <c r="G557" s="21"/>
      <c r="H557" s="21"/>
      <c r="I557" s="21"/>
    </row>
    <row r="558" spans="1:9" s="133" customFormat="1" x14ac:dyDescent="0.2">
      <c r="A558" s="134"/>
      <c r="B558" s="69"/>
      <c r="C558" s="69"/>
      <c r="D558" s="69"/>
      <c r="E558" s="69"/>
      <c r="F558" s="69"/>
      <c r="G558" s="21"/>
      <c r="H558" s="21"/>
      <c r="I558" s="21"/>
    </row>
    <row r="559" spans="1:9" s="133" customFormat="1" x14ac:dyDescent="0.2">
      <c r="A559" s="133" t="s">
        <v>188</v>
      </c>
      <c r="B559" s="550">
        <v>154</v>
      </c>
      <c r="C559" s="550">
        <v>150</v>
      </c>
      <c r="D559" s="550">
        <v>144</v>
      </c>
      <c r="E559" s="550">
        <v>136</v>
      </c>
      <c r="F559" s="550">
        <v>138</v>
      </c>
      <c r="G559" s="21"/>
      <c r="H559" s="21"/>
      <c r="I559" s="21"/>
    </row>
    <row r="560" spans="1:9" s="133" customFormat="1" x14ac:dyDescent="0.2">
      <c r="A560" s="138" t="s">
        <v>184</v>
      </c>
      <c r="B560" s="69">
        <v>1</v>
      </c>
      <c r="C560" s="69">
        <v>1</v>
      </c>
      <c r="D560" s="69">
        <v>1</v>
      </c>
      <c r="E560" s="69">
        <v>1</v>
      </c>
      <c r="F560" s="69">
        <v>1</v>
      </c>
      <c r="G560" s="21"/>
      <c r="H560" s="21"/>
      <c r="I560" s="21"/>
    </row>
    <row r="561" spans="1:9" s="133" customFormat="1" x14ac:dyDescent="0.2">
      <c r="A561" s="138" t="s">
        <v>219</v>
      </c>
      <c r="B561" s="69" t="s">
        <v>18</v>
      </c>
      <c r="C561" s="69" t="s">
        <v>18</v>
      </c>
      <c r="D561" s="69" t="s">
        <v>18</v>
      </c>
      <c r="E561" s="69" t="s">
        <v>18</v>
      </c>
      <c r="F561" s="69" t="s">
        <v>18</v>
      </c>
      <c r="G561" s="21"/>
      <c r="H561" s="21"/>
      <c r="I561" s="21"/>
    </row>
    <row r="562" spans="1:9" s="133" customFormat="1" x14ac:dyDescent="0.2">
      <c r="A562" s="138" t="s">
        <v>186</v>
      </c>
      <c r="B562" s="69" t="s">
        <v>18</v>
      </c>
      <c r="C562" s="69" t="s">
        <v>18</v>
      </c>
      <c r="D562" s="69" t="s">
        <v>18</v>
      </c>
      <c r="E562" s="69" t="s">
        <v>18</v>
      </c>
      <c r="F562" s="69" t="s">
        <v>18</v>
      </c>
      <c r="G562" s="21"/>
      <c r="H562" s="21"/>
      <c r="I562" s="21"/>
    </row>
    <row r="563" spans="1:9" s="133" customFormat="1" x14ac:dyDescent="0.2">
      <c r="A563" s="138" t="s">
        <v>187</v>
      </c>
      <c r="B563" s="69" t="s">
        <v>18</v>
      </c>
      <c r="C563" s="69" t="s">
        <v>18</v>
      </c>
      <c r="D563" s="69" t="s">
        <v>18</v>
      </c>
      <c r="E563" s="69" t="s">
        <v>18</v>
      </c>
      <c r="F563" s="69" t="s">
        <v>18</v>
      </c>
      <c r="G563" s="21"/>
      <c r="H563" s="21"/>
      <c r="I563" s="21"/>
    </row>
    <row r="564" spans="1:9" s="133" customFormat="1" x14ac:dyDescent="0.2">
      <c r="A564" s="138"/>
      <c r="B564" s="550"/>
      <c r="C564" s="550"/>
      <c r="D564" s="550"/>
      <c r="E564" s="550"/>
      <c r="F564" s="550"/>
      <c r="G564" s="21"/>
      <c r="H564" s="21"/>
      <c r="I564" s="21"/>
    </row>
    <row r="565" spans="1:9" s="133" customFormat="1" x14ac:dyDescent="0.2">
      <c r="A565" s="133" t="s">
        <v>189</v>
      </c>
      <c r="B565" s="550">
        <v>28</v>
      </c>
      <c r="C565" s="550">
        <v>23</v>
      </c>
      <c r="D565" s="550">
        <v>18</v>
      </c>
      <c r="E565" s="550">
        <v>19</v>
      </c>
      <c r="F565" s="550">
        <v>10</v>
      </c>
      <c r="G565" s="21"/>
      <c r="H565" s="21"/>
      <c r="I565" s="21"/>
    </row>
    <row r="566" spans="1:9" s="133" customFormat="1" x14ac:dyDescent="0.2">
      <c r="A566" s="138" t="s">
        <v>184</v>
      </c>
      <c r="B566" s="69">
        <v>0</v>
      </c>
      <c r="C566" s="69">
        <v>0</v>
      </c>
      <c r="D566" s="69">
        <v>0</v>
      </c>
      <c r="E566" s="69">
        <v>0</v>
      </c>
      <c r="F566" s="69">
        <v>0</v>
      </c>
      <c r="G566" s="21"/>
      <c r="H566" s="21"/>
      <c r="I566" s="21"/>
    </row>
    <row r="567" spans="1:9" s="133" customFormat="1" x14ac:dyDescent="0.2">
      <c r="A567" s="138" t="s">
        <v>219</v>
      </c>
      <c r="B567" s="69" t="s">
        <v>18</v>
      </c>
      <c r="C567" s="69" t="s">
        <v>18</v>
      </c>
      <c r="D567" s="69" t="s">
        <v>18</v>
      </c>
      <c r="E567" s="69" t="s">
        <v>18</v>
      </c>
      <c r="F567" s="69" t="s">
        <v>18</v>
      </c>
      <c r="G567" s="21"/>
      <c r="H567" s="21"/>
      <c r="I567" s="21"/>
    </row>
    <row r="568" spans="1:9" s="133" customFormat="1" x14ac:dyDescent="0.2">
      <c r="A568" s="17" t="s">
        <v>186</v>
      </c>
      <c r="B568" s="69" t="s">
        <v>18</v>
      </c>
      <c r="C568" s="69" t="s">
        <v>18</v>
      </c>
      <c r="D568" s="69" t="s">
        <v>18</v>
      </c>
      <c r="E568" s="69" t="s">
        <v>18</v>
      </c>
      <c r="F568" s="69" t="s">
        <v>18</v>
      </c>
      <c r="G568" s="21"/>
      <c r="H568" s="21"/>
      <c r="I568" s="21"/>
    </row>
    <row r="569" spans="1:9" s="133" customFormat="1" x14ac:dyDescent="0.2">
      <c r="A569" s="19" t="s">
        <v>187</v>
      </c>
      <c r="B569" s="42" t="s">
        <v>18</v>
      </c>
      <c r="C569" s="42" t="s">
        <v>18</v>
      </c>
      <c r="D569" s="42" t="s">
        <v>18</v>
      </c>
      <c r="E569" s="42" t="s">
        <v>18</v>
      </c>
      <c r="F569" s="42" t="s">
        <v>18</v>
      </c>
      <c r="G569" s="21"/>
      <c r="H569" s="21"/>
      <c r="I569" s="21"/>
    </row>
    <row r="570" spans="1:9" s="133" customFormat="1" x14ac:dyDescent="0.2">
      <c r="A570" s="1166" t="s">
        <v>453</v>
      </c>
      <c r="B570" s="1166"/>
      <c r="C570" s="1166"/>
      <c r="D570" s="1166"/>
      <c r="E570" s="1166"/>
      <c r="F570" s="1166"/>
      <c r="G570" s="21"/>
      <c r="H570" s="21"/>
      <c r="I570" s="21"/>
    </row>
    <row r="571" spans="1:9" s="133" customFormat="1" x14ac:dyDescent="0.2">
      <c r="A571" s="17"/>
      <c r="B571" s="69"/>
      <c r="C571" s="69"/>
      <c r="D571" s="69"/>
      <c r="E571" s="69"/>
      <c r="F571" s="69"/>
      <c r="G571" s="21"/>
      <c r="H571" s="21"/>
      <c r="I571" s="21"/>
    </row>
    <row r="575" spans="1:9" s="598" customFormat="1" x14ac:dyDescent="0.2">
      <c r="A575" s="1102" t="s">
        <v>555</v>
      </c>
      <c r="B575" s="1102"/>
      <c r="C575" s="1102"/>
      <c r="D575" s="1102"/>
      <c r="E575" s="1102"/>
      <c r="F575" s="1102"/>
      <c r="G575" s="21"/>
      <c r="H575" s="21"/>
      <c r="I575" s="21"/>
    </row>
    <row r="576" spans="1:9" s="598" customFormat="1" x14ac:dyDescent="0.2">
      <c r="A576" s="148"/>
      <c r="B576" s="162"/>
      <c r="C576" s="162"/>
      <c r="D576" s="162"/>
      <c r="E576" s="162"/>
      <c r="F576" s="162"/>
      <c r="G576" s="21"/>
      <c r="H576" s="21"/>
      <c r="I576" s="21"/>
    </row>
    <row r="577" spans="1:9" s="598" customFormat="1" x14ac:dyDescent="0.2">
      <c r="A577" s="567"/>
      <c r="B577" s="12">
        <v>40909</v>
      </c>
      <c r="C577" s="12">
        <v>41275</v>
      </c>
      <c r="D577" s="12">
        <v>41640</v>
      </c>
      <c r="E577" s="12">
        <v>42005</v>
      </c>
      <c r="F577" s="12">
        <v>42370</v>
      </c>
      <c r="G577" s="21"/>
      <c r="H577" s="21"/>
      <c r="I577" s="21"/>
    </row>
    <row r="578" spans="1:9" s="133" customFormat="1" ht="14.25" x14ac:dyDescent="0.2">
      <c r="A578" s="137" t="s">
        <v>781</v>
      </c>
      <c r="B578" s="69"/>
      <c r="C578" s="69"/>
      <c r="D578" s="69"/>
      <c r="E578" s="69"/>
      <c r="F578" s="69"/>
      <c r="G578" s="21"/>
      <c r="H578" s="21"/>
      <c r="I578" s="21"/>
    </row>
    <row r="579" spans="1:9" s="133" customFormat="1" x14ac:dyDescent="0.2">
      <c r="A579" s="134" t="s">
        <v>183</v>
      </c>
      <c r="B579" s="550">
        <v>576</v>
      </c>
      <c r="C579" s="550">
        <v>589</v>
      </c>
      <c r="D579" s="550">
        <v>597</v>
      </c>
      <c r="E579" s="550">
        <v>609</v>
      </c>
      <c r="F579" s="550">
        <v>608</v>
      </c>
      <c r="G579" s="21"/>
      <c r="H579" s="21"/>
      <c r="I579" s="21"/>
    </row>
    <row r="580" spans="1:9" s="133" customFormat="1" x14ac:dyDescent="0.2">
      <c r="A580" s="138" t="s">
        <v>184</v>
      </c>
      <c r="B580" s="69">
        <v>0</v>
      </c>
      <c r="C580" s="69">
        <v>0</v>
      </c>
      <c r="D580" s="69">
        <v>0</v>
      </c>
      <c r="E580" s="69">
        <v>0</v>
      </c>
      <c r="F580" s="69">
        <v>0</v>
      </c>
      <c r="G580" s="21"/>
      <c r="H580" s="21"/>
      <c r="I580" s="21"/>
    </row>
    <row r="581" spans="1:9" s="133" customFormat="1" x14ac:dyDescent="0.2">
      <c r="A581" s="138" t="s">
        <v>219</v>
      </c>
      <c r="B581" s="69" t="s">
        <v>18</v>
      </c>
      <c r="C581" s="69" t="s">
        <v>18</v>
      </c>
      <c r="D581" s="69" t="s">
        <v>18</v>
      </c>
      <c r="E581" s="69" t="s">
        <v>18</v>
      </c>
      <c r="F581" s="69" t="s">
        <v>18</v>
      </c>
      <c r="G581" s="21"/>
      <c r="H581" s="21"/>
      <c r="I581" s="21"/>
    </row>
    <row r="582" spans="1:9" s="133" customFormat="1" x14ac:dyDescent="0.2">
      <c r="A582" s="138" t="s">
        <v>186</v>
      </c>
      <c r="B582" s="69" t="s">
        <v>18</v>
      </c>
      <c r="C582" s="69" t="s">
        <v>18</v>
      </c>
      <c r="D582" s="69" t="s">
        <v>18</v>
      </c>
      <c r="E582" s="69" t="s">
        <v>18</v>
      </c>
      <c r="F582" s="69" t="s">
        <v>18</v>
      </c>
      <c r="G582" s="21"/>
      <c r="H582" s="21"/>
      <c r="I582" s="21"/>
    </row>
    <row r="583" spans="1:9" s="133" customFormat="1" x14ac:dyDescent="0.2">
      <c r="A583" s="138" t="s">
        <v>187</v>
      </c>
      <c r="B583" s="69" t="s">
        <v>18</v>
      </c>
      <c r="C583" s="69" t="s">
        <v>18</v>
      </c>
      <c r="D583" s="69" t="s">
        <v>18</v>
      </c>
      <c r="E583" s="69" t="s">
        <v>18</v>
      </c>
      <c r="F583" s="69" t="s">
        <v>18</v>
      </c>
      <c r="G583" s="21"/>
      <c r="H583" s="21"/>
      <c r="I583" s="21"/>
    </row>
    <row r="584" spans="1:9" s="133" customFormat="1" x14ac:dyDescent="0.2">
      <c r="A584" s="134"/>
      <c r="B584" s="69"/>
      <c r="C584" s="69"/>
      <c r="D584" s="69"/>
      <c r="E584" s="69"/>
      <c r="F584" s="69"/>
      <c r="G584" s="21"/>
      <c r="H584" s="21"/>
      <c r="I584" s="21"/>
    </row>
    <row r="585" spans="1:9" s="133" customFormat="1" x14ac:dyDescent="0.2">
      <c r="A585" s="133" t="s">
        <v>188</v>
      </c>
      <c r="B585" s="550">
        <v>136</v>
      </c>
      <c r="C585" s="550">
        <v>73</v>
      </c>
      <c r="D585" s="550">
        <v>67</v>
      </c>
      <c r="E585" s="550">
        <v>60</v>
      </c>
      <c r="F585" s="550">
        <v>69</v>
      </c>
      <c r="G585" s="21"/>
      <c r="H585" s="21"/>
      <c r="I585" s="21"/>
    </row>
    <row r="586" spans="1:9" s="133" customFormat="1" x14ac:dyDescent="0.2">
      <c r="A586" s="138" t="s">
        <v>184</v>
      </c>
      <c r="B586" s="69">
        <v>0</v>
      </c>
      <c r="C586" s="69">
        <v>0</v>
      </c>
      <c r="D586" s="69">
        <v>0</v>
      </c>
      <c r="E586" s="69">
        <v>0</v>
      </c>
      <c r="F586" s="69">
        <v>0</v>
      </c>
      <c r="G586" s="21"/>
      <c r="H586" s="21"/>
      <c r="I586" s="21"/>
    </row>
    <row r="587" spans="1:9" s="133" customFormat="1" x14ac:dyDescent="0.2">
      <c r="A587" s="138" t="s">
        <v>219</v>
      </c>
      <c r="B587" s="69" t="s">
        <v>18</v>
      </c>
      <c r="C587" s="69" t="s">
        <v>18</v>
      </c>
      <c r="D587" s="69" t="s">
        <v>18</v>
      </c>
      <c r="E587" s="69" t="s">
        <v>18</v>
      </c>
      <c r="F587" s="69" t="s">
        <v>18</v>
      </c>
      <c r="G587" s="21"/>
      <c r="H587" s="21"/>
      <c r="I587" s="21"/>
    </row>
    <row r="588" spans="1:9" s="133" customFormat="1" x14ac:dyDescent="0.2">
      <c r="A588" s="138" t="s">
        <v>186</v>
      </c>
      <c r="B588" s="69" t="s">
        <v>18</v>
      </c>
      <c r="C588" s="69" t="s">
        <v>18</v>
      </c>
      <c r="D588" s="69" t="s">
        <v>18</v>
      </c>
      <c r="E588" s="69" t="s">
        <v>18</v>
      </c>
      <c r="F588" s="69" t="s">
        <v>18</v>
      </c>
      <c r="G588" s="21"/>
      <c r="H588" s="21"/>
      <c r="I588" s="21"/>
    </row>
    <row r="589" spans="1:9" s="133" customFormat="1" x14ac:dyDescent="0.2">
      <c r="A589" s="138" t="s">
        <v>187</v>
      </c>
      <c r="B589" s="69" t="s">
        <v>18</v>
      </c>
      <c r="C589" s="69" t="s">
        <v>18</v>
      </c>
      <c r="D589" s="69" t="s">
        <v>18</v>
      </c>
      <c r="E589" s="69" t="s">
        <v>18</v>
      </c>
      <c r="F589" s="69" t="s">
        <v>18</v>
      </c>
      <c r="G589" s="21"/>
      <c r="H589" s="21"/>
      <c r="I589" s="21"/>
    </row>
    <row r="590" spans="1:9" s="133" customFormat="1" x14ac:dyDescent="0.2">
      <c r="A590" s="138"/>
      <c r="B590" s="69"/>
      <c r="C590" s="69"/>
      <c r="D590" s="69"/>
      <c r="E590" s="69"/>
      <c r="F590" s="69"/>
      <c r="G590" s="21"/>
      <c r="H590" s="21"/>
      <c r="I590" s="21"/>
    </row>
    <row r="591" spans="1:9" s="133" customFormat="1" x14ac:dyDescent="0.2">
      <c r="A591" s="134" t="s">
        <v>189</v>
      </c>
      <c r="B591" s="542">
        <v>440</v>
      </c>
      <c r="C591" s="542">
        <v>516</v>
      </c>
      <c r="D591" s="542">
        <v>530</v>
      </c>
      <c r="E591" s="542">
        <v>549</v>
      </c>
      <c r="F591" s="542">
        <v>539</v>
      </c>
      <c r="G591" s="21"/>
      <c r="H591" s="21"/>
      <c r="I591" s="21"/>
    </row>
    <row r="592" spans="1:9" s="133" customFormat="1" x14ac:dyDescent="0.2">
      <c r="A592" s="138" t="s">
        <v>184</v>
      </c>
      <c r="B592" s="69">
        <v>0</v>
      </c>
      <c r="C592" s="69">
        <v>0</v>
      </c>
      <c r="D592" s="69">
        <v>0</v>
      </c>
      <c r="E592" s="69">
        <v>0</v>
      </c>
      <c r="F592" s="69">
        <v>0</v>
      </c>
      <c r="G592" s="21"/>
      <c r="H592" s="21"/>
      <c r="I592" s="21"/>
    </row>
    <row r="593" spans="1:9" s="133" customFormat="1" x14ac:dyDescent="0.2">
      <c r="A593" s="138" t="s">
        <v>219</v>
      </c>
      <c r="B593" s="69" t="s">
        <v>18</v>
      </c>
      <c r="C593" s="69" t="s">
        <v>18</v>
      </c>
      <c r="D593" s="69" t="s">
        <v>18</v>
      </c>
      <c r="E593" s="69" t="s">
        <v>18</v>
      </c>
      <c r="F593" s="69" t="s">
        <v>18</v>
      </c>
      <c r="G593" s="21"/>
      <c r="H593" s="21"/>
      <c r="I593" s="21"/>
    </row>
    <row r="594" spans="1:9" s="133" customFormat="1" x14ac:dyDescent="0.2">
      <c r="A594" s="17" t="s">
        <v>186</v>
      </c>
      <c r="B594" s="69" t="s">
        <v>18</v>
      </c>
      <c r="C594" s="69" t="s">
        <v>18</v>
      </c>
      <c r="D594" s="69" t="s">
        <v>18</v>
      </c>
      <c r="E594" s="69" t="s">
        <v>18</v>
      </c>
      <c r="F594" s="69" t="s">
        <v>18</v>
      </c>
      <c r="G594" s="21"/>
      <c r="H594" s="21"/>
      <c r="I594" s="21"/>
    </row>
    <row r="595" spans="1:9" s="133" customFormat="1" x14ac:dyDescent="0.2">
      <c r="A595" s="19" t="s">
        <v>187</v>
      </c>
      <c r="B595" s="42" t="s">
        <v>18</v>
      </c>
      <c r="C595" s="42" t="s">
        <v>18</v>
      </c>
      <c r="D595" s="42" t="s">
        <v>18</v>
      </c>
      <c r="E595" s="42" t="s">
        <v>18</v>
      </c>
      <c r="F595" s="42" t="s">
        <v>18</v>
      </c>
      <c r="G595" s="21"/>
      <c r="H595" s="21"/>
      <c r="I595" s="21"/>
    </row>
    <row r="596" spans="1:9" s="133" customFormat="1" ht="49.5" customHeight="1" x14ac:dyDescent="0.2">
      <c r="A596" s="1178" t="s">
        <v>782</v>
      </c>
      <c r="B596" s="1179"/>
      <c r="C596" s="1179"/>
      <c r="D596" s="1179"/>
      <c r="E596" s="1179"/>
      <c r="F596" s="1179"/>
      <c r="G596" s="21"/>
      <c r="H596" s="21"/>
      <c r="I596" s="21"/>
    </row>
    <row r="597" spans="1:9" s="133" customFormat="1" ht="13.5" customHeight="1" x14ac:dyDescent="0.2">
      <c r="A597" s="566"/>
      <c r="B597" s="563"/>
      <c r="C597" s="563"/>
      <c r="D597" s="563"/>
      <c r="E597" s="563"/>
      <c r="F597" s="563"/>
      <c r="G597" s="21"/>
      <c r="H597" s="21"/>
      <c r="I597" s="21"/>
    </row>
    <row r="601" spans="1:9" s="598" customFormat="1" x14ac:dyDescent="0.2">
      <c r="A601" s="1102" t="s">
        <v>191</v>
      </c>
      <c r="B601" s="1102"/>
      <c r="C601" s="1102"/>
      <c r="D601" s="1102"/>
      <c r="E601" s="1102"/>
      <c r="F601" s="1102"/>
      <c r="G601" s="21"/>
      <c r="H601" s="21"/>
      <c r="I601" s="21"/>
    </row>
    <row r="602" spans="1:9" s="600" customFormat="1" ht="15" x14ac:dyDescent="0.25">
      <c r="A602" s="1101" t="s">
        <v>192</v>
      </c>
      <c r="B602" s="1101"/>
      <c r="C602" s="1101"/>
      <c r="D602" s="1101"/>
      <c r="E602" s="1101"/>
      <c r="F602" s="1101"/>
      <c r="G602" s="21"/>
      <c r="H602" s="21"/>
      <c r="I602" s="21"/>
    </row>
    <row r="603" spans="1:9" s="598" customFormat="1" x14ac:dyDescent="0.2">
      <c r="A603" s="144" t="s">
        <v>247</v>
      </c>
      <c r="B603" s="162"/>
      <c r="C603" s="162"/>
      <c r="D603" s="162"/>
      <c r="E603" s="162"/>
      <c r="F603" s="162"/>
      <c r="G603" s="21"/>
      <c r="H603" s="21"/>
      <c r="I603" s="21"/>
    </row>
    <row r="604" spans="1:9" s="598" customFormat="1" x14ac:dyDescent="0.2">
      <c r="A604" s="144"/>
      <c r="B604" s="162"/>
      <c r="C604" s="162"/>
      <c r="D604" s="162"/>
      <c r="E604" s="162"/>
      <c r="F604" s="162"/>
      <c r="G604" s="21"/>
      <c r="H604" s="21"/>
      <c r="I604" s="21"/>
    </row>
    <row r="605" spans="1:9" s="598" customFormat="1" x14ac:dyDescent="0.2">
      <c r="A605" s="567"/>
      <c r="B605" s="12">
        <v>40909</v>
      </c>
      <c r="C605" s="12">
        <v>41275</v>
      </c>
      <c r="D605" s="12">
        <v>41640</v>
      </c>
      <c r="E605" s="12">
        <v>42005</v>
      </c>
      <c r="F605" s="12">
        <v>42370</v>
      </c>
      <c r="G605" s="21"/>
      <c r="H605" s="21"/>
      <c r="I605" s="21"/>
    </row>
    <row r="606" spans="1:9" s="598" customFormat="1" x14ac:dyDescent="0.2">
      <c r="A606" s="137" t="s">
        <v>779</v>
      </c>
      <c r="B606" s="550"/>
      <c r="C606" s="550"/>
      <c r="D606" s="550"/>
      <c r="E606" s="550"/>
      <c r="F606" s="550"/>
      <c r="G606" s="21"/>
      <c r="H606" s="21"/>
      <c r="I606" s="21"/>
    </row>
    <row r="607" spans="1:9" s="598" customFormat="1" x14ac:dyDescent="0.2">
      <c r="A607" s="544" t="s">
        <v>193</v>
      </c>
      <c r="B607" s="545">
        <v>7.25</v>
      </c>
      <c r="C607" s="545">
        <v>5.4109999999999996</v>
      </c>
      <c r="D607" s="545">
        <v>5.3179999999999996</v>
      </c>
      <c r="E607" s="545">
        <v>5.0369999999999999</v>
      </c>
      <c r="F607" s="545">
        <v>4.7149999999999999</v>
      </c>
      <c r="G607" s="21"/>
      <c r="H607" s="21"/>
      <c r="I607" s="21"/>
    </row>
    <row r="608" spans="1:9" s="598" customFormat="1" x14ac:dyDescent="0.2">
      <c r="A608" s="554" t="s">
        <v>194</v>
      </c>
      <c r="B608" s="545">
        <v>1.964</v>
      </c>
      <c r="C608" s="545">
        <v>6.3E-2</v>
      </c>
      <c r="D608" s="545">
        <v>4.0000000000000001E-3</v>
      </c>
      <c r="E608" s="545">
        <v>0</v>
      </c>
      <c r="F608" s="550">
        <v>0</v>
      </c>
      <c r="G608" s="21"/>
      <c r="H608" s="21"/>
      <c r="I608" s="21"/>
    </row>
    <row r="609" spans="1:9" s="598" customFormat="1" ht="12.75" customHeight="1" x14ac:dyDescent="0.2">
      <c r="A609" s="167" t="s">
        <v>195</v>
      </c>
      <c r="B609" s="32" t="s">
        <v>18</v>
      </c>
      <c r="C609" s="32" t="s">
        <v>18</v>
      </c>
      <c r="D609" s="32" t="s">
        <v>18</v>
      </c>
      <c r="E609" s="32" t="s">
        <v>18</v>
      </c>
      <c r="F609" s="32" t="s">
        <v>18</v>
      </c>
      <c r="G609" s="21"/>
      <c r="H609" s="21"/>
      <c r="I609" s="21"/>
    </row>
    <row r="610" spans="1:9" s="598" customFormat="1" ht="12.75" customHeight="1" x14ac:dyDescent="0.2">
      <c r="A610" s="167" t="s">
        <v>196</v>
      </c>
      <c r="B610" s="32" t="s">
        <v>18</v>
      </c>
      <c r="C610" s="32" t="s">
        <v>18</v>
      </c>
      <c r="D610" s="32" t="s">
        <v>18</v>
      </c>
      <c r="E610" s="32" t="s">
        <v>18</v>
      </c>
      <c r="F610" s="32" t="s">
        <v>18</v>
      </c>
      <c r="G610" s="21"/>
      <c r="H610" s="21"/>
      <c r="I610" s="21"/>
    </row>
    <row r="611" spans="1:9" s="598" customFormat="1" x14ac:dyDescent="0.2">
      <c r="A611" s="555" t="s">
        <v>197</v>
      </c>
      <c r="B611" s="545">
        <v>1.117</v>
      </c>
      <c r="C611" s="545">
        <v>1.1080000000000001</v>
      </c>
      <c r="D611" s="545">
        <v>1.1619999999999999</v>
      </c>
      <c r="E611" s="545">
        <v>1.0189999999999999</v>
      </c>
      <c r="F611" s="545">
        <v>0.59199999999999997</v>
      </c>
      <c r="G611" s="21"/>
      <c r="H611" s="21"/>
      <c r="I611" s="21"/>
    </row>
    <row r="612" spans="1:9" s="598" customFormat="1" x14ac:dyDescent="0.2">
      <c r="A612" s="569" t="s">
        <v>187</v>
      </c>
      <c r="B612" s="545">
        <v>4.1689999999999996</v>
      </c>
      <c r="C612" s="545">
        <v>4.24</v>
      </c>
      <c r="D612" s="545">
        <v>4.1520000000000001</v>
      </c>
      <c r="E612" s="545">
        <v>4.0179999999999998</v>
      </c>
      <c r="F612" s="545">
        <v>4.133</v>
      </c>
      <c r="G612" s="21"/>
      <c r="H612" s="21"/>
      <c r="I612" s="21"/>
    </row>
    <row r="613" spans="1:9" s="598" customFormat="1" x14ac:dyDescent="0.2">
      <c r="A613" s="147"/>
      <c r="B613" s="32"/>
      <c r="C613" s="32"/>
      <c r="D613" s="32"/>
      <c r="E613" s="32"/>
      <c r="F613" s="32"/>
      <c r="G613" s="21"/>
      <c r="H613" s="21"/>
      <c r="I613" s="21"/>
    </row>
    <row r="614" spans="1:9" s="598" customFormat="1" x14ac:dyDescent="0.2">
      <c r="A614" s="137" t="s">
        <v>783</v>
      </c>
      <c r="B614" s="32"/>
      <c r="C614" s="32"/>
      <c r="D614" s="32"/>
      <c r="E614" s="32"/>
      <c r="F614" s="32"/>
      <c r="G614" s="21"/>
      <c r="H614" s="21"/>
      <c r="I614" s="21"/>
    </row>
    <row r="615" spans="1:9" s="598" customFormat="1" x14ac:dyDescent="0.2">
      <c r="A615" s="544" t="s">
        <v>193</v>
      </c>
      <c r="B615" s="545">
        <v>1175.2919999999999</v>
      </c>
      <c r="C615" s="545">
        <v>1330.25</v>
      </c>
      <c r="D615" s="545">
        <v>1412.579</v>
      </c>
      <c r="E615" s="545">
        <v>1614.7449999999999</v>
      </c>
      <c r="F615" s="545">
        <v>1618.33</v>
      </c>
      <c r="G615" s="21"/>
      <c r="H615" s="21"/>
      <c r="I615" s="21"/>
    </row>
    <row r="616" spans="1:9" s="598" customFormat="1" x14ac:dyDescent="0.2">
      <c r="A616" s="554" t="s">
        <v>194</v>
      </c>
      <c r="B616" s="545">
        <v>22.172999999999998</v>
      </c>
      <c r="C616" s="545">
        <v>22.785</v>
      </c>
      <c r="D616" s="545" t="s">
        <v>18</v>
      </c>
      <c r="E616" s="545" t="s">
        <v>18</v>
      </c>
      <c r="F616" s="545" t="s">
        <v>18</v>
      </c>
      <c r="G616" s="21"/>
      <c r="H616" s="21"/>
      <c r="I616" s="21"/>
    </row>
    <row r="617" spans="1:9" s="598" customFormat="1" x14ac:dyDescent="0.2">
      <c r="A617" s="167" t="s">
        <v>195</v>
      </c>
      <c r="B617" s="32" t="s">
        <v>18</v>
      </c>
      <c r="C617" s="32" t="s">
        <v>18</v>
      </c>
      <c r="D617" s="32" t="s">
        <v>18</v>
      </c>
      <c r="E617" s="32" t="s">
        <v>18</v>
      </c>
      <c r="F617" s="32" t="s">
        <v>18</v>
      </c>
      <c r="G617" s="21"/>
      <c r="H617" s="21"/>
      <c r="I617" s="21"/>
    </row>
    <row r="618" spans="1:9" s="598" customFormat="1" x14ac:dyDescent="0.2">
      <c r="A618" s="167" t="s">
        <v>196</v>
      </c>
      <c r="B618" s="32" t="s">
        <v>18</v>
      </c>
      <c r="C618" s="32" t="s">
        <v>18</v>
      </c>
      <c r="D618" s="32" t="s">
        <v>18</v>
      </c>
      <c r="E618" s="32" t="s">
        <v>18</v>
      </c>
      <c r="F618" s="32" t="s">
        <v>18</v>
      </c>
      <c r="G618" s="21"/>
      <c r="H618" s="21"/>
      <c r="I618" s="21"/>
    </row>
    <row r="619" spans="1:9" s="598" customFormat="1" x14ac:dyDescent="0.2">
      <c r="A619" s="555" t="s">
        <v>197</v>
      </c>
      <c r="B619" s="545">
        <v>0.747</v>
      </c>
      <c r="C619" s="545">
        <v>0.72</v>
      </c>
      <c r="D619" s="545">
        <v>0.67</v>
      </c>
      <c r="E619" s="545">
        <v>0.61899999999999999</v>
      </c>
      <c r="F619" s="545">
        <v>0.59199999999999997</v>
      </c>
      <c r="G619" s="21"/>
      <c r="H619" s="21"/>
      <c r="I619" s="21"/>
    </row>
    <row r="620" spans="1:9" s="598" customFormat="1" x14ac:dyDescent="0.2">
      <c r="A620" s="569" t="s">
        <v>187</v>
      </c>
      <c r="B620" s="545">
        <v>1152.3720000000001</v>
      </c>
      <c r="C620" s="545">
        <v>1306.7449999999999</v>
      </c>
      <c r="D620" s="545">
        <v>1411.9090000000001</v>
      </c>
      <c r="E620" s="545">
        <v>1614.126</v>
      </c>
      <c r="F620" s="545">
        <v>1617.74</v>
      </c>
      <c r="G620" s="21"/>
      <c r="H620" s="21"/>
      <c r="I620" s="21"/>
    </row>
    <row r="621" spans="1:9" s="598" customFormat="1" x14ac:dyDescent="0.2">
      <c r="A621" s="147"/>
      <c r="B621" s="32"/>
      <c r="C621" s="32"/>
      <c r="D621" s="32"/>
      <c r="E621" s="32"/>
      <c r="F621" s="32"/>
      <c r="G621" s="21"/>
      <c r="H621" s="21"/>
      <c r="I621" s="21"/>
    </row>
    <row r="622" spans="1:9" s="598" customFormat="1" x14ac:dyDescent="0.2">
      <c r="A622" s="137" t="s">
        <v>784</v>
      </c>
      <c r="B622" s="32"/>
      <c r="C622" s="32"/>
      <c r="D622" s="32"/>
      <c r="E622" s="32"/>
      <c r="F622" s="32"/>
      <c r="G622" s="21"/>
      <c r="H622" s="21"/>
      <c r="I622" s="21"/>
    </row>
    <row r="623" spans="1:9" s="598" customFormat="1" x14ac:dyDescent="0.2">
      <c r="A623" s="546" t="s">
        <v>193</v>
      </c>
      <c r="B623" s="559" t="s">
        <v>19</v>
      </c>
      <c r="C623" s="559" t="s">
        <v>19</v>
      </c>
      <c r="D623" s="559" t="s">
        <v>19</v>
      </c>
      <c r="E623" s="559" t="s">
        <v>19</v>
      </c>
      <c r="F623" s="559" t="s">
        <v>19</v>
      </c>
      <c r="G623" s="21"/>
      <c r="H623" s="21"/>
      <c r="I623" s="21"/>
    </row>
    <row r="624" spans="1:9" s="598" customFormat="1" hidden="1" x14ac:dyDescent="0.2">
      <c r="A624" s="141" t="s">
        <v>194</v>
      </c>
      <c r="B624" s="69" t="s">
        <v>19</v>
      </c>
      <c r="C624" s="69" t="s">
        <v>19</v>
      </c>
      <c r="D624" s="69" t="s">
        <v>19</v>
      </c>
      <c r="E624" s="69" t="s">
        <v>19</v>
      </c>
      <c r="F624" s="69" t="s">
        <v>19</v>
      </c>
      <c r="G624" s="21"/>
      <c r="H624" s="21"/>
      <c r="I624" s="21"/>
    </row>
    <row r="625" spans="1:9" s="598" customFormat="1" hidden="1" x14ac:dyDescent="0.2">
      <c r="A625" s="145" t="s">
        <v>195</v>
      </c>
      <c r="B625" s="69" t="s">
        <v>19</v>
      </c>
      <c r="C625" s="69" t="s">
        <v>19</v>
      </c>
      <c r="D625" s="69" t="s">
        <v>19</v>
      </c>
      <c r="E625" s="69" t="s">
        <v>19</v>
      </c>
      <c r="F625" s="69" t="s">
        <v>19</v>
      </c>
      <c r="G625" s="21"/>
      <c r="H625" s="21"/>
      <c r="I625" s="21"/>
    </row>
    <row r="626" spans="1:9" s="598" customFormat="1" hidden="1" x14ac:dyDescent="0.2">
      <c r="A626" s="145" t="s">
        <v>196</v>
      </c>
      <c r="B626" s="69" t="s">
        <v>19</v>
      </c>
      <c r="C626" s="69" t="s">
        <v>19</v>
      </c>
      <c r="D626" s="69" t="s">
        <v>19</v>
      </c>
      <c r="E626" s="69" t="s">
        <v>19</v>
      </c>
      <c r="F626" s="69" t="s">
        <v>19</v>
      </c>
      <c r="G626" s="21"/>
      <c r="H626" s="21"/>
      <c r="I626" s="21"/>
    </row>
    <row r="627" spans="1:9" s="598" customFormat="1" hidden="1" x14ac:dyDescent="0.2">
      <c r="A627" s="77" t="s">
        <v>197</v>
      </c>
      <c r="B627" s="69" t="s">
        <v>19</v>
      </c>
      <c r="C627" s="69" t="s">
        <v>19</v>
      </c>
      <c r="D627" s="69" t="s">
        <v>19</v>
      </c>
      <c r="E627" s="69" t="s">
        <v>19</v>
      </c>
      <c r="F627" s="69" t="s">
        <v>19</v>
      </c>
      <c r="G627" s="21"/>
      <c r="H627" s="21"/>
      <c r="I627" s="21"/>
    </row>
    <row r="628" spans="1:9" s="598" customFormat="1" hidden="1" x14ac:dyDescent="0.2">
      <c r="A628" s="79" t="s">
        <v>187</v>
      </c>
      <c r="B628" s="69" t="s">
        <v>19</v>
      </c>
      <c r="C628" s="69" t="s">
        <v>19</v>
      </c>
      <c r="D628" s="69" t="s">
        <v>19</v>
      </c>
      <c r="E628" s="69" t="s">
        <v>19</v>
      </c>
      <c r="F628" s="69" t="s">
        <v>19</v>
      </c>
      <c r="G628" s="21"/>
      <c r="H628" s="21"/>
      <c r="I628" s="21"/>
    </row>
    <row r="629" spans="1:9" s="133" customFormat="1" ht="13.5" hidden="1" customHeight="1" x14ac:dyDescent="0.2">
      <c r="A629" s="1183"/>
      <c r="B629" s="1184"/>
      <c r="C629" s="1184"/>
      <c r="D629" s="1184"/>
      <c r="E629" s="1184"/>
      <c r="F629" s="1184"/>
      <c r="G629" s="21"/>
      <c r="H629" s="21"/>
      <c r="I629" s="21"/>
    </row>
    <row r="630" spans="1:9" s="133" customFormat="1" ht="13.5" customHeight="1" x14ac:dyDescent="0.2">
      <c r="A630" s="566"/>
      <c r="B630" s="563"/>
      <c r="C630" s="563"/>
      <c r="D630" s="563"/>
      <c r="E630" s="563"/>
      <c r="F630" s="563"/>
      <c r="G630" s="21"/>
      <c r="H630" s="21"/>
      <c r="I630" s="21"/>
    </row>
    <row r="631" spans="1:9" s="133" customFormat="1" ht="13.5" customHeight="1" x14ac:dyDescent="0.2">
      <c r="A631" s="566"/>
      <c r="B631" s="563"/>
      <c r="C631" s="563"/>
      <c r="D631" s="563"/>
      <c r="E631" s="563"/>
      <c r="F631" s="563"/>
      <c r="G631" s="21"/>
      <c r="H631" s="21"/>
      <c r="I631" s="21"/>
    </row>
    <row r="632" spans="1:9" s="598" customFormat="1" x14ac:dyDescent="0.2">
      <c r="A632" s="43"/>
      <c r="B632" s="162"/>
      <c r="C632" s="162"/>
      <c r="D632" s="162"/>
      <c r="E632" s="162"/>
      <c r="F632" s="162"/>
      <c r="G632" s="21"/>
      <c r="H632" s="21"/>
      <c r="I632" s="21"/>
    </row>
    <row r="633" spans="1:9" s="598" customFormat="1" x14ac:dyDescent="0.2">
      <c r="A633" s="134"/>
      <c r="B633" s="162"/>
      <c r="C633" s="162"/>
      <c r="D633" s="162"/>
      <c r="E633" s="162"/>
      <c r="F633" s="162"/>
      <c r="G633" s="21"/>
      <c r="H633" s="21"/>
      <c r="I633" s="21"/>
    </row>
    <row r="634" spans="1:9" s="598" customFormat="1" x14ac:dyDescent="0.2">
      <c r="A634" s="1102" t="s">
        <v>198</v>
      </c>
      <c r="B634" s="1102"/>
      <c r="C634" s="1102"/>
      <c r="D634" s="1102"/>
      <c r="E634" s="1102"/>
      <c r="F634" s="1102"/>
      <c r="G634" s="21"/>
      <c r="H634" s="21"/>
      <c r="I634" s="21"/>
    </row>
    <row r="635" spans="1:9" s="600" customFormat="1" ht="15" x14ac:dyDescent="0.25">
      <c r="A635" s="1101" t="s">
        <v>199</v>
      </c>
      <c r="B635" s="1101"/>
      <c r="C635" s="1101"/>
      <c r="D635" s="1101"/>
      <c r="E635" s="1101"/>
      <c r="F635" s="1101"/>
      <c r="G635" s="21"/>
      <c r="H635" s="21"/>
      <c r="I635" s="21"/>
    </row>
    <row r="636" spans="1:9" s="598" customFormat="1" x14ac:dyDescent="0.2">
      <c r="A636" s="148" t="s">
        <v>269</v>
      </c>
      <c r="B636" s="162"/>
      <c r="C636" s="162"/>
      <c r="D636" s="162"/>
      <c r="E636" s="162"/>
      <c r="F636" s="162"/>
      <c r="G636" s="21"/>
      <c r="H636" s="21"/>
      <c r="I636" s="21"/>
    </row>
    <row r="637" spans="1:9" s="598" customFormat="1" x14ac:dyDescent="0.2">
      <c r="A637" s="133"/>
      <c r="B637" s="162"/>
      <c r="C637" s="162"/>
      <c r="D637" s="162"/>
      <c r="E637" s="162"/>
      <c r="F637" s="162"/>
      <c r="G637" s="21"/>
      <c r="H637" s="21"/>
      <c r="I637" s="21"/>
    </row>
    <row r="638" spans="1:9" s="598" customFormat="1" x14ac:dyDescent="0.2">
      <c r="A638" s="567"/>
      <c r="B638" s="12">
        <v>40909</v>
      </c>
      <c r="C638" s="12">
        <v>41275</v>
      </c>
      <c r="D638" s="12">
        <v>41640</v>
      </c>
      <c r="E638" s="12">
        <v>42005</v>
      </c>
      <c r="F638" s="12">
        <v>42370</v>
      </c>
      <c r="G638" s="21"/>
      <c r="H638" s="21"/>
      <c r="I638" s="21"/>
    </row>
    <row r="639" spans="1:9" s="598" customFormat="1" x14ac:dyDescent="0.2">
      <c r="A639" s="137" t="s">
        <v>779</v>
      </c>
      <c r="B639" s="537"/>
      <c r="C639" s="537"/>
      <c r="D639" s="537"/>
      <c r="E639" s="537"/>
      <c r="F639" s="537"/>
      <c r="G639" s="21"/>
      <c r="H639" s="21"/>
      <c r="I639" s="21"/>
    </row>
    <row r="640" spans="1:9" s="598" customFormat="1" x14ac:dyDescent="0.2">
      <c r="A640" s="456" t="s">
        <v>200</v>
      </c>
      <c r="B640" s="537">
        <v>1305.81</v>
      </c>
      <c r="C640" s="537">
        <v>1709.45</v>
      </c>
      <c r="D640" s="537">
        <v>1683.5130000000001</v>
      </c>
      <c r="E640" s="537">
        <v>1781.586</v>
      </c>
      <c r="F640" s="537">
        <v>1630.413</v>
      </c>
      <c r="G640" s="21"/>
      <c r="H640" s="21"/>
      <c r="I640" s="21"/>
    </row>
    <row r="641" spans="1:9" s="598" customFormat="1" x14ac:dyDescent="0.2">
      <c r="A641" s="456"/>
      <c r="B641" s="537"/>
      <c r="C641" s="537"/>
      <c r="D641" s="537"/>
      <c r="E641" s="537"/>
      <c r="F641" s="537"/>
      <c r="G641" s="21"/>
      <c r="H641" s="21"/>
      <c r="I641" s="21"/>
    </row>
    <row r="642" spans="1:9" s="598" customFormat="1" x14ac:dyDescent="0.2">
      <c r="A642" s="137" t="s">
        <v>783</v>
      </c>
      <c r="B642" s="537"/>
      <c r="C642" s="537"/>
      <c r="D642" s="537"/>
      <c r="E642" s="537"/>
      <c r="F642" s="537"/>
      <c r="G642" s="21"/>
      <c r="H642" s="21"/>
      <c r="I642" s="21"/>
    </row>
    <row r="643" spans="1:9" s="598" customFormat="1" x14ac:dyDescent="0.2">
      <c r="A643" s="456" t="s">
        <v>200</v>
      </c>
      <c r="B643" s="537" t="s">
        <v>19</v>
      </c>
      <c r="C643" s="537" t="s">
        <v>19</v>
      </c>
      <c r="D643" s="537" t="s">
        <v>19</v>
      </c>
      <c r="E643" s="545" t="s">
        <v>19</v>
      </c>
      <c r="F643" s="545" t="s">
        <v>19</v>
      </c>
      <c r="G643" s="21"/>
      <c r="H643" s="21"/>
      <c r="I643" s="21"/>
    </row>
    <row r="644" spans="1:9" s="598" customFormat="1" x14ac:dyDescent="0.2">
      <c r="A644" s="456"/>
      <c r="B644" s="537"/>
      <c r="C644" s="537"/>
      <c r="D644" s="537"/>
      <c r="E644" s="537"/>
      <c r="F644" s="537"/>
      <c r="G644" s="21"/>
      <c r="H644" s="21"/>
      <c r="I644" s="21"/>
    </row>
    <row r="645" spans="1:9" s="598" customFormat="1" x14ac:dyDescent="0.2">
      <c r="A645" s="137" t="s">
        <v>784</v>
      </c>
      <c r="B645" s="537"/>
      <c r="C645" s="537"/>
      <c r="D645" s="537"/>
      <c r="E645" s="537"/>
      <c r="F645" s="537"/>
      <c r="G645" s="21"/>
      <c r="H645" s="21"/>
      <c r="I645" s="21"/>
    </row>
    <row r="646" spans="1:9" s="598" customFormat="1" x14ac:dyDescent="0.2">
      <c r="A646" s="546" t="s">
        <v>200</v>
      </c>
      <c r="B646" s="549" t="s">
        <v>19</v>
      </c>
      <c r="C646" s="549" t="s">
        <v>19</v>
      </c>
      <c r="D646" s="549" t="s">
        <v>19</v>
      </c>
      <c r="E646" s="549" t="s">
        <v>19</v>
      </c>
      <c r="F646" s="549" t="s">
        <v>19</v>
      </c>
      <c r="G646" s="21"/>
      <c r="H646" s="21"/>
      <c r="I646" s="21"/>
    </row>
    <row r="647" spans="1:9" s="133" customFormat="1" ht="13.5" hidden="1" customHeight="1" x14ac:dyDescent="0.2">
      <c r="A647" s="1185"/>
      <c r="B647" s="1185"/>
      <c r="C647" s="1185"/>
      <c r="D647" s="1185"/>
      <c r="E647" s="1185"/>
      <c r="F647" s="1185"/>
      <c r="G647" s="21"/>
      <c r="H647" s="21"/>
      <c r="I647" s="21"/>
    </row>
    <row r="648" spans="1:9" s="133" customFormat="1" ht="13.5" customHeight="1" x14ac:dyDescent="0.2">
      <c r="A648" s="566"/>
      <c r="B648" s="563"/>
      <c r="C648" s="563"/>
      <c r="D648" s="563"/>
      <c r="E648" s="563"/>
      <c r="F648" s="563"/>
      <c r="G648" s="21"/>
      <c r="H648" s="21"/>
      <c r="I648" s="21"/>
    </row>
    <row r="652" spans="1:9" s="598" customFormat="1" x14ac:dyDescent="0.2">
      <c r="A652" s="1102" t="s">
        <v>201</v>
      </c>
      <c r="B652" s="1102"/>
      <c r="C652" s="1102"/>
      <c r="D652" s="1102"/>
      <c r="E652" s="1102"/>
      <c r="F652" s="1102"/>
      <c r="G652" s="21"/>
      <c r="H652" s="21"/>
      <c r="I652" s="21"/>
    </row>
    <row r="653" spans="1:9" s="600" customFormat="1" ht="15" x14ac:dyDescent="0.25">
      <c r="A653" s="1101" t="s">
        <v>202</v>
      </c>
      <c r="B653" s="1101"/>
      <c r="C653" s="1101"/>
      <c r="D653" s="1101"/>
      <c r="E653" s="1101"/>
      <c r="F653" s="1101"/>
      <c r="G653" s="21"/>
      <c r="H653" s="21"/>
      <c r="I653" s="21"/>
    </row>
    <row r="654" spans="1:9" s="598" customFormat="1" x14ac:dyDescent="0.2">
      <c r="A654" s="148" t="s">
        <v>257</v>
      </c>
      <c r="B654" s="162"/>
      <c r="C654" s="162"/>
      <c r="D654" s="162"/>
      <c r="E654" s="162"/>
      <c r="F654" s="162"/>
      <c r="G654" s="21"/>
      <c r="H654" s="21"/>
      <c r="I654" s="21"/>
    </row>
    <row r="655" spans="1:9" s="598" customFormat="1" x14ac:dyDescent="0.2">
      <c r="A655" s="134"/>
      <c r="B655" s="162"/>
      <c r="C655" s="162"/>
      <c r="D655" s="162"/>
      <c r="E655" s="162"/>
      <c r="F655" s="162"/>
      <c r="G655" s="21"/>
      <c r="H655" s="21"/>
      <c r="I655" s="21"/>
    </row>
    <row r="656" spans="1:9" s="598" customFormat="1" x14ac:dyDescent="0.2">
      <c r="A656" s="567"/>
      <c r="B656" s="12">
        <v>40909</v>
      </c>
      <c r="C656" s="12">
        <v>41275</v>
      </c>
      <c r="D656" s="12">
        <v>41640</v>
      </c>
      <c r="E656" s="12">
        <v>42005</v>
      </c>
      <c r="F656" s="12">
        <v>42370</v>
      </c>
      <c r="G656" s="21"/>
      <c r="H656" s="21"/>
      <c r="I656" s="21"/>
    </row>
    <row r="657" spans="1:9" s="598" customFormat="1" x14ac:dyDescent="0.2">
      <c r="A657" s="137" t="s">
        <v>779</v>
      </c>
      <c r="B657" s="537"/>
      <c r="C657" s="537"/>
      <c r="D657" s="537"/>
      <c r="E657" s="537"/>
      <c r="F657" s="537"/>
      <c r="G657" s="21"/>
      <c r="H657" s="21"/>
      <c r="I657" s="21"/>
    </row>
    <row r="658" spans="1:9" s="598" customFormat="1" x14ac:dyDescent="0.2">
      <c r="A658" s="544" t="s">
        <v>203</v>
      </c>
      <c r="B658" s="537">
        <v>109031.549</v>
      </c>
      <c r="C658" s="537">
        <v>109081.29399999999</v>
      </c>
      <c r="D658" s="537">
        <v>115410.648</v>
      </c>
      <c r="E658" s="537">
        <v>143306.29999999999</v>
      </c>
      <c r="F658" s="537">
        <v>144364.85699999999</v>
      </c>
      <c r="G658" s="21"/>
      <c r="H658" s="21"/>
      <c r="I658" s="21"/>
    </row>
    <row r="659" spans="1:9" s="598" customFormat="1" x14ac:dyDescent="0.2">
      <c r="A659" s="554" t="s">
        <v>194</v>
      </c>
      <c r="B659" s="537">
        <v>674.1</v>
      </c>
      <c r="C659" s="537">
        <v>704.255</v>
      </c>
      <c r="D659" s="537">
        <v>549.17399999999998</v>
      </c>
      <c r="E659" s="537">
        <v>455.39800000000002</v>
      </c>
      <c r="F659" s="537">
        <v>450.04599999999999</v>
      </c>
      <c r="G659" s="21"/>
      <c r="H659" s="21"/>
      <c r="I659" s="21"/>
    </row>
    <row r="660" spans="1:9" s="598" customFormat="1" x14ac:dyDescent="0.2">
      <c r="A660" s="167" t="s">
        <v>195</v>
      </c>
      <c r="B660" s="69" t="s">
        <v>18</v>
      </c>
      <c r="C660" s="69" t="s">
        <v>18</v>
      </c>
      <c r="D660" s="69" t="s">
        <v>18</v>
      </c>
      <c r="E660" s="69" t="s">
        <v>18</v>
      </c>
      <c r="F660" s="69" t="s">
        <v>18</v>
      </c>
      <c r="G660" s="21"/>
      <c r="H660" s="21"/>
      <c r="I660" s="21"/>
    </row>
    <row r="661" spans="1:9" s="598" customFormat="1" x14ac:dyDescent="0.2">
      <c r="A661" s="167" t="s">
        <v>196</v>
      </c>
      <c r="B661" s="69" t="s">
        <v>18</v>
      </c>
      <c r="C661" s="69" t="s">
        <v>18</v>
      </c>
      <c r="D661" s="69" t="s">
        <v>18</v>
      </c>
      <c r="E661" s="69" t="s">
        <v>18</v>
      </c>
      <c r="F661" s="69" t="s">
        <v>18</v>
      </c>
      <c r="G661" s="21"/>
      <c r="H661" s="21"/>
      <c r="I661" s="21"/>
    </row>
    <row r="662" spans="1:9" s="598" customFormat="1" ht="14.25" x14ac:dyDescent="0.2">
      <c r="A662" s="555" t="s">
        <v>725</v>
      </c>
      <c r="B662" s="537">
        <v>106455.599</v>
      </c>
      <c r="C662" s="537">
        <v>106382.931</v>
      </c>
      <c r="D662" s="537">
        <v>112836.04399999999</v>
      </c>
      <c r="E662" s="537">
        <v>140352.177</v>
      </c>
      <c r="F662" s="537">
        <v>141685.383</v>
      </c>
      <c r="G662" s="21"/>
      <c r="H662" s="21"/>
      <c r="I662" s="21"/>
    </row>
    <row r="663" spans="1:9" s="598" customFormat="1" x14ac:dyDescent="0.2">
      <c r="A663" s="569" t="s">
        <v>187</v>
      </c>
      <c r="B663" s="537">
        <v>1901.85</v>
      </c>
      <c r="C663" s="537">
        <v>1994.1079999999999</v>
      </c>
      <c r="D663" s="537">
        <v>2025.43</v>
      </c>
      <c r="E663" s="537">
        <v>2498.9650000000001</v>
      </c>
      <c r="F663" s="537">
        <v>2229.4279999999999</v>
      </c>
      <c r="G663" s="21"/>
      <c r="H663" s="21"/>
      <c r="I663" s="21"/>
    </row>
    <row r="664" spans="1:9" s="598" customFormat="1" x14ac:dyDescent="0.2">
      <c r="A664" s="43"/>
      <c r="B664" s="537"/>
      <c r="C664" s="537"/>
      <c r="D664" s="537"/>
      <c r="E664" s="537"/>
      <c r="F664" s="537"/>
      <c r="G664" s="21"/>
      <c r="H664" s="21"/>
      <c r="I664" s="21"/>
    </row>
    <row r="665" spans="1:9" s="598" customFormat="1" x14ac:dyDescent="0.2">
      <c r="A665" s="544" t="s">
        <v>210</v>
      </c>
      <c r="B665" s="537" t="s">
        <v>19</v>
      </c>
      <c r="C665" s="537" t="s">
        <v>19</v>
      </c>
      <c r="D665" s="537" t="s">
        <v>19</v>
      </c>
      <c r="E665" s="537" t="s">
        <v>19</v>
      </c>
      <c r="F665" s="537" t="s">
        <v>19</v>
      </c>
      <c r="G665" s="21"/>
      <c r="H665" s="21"/>
      <c r="I665" s="21"/>
    </row>
    <row r="666" spans="1:9" s="598" customFormat="1" hidden="1" x14ac:dyDescent="0.2">
      <c r="A666" s="79" t="s">
        <v>204</v>
      </c>
      <c r="B666" s="51" t="s">
        <v>19</v>
      </c>
      <c r="C666" s="51" t="s">
        <v>19</v>
      </c>
      <c r="D666" s="51" t="s">
        <v>19</v>
      </c>
      <c r="E666" s="51" t="s">
        <v>19</v>
      </c>
      <c r="F666" s="51" t="s">
        <v>19</v>
      </c>
      <c r="G666" s="21"/>
      <c r="H666" s="21"/>
      <c r="I666" s="21"/>
    </row>
    <row r="667" spans="1:9" s="598" customFormat="1" hidden="1" x14ac:dyDescent="0.2">
      <c r="A667" s="79" t="s">
        <v>205</v>
      </c>
      <c r="B667" s="51" t="s">
        <v>19</v>
      </c>
      <c r="C667" s="51" t="s">
        <v>19</v>
      </c>
      <c r="D667" s="51" t="s">
        <v>19</v>
      </c>
      <c r="E667" s="51" t="s">
        <v>19</v>
      </c>
      <c r="F667" s="51" t="s">
        <v>19</v>
      </c>
      <c r="G667" s="21"/>
      <c r="H667" s="21"/>
      <c r="I667" s="21"/>
    </row>
    <row r="668" spans="1:9" s="598" customFormat="1" hidden="1" x14ac:dyDescent="0.2">
      <c r="A668" s="79" t="s">
        <v>229</v>
      </c>
      <c r="B668" s="51" t="s">
        <v>19</v>
      </c>
      <c r="C668" s="51" t="s">
        <v>19</v>
      </c>
      <c r="D668" s="51" t="s">
        <v>19</v>
      </c>
      <c r="E668" s="51" t="s">
        <v>19</v>
      </c>
      <c r="F668" s="51" t="s">
        <v>19</v>
      </c>
      <c r="G668" s="21"/>
      <c r="H668" s="21"/>
      <c r="I668" s="21"/>
    </row>
    <row r="669" spans="1:9" s="598" customFormat="1" hidden="1" x14ac:dyDescent="0.2">
      <c r="A669" s="79" t="s">
        <v>207</v>
      </c>
      <c r="B669" s="51" t="s">
        <v>19</v>
      </c>
      <c r="C669" s="51" t="s">
        <v>19</v>
      </c>
      <c r="D669" s="51" t="s">
        <v>19</v>
      </c>
      <c r="E669" s="51" t="s">
        <v>19</v>
      </c>
      <c r="F669" s="51" t="s">
        <v>19</v>
      </c>
      <c r="G669" s="21"/>
      <c r="H669" s="21"/>
      <c r="I669" s="21"/>
    </row>
    <row r="670" spans="1:9" s="598" customFormat="1" hidden="1" x14ac:dyDescent="0.2">
      <c r="A670" s="141" t="s">
        <v>208</v>
      </c>
      <c r="B670" s="51" t="s">
        <v>19</v>
      </c>
      <c r="C670" s="51" t="s">
        <v>19</v>
      </c>
      <c r="D670" s="51" t="s">
        <v>19</v>
      </c>
      <c r="E670" s="51" t="s">
        <v>19</v>
      </c>
      <c r="F670" s="51" t="s">
        <v>19</v>
      </c>
      <c r="G670" s="21"/>
      <c r="H670" s="21"/>
      <c r="I670" s="21"/>
    </row>
    <row r="671" spans="1:9" s="598" customFormat="1" hidden="1" x14ac:dyDescent="0.2">
      <c r="A671" s="37" t="s">
        <v>209</v>
      </c>
      <c r="B671" s="51" t="s">
        <v>19</v>
      </c>
      <c r="C671" s="51" t="s">
        <v>19</v>
      </c>
      <c r="D671" s="51" t="s">
        <v>19</v>
      </c>
      <c r="E671" s="51" t="s">
        <v>19</v>
      </c>
      <c r="F671" s="51" t="s">
        <v>19</v>
      </c>
      <c r="G671" s="21"/>
      <c r="H671" s="21"/>
      <c r="I671" s="21"/>
    </row>
    <row r="672" spans="1:9" s="133" customFormat="1" x14ac:dyDescent="0.2">
      <c r="A672" s="17"/>
      <c r="B672" s="51"/>
      <c r="C672" s="51"/>
      <c r="D672" s="51"/>
      <c r="E672" s="51"/>
      <c r="F672" s="51"/>
      <c r="G672" s="21"/>
      <c r="H672" s="21"/>
      <c r="I672" s="21"/>
    </row>
    <row r="673" spans="1:9" s="133" customFormat="1" x14ac:dyDescent="0.2">
      <c r="A673" s="137" t="s">
        <v>783</v>
      </c>
      <c r="B673" s="51"/>
      <c r="C673" s="51"/>
      <c r="D673" s="51"/>
      <c r="E673" s="51"/>
      <c r="F673" s="51"/>
      <c r="G673" s="21"/>
      <c r="H673" s="21"/>
      <c r="I673" s="21"/>
    </row>
    <row r="674" spans="1:9" s="133" customFormat="1" x14ac:dyDescent="0.2">
      <c r="A674" s="544" t="s">
        <v>203</v>
      </c>
      <c r="B674" s="537">
        <v>4337.6509999999998</v>
      </c>
      <c r="C674" s="537">
        <v>4182</v>
      </c>
      <c r="D674" s="537">
        <v>3945.989</v>
      </c>
      <c r="E674" s="537">
        <v>4557.1080000000002</v>
      </c>
      <c r="F674" s="537">
        <v>2997.4</v>
      </c>
      <c r="G674" s="21"/>
      <c r="H674" s="21"/>
      <c r="I674" s="21"/>
    </row>
    <row r="675" spans="1:9" s="133" customFormat="1" x14ac:dyDescent="0.2">
      <c r="A675" s="554" t="s">
        <v>194</v>
      </c>
      <c r="B675" s="537">
        <v>97.084999999999994</v>
      </c>
      <c r="C675" s="537">
        <v>73.638000000000005</v>
      </c>
      <c r="D675" s="537">
        <v>58.430999999999997</v>
      </c>
      <c r="E675" s="537">
        <v>40.491999999999997</v>
      </c>
      <c r="F675" s="537">
        <v>34.479999999999997</v>
      </c>
      <c r="G675" s="21"/>
      <c r="H675" s="21"/>
      <c r="I675" s="21"/>
    </row>
    <row r="676" spans="1:9" s="133" customFormat="1" x14ac:dyDescent="0.2">
      <c r="A676" s="167" t="s">
        <v>195</v>
      </c>
      <c r="B676" s="51" t="s">
        <v>18</v>
      </c>
      <c r="C676" s="51" t="s">
        <v>18</v>
      </c>
      <c r="D676" s="51" t="s">
        <v>18</v>
      </c>
      <c r="E676" s="51" t="s">
        <v>18</v>
      </c>
      <c r="F676" s="51" t="s">
        <v>18</v>
      </c>
      <c r="G676" s="21"/>
      <c r="H676" s="21"/>
      <c r="I676" s="21"/>
    </row>
    <row r="677" spans="1:9" s="133" customFormat="1" x14ac:dyDescent="0.2">
      <c r="A677" s="167" t="s">
        <v>196</v>
      </c>
      <c r="B677" s="51" t="s">
        <v>18</v>
      </c>
      <c r="C677" s="51" t="s">
        <v>18</v>
      </c>
      <c r="D677" s="51" t="s">
        <v>18</v>
      </c>
      <c r="E677" s="51" t="s">
        <v>18</v>
      </c>
      <c r="F677" s="51" t="s">
        <v>18</v>
      </c>
      <c r="G677" s="21"/>
      <c r="H677" s="21"/>
      <c r="I677" s="21"/>
    </row>
    <row r="678" spans="1:9" s="133" customFormat="1" ht="14.25" x14ac:dyDescent="0.2">
      <c r="A678" s="555" t="s">
        <v>785</v>
      </c>
      <c r="B678" s="537">
        <v>1459.6</v>
      </c>
      <c r="C678" s="537">
        <v>1312</v>
      </c>
      <c r="D678" s="537">
        <v>1634.26</v>
      </c>
      <c r="E678" s="537">
        <v>2143.5909999999999</v>
      </c>
      <c r="F678" s="537">
        <v>772.63900000000001</v>
      </c>
      <c r="G678" s="21"/>
      <c r="H678" s="21"/>
      <c r="I678" s="21"/>
    </row>
    <row r="679" spans="1:9" s="133" customFormat="1" x14ac:dyDescent="0.2">
      <c r="A679" s="569" t="s">
        <v>187</v>
      </c>
      <c r="B679" s="537">
        <v>2780.9659999999999</v>
      </c>
      <c r="C679" s="537">
        <v>2796.2620000000002</v>
      </c>
      <c r="D679" s="537">
        <v>2253.2979999999998</v>
      </c>
      <c r="E679" s="537">
        <v>2373.0250000000001</v>
      </c>
      <c r="F679" s="537">
        <v>2190.2809999999999</v>
      </c>
      <c r="G679" s="21"/>
      <c r="H679" s="21"/>
      <c r="I679" s="21"/>
    </row>
    <row r="680" spans="1:9" s="133" customFormat="1" x14ac:dyDescent="0.2">
      <c r="A680" s="43"/>
      <c r="B680" s="51"/>
      <c r="C680" s="51"/>
      <c r="D680" s="51"/>
      <c r="E680" s="51"/>
      <c r="F680" s="51"/>
      <c r="G680" s="21"/>
      <c r="H680" s="21"/>
      <c r="I680" s="21"/>
    </row>
    <row r="681" spans="1:9" s="133" customFormat="1" x14ac:dyDescent="0.2">
      <c r="A681" s="544" t="s">
        <v>210</v>
      </c>
      <c r="B681" s="537" t="s">
        <v>19</v>
      </c>
      <c r="C681" s="537" t="s">
        <v>19</v>
      </c>
      <c r="D681" s="537" t="s">
        <v>19</v>
      </c>
      <c r="E681" s="537" t="s">
        <v>19</v>
      </c>
      <c r="F681" s="537" t="s">
        <v>19</v>
      </c>
      <c r="G681" s="21"/>
      <c r="H681" s="21"/>
      <c r="I681" s="21"/>
    </row>
    <row r="682" spans="1:9" s="133" customFormat="1" hidden="1" x14ac:dyDescent="0.2">
      <c r="A682" s="79" t="s">
        <v>204</v>
      </c>
      <c r="B682" s="51" t="s">
        <v>19</v>
      </c>
      <c r="C682" s="51" t="s">
        <v>19</v>
      </c>
      <c r="D682" s="51" t="s">
        <v>19</v>
      </c>
      <c r="E682" s="51" t="s">
        <v>19</v>
      </c>
      <c r="F682" s="51" t="s">
        <v>19</v>
      </c>
      <c r="G682" s="21"/>
      <c r="H682" s="21"/>
      <c r="I682" s="21"/>
    </row>
    <row r="683" spans="1:9" s="133" customFormat="1" hidden="1" x14ac:dyDescent="0.2">
      <c r="A683" s="79" t="s">
        <v>205</v>
      </c>
      <c r="B683" s="51" t="s">
        <v>19</v>
      </c>
      <c r="C683" s="51" t="s">
        <v>19</v>
      </c>
      <c r="D683" s="51" t="s">
        <v>19</v>
      </c>
      <c r="E683" s="51" t="s">
        <v>19</v>
      </c>
      <c r="F683" s="51" t="s">
        <v>19</v>
      </c>
      <c r="G683" s="21"/>
      <c r="H683" s="21"/>
      <c r="I683" s="21"/>
    </row>
    <row r="684" spans="1:9" s="133" customFormat="1" hidden="1" x14ac:dyDescent="0.2">
      <c r="A684" s="79" t="s">
        <v>229</v>
      </c>
      <c r="B684" s="51" t="s">
        <v>19</v>
      </c>
      <c r="C684" s="51" t="s">
        <v>19</v>
      </c>
      <c r="D684" s="51" t="s">
        <v>19</v>
      </c>
      <c r="E684" s="51" t="s">
        <v>19</v>
      </c>
      <c r="F684" s="51" t="s">
        <v>19</v>
      </c>
      <c r="G684" s="21"/>
      <c r="H684" s="21"/>
      <c r="I684" s="21"/>
    </row>
    <row r="685" spans="1:9" s="133" customFormat="1" hidden="1" x14ac:dyDescent="0.2">
      <c r="A685" s="79" t="s">
        <v>207</v>
      </c>
      <c r="B685" s="51" t="s">
        <v>19</v>
      </c>
      <c r="C685" s="51" t="s">
        <v>19</v>
      </c>
      <c r="D685" s="51" t="s">
        <v>19</v>
      </c>
      <c r="E685" s="51" t="s">
        <v>19</v>
      </c>
      <c r="F685" s="51" t="s">
        <v>19</v>
      </c>
      <c r="G685" s="21"/>
      <c r="H685" s="21"/>
      <c r="I685" s="21"/>
    </row>
    <row r="686" spans="1:9" s="133" customFormat="1" hidden="1" x14ac:dyDescent="0.2">
      <c r="A686" s="141" t="s">
        <v>208</v>
      </c>
      <c r="B686" s="51" t="s">
        <v>19</v>
      </c>
      <c r="C686" s="51" t="s">
        <v>19</v>
      </c>
      <c r="D686" s="51" t="s">
        <v>19</v>
      </c>
      <c r="E686" s="51" t="s">
        <v>19</v>
      </c>
      <c r="F686" s="51" t="s">
        <v>19</v>
      </c>
      <c r="G686" s="21"/>
      <c r="H686" s="21"/>
      <c r="I686" s="21"/>
    </row>
    <row r="687" spans="1:9" s="133" customFormat="1" hidden="1" x14ac:dyDescent="0.2">
      <c r="A687" s="37" t="s">
        <v>209</v>
      </c>
      <c r="B687" s="51" t="s">
        <v>19</v>
      </c>
      <c r="C687" s="51" t="s">
        <v>19</v>
      </c>
      <c r="D687" s="51" t="s">
        <v>19</v>
      </c>
      <c r="E687" s="51" t="s">
        <v>19</v>
      </c>
      <c r="F687" s="51" t="s">
        <v>19</v>
      </c>
      <c r="G687" s="21"/>
      <c r="H687" s="21"/>
      <c r="I687" s="21"/>
    </row>
    <row r="688" spans="1:9" s="133" customFormat="1" x14ac:dyDescent="0.2">
      <c r="A688" s="17"/>
      <c r="B688" s="51"/>
      <c r="C688" s="51"/>
      <c r="D688" s="51"/>
      <c r="E688" s="51"/>
      <c r="F688" s="51"/>
      <c r="G688" s="21"/>
      <c r="H688" s="21"/>
      <c r="I688" s="21"/>
    </row>
    <row r="689" spans="1:9" s="133" customFormat="1" ht="14.25" x14ac:dyDescent="0.2">
      <c r="A689" s="137" t="s">
        <v>786</v>
      </c>
      <c r="B689" s="51"/>
      <c r="C689" s="51"/>
      <c r="D689" s="51"/>
      <c r="E689" s="51"/>
      <c r="F689" s="51"/>
      <c r="G689" s="21"/>
      <c r="H689" s="21"/>
      <c r="I689" s="21"/>
    </row>
    <row r="690" spans="1:9" s="133" customFormat="1" x14ac:dyDescent="0.2">
      <c r="A690" s="544" t="s">
        <v>203</v>
      </c>
      <c r="B690" s="537" t="s">
        <v>19</v>
      </c>
      <c r="C690" s="537" t="s">
        <v>19</v>
      </c>
      <c r="D690" s="537" t="s">
        <v>19</v>
      </c>
      <c r="E690" s="537" t="s">
        <v>19</v>
      </c>
      <c r="F690" s="537" t="s">
        <v>19</v>
      </c>
      <c r="G690" s="21"/>
      <c r="H690" s="21"/>
      <c r="I690" s="21"/>
    </row>
    <row r="691" spans="1:9" s="133" customFormat="1" hidden="1" x14ac:dyDescent="0.2">
      <c r="A691" s="141" t="s">
        <v>194</v>
      </c>
      <c r="B691" s="51" t="s">
        <v>19</v>
      </c>
      <c r="C691" s="51" t="s">
        <v>19</v>
      </c>
      <c r="D691" s="51" t="s">
        <v>19</v>
      </c>
      <c r="E691" s="51" t="s">
        <v>19</v>
      </c>
      <c r="F691" s="51" t="s">
        <v>19</v>
      </c>
      <c r="G691" s="21"/>
      <c r="H691" s="21"/>
      <c r="I691" s="21"/>
    </row>
    <row r="692" spans="1:9" s="133" customFormat="1" hidden="1" x14ac:dyDescent="0.2">
      <c r="A692" s="145" t="s">
        <v>195</v>
      </c>
      <c r="B692" s="51" t="s">
        <v>19</v>
      </c>
      <c r="C692" s="51" t="s">
        <v>19</v>
      </c>
      <c r="D692" s="51" t="s">
        <v>19</v>
      </c>
      <c r="E692" s="51" t="s">
        <v>19</v>
      </c>
      <c r="F692" s="51" t="s">
        <v>19</v>
      </c>
      <c r="G692" s="21"/>
      <c r="H692" s="21"/>
      <c r="I692" s="21"/>
    </row>
    <row r="693" spans="1:9" s="133" customFormat="1" hidden="1" x14ac:dyDescent="0.2">
      <c r="A693" s="145" t="s">
        <v>196</v>
      </c>
      <c r="B693" s="51" t="s">
        <v>19</v>
      </c>
      <c r="C693" s="51" t="s">
        <v>19</v>
      </c>
      <c r="D693" s="51" t="s">
        <v>19</v>
      </c>
      <c r="E693" s="51" t="s">
        <v>19</v>
      </c>
      <c r="F693" s="51" t="s">
        <v>19</v>
      </c>
      <c r="G693" s="21"/>
      <c r="H693" s="21"/>
      <c r="I693" s="21"/>
    </row>
    <row r="694" spans="1:9" s="133" customFormat="1" hidden="1" x14ac:dyDescent="0.2">
      <c r="A694" s="77" t="s">
        <v>197</v>
      </c>
      <c r="B694" s="51" t="s">
        <v>19</v>
      </c>
      <c r="C694" s="51" t="s">
        <v>19</v>
      </c>
      <c r="D694" s="51" t="s">
        <v>19</v>
      </c>
      <c r="E694" s="51" t="s">
        <v>19</v>
      </c>
      <c r="F694" s="51" t="s">
        <v>19</v>
      </c>
      <c r="G694" s="21"/>
      <c r="H694" s="21"/>
      <c r="I694" s="21"/>
    </row>
    <row r="695" spans="1:9" s="133" customFormat="1" hidden="1" x14ac:dyDescent="0.2">
      <c r="A695" s="79" t="s">
        <v>187</v>
      </c>
      <c r="B695" s="51" t="s">
        <v>19</v>
      </c>
      <c r="C695" s="51" t="s">
        <v>19</v>
      </c>
      <c r="D695" s="51" t="s">
        <v>19</v>
      </c>
      <c r="E695" s="51" t="s">
        <v>19</v>
      </c>
      <c r="F695" s="51" t="s">
        <v>19</v>
      </c>
      <c r="G695" s="21"/>
      <c r="H695" s="21"/>
      <c r="I695" s="21"/>
    </row>
    <row r="696" spans="1:9" s="133" customFormat="1" x14ac:dyDescent="0.2">
      <c r="A696" s="43"/>
      <c r="B696" s="51"/>
      <c r="C696" s="51"/>
      <c r="D696" s="51"/>
      <c r="E696" s="51"/>
      <c r="F696" s="51"/>
      <c r="G696" s="21"/>
      <c r="H696" s="21"/>
      <c r="I696" s="21"/>
    </row>
    <row r="697" spans="1:9" s="133" customFormat="1" x14ac:dyDescent="0.2">
      <c r="A697" s="544" t="s">
        <v>210</v>
      </c>
      <c r="B697" s="537">
        <v>1503985.54</v>
      </c>
      <c r="C697" s="537">
        <v>1050132.8</v>
      </c>
      <c r="D697" s="537">
        <v>1470061.09</v>
      </c>
      <c r="E697" s="537">
        <v>1140460.42</v>
      </c>
      <c r="F697" s="537">
        <v>1174512.3899999999</v>
      </c>
      <c r="G697" s="21"/>
      <c r="H697" s="21"/>
      <c r="I697" s="21"/>
    </row>
    <row r="698" spans="1:9" s="133" customFormat="1" x14ac:dyDescent="0.2">
      <c r="A698" s="147" t="s">
        <v>204</v>
      </c>
      <c r="B698" s="51">
        <v>856625.98</v>
      </c>
      <c r="C698" s="51">
        <v>529907.64</v>
      </c>
      <c r="D698" s="51">
        <v>901499.46</v>
      </c>
      <c r="E698" s="51">
        <v>552664.85</v>
      </c>
      <c r="F698" s="51">
        <v>599178.41</v>
      </c>
      <c r="G698" s="21"/>
      <c r="H698" s="21"/>
      <c r="I698" s="21"/>
    </row>
    <row r="699" spans="1:9" s="133" customFormat="1" x14ac:dyDescent="0.2">
      <c r="A699" s="147" t="s">
        <v>205</v>
      </c>
      <c r="B699" s="51">
        <v>647359.56000000006</v>
      </c>
      <c r="C699" s="51">
        <v>520225.152</v>
      </c>
      <c r="D699" s="51">
        <v>568561.62399999995</v>
      </c>
      <c r="E699" s="51">
        <v>587795.56799999997</v>
      </c>
      <c r="F699" s="51">
        <v>575333.98400000005</v>
      </c>
      <c r="G699" s="21"/>
      <c r="H699" s="21"/>
      <c r="I699" s="21"/>
    </row>
    <row r="700" spans="1:9" s="133" customFormat="1" x14ac:dyDescent="0.2">
      <c r="A700" s="147" t="s">
        <v>229</v>
      </c>
      <c r="B700" s="51" t="s">
        <v>18</v>
      </c>
      <c r="C700" s="51" t="s">
        <v>18</v>
      </c>
      <c r="D700" s="51" t="s">
        <v>18</v>
      </c>
      <c r="E700" s="51" t="s">
        <v>18</v>
      </c>
      <c r="F700" s="51" t="s">
        <v>18</v>
      </c>
      <c r="G700" s="21"/>
      <c r="H700" s="21"/>
      <c r="I700" s="21"/>
    </row>
    <row r="701" spans="1:9" s="133" customFormat="1" hidden="1" x14ac:dyDescent="0.2">
      <c r="A701" s="79" t="s">
        <v>207</v>
      </c>
      <c r="B701" s="51" t="s">
        <v>19</v>
      </c>
      <c r="C701" s="51" t="s">
        <v>19</v>
      </c>
      <c r="D701" s="51" t="s">
        <v>19</v>
      </c>
      <c r="E701" s="51" t="s">
        <v>19</v>
      </c>
      <c r="F701" s="51" t="s">
        <v>19</v>
      </c>
      <c r="G701" s="21"/>
      <c r="H701" s="21"/>
      <c r="I701" s="21"/>
    </row>
    <row r="702" spans="1:9" s="133" customFormat="1" hidden="1" x14ac:dyDescent="0.2">
      <c r="A702" s="141" t="s">
        <v>208</v>
      </c>
      <c r="B702" s="51" t="s">
        <v>19</v>
      </c>
      <c r="C702" s="51" t="s">
        <v>19</v>
      </c>
      <c r="D702" s="51" t="s">
        <v>19</v>
      </c>
      <c r="E702" s="51" t="s">
        <v>19</v>
      </c>
      <c r="F702" s="51" t="s">
        <v>19</v>
      </c>
      <c r="G702" s="21"/>
      <c r="H702" s="21"/>
      <c r="I702" s="21"/>
    </row>
    <row r="703" spans="1:9" s="133" customFormat="1" hidden="1" x14ac:dyDescent="0.2">
      <c r="A703" s="37" t="s">
        <v>209</v>
      </c>
      <c r="B703" s="51" t="s">
        <v>19</v>
      </c>
      <c r="C703" s="51" t="s">
        <v>19</v>
      </c>
      <c r="D703" s="51" t="s">
        <v>19</v>
      </c>
      <c r="E703" s="51" t="s">
        <v>19</v>
      </c>
      <c r="F703" s="51" t="s">
        <v>19</v>
      </c>
      <c r="G703" s="21"/>
      <c r="H703" s="21"/>
      <c r="I703" s="21"/>
    </row>
    <row r="704" spans="1:9" s="133" customFormat="1" ht="40.5" customHeight="1" x14ac:dyDescent="0.2">
      <c r="A704" s="1108" t="s">
        <v>787</v>
      </c>
      <c r="B704" s="1109"/>
      <c r="C704" s="1109"/>
      <c r="D704" s="1109"/>
      <c r="E704" s="1109"/>
      <c r="F704" s="1109"/>
      <c r="G704" s="21"/>
      <c r="H704" s="21"/>
      <c r="I704" s="21"/>
    </row>
    <row r="705" spans="1:9" s="133" customFormat="1" ht="13.5" customHeight="1" x14ac:dyDescent="0.2">
      <c r="A705" s="566"/>
      <c r="B705" s="563"/>
      <c r="C705" s="563"/>
      <c r="D705" s="563"/>
      <c r="E705" s="563"/>
      <c r="F705" s="563"/>
      <c r="G705" s="21"/>
      <c r="H705" s="21"/>
      <c r="I705" s="21"/>
    </row>
    <row r="709" spans="1:9" s="598" customFormat="1" x14ac:dyDescent="0.2">
      <c r="A709" s="1102" t="s">
        <v>211</v>
      </c>
      <c r="B709" s="1102"/>
      <c r="C709" s="1102"/>
      <c r="D709" s="1102"/>
      <c r="E709" s="1102"/>
      <c r="F709" s="1102"/>
      <c r="G709" s="21"/>
      <c r="H709" s="21"/>
      <c r="I709" s="21"/>
    </row>
    <row r="710" spans="1:9" s="600" customFormat="1" ht="15" x14ac:dyDescent="0.25">
      <c r="A710" s="1101" t="s">
        <v>212</v>
      </c>
      <c r="B710" s="1101"/>
      <c r="C710" s="1101"/>
      <c r="D710" s="1101"/>
      <c r="E710" s="1101"/>
      <c r="F710" s="1101"/>
      <c r="G710" s="21"/>
      <c r="H710" s="21"/>
      <c r="I710" s="21"/>
    </row>
    <row r="711" spans="1:9" s="598" customFormat="1" x14ac:dyDescent="0.2">
      <c r="A711" s="148" t="s">
        <v>327</v>
      </c>
      <c r="B711" s="162"/>
      <c r="C711" s="162"/>
      <c r="D711" s="162"/>
      <c r="E711" s="162"/>
      <c r="F711" s="162"/>
      <c r="G711" s="21"/>
      <c r="H711" s="21"/>
      <c r="I711" s="21"/>
    </row>
    <row r="712" spans="1:9" s="598" customFormat="1" x14ac:dyDescent="0.2">
      <c r="A712" s="148"/>
      <c r="B712" s="162"/>
      <c r="C712" s="162"/>
      <c r="D712" s="162"/>
      <c r="E712" s="162"/>
      <c r="F712" s="162"/>
      <c r="G712" s="21"/>
      <c r="H712" s="21"/>
      <c r="I712" s="21"/>
    </row>
    <row r="713" spans="1:9" s="598" customFormat="1" x14ac:dyDescent="0.2">
      <c r="A713" s="567"/>
      <c r="B713" s="12">
        <v>40909</v>
      </c>
      <c r="C713" s="12">
        <v>41275</v>
      </c>
      <c r="D713" s="12">
        <v>41640</v>
      </c>
      <c r="E713" s="12">
        <v>42005</v>
      </c>
      <c r="F713" s="12">
        <v>42370</v>
      </c>
      <c r="G713" s="21"/>
      <c r="H713" s="21"/>
      <c r="I713" s="21"/>
    </row>
    <row r="714" spans="1:9" s="598" customFormat="1" x14ac:dyDescent="0.2">
      <c r="A714" s="137" t="s">
        <v>779</v>
      </c>
      <c r="B714" s="537"/>
      <c r="C714" s="537"/>
      <c r="D714" s="537"/>
      <c r="E714" s="537"/>
      <c r="F714" s="537"/>
      <c r="G714" s="21"/>
      <c r="H714" s="21"/>
      <c r="I714" s="21"/>
    </row>
    <row r="715" spans="1:9" s="598" customFormat="1" x14ac:dyDescent="0.2">
      <c r="A715" s="544" t="s">
        <v>213</v>
      </c>
      <c r="B715" s="545">
        <v>1158.0192</v>
      </c>
      <c r="C715" s="545">
        <v>1156.8001999999999</v>
      </c>
      <c r="D715" s="545">
        <v>1283.4053000000001</v>
      </c>
      <c r="E715" s="545">
        <v>1636.6978999999999</v>
      </c>
      <c r="F715" s="545">
        <v>1375.049</v>
      </c>
      <c r="G715" s="21"/>
      <c r="H715" s="21"/>
      <c r="I715" s="21"/>
    </row>
    <row r="716" spans="1:9" s="598" customFormat="1" x14ac:dyDescent="0.2">
      <c r="A716" s="554" t="s">
        <v>194</v>
      </c>
      <c r="B716" s="545">
        <v>18.775400000000001</v>
      </c>
      <c r="C716" s="545">
        <v>14.062000000000001</v>
      </c>
      <c r="D716" s="545">
        <v>11.081</v>
      </c>
      <c r="E716" s="545">
        <v>8.014800000000001</v>
      </c>
      <c r="F716" s="545">
        <v>7.351</v>
      </c>
      <c r="G716" s="21"/>
      <c r="H716" s="21"/>
      <c r="I716" s="21"/>
    </row>
    <row r="717" spans="1:9" s="598" customFormat="1" x14ac:dyDescent="0.2">
      <c r="A717" s="167" t="s">
        <v>195</v>
      </c>
      <c r="B717" s="69" t="s">
        <v>18</v>
      </c>
      <c r="C717" s="69" t="s">
        <v>18</v>
      </c>
      <c r="D717" s="69" t="s">
        <v>18</v>
      </c>
      <c r="E717" s="69" t="s">
        <v>18</v>
      </c>
      <c r="F717" s="69" t="s">
        <v>18</v>
      </c>
      <c r="G717" s="21"/>
      <c r="H717" s="21"/>
      <c r="I717" s="21"/>
    </row>
    <row r="718" spans="1:9" s="598" customFormat="1" x14ac:dyDescent="0.2">
      <c r="A718" s="167" t="s">
        <v>196</v>
      </c>
      <c r="B718" s="69" t="s">
        <v>18</v>
      </c>
      <c r="C718" s="69" t="s">
        <v>18</v>
      </c>
      <c r="D718" s="69" t="s">
        <v>18</v>
      </c>
      <c r="E718" s="69" t="s">
        <v>18</v>
      </c>
      <c r="F718" s="69" t="s">
        <v>18</v>
      </c>
      <c r="G718" s="21"/>
      <c r="H718" s="21"/>
      <c r="I718" s="21"/>
    </row>
    <row r="719" spans="1:9" s="598" customFormat="1" ht="14.25" x14ac:dyDescent="0.2">
      <c r="A719" s="555" t="s">
        <v>725</v>
      </c>
      <c r="B719" s="545">
        <v>1118.5566999999999</v>
      </c>
      <c r="C719" s="545">
        <v>1122.3767</v>
      </c>
      <c r="D719" s="545">
        <v>1253.6768000000002</v>
      </c>
      <c r="E719" s="545">
        <v>1605.9612</v>
      </c>
      <c r="F719" s="545">
        <v>1349.0620000000001</v>
      </c>
      <c r="G719" s="21"/>
      <c r="H719" s="21"/>
      <c r="I719" s="21"/>
    </row>
    <row r="720" spans="1:9" s="598" customFormat="1" x14ac:dyDescent="0.2">
      <c r="A720" s="569" t="s">
        <v>187</v>
      </c>
      <c r="B720" s="545">
        <v>20.687099999999997</v>
      </c>
      <c r="C720" s="545">
        <v>20.361499999999999</v>
      </c>
      <c r="D720" s="545">
        <v>18.647500000000001</v>
      </c>
      <c r="E720" s="545">
        <v>22.721900000000002</v>
      </c>
      <c r="F720" s="545">
        <v>18.635999999999999</v>
      </c>
      <c r="G720" s="21"/>
      <c r="H720" s="21"/>
      <c r="I720" s="21"/>
    </row>
    <row r="721" spans="1:9" s="598" customFormat="1" x14ac:dyDescent="0.2">
      <c r="A721" s="43"/>
      <c r="B721" s="537"/>
      <c r="C721" s="537"/>
      <c r="D721" s="537"/>
      <c r="E721" s="537"/>
      <c r="F721" s="537"/>
      <c r="G721" s="21"/>
      <c r="H721" s="21"/>
      <c r="I721" s="21"/>
    </row>
    <row r="722" spans="1:9" s="598" customFormat="1" x14ac:dyDescent="0.2">
      <c r="A722" s="544" t="s">
        <v>214</v>
      </c>
      <c r="B722" s="537" t="s">
        <v>19</v>
      </c>
      <c r="C722" s="537" t="s">
        <v>19</v>
      </c>
      <c r="D722" s="537" t="s">
        <v>19</v>
      </c>
      <c r="E722" s="537" t="s">
        <v>19</v>
      </c>
      <c r="F722" s="550" t="s">
        <v>19</v>
      </c>
      <c r="G722" s="21"/>
      <c r="H722" s="21"/>
      <c r="I722" s="21"/>
    </row>
    <row r="723" spans="1:9" s="598" customFormat="1" hidden="1" x14ac:dyDescent="0.2">
      <c r="A723" s="79" t="s">
        <v>204</v>
      </c>
      <c r="B723" s="51" t="s">
        <v>19</v>
      </c>
      <c r="C723" s="51" t="s">
        <v>19</v>
      </c>
      <c r="D723" s="51" t="s">
        <v>19</v>
      </c>
      <c r="E723" s="51" t="s">
        <v>19</v>
      </c>
      <c r="F723" s="51" t="s">
        <v>19</v>
      </c>
      <c r="G723" s="21"/>
      <c r="H723" s="21"/>
      <c r="I723" s="21"/>
    </row>
    <row r="724" spans="1:9" s="598" customFormat="1" hidden="1" x14ac:dyDescent="0.2">
      <c r="A724" s="79" t="s">
        <v>205</v>
      </c>
      <c r="B724" s="51" t="s">
        <v>19</v>
      </c>
      <c r="C724" s="51" t="s">
        <v>19</v>
      </c>
      <c r="D724" s="51" t="s">
        <v>19</v>
      </c>
      <c r="E724" s="51" t="s">
        <v>19</v>
      </c>
      <c r="F724" s="51" t="s">
        <v>19</v>
      </c>
      <c r="G724" s="21"/>
      <c r="H724" s="21"/>
      <c r="I724" s="21"/>
    </row>
    <row r="725" spans="1:9" s="598" customFormat="1" hidden="1" x14ac:dyDescent="0.2">
      <c r="A725" s="79" t="s">
        <v>229</v>
      </c>
      <c r="B725" s="51" t="s">
        <v>19</v>
      </c>
      <c r="C725" s="51" t="s">
        <v>19</v>
      </c>
      <c r="D725" s="51" t="s">
        <v>19</v>
      </c>
      <c r="E725" s="51" t="s">
        <v>19</v>
      </c>
      <c r="F725" s="69" t="s">
        <v>19</v>
      </c>
      <c r="G725" s="21"/>
      <c r="H725" s="21"/>
      <c r="I725" s="21"/>
    </row>
    <row r="726" spans="1:9" s="598" customFormat="1" hidden="1" x14ac:dyDescent="0.2">
      <c r="A726" s="79" t="s">
        <v>207</v>
      </c>
      <c r="B726" s="51" t="s">
        <v>19</v>
      </c>
      <c r="C726" s="51" t="s">
        <v>19</v>
      </c>
      <c r="D726" s="51" t="s">
        <v>19</v>
      </c>
      <c r="E726" s="51" t="s">
        <v>19</v>
      </c>
      <c r="F726" s="51" t="s">
        <v>19</v>
      </c>
      <c r="G726" s="21"/>
      <c r="H726" s="21"/>
      <c r="I726" s="21"/>
    </row>
    <row r="727" spans="1:9" s="598" customFormat="1" hidden="1" x14ac:dyDescent="0.2">
      <c r="A727" s="141" t="s">
        <v>208</v>
      </c>
      <c r="B727" s="51" t="s">
        <v>19</v>
      </c>
      <c r="C727" s="51" t="s">
        <v>19</v>
      </c>
      <c r="D727" s="51" t="s">
        <v>19</v>
      </c>
      <c r="E727" s="51" t="s">
        <v>19</v>
      </c>
      <c r="F727" s="69" t="s">
        <v>19</v>
      </c>
      <c r="G727" s="21"/>
      <c r="H727" s="21"/>
      <c r="I727" s="21"/>
    </row>
    <row r="728" spans="1:9" s="598" customFormat="1" hidden="1" x14ac:dyDescent="0.2">
      <c r="A728" s="37" t="s">
        <v>209</v>
      </c>
      <c r="B728" s="51" t="s">
        <v>19</v>
      </c>
      <c r="C728" s="51" t="s">
        <v>19</v>
      </c>
      <c r="D728" s="51" t="s">
        <v>19</v>
      </c>
      <c r="E728" s="51" t="s">
        <v>19</v>
      </c>
      <c r="F728" s="69" t="s">
        <v>19</v>
      </c>
      <c r="G728" s="21"/>
      <c r="H728" s="21"/>
      <c r="I728" s="21"/>
    </row>
    <row r="729" spans="1:9" s="598" customFormat="1" x14ac:dyDescent="0.2">
      <c r="A729" s="17"/>
      <c r="B729" s="51"/>
      <c r="C729" s="51"/>
      <c r="D729" s="51"/>
      <c r="E729" s="51"/>
      <c r="F729" s="69"/>
      <c r="G729" s="21"/>
      <c r="H729" s="21"/>
      <c r="I729" s="21"/>
    </row>
    <row r="730" spans="1:9" s="598" customFormat="1" x14ac:dyDescent="0.2">
      <c r="A730" s="137" t="s">
        <v>783</v>
      </c>
      <c r="B730" s="51"/>
      <c r="C730" s="51"/>
      <c r="D730" s="51"/>
      <c r="E730" s="51"/>
      <c r="F730" s="69"/>
      <c r="G730" s="21"/>
      <c r="H730" s="21"/>
      <c r="I730" s="21"/>
    </row>
    <row r="731" spans="1:9" s="598" customFormat="1" x14ac:dyDescent="0.2">
      <c r="A731" s="544" t="s">
        <v>213</v>
      </c>
      <c r="B731" s="545">
        <v>144.85570000000001</v>
      </c>
      <c r="C731" s="545">
        <v>104.096</v>
      </c>
      <c r="D731" s="545">
        <v>110.18300000000001</v>
      </c>
      <c r="E731" s="545">
        <v>132.10650000000001</v>
      </c>
      <c r="F731" s="545">
        <v>133.31</v>
      </c>
      <c r="G731" s="21"/>
      <c r="H731" s="21"/>
      <c r="I731" s="21"/>
    </row>
    <row r="732" spans="1:9" s="598" customFormat="1" ht="14.25" x14ac:dyDescent="0.2">
      <c r="A732" s="554" t="s">
        <v>788</v>
      </c>
      <c r="B732" s="545">
        <v>15.416600000000001</v>
      </c>
      <c r="C732" s="545">
        <v>9.6105</v>
      </c>
      <c r="D732" s="545">
        <v>8.2624999999999993</v>
      </c>
      <c r="E732" s="545">
        <v>6.4782000000000002</v>
      </c>
      <c r="F732" s="545">
        <v>4.47</v>
      </c>
      <c r="G732" s="21"/>
      <c r="H732" s="21"/>
      <c r="I732" s="21"/>
    </row>
    <row r="733" spans="1:9" s="598" customFormat="1" x14ac:dyDescent="0.2">
      <c r="A733" s="167" t="s">
        <v>195</v>
      </c>
      <c r="B733" s="51" t="s">
        <v>18</v>
      </c>
      <c r="C733" s="51" t="s">
        <v>18</v>
      </c>
      <c r="D733" s="51" t="s">
        <v>18</v>
      </c>
      <c r="E733" s="51" t="s">
        <v>18</v>
      </c>
      <c r="F733" s="51" t="s">
        <v>18</v>
      </c>
      <c r="G733" s="21"/>
      <c r="H733" s="21"/>
      <c r="I733" s="21"/>
    </row>
    <row r="734" spans="1:9" s="598" customFormat="1" x14ac:dyDescent="0.2">
      <c r="A734" s="167" t="s">
        <v>196</v>
      </c>
      <c r="B734" s="51" t="s">
        <v>18</v>
      </c>
      <c r="C734" s="51" t="s">
        <v>18</v>
      </c>
      <c r="D734" s="51" t="s">
        <v>18</v>
      </c>
      <c r="E734" s="51" t="s">
        <v>18</v>
      </c>
      <c r="F734" s="51" t="s">
        <v>18</v>
      </c>
      <c r="G734" s="21"/>
      <c r="H734" s="21"/>
      <c r="I734" s="21"/>
    </row>
    <row r="735" spans="1:9" s="598" customFormat="1" ht="14.25" x14ac:dyDescent="0.2">
      <c r="A735" s="555" t="s">
        <v>789</v>
      </c>
      <c r="B735" s="545">
        <v>99.522600000000011</v>
      </c>
      <c r="C735" s="545">
        <v>61.006999999999998</v>
      </c>
      <c r="D735" s="545">
        <v>81.870999999999995</v>
      </c>
      <c r="E735" s="545">
        <v>102.9312</v>
      </c>
      <c r="F735" s="545">
        <v>110.32000000000001</v>
      </c>
      <c r="G735" s="21"/>
      <c r="H735" s="21"/>
      <c r="I735" s="21"/>
    </row>
    <row r="736" spans="1:9" s="598" customFormat="1" x14ac:dyDescent="0.2">
      <c r="A736" s="569" t="s">
        <v>187</v>
      </c>
      <c r="B736" s="545">
        <v>29.916499999999999</v>
      </c>
      <c r="C736" s="545">
        <v>33.477800000000002</v>
      </c>
      <c r="D736" s="545">
        <v>20.049900000000001</v>
      </c>
      <c r="E736" s="545">
        <v>22.697099999999999</v>
      </c>
      <c r="F736" s="545">
        <v>18.52</v>
      </c>
      <c r="G736" s="21"/>
      <c r="H736" s="21"/>
      <c r="I736" s="21"/>
    </row>
    <row r="737" spans="1:9" s="598" customFormat="1" x14ac:dyDescent="0.2">
      <c r="A737" s="43"/>
      <c r="B737" s="51"/>
      <c r="C737" s="51"/>
      <c r="D737" s="51"/>
      <c r="E737" s="51"/>
      <c r="F737" s="69"/>
      <c r="G737" s="21"/>
      <c r="H737" s="21"/>
      <c r="I737" s="21"/>
    </row>
    <row r="738" spans="1:9" s="598" customFormat="1" x14ac:dyDescent="0.2">
      <c r="A738" s="544" t="s">
        <v>214</v>
      </c>
      <c r="B738" s="537" t="s">
        <v>19</v>
      </c>
      <c r="C738" s="537" t="s">
        <v>19</v>
      </c>
      <c r="D738" s="537" t="s">
        <v>19</v>
      </c>
      <c r="E738" s="537" t="s">
        <v>19</v>
      </c>
      <c r="F738" s="550" t="s">
        <v>19</v>
      </c>
      <c r="G738" s="21"/>
      <c r="H738" s="21"/>
      <c r="I738" s="21"/>
    </row>
    <row r="739" spans="1:9" s="598" customFormat="1" hidden="1" x14ac:dyDescent="0.2">
      <c r="A739" s="79" t="s">
        <v>204</v>
      </c>
      <c r="B739" s="51" t="s">
        <v>19</v>
      </c>
      <c r="C739" s="51" t="s">
        <v>19</v>
      </c>
      <c r="D739" s="51" t="s">
        <v>19</v>
      </c>
      <c r="E739" s="51" t="s">
        <v>19</v>
      </c>
      <c r="F739" s="69" t="s">
        <v>19</v>
      </c>
      <c r="G739" s="21"/>
      <c r="H739" s="21"/>
      <c r="I739" s="21"/>
    </row>
    <row r="740" spans="1:9" s="598" customFormat="1" hidden="1" x14ac:dyDescent="0.2">
      <c r="A740" s="79" t="s">
        <v>205</v>
      </c>
      <c r="B740" s="51" t="s">
        <v>19</v>
      </c>
      <c r="C740" s="51" t="s">
        <v>19</v>
      </c>
      <c r="D740" s="51" t="s">
        <v>19</v>
      </c>
      <c r="E740" s="51" t="s">
        <v>19</v>
      </c>
      <c r="F740" s="69" t="s">
        <v>19</v>
      </c>
      <c r="G740" s="21"/>
      <c r="H740" s="21"/>
      <c r="I740" s="21"/>
    </row>
    <row r="741" spans="1:9" s="598" customFormat="1" hidden="1" x14ac:dyDescent="0.2">
      <c r="A741" s="79" t="s">
        <v>229</v>
      </c>
      <c r="B741" s="51" t="s">
        <v>19</v>
      </c>
      <c r="C741" s="51" t="s">
        <v>19</v>
      </c>
      <c r="D741" s="51" t="s">
        <v>19</v>
      </c>
      <c r="E741" s="51" t="s">
        <v>19</v>
      </c>
      <c r="F741" s="69" t="s">
        <v>19</v>
      </c>
      <c r="G741" s="21"/>
      <c r="H741" s="21"/>
      <c r="I741" s="21"/>
    </row>
    <row r="742" spans="1:9" s="598" customFormat="1" hidden="1" x14ac:dyDescent="0.2">
      <c r="A742" s="79" t="s">
        <v>207</v>
      </c>
      <c r="B742" s="51" t="s">
        <v>19</v>
      </c>
      <c r="C742" s="51" t="s">
        <v>19</v>
      </c>
      <c r="D742" s="51" t="s">
        <v>19</v>
      </c>
      <c r="E742" s="51" t="s">
        <v>19</v>
      </c>
      <c r="F742" s="69" t="s">
        <v>19</v>
      </c>
      <c r="G742" s="21"/>
      <c r="H742" s="21"/>
      <c r="I742" s="21"/>
    </row>
    <row r="743" spans="1:9" s="598" customFormat="1" hidden="1" x14ac:dyDescent="0.2">
      <c r="A743" s="141" t="s">
        <v>208</v>
      </c>
      <c r="B743" s="51" t="s">
        <v>19</v>
      </c>
      <c r="C743" s="51" t="s">
        <v>19</v>
      </c>
      <c r="D743" s="51" t="s">
        <v>19</v>
      </c>
      <c r="E743" s="51" t="s">
        <v>19</v>
      </c>
      <c r="F743" s="69" t="s">
        <v>19</v>
      </c>
      <c r="G743" s="21"/>
      <c r="H743" s="21"/>
      <c r="I743" s="21"/>
    </row>
    <row r="744" spans="1:9" s="598" customFormat="1" hidden="1" x14ac:dyDescent="0.2">
      <c r="A744" s="37" t="s">
        <v>209</v>
      </c>
      <c r="B744" s="51" t="s">
        <v>19</v>
      </c>
      <c r="C744" s="51" t="s">
        <v>19</v>
      </c>
      <c r="D744" s="51" t="s">
        <v>19</v>
      </c>
      <c r="E744" s="51" t="s">
        <v>19</v>
      </c>
      <c r="F744" s="69" t="s">
        <v>19</v>
      </c>
      <c r="G744" s="21"/>
      <c r="H744" s="21"/>
      <c r="I744" s="21"/>
    </row>
    <row r="745" spans="1:9" s="598" customFormat="1" x14ac:dyDescent="0.2">
      <c r="A745" s="17"/>
      <c r="B745" s="51"/>
      <c r="C745" s="51"/>
      <c r="D745" s="51"/>
      <c r="E745" s="51"/>
      <c r="F745" s="69"/>
      <c r="G745" s="21"/>
      <c r="H745" s="21"/>
      <c r="I745" s="21"/>
    </row>
    <row r="746" spans="1:9" s="598" customFormat="1" ht="14.25" x14ac:dyDescent="0.2">
      <c r="A746" s="137" t="s">
        <v>790</v>
      </c>
      <c r="B746" s="51"/>
      <c r="C746" s="51"/>
      <c r="D746" s="51"/>
      <c r="E746" s="51"/>
      <c r="F746" s="69"/>
      <c r="G746" s="21"/>
      <c r="H746" s="21"/>
      <c r="I746" s="21"/>
    </row>
    <row r="747" spans="1:9" s="598" customFormat="1" x14ac:dyDescent="0.2">
      <c r="A747" s="544" t="s">
        <v>213</v>
      </c>
      <c r="B747" s="537" t="s">
        <v>19</v>
      </c>
      <c r="C747" s="537" t="s">
        <v>19</v>
      </c>
      <c r="D747" s="537" t="s">
        <v>19</v>
      </c>
      <c r="E747" s="537" t="s">
        <v>19</v>
      </c>
      <c r="F747" s="550" t="s">
        <v>19</v>
      </c>
      <c r="G747" s="21"/>
      <c r="H747" s="21"/>
      <c r="I747" s="21"/>
    </row>
    <row r="748" spans="1:9" s="598" customFormat="1" hidden="1" x14ac:dyDescent="0.2">
      <c r="A748" s="141" t="s">
        <v>194</v>
      </c>
      <c r="B748" s="51" t="s">
        <v>19</v>
      </c>
      <c r="C748" s="51" t="s">
        <v>19</v>
      </c>
      <c r="D748" s="51" t="s">
        <v>19</v>
      </c>
      <c r="E748" s="51" t="s">
        <v>19</v>
      </c>
      <c r="F748" s="69" t="s">
        <v>19</v>
      </c>
      <c r="G748" s="21"/>
      <c r="H748" s="21"/>
      <c r="I748" s="21"/>
    </row>
    <row r="749" spans="1:9" s="598" customFormat="1" hidden="1" x14ac:dyDescent="0.2">
      <c r="A749" s="145" t="s">
        <v>791</v>
      </c>
      <c r="B749" s="51" t="s">
        <v>19</v>
      </c>
      <c r="C749" s="51" t="s">
        <v>19</v>
      </c>
      <c r="D749" s="51" t="s">
        <v>19</v>
      </c>
      <c r="E749" s="51" t="s">
        <v>19</v>
      </c>
      <c r="F749" s="69" t="s">
        <v>19</v>
      </c>
      <c r="G749" s="21"/>
      <c r="H749" s="21"/>
      <c r="I749" s="21"/>
    </row>
    <row r="750" spans="1:9" s="598" customFormat="1" hidden="1" x14ac:dyDescent="0.2">
      <c r="A750" s="145" t="s">
        <v>196</v>
      </c>
      <c r="B750" s="51" t="s">
        <v>19</v>
      </c>
      <c r="C750" s="51" t="s">
        <v>19</v>
      </c>
      <c r="D750" s="51" t="s">
        <v>19</v>
      </c>
      <c r="E750" s="51" t="s">
        <v>19</v>
      </c>
      <c r="F750" s="69" t="s">
        <v>19</v>
      </c>
      <c r="G750" s="21"/>
      <c r="H750" s="21"/>
      <c r="I750" s="21"/>
    </row>
    <row r="751" spans="1:9" s="598" customFormat="1" hidden="1" x14ac:dyDescent="0.2">
      <c r="A751" s="77" t="s">
        <v>197</v>
      </c>
      <c r="B751" s="51" t="s">
        <v>19</v>
      </c>
      <c r="C751" s="51" t="s">
        <v>19</v>
      </c>
      <c r="D751" s="51" t="s">
        <v>19</v>
      </c>
      <c r="E751" s="51" t="s">
        <v>19</v>
      </c>
      <c r="F751" s="69" t="s">
        <v>19</v>
      </c>
      <c r="G751" s="21"/>
      <c r="H751" s="21"/>
      <c r="I751" s="21"/>
    </row>
    <row r="752" spans="1:9" s="598" customFormat="1" hidden="1" x14ac:dyDescent="0.2">
      <c r="A752" s="79" t="s">
        <v>187</v>
      </c>
      <c r="B752" s="51" t="s">
        <v>19</v>
      </c>
      <c r="C752" s="51" t="s">
        <v>19</v>
      </c>
      <c r="D752" s="51" t="s">
        <v>19</v>
      </c>
      <c r="E752" s="51" t="s">
        <v>19</v>
      </c>
      <c r="F752" s="69" t="s">
        <v>19</v>
      </c>
      <c r="G752" s="21"/>
      <c r="H752" s="21"/>
      <c r="I752" s="21"/>
    </row>
    <row r="753" spans="1:9" s="598" customFormat="1" x14ac:dyDescent="0.2">
      <c r="A753" s="43"/>
      <c r="B753" s="51"/>
      <c r="C753" s="51"/>
      <c r="D753" s="51"/>
      <c r="E753" s="51"/>
      <c r="F753" s="69"/>
      <c r="G753" s="21"/>
      <c r="H753" s="21"/>
      <c r="I753" s="21"/>
    </row>
    <row r="754" spans="1:9" s="598" customFormat="1" x14ac:dyDescent="0.2">
      <c r="A754" s="544" t="s">
        <v>214</v>
      </c>
      <c r="B754" s="545">
        <v>218065.94099999999</v>
      </c>
      <c r="C754" s="545">
        <v>91687.951000000001</v>
      </c>
      <c r="D754" s="545">
        <v>92528.157999999996</v>
      </c>
      <c r="E754" s="545">
        <v>38473.724000000002</v>
      </c>
      <c r="F754" s="545">
        <v>33839.368000000002</v>
      </c>
      <c r="G754" s="21"/>
      <c r="H754" s="21"/>
      <c r="I754" s="21"/>
    </row>
    <row r="755" spans="1:9" s="598" customFormat="1" x14ac:dyDescent="0.2">
      <c r="A755" s="147" t="s">
        <v>204</v>
      </c>
      <c r="B755" s="32">
        <v>178328.25700000001</v>
      </c>
      <c r="C755" s="32">
        <v>72050.971000000005</v>
      </c>
      <c r="D755" s="32">
        <v>72493.275999999998</v>
      </c>
      <c r="E755" s="32">
        <v>21979.971000000001</v>
      </c>
      <c r="F755" s="32">
        <v>20424.912</v>
      </c>
      <c r="G755" s="21"/>
      <c r="H755" s="21"/>
      <c r="I755" s="21"/>
    </row>
    <row r="756" spans="1:9" s="598" customFormat="1" x14ac:dyDescent="0.2">
      <c r="A756" s="147" t="s">
        <v>205</v>
      </c>
      <c r="B756" s="32">
        <v>39737.682999999997</v>
      </c>
      <c r="C756" s="32">
        <v>19636.98</v>
      </c>
      <c r="D756" s="32">
        <v>20034.882000000001</v>
      </c>
      <c r="E756" s="32">
        <v>16493.753000000001</v>
      </c>
      <c r="F756" s="32">
        <v>13414.456</v>
      </c>
      <c r="G756" s="21"/>
      <c r="H756" s="21"/>
      <c r="I756" s="21"/>
    </row>
    <row r="757" spans="1:9" s="598" customFormat="1" x14ac:dyDescent="0.2">
      <c r="A757" s="147" t="s">
        <v>229</v>
      </c>
      <c r="B757" s="51" t="s">
        <v>18</v>
      </c>
      <c r="C757" s="51" t="s">
        <v>18</v>
      </c>
      <c r="D757" s="51" t="s">
        <v>18</v>
      </c>
      <c r="E757" s="51" t="s">
        <v>18</v>
      </c>
      <c r="F757" s="69" t="s">
        <v>18</v>
      </c>
      <c r="G757" s="21"/>
      <c r="H757" s="21"/>
      <c r="I757" s="21"/>
    </row>
    <row r="758" spans="1:9" s="598" customFormat="1" hidden="1" x14ac:dyDescent="0.2">
      <c r="A758" s="79" t="s">
        <v>207</v>
      </c>
      <c r="B758" s="51" t="s">
        <v>19</v>
      </c>
      <c r="C758" s="51" t="s">
        <v>19</v>
      </c>
      <c r="D758" s="51" t="s">
        <v>19</v>
      </c>
      <c r="E758" s="51" t="s">
        <v>19</v>
      </c>
      <c r="F758" s="69" t="s">
        <v>19</v>
      </c>
      <c r="G758" s="21"/>
      <c r="H758" s="21"/>
      <c r="I758" s="21"/>
    </row>
    <row r="759" spans="1:9" s="598" customFormat="1" hidden="1" x14ac:dyDescent="0.2">
      <c r="A759" s="141" t="s">
        <v>208</v>
      </c>
      <c r="B759" s="51" t="s">
        <v>19</v>
      </c>
      <c r="C759" s="51" t="s">
        <v>19</v>
      </c>
      <c r="D759" s="51" t="s">
        <v>19</v>
      </c>
      <c r="E759" s="51" t="s">
        <v>19</v>
      </c>
      <c r="F759" s="69" t="s">
        <v>19</v>
      </c>
      <c r="G759" s="21"/>
      <c r="H759" s="21"/>
      <c r="I759" s="21"/>
    </row>
    <row r="760" spans="1:9" s="598" customFormat="1" hidden="1" x14ac:dyDescent="0.2">
      <c r="A760" s="37" t="s">
        <v>209</v>
      </c>
      <c r="B760" s="51" t="s">
        <v>19</v>
      </c>
      <c r="C760" s="51" t="s">
        <v>19</v>
      </c>
      <c r="D760" s="51" t="s">
        <v>19</v>
      </c>
      <c r="E760" s="51" t="s">
        <v>19</v>
      </c>
      <c r="F760" s="69" t="s">
        <v>19</v>
      </c>
      <c r="G760" s="21"/>
      <c r="H760" s="21"/>
      <c r="I760" s="21"/>
    </row>
    <row r="761" spans="1:9" s="133" customFormat="1" ht="41.25" customHeight="1" x14ac:dyDescent="0.2">
      <c r="A761" s="1108" t="s">
        <v>792</v>
      </c>
      <c r="B761" s="1109"/>
      <c r="C761" s="1109"/>
      <c r="D761" s="1109"/>
      <c r="E761" s="1109"/>
      <c r="F761" s="1109"/>
      <c r="G761" s="21"/>
      <c r="H761" s="21"/>
      <c r="I761" s="21"/>
    </row>
    <row r="762" spans="1:9" s="133" customFormat="1" ht="13.5" customHeight="1" x14ac:dyDescent="0.2">
      <c r="A762" s="566"/>
      <c r="B762" s="563"/>
      <c r="C762" s="563"/>
      <c r="D762" s="563"/>
      <c r="E762" s="563"/>
      <c r="F762" s="563"/>
      <c r="G762" s="21"/>
      <c r="H762" s="21"/>
      <c r="I762" s="21"/>
    </row>
    <row r="766" spans="1:9" s="598" customFormat="1" x14ac:dyDescent="0.2">
      <c r="A766" s="1102" t="s">
        <v>215</v>
      </c>
      <c r="B766" s="1102"/>
      <c r="C766" s="1102"/>
      <c r="D766" s="1102"/>
      <c r="E766" s="1102"/>
      <c r="F766" s="1102"/>
      <c r="G766" s="21"/>
      <c r="H766" s="21"/>
      <c r="I766" s="21"/>
    </row>
    <row r="767" spans="1:9" s="600" customFormat="1" ht="15" x14ac:dyDescent="0.25">
      <c r="A767" s="1101" t="s">
        <v>216</v>
      </c>
      <c r="B767" s="1101"/>
      <c r="C767" s="1101"/>
      <c r="D767" s="1101"/>
      <c r="E767" s="1101"/>
      <c r="F767" s="1101"/>
      <c r="G767" s="21"/>
      <c r="H767" s="21"/>
      <c r="I767" s="21"/>
    </row>
    <row r="768" spans="1:9" s="600" customFormat="1" ht="12.75" customHeight="1" x14ac:dyDescent="0.25">
      <c r="A768" s="22" t="s">
        <v>54</v>
      </c>
      <c r="B768" s="135"/>
      <c r="C768" s="135"/>
      <c r="D768" s="135"/>
      <c r="E768" s="135"/>
      <c r="F768" s="135"/>
      <c r="G768" s="21"/>
      <c r="H768" s="21"/>
      <c r="I768" s="21"/>
    </row>
    <row r="769" spans="1:9" s="598" customFormat="1" x14ac:dyDescent="0.2">
      <c r="A769" s="132"/>
      <c r="B769" s="162"/>
      <c r="C769" s="162"/>
      <c r="D769" s="162"/>
      <c r="E769" s="162"/>
      <c r="F769" s="162"/>
      <c r="G769" s="21"/>
      <c r="H769" s="21"/>
      <c r="I769" s="21"/>
    </row>
    <row r="770" spans="1:9" s="598" customFormat="1" x14ac:dyDescent="0.2">
      <c r="A770" s="567"/>
      <c r="B770" s="12">
        <v>40909</v>
      </c>
      <c r="C770" s="12">
        <v>41275</v>
      </c>
      <c r="D770" s="12">
        <v>41640</v>
      </c>
      <c r="E770" s="12">
        <v>42005</v>
      </c>
      <c r="F770" s="12">
        <v>42370</v>
      </c>
      <c r="G770" s="21"/>
      <c r="H770" s="21"/>
      <c r="I770" s="21"/>
    </row>
    <row r="771" spans="1:9" s="598" customFormat="1" x14ac:dyDescent="0.2">
      <c r="A771" s="137" t="s">
        <v>793</v>
      </c>
      <c r="B771" s="550"/>
      <c r="C771" s="550"/>
      <c r="D771" s="550"/>
      <c r="E771" s="550"/>
      <c r="F771" s="550"/>
      <c r="G771" s="21"/>
      <c r="H771" s="21"/>
      <c r="I771" s="21"/>
    </row>
    <row r="772" spans="1:9" s="598" customFormat="1" x14ac:dyDescent="0.2">
      <c r="A772" s="134" t="s">
        <v>218</v>
      </c>
      <c r="B772" s="550">
        <v>163</v>
      </c>
      <c r="C772" s="550">
        <v>175</v>
      </c>
      <c r="D772" s="550">
        <v>183</v>
      </c>
      <c r="E772" s="550">
        <v>186</v>
      </c>
      <c r="F772" s="550">
        <v>195</v>
      </c>
      <c r="G772" s="21"/>
      <c r="H772" s="21"/>
      <c r="I772" s="21"/>
    </row>
    <row r="773" spans="1:9" s="598" customFormat="1" x14ac:dyDescent="0.2">
      <c r="A773" s="138" t="s">
        <v>184</v>
      </c>
      <c r="B773" s="69">
        <v>3</v>
      </c>
      <c r="C773" s="69">
        <v>3</v>
      </c>
      <c r="D773" s="69">
        <v>3</v>
      </c>
      <c r="E773" s="69">
        <v>4</v>
      </c>
      <c r="F773" s="69">
        <v>4</v>
      </c>
      <c r="G773" s="21"/>
      <c r="H773" s="21"/>
      <c r="I773" s="21"/>
    </row>
    <row r="774" spans="1:9" s="598" customFormat="1" hidden="1" x14ac:dyDescent="0.2">
      <c r="A774" s="141" t="s">
        <v>219</v>
      </c>
      <c r="B774" s="69">
        <v>0</v>
      </c>
      <c r="C774" s="69">
        <v>0</v>
      </c>
      <c r="D774" s="69">
        <v>0</v>
      </c>
      <c r="E774" s="69">
        <v>0</v>
      </c>
      <c r="F774" s="69">
        <v>0</v>
      </c>
      <c r="G774" s="21"/>
      <c r="H774" s="21"/>
      <c r="I774" s="21"/>
    </row>
    <row r="775" spans="1:9" s="598" customFormat="1" x14ac:dyDescent="0.2">
      <c r="A775" s="138" t="s">
        <v>186</v>
      </c>
      <c r="B775" s="69">
        <v>160</v>
      </c>
      <c r="C775" s="69">
        <v>172</v>
      </c>
      <c r="D775" s="69">
        <v>180</v>
      </c>
      <c r="E775" s="69">
        <v>182</v>
      </c>
      <c r="F775" s="69">
        <v>186</v>
      </c>
      <c r="G775" s="21"/>
      <c r="H775" s="21"/>
      <c r="I775" s="21"/>
    </row>
    <row r="776" spans="1:9" s="598" customFormat="1" hidden="1" x14ac:dyDescent="0.2">
      <c r="A776" s="141" t="s">
        <v>187</v>
      </c>
      <c r="B776" s="69">
        <v>0</v>
      </c>
      <c r="C776" s="69">
        <v>0</v>
      </c>
      <c r="D776" s="69">
        <v>0</v>
      </c>
      <c r="E776" s="69">
        <v>0</v>
      </c>
      <c r="F776" s="69">
        <v>5</v>
      </c>
      <c r="G776" s="21"/>
      <c r="H776" s="21"/>
      <c r="I776" s="21"/>
    </row>
    <row r="777" spans="1:9" s="598" customFormat="1" x14ac:dyDescent="0.2">
      <c r="A777" s="134"/>
      <c r="B777" s="550"/>
      <c r="C777" s="550"/>
      <c r="D777" s="550"/>
      <c r="E777" s="550"/>
      <c r="F777" s="550"/>
      <c r="G777" s="21"/>
      <c r="H777" s="21"/>
      <c r="I777" s="21"/>
    </row>
    <row r="778" spans="1:9" s="598" customFormat="1" x14ac:dyDescent="0.2">
      <c r="A778" s="133" t="s">
        <v>364</v>
      </c>
      <c r="B778" s="550">
        <v>62</v>
      </c>
      <c r="C778" s="550">
        <v>63</v>
      </c>
      <c r="D778" s="550">
        <v>63</v>
      </c>
      <c r="E778" s="550">
        <v>64</v>
      </c>
      <c r="F778" s="550">
        <v>63</v>
      </c>
      <c r="G778" s="21"/>
      <c r="H778" s="21"/>
      <c r="I778" s="21"/>
    </row>
    <row r="779" spans="1:9" s="598" customFormat="1" x14ac:dyDescent="0.2">
      <c r="A779" s="138" t="s">
        <v>184</v>
      </c>
      <c r="B779" s="69">
        <v>1</v>
      </c>
      <c r="C779" s="69">
        <v>1</v>
      </c>
      <c r="D779" s="69">
        <v>1</v>
      </c>
      <c r="E779" s="69">
        <v>1</v>
      </c>
      <c r="F779" s="69">
        <v>1</v>
      </c>
      <c r="G779" s="21"/>
      <c r="H779" s="21"/>
      <c r="I779" s="21"/>
    </row>
    <row r="780" spans="1:9" s="598" customFormat="1" hidden="1" x14ac:dyDescent="0.2">
      <c r="A780" s="141" t="s">
        <v>219</v>
      </c>
      <c r="B780" s="69">
        <v>0</v>
      </c>
      <c r="C780" s="69">
        <v>0</v>
      </c>
      <c r="D780" s="69">
        <v>0</v>
      </c>
      <c r="E780" s="69">
        <v>0</v>
      </c>
      <c r="F780" s="69">
        <v>0</v>
      </c>
      <c r="G780" s="21"/>
      <c r="H780" s="21"/>
      <c r="I780" s="21"/>
    </row>
    <row r="781" spans="1:9" s="598" customFormat="1" x14ac:dyDescent="0.2">
      <c r="A781" s="138" t="s">
        <v>186</v>
      </c>
      <c r="B781" s="69">
        <v>61</v>
      </c>
      <c r="C781" s="69">
        <v>62</v>
      </c>
      <c r="D781" s="69">
        <v>62</v>
      </c>
      <c r="E781" s="69">
        <v>63</v>
      </c>
      <c r="F781" s="69">
        <v>61</v>
      </c>
      <c r="G781" s="21"/>
      <c r="H781" s="21"/>
      <c r="I781" s="21"/>
    </row>
    <row r="782" spans="1:9" s="598" customFormat="1" hidden="1" x14ac:dyDescent="0.2">
      <c r="A782" s="141" t="s">
        <v>187</v>
      </c>
      <c r="B782" s="69">
        <v>0</v>
      </c>
      <c r="C782" s="69">
        <v>0</v>
      </c>
      <c r="D782" s="69">
        <v>0</v>
      </c>
      <c r="E782" s="69">
        <v>0</v>
      </c>
      <c r="F782" s="69">
        <v>1</v>
      </c>
      <c r="G782" s="21"/>
      <c r="H782" s="21"/>
      <c r="I782" s="21"/>
    </row>
    <row r="783" spans="1:9" s="598" customFormat="1" x14ac:dyDescent="0.2">
      <c r="A783" s="138"/>
      <c r="B783" s="550"/>
      <c r="C783" s="550"/>
      <c r="D783" s="550"/>
      <c r="E783" s="550"/>
      <c r="F783" s="550"/>
      <c r="G783" s="21"/>
      <c r="H783" s="21"/>
      <c r="I783" s="21"/>
    </row>
    <row r="784" spans="1:9" s="598" customFormat="1" x14ac:dyDescent="0.2">
      <c r="A784" s="133" t="s">
        <v>221</v>
      </c>
      <c r="B784" s="550">
        <v>101</v>
      </c>
      <c r="C784" s="550">
        <v>112</v>
      </c>
      <c r="D784" s="550">
        <v>120</v>
      </c>
      <c r="E784" s="550">
        <v>122</v>
      </c>
      <c r="F784" s="550">
        <v>132</v>
      </c>
      <c r="G784" s="21"/>
      <c r="H784" s="21"/>
      <c r="I784" s="21"/>
    </row>
    <row r="785" spans="1:9" s="598" customFormat="1" x14ac:dyDescent="0.2">
      <c r="A785" s="138" t="s">
        <v>184</v>
      </c>
      <c r="B785" s="69">
        <v>2</v>
      </c>
      <c r="C785" s="69">
        <v>2</v>
      </c>
      <c r="D785" s="69">
        <v>2</v>
      </c>
      <c r="E785" s="69">
        <v>3</v>
      </c>
      <c r="F785" s="69">
        <v>3</v>
      </c>
      <c r="G785" s="21"/>
      <c r="H785" s="21"/>
      <c r="I785" s="21"/>
    </row>
    <row r="786" spans="1:9" s="598" customFormat="1" ht="12.75" customHeight="1" x14ac:dyDescent="0.2">
      <c r="A786" s="138" t="s">
        <v>219</v>
      </c>
      <c r="B786" s="69">
        <v>0</v>
      </c>
      <c r="C786" s="69">
        <v>0</v>
      </c>
      <c r="D786" s="69">
        <v>0</v>
      </c>
      <c r="E786" s="69">
        <v>0</v>
      </c>
      <c r="F786" s="69">
        <v>0</v>
      </c>
      <c r="G786" s="21"/>
      <c r="H786" s="21"/>
      <c r="I786" s="21"/>
    </row>
    <row r="787" spans="1:9" s="598" customFormat="1" x14ac:dyDescent="0.2">
      <c r="A787" s="17" t="s">
        <v>186</v>
      </c>
      <c r="B787" s="41">
        <v>99</v>
      </c>
      <c r="C787" s="41">
        <v>110</v>
      </c>
      <c r="D787" s="41">
        <v>118</v>
      </c>
      <c r="E787" s="41">
        <v>119</v>
      </c>
      <c r="F787" s="41">
        <v>125</v>
      </c>
      <c r="G787" s="21"/>
      <c r="H787" s="21"/>
      <c r="I787" s="21"/>
    </row>
    <row r="788" spans="1:9" s="598" customFormat="1" ht="12.75" customHeight="1" x14ac:dyDescent="0.2">
      <c r="A788" s="19" t="s">
        <v>187</v>
      </c>
      <c r="B788" s="42" t="s">
        <v>18</v>
      </c>
      <c r="C788" s="42" t="s">
        <v>18</v>
      </c>
      <c r="D788" s="42" t="s">
        <v>18</v>
      </c>
      <c r="E788" s="42" t="s">
        <v>18</v>
      </c>
      <c r="F788" s="42" t="s">
        <v>18</v>
      </c>
      <c r="G788" s="21"/>
      <c r="H788" s="21"/>
      <c r="I788" s="21"/>
    </row>
    <row r="789" spans="1:9" s="133" customFormat="1" ht="13.5" hidden="1" customHeight="1" x14ac:dyDescent="0.2">
      <c r="A789" s="1187"/>
      <c r="B789" s="1187"/>
      <c r="C789" s="1187"/>
      <c r="D789" s="1187"/>
      <c r="E789" s="1187"/>
      <c r="F789" s="1187"/>
      <c r="G789" s="21"/>
      <c r="H789" s="21"/>
      <c r="I789" s="21"/>
    </row>
    <row r="790" spans="1:9" s="133" customFormat="1" ht="13.5" customHeight="1" x14ac:dyDescent="0.2">
      <c r="A790" s="566"/>
      <c r="B790" s="563"/>
      <c r="C790" s="563"/>
      <c r="D790" s="563"/>
      <c r="E790" s="563"/>
      <c r="F790" s="563"/>
      <c r="G790" s="21"/>
      <c r="H790" s="21"/>
      <c r="I790" s="21"/>
    </row>
    <row r="791" spans="1:9" s="133" customFormat="1" ht="12.75" customHeight="1" x14ac:dyDescent="0.2">
      <c r="A791" s="566"/>
      <c r="B791" s="563"/>
      <c r="C791" s="563"/>
      <c r="D791" s="563"/>
      <c r="E791" s="563"/>
      <c r="F791" s="563"/>
      <c r="G791" s="21"/>
      <c r="H791" s="21"/>
      <c r="I791" s="21"/>
    </row>
    <row r="792" spans="1:9" s="598" customFormat="1" x14ac:dyDescent="0.2">
      <c r="A792" s="17"/>
      <c r="B792" s="162"/>
      <c r="C792" s="162"/>
      <c r="D792" s="162"/>
      <c r="E792" s="162"/>
      <c r="F792" s="162"/>
      <c r="G792" s="21"/>
      <c r="H792" s="21"/>
      <c r="I792" s="21"/>
    </row>
    <row r="793" spans="1:9" s="598" customFormat="1" x14ac:dyDescent="0.2">
      <c r="A793" s="144"/>
      <c r="B793" s="162"/>
      <c r="C793" s="162"/>
      <c r="D793" s="162"/>
      <c r="E793" s="162"/>
      <c r="F793" s="162"/>
      <c r="G793" s="21"/>
      <c r="H793" s="21"/>
      <c r="I793" s="21"/>
    </row>
    <row r="794" spans="1:9" s="598" customFormat="1" x14ac:dyDescent="0.2">
      <c r="A794" s="1102" t="s">
        <v>223</v>
      </c>
      <c r="B794" s="1102"/>
      <c r="C794" s="1102"/>
      <c r="D794" s="1102"/>
      <c r="E794" s="1102"/>
      <c r="F794" s="1102"/>
      <c r="G794" s="21"/>
      <c r="H794" s="21"/>
      <c r="I794" s="21"/>
    </row>
    <row r="795" spans="1:9" s="600" customFormat="1" ht="15" x14ac:dyDescent="0.25">
      <c r="A795" s="1101" t="s">
        <v>224</v>
      </c>
      <c r="B795" s="1101"/>
      <c r="C795" s="1101"/>
      <c r="D795" s="1101"/>
      <c r="E795" s="1101"/>
      <c r="F795" s="1101"/>
      <c r="G795" s="21"/>
      <c r="H795" s="21"/>
      <c r="I795" s="21"/>
    </row>
    <row r="796" spans="1:9" s="598" customFormat="1" x14ac:dyDescent="0.2">
      <c r="A796" s="148" t="s">
        <v>102</v>
      </c>
      <c r="B796" s="162"/>
      <c r="C796" s="162"/>
      <c r="D796" s="162"/>
      <c r="E796" s="162"/>
      <c r="F796" s="162"/>
      <c r="G796" s="21"/>
      <c r="H796" s="21"/>
      <c r="I796" s="21"/>
    </row>
    <row r="797" spans="1:9" s="598" customFormat="1" x14ac:dyDescent="0.2">
      <c r="A797" s="134"/>
      <c r="B797" s="162"/>
      <c r="C797" s="162"/>
      <c r="D797" s="162"/>
      <c r="E797" s="162"/>
      <c r="F797" s="162"/>
      <c r="G797" s="21"/>
      <c r="H797" s="21"/>
      <c r="I797" s="21"/>
    </row>
    <row r="798" spans="1:9" s="598" customFormat="1" x14ac:dyDescent="0.2">
      <c r="A798" s="567"/>
      <c r="B798" s="12">
        <v>40909</v>
      </c>
      <c r="C798" s="12">
        <v>41275</v>
      </c>
      <c r="D798" s="12">
        <v>41640</v>
      </c>
      <c r="E798" s="12">
        <v>42005</v>
      </c>
      <c r="F798" s="12">
        <v>42370</v>
      </c>
      <c r="G798" s="21"/>
      <c r="H798" s="21"/>
      <c r="I798" s="21"/>
    </row>
    <row r="799" spans="1:9" s="598" customFormat="1" x14ac:dyDescent="0.2">
      <c r="A799" s="137" t="s">
        <v>793</v>
      </c>
      <c r="B799" s="545"/>
      <c r="C799" s="545"/>
      <c r="D799" s="545"/>
      <c r="E799" s="545"/>
      <c r="F799" s="545"/>
      <c r="G799" s="21"/>
      <c r="H799" s="21"/>
      <c r="I799" s="21"/>
    </row>
    <row r="800" spans="1:9" s="598" customFormat="1" ht="25.5" x14ac:dyDescent="0.2">
      <c r="A800" s="544" t="s">
        <v>225</v>
      </c>
      <c r="B800" s="545">
        <v>3514.683</v>
      </c>
      <c r="C800" s="545">
        <v>3313.5219999999999</v>
      </c>
      <c r="D800" s="545">
        <v>3171.3969999999999</v>
      </c>
      <c r="E800" s="545">
        <v>3581.518</v>
      </c>
      <c r="F800" s="545">
        <v>3689.0639999999999</v>
      </c>
      <c r="G800" s="21"/>
      <c r="H800" s="21"/>
      <c r="I800" s="21"/>
    </row>
    <row r="801" spans="1:9" s="598" customFormat="1" x14ac:dyDescent="0.2">
      <c r="A801" s="133"/>
      <c r="B801" s="545"/>
      <c r="C801" s="545"/>
      <c r="D801" s="545"/>
      <c r="E801" s="545"/>
      <c r="F801" s="545"/>
      <c r="G801" s="21"/>
      <c r="H801" s="21"/>
      <c r="I801" s="21"/>
    </row>
    <row r="802" spans="1:9" s="598" customFormat="1" x14ac:dyDescent="0.2">
      <c r="A802" s="456" t="s">
        <v>226</v>
      </c>
      <c r="B802" s="545">
        <v>195.40700000000001</v>
      </c>
      <c r="C802" s="545">
        <v>208.804</v>
      </c>
      <c r="D802" s="545">
        <v>188.26400000000001</v>
      </c>
      <c r="E802" s="545">
        <v>236.31</v>
      </c>
      <c r="F802" s="545">
        <v>234.1</v>
      </c>
      <c r="G802" s="21"/>
      <c r="H802" s="21"/>
      <c r="I802" s="21"/>
    </row>
    <row r="803" spans="1:9" s="598" customFormat="1" x14ac:dyDescent="0.2">
      <c r="A803" s="554" t="s">
        <v>194</v>
      </c>
      <c r="B803" s="545">
        <v>0.21299999999999999</v>
      </c>
      <c r="C803" s="545">
        <v>0.248</v>
      </c>
      <c r="D803" s="545">
        <v>0.27800000000000002</v>
      </c>
      <c r="E803" s="545">
        <v>0.192</v>
      </c>
      <c r="F803" s="545">
        <v>0.13500000000000001</v>
      </c>
      <c r="G803" s="21"/>
      <c r="H803" s="21"/>
      <c r="I803" s="21"/>
    </row>
    <row r="804" spans="1:9" s="598" customFormat="1" x14ac:dyDescent="0.2">
      <c r="A804" s="167" t="s">
        <v>791</v>
      </c>
      <c r="B804" s="32" t="s">
        <v>18</v>
      </c>
      <c r="C804" s="32" t="s">
        <v>18</v>
      </c>
      <c r="D804" s="32" t="s">
        <v>18</v>
      </c>
      <c r="E804" s="32" t="s">
        <v>18</v>
      </c>
      <c r="F804" s="32" t="s">
        <v>18</v>
      </c>
      <c r="G804" s="21"/>
      <c r="H804" s="21"/>
      <c r="I804" s="21"/>
    </row>
    <row r="805" spans="1:9" s="598" customFormat="1" x14ac:dyDescent="0.2">
      <c r="A805" s="167" t="s">
        <v>196</v>
      </c>
      <c r="B805" s="32" t="s">
        <v>18</v>
      </c>
      <c r="C805" s="32" t="s">
        <v>18</v>
      </c>
      <c r="D805" s="32" t="s">
        <v>18</v>
      </c>
      <c r="E805" s="32" t="s">
        <v>18</v>
      </c>
      <c r="F805" s="32" t="s">
        <v>18</v>
      </c>
      <c r="G805" s="21"/>
      <c r="H805" s="21"/>
      <c r="I805" s="21"/>
    </row>
    <row r="806" spans="1:9" s="598" customFormat="1" x14ac:dyDescent="0.2">
      <c r="A806" s="555" t="s">
        <v>197</v>
      </c>
      <c r="B806" s="545">
        <v>195.19400000000002</v>
      </c>
      <c r="C806" s="545">
        <v>208.55600000000001</v>
      </c>
      <c r="D806" s="545">
        <v>187.98599999999999</v>
      </c>
      <c r="E806" s="545">
        <v>236.11799999999999</v>
      </c>
      <c r="F806" s="545">
        <v>233.965</v>
      </c>
      <c r="G806" s="21"/>
      <c r="H806" s="21"/>
      <c r="I806" s="21"/>
    </row>
    <row r="807" spans="1:9" s="598" customFormat="1" x14ac:dyDescent="0.2">
      <c r="A807" s="569" t="s">
        <v>187</v>
      </c>
      <c r="B807" s="536" t="s">
        <v>18</v>
      </c>
      <c r="C807" s="536" t="s">
        <v>18</v>
      </c>
      <c r="D807" s="536" t="s">
        <v>18</v>
      </c>
      <c r="E807" s="536" t="s">
        <v>18</v>
      </c>
      <c r="F807" s="536" t="s">
        <v>18</v>
      </c>
      <c r="G807" s="21"/>
      <c r="H807" s="21"/>
      <c r="I807" s="21"/>
    </row>
    <row r="808" spans="1:9" s="598" customFormat="1" x14ac:dyDescent="0.2">
      <c r="A808" s="43"/>
      <c r="B808" s="536"/>
      <c r="C808" s="536"/>
      <c r="D808" s="536"/>
      <c r="E808" s="536"/>
      <c r="F808" s="536"/>
      <c r="G808" s="21"/>
      <c r="H808" s="21"/>
      <c r="I808" s="21"/>
    </row>
    <row r="809" spans="1:9" s="598" customFormat="1" ht="25.5" x14ac:dyDescent="0.2">
      <c r="A809" s="31" t="s">
        <v>227</v>
      </c>
      <c r="B809" s="166">
        <v>0.19700000000000001</v>
      </c>
      <c r="C809" s="166">
        <v>0.23200000000000001</v>
      </c>
      <c r="D809" s="166">
        <v>0.245</v>
      </c>
      <c r="E809" s="166">
        <v>0.16300000000000001</v>
      </c>
      <c r="F809" s="166">
        <v>0.113</v>
      </c>
      <c r="G809" s="21"/>
      <c r="H809" s="21"/>
      <c r="I809" s="21"/>
    </row>
    <row r="810" spans="1:9" s="598" customFormat="1" x14ac:dyDescent="0.2">
      <c r="A810" s="138" t="s">
        <v>194</v>
      </c>
      <c r="B810" s="166">
        <v>0.19700000000000001</v>
      </c>
      <c r="C810" s="166">
        <v>0.23200000000000001</v>
      </c>
      <c r="D810" s="166">
        <v>0.245</v>
      </c>
      <c r="E810" s="166">
        <v>0.16300000000000001</v>
      </c>
      <c r="F810" s="166">
        <v>0.113</v>
      </c>
      <c r="G810" s="21"/>
      <c r="H810" s="21"/>
      <c r="I810" s="21"/>
    </row>
    <row r="811" spans="1:9" s="598" customFormat="1" x14ac:dyDescent="0.2">
      <c r="A811" s="167" t="s">
        <v>195</v>
      </c>
      <c r="B811" s="166" t="s">
        <v>18</v>
      </c>
      <c r="C811" s="166" t="s">
        <v>18</v>
      </c>
      <c r="D811" s="166" t="s">
        <v>18</v>
      </c>
      <c r="E811" s="166" t="s">
        <v>18</v>
      </c>
      <c r="F811" s="166" t="s">
        <v>18</v>
      </c>
      <c r="G811" s="21"/>
      <c r="H811" s="21"/>
      <c r="I811" s="21"/>
    </row>
    <row r="812" spans="1:9" s="598" customFormat="1" x14ac:dyDescent="0.2">
      <c r="A812" s="167" t="s">
        <v>196</v>
      </c>
      <c r="B812" s="166" t="s">
        <v>18</v>
      </c>
      <c r="C812" s="166" t="s">
        <v>18</v>
      </c>
      <c r="D812" s="166" t="s">
        <v>18</v>
      </c>
      <c r="E812" s="166" t="s">
        <v>18</v>
      </c>
      <c r="F812" s="166" t="s">
        <v>18</v>
      </c>
      <c r="G812" s="21"/>
      <c r="H812" s="21"/>
      <c r="I812" s="21"/>
    </row>
    <row r="813" spans="1:9" s="598" customFormat="1" hidden="1" x14ac:dyDescent="0.2">
      <c r="A813" s="714" t="s">
        <v>197</v>
      </c>
      <c r="B813" s="536">
        <v>0</v>
      </c>
      <c r="C813" s="536">
        <v>0</v>
      </c>
      <c r="D813" s="550">
        <v>0</v>
      </c>
      <c r="E813" s="550">
        <v>0</v>
      </c>
      <c r="F813" s="550">
        <v>0</v>
      </c>
      <c r="G813" s="21"/>
      <c r="H813" s="21"/>
      <c r="I813" s="21"/>
    </row>
    <row r="814" spans="1:9" s="598" customFormat="1" hidden="1" x14ac:dyDescent="0.2">
      <c r="A814" s="715" t="s">
        <v>187</v>
      </c>
      <c r="B814" s="536" t="s">
        <v>19</v>
      </c>
      <c r="C814" s="536" t="s">
        <v>19</v>
      </c>
      <c r="D814" s="536" t="s">
        <v>19</v>
      </c>
      <c r="E814" s="536" t="s">
        <v>19</v>
      </c>
      <c r="F814" s="536" t="s">
        <v>19</v>
      </c>
      <c r="G814" s="21"/>
      <c r="H814" s="21"/>
      <c r="I814" s="21"/>
    </row>
    <row r="815" spans="1:9" s="598" customFormat="1" x14ac:dyDescent="0.2">
      <c r="A815" s="43"/>
      <c r="B815" s="536"/>
      <c r="C815" s="536"/>
      <c r="D815" s="536"/>
      <c r="E815" s="536"/>
      <c r="F815" s="536"/>
      <c r="G815" s="21"/>
      <c r="H815" s="21"/>
      <c r="I815" s="21"/>
    </row>
    <row r="816" spans="1:9" s="598" customFormat="1" ht="27" x14ac:dyDescent="0.2">
      <c r="A816" s="544" t="s">
        <v>794</v>
      </c>
      <c r="B816" s="536">
        <v>3319.2760000000003</v>
      </c>
      <c r="C816" s="536">
        <v>3104.7179999999998</v>
      </c>
      <c r="D816" s="536">
        <v>2983.1330000000003</v>
      </c>
      <c r="E816" s="536">
        <v>3345.201</v>
      </c>
      <c r="F816" s="536">
        <v>3454.9630000000002</v>
      </c>
      <c r="G816" s="21"/>
      <c r="H816" s="21"/>
      <c r="I816" s="21"/>
    </row>
    <row r="817" spans="1:9" s="598" customFormat="1" x14ac:dyDescent="0.2">
      <c r="A817" s="147" t="s">
        <v>204</v>
      </c>
      <c r="B817" s="166">
        <v>1974.1890000000001</v>
      </c>
      <c r="C817" s="166">
        <v>1923.1860000000001</v>
      </c>
      <c r="D817" s="166">
        <v>1832.76</v>
      </c>
      <c r="E817" s="166">
        <v>1992.8230000000001</v>
      </c>
      <c r="F817" s="166">
        <v>2171.9569999999999</v>
      </c>
      <c r="G817" s="21"/>
      <c r="H817" s="21"/>
      <c r="I817" s="21"/>
    </row>
    <row r="818" spans="1:9" s="598" customFormat="1" x14ac:dyDescent="0.2">
      <c r="A818" s="147" t="s">
        <v>205</v>
      </c>
      <c r="B818" s="166">
        <v>1344.4649999999999</v>
      </c>
      <c r="C818" s="166">
        <v>1179.7139999999999</v>
      </c>
      <c r="D818" s="166">
        <v>1147.9929999999999</v>
      </c>
      <c r="E818" s="166">
        <v>1352.2560000000001</v>
      </c>
      <c r="F818" s="166">
        <v>1282.8140000000001</v>
      </c>
      <c r="G818" s="21"/>
      <c r="H818" s="21"/>
      <c r="I818" s="21"/>
    </row>
    <row r="819" spans="1:9" s="598" customFormat="1" hidden="1" x14ac:dyDescent="0.2">
      <c r="A819" s="79" t="s">
        <v>229</v>
      </c>
      <c r="B819" s="32" t="s">
        <v>19</v>
      </c>
      <c r="C819" s="32" t="s">
        <v>19</v>
      </c>
      <c r="D819" s="32" t="s">
        <v>19</v>
      </c>
      <c r="E819" s="32" t="s">
        <v>19</v>
      </c>
      <c r="F819" s="32" t="s">
        <v>19</v>
      </c>
      <c r="G819" s="21"/>
      <c r="H819" s="21"/>
      <c r="I819" s="21"/>
    </row>
    <row r="820" spans="1:9" s="598" customFormat="1" x14ac:dyDescent="0.2">
      <c r="A820" s="147" t="s">
        <v>207</v>
      </c>
      <c r="B820" s="166">
        <v>0.59</v>
      </c>
      <c r="C820" s="166">
        <v>1.7450000000000001</v>
      </c>
      <c r="D820" s="166">
        <v>2.355</v>
      </c>
      <c r="E820" s="166">
        <v>0.12</v>
      </c>
      <c r="F820" s="166">
        <v>0.191</v>
      </c>
      <c r="G820" s="21"/>
      <c r="H820" s="21"/>
      <c r="I820" s="21"/>
    </row>
    <row r="821" spans="1:9" s="598" customFormat="1" x14ac:dyDescent="0.2">
      <c r="A821" s="138" t="s">
        <v>208</v>
      </c>
      <c r="B821" s="166">
        <v>3.2000000000000001E-2</v>
      </c>
      <c r="C821" s="166">
        <v>7.2999999999999995E-2</v>
      </c>
      <c r="D821" s="166">
        <v>2.5000000000000001E-2</v>
      </c>
      <c r="E821" s="166">
        <v>2E-3</v>
      </c>
      <c r="F821" s="166">
        <v>1E-3</v>
      </c>
      <c r="G821" s="21"/>
      <c r="H821" s="21"/>
      <c r="I821" s="21"/>
    </row>
    <row r="822" spans="1:9" s="598" customFormat="1" hidden="1" x14ac:dyDescent="0.2">
      <c r="A822" s="37" t="s">
        <v>209</v>
      </c>
      <c r="B822" s="32" t="s">
        <v>19</v>
      </c>
      <c r="C822" s="32" t="s">
        <v>19</v>
      </c>
      <c r="D822" s="32" t="s">
        <v>19</v>
      </c>
      <c r="E822" s="32" t="s">
        <v>19</v>
      </c>
      <c r="F822" s="32" t="s">
        <v>19</v>
      </c>
      <c r="G822" s="21"/>
      <c r="H822" s="21"/>
      <c r="I822" s="21"/>
    </row>
    <row r="823" spans="1:9" s="598" customFormat="1" x14ac:dyDescent="0.2">
      <c r="A823" s="134"/>
      <c r="B823" s="545"/>
      <c r="C823" s="545"/>
      <c r="D823" s="545"/>
      <c r="E823" s="545"/>
      <c r="F823" s="545"/>
      <c r="G823" s="21"/>
      <c r="H823" s="21"/>
      <c r="I823" s="21"/>
    </row>
    <row r="824" spans="1:9" s="598" customFormat="1" x14ac:dyDescent="0.2">
      <c r="A824" s="544" t="s">
        <v>230</v>
      </c>
      <c r="B824" s="550">
        <v>0</v>
      </c>
      <c r="C824" s="550">
        <v>0</v>
      </c>
      <c r="D824" s="550">
        <v>4.0000000000000001E-3</v>
      </c>
      <c r="E824" s="550">
        <v>7.0000000000000001E-3</v>
      </c>
      <c r="F824" s="550">
        <v>1E-3</v>
      </c>
      <c r="G824" s="21"/>
      <c r="H824" s="21"/>
      <c r="I824" s="21"/>
    </row>
    <row r="825" spans="1:9" s="598" customFormat="1" hidden="1" x14ac:dyDescent="0.2">
      <c r="A825" s="79" t="s">
        <v>204</v>
      </c>
      <c r="B825" s="32"/>
      <c r="C825" s="32"/>
      <c r="D825" s="32"/>
      <c r="E825" s="32"/>
      <c r="F825" s="32"/>
      <c r="G825" s="21"/>
      <c r="H825" s="21"/>
      <c r="I825" s="21"/>
    </row>
    <row r="826" spans="1:9" s="598" customFormat="1" hidden="1" x14ac:dyDescent="0.2">
      <c r="A826" s="79" t="s">
        <v>205</v>
      </c>
      <c r="B826" s="32"/>
      <c r="C826" s="32"/>
      <c r="D826" s="32"/>
      <c r="E826" s="32"/>
      <c r="F826" s="32"/>
      <c r="G826" s="21"/>
      <c r="H826" s="21"/>
      <c r="I826" s="21"/>
    </row>
    <row r="827" spans="1:9" s="598" customFormat="1" hidden="1" x14ac:dyDescent="0.2">
      <c r="A827" s="79" t="s">
        <v>229</v>
      </c>
      <c r="B827" s="32"/>
      <c r="C827" s="32"/>
      <c r="D827" s="32"/>
      <c r="E827" s="32"/>
      <c r="F827" s="32"/>
      <c r="G827" s="21"/>
      <c r="H827" s="21"/>
      <c r="I827" s="21"/>
    </row>
    <row r="828" spans="1:9" s="598" customFormat="1" hidden="1" x14ac:dyDescent="0.2">
      <c r="A828" s="79" t="s">
        <v>207</v>
      </c>
      <c r="B828" s="32"/>
      <c r="C828" s="32"/>
      <c r="D828" s="32"/>
      <c r="E828" s="32"/>
      <c r="F828" s="32"/>
      <c r="G828" s="21"/>
      <c r="H828" s="21"/>
      <c r="I828" s="21"/>
    </row>
    <row r="829" spans="1:9" s="598" customFormat="1" hidden="1" x14ac:dyDescent="0.2">
      <c r="A829" s="141" t="s">
        <v>208</v>
      </c>
      <c r="B829" s="32"/>
      <c r="C829" s="32"/>
      <c r="D829" s="32"/>
      <c r="E829" s="32"/>
      <c r="F829" s="32"/>
      <c r="G829" s="21"/>
      <c r="H829" s="21"/>
      <c r="I829" s="21"/>
    </row>
    <row r="830" spans="1:9" s="598" customFormat="1" hidden="1" x14ac:dyDescent="0.2">
      <c r="A830" s="37" t="s">
        <v>209</v>
      </c>
      <c r="B830" s="32"/>
      <c r="C830" s="32"/>
      <c r="D830" s="32"/>
      <c r="E830" s="32"/>
      <c r="F830" s="32"/>
      <c r="G830" s="21"/>
      <c r="H830" s="21"/>
      <c r="I830" s="21"/>
    </row>
    <row r="831" spans="1:9" s="133" customFormat="1" ht="14.25" customHeight="1" x14ac:dyDescent="0.2">
      <c r="A831" s="1183" t="s">
        <v>795</v>
      </c>
      <c r="B831" s="1184"/>
      <c r="C831" s="1184"/>
      <c r="D831" s="1184"/>
      <c r="E831" s="1184"/>
      <c r="F831" s="1184"/>
      <c r="G831" s="21"/>
      <c r="H831" s="21"/>
      <c r="I831" s="21"/>
    </row>
    <row r="832" spans="1:9" s="133" customFormat="1" ht="13.5" customHeight="1" x14ac:dyDescent="0.2">
      <c r="A832" s="566"/>
      <c r="B832" s="563"/>
      <c r="C832" s="563"/>
      <c r="D832" s="563"/>
      <c r="E832" s="563"/>
      <c r="F832" s="563"/>
      <c r="G832" s="21"/>
      <c r="H832" s="21"/>
      <c r="I832" s="21"/>
    </row>
    <row r="833" spans="1:9" s="598" customFormat="1" ht="10.5" hidden="1" customHeight="1" x14ac:dyDescent="0.2">
      <c r="A833" s="43"/>
      <c r="B833" s="162"/>
      <c r="C833" s="162"/>
      <c r="D833" s="162"/>
      <c r="E833" s="162"/>
      <c r="F833" s="162"/>
      <c r="G833" s="21"/>
      <c r="H833" s="21"/>
      <c r="I833" s="21"/>
    </row>
    <row r="834" spans="1:9" s="598" customFormat="1" hidden="1" x14ac:dyDescent="0.2">
      <c r="A834" s="43"/>
      <c r="B834" s="162"/>
      <c r="C834" s="162"/>
      <c r="D834" s="162"/>
      <c r="E834" s="162"/>
      <c r="F834" s="162"/>
      <c r="G834" s="21"/>
      <c r="H834" s="21"/>
      <c r="I834" s="21"/>
    </row>
    <row r="835" spans="1:9" s="598" customFormat="1" hidden="1" x14ac:dyDescent="0.2">
      <c r="A835" s="43"/>
      <c r="B835" s="162"/>
      <c r="C835" s="162"/>
      <c r="D835" s="162"/>
      <c r="E835" s="162"/>
      <c r="F835" s="162"/>
      <c r="G835" s="21"/>
      <c r="H835" s="21"/>
      <c r="I835" s="21"/>
    </row>
    <row r="836" spans="1:9" s="598" customFormat="1" x14ac:dyDescent="0.2">
      <c r="A836" s="43"/>
      <c r="B836" s="162"/>
      <c r="C836" s="162"/>
      <c r="D836" s="162"/>
      <c r="E836" s="162"/>
      <c r="F836" s="162"/>
      <c r="G836" s="21"/>
      <c r="H836" s="21"/>
      <c r="I836" s="21"/>
    </row>
    <row r="837" spans="1:9" s="598" customFormat="1" x14ac:dyDescent="0.2">
      <c r="A837" s="43"/>
      <c r="B837" s="162"/>
      <c r="C837" s="162"/>
      <c r="D837" s="162"/>
      <c r="E837" s="162"/>
      <c r="F837" s="162"/>
      <c r="G837" s="21"/>
      <c r="H837" s="21"/>
      <c r="I837" s="21"/>
    </row>
    <row r="838" spans="1:9" s="598" customFormat="1" x14ac:dyDescent="0.2">
      <c r="A838" s="43"/>
      <c r="B838" s="162"/>
      <c r="C838" s="162"/>
      <c r="D838" s="162"/>
      <c r="E838" s="162"/>
      <c r="F838" s="162"/>
      <c r="G838" s="21"/>
      <c r="H838" s="21"/>
      <c r="I838" s="21"/>
    </row>
    <row r="839" spans="1:9" s="598" customFormat="1" x14ac:dyDescent="0.2">
      <c r="A839" s="133"/>
      <c r="B839" s="162"/>
      <c r="C839" s="162"/>
      <c r="D839" s="162"/>
      <c r="E839" s="162"/>
      <c r="F839" s="162"/>
      <c r="G839" s="21"/>
      <c r="H839" s="21"/>
      <c r="I839" s="21"/>
    </row>
    <row r="840" spans="1:9" s="598" customFormat="1" x14ac:dyDescent="0.2">
      <c r="A840" s="1102" t="s">
        <v>231</v>
      </c>
      <c r="B840" s="1102"/>
      <c r="C840" s="1102"/>
      <c r="D840" s="1102"/>
      <c r="E840" s="1102"/>
      <c r="F840" s="1102"/>
      <c r="G840" s="21"/>
      <c r="H840" s="21"/>
      <c r="I840" s="21"/>
    </row>
    <row r="841" spans="1:9" s="600" customFormat="1" ht="15" x14ac:dyDescent="0.25">
      <c r="A841" s="1101" t="s">
        <v>232</v>
      </c>
      <c r="B841" s="1101"/>
      <c r="C841" s="1101"/>
      <c r="D841" s="1101"/>
      <c r="E841" s="1101"/>
      <c r="F841" s="1101"/>
      <c r="G841" s="21"/>
      <c r="H841" s="21"/>
      <c r="I841" s="21"/>
    </row>
    <row r="842" spans="1:9" s="598" customFormat="1" x14ac:dyDescent="0.2">
      <c r="A842" s="148" t="s">
        <v>327</v>
      </c>
      <c r="B842" s="162"/>
      <c r="C842" s="162"/>
      <c r="D842" s="162"/>
      <c r="E842" s="162"/>
      <c r="F842" s="162"/>
      <c r="G842" s="21"/>
      <c r="H842" s="21"/>
      <c r="I842" s="21"/>
    </row>
    <row r="843" spans="1:9" s="598" customFormat="1" x14ac:dyDescent="0.2">
      <c r="A843" s="148"/>
      <c r="B843" s="162"/>
      <c r="C843" s="162"/>
      <c r="D843" s="162"/>
      <c r="E843" s="162"/>
      <c r="F843" s="162"/>
      <c r="G843" s="21"/>
      <c r="H843" s="21"/>
      <c r="I843" s="21"/>
    </row>
    <row r="844" spans="1:9" s="598" customFormat="1" x14ac:dyDescent="0.2">
      <c r="A844" s="567"/>
      <c r="B844" s="12">
        <v>40909</v>
      </c>
      <c r="C844" s="12">
        <v>41275</v>
      </c>
      <c r="D844" s="12">
        <v>41640</v>
      </c>
      <c r="E844" s="12">
        <v>42005</v>
      </c>
      <c r="F844" s="12">
        <v>42370</v>
      </c>
      <c r="G844" s="21"/>
      <c r="H844" s="21"/>
      <c r="I844" s="21"/>
    </row>
    <row r="845" spans="1:9" s="598" customFormat="1" x14ac:dyDescent="0.2">
      <c r="A845" s="137" t="s">
        <v>793</v>
      </c>
      <c r="B845" s="537"/>
      <c r="C845" s="537"/>
      <c r="D845" s="537"/>
      <c r="E845" s="537"/>
      <c r="F845" s="537"/>
      <c r="G845" s="21"/>
      <c r="H845" s="21"/>
      <c r="I845" s="21"/>
    </row>
    <row r="846" spans="1:9" s="598" customFormat="1" x14ac:dyDescent="0.2">
      <c r="A846" s="133" t="s">
        <v>233</v>
      </c>
      <c r="B846" s="537">
        <v>192497.01300000001</v>
      </c>
      <c r="C846" s="537">
        <v>207039.59700000001</v>
      </c>
      <c r="D846" s="537">
        <v>217550.014</v>
      </c>
      <c r="E846" s="537">
        <v>245756.73699999999</v>
      </c>
      <c r="F846" s="537">
        <v>236174.81400000001</v>
      </c>
      <c r="G846" s="21"/>
      <c r="H846" s="21"/>
      <c r="I846" s="21"/>
    </row>
    <row r="847" spans="1:9" s="598" customFormat="1" x14ac:dyDescent="0.2">
      <c r="A847" s="133"/>
      <c r="B847" s="537"/>
      <c r="C847" s="537"/>
      <c r="D847" s="537"/>
      <c r="E847" s="537"/>
      <c r="F847" s="537"/>
      <c r="G847" s="21"/>
      <c r="H847" s="21"/>
      <c r="I847" s="21"/>
    </row>
    <row r="848" spans="1:9" s="598" customFormat="1" x14ac:dyDescent="0.2">
      <c r="A848" s="456" t="s">
        <v>234</v>
      </c>
      <c r="B848" s="537">
        <v>19274.538</v>
      </c>
      <c r="C848" s="537">
        <v>23400.949000000001</v>
      </c>
      <c r="D848" s="537">
        <v>31949.978999999999</v>
      </c>
      <c r="E848" s="537">
        <v>26008.28</v>
      </c>
      <c r="F848" s="537">
        <v>15181.523000000001</v>
      </c>
      <c r="G848" s="21"/>
      <c r="H848" s="21"/>
      <c r="I848" s="21"/>
    </row>
    <row r="849" spans="1:9" s="598" customFormat="1" x14ac:dyDescent="0.2">
      <c r="A849" s="554" t="s">
        <v>194</v>
      </c>
      <c r="B849" s="537">
        <v>17070.723000000002</v>
      </c>
      <c r="C849" s="537">
        <v>21085.465</v>
      </c>
      <c r="D849" s="537">
        <v>29229.436000000002</v>
      </c>
      <c r="E849" s="537">
        <v>22491.508000000002</v>
      </c>
      <c r="F849" s="537">
        <v>12307.474</v>
      </c>
      <c r="G849" s="21"/>
      <c r="H849" s="21"/>
      <c r="I849" s="21"/>
    </row>
    <row r="850" spans="1:9" s="598" customFormat="1" x14ac:dyDescent="0.2">
      <c r="A850" s="167" t="s">
        <v>195</v>
      </c>
      <c r="B850" s="51" t="s">
        <v>18</v>
      </c>
      <c r="C850" s="51" t="s">
        <v>18</v>
      </c>
      <c r="D850" s="51" t="s">
        <v>18</v>
      </c>
      <c r="E850" s="51" t="s">
        <v>18</v>
      </c>
      <c r="F850" s="51" t="s">
        <v>18</v>
      </c>
      <c r="G850" s="21"/>
      <c r="H850" s="21"/>
      <c r="I850" s="21"/>
    </row>
    <row r="851" spans="1:9" s="598" customFormat="1" x14ac:dyDescent="0.2">
      <c r="A851" s="167" t="s">
        <v>196</v>
      </c>
      <c r="B851" s="51" t="s">
        <v>18</v>
      </c>
      <c r="C851" s="51" t="s">
        <v>18</v>
      </c>
      <c r="D851" s="51" t="s">
        <v>18</v>
      </c>
      <c r="E851" s="51" t="s">
        <v>18</v>
      </c>
      <c r="F851" s="51" t="s">
        <v>18</v>
      </c>
      <c r="G851" s="21"/>
      <c r="H851" s="21"/>
      <c r="I851" s="21"/>
    </row>
    <row r="852" spans="1:9" s="598" customFormat="1" x14ac:dyDescent="0.2">
      <c r="A852" s="555" t="s">
        <v>197</v>
      </c>
      <c r="B852" s="537">
        <v>2203.8150000000001</v>
      </c>
      <c r="C852" s="537">
        <v>2315.4839999999999</v>
      </c>
      <c r="D852" s="537">
        <v>2720.5430000000001</v>
      </c>
      <c r="E852" s="537">
        <v>3516.7719999999999</v>
      </c>
      <c r="F852" s="537">
        <v>2874.049</v>
      </c>
      <c r="G852" s="21"/>
      <c r="H852" s="21"/>
      <c r="I852" s="21"/>
    </row>
    <row r="853" spans="1:9" s="598" customFormat="1" x14ac:dyDescent="0.2">
      <c r="A853" s="569" t="s">
        <v>187</v>
      </c>
      <c r="B853" s="537" t="s">
        <v>18</v>
      </c>
      <c r="C853" s="537" t="s">
        <v>18</v>
      </c>
      <c r="D853" s="537" t="s">
        <v>18</v>
      </c>
      <c r="E853" s="537" t="s">
        <v>18</v>
      </c>
      <c r="F853" s="537" t="s">
        <v>18</v>
      </c>
      <c r="G853" s="21"/>
      <c r="H853" s="21"/>
      <c r="I853" s="21"/>
    </row>
    <row r="854" spans="1:9" s="598" customFormat="1" x14ac:dyDescent="0.2">
      <c r="A854" s="43"/>
      <c r="B854" s="537"/>
      <c r="C854" s="537"/>
      <c r="D854" s="537"/>
      <c r="E854" s="537"/>
      <c r="F854" s="537"/>
      <c r="G854" s="21"/>
      <c r="H854" s="21"/>
      <c r="I854" s="21"/>
    </row>
    <row r="855" spans="1:9" s="598" customFormat="1" ht="25.5" x14ac:dyDescent="0.2">
      <c r="A855" s="31" t="s">
        <v>236</v>
      </c>
      <c r="B855" s="51">
        <v>16837.535</v>
      </c>
      <c r="C855" s="51">
        <v>20863.032999999999</v>
      </c>
      <c r="D855" s="51">
        <v>28959.819</v>
      </c>
      <c r="E855" s="51">
        <v>22250.834999999999</v>
      </c>
      <c r="F855" s="51">
        <v>12084.174000000001</v>
      </c>
      <c r="G855" s="21"/>
      <c r="H855" s="21"/>
      <c r="I855" s="21"/>
    </row>
    <row r="856" spans="1:9" s="598" customFormat="1" x14ac:dyDescent="0.2">
      <c r="A856" s="138" t="s">
        <v>194</v>
      </c>
      <c r="B856" s="51">
        <v>16831.367000000002</v>
      </c>
      <c r="C856" s="51">
        <v>20857.692999999999</v>
      </c>
      <c r="D856" s="51">
        <v>28953.319</v>
      </c>
      <c r="E856" s="51">
        <v>22231.185000000001</v>
      </c>
      <c r="F856" s="51">
        <v>12084.174000000001</v>
      </c>
      <c r="G856" s="21"/>
      <c r="H856" s="21"/>
      <c r="I856" s="21"/>
    </row>
    <row r="857" spans="1:9" s="598" customFormat="1" x14ac:dyDescent="0.2">
      <c r="A857" s="167" t="s">
        <v>195</v>
      </c>
      <c r="B857" s="51" t="s">
        <v>18</v>
      </c>
      <c r="C857" s="51" t="s">
        <v>18</v>
      </c>
      <c r="D857" s="51" t="s">
        <v>18</v>
      </c>
      <c r="E857" s="51" t="s">
        <v>18</v>
      </c>
      <c r="F857" s="51" t="s">
        <v>18</v>
      </c>
      <c r="G857" s="21"/>
      <c r="H857" s="21"/>
      <c r="I857" s="21"/>
    </row>
    <row r="858" spans="1:9" s="598" customFormat="1" x14ac:dyDescent="0.2">
      <c r="A858" s="353" t="s">
        <v>196</v>
      </c>
      <c r="B858" s="156" t="s">
        <v>18</v>
      </c>
      <c r="C858" s="156" t="s">
        <v>18</v>
      </c>
      <c r="D858" s="156" t="s">
        <v>18</v>
      </c>
      <c r="E858" s="156" t="s">
        <v>18</v>
      </c>
      <c r="F858" s="156" t="s">
        <v>18</v>
      </c>
      <c r="G858" s="21"/>
      <c r="H858" s="21"/>
      <c r="I858" s="21"/>
    </row>
    <row r="859" spans="1:9" s="598" customFormat="1" x14ac:dyDescent="0.2">
      <c r="A859" s="147" t="s">
        <v>197</v>
      </c>
      <c r="B859" s="156">
        <v>6.1680000000000001</v>
      </c>
      <c r="C859" s="156">
        <v>5.34</v>
      </c>
      <c r="D859" s="156">
        <v>6.5</v>
      </c>
      <c r="E859" s="156">
        <v>19.650000000000002</v>
      </c>
      <c r="F859" s="156">
        <v>0</v>
      </c>
      <c r="G859" s="21"/>
      <c r="H859" s="21"/>
      <c r="I859" s="21"/>
    </row>
    <row r="860" spans="1:9" s="598" customFormat="1" ht="12.75" hidden="1" customHeight="1" x14ac:dyDescent="0.2">
      <c r="A860" s="79" t="s">
        <v>187</v>
      </c>
      <c r="B860" s="156" t="s">
        <v>19</v>
      </c>
      <c r="C860" s="156" t="s">
        <v>19</v>
      </c>
      <c r="D860" s="156" t="s">
        <v>19</v>
      </c>
      <c r="E860" s="156" t="s">
        <v>19</v>
      </c>
      <c r="F860" s="156" t="s">
        <v>19</v>
      </c>
      <c r="G860" s="21"/>
      <c r="H860" s="21"/>
      <c r="I860" s="21"/>
    </row>
    <row r="861" spans="1:9" s="598" customFormat="1" x14ac:dyDescent="0.2">
      <c r="A861" s="43"/>
      <c r="B861" s="543"/>
      <c r="C861" s="543"/>
      <c r="D861" s="543"/>
      <c r="E861" s="543"/>
      <c r="F861" s="543"/>
      <c r="G861" s="21"/>
      <c r="H861" s="21"/>
      <c r="I861" s="21"/>
    </row>
    <row r="862" spans="1:9" s="598" customFormat="1" ht="27" x14ac:dyDescent="0.2">
      <c r="A862" s="544" t="s">
        <v>796</v>
      </c>
      <c r="B862" s="537">
        <v>173222.40700000001</v>
      </c>
      <c r="C862" s="537">
        <v>183623.42600000001</v>
      </c>
      <c r="D862" s="537">
        <v>185364.924</v>
      </c>
      <c r="E862" s="537">
        <v>219444.51300000001</v>
      </c>
      <c r="F862" s="537">
        <v>220122.997</v>
      </c>
      <c r="G862" s="21"/>
      <c r="H862" s="21"/>
      <c r="I862" s="21"/>
    </row>
    <row r="863" spans="1:9" s="598" customFormat="1" x14ac:dyDescent="0.2">
      <c r="A863" s="147" t="s">
        <v>204</v>
      </c>
      <c r="B863" s="51">
        <v>133093.34100000001</v>
      </c>
      <c r="C863" s="51">
        <v>144207.94899999999</v>
      </c>
      <c r="D863" s="51">
        <v>145121.88200000001</v>
      </c>
      <c r="E863" s="51">
        <v>163694.32800000001</v>
      </c>
      <c r="F863" s="51">
        <v>175993.90100000001</v>
      </c>
      <c r="G863" s="21"/>
      <c r="H863" s="21"/>
      <c r="I863" s="21"/>
    </row>
    <row r="864" spans="1:9" s="598" customFormat="1" x14ac:dyDescent="0.2">
      <c r="A864" s="147" t="s">
        <v>205</v>
      </c>
      <c r="B864" s="51">
        <v>40116.038</v>
      </c>
      <c r="C864" s="51">
        <v>39307.123</v>
      </c>
      <c r="D864" s="51">
        <v>40132.902999999998</v>
      </c>
      <c r="E864" s="51">
        <v>55747.612999999998</v>
      </c>
      <c r="F864" s="51">
        <v>44126.440999999999</v>
      </c>
      <c r="G864" s="21"/>
      <c r="H864" s="21"/>
      <c r="I864" s="21"/>
    </row>
    <row r="865" spans="1:9" s="598" customFormat="1" ht="12.75" hidden="1" customHeight="1" x14ac:dyDescent="0.2">
      <c r="A865" s="79" t="s">
        <v>229</v>
      </c>
      <c r="B865" s="51" t="s">
        <v>19</v>
      </c>
      <c r="C865" s="51" t="s">
        <v>19</v>
      </c>
      <c r="D865" s="51" t="s">
        <v>19</v>
      </c>
      <c r="E865" s="51" t="s">
        <v>19</v>
      </c>
      <c r="F865" s="51" t="s">
        <v>19</v>
      </c>
      <c r="G865" s="21"/>
      <c r="H865" s="21"/>
      <c r="I865" s="21"/>
    </row>
    <row r="866" spans="1:9" s="598" customFormat="1" x14ac:dyDescent="0.2">
      <c r="A866" s="147" t="s">
        <v>207</v>
      </c>
      <c r="B866" s="51">
        <v>9.2430000000000003</v>
      </c>
      <c r="C866" s="51">
        <v>106.069</v>
      </c>
      <c r="D866" s="51">
        <v>109.989</v>
      </c>
      <c r="E866" s="51">
        <v>2.4300000000000002</v>
      </c>
      <c r="F866" s="51">
        <v>2.5920000000000001</v>
      </c>
      <c r="G866" s="21"/>
      <c r="H866" s="21"/>
      <c r="I866" s="21"/>
    </row>
    <row r="867" spans="1:9" s="133" customFormat="1" x14ac:dyDescent="0.2">
      <c r="A867" s="138" t="s">
        <v>208</v>
      </c>
      <c r="B867" s="51">
        <v>3.7850000000000001</v>
      </c>
      <c r="C867" s="51">
        <v>2.2850000000000001</v>
      </c>
      <c r="D867" s="51">
        <v>0.15</v>
      </c>
      <c r="E867" s="51">
        <v>0.14200000000000002</v>
      </c>
      <c r="F867" s="51">
        <v>6.3E-2</v>
      </c>
      <c r="G867" s="21"/>
      <c r="H867" s="21"/>
      <c r="I867" s="21"/>
    </row>
    <row r="868" spans="1:9" s="598" customFormat="1" ht="12.75" hidden="1" customHeight="1" x14ac:dyDescent="0.2">
      <c r="A868" s="37" t="s">
        <v>209</v>
      </c>
      <c r="B868" s="51" t="s">
        <v>19</v>
      </c>
      <c r="C868" s="51" t="s">
        <v>19</v>
      </c>
      <c r="D868" s="51" t="s">
        <v>19</v>
      </c>
      <c r="E868" s="51" t="s">
        <v>19</v>
      </c>
      <c r="F868" s="51" t="s">
        <v>19</v>
      </c>
      <c r="G868" s="21"/>
      <c r="H868" s="21"/>
      <c r="I868" s="21"/>
    </row>
    <row r="869" spans="1:9" s="598" customFormat="1" x14ac:dyDescent="0.2">
      <c r="A869" s="134"/>
      <c r="B869" s="537"/>
      <c r="C869" s="537"/>
      <c r="D869" s="537"/>
      <c r="E869" s="537"/>
      <c r="F869" s="537"/>
      <c r="G869" s="21"/>
      <c r="H869" s="21"/>
      <c r="I869" s="21"/>
    </row>
    <row r="870" spans="1:9" s="598" customFormat="1" x14ac:dyDescent="0.2">
      <c r="A870" s="546" t="s">
        <v>238</v>
      </c>
      <c r="B870" s="553">
        <v>6.8000000000000005E-2</v>
      </c>
      <c r="C870" s="549">
        <v>15.222</v>
      </c>
      <c r="D870" s="549">
        <v>235.11100000000002</v>
      </c>
      <c r="E870" s="549">
        <v>303.94400000000002</v>
      </c>
      <c r="F870" s="549">
        <v>870.29399999999998</v>
      </c>
      <c r="G870" s="21"/>
      <c r="H870" s="21"/>
      <c r="I870" s="21"/>
    </row>
    <row r="871" spans="1:9" s="598" customFormat="1" hidden="1" x14ac:dyDescent="0.2">
      <c r="A871" s="79" t="s">
        <v>204</v>
      </c>
      <c r="B871" s="51"/>
      <c r="C871" s="51"/>
      <c r="D871" s="51"/>
      <c r="E871" s="51"/>
      <c r="F871" s="51"/>
      <c r="G871" s="21"/>
      <c r="H871" s="21"/>
      <c r="I871" s="21"/>
    </row>
    <row r="872" spans="1:9" s="598" customFormat="1" hidden="1" x14ac:dyDescent="0.2">
      <c r="A872" s="79" t="s">
        <v>205</v>
      </c>
      <c r="B872" s="51"/>
      <c r="C872" s="51"/>
      <c r="D872" s="51"/>
      <c r="E872" s="51"/>
      <c r="F872" s="51"/>
      <c r="G872" s="21"/>
      <c r="H872" s="21"/>
      <c r="I872" s="21"/>
    </row>
    <row r="873" spans="1:9" s="598" customFormat="1" hidden="1" x14ac:dyDescent="0.2">
      <c r="A873" s="79" t="s">
        <v>229</v>
      </c>
      <c r="B873" s="51"/>
      <c r="C873" s="51"/>
      <c r="D873" s="51"/>
      <c r="E873" s="51"/>
      <c r="F873" s="51"/>
      <c r="G873" s="21"/>
      <c r="H873" s="21"/>
      <c r="I873" s="21"/>
    </row>
    <row r="874" spans="1:9" s="598" customFormat="1" hidden="1" x14ac:dyDescent="0.2">
      <c r="A874" s="79" t="s">
        <v>207</v>
      </c>
      <c r="B874" s="51"/>
      <c r="C874" s="51"/>
      <c r="D874" s="51"/>
      <c r="E874" s="51"/>
      <c r="F874" s="51"/>
      <c r="G874" s="21"/>
      <c r="H874" s="21"/>
      <c r="I874" s="21"/>
    </row>
    <row r="875" spans="1:9" s="598" customFormat="1" hidden="1" x14ac:dyDescent="0.2">
      <c r="A875" s="141" t="s">
        <v>208</v>
      </c>
      <c r="B875" s="51"/>
      <c r="C875" s="51"/>
      <c r="D875" s="51"/>
      <c r="E875" s="51"/>
      <c r="F875" s="51"/>
      <c r="G875" s="21"/>
      <c r="H875" s="21"/>
      <c r="I875" s="21"/>
    </row>
    <row r="876" spans="1:9" s="598" customFormat="1" hidden="1" x14ac:dyDescent="0.2">
      <c r="A876" s="37" t="s">
        <v>209</v>
      </c>
      <c r="B876" s="51"/>
      <c r="C876" s="51"/>
      <c r="D876" s="51"/>
      <c r="E876" s="51"/>
      <c r="F876" s="51"/>
      <c r="G876" s="21"/>
      <c r="H876" s="21"/>
      <c r="I876" s="21"/>
    </row>
    <row r="877" spans="1:9" s="133" customFormat="1" ht="14.25" customHeight="1" x14ac:dyDescent="0.2">
      <c r="A877" s="1183" t="s">
        <v>795</v>
      </c>
      <c r="B877" s="1184"/>
      <c r="C877" s="1184"/>
      <c r="D877" s="1184"/>
      <c r="E877" s="1184"/>
      <c r="F877" s="1184"/>
      <c r="G877" s="21"/>
      <c r="H877" s="21"/>
      <c r="I877" s="21"/>
    </row>
    <row r="878" spans="1:9" s="598" customFormat="1" x14ac:dyDescent="0.2">
      <c r="A878" s="133"/>
      <c r="B878" s="162"/>
      <c r="C878" s="162"/>
      <c r="D878" s="162"/>
      <c r="E878" s="162"/>
      <c r="F878" s="162"/>
      <c r="G878" s="21"/>
      <c r="H878" s="21"/>
      <c r="I878" s="21"/>
    </row>
    <row r="882" spans="1:9" s="598" customFormat="1" x14ac:dyDescent="0.2">
      <c r="A882" s="1102" t="s">
        <v>239</v>
      </c>
      <c r="B882" s="1102"/>
      <c r="C882" s="1102"/>
      <c r="D882" s="1102"/>
      <c r="E882" s="1102"/>
      <c r="F882" s="1102"/>
      <c r="G882" s="21"/>
      <c r="H882" s="21"/>
      <c r="I882" s="21"/>
    </row>
    <row r="883" spans="1:9" s="600" customFormat="1" ht="15" x14ac:dyDescent="0.25">
      <c r="A883" s="1101" t="s">
        <v>240</v>
      </c>
      <c r="B883" s="1101"/>
      <c r="C883" s="1101"/>
      <c r="D883" s="1101"/>
      <c r="E883" s="1101"/>
      <c r="F883" s="1101"/>
      <c r="G883" s="21"/>
      <c r="H883" s="21"/>
      <c r="I883" s="21"/>
    </row>
    <row r="884" spans="1:9" s="598" customFormat="1" ht="12.75" customHeight="1" x14ac:dyDescent="0.25">
      <c r="A884" s="22" t="s">
        <v>54</v>
      </c>
      <c r="B884" s="135"/>
      <c r="C884" s="135"/>
      <c r="D884" s="135"/>
      <c r="E884" s="135"/>
      <c r="F884" s="135"/>
      <c r="G884" s="21"/>
      <c r="H884" s="21"/>
      <c r="I884" s="21"/>
    </row>
    <row r="885" spans="1:9" s="598" customFormat="1" x14ac:dyDescent="0.2">
      <c r="A885" s="148"/>
      <c r="B885" s="162"/>
      <c r="C885" s="162"/>
      <c r="D885" s="162"/>
      <c r="E885" s="162"/>
      <c r="F885" s="162"/>
      <c r="G885" s="21"/>
      <c r="H885" s="21"/>
      <c r="I885" s="21"/>
    </row>
    <row r="886" spans="1:9" s="598" customFormat="1" x14ac:dyDescent="0.2">
      <c r="A886" s="567"/>
      <c r="B886" s="12">
        <v>40909</v>
      </c>
      <c r="C886" s="12">
        <v>41275</v>
      </c>
      <c r="D886" s="12">
        <v>41640</v>
      </c>
      <c r="E886" s="12">
        <v>42005</v>
      </c>
      <c r="F886" s="12">
        <v>42370</v>
      </c>
      <c r="G886" s="21"/>
      <c r="H886" s="21"/>
      <c r="I886" s="21"/>
    </row>
    <row r="887" spans="1:9" s="598" customFormat="1" x14ac:dyDescent="0.2">
      <c r="A887" s="132" t="s">
        <v>797</v>
      </c>
      <c r="B887" s="550"/>
      <c r="C887" s="550"/>
      <c r="D887" s="550"/>
      <c r="E887" s="550"/>
      <c r="F887" s="550"/>
      <c r="G887" s="21"/>
      <c r="H887" s="21"/>
      <c r="I887" s="21"/>
    </row>
    <row r="888" spans="1:9" s="598" customFormat="1" x14ac:dyDescent="0.2">
      <c r="A888" s="134" t="s">
        <v>183</v>
      </c>
      <c r="B888" s="550">
        <v>405</v>
      </c>
      <c r="C888" s="550">
        <v>359</v>
      </c>
      <c r="D888" s="550">
        <v>298</v>
      </c>
      <c r="E888" s="550">
        <v>288</v>
      </c>
      <c r="F888" s="550">
        <v>270</v>
      </c>
      <c r="G888" s="21"/>
      <c r="H888" s="21"/>
      <c r="I888" s="21"/>
    </row>
    <row r="889" spans="1:9" s="598" customFormat="1" x14ac:dyDescent="0.2">
      <c r="A889" s="138" t="s">
        <v>184</v>
      </c>
      <c r="B889" s="69">
        <v>2</v>
      </c>
      <c r="C889" s="69">
        <v>2</v>
      </c>
      <c r="D889" s="69">
        <v>2</v>
      </c>
      <c r="E889" s="69">
        <v>2</v>
      </c>
      <c r="F889" s="69">
        <v>2</v>
      </c>
      <c r="G889" s="21"/>
      <c r="H889" s="21"/>
      <c r="I889" s="21"/>
    </row>
    <row r="890" spans="1:9" s="598" customFormat="1" x14ac:dyDescent="0.2">
      <c r="A890" s="138" t="s">
        <v>219</v>
      </c>
      <c r="B890" s="69">
        <v>3</v>
      </c>
      <c r="C890" s="69">
        <v>2</v>
      </c>
      <c r="D890" s="69">
        <v>2</v>
      </c>
      <c r="E890" s="69">
        <v>2</v>
      </c>
      <c r="F890" s="69">
        <v>2</v>
      </c>
      <c r="G890" s="21"/>
      <c r="H890" s="21"/>
      <c r="I890" s="21"/>
    </row>
    <row r="891" spans="1:9" s="598" customFormat="1" x14ac:dyDescent="0.2">
      <c r="A891" s="138" t="s">
        <v>370</v>
      </c>
      <c r="B891" s="69">
        <v>11</v>
      </c>
      <c r="C891" s="69">
        <v>14</v>
      </c>
      <c r="D891" s="69">
        <v>11</v>
      </c>
      <c r="E891" s="69">
        <v>10</v>
      </c>
      <c r="F891" s="69">
        <v>10</v>
      </c>
      <c r="G891" s="21"/>
      <c r="H891" s="21"/>
      <c r="I891" s="21"/>
    </row>
    <row r="892" spans="1:9" s="598" customFormat="1" x14ac:dyDescent="0.2">
      <c r="A892" s="138" t="s">
        <v>186</v>
      </c>
      <c r="B892" s="69">
        <v>295</v>
      </c>
      <c r="C892" s="69">
        <v>251</v>
      </c>
      <c r="D892" s="69">
        <v>243</v>
      </c>
      <c r="E892" s="69">
        <v>223</v>
      </c>
      <c r="F892" s="69">
        <v>210</v>
      </c>
      <c r="G892" s="21"/>
      <c r="H892" s="21"/>
      <c r="I892" s="21"/>
    </row>
    <row r="893" spans="1:9" s="598" customFormat="1" x14ac:dyDescent="0.2">
      <c r="A893" s="138" t="s">
        <v>187</v>
      </c>
      <c r="B893" s="69">
        <v>94</v>
      </c>
      <c r="C893" s="69">
        <v>90</v>
      </c>
      <c r="D893" s="69">
        <v>40</v>
      </c>
      <c r="E893" s="69">
        <v>51</v>
      </c>
      <c r="F893" s="69">
        <v>46</v>
      </c>
      <c r="G893" s="21"/>
      <c r="H893" s="21"/>
      <c r="I893" s="21"/>
    </row>
    <row r="894" spans="1:9" s="598" customFormat="1" x14ac:dyDescent="0.2">
      <c r="A894" s="134"/>
      <c r="B894" s="550"/>
      <c r="C894" s="550"/>
      <c r="D894" s="550"/>
      <c r="E894" s="550"/>
      <c r="F894" s="550"/>
      <c r="G894" s="21"/>
      <c r="H894" s="21"/>
      <c r="I894" s="21"/>
    </row>
    <row r="895" spans="1:9" s="598" customFormat="1" x14ac:dyDescent="0.2">
      <c r="A895" s="133" t="s">
        <v>188</v>
      </c>
      <c r="B895" s="550">
        <v>199</v>
      </c>
      <c r="C895" s="550">
        <v>182</v>
      </c>
      <c r="D895" s="550">
        <v>179</v>
      </c>
      <c r="E895" s="550">
        <v>169</v>
      </c>
      <c r="F895" s="550">
        <v>164</v>
      </c>
      <c r="G895" s="21"/>
      <c r="H895" s="21"/>
      <c r="I895" s="21"/>
    </row>
    <row r="896" spans="1:9" s="598" customFormat="1" x14ac:dyDescent="0.2">
      <c r="A896" s="138" t="s">
        <v>184</v>
      </c>
      <c r="B896" s="69">
        <v>1</v>
      </c>
      <c r="C896" s="69">
        <v>1</v>
      </c>
      <c r="D896" s="69">
        <v>1</v>
      </c>
      <c r="E896" s="69">
        <v>1</v>
      </c>
      <c r="F896" s="69">
        <v>1</v>
      </c>
      <c r="G896" s="21"/>
      <c r="H896" s="21"/>
      <c r="I896" s="21"/>
    </row>
    <row r="897" spans="1:9" s="598" customFormat="1" x14ac:dyDescent="0.2">
      <c r="A897" s="138" t="s">
        <v>219</v>
      </c>
      <c r="B897" s="69">
        <v>2</v>
      </c>
      <c r="C897" s="69">
        <v>2</v>
      </c>
      <c r="D897" s="69">
        <v>2</v>
      </c>
      <c r="E897" s="69">
        <v>2</v>
      </c>
      <c r="F897" s="69">
        <v>2</v>
      </c>
      <c r="G897" s="21"/>
      <c r="H897" s="21"/>
      <c r="I897" s="21"/>
    </row>
    <row r="898" spans="1:9" s="598" customFormat="1" x14ac:dyDescent="0.2">
      <c r="A898" s="138" t="s">
        <v>370</v>
      </c>
      <c r="B898" s="69">
        <v>0</v>
      </c>
      <c r="C898" s="69">
        <v>0</v>
      </c>
      <c r="D898" s="69">
        <v>0</v>
      </c>
      <c r="E898" s="69">
        <v>0</v>
      </c>
      <c r="F898" s="69">
        <v>0</v>
      </c>
      <c r="G898" s="21"/>
      <c r="H898" s="21"/>
      <c r="I898" s="21"/>
    </row>
    <row r="899" spans="1:9" s="598" customFormat="1" x14ac:dyDescent="0.2">
      <c r="A899" s="138" t="s">
        <v>186</v>
      </c>
      <c r="B899" s="69">
        <v>158</v>
      </c>
      <c r="C899" s="69">
        <v>145</v>
      </c>
      <c r="D899" s="69">
        <v>154</v>
      </c>
      <c r="E899" s="69">
        <v>132</v>
      </c>
      <c r="F899" s="69">
        <v>129</v>
      </c>
      <c r="G899" s="21"/>
      <c r="H899" s="21"/>
      <c r="I899" s="21"/>
    </row>
    <row r="900" spans="1:9" s="598" customFormat="1" x14ac:dyDescent="0.2">
      <c r="A900" s="138" t="s">
        <v>187</v>
      </c>
      <c r="B900" s="69">
        <v>38</v>
      </c>
      <c r="C900" s="69">
        <v>34</v>
      </c>
      <c r="D900" s="69">
        <v>22</v>
      </c>
      <c r="E900" s="69">
        <v>34</v>
      </c>
      <c r="F900" s="69">
        <v>32</v>
      </c>
      <c r="G900" s="21"/>
      <c r="H900" s="21"/>
      <c r="I900" s="21"/>
    </row>
    <row r="901" spans="1:9" s="598" customFormat="1" x14ac:dyDescent="0.2">
      <c r="A901" s="138"/>
      <c r="B901" s="550"/>
      <c r="C901" s="550"/>
      <c r="D901" s="550"/>
      <c r="E901" s="550"/>
      <c r="F901" s="550"/>
      <c r="G901" s="21"/>
      <c r="H901" s="21"/>
      <c r="I901" s="21"/>
    </row>
    <row r="902" spans="1:9" s="598" customFormat="1" x14ac:dyDescent="0.2">
      <c r="A902" s="133" t="s">
        <v>189</v>
      </c>
      <c r="B902" s="550">
        <v>206</v>
      </c>
      <c r="C902" s="550">
        <v>177</v>
      </c>
      <c r="D902" s="550">
        <v>119</v>
      </c>
      <c r="E902" s="550">
        <v>119</v>
      </c>
      <c r="F902" s="550">
        <v>106</v>
      </c>
      <c r="G902" s="21"/>
      <c r="H902" s="21"/>
      <c r="I902" s="21"/>
    </row>
    <row r="903" spans="1:9" s="598" customFormat="1" x14ac:dyDescent="0.2">
      <c r="A903" s="138" t="s">
        <v>184</v>
      </c>
      <c r="B903" s="69">
        <v>1</v>
      </c>
      <c r="C903" s="69">
        <v>1</v>
      </c>
      <c r="D903" s="69">
        <v>1</v>
      </c>
      <c r="E903" s="69">
        <v>1</v>
      </c>
      <c r="F903" s="69">
        <v>1</v>
      </c>
      <c r="G903" s="21"/>
      <c r="H903" s="21"/>
      <c r="I903" s="21"/>
    </row>
    <row r="904" spans="1:9" s="598" customFormat="1" x14ac:dyDescent="0.2">
      <c r="A904" s="138" t="s">
        <v>219</v>
      </c>
      <c r="B904" s="69">
        <v>1</v>
      </c>
      <c r="C904" s="69">
        <v>0</v>
      </c>
      <c r="D904" s="69">
        <v>0</v>
      </c>
      <c r="E904" s="69">
        <v>0</v>
      </c>
      <c r="F904" s="69">
        <v>0</v>
      </c>
      <c r="G904" s="21"/>
      <c r="H904" s="21"/>
      <c r="I904" s="21"/>
    </row>
    <row r="905" spans="1:9" s="598" customFormat="1" x14ac:dyDescent="0.2">
      <c r="A905" s="138" t="s">
        <v>370</v>
      </c>
      <c r="B905" s="69">
        <v>11</v>
      </c>
      <c r="C905" s="69">
        <v>14</v>
      </c>
      <c r="D905" s="69">
        <v>11</v>
      </c>
      <c r="E905" s="69">
        <v>10</v>
      </c>
      <c r="F905" s="69">
        <v>10</v>
      </c>
      <c r="G905" s="21"/>
      <c r="H905" s="21"/>
      <c r="I905" s="21"/>
    </row>
    <row r="906" spans="1:9" s="598" customFormat="1" x14ac:dyDescent="0.2">
      <c r="A906" s="138" t="s">
        <v>186</v>
      </c>
      <c r="B906" s="69">
        <v>137</v>
      </c>
      <c r="C906" s="69">
        <v>106</v>
      </c>
      <c r="D906" s="69">
        <v>89</v>
      </c>
      <c r="E906" s="69">
        <v>91</v>
      </c>
      <c r="F906" s="69">
        <v>81</v>
      </c>
      <c r="G906" s="21"/>
      <c r="H906" s="21"/>
      <c r="I906" s="21"/>
    </row>
    <row r="907" spans="1:9" s="598" customFormat="1" x14ac:dyDescent="0.2">
      <c r="A907" s="19" t="s">
        <v>187</v>
      </c>
      <c r="B907" s="42">
        <v>56</v>
      </c>
      <c r="C907" s="42">
        <v>56</v>
      </c>
      <c r="D907" s="42">
        <v>18</v>
      </c>
      <c r="E907" s="42">
        <v>17</v>
      </c>
      <c r="F907" s="42">
        <v>14</v>
      </c>
      <c r="G907" s="21"/>
      <c r="H907" s="21"/>
      <c r="I907" s="21"/>
    </row>
    <row r="908" spans="1:9" s="133" customFormat="1" ht="13.5" hidden="1" customHeight="1" x14ac:dyDescent="0.2">
      <c r="A908" s="1186"/>
      <c r="B908" s="1186"/>
      <c r="C908" s="1186"/>
      <c r="D908" s="1186"/>
      <c r="E908" s="1186"/>
      <c r="F908" s="1186"/>
      <c r="G908" s="21"/>
      <c r="H908" s="21"/>
      <c r="I908" s="21"/>
    </row>
    <row r="909" spans="1:9" s="598" customFormat="1" x14ac:dyDescent="0.2">
      <c r="A909" s="133"/>
      <c r="B909" s="162"/>
      <c r="C909" s="162"/>
      <c r="D909" s="162"/>
      <c r="E909" s="162"/>
      <c r="F909" s="162"/>
      <c r="G909" s="21"/>
      <c r="H909" s="21"/>
      <c r="I909" s="21"/>
    </row>
    <row r="910" spans="1:9" s="598" customFormat="1" x14ac:dyDescent="0.2">
      <c r="A910" s="133"/>
      <c r="B910" s="162"/>
      <c r="C910" s="162"/>
      <c r="D910" s="162"/>
      <c r="E910" s="162"/>
      <c r="F910" s="162"/>
      <c r="G910" s="21"/>
      <c r="H910" s="21"/>
      <c r="I910" s="21"/>
    </row>
    <row r="911" spans="1:9" s="598" customFormat="1" x14ac:dyDescent="0.2">
      <c r="A911" s="133"/>
      <c r="B911" s="162"/>
      <c r="C911" s="162"/>
      <c r="D911" s="162"/>
      <c r="E911" s="162"/>
      <c r="F911" s="162"/>
      <c r="G911" s="21"/>
      <c r="H911" s="21"/>
      <c r="I911" s="21"/>
    </row>
    <row r="912" spans="1:9" s="598" customFormat="1" x14ac:dyDescent="0.2">
      <c r="A912" s="144"/>
      <c r="B912" s="162"/>
      <c r="C912" s="162"/>
      <c r="D912" s="162"/>
      <c r="E912" s="162"/>
      <c r="F912" s="162"/>
      <c r="G912" s="21"/>
      <c r="H912" s="21"/>
      <c r="I912" s="21"/>
    </row>
    <row r="913" spans="1:9" s="598" customFormat="1" x14ac:dyDescent="0.2">
      <c r="A913" s="1102" t="s">
        <v>245</v>
      </c>
      <c r="B913" s="1102"/>
      <c r="C913" s="1102"/>
      <c r="D913" s="1102"/>
      <c r="E913" s="1102"/>
      <c r="F913" s="1102"/>
      <c r="G913" s="21"/>
      <c r="H913" s="21"/>
      <c r="I913" s="21"/>
    </row>
    <row r="914" spans="1:9" s="600" customFormat="1" ht="15" x14ac:dyDescent="0.25">
      <c r="A914" s="1101" t="s">
        <v>246</v>
      </c>
      <c r="B914" s="1101"/>
      <c r="C914" s="1101"/>
      <c r="D914" s="1101"/>
      <c r="E914" s="1101"/>
      <c r="F914" s="1101"/>
      <c r="G914" s="21"/>
      <c r="H914" s="21"/>
      <c r="I914" s="21"/>
    </row>
    <row r="915" spans="1:9" s="598" customFormat="1" x14ac:dyDescent="0.2">
      <c r="A915" s="144" t="s">
        <v>247</v>
      </c>
      <c r="B915" s="162"/>
      <c r="C915" s="162"/>
      <c r="D915" s="162"/>
      <c r="E915" s="162"/>
      <c r="F915" s="162"/>
      <c r="G915" s="21"/>
      <c r="H915" s="21"/>
      <c r="I915" s="21"/>
    </row>
    <row r="916" spans="1:9" s="598" customFormat="1" x14ac:dyDescent="0.2">
      <c r="A916" s="144"/>
      <c r="B916" s="162"/>
      <c r="C916" s="162"/>
      <c r="D916" s="162"/>
      <c r="E916" s="162"/>
      <c r="F916" s="162"/>
      <c r="G916" s="21"/>
      <c r="H916" s="21"/>
      <c r="I916" s="21"/>
    </row>
    <row r="917" spans="1:9" s="598" customFormat="1" x14ac:dyDescent="0.2">
      <c r="A917" s="567"/>
      <c r="B917" s="12">
        <v>40909</v>
      </c>
      <c r="C917" s="12">
        <v>41275</v>
      </c>
      <c r="D917" s="12">
        <v>41640</v>
      </c>
      <c r="E917" s="12">
        <v>42005</v>
      </c>
      <c r="F917" s="12">
        <v>42370</v>
      </c>
      <c r="G917" s="21"/>
      <c r="H917" s="21"/>
      <c r="I917" s="21"/>
    </row>
    <row r="918" spans="1:9" s="598" customFormat="1" x14ac:dyDescent="0.2">
      <c r="A918" s="132" t="s">
        <v>797</v>
      </c>
      <c r="B918" s="550"/>
      <c r="C918" s="550"/>
      <c r="D918" s="550"/>
      <c r="E918" s="550"/>
      <c r="F918" s="550"/>
      <c r="G918" s="21"/>
      <c r="H918" s="21"/>
      <c r="I918" s="21"/>
    </row>
    <row r="919" spans="1:9" s="598" customFormat="1" x14ac:dyDescent="0.2">
      <c r="A919" s="544" t="s">
        <v>249</v>
      </c>
      <c r="B919" s="537">
        <v>2655.6790000000001</v>
      </c>
      <c r="C919" s="537">
        <v>3938.3530000000001</v>
      </c>
      <c r="D919" s="537">
        <v>4171.1120000000001</v>
      </c>
      <c r="E919" s="537">
        <v>4702.99</v>
      </c>
      <c r="F919" s="537">
        <v>4050</v>
      </c>
      <c r="G919" s="21"/>
      <c r="H919" s="21"/>
      <c r="I919" s="21"/>
    </row>
    <row r="920" spans="1:9" s="598" customFormat="1" x14ac:dyDescent="0.2">
      <c r="A920" s="554" t="s">
        <v>194</v>
      </c>
      <c r="B920" s="537" t="s">
        <v>18</v>
      </c>
      <c r="C920" s="537" t="s">
        <v>18</v>
      </c>
      <c r="D920" s="537" t="s">
        <v>18</v>
      </c>
      <c r="E920" s="537" t="s">
        <v>18</v>
      </c>
      <c r="F920" s="537" t="s">
        <v>18</v>
      </c>
      <c r="G920" s="21"/>
      <c r="H920" s="21"/>
      <c r="I920" s="21"/>
    </row>
    <row r="921" spans="1:9" s="598" customFormat="1" ht="12.75" hidden="1" customHeight="1" x14ac:dyDescent="0.2">
      <c r="A921" s="145" t="s">
        <v>195</v>
      </c>
      <c r="B921" s="51" t="s">
        <v>18</v>
      </c>
      <c r="C921" s="51" t="s">
        <v>18</v>
      </c>
      <c r="D921" s="51" t="s">
        <v>18</v>
      </c>
      <c r="E921" s="51" t="s">
        <v>18</v>
      </c>
      <c r="F921" s="51" t="s">
        <v>18</v>
      </c>
      <c r="G921" s="21"/>
      <c r="H921" s="21"/>
      <c r="I921" s="21"/>
    </row>
    <row r="922" spans="1:9" s="598" customFormat="1" ht="12.75" hidden="1" customHeight="1" x14ac:dyDescent="0.2">
      <c r="A922" s="145" t="s">
        <v>196</v>
      </c>
      <c r="B922" s="51" t="s">
        <v>18</v>
      </c>
      <c r="C922" s="51" t="s">
        <v>18</v>
      </c>
      <c r="D922" s="51" t="s">
        <v>18</v>
      </c>
      <c r="E922" s="51" t="s">
        <v>18</v>
      </c>
      <c r="F922" s="51" t="s">
        <v>18</v>
      </c>
      <c r="G922" s="21"/>
      <c r="H922" s="21"/>
      <c r="I922" s="21"/>
    </row>
    <row r="923" spans="1:9" s="598" customFormat="1" x14ac:dyDescent="0.2">
      <c r="A923" s="555" t="s">
        <v>197</v>
      </c>
      <c r="B923" s="537" t="s">
        <v>18</v>
      </c>
      <c r="C923" s="537" t="s">
        <v>18</v>
      </c>
      <c r="D923" s="537" t="s">
        <v>18</v>
      </c>
      <c r="E923" s="537" t="s">
        <v>18</v>
      </c>
      <c r="F923" s="537" t="s">
        <v>18</v>
      </c>
      <c r="G923" s="21"/>
      <c r="H923" s="21"/>
      <c r="I923" s="21"/>
    </row>
    <row r="924" spans="1:9" s="598" customFormat="1" ht="14.25" x14ac:dyDescent="0.2">
      <c r="A924" s="558" t="s">
        <v>630</v>
      </c>
      <c r="B924" s="549">
        <v>2655.6790000000001</v>
      </c>
      <c r="C924" s="549">
        <v>3938.3530000000001</v>
      </c>
      <c r="D924" s="549">
        <v>4171.1120000000001</v>
      </c>
      <c r="E924" s="549">
        <v>4702.99</v>
      </c>
      <c r="F924" s="549">
        <v>4050</v>
      </c>
      <c r="G924" s="21"/>
      <c r="H924" s="21"/>
      <c r="I924" s="21"/>
    </row>
    <row r="925" spans="1:9" s="133" customFormat="1" ht="14.25" customHeight="1" x14ac:dyDescent="0.2">
      <c r="A925" s="1183" t="s">
        <v>798</v>
      </c>
      <c r="B925" s="1184"/>
      <c r="C925" s="1184"/>
      <c r="D925" s="1184"/>
      <c r="E925" s="1184"/>
      <c r="F925" s="1184"/>
      <c r="G925" s="21"/>
      <c r="H925" s="21"/>
      <c r="I925" s="21"/>
    </row>
    <row r="926" spans="1:9" s="598" customFormat="1" x14ac:dyDescent="0.2">
      <c r="A926" s="133"/>
      <c r="B926" s="162"/>
      <c r="C926" s="162"/>
      <c r="D926" s="162"/>
      <c r="E926" s="162"/>
      <c r="F926" s="162"/>
      <c r="G926" s="21"/>
      <c r="H926" s="21"/>
      <c r="I926" s="21"/>
    </row>
    <row r="927" spans="1:9" s="598" customFormat="1" x14ac:dyDescent="0.2">
      <c r="A927" s="133"/>
      <c r="B927" s="162"/>
      <c r="C927" s="162"/>
      <c r="D927" s="162"/>
      <c r="E927" s="162"/>
      <c r="F927" s="162"/>
      <c r="G927" s="21"/>
      <c r="H927" s="21"/>
      <c r="I927" s="21"/>
    </row>
    <row r="928" spans="1:9" s="598" customFormat="1" x14ac:dyDescent="0.2">
      <c r="A928" s="144"/>
      <c r="B928" s="162"/>
      <c r="C928" s="162"/>
      <c r="D928" s="162"/>
      <c r="E928" s="162"/>
      <c r="F928" s="162"/>
      <c r="G928" s="21"/>
      <c r="H928" s="21"/>
      <c r="I928" s="21"/>
    </row>
    <row r="929" spans="1:9" s="598" customFormat="1" x14ac:dyDescent="0.2">
      <c r="A929" s="134"/>
      <c r="B929" s="162"/>
      <c r="C929" s="162"/>
      <c r="D929" s="162"/>
      <c r="E929" s="162"/>
      <c r="F929" s="162"/>
      <c r="G929" s="21"/>
      <c r="H929" s="21"/>
      <c r="I929" s="21"/>
    </row>
    <row r="930" spans="1:9" s="598" customFormat="1" x14ac:dyDescent="0.2">
      <c r="A930" s="1102" t="s">
        <v>251</v>
      </c>
      <c r="B930" s="1102"/>
      <c r="C930" s="1102"/>
      <c r="D930" s="1102"/>
      <c r="E930" s="1102"/>
      <c r="F930" s="1102"/>
      <c r="G930" s="21"/>
      <c r="H930" s="21"/>
      <c r="I930" s="21"/>
    </row>
    <row r="931" spans="1:9" s="600" customFormat="1" ht="15" x14ac:dyDescent="0.25">
      <c r="A931" s="1101" t="s">
        <v>252</v>
      </c>
      <c r="B931" s="1101"/>
      <c r="C931" s="1101"/>
      <c r="D931" s="1101"/>
      <c r="E931" s="1101"/>
      <c r="F931" s="1101"/>
      <c r="G931" s="21"/>
      <c r="H931" s="21"/>
      <c r="I931" s="21"/>
    </row>
    <row r="932" spans="1:9" s="598" customFormat="1" x14ac:dyDescent="0.2">
      <c r="A932" s="148" t="s">
        <v>269</v>
      </c>
      <c r="B932" s="162"/>
      <c r="C932" s="162"/>
      <c r="D932" s="162"/>
      <c r="E932" s="162"/>
      <c r="F932" s="162"/>
      <c r="G932" s="21"/>
      <c r="H932" s="21"/>
      <c r="I932" s="21"/>
    </row>
    <row r="933" spans="1:9" s="598" customFormat="1" x14ac:dyDescent="0.2">
      <c r="A933" s="133"/>
      <c r="B933" s="162"/>
      <c r="C933" s="162"/>
      <c r="D933" s="162"/>
      <c r="E933" s="162"/>
      <c r="F933" s="162"/>
      <c r="G933" s="21"/>
      <c r="H933" s="21"/>
      <c r="I933" s="21"/>
    </row>
    <row r="934" spans="1:9" s="598" customFormat="1" x14ac:dyDescent="0.2">
      <c r="A934" s="567"/>
      <c r="B934" s="12">
        <v>40909</v>
      </c>
      <c r="C934" s="12">
        <v>41275</v>
      </c>
      <c r="D934" s="12">
        <v>41640</v>
      </c>
      <c r="E934" s="12">
        <v>42005</v>
      </c>
      <c r="F934" s="12">
        <v>42370</v>
      </c>
      <c r="G934" s="21"/>
      <c r="H934" s="21"/>
      <c r="I934" s="21"/>
    </row>
    <row r="935" spans="1:9" s="598" customFormat="1" x14ac:dyDescent="0.2">
      <c r="A935" s="132" t="s">
        <v>797</v>
      </c>
      <c r="B935" s="537"/>
      <c r="C935" s="537"/>
      <c r="D935" s="537"/>
      <c r="E935" s="537"/>
      <c r="F935" s="537"/>
      <c r="G935" s="21"/>
      <c r="H935" s="21"/>
      <c r="I935" s="21"/>
    </row>
    <row r="936" spans="1:9" s="598" customFormat="1" x14ac:dyDescent="0.2">
      <c r="A936" s="544" t="s">
        <v>376</v>
      </c>
      <c r="B936" s="545">
        <v>6003.098</v>
      </c>
      <c r="C936" s="545">
        <v>6376.0680000000002</v>
      </c>
      <c r="D936" s="545">
        <v>7573.7730000000001</v>
      </c>
      <c r="E936" s="545">
        <v>7806.7650000000003</v>
      </c>
      <c r="F936" s="545">
        <v>7719.2150000000001</v>
      </c>
      <c r="G936" s="21"/>
      <c r="H936" s="21"/>
      <c r="I936" s="21"/>
    </row>
    <row r="937" spans="1:9" s="598" customFormat="1" x14ac:dyDescent="0.2">
      <c r="A937" s="554" t="s">
        <v>194</v>
      </c>
      <c r="B937" s="545">
        <v>3728.1759999999999</v>
      </c>
      <c r="C937" s="545">
        <v>3791.373</v>
      </c>
      <c r="D937" s="545">
        <v>3670.6</v>
      </c>
      <c r="E937" s="545">
        <v>3598.3020000000001</v>
      </c>
      <c r="F937" s="545">
        <v>3546.4300000000003</v>
      </c>
      <c r="G937" s="21"/>
      <c r="H937" s="21"/>
      <c r="I937" s="21"/>
    </row>
    <row r="938" spans="1:9" s="598" customFormat="1" x14ac:dyDescent="0.2">
      <c r="A938" s="167" t="s">
        <v>195</v>
      </c>
      <c r="B938" s="32">
        <v>129.46899999999999</v>
      </c>
      <c r="C938" s="32">
        <v>101.901</v>
      </c>
      <c r="D938" s="32">
        <v>112.30200000000001</v>
      </c>
      <c r="E938" s="32">
        <v>106.851</v>
      </c>
      <c r="F938" s="32">
        <v>104.31100000000001</v>
      </c>
      <c r="G938" s="21"/>
      <c r="H938" s="21"/>
      <c r="I938" s="21"/>
    </row>
    <row r="939" spans="1:9" s="598" customFormat="1" x14ac:dyDescent="0.2">
      <c r="A939" s="167" t="s">
        <v>196</v>
      </c>
      <c r="B939" s="32">
        <v>3598.7069999999999</v>
      </c>
      <c r="C939" s="32">
        <v>3689.4720000000002</v>
      </c>
      <c r="D939" s="32">
        <v>3558.2980000000002</v>
      </c>
      <c r="E939" s="32">
        <v>3491.451</v>
      </c>
      <c r="F939" s="32">
        <v>3442.1190000000001</v>
      </c>
      <c r="G939" s="21"/>
      <c r="H939" s="21"/>
      <c r="I939" s="21"/>
    </row>
    <row r="940" spans="1:9" s="598" customFormat="1" x14ac:dyDescent="0.2">
      <c r="A940" s="555" t="s">
        <v>197</v>
      </c>
      <c r="B940" s="545">
        <v>1944.0989999999999</v>
      </c>
      <c r="C940" s="545">
        <v>2284.748</v>
      </c>
      <c r="D940" s="545">
        <v>1778.1220000000001</v>
      </c>
      <c r="E940" s="545">
        <v>1803.8880000000001</v>
      </c>
      <c r="F940" s="545">
        <v>1898.204</v>
      </c>
      <c r="G940" s="21"/>
      <c r="H940" s="21"/>
      <c r="I940" s="21"/>
    </row>
    <row r="941" spans="1:9" s="598" customFormat="1" x14ac:dyDescent="0.2">
      <c r="A941" s="558" t="s">
        <v>187</v>
      </c>
      <c r="B941" s="559">
        <v>330.82299999999998</v>
      </c>
      <c r="C941" s="559">
        <v>299.947</v>
      </c>
      <c r="D941" s="559">
        <v>2125.0520000000001</v>
      </c>
      <c r="E941" s="559">
        <v>2404.5750000000003</v>
      </c>
      <c r="F941" s="559">
        <v>2274.5810000000001</v>
      </c>
      <c r="G941" s="21"/>
      <c r="H941" s="21"/>
      <c r="I941" s="21"/>
    </row>
    <row r="942" spans="1:9" s="133" customFormat="1" ht="26.25" hidden="1" customHeight="1" x14ac:dyDescent="0.2">
      <c r="A942" s="1187" t="s">
        <v>799</v>
      </c>
      <c r="B942" s="1187"/>
      <c r="C942" s="1187"/>
      <c r="D942" s="1187"/>
      <c r="E942" s="1187"/>
      <c r="F942" s="1187"/>
      <c r="G942" s="21"/>
      <c r="H942" s="21"/>
      <c r="I942" s="21"/>
    </row>
    <row r="943" spans="1:9" s="598" customFormat="1" x14ac:dyDescent="0.2">
      <c r="A943" s="133"/>
      <c r="B943" s="162"/>
      <c r="C943" s="162"/>
      <c r="D943" s="162"/>
      <c r="E943" s="162"/>
      <c r="F943" s="162"/>
      <c r="G943" s="21"/>
      <c r="H943" s="21"/>
      <c r="I943" s="21"/>
    </row>
    <row r="947" spans="1:9" s="598" customFormat="1" x14ac:dyDescent="0.2">
      <c r="A947" s="1158" t="s">
        <v>255</v>
      </c>
      <c r="B947" s="1158"/>
      <c r="C947" s="1158"/>
      <c r="D947" s="1158"/>
      <c r="E947" s="1158"/>
      <c r="F947" s="1158"/>
      <c r="G947" s="21"/>
      <c r="H947" s="21"/>
      <c r="I947" s="21"/>
    </row>
    <row r="948" spans="1:9" s="600" customFormat="1" ht="15" x14ac:dyDescent="0.25">
      <c r="A948" s="1101" t="s">
        <v>256</v>
      </c>
      <c r="B948" s="1101"/>
      <c r="C948" s="1101"/>
      <c r="D948" s="1101"/>
      <c r="E948" s="1101"/>
      <c r="F948" s="1101"/>
      <c r="G948" s="21"/>
      <c r="H948" s="21"/>
      <c r="I948" s="21"/>
    </row>
    <row r="949" spans="1:9" s="598" customFormat="1" x14ac:dyDescent="0.2">
      <c r="A949" s="148" t="s">
        <v>257</v>
      </c>
      <c r="B949" s="162"/>
      <c r="C949" s="162"/>
      <c r="D949" s="162"/>
      <c r="E949" s="162"/>
      <c r="F949" s="162"/>
      <c r="G949" s="21"/>
      <c r="H949" s="21"/>
      <c r="I949" s="21"/>
    </row>
    <row r="950" spans="1:9" s="598" customFormat="1" x14ac:dyDescent="0.2">
      <c r="A950" s="148"/>
      <c r="B950" s="162"/>
      <c r="C950" s="162"/>
      <c r="D950" s="162"/>
      <c r="E950" s="162"/>
      <c r="F950" s="162"/>
      <c r="G950" s="21"/>
      <c r="H950" s="21"/>
      <c r="I950" s="21"/>
    </row>
    <row r="951" spans="1:9" s="598" customFormat="1" x14ac:dyDescent="0.2">
      <c r="A951" s="567"/>
      <c r="B951" s="12">
        <v>40909</v>
      </c>
      <c r="C951" s="12">
        <v>41275</v>
      </c>
      <c r="D951" s="12">
        <v>41640</v>
      </c>
      <c r="E951" s="12">
        <v>42005</v>
      </c>
      <c r="F951" s="12">
        <v>42370</v>
      </c>
      <c r="G951" s="21"/>
      <c r="H951" s="21"/>
      <c r="I951" s="21"/>
    </row>
    <row r="952" spans="1:9" s="598" customFormat="1" x14ac:dyDescent="0.2">
      <c r="A952" s="132" t="s">
        <v>797</v>
      </c>
      <c r="B952" s="550"/>
      <c r="C952" s="550"/>
      <c r="D952" s="550"/>
      <c r="E952" s="550"/>
      <c r="F952" s="550"/>
      <c r="G952" s="21"/>
      <c r="H952" s="21"/>
      <c r="I952" s="21"/>
    </row>
    <row r="953" spans="1:9" s="598" customFormat="1" x14ac:dyDescent="0.2">
      <c r="A953" s="544" t="s">
        <v>378</v>
      </c>
      <c r="B953" s="537">
        <v>52795.347999999998</v>
      </c>
      <c r="C953" s="537">
        <v>60934.553999999996</v>
      </c>
      <c r="D953" s="537">
        <v>55331.834999999999</v>
      </c>
      <c r="E953" s="537">
        <v>61174.038999999997</v>
      </c>
      <c r="F953" s="537">
        <v>56049.599999999999</v>
      </c>
      <c r="G953" s="21"/>
      <c r="H953" s="21"/>
      <c r="I953" s="21"/>
    </row>
    <row r="954" spans="1:9" s="598" customFormat="1" x14ac:dyDescent="0.2">
      <c r="A954" s="554" t="s">
        <v>259</v>
      </c>
      <c r="B954" s="537">
        <v>43457.974999999999</v>
      </c>
      <c r="C954" s="537">
        <v>48336.578000000001</v>
      </c>
      <c r="D954" s="537">
        <v>43458.031999999999</v>
      </c>
      <c r="E954" s="537">
        <v>49010.938000000002</v>
      </c>
      <c r="F954" s="537">
        <v>44687.658000000003</v>
      </c>
      <c r="G954" s="21"/>
      <c r="H954" s="21"/>
      <c r="I954" s="21"/>
    </row>
    <row r="955" spans="1:9" s="598" customFormat="1" x14ac:dyDescent="0.2">
      <c r="A955" s="561" t="s">
        <v>194</v>
      </c>
      <c r="B955" s="537">
        <v>5469.1149999999998</v>
      </c>
      <c r="C955" s="537">
        <v>6712.6270000000004</v>
      </c>
      <c r="D955" s="537">
        <v>4166.5929999999998</v>
      </c>
      <c r="E955" s="537">
        <v>3691.5</v>
      </c>
      <c r="F955" s="537">
        <v>2707.3</v>
      </c>
      <c r="G955" s="21"/>
      <c r="H955" s="21"/>
      <c r="I955" s="21"/>
    </row>
    <row r="956" spans="1:9" s="598" customFormat="1" x14ac:dyDescent="0.2">
      <c r="A956" s="111" t="s">
        <v>195</v>
      </c>
      <c r="B956" s="51">
        <v>135.30099999999999</v>
      </c>
      <c r="C956" s="51">
        <v>462.64800000000002</v>
      </c>
      <c r="D956" s="51">
        <v>391.12</v>
      </c>
      <c r="E956" s="51">
        <v>385.048</v>
      </c>
      <c r="F956" s="51">
        <v>328.12299999999999</v>
      </c>
      <c r="G956" s="21"/>
      <c r="H956" s="21"/>
      <c r="I956" s="21"/>
    </row>
    <row r="957" spans="1:9" s="598" customFormat="1" x14ac:dyDescent="0.2">
      <c r="A957" s="111" t="s">
        <v>196</v>
      </c>
      <c r="B957" s="51">
        <v>5333.8140000000003</v>
      </c>
      <c r="C957" s="51">
        <v>6249.9790000000003</v>
      </c>
      <c r="D957" s="51">
        <v>3775.473</v>
      </c>
      <c r="E957" s="51">
        <v>3306.518</v>
      </c>
      <c r="F957" s="51">
        <v>2379.1640000000002</v>
      </c>
      <c r="G957" s="21"/>
      <c r="H957" s="21"/>
      <c r="I957" s="21"/>
    </row>
    <row r="958" spans="1:9" s="598" customFormat="1" x14ac:dyDescent="0.2">
      <c r="A958" s="571" t="s">
        <v>197</v>
      </c>
      <c r="B958" s="537">
        <v>25418.219000000001</v>
      </c>
      <c r="C958" s="537">
        <v>28500.022000000001</v>
      </c>
      <c r="D958" s="537">
        <v>25166.401999999998</v>
      </c>
      <c r="E958" s="537">
        <v>27801.704000000002</v>
      </c>
      <c r="F958" s="537">
        <v>26799.804</v>
      </c>
      <c r="G958" s="21"/>
      <c r="H958" s="21"/>
      <c r="I958" s="21"/>
    </row>
    <row r="959" spans="1:9" s="598" customFormat="1" x14ac:dyDescent="0.2">
      <c r="A959" s="660" t="s">
        <v>187</v>
      </c>
      <c r="B959" s="537">
        <v>12570.641</v>
      </c>
      <c r="C959" s="537">
        <v>13123.929</v>
      </c>
      <c r="D959" s="537">
        <v>14125.037</v>
      </c>
      <c r="E959" s="537">
        <v>17517.734</v>
      </c>
      <c r="F959" s="537">
        <v>15180.554</v>
      </c>
      <c r="G959" s="21"/>
      <c r="H959" s="21"/>
      <c r="I959" s="21"/>
    </row>
    <row r="960" spans="1:9" s="598" customFormat="1" x14ac:dyDescent="0.2">
      <c r="A960" s="554" t="s">
        <v>260</v>
      </c>
      <c r="B960" s="537">
        <v>9337.3729999999996</v>
      </c>
      <c r="C960" s="537">
        <v>12597.976000000001</v>
      </c>
      <c r="D960" s="537">
        <v>11873.803</v>
      </c>
      <c r="E960" s="537">
        <v>12163.101000000001</v>
      </c>
      <c r="F960" s="537">
        <v>11361.862999999999</v>
      </c>
      <c r="G960" s="21"/>
      <c r="H960" s="21"/>
      <c r="I960" s="21"/>
    </row>
    <row r="961" spans="1:9" s="598" customFormat="1" x14ac:dyDescent="0.2">
      <c r="A961" s="561" t="s">
        <v>194</v>
      </c>
      <c r="B961" s="537">
        <v>2542.174</v>
      </c>
      <c r="C961" s="537">
        <v>4126.7479999999996</v>
      </c>
      <c r="D961" s="537">
        <v>3334.395</v>
      </c>
      <c r="E961" s="537">
        <v>2891.17</v>
      </c>
      <c r="F961" s="537">
        <v>1854.9</v>
      </c>
      <c r="G961" s="21"/>
      <c r="H961" s="21"/>
      <c r="I961" s="21"/>
    </row>
    <row r="962" spans="1:9" s="598" customFormat="1" x14ac:dyDescent="0.2">
      <c r="A962" s="111" t="s">
        <v>195</v>
      </c>
      <c r="B962" s="51">
        <v>68.495999999999995</v>
      </c>
      <c r="C962" s="51">
        <v>164.10300000000001</v>
      </c>
      <c r="D962" s="51">
        <v>145.46600000000001</v>
      </c>
      <c r="E962" s="51">
        <v>131.267</v>
      </c>
      <c r="F962" s="51">
        <v>117.82599999999999</v>
      </c>
      <c r="G962" s="21"/>
      <c r="H962" s="21"/>
      <c r="I962" s="21"/>
    </row>
    <row r="963" spans="1:9" s="598" customFormat="1" x14ac:dyDescent="0.2">
      <c r="A963" s="111" t="s">
        <v>196</v>
      </c>
      <c r="B963" s="51">
        <v>2473.6779999999999</v>
      </c>
      <c r="C963" s="51">
        <v>3962.645</v>
      </c>
      <c r="D963" s="51">
        <v>3188.9290000000001</v>
      </c>
      <c r="E963" s="51">
        <v>2759.9029999999998</v>
      </c>
      <c r="F963" s="51">
        <v>1737.057</v>
      </c>
      <c r="G963" s="21"/>
      <c r="H963" s="21"/>
      <c r="I963" s="21"/>
    </row>
    <row r="964" spans="1:9" s="598" customFormat="1" x14ac:dyDescent="0.2">
      <c r="A964" s="571" t="s">
        <v>197</v>
      </c>
      <c r="B964" s="537">
        <v>6137.6790000000001</v>
      </c>
      <c r="C964" s="537">
        <v>7704.82</v>
      </c>
      <c r="D964" s="537">
        <v>7779.0659999999998</v>
      </c>
      <c r="E964" s="537">
        <v>8636.0930000000008</v>
      </c>
      <c r="F964" s="537">
        <v>8807.1110000000008</v>
      </c>
      <c r="G964" s="21"/>
      <c r="H964" s="21"/>
      <c r="I964" s="21"/>
    </row>
    <row r="965" spans="1:9" s="598" customFormat="1" x14ac:dyDescent="0.2">
      <c r="A965" s="716" t="s">
        <v>187</v>
      </c>
      <c r="B965" s="549">
        <v>657.52</v>
      </c>
      <c r="C965" s="549">
        <v>766.40800000000002</v>
      </c>
      <c r="D965" s="549">
        <v>760.34199999999998</v>
      </c>
      <c r="E965" s="549">
        <v>635.83799999999997</v>
      </c>
      <c r="F965" s="549">
        <v>699.85199999999998</v>
      </c>
      <c r="G965" s="21"/>
      <c r="H965" s="21"/>
      <c r="I965" s="21"/>
    </row>
    <row r="966" spans="1:9" s="133" customFormat="1" ht="13.5" hidden="1" customHeight="1" x14ac:dyDescent="0.2">
      <c r="A966" s="1186"/>
      <c r="B966" s="1186"/>
      <c r="C966" s="1186"/>
      <c r="D966" s="1186"/>
      <c r="E966" s="1186"/>
      <c r="F966" s="1186"/>
      <c r="G966" s="21"/>
      <c r="H966" s="21"/>
      <c r="I966" s="21"/>
    </row>
    <row r="967" spans="1:9" s="598" customFormat="1" x14ac:dyDescent="0.2">
      <c r="A967" s="133"/>
      <c r="B967" s="162"/>
      <c r="C967" s="162"/>
      <c r="D967" s="162"/>
      <c r="E967" s="162"/>
      <c r="F967" s="162"/>
      <c r="G967" s="21"/>
      <c r="H967" s="21"/>
      <c r="I967" s="21"/>
    </row>
    <row r="968" spans="1:9" s="598" customFormat="1" x14ac:dyDescent="0.2">
      <c r="A968" s="133"/>
      <c r="B968" s="162"/>
      <c r="C968" s="162"/>
      <c r="D968" s="162"/>
      <c r="E968" s="162"/>
      <c r="F968" s="162"/>
      <c r="G968" s="21"/>
      <c r="H968" s="21"/>
      <c r="I968" s="21"/>
    </row>
    <row r="969" spans="1:9" s="598" customFormat="1" x14ac:dyDescent="0.2">
      <c r="A969" s="144"/>
      <c r="B969" s="162"/>
      <c r="C969" s="162"/>
      <c r="D969" s="162"/>
      <c r="E969" s="162"/>
      <c r="F969" s="162"/>
      <c r="G969" s="21"/>
      <c r="H969" s="21"/>
      <c r="I969" s="21"/>
    </row>
    <row r="970" spans="1:9" s="598" customFormat="1" x14ac:dyDescent="0.2">
      <c r="A970" s="133"/>
      <c r="B970" s="162"/>
      <c r="C970" s="162"/>
      <c r="D970" s="162"/>
      <c r="E970" s="162"/>
      <c r="F970" s="162"/>
      <c r="G970" s="21"/>
      <c r="H970" s="21"/>
      <c r="I970" s="21"/>
    </row>
    <row r="971" spans="1:9" s="598" customFormat="1" x14ac:dyDescent="0.2">
      <c r="A971" s="1158" t="s">
        <v>261</v>
      </c>
      <c r="B971" s="1158"/>
      <c r="C971" s="1158"/>
      <c r="D971" s="1158"/>
      <c r="E971" s="1158"/>
      <c r="F971" s="1158"/>
      <c r="G971" s="21"/>
      <c r="H971" s="21"/>
      <c r="I971" s="21"/>
    </row>
    <row r="972" spans="1:9" s="600" customFormat="1" ht="15" x14ac:dyDescent="0.25">
      <c r="A972" s="1101" t="s">
        <v>262</v>
      </c>
      <c r="B972" s="1101"/>
      <c r="C972" s="1101"/>
      <c r="D972" s="1101"/>
      <c r="E972" s="1101"/>
      <c r="F972" s="1101"/>
      <c r="G972" s="21"/>
      <c r="H972" s="21"/>
      <c r="I972" s="21"/>
    </row>
    <row r="973" spans="1:9" s="598" customFormat="1" x14ac:dyDescent="0.2">
      <c r="A973" s="148" t="s">
        <v>327</v>
      </c>
      <c r="B973" s="162"/>
      <c r="C973" s="162"/>
      <c r="D973" s="162"/>
      <c r="E973" s="162"/>
      <c r="F973" s="162"/>
      <c r="G973" s="21"/>
      <c r="H973" s="21"/>
      <c r="I973" s="21"/>
    </row>
    <row r="974" spans="1:9" s="598" customFormat="1" x14ac:dyDescent="0.2">
      <c r="A974" s="148"/>
      <c r="B974" s="162"/>
      <c r="C974" s="162"/>
      <c r="D974" s="162"/>
      <c r="E974" s="162"/>
      <c r="F974" s="162"/>
      <c r="G974" s="21"/>
      <c r="H974" s="21"/>
      <c r="I974" s="21"/>
    </row>
    <row r="975" spans="1:9" s="598" customFormat="1" x14ac:dyDescent="0.2">
      <c r="A975" s="567"/>
      <c r="B975" s="12">
        <v>40909</v>
      </c>
      <c r="C975" s="12">
        <v>41275</v>
      </c>
      <c r="D975" s="12">
        <v>41640</v>
      </c>
      <c r="E975" s="12">
        <v>42005</v>
      </c>
      <c r="F975" s="12">
        <v>42370</v>
      </c>
      <c r="G975" s="21"/>
      <c r="H975" s="21"/>
      <c r="I975" s="21"/>
    </row>
    <row r="976" spans="1:9" s="598" customFormat="1" x14ac:dyDescent="0.2">
      <c r="A976" s="132" t="s">
        <v>797</v>
      </c>
      <c r="B976" s="537"/>
      <c r="C976" s="537"/>
      <c r="D976" s="537"/>
      <c r="E976" s="537"/>
      <c r="F976" s="537"/>
      <c r="G976" s="21"/>
      <c r="H976" s="21"/>
      <c r="I976" s="21"/>
    </row>
    <row r="977" spans="1:9" s="598" customFormat="1" x14ac:dyDescent="0.2">
      <c r="A977" s="544" t="s">
        <v>380</v>
      </c>
      <c r="B977" s="537">
        <v>55783.643000000004</v>
      </c>
      <c r="C977" s="537">
        <v>59686</v>
      </c>
      <c r="D977" s="537">
        <v>79739.646000000008</v>
      </c>
      <c r="E977" s="537">
        <v>66724.521999999997</v>
      </c>
      <c r="F977" s="717">
        <v>46578.296000000002</v>
      </c>
      <c r="G977" s="21"/>
      <c r="H977" s="21"/>
      <c r="I977" s="21"/>
    </row>
    <row r="978" spans="1:9" s="598" customFormat="1" x14ac:dyDescent="0.2">
      <c r="A978" s="554" t="s">
        <v>259</v>
      </c>
      <c r="B978" s="537">
        <v>32046.674999999999</v>
      </c>
      <c r="C978" s="537">
        <v>24518</v>
      </c>
      <c r="D978" s="537">
        <v>31282.778000000002</v>
      </c>
      <c r="E978" s="537">
        <v>23851.75</v>
      </c>
      <c r="F978" s="717">
        <v>16223.034</v>
      </c>
      <c r="G978" s="21"/>
      <c r="H978" s="21"/>
      <c r="I978" s="21"/>
    </row>
    <row r="979" spans="1:9" s="598" customFormat="1" x14ac:dyDescent="0.2">
      <c r="A979" s="561" t="s">
        <v>194</v>
      </c>
      <c r="B979" s="537">
        <v>11860.361000000001</v>
      </c>
      <c r="C979" s="537">
        <v>19624</v>
      </c>
      <c r="D979" s="537">
        <v>25833.82</v>
      </c>
      <c r="E979" s="537">
        <v>16787.307000000001</v>
      </c>
      <c r="F979" s="717">
        <v>10780.902</v>
      </c>
      <c r="G979" s="21"/>
      <c r="H979" s="21"/>
      <c r="I979" s="21"/>
    </row>
    <row r="980" spans="1:9" s="598" customFormat="1" x14ac:dyDescent="0.2">
      <c r="A980" s="111" t="s">
        <v>195</v>
      </c>
      <c r="B980" s="51">
        <v>965.726</v>
      </c>
      <c r="C980" s="51">
        <v>1544</v>
      </c>
      <c r="D980" s="51">
        <v>1528.952</v>
      </c>
      <c r="E980" s="51">
        <v>1453.4770000000001</v>
      </c>
      <c r="F980" s="718">
        <v>1237.3240000000001</v>
      </c>
      <c r="G980" s="21"/>
      <c r="H980" s="21"/>
      <c r="I980" s="21"/>
    </row>
    <row r="981" spans="1:9" s="598" customFormat="1" x14ac:dyDescent="0.2">
      <c r="A981" s="111" t="s">
        <v>196</v>
      </c>
      <c r="B981" s="51">
        <v>10894.635</v>
      </c>
      <c r="C981" s="51">
        <v>18080</v>
      </c>
      <c r="D981" s="51">
        <v>24304.868000000002</v>
      </c>
      <c r="E981" s="51">
        <v>15333.83</v>
      </c>
      <c r="F981" s="718">
        <v>9543.5779999999995</v>
      </c>
      <c r="G981" s="21"/>
      <c r="H981" s="21"/>
      <c r="I981" s="21"/>
    </row>
    <row r="982" spans="1:9" s="598" customFormat="1" x14ac:dyDescent="0.2">
      <c r="A982" s="571" t="s">
        <v>197</v>
      </c>
      <c r="B982" s="537">
        <v>4198.5569999999998</v>
      </c>
      <c r="C982" s="537">
        <v>4745</v>
      </c>
      <c r="D982" s="537">
        <v>5281.1639999999998</v>
      </c>
      <c r="E982" s="537">
        <v>6863.4790000000003</v>
      </c>
      <c r="F982" s="717">
        <v>5275.9769999999999</v>
      </c>
      <c r="G982" s="21"/>
      <c r="H982" s="21"/>
      <c r="I982" s="21"/>
    </row>
    <row r="983" spans="1:9" s="598" customFormat="1" x14ac:dyDescent="0.2">
      <c r="A983" s="660" t="s">
        <v>187</v>
      </c>
      <c r="B983" s="537">
        <v>15987.757</v>
      </c>
      <c r="C983" s="537">
        <v>149</v>
      </c>
      <c r="D983" s="537">
        <v>167.79400000000001</v>
      </c>
      <c r="E983" s="537">
        <v>200.95699999999999</v>
      </c>
      <c r="F983" s="717">
        <v>166.155</v>
      </c>
      <c r="G983" s="21"/>
      <c r="H983" s="21"/>
      <c r="I983" s="21"/>
    </row>
    <row r="984" spans="1:9" s="598" customFormat="1" x14ac:dyDescent="0.2">
      <c r="A984" s="554" t="s">
        <v>260</v>
      </c>
      <c r="B984" s="537">
        <v>23736.968000000001</v>
      </c>
      <c r="C984" s="537">
        <v>35168</v>
      </c>
      <c r="D984" s="537">
        <v>48456.868000000002</v>
      </c>
      <c r="E984" s="537">
        <v>42872.772000000004</v>
      </c>
      <c r="F984" s="717">
        <v>30355.262000000002</v>
      </c>
      <c r="G984" s="21"/>
      <c r="H984" s="21"/>
      <c r="I984" s="21"/>
    </row>
    <row r="985" spans="1:9" s="598" customFormat="1" x14ac:dyDescent="0.2">
      <c r="A985" s="561" t="s">
        <v>194</v>
      </c>
      <c r="B985" s="537">
        <v>21576.011999999999</v>
      </c>
      <c r="C985" s="537">
        <v>29751</v>
      </c>
      <c r="D985" s="537">
        <v>42237.033000000003</v>
      </c>
      <c r="E985" s="537">
        <v>35903.692000000003</v>
      </c>
      <c r="F985" s="717">
        <v>25506.653000000002</v>
      </c>
      <c r="G985" s="21"/>
      <c r="H985" s="21"/>
      <c r="I985" s="21"/>
    </row>
    <row r="986" spans="1:9" s="598" customFormat="1" x14ac:dyDescent="0.2">
      <c r="A986" s="111" t="s">
        <v>195</v>
      </c>
      <c r="B986" s="51">
        <v>609.72400000000005</v>
      </c>
      <c r="C986" s="51">
        <v>1521</v>
      </c>
      <c r="D986" s="51">
        <v>1512.3610000000001</v>
      </c>
      <c r="E986" s="51">
        <v>1153.604</v>
      </c>
      <c r="F986" s="718">
        <v>1044.463</v>
      </c>
      <c r="G986" s="21"/>
      <c r="H986" s="21"/>
      <c r="I986" s="21"/>
    </row>
    <row r="987" spans="1:9" s="598" customFormat="1" x14ac:dyDescent="0.2">
      <c r="A987" s="111" t="s">
        <v>196</v>
      </c>
      <c r="B987" s="51">
        <v>20966.288</v>
      </c>
      <c r="C987" s="51">
        <v>28230</v>
      </c>
      <c r="D987" s="51">
        <v>40724.671999999999</v>
      </c>
      <c r="E987" s="51">
        <v>34750.089</v>
      </c>
      <c r="F987" s="718">
        <v>24462.19</v>
      </c>
      <c r="G987" s="21"/>
      <c r="H987" s="21"/>
      <c r="I987" s="21"/>
    </row>
    <row r="988" spans="1:9" s="598" customFormat="1" x14ac:dyDescent="0.2">
      <c r="A988" s="571" t="s">
        <v>197</v>
      </c>
      <c r="B988" s="537">
        <v>2136.0860000000002</v>
      </c>
      <c r="C988" s="537">
        <v>5317</v>
      </c>
      <c r="D988" s="537">
        <v>6079.41</v>
      </c>
      <c r="E988" s="537">
        <v>6834.0430000000006</v>
      </c>
      <c r="F988" s="717">
        <v>4804.2809999999999</v>
      </c>
      <c r="G988" s="21"/>
      <c r="H988" s="21"/>
      <c r="I988" s="21"/>
    </row>
    <row r="989" spans="1:9" s="598" customFormat="1" x14ac:dyDescent="0.2">
      <c r="A989" s="716" t="s">
        <v>187</v>
      </c>
      <c r="B989" s="549">
        <v>24.87</v>
      </c>
      <c r="C989" s="549">
        <v>100</v>
      </c>
      <c r="D989" s="549">
        <v>140.42500000000001</v>
      </c>
      <c r="E989" s="549">
        <v>135.03700000000001</v>
      </c>
      <c r="F989" s="719">
        <v>44.328000000000003</v>
      </c>
      <c r="G989" s="21"/>
      <c r="H989" s="21"/>
      <c r="I989" s="21"/>
    </row>
    <row r="990" spans="1:9" s="133" customFormat="1" ht="13.5" hidden="1" customHeight="1" x14ac:dyDescent="0.2">
      <c r="A990" s="1186"/>
      <c r="B990" s="1186"/>
      <c r="C990" s="1186"/>
      <c r="D990" s="1186"/>
      <c r="E990" s="1186"/>
      <c r="F990" s="1186"/>
    </row>
    <row r="993" spans="1:11" s="5" customFormat="1" x14ac:dyDescent="0.2">
      <c r="A993" s="2"/>
      <c r="B993" s="616"/>
      <c r="C993" s="616"/>
      <c r="D993" s="616"/>
      <c r="E993" s="616"/>
      <c r="F993" s="616"/>
      <c r="G993" s="21"/>
      <c r="H993" s="21"/>
      <c r="I993" s="21"/>
      <c r="J993" s="21"/>
      <c r="K993" s="21"/>
    </row>
    <row r="994" spans="1:11" s="5" customFormat="1" x14ac:dyDescent="0.2">
      <c r="A994" s="2"/>
      <c r="B994" s="540"/>
      <c r="C994" s="540"/>
      <c r="D994" s="540"/>
      <c r="E994" s="540"/>
      <c r="F994" s="540"/>
      <c r="G994" s="21"/>
      <c r="H994" s="21"/>
      <c r="I994" s="21"/>
      <c r="J994" s="21"/>
      <c r="K994" s="21"/>
    </row>
  </sheetData>
  <mergeCells count="84">
    <mergeCell ref="A990:F990"/>
    <mergeCell ref="A913:F913"/>
    <mergeCell ref="A914:F914"/>
    <mergeCell ref="A925:F925"/>
    <mergeCell ref="A930:F930"/>
    <mergeCell ref="A931:F931"/>
    <mergeCell ref="A942:F942"/>
    <mergeCell ref="A947:F947"/>
    <mergeCell ref="A948:F948"/>
    <mergeCell ref="A966:F966"/>
    <mergeCell ref="A971:F971"/>
    <mergeCell ref="A972:F972"/>
    <mergeCell ref="A908:F908"/>
    <mergeCell ref="A766:F766"/>
    <mergeCell ref="A767:F767"/>
    <mergeCell ref="A789:F789"/>
    <mergeCell ref="A794:F794"/>
    <mergeCell ref="A795:F795"/>
    <mergeCell ref="A831:F831"/>
    <mergeCell ref="A840:F840"/>
    <mergeCell ref="A841:F841"/>
    <mergeCell ref="A877:F877"/>
    <mergeCell ref="A882:F882"/>
    <mergeCell ref="A883:F883"/>
    <mergeCell ref="A761:F761"/>
    <mergeCell ref="A601:F601"/>
    <mergeCell ref="A602:F602"/>
    <mergeCell ref="A629:F629"/>
    <mergeCell ref="A634:F634"/>
    <mergeCell ref="A635:F635"/>
    <mergeCell ref="A647:F647"/>
    <mergeCell ref="A652:F652"/>
    <mergeCell ref="A653:F653"/>
    <mergeCell ref="A704:F704"/>
    <mergeCell ref="A709:F709"/>
    <mergeCell ref="A710:F710"/>
    <mergeCell ref="A596:F596"/>
    <mergeCell ref="A472:F472"/>
    <mergeCell ref="A477:F477"/>
    <mergeCell ref="A478:F478"/>
    <mergeCell ref="A499:F499"/>
    <mergeCell ref="A504:F504"/>
    <mergeCell ref="A505:F505"/>
    <mergeCell ref="A523:F523"/>
    <mergeCell ref="A528:F528"/>
    <mergeCell ref="A529:F529"/>
    <mergeCell ref="A570:F570"/>
    <mergeCell ref="A575:F575"/>
    <mergeCell ref="A428:F428"/>
    <mergeCell ref="A252:F252"/>
    <mergeCell ref="A257:F257"/>
    <mergeCell ref="A258:F258"/>
    <mergeCell ref="A283:F283"/>
    <mergeCell ref="A288:F288"/>
    <mergeCell ref="A320:F320"/>
    <mergeCell ref="A372:F372"/>
    <mergeCell ref="A377:F377"/>
    <mergeCell ref="A378:F378"/>
    <mergeCell ref="A422:F422"/>
    <mergeCell ref="A427:F427"/>
    <mergeCell ref="A220:F220"/>
    <mergeCell ref="A91:F91"/>
    <mergeCell ref="A131:F131"/>
    <mergeCell ref="A136:F136"/>
    <mergeCell ref="A150:F150"/>
    <mergeCell ref="A151:F151"/>
    <mergeCell ref="A156:F156"/>
    <mergeCell ref="A157:F157"/>
    <mergeCell ref="A184:F184"/>
    <mergeCell ref="A189:F189"/>
    <mergeCell ref="A190:F190"/>
    <mergeCell ref="A215:F215"/>
    <mergeCell ref="A90:F90"/>
    <mergeCell ref="A4:F4"/>
    <mergeCell ref="A5:F5"/>
    <mergeCell ref="A15:F15"/>
    <mergeCell ref="A20:F20"/>
    <mergeCell ref="A21:F21"/>
    <mergeCell ref="A34:F34"/>
    <mergeCell ref="A39:F39"/>
    <mergeCell ref="A40:F40"/>
    <mergeCell ref="A53:F53"/>
    <mergeCell ref="A58:F58"/>
    <mergeCell ref="A86:F86"/>
  </mergeCells>
  <conditionalFormatting sqref="G8:I989">
    <cfRule type="cellIs" dxfId="12" priority="1" operator="equal">
      <formula>1</formula>
    </cfRule>
  </conditionalFormatting>
  <pageMargins left="0.98425196850393704" right="0.94488188976377963" top="0.59055118110236227" bottom="0.98425196850393704" header="0.47244094488188981" footer="0.47244094488188981"/>
  <pageSetup paperSize="9" scale="86" firstPageNumber="121" fitToHeight="0" orientation="portrait" useFirstPageNumber="1" r:id="rId1"/>
  <headerFooter alignWithMargins="0">
    <oddHeader>&amp;L&amp;11     &amp;"Arial,Italic" Germany</oddHeader>
    <oddFooter>&amp;L       CPMI – Red Book statistical update&amp;ROctober 2017 (provisional)</oddFooter>
  </headerFooter>
  <rowBreaks count="19" manualBreakCount="19">
    <brk id="86" max="5" man="1"/>
    <brk id="132" max="5" man="1"/>
    <brk id="152" max="5" man="1"/>
    <brk id="185" max="5" man="1"/>
    <brk id="216" max="5" man="1"/>
    <brk id="253" max="5" man="1"/>
    <brk id="284" max="5" man="1"/>
    <brk id="321" max="5" man="1"/>
    <brk id="373" max="5" man="1"/>
    <brk id="423" max="5" man="1"/>
    <brk id="473" max="5" man="1"/>
    <brk id="524" max="5" man="1"/>
    <brk id="571" max="5" man="1"/>
    <brk id="630" max="5" man="1"/>
    <brk id="705" max="5" man="1"/>
    <brk id="790" max="5" man="1"/>
    <brk id="835" max="5" man="1"/>
    <brk id="878" max="5" man="1"/>
    <brk id="943"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86"/>
  <sheetViews>
    <sheetView view="pageBreakPreview" zoomScaleNormal="100" zoomScaleSheetLayoutView="100" workbookViewId="0">
      <selection activeCell="G178" sqref="G1:BH1048576"/>
    </sheetView>
  </sheetViews>
  <sheetFormatPr defaultRowHeight="12.75" x14ac:dyDescent="0.2"/>
  <cols>
    <col min="1" max="1" width="40.7109375" style="48" customWidth="1"/>
    <col min="2" max="5" width="10.7109375" style="23" customWidth="1"/>
    <col min="6" max="6" width="10.140625" style="23" customWidth="1"/>
    <col min="7" max="7" width="12" style="21" customWidth="1"/>
    <col min="8" max="16384" width="9.140625" style="21"/>
  </cols>
  <sheetData>
    <row r="1" spans="1:7" ht="12.75" customHeight="1" x14ac:dyDescent="0.2"/>
    <row r="2" spans="1:7" ht="12.75" customHeight="1" x14ac:dyDescent="0.2">
      <c r="A2" s="438"/>
    </row>
    <row r="3" spans="1:7" ht="12.75" customHeight="1" x14ac:dyDescent="0.2"/>
    <row r="4" spans="1:7" ht="12.75" customHeight="1" x14ac:dyDescent="0.2">
      <c r="A4" s="1172" t="s">
        <v>0</v>
      </c>
      <c r="B4" s="1172"/>
      <c r="C4" s="1172"/>
      <c r="D4" s="1172"/>
      <c r="E4" s="1172"/>
      <c r="F4" s="1172"/>
    </row>
    <row r="5" spans="1:7" s="605" customFormat="1" ht="15" x14ac:dyDescent="0.25">
      <c r="A5" s="1101" t="s">
        <v>1</v>
      </c>
      <c r="B5" s="1101"/>
      <c r="C5" s="1101"/>
      <c r="D5" s="1101"/>
      <c r="E5" s="1101"/>
      <c r="F5" s="1101"/>
      <c r="G5" s="21"/>
    </row>
    <row r="6" spans="1:7" x14ac:dyDescent="0.2">
      <c r="A6" s="439"/>
    </row>
    <row r="7" spans="1:7" x14ac:dyDescent="0.2">
      <c r="A7" s="11"/>
      <c r="B7" s="12">
        <v>40909</v>
      </c>
      <c r="C7" s="12">
        <v>41275</v>
      </c>
      <c r="D7" s="12">
        <v>41640</v>
      </c>
      <c r="E7" s="12">
        <v>42005</v>
      </c>
      <c r="F7" s="12">
        <v>42370</v>
      </c>
    </row>
    <row r="8" spans="1:7" ht="14.25" x14ac:dyDescent="0.2">
      <c r="A8" s="48" t="s">
        <v>263</v>
      </c>
      <c r="B8" s="14">
        <v>7171</v>
      </c>
      <c r="C8" s="14">
        <v>7210.9</v>
      </c>
      <c r="D8" s="14">
        <v>7252.9</v>
      </c>
      <c r="E8" s="14">
        <v>7309.7</v>
      </c>
      <c r="F8" s="14">
        <v>7377.1</v>
      </c>
    </row>
    <row r="9" spans="1:7" x14ac:dyDescent="0.2">
      <c r="A9" s="48" t="s">
        <v>800</v>
      </c>
      <c r="B9" s="14">
        <v>2037.059</v>
      </c>
      <c r="C9" s="14">
        <v>2138.3049999999998</v>
      </c>
      <c r="D9" s="14">
        <v>2260.0050000000001</v>
      </c>
      <c r="E9" s="14">
        <v>2398.4369999999999</v>
      </c>
      <c r="F9" s="14">
        <v>2491.0010000000002</v>
      </c>
    </row>
    <row r="10" spans="1:7" x14ac:dyDescent="0.2">
      <c r="A10" s="48" t="s">
        <v>801</v>
      </c>
      <c r="B10" s="15">
        <v>284069.02802956355</v>
      </c>
      <c r="C10" s="15">
        <v>296537.88015365624</v>
      </c>
      <c r="D10" s="15">
        <v>311600.18751120241</v>
      </c>
      <c r="E10" s="15">
        <v>328117.02258642629</v>
      </c>
      <c r="F10" s="15">
        <v>337666.69829607836</v>
      </c>
    </row>
    <row r="11" spans="1:7" ht="14.25" x14ac:dyDescent="0.2">
      <c r="A11" s="48" t="s">
        <v>802</v>
      </c>
      <c r="B11" s="14">
        <v>4.0638610000000002</v>
      </c>
      <c r="C11" s="14">
        <v>4.3235700000000001</v>
      </c>
      <c r="D11" s="14">
        <v>4.4385029999999999</v>
      </c>
      <c r="E11" s="14">
        <v>2.9953919999999998</v>
      </c>
      <c r="F11" s="14">
        <v>2.4111359999999999</v>
      </c>
    </row>
    <row r="12" spans="1:7" x14ac:dyDescent="0.2">
      <c r="A12" s="48" t="s">
        <v>803</v>
      </c>
      <c r="B12" s="15"/>
      <c r="C12" s="15"/>
      <c r="D12" s="15"/>
      <c r="E12" s="15"/>
      <c r="F12" s="15"/>
    </row>
    <row r="13" spans="1:7" x14ac:dyDescent="0.2">
      <c r="A13" s="138" t="s">
        <v>7</v>
      </c>
      <c r="B13" s="18">
        <v>7.7510000000000003</v>
      </c>
      <c r="C13" s="18">
        <v>7.7539999999999996</v>
      </c>
      <c r="D13" s="18">
        <v>7.758</v>
      </c>
      <c r="E13" s="18">
        <v>7.75</v>
      </c>
      <c r="F13" s="18">
        <v>7.7560000000000002</v>
      </c>
    </row>
    <row r="14" spans="1:7" x14ac:dyDescent="0.2">
      <c r="A14" s="19" t="s">
        <v>8</v>
      </c>
      <c r="B14" s="20">
        <v>7.7570931174089095</v>
      </c>
      <c r="C14" s="20">
        <v>7.7565975103734344</v>
      </c>
      <c r="D14" s="20">
        <v>7.7545040650406509</v>
      </c>
      <c r="E14" s="20">
        <v>7.7524353448275782</v>
      </c>
      <c r="F14" s="20">
        <v>7.7625495867768795</v>
      </c>
    </row>
    <row r="15" spans="1:7" ht="14.25" customHeight="1" x14ac:dyDescent="0.2">
      <c r="A15" s="1105" t="s">
        <v>804</v>
      </c>
      <c r="B15" s="1188"/>
      <c r="C15" s="1188"/>
      <c r="D15" s="1188"/>
      <c r="E15" s="1188"/>
      <c r="F15" s="1188"/>
    </row>
    <row r="16" spans="1:7" ht="12" customHeight="1" x14ac:dyDescent="0.2">
      <c r="A16" s="30"/>
      <c r="B16" s="10"/>
      <c r="C16" s="10"/>
      <c r="D16" s="10"/>
      <c r="E16" s="10"/>
      <c r="F16" s="10"/>
    </row>
    <row r="17" spans="1:11" ht="12" customHeight="1" x14ac:dyDescent="0.2">
      <c r="A17" s="30"/>
      <c r="B17" s="99"/>
      <c r="C17" s="99"/>
      <c r="D17" s="99"/>
      <c r="E17" s="99"/>
      <c r="F17" s="99"/>
    </row>
    <row r="18" spans="1:11" ht="12" customHeight="1" x14ac:dyDescent="0.2">
      <c r="A18" s="30"/>
      <c r="B18" s="10"/>
      <c r="C18" s="10"/>
      <c r="D18" s="10"/>
      <c r="E18" s="10"/>
      <c r="F18" s="10"/>
    </row>
    <row r="19" spans="1:11" ht="12" customHeight="1" x14ac:dyDescent="0.2">
      <c r="A19" s="3"/>
      <c r="B19" s="10"/>
      <c r="C19" s="10"/>
      <c r="D19" s="10"/>
      <c r="E19" s="10"/>
      <c r="F19" s="10"/>
    </row>
    <row r="20" spans="1:11" ht="12" customHeight="1" x14ac:dyDescent="0.2">
      <c r="A20" s="1172" t="s">
        <v>9</v>
      </c>
      <c r="B20" s="1172"/>
      <c r="C20" s="1172"/>
      <c r="D20" s="1172"/>
      <c r="E20" s="1172"/>
      <c r="F20" s="1172"/>
    </row>
    <row r="21" spans="1:11" ht="15" x14ac:dyDescent="0.25">
      <c r="A21" s="1173" t="s">
        <v>10</v>
      </c>
      <c r="B21" s="1173"/>
      <c r="C21" s="1173"/>
      <c r="D21" s="1173"/>
      <c r="E21" s="1173"/>
      <c r="F21" s="1173"/>
    </row>
    <row r="22" spans="1:11" x14ac:dyDescent="0.2">
      <c r="A22" s="22" t="s">
        <v>805</v>
      </c>
    </row>
    <row r="23" spans="1:11" x14ac:dyDescent="0.2">
      <c r="A23" s="441"/>
    </row>
    <row r="24" spans="1:11" x14ac:dyDescent="0.2">
      <c r="A24" s="11"/>
      <c r="B24" s="12">
        <v>40909</v>
      </c>
      <c r="C24" s="12">
        <v>41275</v>
      </c>
      <c r="D24" s="12">
        <v>41640</v>
      </c>
      <c r="E24" s="12">
        <v>42005</v>
      </c>
      <c r="F24" s="12">
        <v>42370</v>
      </c>
    </row>
    <row r="25" spans="1:11" ht="14.25" x14ac:dyDescent="0.2">
      <c r="A25" s="24" t="s">
        <v>270</v>
      </c>
      <c r="B25" s="25">
        <v>281.8646</v>
      </c>
      <c r="C25" s="25">
        <v>313.87890000000004</v>
      </c>
      <c r="D25" s="25">
        <v>330.0856</v>
      </c>
      <c r="E25" s="25">
        <v>349.34030000000001</v>
      </c>
      <c r="F25" s="25">
        <v>390.46990000000005</v>
      </c>
    </row>
    <row r="26" spans="1:11" ht="14.25" x14ac:dyDescent="0.2">
      <c r="A26" s="24" t="s">
        <v>742</v>
      </c>
      <c r="B26" s="25">
        <v>639.05582900000002</v>
      </c>
      <c r="C26" s="25">
        <v>686.46489599999995</v>
      </c>
      <c r="D26" s="25">
        <v>786.58917900000006</v>
      </c>
      <c r="E26" s="25">
        <v>904.03971300000001</v>
      </c>
      <c r="F26" s="25">
        <v>1038.3049640000002</v>
      </c>
    </row>
    <row r="27" spans="1:11" hidden="1" x14ac:dyDescent="0.2">
      <c r="A27" s="28" t="s">
        <v>14</v>
      </c>
      <c r="B27" s="49">
        <v>8.9999999772771844E-6</v>
      </c>
      <c r="C27" s="49">
        <v>2.6000000048043148E-5</v>
      </c>
      <c r="D27" s="49">
        <v>3.3000000030369847E-5</v>
      </c>
      <c r="E27" s="49">
        <v>4.4000000116284355E-5</v>
      </c>
      <c r="F27" s="49">
        <v>2.5999999706982635E-5</v>
      </c>
    </row>
    <row r="28" spans="1:11" ht="14.25" x14ac:dyDescent="0.2">
      <c r="A28" s="24" t="s">
        <v>806</v>
      </c>
      <c r="B28" s="25">
        <v>920.92043799999999</v>
      </c>
      <c r="C28" s="25">
        <v>1000.343822</v>
      </c>
      <c r="D28" s="25">
        <v>1116.674812</v>
      </c>
      <c r="E28" s="25">
        <v>1253.3800570000001</v>
      </c>
      <c r="F28" s="25">
        <v>1428.7748899999999</v>
      </c>
    </row>
    <row r="29" spans="1:11" x14ac:dyDescent="0.2">
      <c r="A29" s="31" t="s">
        <v>16</v>
      </c>
      <c r="B29" s="25"/>
      <c r="C29" s="25"/>
      <c r="D29" s="25"/>
      <c r="E29" s="25"/>
      <c r="F29" s="25"/>
    </row>
    <row r="30" spans="1:11" x14ac:dyDescent="0.2">
      <c r="A30" s="33" t="s">
        <v>17</v>
      </c>
      <c r="B30" s="25">
        <v>456.43899400000004</v>
      </c>
      <c r="C30" s="25">
        <v>510.55152600000002</v>
      </c>
      <c r="D30" s="25">
        <v>592.04936899999996</v>
      </c>
      <c r="E30" s="25">
        <v>717.76586399999997</v>
      </c>
      <c r="F30" s="25">
        <v>785.19509900000003</v>
      </c>
    </row>
    <row r="31" spans="1:11" x14ac:dyDescent="0.2">
      <c r="A31" s="33" t="s">
        <v>1274</v>
      </c>
      <c r="B31" s="25" t="s">
        <v>18</v>
      </c>
      <c r="C31" s="25" t="s">
        <v>18</v>
      </c>
      <c r="D31" s="25" t="s">
        <v>18</v>
      </c>
      <c r="E31" s="25" t="s">
        <v>18</v>
      </c>
      <c r="F31" s="25" t="s">
        <v>18</v>
      </c>
    </row>
    <row r="32" spans="1:11" s="640" customFormat="1" hidden="1" x14ac:dyDescent="0.2">
      <c r="A32" s="79" t="s">
        <v>20</v>
      </c>
      <c r="B32" s="159" t="s">
        <v>18</v>
      </c>
      <c r="C32" s="159" t="s">
        <v>18</v>
      </c>
      <c r="D32" s="159" t="s">
        <v>18</v>
      </c>
      <c r="E32" s="159" t="s">
        <v>18</v>
      </c>
      <c r="F32" s="159" t="s">
        <v>18</v>
      </c>
      <c r="G32" s="21"/>
      <c r="H32" s="21"/>
      <c r="I32" s="21"/>
      <c r="J32" s="21"/>
      <c r="K32" s="21"/>
    </row>
    <row r="33" spans="1:11" s="640" customFormat="1" hidden="1" x14ac:dyDescent="0.2">
      <c r="A33" s="78" t="s">
        <v>21</v>
      </c>
      <c r="B33" s="176" t="s">
        <v>18</v>
      </c>
      <c r="C33" s="176" t="s">
        <v>18</v>
      </c>
      <c r="D33" s="176" t="s">
        <v>18</v>
      </c>
      <c r="E33" s="176" t="s">
        <v>18</v>
      </c>
      <c r="F33" s="176" t="s">
        <v>18</v>
      </c>
      <c r="G33" s="21"/>
      <c r="H33" s="21"/>
      <c r="I33" s="21"/>
      <c r="J33" s="21"/>
      <c r="K33" s="21"/>
    </row>
    <row r="34" spans="1:11" ht="27" customHeight="1" x14ac:dyDescent="0.2">
      <c r="A34" s="1105" t="s">
        <v>807</v>
      </c>
      <c r="B34" s="1106"/>
      <c r="C34" s="1106"/>
      <c r="D34" s="1106"/>
      <c r="E34" s="1106"/>
      <c r="F34" s="1106"/>
    </row>
    <row r="35" spans="1:11" ht="12.75" customHeight="1" x14ac:dyDescent="0.2">
      <c r="A35" s="438"/>
    </row>
    <row r="36" spans="1:11" ht="12.75" customHeight="1" x14ac:dyDescent="0.2">
      <c r="A36" s="438"/>
    </row>
    <row r="37" spans="1:11" ht="12.75" customHeight="1" x14ac:dyDescent="0.2"/>
    <row r="38" spans="1:11" ht="12.75" customHeight="1" x14ac:dyDescent="0.2"/>
    <row r="39" spans="1:11" ht="12.75" customHeight="1" x14ac:dyDescent="0.2">
      <c r="A39" s="1172" t="s">
        <v>22</v>
      </c>
      <c r="B39" s="1172"/>
      <c r="C39" s="1172"/>
      <c r="D39" s="1172"/>
      <c r="E39" s="1172"/>
      <c r="F39" s="1172"/>
    </row>
    <row r="40" spans="1:11" ht="15" x14ac:dyDescent="0.25">
      <c r="A40" s="1173" t="s">
        <v>23</v>
      </c>
      <c r="B40" s="1173"/>
      <c r="C40" s="1173"/>
      <c r="D40" s="1173"/>
      <c r="E40" s="1173"/>
      <c r="F40" s="1173"/>
    </row>
    <row r="41" spans="1:11" ht="12.75" customHeight="1" x14ac:dyDescent="0.2">
      <c r="A41" s="1189" t="s">
        <v>808</v>
      </c>
      <c r="B41" s="1190"/>
      <c r="C41" s="1190"/>
      <c r="D41" s="1190"/>
      <c r="E41" s="1190"/>
      <c r="F41" s="1190"/>
    </row>
    <row r="42" spans="1:11" x14ac:dyDescent="0.2">
      <c r="A42" s="441"/>
    </row>
    <row r="43" spans="1:11" x14ac:dyDescent="0.2">
      <c r="A43" s="11"/>
      <c r="B43" s="12">
        <v>40909</v>
      </c>
      <c r="C43" s="12">
        <v>41275</v>
      </c>
      <c r="D43" s="12">
        <v>41640</v>
      </c>
      <c r="E43" s="12">
        <v>42005</v>
      </c>
      <c r="F43" s="12">
        <v>42370</v>
      </c>
    </row>
    <row r="44" spans="1:11" ht="14.25" x14ac:dyDescent="0.2">
      <c r="A44" s="24" t="s">
        <v>390</v>
      </c>
      <c r="B44" s="25">
        <v>255.85</v>
      </c>
      <c r="C44" s="25">
        <v>164.09</v>
      </c>
      <c r="D44" s="25">
        <v>239.18340000000001</v>
      </c>
      <c r="E44" s="25">
        <v>391.34290000000004</v>
      </c>
      <c r="F44" s="25">
        <v>259.59301900000003</v>
      </c>
    </row>
    <row r="45" spans="1:11" x14ac:dyDescent="0.2">
      <c r="A45" s="138" t="s">
        <v>26</v>
      </c>
      <c r="B45" s="32" t="s">
        <v>19</v>
      </c>
      <c r="C45" s="32" t="s">
        <v>19</v>
      </c>
      <c r="D45" s="32" t="s">
        <v>19</v>
      </c>
      <c r="E45" s="32" t="s">
        <v>19</v>
      </c>
      <c r="F45" s="32" t="s">
        <v>19</v>
      </c>
    </row>
    <row r="46" spans="1:11" s="2" customFormat="1" x14ac:dyDescent="0.2">
      <c r="A46" s="147" t="s">
        <v>27</v>
      </c>
      <c r="B46" s="32" t="s">
        <v>19</v>
      </c>
      <c r="C46" s="32" t="s">
        <v>19</v>
      </c>
      <c r="D46" s="32" t="s">
        <v>19</v>
      </c>
      <c r="E46" s="32" t="s">
        <v>19</v>
      </c>
      <c r="F46" s="32" t="s">
        <v>19</v>
      </c>
      <c r="G46" s="21"/>
      <c r="H46" s="21"/>
      <c r="I46" s="21"/>
      <c r="J46" s="21"/>
      <c r="K46" s="21"/>
    </row>
    <row r="47" spans="1:11" x14ac:dyDescent="0.2">
      <c r="A47" s="24" t="s">
        <v>28</v>
      </c>
      <c r="B47" s="25" t="s">
        <v>19</v>
      </c>
      <c r="C47" s="25" t="s">
        <v>19</v>
      </c>
      <c r="D47" s="25" t="s">
        <v>19</v>
      </c>
      <c r="E47" s="25" t="s">
        <v>19</v>
      </c>
      <c r="F47" s="25" t="s">
        <v>19</v>
      </c>
    </row>
    <row r="48" spans="1:11" x14ac:dyDescent="0.2">
      <c r="A48" s="31" t="s">
        <v>16</v>
      </c>
      <c r="B48" s="25"/>
      <c r="C48" s="25"/>
      <c r="D48" s="25"/>
      <c r="E48" s="25"/>
      <c r="F48" s="25"/>
    </row>
    <row r="49" spans="1:6" ht="14.25" x14ac:dyDescent="0.2">
      <c r="A49" s="24" t="s">
        <v>809</v>
      </c>
      <c r="B49" s="25"/>
      <c r="C49" s="25"/>
      <c r="D49" s="25"/>
      <c r="E49" s="25"/>
      <c r="F49" s="25"/>
    </row>
    <row r="50" spans="1:6" ht="14.25" x14ac:dyDescent="0.2">
      <c r="A50" s="138" t="s">
        <v>810</v>
      </c>
      <c r="B50" s="32">
        <v>12052.31</v>
      </c>
      <c r="C50" s="32">
        <v>10644.06</v>
      </c>
      <c r="D50" s="32">
        <v>9479.353000000001</v>
      </c>
      <c r="E50" s="32">
        <v>7603.1630000000005</v>
      </c>
      <c r="F50" s="32">
        <v>7762.9238700000005</v>
      </c>
    </row>
    <row r="51" spans="1:6" ht="14.25" x14ac:dyDescent="0.2">
      <c r="A51" s="147" t="s">
        <v>811</v>
      </c>
      <c r="B51" s="159">
        <v>3</v>
      </c>
      <c r="C51" s="159">
        <v>5.0600000000000005</v>
      </c>
      <c r="D51" s="159">
        <v>1.902231</v>
      </c>
      <c r="E51" s="159">
        <v>2.8131570000000004</v>
      </c>
      <c r="F51" s="159">
        <v>5.2654931600000001</v>
      </c>
    </row>
    <row r="52" spans="1:6" x14ac:dyDescent="0.2">
      <c r="A52" s="442" t="s">
        <v>812</v>
      </c>
      <c r="B52" s="176" t="s">
        <v>19</v>
      </c>
      <c r="C52" s="176" t="s">
        <v>19</v>
      </c>
      <c r="D52" s="176" t="s">
        <v>19</v>
      </c>
      <c r="E52" s="176" t="s">
        <v>19</v>
      </c>
      <c r="F52" s="176" t="s">
        <v>19</v>
      </c>
    </row>
    <row r="53" spans="1:6" ht="27" customHeight="1" x14ac:dyDescent="0.2">
      <c r="A53" s="1105" t="s">
        <v>813</v>
      </c>
      <c r="B53" s="1188"/>
      <c r="C53" s="1188"/>
      <c r="D53" s="1188"/>
      <c r="E53" s="1188"/>
      <c r="F53" s="1188"/>
    </row>
    <row r="54" spans="1:6" ht="12.75" customHeight="1" x14ac:dyDescent="0.2">
      <c r="A54" s="443"/>
      <c r="B54" s="44"/>
      <c r="C54" s="45"/>
      <c r="D54" s="45"/>
      <c r="E54" s="45"/>
      <c r="F54" s="45"/>
    </row>
    <row r="55" spans="1:6" ht="12.75" customHeight="1" x14ac:dyDescent="0.2">
      <c r="A55" s="443"/>
      <c r="B55" s="44"/>
      <c r="C55" s="45"/>
      <c r="D55" s="45"/>
      <c r="E55" s="45"/>
      <c r="F55" s="45"/>
    </row>
    <row r="56" spans="1:6" ht="12.75" customHeight="1" x14ac:dyDescent="0.2">
      <c r="A56" s="431"/>
      <c r="B56" s="720"/>
      <c r="C56" s="720"/>
      <c r="D56" s="720"/>
    </row>
    <row r="57" spans="1:6" ht="12.75" customHeight="1" x14ac:dyDescent="0.2"/>
    <row r="58" spans="1:6" ht="12.75" customHeight="1" x14ac:dyDescent="0.2">
      <c r="A58" s="1172" t="s">
        <v>33</v>
      </c>
      <c r="B58" s="1172"/>
      <c r="C58" s="1172"/>
      <c r="D58" s="1172"/>
      <c r="E58" s="1172"/>
      <c r="F58" s="1172"/>
    </row>
    <row r="59" spans="1:6" ht="15" x14ac:dyDescent="0.25">
      <c r="A59" s="1173" t="s">
        <v>34</v>
      </c>
      <c r="B59" s="1173"/>
      <c r="C59" s="1173"/>
      <c r="D59" s="1173"/>
      <c r="E59" s="1173"/>
      <c r="F59" s="1173"/>
    </row>
    <row r="60" spans="1:6" x14ac:dyDescent="0.2">
      <c r="A60" s="1189" t="s">
        <v>814</v>
      </c>
      <c r="B60" s="1191"/>
      <c r="C60" s="1191"/>
      <c r="D60" s="1191"/>
      <c r="E60" s="1191"/>
      <c r="F60" s="1191"/>
    </row>
    <row r="61" spans="1:6" x14ac:dyDescent="0.2">
      <c r="A61" s="441"/>
    </row>
    <row r="62" spans="1:6" x14ac:dyDescent="0.2">
      <c r="A62" s="11"/>
      <c r="B62" s="12">
        <v>40909</v>
      </c>
      <c r="C62" s="12">
        <v>41275</v>
      </c>
      <c r="D62" s="12">
        <v>41640</v>
      </c>
      <c r="E62" s="12">
        <v>42005</v>
      </c>
      <c r="F62" s="12">
        <v>42370</v>
      </c>
    </row>
    <row r="63" spans="1:6" ht="12.75" customHeight="1" x14ac:dyDescent="0.2">
      <c r="A63" s="48" t="s">
        <v>36</v>
      </c>
      <c r="B63" s="15">
        <v>301925</v>
      </c>
      <c r="C63" s="15">
        <v>340216</v>
      </c>
      <c r="D63" s="15">
        <v>353510</v>
      </c>
      <c r="E63" s="15">
        <v>371826</v>
      </c>
      <c r="F63" s="15">
        <v>420048</v>
      </c>
    </row>
    <row r="64" spans="1:6" ht="12.75" customHeight="1" x14ac:dyDescent="0.2">
      <c r="B64" s="15"/>
      <c r="C64" s="15"/>
      <c r="D64" s="15"/>
      <c r="E64" s="15"/>
      <c r="F64" s="15"/>
    </row>
    <row r="65" spans="1:6" ht="12.75" customHeight="1" x14ac:dyDescent="0.2">
      <c r="A65" s="48" t="s">
        <v>37</v>
      </c>
      <c r="B65" s="15">
        <v>291675</v>
      </c>
      <c r="C65" s="15">
        <v>329325</v>
      </c>
      <c r="D65" s="15">
        <v>342165</v>
      </c>
      <c r="E65" s="15">
        <v>360165</v>
      </c>
      <c r="F65" s="15">
        <v>407795</v>
      </c>
    </row>
    <row r="66" spans="1:6" ht="12.75" customHeight="1" x14ac:dyDescent="0.2">
      <c r="A66" s="138" t="s">
        <v>815</v>
      </c>
      <c r="B66" s="41">
        <v>169229</v>
      </c>
      <c r="C66" s="41">
        <v>190766</v>
      </c>
      <c r="D66" s="41">
        <v>168724</v>
      </c>
      <c r="E66" s="41">
        <v>169101</v>
      </c>
      <c r="F66" s="41">
        <v>190896</v>
      </c>
    </row>
    <row r="67" spans="1:6" ht="12.75" customHeight="1" x14ac:dyDescent="0.2">
      <c r="A67" s="138" t="s">
        <v>816</v>
      </c>
      <c r="B67" s="41">
        <v>74105</v>
      </c>
      <c r="C67" s="41">
        <v>85681</v>
      </c>
      <c r="D67" s="41">
        <v>116700</v>
      </c>
      <c r="E67" s="41">
        <v>131741</v>
      </c>
      <c r="F67" s="41">
        <v>152354</v>
      </c>
    </row>
    <row r="68" spans="1:6" ht="12.75" customHeight="1" x14ac:dyDescent="0.2">
      <c r="A68" s="138" t="s">
        <v>817</v>
      </c>
      <c r="B68" s="41">
        <v>124</v>
      </c>
      <c r="C68" s="41">
        <v>124</v>
      </c>
      <c r="D68" s="41">
        <v>124</v>
      </c>
      <c r="E68" s="41">
        <v>412</v>
      </c>
      <c r="F68" s="41">
        <v>415</v>
      </c>
    </row>
    <row r="69" spans="1:6" ht="12.75" customHeight="1" x14ac:dyDescent="0.2">
      <c r="A69" s="138" t="s">
        <v>818</v>
      </c>
      <c r="B69" s="41">
        <v>26854</v>
      </c>
      <c r="C69" s="41">
        <v>29349</v>
      </c>
      <c r="D69" s="41">
        <v>31497</v>
      </c>
      <c r="E69" s="41">
        <v>32767</v>
      </c>
      <c r="F69" s="41">
        <v>35565</v>
      </c>
    </row>
    <row r="70" spans="1:6" ht="12.75" customHeight="1" x14ac:dyDescent="0.2">
      <c r="A70" s="138" t="s">
        <v>819</v>
      </c>
      <c r="B70" s="41">
        <v>6969</v>
      </c>
      <c r="C70" s="41">
        <v>7941</v>
      </c>
      <c r="D70" s="41">
        <v>8638</v>
      </c>
      <c r="E70" s="41">
        <v>9356</v>
      </c>
      <c r="F70" s="41">
        <v>10435</v>
      </c>
    </row>
    <row r="71" spans="1:6" ht="12.75" customHeight="1" x14ac:dyDescent="0.2">
      <c r="A71" s="138" t="s">
        <v>820</v>
      </c>
      <c r="B71" s="41">
        <v>11434</v>
      </c>
      <c r="C71" s="41">
        <v>12522</v>
      </c>
      <c r="D71" s="41">
        <v>13553</v>
      </c>
      <c r="E71" s="41">
        <v>13894</v>
      </c>
      <c r="F71" s="41">
        <v>15256</v>
      </c>
    </row>
    <row r="72" spans="1:6" ht="12.75" customHeight="1" x14ac:dyDescent="0.2">
      <c r="A72" s="17" t="s">
        <v>821</v>
      </c>
      <c r="B72" s="41">
        <v>2862</v>
      </c>
      <c r="C72" s="41">
        <v>2844</v>
      </c>
      <c r="D72" s="41">
        <v>2831</v>
      </c>
      <c r="E72" s="41">
        <v>2796</v>
      </c>
      <c r="F72" s="41">
        <v>2776</v>
      </c>
    </row>
    <row r="73" spans="1:6" ht="14.25" x14ac:dyDescent="0.2">
      <c r="A73" s="147" t="s">
        <v>822</v>
      </c>
      <c r="B73" s="41">
        <v>98</v>
      </c>
      <c r="C73" s="41">
        <v>98</v>
      </c>
      <c r="D73" s="41">
        <v>98</v>
      </c>
      <c r="E73" s="41">
        <v>98</v>
      </c>
      <c r="F73" s="41">
        <v>98</v>
      </c>
    </row>
    <row r="74" spans="1:6" ht="12.75" customHeight="1" x14ac:dyDescent="0.2">
      <c r="A74" s="17"/>
      <c r="B74" s="41"/>
      <c r="C74" s="41"/>
      <c r="D74" s="41"/>
      <c r="E74" s="41"/>
      <c r="F74" s="41"/>
    </row>
    <row r="75" spans="1:6" ht="12.75" customHeight="1" x14ac:dyDescent="0.2">
      <c r="A75" s="3" t="s">
        <v>823</v>
      </c>
      <c r="B75" s="128">
        <v>3502</v>
      </c>
      <c r="C75" s="128">
        <v>3807</v>
      </c>
      <c r="D75" s="128">
        <v>3946</v>
      </c>
      <c r="E75" s="128">
        <v>4038</v>
      </c>
      <c r="F75" s="128">
        <v>4367</v>
      </c>
    </row>
    <row r="76" spans="1:6" ht="12.75" customHeight="1" x14ac:dyDescent="0.2">
      <c r="A76" s="17" t="s">
        <v>821</v>
      </c>
      <c r="B76" s="721">
        <v>3501</v>
      </c>
      <c r="C76" s="721">
        <v>3806</v>
      </c>
      <c r="D76" s="721">
        <v>3945</v>
      </c>
      <c r="E76" s="721">
        <v>4037</v>
      </c>
      <c r="F76" s="721">
        <v>4366</v>
      </c>
    </row>
    <row r="77" spans="1:6" ht="12.75" customHeight="1" x14ac:dyDescent="0.2">
      <c r="A77" s="17" t="s">
        <v>824</v>
      </c>
      <c r="B77" s="721">
        <v>1</v>
      </c>
      <c r="C77" s="721">
        <v>1</v>
      </c>
      <c r="D77" s="721">
        <v>1</v>
      </c>
      <c r="E77" s="721">
        <v>1</v>
      </c>
      <c r="F77" s="721">
        <v>1</v>
      </c>
    </row>
    <row r="78" spans="1:6" ht="12.75" customHeight="1" x14ac:dyDescent="0.2">
      <c r="A78" s="30"/>
      <c r="B78" s="15"/>
      <c r="C78" s="15"/>
      <c r="D78" s="15"/>
      <c r="E78" s="15"/>
      <c r="F78" s="15"/>
    </row>
    <row r="79" spans="1:6" ht="12.75" customHeight="1" x14ac:dyDescent="0.2">
      <c r="A79" s="3" t="s">
        <v>43</v>
      </c>
      <c r="B79" s="15">
        <v>6273</v>
      </c>
      <c r="C79" s="15">
        <v>6609</v>
      </c>
      <c r="D79" s="15">
        <v>6924</v>
      </c>
      <c r="E79" s="15">
        <v>7148</v>
      </c>
      <c r="F79" s="15">
        <v>7411</v>
      </c>
    </row>
    <row r="80" spans="1:6" ht="12.75" customHeight="1" x14ac:dyDescent="0.2">
      <c r="A80" s="138" t="s">
        <v>821</v>
      </c>
      <c r="B80" s="41">
        <v>1226</v>
      </c>
      <c r="C80" s="41">
        <v>1275</v>
      </c>
      <c r="D80" s="41">
        <v>1321</v>
      </c>
      <c r="E80" s="41">
        <v>1347</v>
      </c>
      <c r="F80" s="41">
        <v>1383</v>
      </c>
    </row>
    <row r="81" spans="1:6" ht="12.75" customHeight="1" x14ac:dyDescent="0.2">
      <c r="A81" s="138" t="s">
        <v>825</v>
      </c>
      <c r="B81" s="41">
        <v>1852</v>
      </c>
      <c r="C81" s="41">
        <v>1969</v>
      </c>
      <c r="D81" s="41">
        <v>2082</v>
      </c>
      <c r="E81" s="41">
        <v>2174</v>
      </c>
      <c r="F81" s="41">
        <v>2269</v>
      </c>
    </row>
    <row r="82" spans="1:6" ht="12.75" customHeight="1" x14ac:dyDescent="0.2">
      <c r="A82" s="138" t="s">
        <v>826</v>
      </c>
      <c r="B82" s="41">
        <v>1454</v>
      </c>
      <c r="C82" s="41">
        <v>1554</v>
      </c>
      <c r="D82" s="41">
        <v>1643</v>
      </c>
      <c r="E82" s="41">
        <v>1704</v>
      </c>
      <c r="F82" s="41">
        <v>1781</v>
      </c>
    </row>
    <row r="83" spans="1:6" ht="12.75" customHeight="1" x14ac:dyDescent="0.2">
      <c r="A83" s="138" t="s">
        <v>827</v>
      </c>
      <c r="B83" s="41">
        <v>1000</v>
      </c>
      <c r="C83" s="41">
        <v>1047</v>
      </c>
      <c r="D83" s="41">
        <v>1090</v>
      </c>
      <c r="E83" s="41">
        <v>1122</v>
      </c>
      <c r="F83" s="41">
        <v>1158</v>
      </c>
    </row>
    <row r="84" spans="1:6" ht="12.75" customHeight="1" x14ac:dyDescent="0.2">
      <c r="A84" s="138" t="s">
        <v>828</v>
      </c>
      <c r="B84" s="41">
        <v>356</v>
      </c>
      <c r="C84" s="41">
        <v>369</v>
      </c>
      <c r="D84" s="41">
        <v>382</v>
      </c>
      <c r="E84" s="41">
        <v>391</v>
      </c>
      <c r="F84" s="41">
        <v>401</v>
      </c>
    </row>
    <row r="85" spans="1:6" ht="12.75" customHeight="1" x14ac:dyDescent="0.2">
      <c r="A85" s="138" t="s">
        <v>829</v>
      </c>
      <c r="B85" s="41">
        <v>221</v>
      </c>
      <c r="C85" s="41">
        <v>226</v>
      </c>
      <c r="D85" s="41">
        <v>232</v>
      </c>
      <c r="E85" s="41">
        <v>235</v>
      </c>
      <c r="F85" s="41">
        <v>239</v>
      </c>
    </row>
    <row r="86" spans="1:6" ht="12.75" customHeight="1" x14ac:dyDescent="0.2">
      <c r="A86" s="138" t="s">
        <v>830</v>
      </c>
      <c r="B86" s="41">
        <v>159</v>
      </c>
      <c r="C86" s="41">
        <v>164</v>
      </c>
      <c r="D86" s="41">
        <v>169</v>
      </c>
      <c r="E86" s="41">
        <v>170</v>
      </c>
      <c r="F86" s="41">
        <v>175</v>
      </c>
    </row>
    <row r="87" spans="1:6" ht="12.75" customHeight="1" x14ac:dyDescent="0.2">
      <c r="A87" s="138" t="s">
        <v>831</v>
      </c>
      <c r="B87" s="41">
        <v>5</v>
      </c>
      <c r="C87" s="41">
        <v>5</v>
      </c>
      <c r="D87" s="41">
        <v>5</v>
      </c>
      <c r="E87" s="41">
        <v>5</v>
      </c>
      <c r="F87" s="41">
        <v>5</v>
      </c>
    </row>
    <row r="88" spans="1:6" ht="12.75" customHeight="1" x14ac:dyDescent="0.2">
      <c r="A88" s="138"/>
      <c r="B88" s="41"/>
      <c r="C88" s="41"/>
      <c r="D88" s="41"/>
      <c r="E88" s="41"/>
      <c r="F88" s="41"/>
    </row>
    <row r="89" spans="1:6" x14ac:dyDescent="0.2">
      <c r="A89" s="48" t="s">
        <v>832</v>
      </c>
      <c r="B89" s="15">
        <v>475</v>
      </c>
      <c r="C89" s="15">
        <v>475</v>
      </c>
      <c r="D89" s="15">
        <v>475</v>
      </c>
      <c r="E89" s="15">
        <v>475</v>
      </c>
      <c r="F89" s="15">
        <v>475</v>
      </c>
    </row>
    <row r="90" spans="1:6" ht="12.75" customHeight="1" x14ac:dyDescent="0.2">
      <c r="B90" s="15"/>
      <c r="C90" s="15"/>
      <c r="D90" s="15"/>
      <c r="E90" s="15"/>
      <c r="F90" s="15"/>
    </row>
    <row r="91" spans="1:6" ht="12.75" customHeight="1" x14ac:dyDescent="0.2">
      <c r="A91" s="24" t="s">
        <v>50</v>
      </c>
      <c r="B91" s="15">
        <v>20060.39</v>
      </c>
      <c r="C91" s="15">
        <v>26337.07</v>
      </c>
      <c r="D91" s="15">
        <v>23424.37</v>
      </c>
      <c r="E91" s="15">
        <v>22485.66</v>
      </c>
      <c r="F91" s="15">
        <v>29578.07</v>
      </c>
    </row>
    <row r="92" spans="1:6" ht="14.25" customHeight="1" x14ac:dyDescent="0.2">
      <c r="A92" s="48" t="s">
        <v>833</v>
      </c>
      <c r="B92" s="15">
        <v>281864.59999999998</v>
      </c>
      <c r="C92" s="15">
        <v>313878.90000000002</v>
      </c>
      <c r="D92" s="15">
        <v>330085.59999999998</v>
      </c>
      <c r="E92" s="15">
        <v>349340.3</v>
      </c>
      <c r="F92" s="15">
        <v>390469.9</v>
      </c>
    </row>
    <row r="93" spans="1:6" ht="14.25" customHeight="1" x14ac:dyDescent="0.2">
      <c r="A93" s="1105" t="s">
        <v>834</v>
      </c>
      <c r="B93" s="1106"/>
      <c r="C93" s="1106"/>
      <c r="D93" s="1106"/>
      <c r="E93" s="1106"/>
      <c r="F93" s="1106"/>
    </row>
    <row r="94" spans="1:6" ht="12.75" customHeight="1" x14ac:dyDescent="0.2">
      <c r="A94" s="33"/>
      <c r="B94" s="127"/>
      <c r="C94" s="127"/>
      <c r="D94" s="127"/>
      <c r="E94" s="127"/>
      <c r="F94" s="127"/>
    </row>
    <row r="95" spans="1:6" ht="12.75" customHeight="1" x14ac:dyDescent="0.2">
      <c r="A95" s="33"/>
      <c r="B95" s="127"/>
      <c r="C95" s="127"/>
      <c r="D95" s="127"/>
      <c r="E95" s="127"/>
      <c r="F95" s="127"/>
    </row>
    <row r="96" spans="1:6" ht="12.75" customHeight="1" x14ac:dyDescent="0.2"/>
    <row r="97" spans="1:11" ht="12.75" customHeight="1" x14ac:dyDescent="0.2"/>
    <row r="98" spans="1:11" ht="12.75" customHeight="1" x14ac:dyDescent="0.2">
      <c r="A98" s="1172" t="s">
        <v>52</v>
      </c>
      <c r="B98" s="1172"/>
      <c r="C98" s="1172"/>
      <c r="D98" s="1172"/>
      <c r="E98" s="1172"/>
      <c r="F98" s="1172"/>
    </row>
    <row r="99" spans="1:11" ht="15" x14ac:dyDescent="0.25">
      <c r="A99" s="1173" t="s">
        <v>53</v>
      </c>
      <c r="B99" s="1173"/>
      <c r="C99" s="1173"/>
      <c r="D99" s="1173"/>
      <c r="E99" s="1173"/>
      <c r="F99" s="1173"/>
    </row>
    <row r="100" spans="1:11" x14ac:dyDescent="0.2">
      <c r="A100" s="1189" t="s">
        <v>54</v>
      </c>
      <c r="B100" s="1191"/>
      <c r="C100" s="1191"/>
      <c r="D100" s="1191"/>
      <c r="E100" s="1191"/>
      <c r="F100" s="1191"/>
    </row>
    <row r="101" spans="1:11" x14ac:dyDescent="0.2">
      <c r="A101" s="444"/>
      <c r="B101" s="10"/>
      <c r="C101" s="10"/>
      <c r="D101" s="10"/>
      <c r="E101" s="10"/>
      <c r="F101" s="10"/>
    </row>
    <row r="102" spans="1:11" s="2" customFormat="1" x14ac:dyDescent="0.2">
      <c r="A102" s="55"/>
      <c r="B102" s="12">
        <v>40909</v>
      </c>
      <c r="C102" s="12">
        <v>41275</v>
      </c>
      <c r="D102" s="12">
        <v>41640</v>
      </c>
      <c r="E102" s="12">
        <v>42005</v>
      </c>
      <c r="F102" s="12">
        <v>42370</v>
      </c>
      <c r="G102" s="21"/>
      <c r="H102" s="21"/>
      <c r="I102" s="21"/>
      <c r="J102" s="21"/>
      <c r="K102" s="21"/>
    </row>
    <row r="103" spans="1:11" x14ac:dyDescent="0.2">
      <c r="A103" s="5" t="s">
        <v>55</v>
      </c>
      <c r="B103" s="29"/>
      <c r="C103" s="29"/>
      <c r="D103" s="29"/>
      <c r="E103" s="29"/>
      <c r="F103" s="29"/>
    </row>
    <row r="104" spans="1:11" ht="14.25" x14ac:dyDescent="0.2">
      <c r="A104" s="48" t="s">
        <v>283</v>
      </c>
      <c r="B104" s="29">
        <v>0</v>
      </c>
      <c r="C104" s="29">
        <v>0</v>
      </c>
      <c r="D104" s="29">
        <v>0</v>
      </c>
      <c r="E104" s="29">
        <v>0</v>
      </c>
      <c r="F104" s="29">
        <v>0</v>
      </c>
    </row>
    <row r="105" spans="1:11" x14ac:dyDescent="0.2">
      <c r="A105" s="48" t="s">
        <v>59</v>
      </c>
      <c r="B105" s="29" t="s">
        <v>19</v>
      </c>
      <c r="C105" s="29" t="s">
        <v>19</v>
      </c>
      <c r="D105" s="29" t="s">
        <v>19</v>
      </c>
      <c r="E105" s="29" t="s">
        <v>19</v>
      </c>
      <c r="F105" s="29" t="s">
        <v>19</v>
      </c>
    </row>
    <row r="106" spans="1:11" hidden="1" x14ac:dyDescent="0.2">
      <c r="A106" s="58" t="s">
        <v>835</v>
      </c>
      <c r="B106" s="29" t="s">
        <v>19</v>
      </c>
      <c r="C106" s="29" t="s">
        <v>19</v>
      </c>
      <c r="D106" s="29" t="s">
        <v>19</v>
      </c>
      <c r="E106" s="29" t="s">
        <v>19</v>
      </c>
      <c r="F106" s="29" t="s">
        <v>19</v>
      </c>
    </row>
    <row r="107" spans="1:11" hidden="1" x14ac:dyDescent="0.2">
      <c r="A107" s="58" t="s">
        <v>836</v>
      </c>
      <c r="B107" s="29" t="s">
        <v>19</v>
      </c>
      <c r="C107" s="29" t="s">
        <v>19</v>
      </c>
      <c r="D107" s="29" t="s">
        <v>19</v>
      </c>
      <c r="E107" s="29" t="s">
        <v>19</v>
      </c>
      <c r="F107" s="29" t="s">
        <v>19</v>
      </c>
    </row>
    <row r="108" spans="1:11" x14ac:dyDescent="0.2">
      <c r="A108" s="48" t="s">
        <v>606</v>
      </c>
      <c r="B108" s="29" t="s">
        <v>19</v>
      </c>
      <c r="C108" s="29" t="s">
        <v>19</v>
      </c>
      <c r="D108" s="29" t="s">
        <v>19</v>
      </c>
      <c r="E108" s="29" t="s">
        <v>19</v>
      </c>
      <c r="F108" s="29" t="s">
        <v>19</v>
      </c>
    </row>
    <row r="109" spans="1:11" x14ac:dyDescent="0.2">
      <c r="B109" s="29"/>
      <c r="C109" s="29"/>
      <c r="D109" s="29"/>
      <c r="E109" s="29"/>
      <c r="F109" s="29"/>
    </row>
    <row r="110" spans="1:11" ht="14.25" x14ac:dyDescent="0.2">
      <c r="A110" s="5" t="s">
        <v>837</v>
      </c>
      <c r="B110" s="29"/>
      <c r="C110" s="29"/>
      <c r="D110" s="29"/>
      <c r="E110" s="29"/>
      <c r="F110" s="29"/>
    </row>
    <row r="111" spans="1:11" x14ac:dyDescent="0.2">
      <c r="A111" s="48" t="s">
        <v>63</v>
      </c>
      <c r="B111" s="29">
        <v>200</v>
      </c>
      <c r="C111" s="29">
        <v>201</v>
      </c>
      <c r="D111" s="29">
        <v>203</v>
      </c>
      <c r="E111" s="29">
        <v>199</v>
      </c>
      <c r="F111" s="29">
        <v>195</v>
      </c>
    </row>
    <row r="112" spans="1:11" x14ac:dyDescent="0.2">
      <c r="A112" s="48" t="s">
        <v>56</v>
      </c>
      <c r="B112" s="29">
        <v>1604</v>
      </c>
      <c r="C112" s="29">
        <v>1585</v>
      </c>
      <c r="D112" s="29">
        <v>1578</v>
      </c>
      <c r="E112" s="29">
        <v>1526</v>
      </c>
      <c r="F112" s="29">
        <v>1484</v>
      </c>
    </row>
    <row r="113" spans="1:6" x14ac:dyDescent="0.2">
      <c r="A113" s="48" t="s">
        <v>57</v>
      </c>
      <c r="B113" s="29" t="s">
        <v>18</v>
      </c>
      <c r="C113" s="29" t="s">
        <v>18</v>
      </c>
      <c r="D113" s="29" t="s">
        <v>18</v>
      </c>
      <c r="E113" s="29" t="s">
        <v>18</v>
      </c>
      <c r="F113" s="29" t="s">
        <v>18</v>
      </c>
    </row>
    <row r="114" spans="1:6" ht="25.5" hidden="1" x14ac:dyDescent="0.2">
      <c r="A114" s="59" t="s">
        <v>64</v>
      </c>
      <c r="B114" s="69" t="s">
        <v>18</v>
      </c>
      <c r="C114" s="69" t="s">
        <v>18</v>
      </c>
      <c r="D114" s="69" t="s">
        <v>18</v>
      </c>
      <c r="E114" s="69" t="s">
        <v>18</v>
      </c>
      <c r="F114" s="69" t="s">
        <v>18</v>
      </c>
    </row>
    <row r="115" spans="1:6" x14ac:dyDescent="0.2">
      <c r="A115" s="48" t="s">
        <v>606</v>
      </c>
      <c r="B115" s="29" t="s">
        <v>18</v>
      </c>
      <c r="C115" s="29" t="s">
        <v>18</v>
      </c>
      <c r="D115" s="29" t="s">
        <v>18</v>
      </c>
      <c r="E115" s="29" t="s">
        <v>18</v>
      </c>
      <c r="F115" s="29" t="s">
        <v>18</v>
      </c>
    </row>
    <row r="116" spans="1:6" x14ac:dyDescent="0.2">
      <c r="A116" s="331" t="s">
        <v>838</v>
      </c>
      <c r="B116" s="29"/>
      <c r="C116" s="29"/>
      <c r="D116" s="29"/>
      <c r="E116" s="29"/>
      <c r="F116" s="29"/>
    </row>
    <row r="117" spans="1:6" ht="14.25" x14ac:dyDescent="0.2">
      <c r="A117" s="82" t="s">
        <v>66</v>
      </c>
      <c r="B117" s="29">
        <v>155</v>
      </c>
      <c r="C117" s="29">
        <v>156</v>
      </c>
      <c r="D117" s="29">
        <v>159</v>
      </c>
      <c r="E117" s="29">
        <v>157</v>
      </c>
      <c r="F117" s="29">
        <v>156</v>
      </c>
    </row>
    <row r="118" spans="1:6" x14ac:dyDescent="0.2">
      <c r="A118" s="82" t="s">
        <v>56</v>
      </c>
      <c r="B118" s="29">
        <v>1475</v>
      </c>
      <c r="C118" s="29">
        <v>1456</v>
      </c>
      <c r="D118" s="29">
        <v>1451</v>
      </c>
      <c r="E118" s="29">
        <v>1436</v>
      </c>
      <c r="F118" s="29">
        <v>1398</v>
      </c>
    </row>
    <row r="119" spans="1:6" hidden="1" x14ac:dyDescent="0.2">
      <c r="A119" s="61" t="s">
        <v>606</v>
      </c>
      <c r="B119" s="29" t="s">
        <v>18</v>
      </c>
      <c r="C119" s="29" t="s">
        <v>18</v>
      </c>
      <c r="D119" s="29" t="s">
        <v>18</v>
      </c>
      <c r="E119" s="29" t="s">
        <v>18</v>
      </c>
      <c r="F119" s="29" t="s">
        <v>18</v>
      </c>
    </row>
    <row r="120" spans="1:6" x14ac:dyDescent="0.2">
      <c r="A120" s="331" t="s">
        <v>839</v>
      </c>
      <c r="B120" s="29"/>
      <c r="C120" s="29"/>
      <c r="D120" s="29"/>
      <c r="E120" s="29"/>
      <c r="F120" s="29"/>
    </row>
    <row r="121" spans="1:6" x14ac:dyDescent="0.2">
      <c r="A121" s="82" t="s">
        <v>63</v>
      </c>
      <c r="B121" s="29">
        <v>21</v>
      </c>
      <c r="C121" s="29">
        <v>21</v>
      </c>
      <c r="D121" s="29">
        <v>21</v>
      </c>
      <c r="E121" s="29">
        <v>24</v>
      </c>
      <c r="F121" s="29">
        <v>22</v>
      </c>
    </row>
    <row r="122" spans="1:6" x14ac:dyDescent="0.2">
      <c r="A122" s="82" t="s">
        <v>56</v>
      </c>
      <c r="B122" s="29">
        <v>24</v>
      </c>
      <c r="C122" s="29">
        <v>24</v>
      </c>
      <c r="D122" s="29">
        <v>24</v>
      </c>
      <c r="E122" s="29">
        <v>31</v>
      </c>
      <c r="F122" s="29">
        <v>28</v>
      </c>
    </row>
    <row r="123" spans="1:6" hidden="1" x14ac:dyDescent="0.2">
      <c r="A123" s="61" t="s">
        <v>606</v>
      </c>
      <c r="B123" s="29" t="s">
        <v>18</v>
      </c>
      <c r="C123" s="29" t="s">
        <v>18</v>
      </c>
      <c r="D123" s="29" t="s">
        <v>18</v>
      </c>
      <c r="E123" s="29" t="s">
        <v>18</v>
      </c>
      <c r="F123" s="29" t="s">
        <v>18</v>
      </c>
    </row>
    <row r="124" spans="1:6" x14ac:dyDescent="0.2">
      <c r="A124" s="331" t="s">
        <v>840</v>
      </c>
      <c r="B124" s="29"/>
      <c r="C124" s="29"/>
      <c r="D124" s="29"/>
      <c r="E124" s="29"/>
      <c r="F124" s="29"/>
    </row>
    <row r="125" spans="1:6" x14ac:dyDescent="0.2">
      <c r="A125" s="82" t="s">
        <v>63</v>
      </c>
      <c r="B125" s="29">
        <v>24</v>
      </c>
      <c r="C125" s="29">
        <v>24</v>
      </c>
      <c r="D125" s="29">
        <v>23</v>
      </c>
      <c r="E125" s="29">
        <v>18</v>
      </c>
      <c r="F125" s="29">
        <v>17</v>
      </c>
    </row>
    <row r="126" spans="1:6" x14ac:dyDescent="0.2">
      <c r="A126" s="82" t="s">
        <v>56</v>
      </c>
      <c r="B126" s="29">
        <v>105</v>
      </c>
      <c r="C126" s="29">
        <v>105</v>
      </c>
      <c r="D126" s="29">
        <v>103</v>
      </c>
      <c r="E126" s="29">
        <v>59</v>
      </c>
      <c r="F126" s="29">
        <v>58</v>
      </c>
    </row>
    <row r="127" spans="1:6" hidden="1" x14ac:dyDescent="0.2">
      <c r="A127" s="90" t="s">
        <v>606</v>
      </c>
      <c r="B127" s="29" t="s">
        <v>18</v>
      </c>
      <c r="C127" s="29" t="s">
        <v>18</v>
      </c>
      <c r="D127" s="29" t="s">
        <v>18</v>
      </c>
      <c r="E127" s="29" t="s">
        <v>18</v>
      </c>
      <c r="F127" s="29" t="s">
        <v>18</v>
      </c>
    </row>
    <row r="128" spans="1:6" x14ac:dyDescent="0.2">
      <c r="A128" s="445" t="s">
        <v>68</v>
      </c>
      <c r="B128" s="15"/>
      <c r="C128" s="15"/>
      <c r="D128" s="15"/>
      <c r="E128" s="15"/>
      <c r="F128" s="15"/>
    </row>
    <row r="129" spans="1:11" x14ac:dyDescent="0.2">
      <c r="A129" s="446" t="s">
        <v>63</v>
      </c>
      <c r="B129" s="15">
        <v>141</v>
      </c>
      <c r="C129" s="15">
        <v>143</v>
      </c>
      <c r="D129" s="15">
        <v>145</v>
      </c>
      <c r="E129" s="15">
        <v>142</v>
      </c>
      <c r="F129" s="15">
        <v>140</v>
      </c>
    </row>
    <row r="130" spans="1:11" x14ac:dyDescent="0.2">
      <c r="A130" s="446" t="s">
        <v>56</v>
      </c>
      <c r="B130" s="15">
        <v>274</v>
      </c>
      <c r="C130" s="15">
        <v>269</v>
      </c>
      <c r="D130" s="15">
        <v>267</v>
      </c>
      <c r="E130" s="15">
        <v>259</v>
      </c>
      <c r="F130" s="15">
        <v>241</v>
      </c>
    </row>
    <row r="131" spans="1:11" ht="12.75" hidden="1" customHeight="1" x14ac:dyDescent="0.2">
      <c r="A131" s="447" t="s">
        <v>606</v>
      </c>
      <c r="B131" s="15" t="s">
        <v>18</v>
      </c>
      <c r="C131" s="15" t="s">
        <v>18</v>
      </c>
      <c r="D131" s="15" t="s">
        <v>18</v>
      </c>
      <c r="E131" s="15" t="s">
        <v>18</v>
      </c>
      <c r="F131" s="15" t="s">
        <v>18</v>
      </c>
    </row>
    <row r="132" spans="1:11" ht="12.75" hidden="1" customHeight="1" x14ac:dyDescent="0.2">
      <c r="A132" s="57"/>
      <c r="B132" s="15"/>
      <c r="C132" s="15"/>
      <c r="D132" s="15"/>
      <c r="E132" s="15"/>
      <c r="F132" s="15"/>
    </row>
    <row r="133" spans="1:11" s="598" customFormat="1" ht="12.75" hidden="1" customHeight="1" x14ac:dyDescent="0.2">
      <c r="A133" s="400" t="s">
        <v>69</v>
      </c>
      <c r="B133" s="49"/>
      <c r="C133" s="23"/>
      <c r="D133" s="23"/>
      <c r="E133" s="23"/>
      <c r="F133" s="23"/>
      <c r="G133" s="21"/>
      <c r="H133" s="21"/>
      <c r="I133" s="21"/>
      <c r="J133" s="21"/>
      <c r="K133" s="21"/>
    </row>
    <row r="134" spans="1:11" s="598" customFormat="1" ht="12.75" hidden="1" customHeight="1" x14ac:dyDescent="0.2">
      <c r="A134" s="113" t="s">
        <v>63</v>
      </c>
      <c r="B134" s="29" t="s">
        <v>18</v>
      </c>
      <c r="C134" s="29" t="s">
        <v>18</v>
      </c>
      <c r="D134" s="29" t="s">
        <v>18</v>
      </c>
      <c r="E134" s="29" t="s">
        <v>18</v>
      </c>
      <c r="F134" s="29" t="s">
        <v>18</v>
      </c>
      <c r="G134" s="21"/>
      <c r="H134" s="21"/>
      <c r="I134" s="21"/>
      <c r="J134" s="21"/>
      <c r="K134" s="21"/>
    </row>
    <row r="135" spans="1:11" s="598" customFormat="1" ht="12.75" hidden="1" customHeight="1" x14ac:dyDescent="0.2">
      <c r="A135" s="113" t="s">
        <v>56</v>
      </c>
      <c r="B135" s="29" t="s">
        <v>18</v>
      </c>
      <c r="C135" s="29" t="s">
        <v>18</v>
      </c>
      <c r="D135" s="29" t="s">
        <v>18</v>
      </c>
      <c r="E135" s="29" t="s">
        <v>18</v>
      </c>
      <c r="F135" s="29" t="s">
        <v>18</v>
      </c>
      <c r="G135" s="21"/>
      <c r="H135" s="21"/>
      <c r="I135" s="21"/>
      <c r="J135" s="21"/>
      <c r="K135" s="21"/>
    </row>
    <row r="136" spans="1:11" s="598" customFormat="1" ht="12.75" hidden="1" customHeight="1" x14ac:dyDescent="0.2">
      <c r="A136" s="58" t="s">
        <v>57</v>
      </c>
      <c r="B136" s="25" t="s">
        <v>18</v>
      </c>
      <c r="C136" s="25" t="s">
        <v>18</v>
      </c>
      <c r="D136" s="25" t="s">
        <v>18</v>
      </c>
      <c r="E136" s="25" t="s">
        <v>18</v>
      </c>
      <c r="F136" s="25" t="s">
        <v>18</v>
      </c>
      <c r="G136" s="21"/>
      <c r="H136" s="21"/>
      <c r="I136" s="21"/>
      <c r="J136" s="21"/>
      <c r="K136" s="21"/>
    </row>
    <row r="137" spans="1:11" s="598" customFormat="1" ht="12.75" hidden="1" customHeight="1" x14ac:dyDescent="0.2">
      <c r="A137" s="113" t="s">
        <v>606</v>
      </c>
      <c r="B137" s="25" t="s">
        <v>18</v>
      </c>
      <c r="C137" s="25" t="s">
        <v>18</v>
      </c>
      <c r="D137" s="25" t="s">
        <v>18</v>
      </c>
      <c r="E137" s="25" t="s">
        <v>18</v>
      </c>
      <c r="F137" s="25" t="s">
        <v>18</v>
      </c>
      <c r="G137" s="21"/>
      <c r="H137" s="21"/>
      <c r="I137" s="21"/>
      <c r="J137" s="21"/>
      <c r="K137" s="21"/>
    </row>
    <row r="138" spans="1:11" s="598" customFormat="1" ht="12.75" hidden="1" customHeight="1" x14ac:dyDescent="0.2">
      <c r="A138" s="58"/>
      <c r="B138" s="49"/>
      <c r="C138" s="23"/>
      <c r="D138" s="23"/>
      <c r="E138" s="23"/>
      <c r="F138" s="23"/>
      <c r="G138" s="21"/>
      <c r="H138" s="21"/>
      <c r="I138" s="21"/>
      <c r="J138" s="21"/>
      <c r="K138" s="21"/>
    </row>
    <row r="139" spans="1:11" ht="12.75" hidden="1" customHeight="1" x14ac:dyDescent="0.2">
      <c r="A139" s="400" t="s">
        <v>73</v>
      </c>
      <c r="B139" s="29"/>
      <c r="C139" s="29"/>
      <c r="D139" s="29"/>
      <c r="E139" s="29"/>
      <c r="F139" s="29"/>
    </row>
    <row r="140" spans="1:11" ht="12.75" hidden="1" customHeight="1" x14ac:dyDescent="0.2">
      <c r="A140" s="58" t="s">
        <v>63</v>
      </c>
      <c r="B140" s="29" t="s">
        <v>18</v>
      </c>
      <c r="C140" s="29" t="s">
        <v>18</v>
      </c>
      <c r="D140" s="29" t="s">
        <v>18</v>
      </c>
      <c r="E140" s="29" t="s">
        <v>18</v>
      </c>
      <c r="F140" s="29" t="s">
        <v>18</v>
      </c>
    </row>
    <row r="141" spans="1:11" ht="12.75" hidden="1" customHeight="1" x14ac:dyDescent="0.2">
      <c r="A141" s="58" t="s">
        <v>56</v>
      </c>
      <c r="B141" s="29" t="s">
        <v>18</v>
      </c>
      <c r="C141" s="29" t="s">
        <v>18</v>
      </c>
      <c r="D141" s="29" t="s">
        <v>18</v>
      </c>
      <c r="E141" s="29" t="s">
        <v>18</v>
      </c>
      <c r="F141" s="29" t="s">
        <v>18</v>
      </c>
    </row>
    <row r="142" spans="1:11" ht="12.75" hidden="1" customHeight="1" x14ac:dyDescent="0.2">
      <c r="A142" s="28" t="s">
        <v>74</v>
      </c>
      <c r="B142" s="29" t="s">
        <v>18</v>
      </c>
      <c r="C142" s="29" t="s">
        <v>18</v>
      </c>
      <c r="D142" s="29" t="s">
        <v>18</v>
      </c>
      <c r="E142" s="29" t="s">
        <v>18</v>
      </c>
      <c r="F142" s="29" t="s">
        <v>18</v>
      </c>
    </row>
    <row r="143" spans="1:11" s="598" customFormat="1" ht="25.5" hidden="1" customHeight="1" x14ac:dyDescent="0.2">
      <c r="A143" s="59" t="s">
        <v>64</v>
      </c>
      <c r="B143" s="69" t="s">
        <v>18</v>
      </c>
      <c r="C143" s="69" t="s">
        <v>18</v>
      </c>
      <c r="D143" s="69" t="s">
        <v>18</v>
      </c>
      <c r="E143" s="29" t="s">
        <v>18</v>
      </c>
      <c r="F143" s="29" t="s">
        <v>18</v>
      </c>
      <c r="G143" s="21"/>
      <c r="H143" s="21"/>
      <c r="I143" s="21"/>
      <c r="J143" s="21"/>
      <c r="K143" s="21"/>
    </row>
    <row r="144" spans="1:11" ht="12.75" hidden="1" customHeight="1" x14ac:dyDescent="0.2">
      <c r="A144" s="28" t="s">
        <v>612</v>
      </c>
      <c r="B144" s="29" t="s">
        <v>18</v>
      </c>
      <c r="C144" s="29" t="s">
        <v>18</v>
      </c>
      <c r="D144" s="29" t="s">
        <v>18</v>
      </c>
      <c r="E144" s="29" t="s">
        <v>18</v>
      </c>
      <c r="F144" s="29" t="s">
        <v>18</v>
      </c>
    </row>
    <row r="145" spans="1:11" s="598" customFormat="1" ht="12.75" hidden="1" customHeight="1" x14ac:dyDescent="0.2">
      <c r="A145" s="28"/>
      <c r="B145" s="25"/>
      <c r="C145" s="25"/>
      <c r="D145" s="25"/>
      <c r="E145" s="25"/>
      <c r="F145" s="25"/>
      <c r="G145" s="21"/>
      <c r="H145" s="21"/>
      <c r="I145" s="21"/>
      <c r="J145" s="21"/>
      <c r="K145" s="21"/>
    </row>
    <row r="146" spans="1:11" s="598" customFormat="1" ht="12.75" hidden="1" customHeight="1" x14ac:dyDescent="0.2">
      <c r="A146" s="36" t="s">
        <v>16</v>
      </c>
      <c r="B146" s="25"/>
      <c r="C146" s="25"/>
      <c r="D146" s="25"/>
      <c r="E146" s="25"/>
      <c r="F146" s="25"/>
      <c r="G146" s="21"/>
      <c r="H146" s="21"/>
      <c r="I146" s="21"/>
      <c r="J146" s="21"/>
      <c r="K146" s="21"/>
    </row>
    <row r="147" spans="1:11" s="598" customFormat="1" ht="12.75" hidden="1" customHeight="1" x14ac:dyDescent="0.2">
      <c r="A147" s="400" t="s">
        <v>76</v>
      </c>
      <c r="B147" s="25"/>
      <c r="C147" s="25"/>
      <c r="D147" s="25"/>
      <c r="E147" s="25"/>
      <c r="F147" s="25"/>
      <c r="G147" s="21"/>
      <c r="H147" s="21"/>
      <c r="I147" s="21"/>
      <c r="J147" s="21"/>
      <c r="K147" s="21"/>
    </row>
    <row r="148" spans="1:11" s="598" customFormat="1" ht="12.75" hidden="1" customHeight="1" x14ac:dyDescent="0.2">
      <c r="A148" s="58" t="s">
        <v>63</v>
      </c>
      <c r="B148" s="25" t="s">
        <v>18</v>
      </c>
      <c r="C148" s="25" t="s">
        <v>18</v>
      </c>
      <c r="D148" s="25" t="s">
        <v>18</v>
      </c>
      <c r="E148" s="25" t="s">
        <v>18</v>
      </c>
      <c r="F148" s="25" t="s">
        <v>18</v>
      </c>
      <c r="G148" s="21"/>
      <c r="H148" s="21"/>
      <c r="I148" s="21"/>
      <c r="J148" s="21"/>
      <c r="K148" s="21"/>
    </row>
    <row r="149" spans="1:11" s="598" customFormat="1" ht="25.5" hidden="1" customHeight="1" x14ac:dyDescent="0.2">
      <c r="A149" s="448" t="s">
        <v>302</v>
      </c>
      <c r="B149" s="25" t="s">
        <v>18</v>
      </c>
      <c r="C149" s="25" t="s">
        <v>18</v>
      </c>
      <c r="D149" s="25" t="s">
        <v>18</v>
      </c>
      <c r="E149" s="25" t="s">
        <v>18</v>
      </c>
      <c r="F149" s="25" t="s">
        <v>18</v>
      </c>
      <c r="G149" s="21"/>
      <c r="H149" s="21"/>
      <c r="I149" s="21"/>
      <c r="J149" s="21"/>
      <c r="K149" s="21"/>
    </row>
    <row r="150" spans="1:11" ht="40.5" customHeight="1" x14ac:dyDescent="0.2">
      <c r="A150" s="1105" t="s">
        <v>841</v>
      </c>
      <c r="B150" s="1192"/>
      <c r="C150" s="1192"/>
      <c r="D150" s="1192"/>
      <c r="E150" s="1192"/>
      <c r="F150" s="1192"/>
    </row>
    <row r="151" spans="1:11" ht="12.75" customHeight="1" x14ac:dyDescent="0.2">
      <c r="A151" s="33"/>
      <c r="B151" s="449"/>
      <c r="C151" s="449"/>
      <c r="D151" s="449"/>
      <c r="E151" s="449"/>
      <c r="F151" s="449"/>
    </row>
    <row r="152" spans="1:11" ht="12.75" customHeight="1" x14ac:dyDescent="0.2">
      <c r="A152" s="33"/>
      <c r="B152" s="449"/>
      <c r="C152" s="449"/>
      <c r="D152" s="449"/>
      <c r="E152" s="449"/>
      <c r="F152" s="449"/>
    </row>
    <row r="153" spans="1:11" ht="12.75" customHeight="1" x14ac:dyDescent="0.2">
      <c r="A153" s="33"/>
      <c r="B153" s="10"/>
      <c r="C153" s="10"/>
      <c r="D153" s="10"/>
      <c r="E153" s="10"/>
      <c r="F153" s="10"/>
    </row>
    <row r="154" spans="1:11" ht="12.75" customHeight="1" x14ac:dyDescent="0.2">
      <c r="A154" s="22"/>
    </row>
    <row r="155" spans="1:11" s="598" customFormat="1" ht="12.75" customHeight="1" x14ac:dyDescent="0.2">
      <c r="A155" s="1102" t="s">
        <v>78</v>
      </c>
      <c r="B155" s="1102"/>
      <c r="C155" s="1102"/>
      <c r="D155" s="1102"/>
      <c r="E155" s="1102"/>
      <c r="F155" s="1102"/>
      <c r="G155" s="21"/>
      <c r="H155" s="21"/>
      <c r="I155" s="21"/>
      <c r="J155" s="21"/>
      <c r="K155" s="21"/>
    </row>
    <row r="156" spans="1:11" s="598" customFormat="1" ht="15" x14ac:dyDescent="0.25">
      <c r="A156" s="135" t="s">
        <v>79</v>
      </c>
      <c r="B156" s="109"/>
      <c r="C156" s="109"/>
      <c r="D156" s="109"/>
      <c r="E156" s="109"/>
      <c r="F156" s="109"/>
      <c r="G156" s="21"/>
      <c r="H156" s="21"/>
      <c r="I156" s="21"/>
      <c r="J156" s="21"/>
      <c r="K156" s="21"/>
    </row>
    <row r="157" spans="1:11" s="598" customFormat="1" x14ac:dyDescent="0.2">
      <c r="A157" s="148" t="s">
        <v>247</v>
      </c>
      <c r="B157" s="23"/>
      <c r="C157" s="23"/>
      <c r="D157" s="23"/>
      <c r="E157" s="23"/>
      <c r="F157" s="23"/>
      <c r="G157" s="21"/>
      <c r="H157" s="21"/>
      <c r="I157" s="21"/>
      <c r="J157" s="21"/>
      <c r="K157" s="21"/>
    </row>
    <row r="158" spans="1:11" s="598" customFormat="1" x14ac:dyDescent="0.2">
      <c r="A158" s="450"/>
      <c r="B158" s="23"/>
      <c r="C158" s="23"/>
      <c r="D158" s="23"/>
      <c r="E158" s="23"/>
      <c r="F158" s="23"/>
      <c r="G158" s="21"/>
      <c r="H158" s="21"/>
      <c r="I158" s="21"/>
      <c r="J158" s="21"/>
      <c r="K158" s="21"/>
    </row>
    <row r="159" spans="1:11" s="600" customFormat="1" ht="12.75" customHeight="1" x14ac:dyDescent="0.2">
      <c r="A159" s="136"/>
      <c r="B159" s="12">
        <v>40909</v>
      </c>
      <c r="C159" s="12">
        <v>41275</v>
      </c>
      <c r="D159" s="12">
        <v>41640</v>
      </c>
      <c r="E159" s="12">
        <v>42005</v>
      </c>
      <c r="F159" s="12">
        <v>42370</v>
      </c>
      <c r="G159" s="21"/>
      <c r="H159" s="21"/>
      <c r="I159" s="21"/>
      <c r="J159" s="21"/>
      <c r="K159" s="21"/>
    </row>
    <row r="160" spans="1:11" s="598" customFormat="1" x14ac:dyDescent="0.2">
      <c r="A160" s="63" t="s">
        <v>516</v>
      </c>
      <c r="B160" s="44"/>
      <c r="C160" s="44"/>
      <c r="D160" s="44"/>
      <c r="E160" s="44"/>
      <c r="F160" s="44"/>
      <c r="G160" s="21"/>
      <c r="H160" s="21"/>
      <c r="I160" s="21"/>
      <c r="J160" s="21"/>
      <c r="K160" s="21"/>
    </row>
    <row r="161" spans="1:11" s="598" customFormat="1" hidden="1" x14ac:dyDescent="0.2">
      <c r="A161" s="163" t="s">
        <v>81</v>
      </c>
      <c r="B161" s="29" t="s">
        <v>18</v>
      </c>
      <c r="C161" s="29" t="s">
        <v>18</v>
      </c>
      <c r="D161" s="29" t="s">
        <v>18</v>
      </c>
      <c r="E161" s="29" t="s">
        <v>18</v>
      </c>
      <c r="F161" s="29" t="s">
        <v>18</v>
      </c>
      <c r="G161" s="21"/>
      <c r="H161" s="21"/>
      <c r="I161" s="21"/>
      <c r="J161" s="21"/>
      <c r="K161" s="21"/>
    </row>
    <row r="162" spans="1:11" s="598" customFormat="1" x14ac:dyDescent="0.2">
      <c r="A162" s="66" t="s">
        <v>82</v>
      </c>
      <c r="B162" s="29" t="s">
        <v>18</v>
      </c>
      <c r="C162" s="29" t="s">
        <v>18</v>
      </c>
      <c r="D162" s="29" t="s">
        <v>18</v>
      </c>
      <c r="E162" s="29" t="s">
        <v>18</v>
      </c>
      <c r="F162" s="29" t="s">
        <v>18</v>
      </c>
      <c r="G162" s="21"/>
      <c r="H162" s="21"/>
      <c r="I162" s="21"/>
      <c r="J162" s="21"/>
      <c r="K162" s="21"/>
    </row>
    <row r="163" spans="1:11" s="598" customFormat="1" hidden="1" x14ac:dyDescent="0.2">
      <c r="A163" s="451" t="s">
        <v>83</v>
      </c>
      <c r="B163" s="29" t="s">
        <v>18</v>
      </c>
      <c r="C163" s="29" t="s">
        <v>18</v>
      </c>
      <c r="D163" s="29" t="s">
        <v>18</v>
      </c>
      <c r="E163" s="29" t="s">
        <v>18</v>
      </c>
      <c r="F163" s="29" t="s">
        <v>18</v>
      </c>
      <c r="G163" s="21"/>
      <c r="H163" s="21"/>
      <c r="I163" s="21"/>
      <c r="J163" s="21"/>
      <c r="K163" s="21"/>
    </row>
    <row r="164" spans="1:11" s="598" customFormat="1" ht="14.25" x14ac:dyDescent="0.2">
      <c r="A164" s="66" t="s">
        <v>84</v>
      </c>
      <c r="B164" s="29">
        <v>17437</v>
      </c>
      <c r="C164" s="29">
        <v>18123</v>
      </c>
      <c r="D164" s="29">
        <v>18510</v>
      </c>
      <c r="E164" s="29">
        <v>19044</v>
      </c>
      <c r="F164" s="29">
        <v>19184</v>
      </c>
      <c r="G164" s="21"/>
      <c r="H164" s="21"/>
      <c r="I164" s="21"/>
      <c r="J164" s="21"/>
      <c r="K164" s="21"/>
    </row>
    <row r="165" spans="1:11" s="598" customFormat="1" hidden="1" x14ac:dyDescent="0.2">
      <c r="A165" s="163" t="s">
        <v>85</v>
      </c>
      <c r="B165" s="29" t="s">
        <v>18</v>
      </c>
      <c r="C165" s="29" t="s">
        <v>18</v>
      </c>
      <c r="D165" s="29" t="s">
        <v>18</v>
      </c>
      <c r="E165" s="29" t="s">
        <v>18</v>
      </c>
      <c r="F165" s="29" t="s">
        <v>18</v>
      </c>
      <c r="G165" s="21"/>
      <c r="H165" s="21"/>
      <c r="I165" s="21"/>
      <c r="J165" s="21"/>
      <c r="K165" s="21"/>
    </row>
    <row r="166" spans="1:11" s="598" customFormat="1" ht="25.5" hidden="1" x14ac:dyDescent="0.2">
      <c r="A166" s="68" t="s">
        <v>86</v>
      </c>
      <c r="B166" s="69" t="s">
        <v>18</v>
      </c>
      <c r="C166" s="69" t="s">
        <v>18</v>
      </c>
      <c r="D166" s="69" t="s">
        <v>18</v>
      </c>
      <c r="E166" s="69" t="s">
        <v>18</v>
      </c>
      <c r="F166" s="69" t="s">
        <v>18</v>
      </c>
      <c r="G166" s="21"/>
      <c r="H166" s="21"/>
      <c r="I166" s="21"/>
      <c r="J166" s="21"/>
      <c r="K166" s="21"/>
    </row>
    <row r="167" spans="1:11" s="133" customFormat="1" x14ac:dyDescent="0.2">
      <c r="A167" s="147"/>
      <c r="B167" s="29"/>
      <c r="C167" s="29"/>
      <c r="D167" s="29"/>
      <c r="E167" s="29"/>
      <c r="F167" s="29"/>
      <c r="G167" s="21"/>
      <c r="H167" s="21"/>
      <c r="I167" s="21"/>
      <c r="J167" s="21"/>
      <c r="K167" s="21"/>
    </row>
    <row r="168" spans="1:11" s="133" customFormat="1" ht="25.5" x14ac:dyDescent="0.2">
      <c r="A168" s="66" t="s">
        <v>87</v>
      </c>
      <c r="B168" s="29" t="s">
        <v>18</v>
      </c>
      <c r="C168" s="29" t="s">
        <v>18</v>
      </c>
      <c r="D168" s="29" t="s">
        <v>18</v>
      </c>
      <c r="E168" s="29" t="s">
        <v>18</v>
      </c>
      <c r="F168" s="29" t="s">
        <v>18</v>
      </c>
      <c r="G168" s="21"/>
      <c r="H168" s="21"/>
      <c r="I168" s="21"/>
      <c r="J168" s="21"/>
      <c r="K168" s="21"/>
    </row>
    <row r="169" spans="1:11" s="598" customFormat="1" ht="25.5" hidden="1" x14ac:dyDescent="0.2">
      <c r="A169" s="68" t="s">
        <v>704</v>
      </c>
      <c r="B169" s="69" t="s">
        <v>18</v>
      </c>
      <c r="C169" s="69" t="s">
        <v>18</v>
      </c>
      <c r="D169" s="69" t="s">
        <v>18</v>
      </c>
      <c r="E169" s="69" t="s">
        <v>18</v>
      </c>
      <c r="F169" s="69" t="s">
        <v>18</v>
      </c>
      <c r="G169" s="21"/>
      <c r="H169" s="21"/>
      <c r="I169" s="21"/>
      <c r="J169" s="21"/>
      <c r="K169" s="21"/>
    </row>
    <row r="170" spans="1:11" s="598" customFormat="1" hidden="1" x14ac:dyDescent="0.2">
      <c r="A170" s="79"/>
      <c r="B170" s="29"/>
      <c r="C170" s="29"/>
      <c r="D170" s="29"/>
      <c r="E170" s="29"/>
      <c r="F170" s="29"/>
      <c r="G170" s="21"/>
      <c r="H170" s="21"/>
      <c r="I170" s="21"/>
      <c r="J170" s="21"/>
      <c r="K170" s="21"/>
    </row>
    <row r="171" spans="1:11" s="133" customFormat="1" hidden="1" x14ac:dyDescent="0.2">
      <c r="A171" s="452" t="s">
        <v>16</v>
      </c>
      <c r="B171" s="29"/>
      <c r="C171" s="29"/>
      <c r="D171" s="29"/>
      <c r="E171" s="29"/>
      <c r="F171" s="29"/>
      <c r="G171" s="21"/>
      <c r="H171" s="21"/>
      <c r="I171" s="21"/>
      <c r="J171" s="21"/>
      <c r="K171" s="21"/>
    </row>
    <row r="172" spans="1:11" s="133" customFormat="1" hidden="1" x14ac:dyDescent="0.2">
      <c r="A172" s="142" t="s">
        <v>89</v>
      </c>
      <c r="B172" s="29" t="s">
        <v>18</v>
      </c>
      <c r="C172" s="29" t="s">
        <v>18</v>
      </c>
      <c r="D172" s="29" t="s">
        <v>18</v>
      </c>
      <c r="E172" s="29" t="s">
        <v>18</v>
      </c>
      <c r="F172" s="29" t="s">
        <v>18</v>
      </c>
      <c r="G172" s="21"/>
      <c r="H172" s="21"/>
      <c r="I172" s="21"/>
      <c r="J172" s="21"/>
      <c r="K172" s="21"/>
    </row>
    <row r="173" spans="1:11" s="598" customFormat="1" hidden="1" x14ac:dyDescent="0.2">
      <c r="A173" s="143"/>
      <c r="B173" s="29"/>
      <c r="C173" s="29"/>
      <c r="D173" s="29"/>
      <c r="E173" s="29"/>
      <c r="F173" s="29"/>
      <c r="G173" s="21"/>
      <c r="H173" s="21"/>
      <c r="I173" s="21"/>
      <c r="J173" s="21"/>
      <c r="K173" s="21"/>
    </row>
    <row r="174" spans="1:11" s="598" customFormat="1" hidden="1" x14ac:dyDescent="0.2">
      <c r="A174" s="453" t="s">
        <v>90</v>
      </c>
      <c r="B174" s="29"/>
      <c r="C174" s="29"/>
      <c r="D174" s="29"/>
      <c r="E174" s="29"/>
      <c r="F174" s="29"/>
      <c r="G174" s="21"/>
      <c r="H174" s="21"/>
      <c r="I174" s="21"/>
      <c r="J174" s="21"/>
      <c r="K174" s="21"/>
    </row>
    <row r="175" spans="1:11" s="598" customFormat="1" hidden="1" x14ac:dyDescent="0.2">
      <c r="A175" s="28" t="s">
        <v>705</v>
      </c>
      <c r="B175" s="29" t="s">
        <v>18</v>
      </c>
      <c r="C175" s="29" t="s">
        <v>18</v>
      </c>
      <c r="D175" s="29" t="s">
        <v>18</v>
      </c>
      <c r="E175" s="29" t="s">
        <v>18</v>
      </c>
      <c r="F175" s="29" t="s">
        <v>18</v>
      </c>
      <c r="G175" s="21"/>
      <c r="H175" s="21"/>
      <c r="I175" s="21"/>
      <c r="J175" s="21"/>
      <c r="K175" s="21"/>
    </row>
    <row r="176" spans="1:11" s="598" customFormat="1" hidden="1" x14ac:dyDescent="0.2">
      <c r="A176" s="77" t="s">
        <v>92</v>
      </c>
      <c r="B176" s="69" t="s">
        <v>18</v>
      </c>
      <c r="C176" s="69" t="s">
        <v>18</v>
      </c>
      <c r="D176" s="69" t="s">
        <v>18</v>
      </c>
      <c r="E176" s="69" t="s">
        <v>18</v>
      </c>
      <c r="F176" s="69" t="s">
        <v>18</v>
      </c>
      <c r="G176" s="21"/>
      <c r="H176" s="21"/>
      <c r="I176" s="21"/>
      <c r="J176" s="21"/>
      <c r="K176" s="21"/>
    </row>
    <row r="177" spans="1:11" s="598" customFormat="1" hidden="1" x14ac:dyDescent="0.2">
      <c r="A177" s="77" t="s">
        <v>93</v>
      </c>
      <c r="B177" s="69" t="s">
        <v>18</v>
      </c>
      <c r="C177" s="69" t="s">
        <v>18</v>
      </c>
      <c r="D177" s="69" t="s">
        <v>18</v>
      </c>
      <c r="E177" s="69" t="s">
        <v>18</v>
      </c>
      <c r="F177" s="69" t="s">
        <v>18</v>
      </c>
      <c r="G177" s="21"/>
      <c r="H177" s="21"/>
      <c r="I177" s="21"/>
      <c r="J177" s="21"/>
      <c r="K177" s="21"/>
    </row>
    <row r="178" spans="1:11" s="598" customFormat="1" hidden="1" x14ac:dyDescent="0.2">
      <c r="A178" s="28" t="s">
        <v>94</v>
      </c>
      <c r="B178" s="29" t="s">
        <v>18</v>
      </c>
      <c r="C178" s="29" t="s">
        <v>18</v>
      </c>
      <c r="D178" s="29" t="s">
        <v>18</v>
      </c>
      <c r="E178" s="29" t="s">
        <v>18</v>
      </c>
      <c r="F178" s="29" t="s">
        <v>18</v>
      </c>
      <c r="G178" s="21"/>
      <c r="H178" s="21"/>
      <c r="I178" s="21"/>
      <c r="J178" s="21"/>
      <c r="K178" s="21"/>
    </row>
    <row r="179" spans="1:11" s="598" customFormat="1" hidden="1" x14ac:dyDescent="0.2">
      <c r="A179" s="59" t="s">
        <v>311</v>
      </c>
      <c r="B179" s="69" t="s">
        <v>18</v>
      </c>
      <c r="C179" s="69" t="s">
        <v>18</v>
      </c>
      <c r="D179" s="69" t="s">
        <v>18</v>
      </c>
      <c r="E179" s="69" t="s">
        <v>18</v>
      </c>
      <c r="F179" s="69" t="s">
        <v>18</v>
      </c>
      <c r="G179" s="21"/>
      <c r="H179" s="21"/>
      <c r="I179" s="21"/>
      <c r="J179" s="21"/>
      <c r="K179" s="21"/>
    </row>
    <row r="180" spans="1:11" s="598" customFormat="1" hidden="1" x14ac:dyDescent="0.2">
      <c r="A180" s="28" t="s">
        <v>96</v>
      </c>
      <c r="B180" s="29" t="s">
        <v>18</v>
      </c>
      <c r="C180" s="29" t="s">
        <v>18</v>
      </c>
      <c r="D180" s="29" t="s">
        <v>18</v>
      </c>
      <c r="E180" s="29" t="s">
        <v>18</v>
      </c>
      <c r="F180" s="29" t="s">
        <v>18</v>
      </c>
      <c r="G180" s="21"/>
      <c r="H180" s="21"/>
      <c r="I180" s="21"/>
      <c r="J180" s="21"/>
      <c r="K180" s="21"/>
    </row>
    <row r="181" spans="1:11" s="598" customFormat="1" hidden="1" x14ac:dyDescent="0.2">
      <c r="A181" s="77" t="s">
        <v>313</v>
      </c>
      <c r="B181" s="69" t="s">
        <v>18</v>
      </c>
      <c r="C181" s="69" t="s">
        <v>18</v>
      </c>
      <c r="D181" s="69" t="s">
        <v>18</v>
      </c>
      <c r="E181" s="69" t="s">
        <v>18</v>
      </c>
      <c r="F181" s="69" t="s">
        <v>18</v>
      </c>
      <c r="G181" s="21"/>
      <c r="H181" s="21"/>
      <c r="I181" s="21"/>
      <c r="J181" s="21"/>
      <c r="K181" s="21"/>
    </row>
    <row r="182" spans="1:11" s="598" customFormat="1" hidden="1" x14ac:dyDescent="0.2">
      <c r="A182" s="454" t="s">
        <v>314</v>
      </c>
      <c r="B182" s="42" t="s">
        <v>18</v>
      </c>
      <c r="C182" s="42" t="s">
        <v>18</v>
      </c>
      <c r="D182" s="42" t="s">
        <v>18</v>
      </c>
      <c r="E182" s="42" t="s">
        <v>18</v>
      </c>
      <c r="F182" s="42" t="s">
        <v>18</v>
      </c>
      <c r="G182" s="21"/>
      <c r="H182" s="21"/>
      <c r="I182" s="21"/>
      <c r="J182" s="21"/>
      <c r="K182" s="21"/>
    </row>
    <row r="183" spans="1:11" ht="27" customHeight="1" x14ac:dyDescent="0.2">
      <c r="A183" s="1105" t="s">
        <v>842</v>
      </c>
      <c r="B183" s="1192"/>
      <c r="C183" s="1192"/>
      <c r="D183" s="1192"/>
      <c r="E183" s="1192"/>
      <c r="F183" s="1192"/>
    </row>
    <row r="184" spans="1:11" s="598" customFormat="1" ht="12.75" customHeight="1" x14ac:dyDescent="0.2">
      <c r="A184" s="139"/>
      <c r="B184" s="23"/>
      <c r="C184" s="23"/>
      <c r="D184" s="23"/>
      <c r="E184" s="23"/>
      <c r="F184" s="23"/>
      <c r="G184" s="21"/>
      <c r="H184" s="21"/>
      <c r="I184" s="21"/>
      <c r="J184" s="21"/>
      <c r="K184" s="21"/>
    </row>
    <row r="185" spans="1:11" s="598" customFormat="1" ht="12.75" customHeight="1" x14ac:dyDescent="0.2">
      <c r="A185" s="139"/>
      <c r="B185" s="23"/>
      <c r="C185" s="23"/>
      <c r="D185" s="23"/>
      <c r="E185" s="23"/>
      <c r="F185" s="23"/>
      <c r="G185" s="21"/>
      <c r="H185" s="21"/>
      <c r="I185" s="21"/>
      <c r="J185" s="21"/>
      <c r="K185" s="21"/>
    </row>
    <row r="186" spans="1:11" s="598" customFormat="1" ht="12.75" customHeight="1" x14ac:dyDescent="0.2">
      <c r="A186" s="139"/>
      <c r="B186" s="23"/>
      <c r="C186" s="23"/>
      <c r="D186" s="23"/>
      <c r="E186" s="23"/>
      <c r="F186" s="23"/>
      <c r="G186" s="21"/>
      <c r="H186" s="21"/>
      <c r="I186" s="21"/>
      <c r="J186" s="21"/>
      <c r="K186" s="21"/>
    </row>
    <row r="187" spans="1:11" s="598" customFormat="1" ht="12.75" customHeight="1" x14ac:dyDescent="0.2">
      <c r="A187" s="139"/>
      <c r="B187" s="23"/>
      <c r="C187" s="23"/>
      <c r="D187" s="23"/>
      <c r="E187" s="23"/>
      <c r="F187" s="23"/>
      <c r="G187" s="21"/>
      <c r="H187" s="21"/>
      <c r="I187" s="21"/>
      <c r="J187" s="21"/>
      <c r="K187" s="21"/>
    </row>
    <row r="188" spans="1:11" ht="12.75" customHeight="1" x14ac:dyDescent="0.2">
      <c r="A188" s="1172" t="s">
        <v>100</v>
      </c>
      <c r="B188" s="1172"/>
      <c r="C188" s="1172"/>
      <c r="D188" s="1172"/>
      <c r="E188" s="1172"/>
      <c r="F188" s="1172"/>
    </row>
    <row r="189" spans="1:11" ht="15" x14ac:dyDescent="0.25">
      <c r="A189" s="1173" t="s">
        <v>101</v>
      </c>
      <c r="B189" s="1173"/>
      <c r="C189" s="1173"/>
      <c r="D189" s="1173"/>
      <c r="E189" s="1173"/>
      <c r="F189" s="1173"/>
    </row>
    <row r="190" spans="1:11" s="598" customFormat="1" ht="12.75" customHeight="1" x14ac:dyDescent="0.2">
      <c r="A190" s="148" t="s">
        <v>102</v>
      </c>
      <c r="B190" s="23"/>
      <c r="C190" s="23"/>
      <c r="D190" s="23"/>
      <c r="E190" s="23"/>
      <c r="F190" s="23"/>
      <c r="G190" s="21"/>
      <c r="H190" s="21"/>
      <c r="I190" s="21"/>
      <c r="J190" s="21"/>
      <c r="K190" s="21"/>
    </row>
    <row r="191" spans="1:11" s="598" customFormat="1" ht="12.75" customHeight="1" x14ac:dyDescent="0.2">
      <c r="A191" s="450"/>
      <c r="B191" s="23"/>
      <c r="C191" s="23"/>
      <c r="D191" s="23"/>
      <c r="E191" s="23"/>
      <c r="F191" s="23"/>
      <c r="G191" s="21"/>
      <c r="H191" s="21"/>
      <c r="I191" s="21"/>
      <c r="J191" s="21"/>
      <c r="K191" s="21"/>
    </row>
    <row r="192" spans="1:11" s="600" customFormat="1" ht="12.75" customHeight="1" x14ac:dyDescent="0.2">
      <c r="A192" s="136"/>
      <c r="B192" s="12">
        <v>40909</v>
      </c>
      <c r="C192" s="12">
        <v>41275</v>
      </c>
      <c r="D192" s="12">
        <v>41640</v>
      </c>
      <c r="E192" s="12">
        <v>42005</v>
      </c>
      <c r="F192" s="12">
        <v>42370</v>
      </c>
      <c r="G192" s="21"/>
      <c r="H192" s="21"/>
      <c r="I192" s="21"/>
      <c r="J192" s="21"/>
      <c r="K192" s="21"/>
    </row>
    <row r="193" spans="1:11" s="598" customFormat="1" x14ac:dyDescent="0.2">
      <c r="A193" s="132" t="s">
        <v>103</v>
      </c>
      <c r="B193" s="25"/>
      <c r="C193" s="25"/>
      <c r="D193" s="25"/>
      <c r="E193" s="25"/>
      <c r="F193" s="25"/>
      <c r="G193" s="21"/>
      <c r="H193" s="21"/>
      <c r="I193" s="21"/>
      <c r="J193" s="21"/>
      <c r="K193" s="21"/>
    </row>
    <row r="194" spans="1:11" s="598" customFormat="1" hidden="1" x14ac:dyDescent="0.2">
      <c r="A194" s="142" t="s">
        <v>439</v>
      </c>
      <c r="B194" s="25" t="s">
        <v>18</v>
      </c>
      <c r="C194" s="25" t="s">
        <v>18</v>
      </c>
      <c r="D194" s="25" t="s">
        <v>18</v>
      </c>
      <c r="E194" s="25" t="s">
        <v>18</v>
      </c>
      <c r="F194" s="25" t="s">
        <v>18</v>
      </c>
      <c r="G194" s="21"/>
      <c r="H194" s="21"/>
      <c r="I194" s="21"/>
      <c r="J194" s="21"/>
      <c r="K194" s="21"/>
    </row>
    <row r="195" spans="1:11" s="598" customFormat="1" hidden="1" x14ac:dyDescent="0.2">
      <c r="A195" s="37" t="s">
        <v>105</v>
      </c>
      <c r="B195" s="32" t="s">
        <v>18</v>
      </c>
      <c r="C195" s="32" t="s">
        <v>18</v>
      </c>
      <c r="D195" s="32" t="s">
        <v>18</v>
      </c>
      <c r="E195" s="32" t="s">
        <v>18</v>
      </c>
      <c r="F195" s="32" t="s">
        <v>18</v>
      </c>
      <c r="G195" s="21"/>
      <c r="H195" s="21"/>
      <c r="I195" s="21"/>
      <c r="J195" s="21"/>
      <c r="K195" s="21"/>
    </row>
    <row r="196" spans="1:11" s="598" customFormat="1" hidden="1" x14ac:dyDescent="0.2">
      <c r="A196" s="37" t="s">
        <v>106</v>
      </c>
      <c r="B196" s="32" t="s">
        <v>18</v>
      </c>
      <c r="C196" s="32" t="s">
        <v>18</v>
      </c>
      <c r="D196" s="32" t="s">
        <v>18</v>
      </c>
      <c r="E196" s="32" t="s">
        <v>18</v>
      </c>
      <c r="F196" s="32" t="s">
        <v>18</v>
      </c>
      <c r="G196" s="21"/>
      <c r="H196" s="21"/>
      <c r="I196" s="21"/>
      <c r="J196" s="21"/>
      <c r="K196" s="21"/>
    </row>
    <row r="197" spans="1:11" s="598" customFormat="1" hidden="1" x14ac:dyDescent="0.2">
      <c r="A197" s="142" t="s">
        <v>107</v>
      </c>
      <c r="B197" s="25" t="s">
        <v>18</v>
      </c>
      <c r="C197" s="25" t="s">
        <v>18</v>
      </c>
      <c r="D197" s="25" t="s">
        <v>18</v>
      </c>
      <c r="E197" s="25" t="s">
        <v>18</v>
      </c>
      <c r="F197" s="25" t="s">
        <v>18</v>
      </c>
      <c r="G197" s="21"/>
      <c r="H197" s="21"/>
      <c r="I197" s="21"/>
      <c r="J197" s="21"/>
      <c r="K197" s="21"/>
    </row>
    <row r="198" spans="1:11" s="598" customFormat="1" ht="14.25" x14ac:dyDescent="0.2">
      <c r="A198" s="80" t="s">
        <v>431</v>
      </c>
      <c r="B198" s="25" t="s">
        <v>18</v>
      </c>
      <c r="C198" s="25" t="s">
        <v>18</v>
      </c>
      <c r="D198" s="25" t="s">
        <v>18</v>
      </c>
      <c r="E198" s="25" t="s">
        <v>18</v>
      </c>
      <c r="F198" s="25" t="s">
        <v>18</v>
      </c>
      <c r="G198" s="21"/>
      <c r="H198" s="21"/>
      <c r="I198" s="21"/>
      <c r="J198" s="21"/>
      <c r="K198" s="21"/>
    </row>
    <row r="199" spans="1:11" s="133" customFormat="1" x14ac:dyDescent="0.2">
      <c r="A199" s="17" t="s">
        <v>109</v>
      </c>
      <c r="B199" s="32">
        <v>112.229</v>
      </c>
      <c r="C199" s="32">
        <v>114.098</v>
      </c>
      <c r="D199" s="32">
        <v>118.33929999999999</v>
      </c>
      <c r="E199" s="32">
        <v>126.0814</v>
      </c>
      <c r="F199" s="32">
        <v>133.2629</v>
      </c>
      <c r="G199" s="21"/>
      <c r="H199" s="21"/>
      <c r="I199" s="21"/>
      <c r="J199" s="21"/>
      <c r="K199" s="21"/>
    </row>
    <row r="200" spans="1:11" s="598" customFormat="1" ht="12.75" hidden="1" customHeight="1" x14ac:dyDescent="0.2">
      <c r="A200" s="79" t="s">
        <v>110</v>
      </c>
      <c r="B200" s="32" t="s">
        <v>18</v>
      </c>
      <c r="C200" s="32" t="s">
        <v>18</v>
      </c>
      <c r="D200" s="32" t="s">
        <v>18</v>
      </c>
      <c r="E200" s="32" t="s">
        <v>18</v>
      </c>
      <c r="F200" s="32" t="s">
        <v>18</v>
      </c>
      <c r="G200" s="21"/>
      <c r="H200" s="21"/>
      <c r="I200" s="21"/>
      <c r="J200" s="21"/>
      <c r="K200" s="21"/>
    </row>
    <row r="201" spans="1:11" s="133" customFormat="1" x14ac:dyDescent="0.2">
      <c r="A201" s="147" t="s">
        <v>526</v>
      </c>
      <c r="B201" s="32">
        <v>431.61900000000003</v>
      </c>
      <c r="C201" s="32">
        <v>462.10599999999999</v>
      </c>
      <c r="D201" s="32">
        <v>482.00529999999998</v>
      </c>
      <c r="E201" s="32">
        <v>515.87800000000004</v>
      </c>
      <c r="F201" s="32">
        <v>556.39</v>
      </c>
      <c r="G201" s="21"/>
      <c r="H201" s="21"/>
      <c r="I201" s="21"/>
      <c r="J201" s="21"/>
      <c r="K201" s="21"/>
    </row>
    <row r="202" spans="1:11" s="598" customFormat="1" hidden="1" x14ac:dyDescent="0.2">
      <c r="A202" s="142" t="s">
        <v>112</v>
      </c>
      <c r="B202" s="25" t="s">
        <v>18</v>
      </c>
      <c r="C202" s="25" t="s">
        <v>18</v>
      </c>
      <c r="D202" s="25" t="s">
        <v>18</v>
      </c>
      <c r="E202" s="25" t="s">
        <v>18</v>
      </c>
      <c r="F202" s="25" t="s">
        <v>18</v>
      </c>
      <c r="G202" s="21"/>
      <c r="H202" s="21"/>
      <c r="I202" s="21"/>
      <c r="J202" s="21"/>
      <c r="K202" s="21"/>
    </row>
    <row r="203" spans="1:11" s="598" customFormat="1" hidden="1" x14ac:dyDescent="0.2">
      <c r="A203" s="37" t="s">
        <v>113</v>
      </c>
      <c r="B203" s="32" t="s">
        <v>18</v>
      </c>
      <c r="C203" s="32" t="s">
        <v>18</v>
      </c>
      <c r="D203" s="32" t="s">
        <v>18</v>
      </c>
      <c r="E203" s="32" t="s">
        <v>18</v>
      </c>
      <c r="F203" s="32" t="s">
        <v>18</v>
      </c>
      <c r="G203" s="21"/>
      <c r="H203" s="21"/>
      <c r="I203" s="21"/>
      <c r="J203" s="21"/>
      <c r="K203" s="21"/>
    </row>
    <row r="204" spans="1:11" s="598" customFormat="1" hidden="1" x14ac:dyDescent="0.2">
      <c r="A204" s="37" t="s">
        <v>114</v>
      </c>
      <c r="B204" s="32" t="s">
        <v>18</v>
      </c>
      <c r="C204" s="32" t="s">
        <v>18</v>
      </c>
      <c r="D204" s="32" t="s">
        <v>18</v>
      </c>
      <c r="E204" s="32" t="s">
        <v>18</v>
      </c>
      <c r="F204" s="32" t="s">
        <v>18</v>
      </c>
      <c r="G204" s="21"/>
      <c r="H204" s="21"/>
      <c r="I204" s="21"/>
      <c r="J204" s="21"/>
      <c r="K204" s="21"/>
    </row>
    <row r="205" spans="1:11" s="598" customFormat="1" hidden="1" x14ac:dyDescent="0.2">
      <c r="A205" s="142" t="s">
        <v>115</v>
      </c>
      <c r="B205" s="25" t="s">
        <v>18</v>
      </c>
      <c r="C205" s="25" t="s">
        <v>18</v>
      </c>
      <c r="D205" s="25" t="s">
        <v>18</v>
      </c>
      <c r="E205" s="25" t="s">
        <v>18</v>
      </c>
      <c r="F205" s="105" t="s">
        <v>18</v>
      </c>
      <c r="G205" s="21"/>
      <c r="H205" s="21"/>
      <c r="I205" s="21"/>
      <c r="J205" s="21"/>
      <c r="K205" s="21"/>
    </row>
    <row r="206" spans="1:11" s="598" customFormat="1" hidden="1" x14ac:dyDescent="0.2">
      <c r="A206" s="142" t="s">
        <v>321</v>
      </c>
      <c r="B206" s="25" t="s">
        <v>18</v>
      </c>
      <c r="C206" s="25" t="s">
        <v>18</v>
      </c>
      <c r="D206" s="25" t="s">
        <v>18</v>
      </c>
      <c r="E206" s="25" t="s">
        <v>18</v>
      </c>
      <c r="F206" s="25" t="s">
        <v>18</v>
      </c>
      <c r="G206" s="21"/>
      <c r="H206" s="21"/>
      <c r="I206" s="21"/>
      <c r="J206" s="21"/>
      <c r="K206" s="21"/>
    </row>
    <row r="207" spans="1:11" s="598" customFormat="1" hidden="1" x14ac:dyDescent="0.2">
      <c r="A207" s="142"/>
      <c r="B207" s="25"/>
      <c r="C207" s="25"/>
      <c r="D207" s="25"/>
      <c r="E207" s="25"/>
      <c r="F207" s="25"/>
      <c r="G207" s="21"/>
      <c r="H207" s="21"/>
      <c r="I207" s="21"/>
      <c r="J207" s="21"/>
      <c r="K207" s="21"/>
    </row>
    <row r="208" spans="1:11" s="598" customFormat="1" ht="25.5" hidden="1" x14ac:dyDescent="0.2">
      <c r="A208" s="163" t="s">
        <v>528</v>
      </c>
      <c r="B208" s="25" t="s">
        <v>18</v>
      </c>
      <c r="C208" s="25" t="s">
        <v>18</v>
      </c>
      <c r="D208" s="25" t="s">
        <v>18</v>
      </c>
      <c r="E208" s="25" t="s">
        <v>18</v>
      </c>
      <c r="F208" s="25" t="s">
        <v>18</v>
      </c>
      <c r="G208" s="21"/>
      <c r="H208" s="21"/>
      <c r="I208" s="21"/>
      <c r="J208" s="21"/>
      <c r="K208" s="21"/>
    </row>
    <row r="209" spans="1:11" s="598" customFormat="1" hidden="1" x14ac:dyDescent="0.2">
      <c r="A209" s="68" t="s">
        <v>118</v>
      </c>
      <c r="B209" s="32" t="s">
        <v>18</v>
      </c>
      <c r="C209" s="32" t="s">
        <v>18</v>
      </c>
      <c r="D209" s="32" t="s">
        <v>18</v>
      </c>
      <c r="E209" s="32" t="s">
        <v>18</v>
      </c>
      <c r="F209" s="32" t="s">
        <v>18</v>
      </c>
      <c r="G209" s="21"/>
      <c r="H209" s="21"/>
      <c r="I209" s="21"/>
      <c r="J209" s="21"/>
      <c r="K209" s="21"/>
    </row>
    <row r="210" spans="1:11" s="598" customFormat="1" hidden="1" x14ac:dyDescent="0.2">
      <c r="A210" s="163"/>
      <c r="B210" s="25"/>
      <c r="C210" s="25"/>
      <c r="D210" s="25"/>
      <c r="E210" s="25"/>
      <c r="F210" s="25"/>
      <c r="G210" s="21"/>
      <c r="H210" s="21"/>
      <c r="I210" s="21"/>
      <c r="J210" s="21"/>
      <c r="K210" s="21"/>
    </row>
    <row r="211" spans="1:11" s="598" customFormat="1" hidden="1" x14ac:dyDescent="0.2">
      <c r="A211" s="165" t="s">
        <v>16</v>
      </c>
      <c r="B211" s="25"/>
      <c r="C211" s="25"/>
      <c r="D211" s="25"/>
      <c r="E211" s="25"/>
      <c r="F211" s="25"/>
      <c r="G211" s="21"/>
      <c r="H211" s="21"/>
      <c r="I211" s="21"/>
      <c r="J211" s="21"/>
      <c r="K211" s="21"/>
    </row>
    <row r="212" spans="1:11" s="598" customFormat="1" hidden="1" x14ac:dyDescent="0.2">
      <c r="A212" s="163" t="s">
        <v>119</v>
      </c>
      <c r="B212" s="25" t="s">
        <v>18</v>
      </c>
      <c r="C212" s="25" t="s">
        <v>18</v>
      </c>
      <c r="D212" s="25" t="s">
        <v>18</v>
      </c>
      <c r="E212" s="25" t="s">
        <v>18</v>
      </c>
      <c r="F212" s="25" t="s">
        <v>18</v>
      </c>
      <c r="G212" s="21"/>
      <c r="H212" s="21"/>
      <c r="I212" s="21"/>
      <c r="J212" s="21"/>
      <c r="K212" s="21"/>
    </row>
    <row r="213" spans="1:11" s="598" customFormat="1" hidden="1" x14ac:dyDescent="0.2">
      <c r="A213" s="143"/>
      <c r="B213" s="25"/>
      <c r="C213" s="25"/>
      <c r="D213" s="25"/>
      <c r="E213" s="25"/>
      <c r="F213" s="25"/>
      <c r="G213" s="21"/>
      <c r="H213" s="21"/>
      <c r="I213" s="21"/>
      <c r="J213" s="21"/>
      <c r="K213" s="21"/>
    </row>
    <row r="214" spans="1:11" s="598" customFormat="1" hidden="1" x14ac:dyDescent="0.2">
      <c r="A214" s="407" t="s">
        <v>120</v>
      </c>
      <c r="B214" s="25"/>
      <c r="C214" s="25"/>
      <c r="D214" s="25"/>
      <c r="E214" s="25"/>
      <c r="F214" s="25"/>
      <c r="G214" s="21"/>
      <c r="H214" s="21"/>
      <c r="I214" s="21"/>
      <c r="J214" s="21"/>
      <c r="K214" s="21"/>
    </row>
    <row r="215" spans="1:11" s="598" customFormat="1" ht="12.75" hidden="1" customHeight="1" x14ac:dyDescent="0.2">
      <c r="A215" s="142" t="s">
        <v>121</v>
      </c>
      <c r="B215" s="25"/>
      <c r="C215" s="25"/>
      <c r="D215" s="25"/>
      <c r="E215" s="25"/>
      <c r="F215" s="25"/>
      <c r="G215" s="21"/>
      <c r="H215" s="21"/>
      <c r="I215" s="21"/>
      <c r="J215" s="21"/>
      <c r="K215" s="21"/>
    </row>
    <row r="216" spans="1:11" s="598" customFormat="1" hidden="1" x14ac:dyDescent="0.2">
      <c r="A216" s="61" t="s">
        <v>129</v>
      </c>
      <c r="B216" s="25" t="s">
        <v>18</v>
      </c>
      <c r="C216" s="25" t="s">
        <v>18</v>
      </c>
      <c r="D216" s="25" t="s">
        <v>18</v>
      </c>
      <c r="E216" s="25" t="s">
        <v>18</v>
      </c>
      <c r="F216" s="25" t="s">
        <v>18</v>
      </c>
      <c r="G216" s="21"/>
      <c r="H216" s="21"/>
      <c r="I216" s="21"/>
      <c r="J216" s="21"/>
      <c r="K216" s="21"/>
    </row>
    <row r="217" spans="1:11" s="598" customFormat="1" hidden="1" x14ac:dyDescent="0.2">
      <c r="A217" s="455" t="s">
        <v>123</v>
      </c>
      <c r="B217" s="32" t="s">
        <v>18</v>
      </c>
      <c r="C217" s="32" t="s">
        <v>18</v>
      </c>
      <c r="D217" s="32" t="s">
        <v>18</v>
      </c>
      <c r="E217" s="32" t="s">
        <v>18</v>
      </c>
      <c r="F217" s="32" t="s">
        <v>18</v>
      </c>
      <c r="G217" s="21"/>
      <c r="H217" s="21"/>
      <c r="I217" s="21"/>
      <c r="J217" s="21"/>
      <c r="K217" s="21"/>
    </row>
    <row r="218" spans="1:11" s="598" customFormat="1" hidden="1" x14ac:dyDescent="0.2">
      <c r="A218" s="455" t="s">
        <v>124</v>
      </c>
      <c r="B218" s="32" t="s">
        <v>18</v>
      </c>
      <c r="C218" s="32" t="s">
        <v>18</v>
      </c>
      <c r="D218" s="32" t="s">
        <v>18</v>
      </c>
      <c r="E218" s="32" t="s">
        <v>18</v>
      </c>
      <c r="F218" s="32" t="s">
        <v>18</v>
      </c>
      <c r="G218" s="21"/>
      <c r="H218" s="21"/>
      <c r="I218" s="21"/>
      <c r="J218" s="21"/>
      <c r="K218" s="21"/>
    </row>
    <row r="219" spans="1:11" s="598" customFormat="1" ht="25.5" hidden="1" x14ac:dyDescent="0.2">
      <c r="A219" s="89" t="s">
        <v>843</v>
      </c>
      <c r="B219" s="25" t="s">
        <v>18</v>
      </c>
      <c r="C219" s="25" t="s">
        <v>18</v>
      </c>
      <c r="D219" s="25" t="s">
        <v>18</v>
      </c>
      <c r="E219" s="25" t="s">
        <v>18</v>
      </c>
      <c r="F219" s="25" t="s">
        <v>18</v>
      </c>
      <c r="G219" s="21"/>
      <c r="H219" s="21"/>
      <c r="I219" s="21"/>
      <c r="J219" s="21"/>
      <c r="K219" s="21"/>
    </row>
    <row r="220" spans="1:11" s="598" customFormat="1" hidden="1" x14ac:dyDescent="0.2">
      <c r="A220" s="90" t="s">
        <v>126</v>
      </c>
      <c r="B220" s="99" t="s">
        <v>18</v>
      </c>
      <c r="C220" s="99" t="s">
        <v>18</v>
      </c>
      <c r="D220" s="99" t="s">
        <v>18</v>
      </c>
      <c r="E220" s="99" t="s">
        <v>18</v>
      </c>
      <c r="F220" s="99" t="s">
        <v>18</v>
      </c>
      <c r="G220" s="21"/>
      <c r="H220" s="21"/>
      <c r="I220" s="21"/>
      <c r="J220" s="21"/>
      <c r="K220" s="21"/>
    </row>
    <row r="221" spans="1:11" s="598" customFormat="1" hidden="1" x14ac:dyDescent="0.2">
      <c r="A221" s="61" t="s">
        <v>127</v>
      </c>
      <c r="B221" s="99" t="s">
        <v>18</v>
      </c>
      <c r="C221" s="99" t="s">
        <v>18</v>
      </c>
      <c r="D221" s="99" t="s">
        <v>18</v>
      </c>
      <c r="E221" s="99" t="s">
        <v>18</v>
      </c>
      <c r="F221" s="99" t="s">
        <v>18</v>
      </c>
      <c r="G221" s="21"/>
      <c r="H221" s="21"/>
      <c r="I221" s="21"/>
      <c r="J221" s="21"/>
      <c r="K221" s="21"/>
    </row>
    <row r="222" spans="1:11" s="598" customFormat="1" ht="12.75" hidden="1" customHeight="1" x14ac:dyDescent="0.2">
      <c r="A222" s="142" t="s">
        <v>128</v>
      </c>
      <c r="B222" s="25"/>
      <c r="C222" s="25"/>
      <c r="D222" s="25"/>
      <c r="E222" s="25"/>
      <c r="F222" s="25"/>
      <c r="G222" s="21"/>
      <c r="H222" s="21"/>
      <c r="I222" s="21"/>
      <c r="J222" s="21"/>
      <c r="K222" s="21"/>
    </row>
    <row r="223" spans="1:11" s="598" customFormat="1" hidden="1" x14ac:dyDescent="0.2">
      <c r="A223" s="61" t="s">
        <v>129</v>
      </c>
      <c r="B223" s="25" t="s">
        <v>18</v>
      </c>
      <c r="C223" s="25" t="s">
        <v>18</v>
      </c>
      <c r="D223" s="25" t="s">
        <v>18</v>
      </c>
      <c r="E223" s="25" t="s">
        <v>18</v>
      </c>
      <c r="F223" s="25" t="s">
        <v>18</v>
      </c>
      <c r="G223" s="21"/>
      <c r="H223" s="21"/>
      <c r="I223" s="21"/>
      <c r="J223" s="21"/>
      <c r="K223" s="21"/>
    </row>
    <row r="224" spans="1:11" s="598" customFormat="1" hidden="1" x14ac:dyDescent="0.2">
      <c r="A224" s="157" t="s">
        <v>123</v>
      </c>
      <c r="B224" s="32" t="s">
        <v>18</v>
      </c>
      <c r="C224" s="32" t="s">
        <v>18</v>
      </c>
      <c r="D224" s="32" t="s">
        <v>18</v>
      </c>
      <c r="E224" s="32" t="s">
        <v>18</v>
      </c>
      <c r="F224" s="32" t="s">
        <v>18</v>
      </c>
      <c r="G224" s="21"/>
      <c r="H224" s="21"/>
      <c r="I224" s="21"/>
      <c r="J224" s="21"/>
      <c r="K224" s="21"/>
    </row>
    <row r="225" spans="1:11" s="598" customFormat="1" hidden="1" x14ac:dyDescent="0.2">
      <c r="A225" s="157" t="s">
        <v>124</v>
      </c>
      <c r="B225" s="32" t="s">
        <v>18</v>
      </c>
      <c r="C225" s="32" t="s">
        <v>18</v>
      </c>
      <c r="D225" s="32" t="s">
        <v>18</v>
      </c>
      <c r="E225" s="32" t="s">
        <v>18</v>
      </c>
      <c r="F225" s="32" t="s">
        <v>18</v>
      </c>
      <c r="G225" s="21"/>
      <c r="H225" s="21"/>
      <c r="I225" s="21"/>
      <c r="J225" s="21"/>
      <c r="K225" s="21"/>
    </row>
    <row r="226" spans="1:11" s="598" customFormat="1" ht="25.5" hidden="1" x14ac:dyDescent="0.2">
      <c r="A226" s="146" t="s">
        <v>843</v>
      </c>
      <c r="B226" s="25" t="s">
        <v>18</v>
      </c>
      <c r="C226" s="25" t="s">
        <v>18</v>
      </c>
      <c r="D226" s="25" t="s">
        <v>18</v>
      </c>
      <c r="E226" s="25" t="s">
        <v>18</v>
      </c>
      <c r="F226" s="25" t="s">
        <v>18</v>
      </c>
      <c r="G226" s="21"/>
      <c r="H226" s="21"/>
      <c r="I226" s="21"/>
      <c r="J226" s="21"/>
      <c r="K226" s="21"/>
    </row>
    <row r="227" spans="1:11" s="598" customFormat="1" hidden="1" x14ac:dyDescent="0.2">
      <c r="A227" s="90" t="s">
        <v>126</v>
      </c>
      <c r="B227" s="99" t="s">
        <v>18</v>
      </c>
      <c r="C227" s="99" t="s">
        <v>18</v>
      </c>
      <c r="D227" s="99" t="s">
        <v>18</v>
      </c>
      <c r="E227" s="99" t="s">
        <v>18</v>
      </c>
      <c r="F227" s="99" t="s">
        <v>18</v>
      </c>
      <c r="G227" s="21"/>
      <c r="H227" s="21"/>
      <c r="I227" s="21"/>
      <c r="J227" s="21"/>
      <c r="K227" s="21"/>
    </row>
    <row r="228" spans="1:11" s="598" customFormat="1" hidden="1" x14ac:dyDescent="0.2">
      <c r="A228" s="61" t="s">
        <v>127</v>
      </c>
      <c r="B228" s="99" t="s">
        <v>18</v>
      </c>
      <c r="C228" s="99" t="s">
        <v>18</v>
      </c>
      <c r="D228" s="99" t="s">
        <v>18</v>
      </c>
      <c r="E228" s="99" t="s">
        <v>18</v>
      </c>
      <c r="F228" s="99" t="s">
        <v>18</v>
      </c>
      <c r="G228" s="21"/>
      <c r="H228" s="21"/>
      <c r="I228" s="21"/>
      <c r="J228" s="21"/>
      <c r="K228" s="21"/>
    </row>
    <row r="229" spans="1:11" s="598" customFormat="1" hidden="1" x14ac:dyDescent="0.2">
      <c r="A229" s="142" t="s">
        <v>130</v>
      </c>
      <c r="B229" s="99"/>
      <c r="C229" s="99"/>
      <c r="D229" s="99"/>
      <c r="E229" s="99"/>
      <c r="F229" s="99"/>
      <c r="G229" s="21"/>
      <c r="H229" s="21"/>
      <c r="I229" s="21"/>
      <c r="J229" s="21"/>
      <c r="K229" s="21"/>
    </row>
    <row r="230" spans="1:11" s="598" customFormat="1" hidden="1" x14ac:dyDescent="0.2">
      <c r="A230" s="61" t="s">
        <v>129</v>
      </c>
      <c r="B230" s="99" t="s">
        <v>18</v>
      </c>
      <c r="C230" s="99" t="s">
        <v>18</v>
      </c>
      <c r="D230" s="99" t="s">
        <v>18</v>
      </c>
      <c r="E230" s="99" t="s">
        <v>18</v>
      </c>
      <c r="F230" s="99" t="s">
        <v>18</v>
      </c>
      <c r="G230" s="21"/>
      <c r="H230" s="21"/>
      <c r="I230" s="21"/>
      <c r="J230" s="21"/>
      <c r="K230" s="21"/>
    </row>
    <row r="231" spans="1:11" s="598" customFormat="1" hidden="1" x14ac:dyDescent="0.2">
      <c r="A231" s="157" t="s">
        <v>123</v>
      </c>
      <c r="B231" s="159" t="s">
        <v>18</v>
      </c>
      <c r="C231" s="159" t="s">
        <v>18</v>
      </c>
      <c r="D231" s="159" t="s">
        <v>18</v>
      </c>
      <c r="E231" s="159" t="s">
        <v>18</v>
      </c>
      <c r="F231" s="159" t="s">
        <v>18</v>
      </c>
      <c r="G231" s="21"/>
      <c r="H231" s="21"/>
      <c r="I231" s="21"/>
      <c r="J231" s="21"/>
      <c r="K231" s="21"/>
    </row>
    <row r="232" spans="1:11" s="598" customFormat="1" hidden="1" x14ac:dyDescent="0.2">
      <c r="A232" s="157" t="s">
        <v>124</v>
      </c>
      <c r="B232" s="32" t="s">
        <v>18</v>
      </c>
      <c r="C232" s="32" t="s">
        <v>18</v>
      </c>
      <c r="D232" s="32" t="s">
        <v>18</v>
      </c>
      <c r="E232" s="32" t="s">
        <v>18</v>
      </c>
      <c r="F232" s="32" t="s">
        <v>18</v>
      </c>
      <c r="G232" s="21"/>
      <c r="H232" s="21"/>
      <c r="I232" s="21"/>
      <c r="J232" s="21"/>
      <c r="K232" s="21"/>
    </row>
    <row r="233" spans="1:11" s="598" customFormat="1" ht="25.5" hidden="1" x14ac:dyDescent="0.2">
      <c r="A233" s="146" t="s">
        <v>843</v>
      </c>
      <c r="B233" s="99" t="s">
        <v>18</v>
      </c>
      <c r="C233" s="99" t="s">
        <v>18</v>
      </c>
      <c r="D233" s="99" t="s">
        <v>18</v>
      </c>
      <c r="E233" s="99" t="s">
        <v>18</v>
      </c>
      <c r="F233" s="99" t="s">
        <v>18</v>
      </c>
      <c r="G233" s="21"/>
      <c r="H233" s="21"/>
      <c r="I233" s="21"/>
      <c r="J233" s="21"/>
      <c r="K233" s="21"/>
    </row>
    <row r="234" spans="1:11" s="598" customFormat="1" hidden="1" x14ac:dyDescent="0.2">
      <c r="A234" s="90" t="s">
        <v>126</v>
      </c>
      <c r="B234" s="25" t="s">
        <v>18</v>
      </c>
      <c r="C234" s="25" t="s">
        <v>18</v>
      </c>
      <c r="D234" s="25" t="s">
        <v>18</v>
      </c>
      <c r="E234" s="25" t="s">
        <v>18</v>
      </c>
      <c r="F234" s="25" t="s">
        <v>18</v>
      </c>
      <c r="G234" s="21"/>
      <c r="H234" s="21"/>
      <c r="I234" s="21"/>
      <c r="J234" s="21"/>
      <c r="K234" s="21"/>
    </row>
    <row r="235" spans="1:11" s="598" customFormat="1" hidden="1" x14ac:dyDescent="0.2">
      <c r="A235" s="61" t="s">
        <v>127</v>
      </c>
      <c r="B235" s="25" t="s">
        <v>18</v>
      </c>
      <c r="C235" s="25" t="s">
        <v>18</v>
      </c>
      <c r="D235" s="25" t="s">
        <v>18</v>
      </c>
      <c r="E235" s="25" t="s">
        <v>18</v>
      </c>
      <c r="F235" s="25" t="s">
        <v>18</v>
      </c>
      <c r="G235" s="21"/>
      <c r="H235" s="21"/>
      <c r="I235" s="21"/>
      <c r="J235" s="21"/>
      <c r="K235" s="21"/>
    </row>
    <row r="236" spans="1:11" s="598" customFormat="1" hidden="1" x14ac:dyDescent="0.2">
      <c r="A236" s="142" t="s">
        <v>131</v>
      </c>
      <c r="B236" s="99"/>
      <c r="C236" s="99"/>
      <c r="D236" s="99"/>
      <c r="E236" s="99"/>
      <c r="F236" s="99"/>
      <c r="G236" s="21"/>
      <c r="H236" s="21"/>
      <c r="I236" s="21"/>
      <c r="J236" s="21"/>
      <c r="K236" s="21"/>
    </row>
    <row r="237" spans="1:11" s="598" customFormat="1" hidden="1" x14ac:dyDescent="0.2">
      <c r="A237" s="61" t="s">
        <v>129</v>
      </c>
      <c r="B237" s="99" t="s">
        <v>18</v>
      </c>
      <c r="C237" s="99" t="s">
        <v>18</v>
      </c>
      <c r="D237" s="99" t="s">
        <v>18</v>
      </c>
      <c r="E237" s="99" t="s">
        <v>18</v>
      </c>
      <c r="F237" s="99" t="s">
        <v>18</v>
      </c>
      <c r="G237" s="21"/>
      <c r="H237" s="21"/>
      <c r="I237" s="21"/>
      <c r="J237" s="21"/>
      <c r="K237" s="21"/>
    </row>
    <row r="238" spans="1:11" s="598" customFormat="1" hidden="1" x14ac:dyDescent="0.2">
      <c r="A238" s="157" t="s">
        <v>123</v>
      </c>
      <c r="B238" s="159" t="s">
        <v>18</v>
      </c>
      <c r="C238" s="159" t="s">
        <v>18</v>
      </c>
      <c r="D238" s="159" t="s">
        <v>18</v>
      </c>
      <c r="E238" s="159" t="s">
        <v>18</v>
      </c>
      <c r="F238" s="159" t="s">
        <v>18</v>
      </c>
      <c r="G238" s="21"/>
      <c r="H238" s="21"/>
      <c r="I238" s="21"/>
      <c r="J238" s="21"/>
      <c r="K238" s="21"/>
    </row>
    <row r="239" spans="1:11" s="598" customFormat="1" hidden="1" x14ac:dyDescent="0.2">
      <c r="A239" s="157" t="s">
        <v>124</v>
      </c>
      <c r="B239" s="32" t="s">
        <v>18</v>
      </c>
      <c r="C239" s="32" t="s">
        <v>18</v>
      </c>
      <c r="D239" s="32" t="s">
        <v>18</v>
      </c>
      <c r="E239" s="32" t="s">
        <v>18</v>
      </c>
      <c r="F239" s="32" t="s">
        <v>18</v>
      </c>
      <c r="G239" s="21"/>
      <c r="H239" s="21"/>
      <c r="I239" s="21"/>
      <c r="J239" s="21"/>
      <c r="K239" s="21"/>
    </row>
    <row r="240" spans="1:11" s="598" customFormat="1" ht="25.5" hidden="1" x14ac:dyDescent="0.2">
      <c r="A240" s="146" t="s">
        <v>843</v>
      </c>
      <c r="B240" s="99" t="s">
        <v>18</v>
      </c>
      <c r="C240" s="99" t="s">
        <v>18</v>
      </c>
      <c r="D240" s="99" t="s">
        <v>18</v>
      </c>
      <c r="E240" s="99" t="s">
        <v>18</v>
      </c>
      <c r="F240" s="99" t="s">
        <v>18</v>
      </c>
      <c r="G240" s="21"/>
      <c r="H240" s="21"/>
      <c r="I240" s="21"/>
      <c r="J240" s="21"/>
      <c r="K240" s="21"/>
    </row>
    <row r="241" spans="1:11" s="598" customFormat="1" hidden="1" x14ac:dyDescent="0.2">
      <c r="A241" s="90" t="s">
        <v>126</v>
      </c>
      <c r="B241" s="99" t="s">
        <v>18</v>
      </c>
      <c r="C241" s="99" t="s">
        <v>18</v>
      </c>
      <c r="D241" s="99" t="s">
        <v>18</v>
      </c>
      <c r="E241" s="99" t="s">
        <v>18</v>
      </c>
      <c r="F241" s="99" t="s">
        <v>18</v>
      </c>
      <c r="G241" s="21"/>
      <c r="H241" s="21"/>
      <c r="I241" s="21"/>
      <c r="J241" s="21"/>
      <c r="K241" s="21"/>
    </row>
    <row r="242" spans="1:11" s="598" customFormat="1" hidden="1" x14ac:dyDescent="0.2">
      <c r="A242" s="90" t="s">
        <v>127</v>
      </c>
      <c r="B242" s="99" t="s">
        <v>18</v>
      </c>
      <c r="C242" s="99" t="s">
        <v>18</v>
      </c>
      <c r="D242" s="99" t="s">
        <v>18</v>
      </c>
      <c r="E242" s="99" t="s">
        <v>18</v>
      </c>
      <c r="F242" s="99" t="s">
        <v>18</v>
      </c>
      <c r="G242" s="21"/>
      <c r="H242" s="21"/>
      <c r="I242" s="21"/>
      <c r="J242" s="21"/>
      <c r="K242" s="21"/>
    </row>
    <row r="243" spans="1:11" ht="14.25" customHeight="1" x14ac:dyDescent="0.2">
      <c r="A243" s="1193" t="s">
        <v>844</v>
      </c>
      <c r="B243" s="1181"/>
      <c r="C243" s="1181"/>
      <c r="D243" s="1181"/>
      <c r="E243" s="1181"/>
      <c r="F243" s="1181"/>
    </row>
    <row r="244" spans="1:11" ht="12.75" customHeight="1" x14ac:dyDescent="0.2">
      <c r="A244" s="3"/>
      <c r="B244" s="10"/>
      <c r="C244" s="10"/>
      <c r="D244" s="10"/>
      <c r="E244" s="10"/>
      <c r="F244" s="10"/>
    </row>
    <row r="245" spans="1:11" ht="12.75" customHeight="1" x14ac:dyDescent="0.2">
      <c r="A245" s="3"/>
      <c r="B245" s="10"/>
      <c r="C245" s="10"/>
      <c r="D245" s="10"/>
      <c r="E245" s="10"/>
      <c r="F245" s="10"/>
    </row>
    <row r="246" spans="1:11" ht="12.75" customHeight="1" x14ac:dyDescent="0.2">
      <c r="A246" s="3"/>
      <c r="B246" s="10"/>
      <c r="C246" s="10"/>
      <c r="D246" s="10"/>
      <c r="E246" s="10"/>
      <c r="F246" s="10"/>
    </row>
    <row r="247" spans="1:11" ht="12.75" customHeight="1" x14ac:dyDescent="0.2"/>
    <row r="248" spans="1:11" ht="12.75" customHeight="1" x14ac:dyDescent="0.2">
      <c r="A248" s="1172" t="s">
        <v>133</v>
      </c>
      <c r="B248" s="1172"/>
      <c r="C248" s="1172"/>
      <c r="D248" s="1172"/>
      <c r="E248" s="1172"/>
      <c r="F248" s="1172"/>
    </row>
    <row r="249" spans="1:11" ht="15" x14ac:dyDescent="0.25">
      <c r="A249" s="1173" t="s">
        <v>134</v>
      </c>
      <c r="B249" s="1173"/>
      <c r="C249" s="1173"/>
      <c r="D249" s="1173"/>
      <c r="E249" s="1173"/>
      <c r="F249" s="1173"/>
    </row>
    <row r="250" spans="1:11" s="598" customFormat="1" ht="12.75" customHeight="1" x14ac:dyDescent="0.2">
      <c r="A250" s="148" t="s">
        <v>845</v>
      </c>
      <c r="B250" s="96"/>
      <c r="C250" s="23"/>
      <c r="D250" s="23"/>
      <c r="E250" s="23"/>
      <c r="F250" s="23"/>
      <c r="G250" s="21"/>
      <c r="H250" s="21"/>
      <c r="I250" s="21"/>
      <c r="J250" s="21"/>
      <c r="K250" s="21"/>
    </row>
    <row r="251" spans="1:11" s="598" customFormat="1" ht="12.75" customHeight="1" x14ac:dyDescent="0.2">
      <c r="A251" s="450"/>
      <c r="B251" s="23"/>
      <c r="C251" s="23"/>
      <c r="D251" s="23"/>
      <c r="E251" s="23"/>
      <c r="F251" s="23"/>
      <c r="G251" s="21"/>
      <c r="H251" s="21"/>
      <c r="I251" s="21"/>
      <c r="J251" s="21"/>
      <c r="K251" s="21"/>
    </row>
    <row r="252" spans="1:11" s="600" customFormat="1" ht="12.75" customHeight="1" x14ac:dyDescent="0.2">
      <c r="A252" s="136"/>
      <c r="B252" s="12">
        <v>40909</v>
      </c>
      <c r="C252" s="12">
        <v>41275</v>
      </c>
      <c r="D252" s="12">
        <v>41640</v>
      </c>
      <c r="E252" s="12">
        <v>42005</v>
      </c>
      <c r="F252" s="12">
        <v>42370</v>
      </c>
      <c r="G252" s="21"/>
      <c r="H252" s="21"/>
      <c r="I252" s="21"/>
      <c r="J252" s="21"/>
      <c r="K252" s="21"/>
    </row>
    <row r="253" spans="1:11" s="598" customFormat="1" x14ac:dyDescent="0.2">
      <c r="A253" s="132" t="s">
        <v>103</v>
      </c>
      <c r="B253" s="25"/>
      <c r="C253" s="25"/>
      <c r="D253" s="25"/>
      <c r="E253" s="25"/>
      <c r="F253" s="25"/>
      <c r="G253" s="21"/>
      <c r="H253" s="21"/>
      <c r="I253" s="21"/>
      <c r="J253" s="21"/>
      <c r="K253" s="21"/>
    </row>
    <row r="254" spans="1:11" s="598" customFormat="1" hidden="1" x14ac:dyDescent="0.2">
      <c r="A254" s="142" t="s">
        <v>439</v>
      </c>
      <c r="B254" s="25" t="s">
        <v>18</v>
      </c>
      <c r="C254" s="25" t="s">
        <v>18</v>
      </c>
      <c r="D254" s="25" t="s">
        <v>18</v>
      </c>
      <c r="E254" s="25" t="s">
        <v>18</v>
      </c>
      <c r="F254" s="25" t="s">
        <v>18</v>
      </c>
      <c r="G254" s="21"/>
      <c r="H254" s="21"/>
      <c r="I254" s="21"/>
      <c r="J254" s="21"/>
      <c r="K254" s="21"/>
    </row>
    <row r="255" spans="1:11" s="598" customFormat="1" hidden="1" x14ac:dyDescent="0.2">
      <c r="A255" s="37" t="s">
        <v>105</v>
      </c>
      <c r="B255" s="32" t="s">
        <v>18</v>
      </c>
      <c r="C255" s="32" t="s">
        <v>18</v>
      </c>
      <c r="D255" s="32" t="s">
        <v>18</v>
      </c>
      <c r="E255" s="32" t="s">
        <v>18</v>
      </c>
      <c r="F255" s="32" t="s">
        <v>18</v>
      </c>
      <c r="G255" s="21"/>
      <c r="H255" s="21"/>
      <c r="I255" s="21"/>
      <c r="J255" s="21"/>
      <c r="K255" s="21"/>
    </row>
    <row r="256" spans="1:11" s="598" customFormat="1" hidden="1" x14ac:dyDescent="0.2">
      <c r="A256" s="37" t="s">
        <v>106</v>
      </c>
      <c r="B256" s="32" t="s">
        <v>18</v>
      </c>
      <c r="C256" s="32" t="s">
        <v>18</v>
      </c>
      <c r="D256" s="32" t="s">
        <v>18</v>
      </c>
      <c r="E256" s="32" t="s">
        <v>18</v>
      </c>
      <c r="F256" s="32" t="s">
        <v>18</v>
      </c>
      <c r="G256" s="21"/>
      <c r="H256" s="21"/>
      <c r="I256" s="21"/>
      <c r="J256" s="21"/>
      <c r="K256" s="21"/>
    </row>
    <row r="257" spans="1:11" s="598" customFormat="1" hidden="1" x14ac:dyDescent="0.2">
      <c r="A257" s="142" t="s">
        <v>107</v>
      </c>
      <c r="B257" s="25" t="s">
        <v>18</v>
      </c>
      <c r="C257" s="25" t="s">
        <v>18</v>
      </c>
      <c r="D257" s="25" t="s">
        <v>18</v>
      </c>
      <c r="E257" s="25" t="s">
        <v>18</v>
      </c>
      <c r="F257" s="25" t="s">
        <v>18</v>
      </c>
      <c r="G257" s="21"/>
      <c r="H257" s="21"/>
      <c r="I257" s="21"/>
      <c r="J257" s="21"/>
      <c r="K257" s="21"/>
    </row>
    <row r="258" spans="1:11" s="598" customFormat="1" ht="14.25" x14ac:dyDescent="0.2">
      <c r="A258" s="80" t="s">
        <v>431</v>
      </c>
      <c r="B258" s="25" t="s">
        <v>18</v>
      </c>
      <c r="C258" s="25" t="s">
        <v>18</v>
      </c>
      <c r="D258" s="25" t="s">
        <v>18</v>
      </c>
      <c r="E258" s="25" t="s">
        <v>18</v>
      </c>
      <c r="F258" s="25" t="s">
        <v>18</v>
      </c>
      <c r="G258" s="21"/>
      <c r="H258" s="21"/>
      <c r="I258" s="21"/>
      <c r="J258" s="21"/>
      <c r="K258" s="21"/>
    </row>
    <row r="259" spans="1:11" s="598" customFormat="1" x14ac:dyDescent="0.2">
      <c r="A259" s="17" t="s">
        <v>109</v>
      </c>
      <c r="B259" s="32">
        <v>221.44681299999999</v>
      </c>
      <c r="C259" s="32">
        <v>233.72898800000002</v>
      </c>
      <c r="D259" s="32">
        <v>247.82390000000001</v>
      </c>
      <c r="E259" s="32">
        <v>273.16329999999999</v>
      </c>
      <c r="F259" s="32">
        <v>284.28399999999999</v>
      </c>
      <c r="G259" s="21"/>
      <c r="H259" s="21"/>
      <c r="I259" s="21"/>
      <c r="J259" s="21"/>
      <c r="K259" s="21"/>
    </row>
    <row r="260" spans="1:11" s="598" customFormat="1" ht="12.75" hidden="1" customHeight="1" x14ac:dyDescent="0.2">
      <c r="A260" s="79" t="s">
        <v>110</v>
      </c>
      <c r="B260" s="32" t="s">
        <v>18</v>
      </c>
      <c r="C260" s="32" t="s">
        <v>18</v>
      </c>
      <c r="D260" s="32" t="s">
        <v>18</v>
      </c>
      <c r="E260" s="32" t="s">
        <v>18</v>
      </c>
      <c r="F260" s="32" t="s">
        <v>18</v>
      </c>
      <c r="G260" s="21"/>
      <c r="H260" s="21"/>
      <c r="I260" s="21"/>
      <c r="J260" s="21"/>
      <c r="K260" s="21"/>
    </row>
    <row r="261" spans="1:11" s="598" customFormat="1" x14ac:dyDescent="0.2">
      <c r="A261" s="147" t="s">
        <v>526</v>
      </c>
      <c r="B261" s="32">
        <v>449.25874300000004</v>
      </c>
      <c r="C261" s="32">
        <v>479.89990799999998</v>
      </c>
      <c r="D261" s="32">
        <v>518.81780000000003</v>
      </c>
      <c r="E261" s="32">
        <v>557.6712</v>
      </c>
      <c r="F261" s="32">
        <v>570.12099999999998</v>
      </c>
      <c r="G261" s="21"/>
      <c r="H261" s="21"/>
      <c r="I261" s="21"/>
      <c r="J261" s="21"/>
      <c r="K261" s="21"/>
    </row>
    <row r="262" spans="1:11" s="598" customFormat="1" hidden="1" x14ac:dyDescent="0.2">
      <c r="A262" s="142" t="s">
        <v>112</v>
      </c>
      <c r="B262" s="25" t="s">
        <v>18</v>
      </c>
      <c r="C262" s="25" t="s">
        <v>18</v>
      </c>
      <c r="D262" s="25" t="s">
        <v>18</v>
      </c>
      <c r="E262" s="25" t="s">
        <v>18</v>
      </c>
      <c r="F262" s="25" t="s">
        <v>18</v>
      </c>
      <c r="G262" s="21"/>
      <c r="H262" s="21"/>
      <c r="I262" s="21"/>
      <c r="J262" s="21"/>
      <c r="K262" s="21"/>
    </row>
    <row r="263" spans="1:11" s="598" customFormat="1" hidden="1" x14ac:dyDescent="0.2">
      <c r="A263" s="37" t="s">
        <v>113</v>
      </c>
      <c r="B263" s="32" t="s">
        <v>18</v>
      </c>
      <c r="C263" s="32" t="s">
        <v>18</v>
      </c>
      <c r="D263" s="32" t="s">
        <v>18</v>
      </c>
      <c r="E263" s="32" t="s">
        <v>18</v>
      </c>
      <c r="F263" s="32" t="s">
        <v>18</v>
      </c>
      <c r="G263" s="21"/>
      <c r="H263" s="21"/>
      <c r="I263" s="21"/>
      <c r="J263" s="21"/>
      <c r="K263" s="21"/>
    </row>
    <row r="264" spans="1:11" s="598" customFormat="1" hidden="1" x14ac:dyDescent="0.2">
      <c r="A264" s="37" t="s">
        <v>114</v>
      </c>
      <c r="B264" s="32" t="s">
        <v>18</v>
      </c>
      <c r="C264" s="32" t="s">
        <v>18</v>
      </c>
      <c r="D264" s="32" t="s">
        <v>18</v>
      </c>
      <c r="E264" s="32" t="s">
        <v>18</v>
      </c>
      <c r="F264" s="32" t="s">
        <v>18</v>
      </c>
      <c r="G264" s="21"/>
      <c r="H264" s="21"/>
      <c r="I264" s="21"/>
      <c r="J264" s="21"/>
      <c r="K264" s="21"/>
    </row>
    <row r="265" spans="1:11" s="598" customFormat="1" hidden="1" x14ac:dyDescent="0.2">
      <c r="A265" s="142" t="s">
        <v>115</v>
      </c>
      <c r="B265" s="25" t="s">
        <v>18</v>
      </c>
      <c r="C265" s="25" t="s">
        <v>18</v>
      </c>
      <c r="D265" s="25" t="s">
        <v>18</v>
      </c>
      <c r="E265" s="25" t="s">
        <v>18</v>
      </c>
      <c r="F265" s="25" t="s">
        <v>18</v>
      </c>
      <c r="G265" s="21"/>
      <c r="H265" s="21"/>
      <c r="I265" s="21"/>
      <c r="J265" s="21"/>
      <c r="K265" s="21"/>
    </row>
    <row r="266" spans="1:11" s="598" customFormat="1" hidden="1" x14ac:dyDescent="0.2">
      <c r="A266" s="142" t="s">
        <v>321</v>
      </c>
      <c r="B266" s="25" t="s">
        <v>18</v>
      </c>
      <c r="C266" s="25" t="s">
        <v>18</v>
      </c>
      <c r="D266" s="25" t="s">
        <v>18</v>
      </c>
      <c r="E266" s="25" t="s">
        <v>18</v>
      </c>
      <c r="F266" s="25" t="s">
        <v>18</v>
      </c>
      <c r="G266" s="21"/>
      <c r="H266" s="21"/>
      <c r="I266" s="21"/>
      <c r="J266" s="21"/>
      <c r="K266" s="21"/>
    </row>
    <row r="267" spans="1:11" s="598" customFormat="1" hidden="1" x14ac:dyDescent="0.2">
      <c r="A267" s="142"/>
      <c r="B267" s="25"/>
      <c r="C267" s="25"/>
      <c r="D267" s="25"/>
      <c r="E267" s="25"/>
      <c r="F267" s="25"/>
      <c r="G267" s="21"/>
      <c r="H267" s="21"/>
      <c r="I267" s="21"/>
      <c r="J267" s="21"/>
      <c r="K267" s="21"/>
    </row>
    <row r="268" spans="1:11" s="598" customFormat="1" ht="25.5" hidden="1" x14ac:dyDescent="0.2">
      <c r="A268" s="163" t="s">
        <v>536</v>
      </c>
      <c r="B268" s="25" t="s">
        <v>18</v>
      </c>
      <c r="C268" s="25" t="s">
        <v>18</v>
      </c>
      <c r="D268" s="25" t="s">
        <v>18</v>
      </c>
      <c r="E268" s="25" t="s">
        <v>18</v>
      </c>
      <c r="F268" s="25" t="s">
        <v>18</v>
      </c>
      <c r="G268" s="21"/>
      <c r="H268" s="21"/>
      <c r="I268" s="21"/>
      <c r="J268" s="21"/>
      <c r="K268" s="21"/>
    </row>
    <row r="269" spans="1:11" s="598" customFormat="1" hidden="1" x14ac:dyDescent="0.2">
      <c r="A269" s="68" t="s">
        <v>118</v>
      </c>
      <c r="B269" s="32" t="s">
        <v>18</v>
      </c>
      <c r="C269" s="32" t="s">
        <v>18</v>
      </c>
      <c r="D269" s="32" t="s">
        <v>18</v>
      </c>
      <c r="E269" s="32" t="s">
        <v>18</v>
      </c>
      <c r="F269" s="32" t="s">
        <v>18</v>
      </c>
      <c r="G269" s="21"/>
      <c r="H269" s="21"/>
      <c r="I269" s="21"/>
      <c r="J269" s="21"/>
      <c r="K269" s="21"/>
    </row>
    <row r="270" spans="1:11" s="598" customFormat="1" hidden="1" x14ac:dyDescent="0.2">
      <c r="A270" s="163"/>
      <c r="B270" s="25"/>
      <c r="C270" s="25"/>
      <c r="D270" s="25"/>
      <c r="E270" s="25"/>
      <c r="F270" s="25"/>
      <c r="G270" s="21"/>
      <c r="H270" s="21"/>
      <c r="I270" s="21"/>
      <c r="J270" s="21"/>
      <c r="K270" s="21"/>
    </row>
    <row r="271" spans="1:11" s="598" customFormat="1" hidden="1" x14ac:dyDescent="0.2">
      <c r="A271" s="165" t="s">
        <v>16</v>
      </c>
      <c r="B271" s="25"/>
      <c r="C271" s="25"/>
      <c r="D271" s="25"/>
      <c r="E271" s="25"/>
      <c r="F271" s="25"/>
      <c r="G271" s="21"/>
      <c r="H271" s="21"/>
      <c r="I271" s="21"/>
      <c r="J271" s="21"/>
      <c r="K271" s="21"/>
    </row>
    <row r="272" spans="1:11" s="598" customFormat="1" hidden="1" x14ac:dyDescent="0.2">
      <c r="A272" s="163" t="s">
        <v>119</v>
      </c>
      <c r="B272" s="25" t="s">
        <v>18</v>
      </c>
      <c r="C272" s="25" t="s">
        <v>18</v>
      </c>
      <c r="D272" s="25" t="s">
        <v>18</v>
      </c>
      <c r="E272" s="25" t="s">
        <v>18</v>
      </c>
      <c r="F272" s="25" t="s">
        <v>18</v>
      </c>
      <c r="G272" s="21"/>
      <c r="H272" s="21"/>
      <c r="I272" s="21"/>
      <c r="J272" s="21"/>
      <c r="K272" s="21"/>
    </row>
    <row r="273" spans="1:11" s="598" customFormat="1" hidden="1" x14ac:dyDescent="0.2">
      <c r="A273" s="143"/>
      <c r="B273" s="25"/>
      <c r="C273" s="25"/>
      <c r="D273" s="25"/>
      <c r="E273" s="25"/>
      <c r="F273" s="25"/>
      <c r="G273" s="21"/>
      <c r="H273" s="21"/>
      <c r="I273" s="21"/>
      <c r="J273" s="21"/>
      <c r="K273" s="21"/>
    </row>
    <row r="274" spans="1:11" s="598" customFormat="1" hidden="1" x14ac:dyDescent="0.2">
      <c r="A274" s="407" t="s">
        <v>120</v>
      </c>
      <c r="B274" s="25"/>
      <c r="C274" s="25"/>
      <c r="D274" s="25"/>
      <c r="E274" s="25"/>
      <c r="F274" s="25"/>
      <c r="G274" s="21"/>
      <c r="H274" s="21"/>
      <c r="I274" s="21"/>
      <c r="J274" s="21"/>
      <c r="K274" s="21"/>
    </row>
    <row r="275" spans="1:11" s="598" customFormat="1" hidden="1" x14ac:dyDescent="0.2">
      <c r="A275" s="142" t="s">
        <v>121</v>
      </c>
      <c r="B275" s="25"/>
      <c r="C275" s="25"/>
      <c r="D275" s="25"/>
      <c r="E275" s="25"/>
      <c r="F275" s="25"/>
      <c r="G275" s="21"/>
      <c r="H275" s="21"/>
      <c r="I275" s="21"/>
      <c r="J275" s="21"/>
      <c r="K275" s="21"/>
    </row>
    <row r="276" spans="1:11" s="598" customFormat="1" hidden="1" x14ac:dyDescent="0.2">
      <c r="A276" s="61" t="s">
        <v>129</v>
      </c>
      <c r="B276" s="25" t="s">
        <v>18</v>
      </c>
      <c r="C276" s="25" t="s">
        <v>18</v>
      </c>
      <c r="D276" s="25" t="s">
        <v>18</v>
      </c>
      <c r="E276" s="25" t="s">
        <v>18</v>
      </c>
      <c r="F276" s="25" t="s">
        <v>18</v>
      </c>
      <c r="G276" s="21"/>
      <c r="H276" s="21"/>
      <c r="I276" s="21"/>
      <c r="J276" s="21"/>
      <c r="K276" s="21"/>
    </row>
    <row r="277" spans="1:11" s="598" customFormat="1" hidden="1" x14ac:dyDescent="0.2">
      <c r="A277" s="455" t="s">
        <v>123</v>
      </c>
      <c r="B277" s="32" t="s">
        <v>18</v>
      </c>
      <c r="C277" s="32" t="s">
        <v>18</v>
      </c>
      <c r="D277" s="32" t="s">
        <v>18</v>
      </c>
      <c r="E277" s="32" t="s">
        <v>18</v>
      </c>
      <c r="F277" s="32" t="s">
        <v>18</v>
      </c>
      <c r="G277" s="21"/>
      <c r="H277" s="21"/>
      <c r="I277" s="21"/>
      <c r="J277" s="21"/>
      <c r="K277" s="21"/>
    </row>
    <row r="278" spans="1:11" s="598" customFormat="1" hidden="1" x14ac:dyDescent="0.2">
      <c r="A278" s="455" t="s">
        <v>124</v>
      </c>
      <c r="B278" s="32" t="s">
        <v>18</v>
      </c>
      <c r="C278" s="32" t="s">
        <v>18</v>
      </c>
      <c r="D278" s="32" t="s">
        <v>18</v>
      </c>
      <c r="E278" s="32" t="s">
        <v>18</v>
      </c>
      <c r="F278" s="32" t="s">
        <v>18</v>
      </c>
      <c r="G278" s="21"/>
      <c r="H278" s="21"/>
      <c r="I278" s="21"/>
      <c r="J278" s="21"/>
      <c r="K278" s="21"/>
    </row>
    <row r="279" spans="1:11" s="598" customFormat="1" ht="25.5" hidden="1" x14ac:dyDescent="0.2">
      <c r="A279" s="89" t="s">
        <v>843</v>
      </c>
      <c r="B279" s="25" t="s">
        <v>18</v>
      </c>
      <c r="C279" s="25" t="s">
        <v>18</v>
      </c>
      <c r="D279" s="25" t="s">
        <v>18</v>
      </c>
      <c r="E279" s="25" t="s">
        <v>18</v>
      </c>
      <c r="F279" s="25" t="s">
        <v>18</v>
      </c>
      <c r="G279" s="21"/>
      <c r="H279" s="21"/>
      <c r="I279" s="21"/>
      <c r="J279" s="21"/>
      <c r="K279" s="21"/>
    </row>
    <row r="280" spans="1:11" s="598" customFormat="1" hidden="1" x14ac:dyDescent="0.2">
      <c r="A280" s="90" t="s">
        <v>126</v>
      </c>
      <c r="B280" s="99" t="s">
        <v>18</v>
      </c>
      <c r="C280" s="99" t="s">
        <v>18</v>
      </c>
      <c r="D280" s="99" t="s">
        <v>18</v>
      </c>
      <c r="E280" s="99" t="s">
        <v>18</v>
      </c>
      <c r="F280" s="99" t="s">
        <v>18</v>
      </c>
      <c r="G280" s="21"/>
      <c r="H280" s="21"/>
      <c r="I280" s="21"/>
      <c r="J280" s="21"/>
      <c r="K280" s="21"/>
    </row>
    <row r="281" spans="1:11" s="598" customFormat="1" hidden="1" x14ac:dyDescent="0.2">
      <c r="A281" s="61" t="s">
        <v>127</v>
      </c>
      <c r="B281" s="99" t="s">
        <v>18</v>
      </c>
      <c r="C281" s="99" t="s">
        <v>18</v>
      </c>
      <c r="D281" s="99" t="s">
        <v>18</v>
      </c>
      <c r="E281" s="99" t="s">
        <v>18</v>
      </c>
      <c r="F281" s="99" t="s">
        <v>18</v>
      </c>
      <c r="G281" s="21"/>
      <c r="H281" s="21"/>
      <c r="I281" s="21"/>
      <c r="J281" s="21"/>
      <c r="K281" s="21"/>
    </row>
    <row r="282" spans="1:11" s="598" customFormat="1" hidden="1" x14ac:dyDescent="0.2">
      <c r="A282" s="142" t="s">
        <v>128</v>
      </c>
      <c r="B282" s="25"/>
      <c r="C282" s="25"/>
      <c r="D282" s="25"/>
      <c r="E282" s="25"/>
      <c r="F282" s="25"/>
      <c r="G282" s="21"/>
      <c r="H282" s="21"/>
      <c r="I282" s="21"/>
      <c r="J282" s="21"/>
      <c r="K282" s="21"/>
    </row>
    <row r="283" spans="1:11" s="598" customFormat="1" hidden="1" x14ac:dyDescent="0.2">
      <c r="A283" s="61" t="s">
        <v>129</v>
      </c>
      <c r="B283" s="25" t="s">
        <v>18</v>
      </c>
      <c r="C283" s="25" t="s">
        <v>18</v>
      </c>
      <c r="D283" s="25" t="s">
        <v>18</v>
      </c>
      <c r="E283" s="25" t="s">
        <v>18</v>
      </c>
      <c r="F283" s="25" t="s">
        <v>18</v>
      </c>
      <c r="G283" s="21"/>
      <c r="H283" s="21"/>
      <c r="I283" s="21"/>
      <c r="J283" s="21"/>
      <c r="K283" s="21"/>
    </row>
    <row r="284" spans="1:11" s="598" customFormat="1" hidden="1" x14ac:dyDescent="0.2">
      <c r="A284" s="157" t="s">
        <v>123</v>
      </c>
      <c r="B284" s="32" t="s">
        <v>18</v>
      </c>
      <c r="C284" s="32" t="s">
        <v>18</v>
      </c>
      <c r="D284" s="32" t="s">
        <v>18</v>
      </c>
      <c r="E284" s="32" t="s">
        <v>18</v>
      </c>
      <c r="F284" s="32" t="s">
        <v>18</v>
      </c>
      <c r="G284" s="21"/>
      <c r="H284" s="21"/>
      <c r="I284" s="21"/>
      <c r="J284" s="21"/>
      <c r="K284" s="21"/>
    </row>
    <row r="285" spans="1:11" s="598" customFormat="1" hidden="1" x14ac:dyDescent="0.2">
      <c r="A285" s="157" t="s">
        <v>124</v>
      </c>
      <c r="B285" s="32" t="s">
        <v>18</v>
      </c>
      <c r="C285" s="32" t="s">
        <v>18</v>
      </c>
      <c r="D285" s="32" t="s">
        <v>18</v>
      </c>
      <c r="E285" s="32" t="s">
        <v>18</v>
      </c>
      <c r="F285" s="32" t="s">
        <v>18</v>
      </c>
      <c r="G285" s="21"/>
      <c r="H285" s="21"/>
      <c r="I285" s="21"/>
      <c r="J285" s="21"/>
      <c r="K285" s="21"/>
    </row>
    <row r="286" spans="1:11" s="598" customFormat="1" ht="25.5" hidden="1" x14ac:dyDescent="0.2">
      <c r="A286" s="146" t="s">
        <v>843</v>
      </c>
      <c r="B286" s="25" t="s">
        <v>18</v>
      </c>
      <c r="C286" s="25" t="s">
        <v>18</v>
      </c>
      <c r="D286" s="25" t="s">
        <v>18</v>
      </c>
      <c r="E286" s="25" t="s">
        <v>18</v>
      </c>
      <c r="F286" s="25" t="s">
        <v>18</v>
      </c>
      <c r="G286" s="21"/>
      <c r="H286" s="21"/>
      <c r="I286" s="21"/>
      <c r="J286" s="21"/>
      <c r="K286" s="21"/>
    </row>
    <row r="287" spans="1:11" s="598" customFormat="1" hidden="1" x14ac:dyDescent="0.2">
      <c r="A287" s="90" t="s">
        <v>126</v>
      </c>
      <c r="B287" s="99" t="s">
        <v>18</v>
      </c>
      <c r="C287" s="99" t="s">
        <v>18</v>
      </c>
      <c r="D287" s="99" t="s">
        <v>18</v>
      </c>
      <c r="E287" s="99" t="s">
        <v>18</v>
      </c>
      <c r="F287" s="99" t="s">
        <v>18</v>
      </c>
      <c r="G287" s="21"/>
      <c r="H287" s="21"/>
      <c r="I287" s="21"/>
      <c r="J287" s="21"/>
      <c r="K287" s="21"/>
    </row>
    <row r="288" spans="1:11" s="598" customFormat="1" hidden="1" x14ac:dyDescent="0.2">
      <c r="A288" s="90" t="s">
        <v>127</v>
      </c>
      <c r="B288" s="99" t="s">
        <v>18</v>
      </c>
      <c r="C288" s="99" t="s">
        <v>18</v>
      </c>
      <c r="D288" s="99" t="s">
        <v>18</v>
      </c>
      <c r="E288" s="99" t="s">
        <v>18</v>
      </c>
      <c r="F288" s="99" t="s">
        <v>18</v>
      </c>
      <c r="G288" s="21"/>
      <c r="H288" s="21"/>
      <c r="I288" s="21"/>
      <c r="J288" s="21"/>
      <c r="K288" s="21"/>
    </row>
    <row r="289" spans="1:11" s="598" customFormat="1" hidden="1" x14ac:dyDescent="0.2">
      <c r="A289" s="142" t="s">
        <v>130</v>
      </c>
      <c r="B289" s="99"/>
      <c r="C289" s="99"/>
      <c r="D289" s="99"/>
      <c r="E289" s="99"/>
      <c r="F289" s="99"/>
      <c r="G289" s="21"/>
      <c r="H289" s="21"/>
      <c r="I289" s="21"/>
      <c r="J289" s="21"/>
      <c r="K289" s="21"/>
    </row>
    <row r="290" spans="1:11" s="598" customFormat="1" hidden="1" x14ac:dyDescent="0.2">
      <c r="A290" s="61" t="s">
        <v>129</v>
      </c>
      <c r="B290" s="99" t="s">
        <v>18</v>
      </c>
      <c r="C290" s="99" t="s">
        <v>18</v>
      </c>
      <c r="D290" s="99" t="s">
        <v>18</v>
      </c>
      <c r="E290" s="99" t="s">
        <v>18</v>
      </c>
      <c r="F290" s="99" t="s">
        <v>18</v>
      </c>
      <c r="G290" s="21"/>
      <c r="H290" s="21"/>
      <c r="I290" s="21"/>
      <c r="J290" s="21"/>
      <c r="K290" s="21"/>
    </row>
    <row r="291" spans="1:11" s="598" customFormat="1" hidden="1" x14ac:dyDescent="0.2">
      <c r="A291" s="157" t="s">
        <v>123</v>
      </c>
      <c r="B291" s="159" t="s">
        <v>18</v>
      </c>
      <c r="C291" s="159" t="s">
        <v>18</v>
      </c>
      <c r="D291" s="159" t="s">
        <v>18</v>
      </c>
      <c r="E291" s="159" t="s">
        <v>18</v>
      </c>
      <c r="F291" s="159" t="s">
        <v>18</v>
      </c>
      <c r="G291" s="21"/>
      <c r="H291" s="21"/>
      <c r="I291" s="21"/>
      <c r="J291" s="21"/>
      <c r="K291" s="21"/>
    </row>
    <row r="292" spans="1:11" s="598" customFormat="1" hidden="1" x14ac:dyDescent="0.2">
      <c r="A292" s="157" t="s">
        <v>124</v>
      </c>
      <c r="B292" s="32" t="s">
        <v>18</v>
      </c>
      <c r="C292" s="32" t="s">
        <v>18</v>
      </c>
      <c r="D292" s="32" t="s">
        <v>18</v>
      </c>
      <c r="E292" s="32" t="s">
        <v>18</v>
      </c>
      <c r="F292" s="32" t="s">
        <v>18</v>
      </c>
      <c r="G292" s="21"/>
      <c r="H292" s="21"/>
      <c r="I292" s="21"/>
      <c r="J292" s="21"/>
      <c r="K292" s="21"/>
    </row>
    <row r="293" spans="1:11" s="598" customFormat="1" ht="25.5" hidden="1" x14ac:dyDescent="0.2">
      <c r="A293" s="146" t="s">
        <v>843</v>
      </c>
      <c r="B293" s="99" t="s">
        <v>18</v>
      </c>
      <c r="C293" s="99" t="s">
        <v>18</v>
      </c>
      <c r="D293" s="99" t="s">
        <v>18</v>
      </c>
      <c r="E293" s="99" t="s">
        <v>18</v>
      </c>
      <c r="F293" s="99" t="s">
        <v>18</v>
      </c>
      <c r="G293" s="21"/>
      <c r="H293" s="21"/>
      <c r="I293" s="21"/>
      <c r="J293" s="21"/>
      <c r="K293" s="21"/>
    </row>
    <row r="294" spans="1:11" s="598" customFormat="1" hidden="1" x14ac:dyDescent="0.2">
      <c r="A294" s="90" t="s">
        <v>126</v>
      </c>
      <c r="B294" s="25" t="s">
        <v>18</v>
      </c>
      <c r="C294" s="25" t="s">
        <v>18</v>
      </c>
      <c r="D294" s="25" t="s">
        <v>18</v>
      </c>
      <c r="E294" s="25" t="s">
        <v>18</v>
      </c>
      <c r="F294" s="25" t="s">
        <v>18</v>
      </c>
      <c r="G294" s="21"/>
      <c r="H294" s="21"/>
      <c r="I294" s="21"/>
      <c r="J294" s="21"/>
      <c r="K294" s="21"/>
    </row>
    <row r="295" spans="1:11" s="598" customFormat="1" hidden="1" x14ac:dyDescent="0.2">
      <c r="A295" s="90" t="s">
        <v>127</v>
      </c>
      <c r="B295" s="25" t="s">
        <v>18</v>
      </c>
      <c r="C295" s="25" t="s">
        <v>18</v>
      </c>
      <c r="D295" s="25" t="s">
        <v>18</v>
      </c>
      <c r="E295" s="25" t="s">
        <v>18</v>
      </c>
      <c r="F295" s="25" t="s">
        <v>18</v>
      </c>
      <c r="G295" s="21"/>
      <c r="H295" s="21"/>
      <c r="I295" s="21"/>
      <c r="J295" s="21"/>
      <c r="K295" s="21"/>
    </row>
    <row r="296" spans="1:11" s="598" customFormat="1" hidden="1" x14ac:dyDescent="0.2">
      <c r="A296" s="142" t="s">
        <v>131</v>
      </c>
      <c r="B296" s="99"/>
      <c r="C296" s="99"/>
      <c r="D296" s="99"/>
      <c r="E296" s="99"/>
      <c r="F296" s="99"/>
      <c r="G296" s="21"/>
      <c r="H296" s="21"/>
      <c r="I296" s="21"/>
      <c r="J296" s="21"/>
      <c r="K296" s="21"/>
    </row>
    <row r="297" spans="1:11" s="598" customFormat="1" hidden="1" x14ac:dyDescent="0.2">
      <c r="A297" s="61" t="s">
        <v>129</v>
      </c>
      <c r="B297" s="99" t="s">
        <v>18</v>
      </c>
      <c r="C297" s="99" t="s">
        <v>18</v>
      </c>
      <c r="D297" s="99" t="s">
        <v>18</v>
      </c>
      <c r="E297" s="99" t="s">
        <v>18</v>
      </c>
      <c r="F297" s="99" t="s">
        <v>18</v>
      </c>
      <c r="G297" s="21"/>
      <c r="H297" s="21"/>
      <c r="I297" s="21"/>
      <c r="J297" s="21"/>
      <c r="K297" s="21"/>
    </row>
    <row r="298" spans="1:11" s="598" customFormat="1" hidden="1" x14ac:dyDescent="0.2">
      <c r="A298" s="157" t="s">
        <v>123</v>
      </c>
      <c r="B298" s="159" t="s">
        <v>18</v>
      </c>
      <c r="C298" s="159" t="s">
        <v>18</v>
      </c>
      <c r="D298" s="159" t="s">
        <v>18</v>
      </c>
      <c r="E298" s="159" t="s">
        <v>18</v>
      </c>
      <c r="F298" s="159" t="s">
        <v>18</v>
      </c>
      <c r="G298" s="21"/>
      <c r="H298" s="21"/>
      <c r="I298" s="21"/>
      <c r="J298" s="21"/>
      <c r="K298" s="21"/>
    </row>
    <row r="299" spans="1:11" s="598" customFormat="1" hidden="1" x14ac:dyDescent="0.2">
      <c r="A299" s="157" t="s">
        <v>124</v>
      </c>
      <c r="B299" s="32" t="s">
        <v>18</v>
      </c>
      <c r="C299" s="32" t="s">
        <v>18</v>
      </c>
      <c r="D299" s="32" t="s">
        <v>18</v>
      </c>
      <c r="E299" s="32" t="s">
        <v>18</v>
      </c>
      <c r="F299" s="32" t="s">
        <v>18</v>
      </c>
      <c r="G299" s="21"/>
      <c r="H299" s="21"/>
      <c r="I299" s="21"/>
      <c r="J299" s="21"/>
      <c r="K299" s="21"/>
    </row>
    <row r="300" spans="1:11" s="598" customFormat="1" ht="25.5" hidden="1" x14ac:dyDescent="0.2">
      <c r="A300" s="146" t="s">
        <v>843</v>
      </c>
      <c r="B300" s="99" t="s">
        <v>18</v>
      </c>
      <c r="C300" s="99" t="s">
        <v>18</v>
      </c>
      <c r="D300" s="99" t="s">
        <v>18</v>
      </c>
      <c r="E300" s="99" t="s">
        <v>18</v>
      </c>
      <c r="F300" s="99" t="s">
        <v>18</v>
      </c>
      <c r="G300" s="21"/>
      <c r="H300" s="21"/>
      <c r="I300" s="21"/>
      <c r="J300" s="21"/>
      <c r="K300" s="21"/>
    </row>
    <row r="301" spans="1:11" s="722" customFormat="1" hidden="1" x14ac:dyDescent="0.2">
      <c r="A301" s="90" t="s">
        <v>126</v>
      </c>
      <c r="B301" s="99" t="s">
        <v>18</v>
      </c>
      <c r="C301" s="99" t="s">
        <v>18</v>
      </c>
      <c r="D301" s="99" t="s">
        <v>18</v>
      </c>
      <c r="E301" s="99" t="s">
        <v>18</v>
      </c>
      <c r="F301" s="99" t="s">
        <v>18</v>
      </c>
      <c r="G301" s="21"/>
      <c r="H301" s="21"/>
      <c r="I301" s="21"/>
      <c r="J301" s="21"/>
      <c r="K301" s="21"/>
    </row>
    <row r="302" spans="1:11" s="722" customFormat="1" hidden="1" x14ac:dyDescent="0.2">
      <c r="A302" s="90" t="s">
        <v>127</v>
      </c>
      <c r="B302" s="99" t="s">
        <v>18</v>
      </c>
      <c r="C302" s="99" t="s">
        <v>18</v>
      </c>
      <c r="D302" s="99" t="s">
        <v>18</v>
      </c>
      <c r="E302" s="99" t="s">
        <v>18</v>
      </c>
      <c r="F302" s="99" t="s">
        <v>18</v>
      </c>
      <c r="G302" s="21"/>
      <c r="H302" s="21"/>
      <c r="I302" s="21"/>
      <c r="J302" s="21"/>
      <c r="K302" s="21"/>
    </row>
    <row r="303" spans="1:11" ht="14.25" customHeight="1" x14ac:dyDescent="0.2">
      <c r="A303" s="1193" t="s">
        <v>844</v>
      </c>
      <c r="B303" s="1181"/>
      <c r="C303" s="1181"/>
      <c r="D303" s="1181"/>
      <c r="E303" s="1181"/>
      <c r="F303" s="1181"/>
    </row>
    <row r="304" spans="1:11" s="2" customFormat="1" ht="12.75" customHeight="1" x14ac:dyDescent="0.2">
      <c r="A304" s="107"/>
      <c r="B304" s="10"/>
      <c r="C304" s="10"/>
      <c r="D304" s="10"/>
      <c r="E304" s="10"/>
      <c r="F304" s="10"/>
      <c r="G304" s="21"/>
      <c r="H304" s="21"/>
      <c r="I304" s="21"/>
      <c r="J304" s="21"/>
      <c r="K304" s="21"/>
    </row>
    <row r="305" spans="1:11" ht="12.75" customHeight="1" x14ac:dyDescent="0.2">
      <c r="A305" s="107"/>
      <c r="B305" s="10"/>
      <c r="C305" s="10"/>
      <c r="D305" s="10"/>
      <c r="E305" s="10"/>
      <c r="F305" s="10"/>
    </row>
    <row r="306" spans="1:11" ht="12.75" customHeight="1" x14ac:dyDescent="0.2">
      <c r="A306" s="107"/>
      <c r="B306" s="10"/>
      <c r="C306" s="10"/>
      <c r="D306" s="10"/>
      <c r="E306" s="10"/>
      <c r="F306" s="10"/>
    </row>
    <row r="307" spans="1:11" ht="12.75" customHeight="1" x14ac:dyDescent="0.2"/>
    <row r="308" spans="1:11" s="1" customFormat="1" x14ac:dyDescent="0.2">
      <c r="A308" s="1102" t="s">
        <v>137</v>
      </c>
      <c r="B308" s="1102"/>
      <c r="C308" s="1102"/>
      <c r="D308" s="1102"/>
      <c r="E308" s="1102"/>
      <c r="F308" s="1102"/>
      <c r="G308" s="21"/>
      <c r="H308" s="21"/>
      <c r="I308" s="21"/>
      <c r="J308" s="21"/>
      <c r="K308" s="21"/>
    </row>
    <row r="309" spans="1:11" s="582" customFormat="1" ht="15" x14ac:dyDescent="0.25">
      <c r="A309" s="1101" t="s">
        <v>138</v>
      </c>
      <c r="B309" s="1101"/>
      <c r="C309" s="1101"/>
      <c r="D309" s="1101"/>
      <c r="E309" s="1101"/>
      <c r="F309" s="1101"/>
      <c r="G309" s="21"/>
      <c r="H309" s="21"/>
      <c r="I309" s="21"/>
      <c r="J309" s="21"/>
      <c r="K309" s="21"/>
    </row>
    <row r="310" spans="1:11" s="1" customFormat="1" x14ac:dyDescent="0.2">
      <c r="A310" s="22" t="s">
        <v>54</v>
      </c>
      <c r="B310" s="96"/>
      <c r="C310" s="23"/>
      <c r="D310" s="23"/>
      <c r="E310" s="23"/>
      <c r="F310" s="23"/>
      <c r="G310" s="21"/>
      <c r="H310" s="21"/>
      <c r="I310" s="21"/>
      <c r="J310" s="21"/>
      <c r="K310" s="21"/>
    </row>
    <row r="311" spans="1:11" s="1" customFormat="1" x14ac:dyDescent="0.2">
      <c r="A311" s="7"/>
      <c r="B311" s="8"/>
      <c r="C311" s="8"/>
      <c r="D311" s="8"/>
      <c r="E311" s="8"/>
      <c r="F311" s="8"/>
      <c r="G311" s="21"/>
      <c r="H311" s="21"/>
      <c r="I311" s="21"/>
      <c r="J311" s="21"/>
      <c r="K311" s="21"/>
    </row>
    <row r="312" spans="1:11" s="1" customFormat="1" x14ac:dyDescent="0.2">
      <c r="A312" s="11"/>
      <c r="B312" s="12">
        <v>40909</v>
      </c>
      <c r="C312" s="12">
        <v>41275</v>
      </c>
      <c r="D312" s="12">
        <v>41640</v>
      </c>
      <c r="E312" s="12">
        <v>42005</v>
      </c>
      <c r="F312" s="12">
        <v>42370</v>
      </c>
      <c r="G312" s="21"/>
      <c r="H312" s="21"/>
      <c r="I312" s="21"/>
      <c r="J312" s="21"/>
      <c r="K312" s="21"/>
    </row>
    <row r="313" spans="1:11" s="600" customFormat="1" ht="12.75" customHeight="1" x14ac:dyDescent="0.2">
      <c r="A313" s="137" t="s">
        <v>152</v>
      </c>
      <c r="B313" s="10"/>
      <c r="C313" s="10"/>
      <c r="D313" s="10"/>
      <c r="E313" s="10"/>
      <c r="F313" s="10"/>
      <c r="G313" s="21"/>
      <c r="H313" s="21"/>
      <c r="I313" s="21"/>
      <c r="J313" s="21"/>
      <c r="K313" s="21"/>
    </row>
    <row r="314" spans="1:11" s="600" customFormat="1" ht="12.75" customHeight="1" x14ac:dyDescent="0.2">
      <c r="A314" s="80"/>
      <c r="B314" s="10"/>
      <c r="C314" s="10"/>
      <c r="D314" s="10"/>
      <c r="E314" s="10"/>
      <c r="F314" s="10"/>
      <c r="G314" s="21"/>
      <c r="H314" s="21"/>
      <c r="I314" s="21"/>
      <c r="J314" s="21"/>
      <c r="K314" s="21"/>
    </row>
    <row r="315" spans="1:11" s="1" customFormat="1" ht="14.25" x14ac:dyDescent="0.2">
      <c r="A315" s="132" t="s">
        <v>846</v>
      </c>
      <c r="B315" s="29"/>
      <c r="C315" s="29"/>
      <c r="D315" s="29"/>
      <c r="E315" s="29"/>
      <c r="F315" s="29"/>
      <c r="G315" s="21"/>
      <c r="H315" s="21"/>
      <c r="I315" s="21"/>
      <c r="J315" s="21"/>
      <c r="K315" s="21"/>
    </row>
    <row r="316" spans="1:11" s="1" customFormat="1" x14ac:dyDescent="0.2">
      <c r="A316" s="132" t="s">
        <v>847</v>
      </c>
      <c r="B316" s="29"/>
      <c r="C316" s="29"/>
      <c r="D316" s="29"/>
      <c r="E316" s="29"/>
      <c r="F316" s="29"/>
      <c r="G316" s="21"/>
      <c r="H316" s="21"/>
      <c r="I316" s="21"/>
      <c r="J316" s="21"/>
      <c r="K316" s="21"/>
    </row>
    <row r="317" spans="1:11" s="1" customFormat="1" x14ac:dyDescent="0.2">
      <c r="A317" s="109" t="s">
        <v>148</v>
      </c>
      <c r="B317" s="29">
        <v>152</v>
      </c>
      <c r="C317" s="29">
        <v>154</v>
      </c>
      <c r="D317" s="29">
        <v>159</v>
      </c>
      <c r="E317" s="29">
        <v>156</v>
      </c>
      <c r="F317" s="29">
        <v>153</v>
      </c>
      <c r="G317" s="21"/>
      <c r="H317" s="21"/>
      <c r="I317" s="21"/>
      <c r="J317" s="21"/>
      <c r="K317" s="21"/>
    </row>
    <row r="318" spans="1:11" s="1" customFormat="1" x14ac:dyDescent="0.2">
      <c r="A318" s="82" t="s">
        <v>140</v>
      </c>
      <c r="B318" s="29">
        <v>152</v>
      </c>
      <c r="C318" s="29">
        <v>154</v>
      </c>
      <c r="D318" s="29">
        <v>159</v>
      </c>
      <c r="E318" s="29">
        <v>156</v>
      </c>
      <c r="F318" s="29">
        <v>153</v>
      </c>
      <c r="G318" s="21"/>
      <c r="H318" s="21"/>
      <c r="I318" s="21"/>
      <c r="J318" s="21"/>
      <c r="K318" s="21"/>
    </row>
    <row r="319" spans="1:11" s="1" customFormat="1" ht="14.25" x14ac:dyDescent="0.2">
      <c r="A319" s="110" t="s">
        <v>693</v>
      </c>
      <c r="B319" s="29">
        <v>151</v>
      </c>
      <c r="C319" s="29">
        <v>153</v>
      </c>
      <c r="D319" s="29">
        <v>158</v>
      </c>
      <c r="E319" s="29">
        <v>155</v>
      </c>
      <c r="F319" s="29">
        <v>152</v>
      </c>
      <c r="G319" s="21"/>
      <c r="H319" s="21"/>
      <c r="I319" s="21"/>
      <c r="J319" s="21"/>
      <c r="K319" s="21"/>
    </row>
    <row r="320" spans="1:11" s="1" customFormat="1" x14ac:dyDescent="0.2">
      <c r="A320" s="110" t="s">
        <v>55</v>
      </c>
      <c r="B320" s="29">
        <v>0</v>
      </c>
      <c r="C320" s="29">
        <v>0</v>
      </c>
      <c r="D320" s="29">
        <v>0</v>
      </c>
      <c r="E320" s="29">
        <v>0</v>
      </c>
      <c r="F320" s="29">
        <v>0</v>
      </c>
      <c r="G320" s="21"/>
      <c r="H320" s="21"/>
      <c r="I320" s="21"/>
      <c r="J320" s="21"/>
      <c r="K320" s="21"/>
    </row>
    <row r="321" spans="1:11" s="1" customFormat="1" x14ac:dyDescent="0.2">
      <c r="A321" s="110" t="s">
        <v>141</v>
      </c>
      <c r="B321" s="29">
        <v>1</v>
      </c>
      <c r="C321" s="29">
        <v>1</v>
      </c>
      <c r="D321" s="29">
        <v>1</v>
      </c>
      <c r="E321" s="29">
        <v>1</v>
      </c>
      <c r="F321" s="29">
        <v>1</v>
      </c>
      <c r="G321" s="21"/>
      <c r="H321" s="21"/>
      <c r="I321" s="21"/>
      <c r="J321" s="21"/>
      <c r="K321" s="21"/>
    </row>
    <row r="322" spans="1:11" x14ac:dyDescent="0.2">
      <c r="A322" s="111" t="s">
        <v>142</v>
      </c>
      <c r="B322" s="69">
        <v>0</v>
      </c>
      <c r="C322" s="69">
        <v>0</v>
      </c>
      <c r="D322" s="69">
        <v>0</v>
      </c>
      <c r="E322" s="69">
        <v>0</v>
      </c>
      <c r="F322" s="69">
        <v>0</v>
      </c>
    </row>
    <row r="323" spans="1:11" ht="12.75" customHeight="1" x14ac:dyDescent="0.2">
      <c r="A323" s="111" t="s">
        <v>143</v>
      </c>
      <c r="B323" s="69">
        <v>0</v>
      </c>
      <c r="C323" s="69">
        <v>0</v>
      </c>
      <c r="D323" s="69">
        <v>0</v>
      </c>
      <c r="E323" s="69">
        <v>0</v>
      </c>
      <c r="F323" s="69">
        <v>0</v>
      </c>
    </row>
    <row r="324" spans="1:11" s="586" customFormat="1" x14ac:dyDescent="0.2">
      <c r="A324" s="111" t="s">
        <v>144</v>
      </c>
      <c r="B324" s="69">
        <v>1</v>
      </c>
      <c r="C324" s="69">
        <v>1</v>
      </c>
      <c r="D324" s="69">
        <v>1</v>
      </c>
      <c r="E324" s="69">
        <v>1</v>
      </c>
      <c r="F324" s="69">
        <v>1</v>
      </c>
      <c r="G324" s="21"/>
      <c r="H324" s="21"/>
      <c r="I324" s="21"/>
      <c r="J324" s="21"/>
      <c r="K324" s="21"/>
    </row>
    <row r="325" spans="1:11" s="1" customFormat="1" x14ac:dyDescent="0.2">
      <c r="A325" s="111" t="s">
        <v>145</v>
      </c>
      <c r="B325" s="69">
        <v>0</v>
      </c>
      <c r="C325" s="69">
        <v>0</v>
      </c>
      <c r="D325" s="69">
        <v>0</v>
      </c>
      <c r="E325" s="69">
        <v>0</v>
      </c>
      <c r="F325" s="69">
        <v>0</v>
      </c>
      <c r="G325" s="21"/>
      <c r="H325" s="21"/>
      <c r="I325" s="21"/>
      <c r="J325" s="21"/>
      <c r="K325" s="21"/>
    </row>
    <row r="326" spans="1:11" s="1" customFormat="1" x14ac:dyDescent="0.2">
      <c r="A326" s="111" t="s">
        <v>14</v>
      </c>
      <c r="B326" s="69">
        <v>0</v>
      </c>
      <c r="C326" s="69">
        <v>0</v>
      </c>
      <c r="D326" s="69">
        <v>0</v>
      </c>
      <c r="E326" s="69">
        <v>0</v>
      </c>
      <c r="F326" s="69">
        <v>0</v>
      </c>
      <c r="G326" s="21"/>
      <c r="H326" s="21"/>
      <c r="I326" s="21"/>
      <c r="J326" s="21"/>
      <c r="K326" s="21"/>
    </row>
    <row r="327" spans="1:11" s="1" customFormat="1" hidden="1" x14ac:dyDescent="0.2">
      <c r="A327" s="404" t="s">
        <v>146</v>
      </c>
      <c r="B327" s="29" t="s">
        <v>19</v>
      </c>
      <c r="C327" s="29" t="s">
        <v>19</v>
      </c>
      <c r="D327" s="29" t="s">
        <v>19</v>
      </c>
      <c r="E327" s="29" t="s">
        <v>19</v>
      </c>
      <c r="F327" s="29" t="s">
        <v>19</v>
      </c>
      <c r="G327" s="21"/>
      <c r="H327" s="21"/>
      <c r="I327" s="21"/>
      <c r="J327" s="21"/>
      <c r="K327" s="21"/>
    </row>
    <row r="328" spans="1:11" s="1" customFormat="1" x14ac:dyDescent="0.2">
      <c r="A328" s="5" t="s">
        <v>848</v>
      </c>
      <c r="B328" s="29"/>
      <c r="C328" s="29"/>
      <c r="D328" s="29"/>
      <c r="E328" s="29"/>
      <c r="F328" s="29"/>
      <c r="G328" s="21"/>
      <c r="H328" s="21"/>
      <c r="I328" s="21"/>
      <c r="J328" s="21"/>
      <c r="K328" s="21"/>
    </row>
    <row r="329" spans="1:11" s="1" customFormat="1" x14ac:dyDescent="0.2">
      <c r="A329" s="109" t="s">
        <v>148</v>
      </c>
      <c r="B329" s="29">
        <v>222</v>
      </c>
      <c r="C329" s="29">
        <v>223</v>
      </c>
      <c r="D329" s="29">
        <v>222</v>
      </c>
      <c r="E329" s="29">
        <v>219</v>
      </c>
      <c r="F329" s="29">
        <v>217</v>
      </c>
      <c r="G329" s="21"/>
      <c r="H329" s="21"/>
      <c r="I329" s="21"/>
      <c r="J329" s="21"/>
      <c r="K329" s="21"/>
    </row>
    <row r="330" spans="1:11" s="1" customFormat="1" x14ac:dyDescent="0.2">
      <c r="A330" s="82" t="s">
        <v>140</v>
      </c>
      <c r="B330" s="29">
        <v>92</v>
      </c>
      <c r="C330" s="29">
        <v>94</v>
      </c>
      <c r="D330" s="29">
        <v>100</v>
      </c>
      <c r="E330" s="29">
        <v>100</v>
      </c>
      <c r="F330" s="29">
        <v>105</v>
      </c>
      <c r="G330" s="21"/>
      <c r="H330" s="21"/>
      <c r="I330" s="21"/>
      <c r="J330" s="21"/>
      <c r="K330" s="21"/>
    </row>
    <row r="331" spans="1:11" s="1" customFormat="1" ht="14.25" x14ac:dyDescent="0.2">
      <c r="A331" s="110" t="s">
        <v>693</v>
      </c>
      <c r="B331" s="29">
        <v>91</v>
      </c>
      <c r="C331" s="29">
        <v>93</v>
      </c>
      <c r="D331" s="29">
        <v>99</v>
      </c>
      <c r="E331" s="29">
        <v>99</v>
      </c>
      <c r="F331" s="29">
        <v>104</v>
      </c>
      <c r="G331" s="21"/>
      <c r="H331" s="21"/>
      <c r="I331" s="21"/>
      <c r="J331" s="21"/>
      <c r="K331" s="21"/>
    </row>
    <row r="332" spans="1:11" s="1" customFormat="1" x14ac:dyDescent="0.2">
      <c r="A332" s="110" t="s">
        <v>55</v>
      </c>
      <c r="B332" s="29">
        <v>1</v>
      </c>
      <c r="C332" s="29">
        <v>1</v>
      </c>
      <c r="D332" s="29">
        <v>1</v>
      </c>
      <c r="E332" s="29">
        <v>1</v>
      </c>
      <c r="F332" s="29">
        <v>1</v>
      </c>
      <c r="G332" s="21"/>
      <c r="H332" s="21"/>
      <c r="I332" s="21"/>
      <c r="J332" s="21"/>
      <c r="K332" s="21"/>
    </row>
    <row r="333" spans="1:11" s="1" customFormat="1" hidden="1" x14ac:dyDescent="0.2">
      <c r="A333" s="343" t="s">
        <v>141</v>
      </c>
      <c r="B333" s="29">
        <v>0</v>
      </c>
      <c r="C333" s="29">
        <v>0</v>
      </c>
      <c r="D333" s="29">
        <v>0</v>
      </c>
      <c r="E333" s="29">
        <v>0</v>
      </c>
      <c r="F333" s="29">
        <v>0</v>
      </c>
      <c r="G333" s="21"/>
      <c r="H333" s="21"/>
      <c r="I333" s="21"/>
      <c r="J333" s="21"/>
      <c r="K333" s="21"/>
    </row>
    <row r="334" spans="1:11" s="1" customFormat="1" hidden="1" x14ac:dyDescent="0.2">
      <c r="A334" s="169" t="s">
        <v>142</v>
      </c>
      <c r="B334" s="69">
        <v>0</v>
      </c>
      <c r="C334" s="69">
        <v>0</v>
      </c>
      <c r="D334" s="69">
        <v>0</v>
      </c>
      <c r="E334" s="69">
        <v>0</v>
      </c>
      <c r="F334" s="69">
        <v>0</v>
      </c>
      <c r="G334" s="21"/>
      <c r="H334" s="21"/>
      <c r="I334" s="21"/>
      <c r="J334" s="21"/>
      <c r="K334" s="21"/>
    </row>
    <row r="335" spans="1:11" s="1" customFormat="1" hidden="1" x14ac:dyDescent="0.2">
      <c r="A335" s="169" t="s">
        <v>143</v>
      </c>
      <c r="B335" s="69">
        <v>0</v>
      </c>
      <c r="C335" s="69">
        <v>0</v>
      </c>
      <c r="D335" s="69">
        <v>0</v>
      </c>
      <c r="E335" s="69">
        <v>0</v>
      </c>
      <c r="F335" s="69">
        <v>0</v>
      </c>
      <c r="G335" s="21"/>
      <c r="H335" s="21"/>
      <c r="I335" s="21"/>
      <c r="J335" s="21"/>
      <c r="K335" s="21"/>
    </row>
    <row r="336" spans="1:11" s="1" customFormat="1" hidden="1" x14ac:dyDescent="0.2">
      <c r="A336" s="169" t="s">
        <v>144</v>
      </c>
      <c r="B336" s="69">
        <v>0</v>
      </c>
      <c r="C336" s="69">
        <v>0</v>
      </c>
      <c r="D336" s="69">
        <v>0</v>
      </c>
      <c r="E336" s="69">
        <v>0</v>
      </c>
      <c r="F336" s="69">
        <v>0</v>
      </c>
      <c r="G336" s="21"/>
      <c r="H336" s="21"/>
      <c r="I336" s="21"/>
      <c r="J336" s="21"/>
      <c r="K336" s="21"/>
    </row>
    <row r="337" spans="1:11" s="1" customFormat="1" hidden="1" x14ac:dyDescent="0.2">
      <c r="A337" s="169" t="s">
        <v>145</v>
      </c>
      <c r="B337" s="69">
        <v>0</v>
      </c>
      <c r="C337" s="69">
        <v>0</v>
      </c>
      <c r="D337" s="69">
        <v>0</v>
      </c>
      <c r="E337" s="69">
        <v>0</v>
      </c>
      <c r="F337" s="69">
        <v>0</v>
      </c>
      <c r="G337" s="21"/>
      <c r="H337" s="21"/>
      <c r="I337" s="21"/>
      <c r="J337" s="21"/>
      <c r="K337" s="21"/>
    </row>
    <row r="338" spans="1:11" s="1" customFormat="1" hidden="1" x14ac:dyDescent="0.2">
      <c r="A338" s="169" t="s">
        <v>14</v>
      </c>
      <c r="B338" s="69">
        <v>0</v>
      </c>
      <c r="C338" s="69">
        <v>0</v>
      </c>
      <c r="D338" s="69">
        <v>0</v>
      </c>
      <c r="E338" s="69">
        <v>0</v>
      </c>
      <c r="F338" s="69">
        <v>0</v>
      </c>
      <c r="G338" s="21"/>
      <c r="H338" s="21"/>
      <c r="I338" s="21"/>
      <c r="J338" s="21"/>
      <c r="K338" s="21"/>
    </row>
    <row r="339" spans="1:11" s="580" customFormat="1" x14ac:dyDescent="0.2">
      <c r="A339" s="85" t="s">
        <v>146</v>
      </c>
      <c r="B339" s="15">
        <v>130</v>
      </c>
      <c r="C339" s="15">
        <v>129</v>
      </c>
      <c r="D339" s="15">
        <v>122</v>
      </c>
      <c r="E339" s="15">
        <v>119</v>
      </c>
      <c r="F339" s="15">
        <v>112</v>
      </c>
      <c r="G339" s="21"/>
      <c r="H339" s="21"/>
      <c r="I339" s="21"/>
      <c r="J339" s="21"/>
      <c r="K339" s="21"/>
    </row>
    <row r="340" spans="1:11" s="1" customFormat="1" x14ac:dyDescent="0.2">
      <c r="A340" s="5" t="s">
        <v>849</v>
      </c>
      <c r="B340" s="29"/>
      <c r="C340" s="29"/>
      <c r="D340" s="29"/>
      <c r="E340" s="29"/>
      <c r="F340" s="29"/>
      <c r="G340" s="21"/>
      <c r="H340" s="21"/>
      <c r="I340" s="21"/>
      <c r="J340" s="21"/>
      <c r="K340" s="21"/>
    </row>
    <row r="341" spans="1:11" s="1" customFormat="1" x14ac:dyDescent="0.2">
      <c r="A341" s="109" t="s">
        <v>148</v>
      </c>
      <c r="B341" s="29">
        <v>52</v>
      </c>
      <c r="C341" s="29">
        <v>55</v>
      </c>
      <c r="D341" s="29">
        <v>55</v>
      </c>
      <c r="E341" s="29">
        <v>55</v>
      </c>
      <c r="F341" s="29">
        <v>55</v>
      </c>
      <c r="G341" s="21"/>
      <c r="H341" s="21"/>
      <c r="I341" s="21"/>
      <c r="J341" s="21"/>
      <c r="K341" s="21"/>
    </row>
    <row r="342" spans="1:11" s="1" customFormat="1" x14ac:dyDescent="0.2">
      <c r="A342" s="82" t="s">
        <v>140</v>
      </c>
      <c r="B342" s="29">
        <v>33</v>
      </c>
      <c r="C342" s="29">
        <v>37</v>
      </c>
      <c r="D342" s="29">
        <v>37</v>
      </c>
      <c r="E342" s="29">
        <v>37</v>
      </c>
      <c r="F342" s="29">
        <v>38</v>
      </c>
      <c r="G342" s="21"/>
      <c r="H342" s="21"/>
      <c r="I342" s="21"/>
      <c r="J342" s="21"/>
      <c r="K342" s="21"/>
    </row>
    <row r="343" spans="1:11" s="1" customFormat="1" ht="14.25" x14ac:dyDescent="0.2">
      <c r="A343" s="110" t="s">
        <v>693</v>
      </c>
      <c r="B343" s="29">
        <v>32</v>
      </c>
      <c r="C343" s="29">
        <v>36</v>
      </c>
      <c r="D343" s="29">
        <v>36</v>
      </c>
      <c r="E343" s="29">
        <v>36</v>
      </c>
      <c r="F343" s="29">
        <v>37</v>
      </c>
      <c r="G343" s="21"/>
      <c r="H343" s="21"/>
      <c r="I343" s="21"/>
      <c r="J343" s="21"/>
      <c r="K343" s="21"/>
    </row>
    <row r="344" spans="1:11" s="1" customFormat="1" x14ac:dyDescent="0.2">
      <c r="A344" s="110" t="s">
        <v>55</v>
      </c>
      <c r="B344" s="29">
        <v>1</v>
      </c>
      <c r="C344" s="29">
        <v>1</v>
      </c>
      <c r="D344" s="29">
        <v>1</v>
      </c>
      <c r="E344" s="29">
        <v>1</v>
      </c>
      <c r="F344" s="29">
        <v>1</v>
      </c>
      <c r="G344" s="21"/>
      <c r="H344" s="21"/>
      <c r="I344" s="21"/>
      <c r="J344" s="21"/>
      <c r="K344" s="21"/>
    </row>
    <row r="345" spans="1:11" s="1" customFormat="1" hidden="1" x14ac:dyDescent="0.2">
      <c r="A345" s="343" t="s">
        <v>141</v>
      </c>
      <c r="B345" s="29">
        <v>0</v>
      </c>
      <c r="C345" s="29">
        <v>0</v>
      </c>
      <c r="D345" s="29">
        <v>0</v>
      </c>
      <c r="E345" s="29">
        <v>0</v>
      </c>
      <c r="F345" s="29">
        <v>0</v>
      </c>
      <c r="G345" s="21"/>
      <c r="H345" s="21"/>
      <c r="I345" s="21"/>
      <c r="J345" s="21"/>
      <c r="K345" s="21"/>
    </row>
    <row r="346" spans="1:11" s="1" customFormat="1" hidden="1" x14ac:dyDescent="0.2">
      <c r="A346" s="169" t="s">
        <v>142</v>
      </c>
      <c r="B346" s="69">
        <v>0</v>
      </c>
      <c r="C346" s="69">
        <v>0</v>
      </c>
      <c r="D346" s="69">
        <v>0</v>
      </c>
      <c r="E346" s="69">
        <v>0</v>
      </c>
      <c r="F346" s="69">
        <v>0</v>
      </c>
      <c r="G346" s="21"/>
      <c r="H346" s="21"/>
      <c r="I346" s="21"/>
      <c r="J346" s="21"/>
      <c r="K346" s="21"/>
    </row>
    <row r="347" spans="1:11" s="1" customFormat="1" ht="12.75" hidden="1" customHeight="1" x14ac:dyDescent="0.2">
      <c r="A347" s="169" t="s">
        <v>143</v>
      </c>
      <c r="B347" s="69">
        <v>0</v>
      </c>
      <c r="C347" s="69">
        <v>0</v>
      </c>
      <c r="D347" s="69">
        <v>0</v>
      </c>
      <c r="E347" s="69">
        <v>0</v>
      </c>
      <c r="F347" s="69">
        <v>0</v>
      </c>
      <c r="G347" s="21"/>
      <c r="H347" s="21"/>
      <c r="I347" s="21"/>
      <c r="J347" s="21"/>
      <c r="K347" s="21"/>
    </row>
    <row r="348" spans="1:11" s="1" customFormat="1" hidden="1" x14ac:dyDescent="0.2">
      <c r="A348" s="169" t="s">
        <v>144</v>
      </c>
      <c r="B348" s="69">
        <v>0</v>
      </c>
      <c r="C348" s="69">
        <v>0</v>
      </c>
      <c r="D348" s="69">
        <v>0</v>
      </c>
      <c r="E348" s="69">
        <v>0</v>
      </c>
      <c r="F348" s="69">
        <v>0</v>
      </c>
      <c r="G348" s="21"/>
      <c r="H348" s="21"/>
      <c r="I348" s="21"/>
      <c r="J348" s="21"/>
      <c r="K348" s="21"/>
    </row>
    <row r="349" spans="1:11" s="1" customFormat="1" hidden="1" x14ac:dyDescent="0.2">
      <c r="A349" s="169" t="s">
        <v>145</v>
      </c>
      <c r="B349" s="69">
        <v>0</v>
      </c>
      <c r="C349" s="69">
        <v>0</v>
      </c>
      <c r="D349" s="69">
        <v>0</v>
      </c>
      <c r="E349" s="69">
        <v>0</v>
      </c>
      <c r="F349" s="69">
        <v>0</v>
      </c>
      <c r="G349" s="21"/>
      <c r="H349" s="21"/>
      <c r="I349" s="21"/>
      <c r="J349" s="21"/>
      <c r="K349" s="21"/>
    </row>
    <row r="350" spans="1:11" s="1" customFormat="1" hidden="1" x14ac:dyDescent="0.2">
      <c r="A350" s="169" t="s">
        <v>14</v>
      </c>
      <c r="B350" s="69">
        <v>0</v>
      </c>
      <c r="C350" s="69">
        <v>0</v>
      </c>
      <c r="D350" s="69">
        <v>0</v>
      </c>
      <c r="E350" s="69">
        <v>0</v>
      </c>
      <c r="F350" s="69">
        <v>0</v>
      </c>
      <c r="G350" s="21"/>
      <c r="H350" s="21"/>
      <c r="I350" s="21"/>
      <c r="J350" s="21"/>
      <c r="K350" s="21"/>
    </row>
    <row r="351" spans="1:11" s="1" customFormat="1" x14ac:dyDescent="0.2">
      <c r="A351" s="82" t="s">
        <v>146</v>
      </c>
      <c r="B351" s="29">
        <v>19</v>
      </c>
      <c r="C351" s="29">
        <v>18</v>
      </c>
      <c r="D351" s="15">
        <v>18</v>
      </c>
      <c r="E351" s="15">
        <v>18</v>
      </c>
      <c r="F351" s="15">
        <v>17</v>
      </c>
      <c r="G351" s="21"/>
      <c r="H351" s="21"/>
      <c r="I351" s="21"/>
      <c r="J351" s="21"/>
      <c r="K351" s="21"/>
    </row>
    <row r="352" spans="1:11" s="1" customFormat="1" x14ac:dyDescent="0.2">
      <c r="A352" s="5" t="s">
        <v>1355</v>
      </c>
      <c r="B352" s="29"/>
      <c r="C352" s="29"/>
      <c r="D352" s="29"/>
      <c r="E352" s="29"/>
      <c r="F352" s="29"/>
      <c r="G352" s="21"/>
      <c r="H352" s="21"/>
      <c r="I352" s="21"/>
      <c r="J352" s="21"/>
      <c r="K352" s="21"/>
    </row>
    <row r="353" spans="1:11" s="1" customFormat="1" x14ac:dyDescent="0.2">
      <c r="A353" s="109" t="s">
        <v>148</v>
      </c>
      <c r="B353" s="29">
        <v>174</v>
      </c>
      <c r="C353" s="29">
        <v>184</v>
      </c>
      <c r="D353" s="29">
        <v>199</v>
      </c>
      <c r="E353" s="29">
        <v>219</v>
      </c>
      <c r="F353" s="29">
        <v>212</v>
      </c>
      <c r="G353" s="21"/>
      <c r="H353" s="21"/>
      <c r="I353" s="21"/>
      <c r="J353" s="21"/>
      <c r="K353" s="21"/>
    </row>
    <row r="354" spans="1:11" s="1" customFormat="1" x14ac:dyDescent="0.2">
      <c r="A354" s="82" t="s">
        <v>140</v>
      </c>
      <c r="B354" s="29">
        <v>174</v>
      </c>
      <c r="C354" s="29">
        <v>184</v>
      </c>
      <c r="D354" s="29">
        <v>199</v>
      </c>
      <c r="E354" s="29">
        <v>219</v>
      </c>
      <c r="F354" s="29">
        <v>212</v>
      </c>
      <c r="G354" s="21"/>
      <c r="H354" s="21"/>
      <c r="I354" s="21"/>
      <c r="J354" s="21"/>
      <c r="K354" s="21"/>
    </row>
    <row r="355" spans="1:11" s="1" customFormat="1" ht="14.25" x14ac:dyDescent="0.2">
      <c r="A355" s="110" t="s">
        <v>693</v>
      </c>
      <c r="B355" s="29">
        <v>129</v>
      </c>
      <c r="C355" s="29">
        <v>136</v>
      </c>
      <c r="D355" s="29">
        <v>142</v>
      </c>
      <c r="E355" s="29">
        <v>143</v>
      </c>
      <c r="F355" s="29">
        <v>142</v>
      </c>
      <c r="G355" s="21"/>
      <c r="H355" s="21"/>
      <c r="I355" s="21"/>
      <c r="J355" s="21"/>
      <c r="K355" s="21"/>
    </row>
    <row r="356" spans="1:11" s="1" customFormat="1" x14ac:dyDescent="0.2">
      <c r="A356" s="110" t="s">
        <v>55</v>
      </c>
      <c r="B356" s="29">
        <v>1</v>
      </c>
      <c r="C356" s="29">
        <v>1</v>
      </c>
      <c r="D356" s="29">
        <v>1</v>
      </c>
      <c r="E356" s="29">
        <v>1</v>
      </c>
      <c r="F356" s="29">
        <v>1</v>
      </c>
      <c r="G356" s="21"/>
      <c r="H356" s="21"/>
      <c r="I356" s="21"/>
      <c r="J356" s="21"/>
      <c r="K356" s="21"/>
    </row>
    <row r="357" spans="1:11" s="1" customFormat="1" x14ac:dyDescent="0.2">
      <c r="A357" s="110" t="s">
        <v>141</v>
      </c>
      <c r="B357" s="29">
        <v>44</v>
      </c>
      <c r="C357" s="29">
        <v>47</v>
      </c>
      <c r="D357" s="29">
        <v>56</v>
      </c>
      <c r="E357" s="29">
        <v>75</v>
      </c>
      <c r="F357" s="29">
        <v>69</v>
      </c>
      <c r="G357" s="21"/>
      <c r="H357" s="21"/>
      <c r="I357" s="21"/>
      <c r="J357" s="21"/>
      <c r="K357" s="21"/>
    </row>
    <row r="358" spans="1:11" s="1" customFormat="1" x14ac:dyDescent="0.2">
      <c r="A358" s="111" t="s">
        <v>142</v>
      </c>
      <c r="B358" s="69">
        <v>0</v>
      </c>
      <c r="C358" s="69">
        <v>0</v>
      </c>
      <c r="D358" s="69">
        <v>0</v>
      </c>
      <c r="E358" s="69">
        <v>0</v>
      </c>
      <c r="F358" s="69">
        <v>0</v>
      </c>
      <c r="G358" s="21"/>
      <c r="H358" s="21"/>
      <c r="I358" s="21"/>
      <c r="J358" s="21"/>
      <c r="K358" s="21"/>
    </row>
    <row r="359" spans="1:11" s="1" customFormat="1" ht="12.75" customHeight="1" x14ac:dyDescent="0.2">
      <c r="A359" s="111" t="s">
        <v>143</v>
      </c>
      <c r="B359" s="69">
        <v>0</v>
      </c>
      <c r="C359" s="69">
        <v>0</v>
      </c>
      <c r="D359" s="69">
        <v>0</v>
      </c>
      <c r="E359" s="69">
        <v>0</v>
      </c>
      <c r="F359" s="69">
        <v>0</v>
      </c>
      <c r="G359" s="21"/>
      <c r="H359" s="21"/>
      <c r="I359" s="21"/>
      <c r="J359" s="21"/>
      <c r="K359" s="21"/>
    </row>
    <row r="360" spans="1:11" s="1" customFormat="1" x14ac:dyDescent="0.2">
      <c r="A360" s="111" t="s">
        <v>144</v>
      </c>
      <c r="B360" s="69">
        <v>0</v>
      </c>
      <c r="C360" s="69">
        <v>0</v>
      </c>
      <c r="D360" s="69">
        <v>0</v>
      </c>
      <c r="E360" s="69">
        <v>0</v>
      </c>
      <c r="F360" s="69">
        <v>0</v>
      </c>
      <c r="G360" s="21"/>
      <c r="H360" s="21"/>
      <c r="I360" s="21"/>
      <c r="J360" s="21"/>
      <c r="K360" s="21"/>
    </row>
    <row r="361" spans="1:11" s="1" customFormat="1" x14ac:dyDescent="0.2">
      <c r="A361" s="111" t="s">
        <v>145</v>
      </c>
      <c r="B361" s="69">
        <v>44</v>
      </c>
      <c r="C361" s="69">
        <v>47</v>
      </c>
      <c r="D361" s="69">
        <v>56</v>
      </c>
      <c r="E361" s="69">
        <v>75</v>
      </c>
      <c r="F361" s="69">
        <v>69</v>
      </c>
      <c r="G361" s="21"/>
      <c r="H361" s="21"/>
      <c r="I361" s="21"/>
      <c r="J361" s="21"/>
      <c r="K361" s="21"/>
    </row>
    <row r="362" spans="1:11" s="1" customFormat="1" x14ac:dyDescent="0.2">
      <c r="A362" s="111" t="s">
        <v>14</v>
      </c>
      <c r="B362" s="69">
        <v>0</v>
      </c>
      <c r="C362" s="69">
        <v>0</v>
      </c>
      <c r="D362" s="69">
        <v>0</v>
      </c>
      <c r="E362" s="69">
        <v>0</v>
      </c>
      <c r="F362" s="69">
        <v>0</v>
      </c>
      <c r="G362" s="21"/>
      <c r="H362" s="21"/>
      <c r="I362" s="21"/>
      <c r="J362" s="21"/>
      <c r="K362" s="21"/>
    </row>
    <row r="363" spans="1:11" s="1" customFormat="1" hidden="1" x14ac:dyDescent="0.2">
      <c r="A363" s="404" t="s">
        <v>146</v>
      </c>
      <c r="B363" s="29" t="s">
        <v>19</v>
      </c>
      <c r="C363" s="29" t="s">
        <v>19</v>
      </c>
      <c r="D363" s="15" t="s">
        <v>19</v>
      </c>
      <c r="E363" s="15" t="s">
        <v>19</v>
      </c>
      <c r="F363" s="15" t="s">
        <v>19</v>
      </c>
      <c r="G363" s="21"/>
      <c r="H363" s="21"/>
      <c r="I363" s="21"/>
      <c r="J363" s="21"/>
      <c r="K363" s="21"/>
    </row>
    <row r="364" spans="1:11" s="1" customFormat="1" x14ac:dyDescent="0.2">
      <c r="A364" s="109"/>
      <c r="B364" s="29"/>
      <c r="C364" s="29"/>
      <c r="D364" s="29"/>
      <c r="E364" s="29"/>
      <c r="F364" s="29"/>
      <c r="G364" s="21"/>
      <c r="H364" s="21"/>
      <c r="I364" s="21"/>
      <c r="J364" s="21"/>
      <c r="K364" s="21"/>
    </row>
    <row r="365" spans="1:11" s="1" customFormat="1" x14ac:dyDescent="0.2">
      <c r="A365" s="132" t="s">
        <v>115</v>
      </c>
      <c r="B365" s="29"/>
      <c r="C365" s="29"/>
      <c r="D365" s="29"/>
      <c r="E365" s="29"/>
      <c r="F365" s="29"/>
      <c r="G365" s="21"/>
      <c r="H365" s="21"/>
      <c r="I365" s="21"/>
      <c r="J365" s="21"/>
      <c r="K365" s="21"/>
    </row>
    <row r="366" spans="1:11" s="1" customFormat="1" x14ac:dyDescent="0.2">
      <c r="A366" s="132" t="s">
        <v>851</v>
      </c>
      <c r="B366" s="29"/>
      <c r="C366" s="29"/>
      <c r="D366" s="29"/>
      <c r="E366" s="29"/>
      <c r="F366" s="29"/>
      <c r="G366" s="21"/>
      <c r="H366" s="21"/>
      <c r="I366" s="21"/>
      <c r="J366" s="21"/>
      <c r="K366" s="21"/>
    </row>
    <row r="367" spans="1:11" s="1" customFormat="1" x14ac:dyDescent="0.2">
      <c r="A367" s="109" t="s">
        <v>148</v>
      </c>
      <c r="B367" s="29">
        <v>138</v>
      </c>
      <c r="C367" s="29">
        <v>136</v>
      </c>
      <c r="D367" s="29">
        <v>137</v>
      </c>
      <c r="E367" s="29">
        <v>133</v>
      </c>
      <c r="F367" s="29">
        <v>133</v>
      </c>
      <c r="G367" s="21"/>
      <c r="H367" s="21"/>
      <c r="I367" s="21"/>
      <c r="J367" s="21"/>
      <c r="K367" s="21"/>
    </row>
    <row r="368" spans="1:11" s="1" customFormat="1" x14ac:dyDescent="0.2">
      <c r="A368" s="82" t="s">
        <v>140</v>
      </c>
      <c r="B368" s="29">
        <v>138</v>
      </c>
      <c r="C368" s="29">
        <v>136</v>
      </c>
      <c r="D368" s="29">
        <v>137</v>
      </c>
      <c r="E368" s="29">
        <v>133</v>
      </c>
      <c r="F368" s="29">
        <v>133</v>
      </c>
      <c r="G368" s="21"/>
      <c r="H368" s="21"/>
      <c r="I368" s="21"/>
      <c r="J368" s="21"/>
      <c r="K368" s="21"/>
    </row>
    <row r="369" spans="1:11" s="1" customFormat="1" x14ac:dyDescent="0.2">
      <c r="A369" s="110" t="s">
        <v>62</v>
      </c>
      <c r="B369" s="29">
        <v>138</v>
      </c>
      <c r="C369" s="29">
        <v>136</v>
      </c>
      <c r="D369" s="29">
        <v>137</v>
      </c>
      <c r="E369" s="29">
        <v>133</v>
      </c>
      <c r="F369" s="29">
        <v>133</v>
      </c>
      <c r="G369" s="21"/>
      <c r="H369" s="21"/>
      <c r="I369" s="21"/>
      <c r="J369" s="21"/>
      <c r="K369" s="21"/>
    </row>
    <row r="370" spans="1:11" s="1" customFormat="1" hidden="1" x14ac:dyDescent="0.2">
      <c r="A370" s="343" t="s">
        <v>55</v>
      </c>
      <c r="B370" s="29">
        <v>0</v>
      </c>
      <c r="C370" s="29">
        <v>0</v>
      </c>
      <c r="D370" s="29">
        <v>0</v>
      </c>
      <c r="E370" s="29">
        <v>0</v>
      </c>
      <c r="F370" s="29">
        <v>0</v>
      </c>
      <c r="G370" s="21"/>
      <c r="H370" s="21"/>
      <c r="I370" s="21"/>
      <c r="J370" s="21"/>
      <c r="K370" s="21"/>
    </row>
    <row r="371" spans="1:11" s="1" customFormat="1" hidden="1" x14ac:dyDescent="0.2">
      <c r="A371" s="343" t="s">
        <v>141</v>
      </c>
      <c r="B371" s="29">
        <v>0</v>
      </c>
      <c r="C371" s="29">
        <v>0</v>
      </c>
      <c r="D371" s="29">
        <v>0</v>
      </c>
      <c r="E371" s="29">
        <v>0</v>
      </c>
      <c r="F371" s="29">
        <v>0</v>
      </c>
      <c r="G371" s="21"/>
      <c r="H371" s="21"/>
      <c r="I371" s="21"/>
      <c r="J371" s="21"/>
      <c r="K371" s="21"/>
    </row>
    <row r="372" spans="1:11" s="1" customFormat="1" hidden="1" x14ac:dyDescent="0.2">
      <c r="A372" s="169" t="s">
        <v>142</v>
      </c>
      <c r="B372" s="69">
        <v>0</v>
      </c>
      <c r="C372" s="69">
        <v>0</v>
      </c>
      <c r="D372" s="69">
        <v>0</v>
      </c>
      <c r="E372" s="69">
        <v>0</v>
      </c>
      <c r="F372" s="69">
        <v>0</v>
      </c>
      <c r="G372" s="21"/>
      <c r="H372" s="21"/>
      <c r="I372" s="21"/>
      <c r="J372" s="21"/>
      <c r="K372" s="21"/>
    </row>
    <row r="373" spans="1:11" s="1" customFormat="1" hidden="1" x14ac:dyDescent="0.2">
      <c r="A373" s="169" t="s">
        <v>143</v>
      </c>
      <c r="B373" s="69">
        <v>0</v>
      </c>
      <c r="C373" s="69">
        <v>0</v>
      </c>
      <c r="D373" s="69">
        <v>0</v>
      </c>
      <c r="E373" s="69">
        <v>0</v>
      </c>
      <c r="F373" s="69">
        <v>0</v>
      </c>
      <c r="G373" s="21"/>
      <c r="H373" s="21"/>
      <c r="I373" s="21"/>
      <c r="J373" s="21"/>
      <c r="K373" s="21"/>
    </row>
    <row r="374" spans="1:11" s="1" customFormat="1" hidden="1" x14ac:dyDescent="0.2">
      <c r="A374" s="169" t="s">
        <v>144</v>
      </c>
      <c r="B374" s="69">
        <v>0</v>
      </c>
      <c r="C374" s="69">
        <v>0</v>
      </c>
      <c r="D374" s="69">
        <v>0</v>
      </c>
      <c r="E374" s="69">
        <v>0</v>
      </c>
      <c r="F374" s="69">
        <v>0</v>
      </c>
      <c r="G374" s="21"/>
      <c r="H374" s="21"/>
      <c r="I374" s="21"/>
      <c r="J374" s="21"/>
      <c r="K374" s="21"/>
    </row>
    <row r="375" spans="1:11" s="1" customFormat="1" hidden="1" x14ac:dyDescent="0.2">
      <c r="A375" s="169" t="s">
        <v>145</v>
      </c>
      <c r="B375" s="69">
        <v>0</v>
      </c>
      <c r="C375" s="69">
        <v>0</v>
      </c>
      <c r="D375" s="69">
        <v>0</v>
      </c>
      <c r="E375" s="69">
        <v>0</v>
      </c>
      <c r="F375" s="69">
        <v>0</v>
      </c>
      <c r="G375" s="21"/>
      <c r="H375" s="21"/>
      <c r="I375" s="21"/>
      <c r="J375" s="21"/>
      <c r="K375" s="21"/>
    </row>
    <row r="376" spans="1:11" s="1" customFormat="1" hidden="1" x14ac:dyDescent="0.2">
      <c r="A376" s="169" t="s">
        <v>14</v>
      </c>
      <c r="B376" s="69">
        <v>0</v>
      </c>
      <c r="C376" s="69">
        <v>0</v>
      </c>
      <c r="D376" s="69">
        <v>0</v>
      </c>
      <c r="E376" s="69">
        <v>0</v>
      </c>
      <c r="F376" s="69">
        <v>0</v>
      </c>
      <c r="G376" s="21"/>
      <c r="H376" s="21"/>
      <c r="I376" s="21"/>
      <c r="J376" s="21"/>
      <c r="K376" s="21"/>
    </row>
    <row r="377" spans="1:11" s="580" customFormat="1" hidden="1" x14ac:dyDescent="0.2">
      <c r="A377" s="338" t="s">
        <v>146</v>
      </c>
      <c r="B377" s="29" t="s">
        <v>19</v>
      </c>
      <c r="C377" s="29" t="s">
        <v>19</v>
      </c>
      <c r="D377" s="29" t="s">
        <v>19</v>
      </c>
      <c r="E377" s="29" t="s">
        <v>19</v>
      </c>
      <c r="F377" s="29" t="s">
        <v>19</v>
      </c>
      <c r="G377" s="21"/>
      <c r="H377" s="21"/>
      <c r="I377" s="21"/>
      <c r="J377" s="21"/>
      <c r="K377" s="21"/>
    </row>
    <row r="378" spans="1:11" s="1" customFormat="1" x14ac:dyDescent="0.2">
      <c r="A378" s="132" t="s">
        <v>852</v>
      </c>
      <c r="B378" s="29"/>
      <c r="C378" s="29"/>
      <c r="D378" s="29"/>
      <c r="E378" s="29"/>
      <c r="F378" s="29"/>
      <c r="G378" s="21"/>
      <c r="H378" s="21"/>
      <c r="I378" s="21"/>
      <c r="J378" s="21"/>
      <c r="K378" s="21"/>
    </row>
    <row r="379" spans="1:11" s="1" customFormat="1" x14ac:dyDescent="0.2">
      <c r="A379" s="109" t="s">
        <v>148</v>
      </c>
      <c r="B379" s="29">
        <v>103</v>
      </c>
      <c r="C379" s="29">
        <v>105</v>
      </c>
      <c r="D379" s="29">
        <v>110</v>
      </c>
      <c r="E379" s="29">
        <v>109</v>
      </c>
      <c r="F379" s="29">
        <v>114</v>
      </c>
      <c r="G379" s="21"/>
      <c r="H379" s="21"/>
      <c r="I379" s="21"/>
      <c r="J379" s="21"/>
      <c r="K379" s="21"/>
    </row>
    <row r="380" spans="1:11" s="1" customFormat="1" x14ac:dyDescent="0.2">
      <c r="A380" s="82" t="s">
        <v>140</v>
      </c>
      <c r="B380" s="29">
        <v>83</v>
      </c>
      <c r="C380" s="29">
        <v>84</v>
      </c>
      <c r="D380" s="29">
        <v>88</v>
      </c>
      <c r="E380" s="29">
        <v>87</v>
      </c>
      <c r="F380" s="29">
        <v>93</v>
      </c>
      <c r="G380" s="21"/>
      <c r="H380" s="21"/>
      <c r="I380" s="21"/>
      <c r="J380" s="21"/>
      <c r="K380" s="21"/>
    </row>
    <row r="381" spans="1:11" s="1" customFormat="1" x14ac:dyDescent="0.2">
      <c r="A381" s="110" t="s">
        <v>62</v>
      </c>
      <c r="B381" s="29">
        <v>83</v>
      </c>
      <c r="C381" s="29">
        <v>84</v>
      </c>
      <c r="D381" s="29">
        <v>88</v>
      </c>
      <c r="E381" s="29">
        <v>87</v>
      </c>
      <c r="F381" s="29">
        <v>93</v>
      </c>
      <c r="G381" s="21"/>
      <c r="H381" s="21"/>
      <c r="I381" s="21"/>
      <c r="J381" s="21"/>
      <c r="K381" s="21"/>
    </row>
    <row r="382" spans="1:11" s="1" customFormat="1" hidden="1" x14ac:dyDescent="0.2">
      <c r="A382" s="343" t="s">
        <v>55</v>
      </c>
      <c r="B382" s="29">
        <v>0</v>
      </c>
      <c r="C382" s="29">
        <v>0</v>
      </c>
      <c r="D382" s="29">
        <v>0</v>
      </c>
      <c r="E382" s="29">
        <v>0</v>
      </c>
      <c r="F382" s="29">
        <v>0</v>
      </c>
      <c r="G382" s="21"/>
      <c r="H382" s="21"/>
      <c r="I382" s="21"/>
      <c r="J382" s="21"/>
      <c r="K382" s="21"/>
    </row>
    <row r="383" spans="1:11" s="1" customFormat="1" hidden="1" x14ac:dyDescent="0.2">
      <c r="A383" s="343" t="s">
        <v>141</v>
      </c>
      <c r="B383" s="29">
        <v>0</v>
      </c>
      <c r="C383" s="29">
        <v>0</v>
      </c>
      <c r="D383" s="29">
        <v>0</v>
      </c>
      <c r="E383" s="29">
        <v>0</v>
      </c>
      <c r="F383" s="29">
        <v>0</v>
      </c>
      <c r="G383" s="21"/>
      <c r="H383" s="21"/>
      <c r="I383" s="21"/>
      <c r="J383" s="21"/>
      <c r="K383" s="21"/>
    </row>
    <row r="384" spans="1:11" s="1" customFormat="1" hidden="1" x14ac:dyDescent="0.2">
      <c r="A384" s="169" t="s">
        <v>142</v>
      </c>
      <c r="B384" s="69">
        <v>0</v>
      </c>
      <c r="C384" s="69">
        <v>0</v>
      </c>
      <c r="D384" s="69">
        <v>0</v>
      </c>
      <c r="E384" s="69">
        <v>0</v>
      </c>
      <c r="F384" s="69">
        <v>0</v>
      </c>
      <c r="G384" s="21"/>
      <c r="H384" s="21"/>
      <c r="I384" s="21"/>
      <c r="J384" s="21"/>
      <c r="K384" s="21"/>
    </row>
    <row r="385" spans="1:11" s="1" customFormat="1" ht="12.75" hidden="1" customHeight="1" x14ac:dyDescent="0.2">
      <c r="A385" s="169" t="s">
        <v>143</v>
      </c>
      <c r="B385" s="69">
        <v>0</v>
      </c>
      <c r="C385" s="69">
        <v>0</v>
      </c>
      <c r="D385" s="69">
        <v>0</v>
      </c>
      <c r="E385" s="69">
        <v>0</v>
      </c>
      <c r="F385" s="69">
        <v>0</v>
      </c>
      <c r="G385" s="21"/>
      <c r="H385" s="21"/>
      <c r="I385" s="21"/>
      <c r="J385" s="21"/>
      <c r="K385" s="21"/>
    </row>
    <row r="386" spans="1:11" s="1" customFormat="1" hidden="1" x14ac:dyDescent="0.2">
      <c r="A386" s="169" t="s">
        <v>144</v>
      </c>
      <c r="B386" s="69">
        <v>0</v>
      </c>
      <c r="C386" s="69">
        <v>0</v>
      </c>
      <c r="D386" s="69">
        <v>0</v>
      </c>
      <c r="E386" s="69">
        <v>0</v>
      </c>
      <c r="F386" s="69">
        <v>0</v>
      </c>
      <c r="G386" s="21"/>
      <c r="H386" s="21"/>
      <c r="I386" s="21"/>
      <c r="J386" s="21"/>
      <c r="K386" s="21"/>
    </row>
    <row r="387" spans="1:11" s="1" customFormat="1" hidden="1" x14ac:dyDescent="0.2">
      <c r="A387" s="169" t="s">
        <v>145</v>
      </c>
      <c r="B387" s="69">
        <v>0</v>
      </c>
      <c r="C387" s="69">
        <v>0</v>
      </c>
      <c r="D387" s="69">
        <v>0</v>
      </c>
      <c r="E387" s="69">
        <v>0</v>
      </c>
      <c r="F387" s="69">
        <v>0</v>
      </c>
      <c r="G387" s="21"/>
      <c r="H387" s="21"/>
      <c r="I387" s="21"/>
      <c r="J387" s="21"/>
      <c r="K387" s="21"/>
    </row>
    <row r="388" spans="1:11" s="1" customFormat="1" hidden="1" x14ac:dyDescent="0.2">
      <c r="A388" s="169" t="s">
        <v>14</v>
      </c>
      <c r="B388" s="69">
        <v>0</v>
      </c>
      <c r="C388" s="69">
        <v>0</v>
      </c>
      <c r="D388" s="69">
        <v>0</v>
      </c>
      <c r="E388" s="69">
        <v>0</v>
      </c>
      <c r="F388" s="69">
        <v>0</v>
      </c>
      <c r="G388" s="21"/>
      <c r="H388" s="21"/>
      <c r="I388" s="21"/>
      <c r="J388" s="21"/>
      <c r="K388" s="21"/>
    </row>
    <row r="389" spans="1:11" s="1" customFormat="1" x14ac:dyDescent="0.2">
      <c r="A389" s="85" t="s">
        <v>146</v>
      </c>
      <c r="B389" s="15">
        <v>20</v>
      </c>
      <c r="C389" s="15">
        <v>21</v>
      </c>
      <c r="D389" s="15">
        <v>22</v>
      </c>
      <c r="E389" s="15">
        <v>22</v>
      </c>
      <c r="F389" s="15">
        <v>21</v>
      </c>
      <c r="G389" s="21"/>
      <c r="H389" s="21"/>
      <c r="I389" s="21"/>
      <c r="J389" s="21"/>
      <c r="K389" s="21"/>
    </row>
    <row r="390" spans="1:11" s="1" customFormat="1" x14ac:dyDescent="0.2">
      <c r="A390" s="132" t="s">
        <v>853</v>
      </c>
      <c r="B390" s="29"/>
      <c r="C390" s="29"/>
      <c r="D390" s="29"/>
      <c r="E390" s="29"/>
      <c r="F390" s="29"/>
      <c r="G390" s="21"/>
      <c r="H390" s="21"/>
      <c r="I390" s="21"/>
      <c r="J390" s="21"/>
      <c r="K390" s="21"/>
    </row>
    <row r="391" spans="1:11" s="1" customFormat="1" x14ac:dyDescent="0.2">
      <c r="A391" s="109" t="s">
        <v>148</v>
      </c>
      <c r="B391" s="29">
        <v>77</v>
      </c>
      <c r="C391" s="29">
        <v>82</v>
      </c>
      <c r="D391" s="29">
        <v>82</v>
      </c>
      <c r="E391" s="29">
        <v>82</v>
      </c>
      <c r="F391" s="29">
        <v>84</v>
      </c>
      <c r="G391" s="21"/>
      <c r="H391" s="21"/>
      <c r="I391" s="21"/>
      <c r="J391" s="21"/>
      <c r="K391" s="21"/>
    </row>
    <row r="392" spans="1:11" s="1" customFormat="1" x14ac:dyDescent="0.2">
      <c r="A392" s="82" t="s">
        <v>140</v>
      </c>
      <c r="B392" s="29">
        <v>77</v>
      </c>
      <c r="C392" s="29">
        <v>82</v>
      </c>
      <c r="D392" s="29">
        <v>82</v>
      </c>
      <c r="E392" s="29">
        <v>82</v>
      </c>
      <c r="F392" s="29">
        <v>84</v>
      </c>
      <c r="G392" s="21"/>
      <c r="H392" s="21"/>
      <c r="I392" s="21"/>
      <c r="J392" s="21"/>
      <c r="K392" s="21"/>
    </row>
    <row r="393" spans="1:11" s="1" customFormat="1" x14ac:dyDescent="0.2">
      <c r="A393" s="110" t="s">
        <v>62</v>
      </c>
      <c r="B393" s="29">
        <v>77</v>
      </c>
      <c r="C393" s="29">
        <v>82</v>
      </c>
      <c r="D393" s="29">
        <v>82</v>
      </c>
      <c r="E393" s="29">
        <v>82</v>
      </c>
      <c r="F393" s="29">
        <v>84</v>
      </c>
      <c r="G393" s="21"/>
      <c r="H393" s="21"/>
      <c r="I393" s="21"/>
      <c r="J393" s="21"/>
      <c r="K393" s="21"/>
    </row>
    <row r="394" spans="1:11" s="1" customFormat="1" hidden="1" x14ac:dyDescent="0.2">
      <c r="A394" s="343" t="s">
        <v>55</v>
      </c>
      <c r="B394" s="29">
        <v>0</v>
      </c>
      <c r="C394" s="29">
        <v>0</v>
      </c>
      <c r="D394" s="29">
        <v>0</v>
      </c>
      <c r="E394" s="29">
        <v>0</v>
      </c>
      <c r="F394" s="29">
        <v>0</v>
      </c>
      <c r="G394" s="21"/>
      <c r="H394" s="21"/>
      <c r="I394" s="21"/>
      <c r="J394" s="21"/>
      <c r="K394" s="21"/>
    </row>
    <row r="395" spans="1:11" s="1" customFormat="1" hidden="1" x14ac:dyDescent="0.2">
      <c r="A395" s="343" t="s">
        <v>141</v>
      </c>
      <c r="B395" s="29">
        <v>0</v>
      </c>
      <c r="C395" s="29">
        <v>0</v>
      </c>
      <c r="D395" s="29">
        <v>0</v>
      </c>
      <c r="E395" s="29">
        <v>0</v>
      </c>
      <c r="F395" s="29">
        <v>0</v>
      </c>
      <c r="G395" s="21"/>
      <c r="H395" s="21"/>
      <c r="I395" s="21"/>
      <c r="J395" s="21"/>
      <c r="K395" s="21"/>
    </row>
    <row r="396" spans="1:11" s="1" customFormat="1" hidden="1" x14ac:dyDescent="0.2">
      <c r="A396" s="169" t="s">
        <v>142</v>
      </c>
      <c r="B396" s="69" t="s">
        <v>18</v>
      </c>
      <c r="C396" s="69" t="s">
        <v>18</v>
      </c>
      <c r="D396" s="69" t="s">
        <v>18</v>
      </c>
      <c r="E396" s="69" t="s">
        <v>18</v>
      </c>
      <c r="F396" s="69" t="s">
        <v>18</v>
      </c>
      <c r="G396" s="21"/>
      <c r="H396" s="21"/>
      <c r="I396" s="21"/>
      <c r="J396" s="21"/>
      <c r="K396" s="21"/>
    </row>
    <row r="397" spans="1:11" s="1" customFormat="1" ht="12.75" hidden="1" customHeight="1" x14ac:dyDescent="0.2">
      <c r="A397" s="169" t="s">
        <v>143</v>
      </c>
      <c r="B397" s="69" t="s">
        <v>18</v>
      </c>
      <c r="C397" s="69" t="s">
        <v>18</v>
      </c>
      <c r="D397" s="69" t="s">
        <v>18</v>
      </c>
      <c r="E397" s="69" t="s">
        <v>18</v>
      </c>
      <c r="F397" s="69" t="s">
        <v>18</v>
      </c>
      <c r="G397" s="21"/>
      <c r="H397" s="21"/>
      <c r="I397" s="21"/>
      <c r="J397" s="21"/>
      <c r="K397" s="21"/>
    </row>
    <row r="398" spans="1:11" s="1" customFormat="1" hidden="1" x14ac:dyDescent="0.2">
      <c r="A398" s="169" t="s">
        <v>144</v>
      </c>
      <c r="B398" s="69" t="s">
        <v>18</v>
      </c>
      <c r="C398" s="69" t="s">
        <v>18</v>
      </c>
      <c r="D398" s="69" t="s">
        <v>18</v>
      </c>
      <c r="E398" s="69" t="s">
        <v>18</v>
      </c>
      <c r="F398" s="69" t="s">
        <v>18</v>
      </c>
      <c r="G398" s="21"/>
      <c r="H398" s="21"/>
      <c r="I398" s="21"/>
      <c r="J398" s="21"/>
      <c r="K398" s="21"/>
    </row>
    <row r="399" spans="1:11" s="1" customFormat="1" hidden="1" x14ac:dyDescent="0.2">
      <c r="A399" s="169" t="s">
        <v>145</v>
      </c>
      <c r="B399" s="69" t="s">
        <v>18</v>
      </c>
      <c r="C399" s="69" t="s">
        <v>18</v>
      </c>
      <c r="D399" s="69" t="s">
        <v>18</v>
      </c>
      <c r="E399" s="69" t="s">
        <v>18</v>
      </c>
      <c r="F399" s="69" t="s">
        <v>18</v>
      </c>
      <c r="G399" s="21"/>
      <c r="H399" s="21"/>
      <c r="I399" s="21"/>
      <c r="J399" s="21"/>
      <c r="K399" s="21"/>
    </row>
    <row r="400" spans="1:11" s="1" customFormat="1" hidden="1" x14ac:dyDescent="0.2">
      <c r="A400" s="169" t="s">
        <v>14</v>
      </c>
      <c r="B400" s="69" t="s">
        <v>18</v>
      </c>
      <c r="C400" s="69" t="s">
        <v>18</v>
      </c>
      <c r="D400" s="69" t="s">
        <v>18</v>
      </c>
      <c r="E400" s="69" t="s">
        <v>18</v>
      </c>
      <c r="F400" s="69" t="s">
        <v>18</v>
      </c>
      <c r="G400" s="21"/>
      <c r="H400" s="21"/>
      <c r="I400" s="21"/>
      <c r="J400" s="21"/>
      <c r="K400" s="21"/>
    </row>
    <row r="401" spans="1:11" s="1" customFormat="1" hidden="1" x14ac:dyDescent="0.2">
      <c r="A401" s="457" t="s">
        <v>146</v>
      </c>
      <c r="B401" s="76" t="s">
        <v>19</v>
      </c>
      <c r="C401" s="76" t="s">
        <v>19</v>
      </c>
      <c r="D401" s="76" t="s">
        <v>19</v>
      </c>
      <c r="E401" s="76" t="s">
        <v>19</v>
      </c>
      <c r="F401" s="76" t="s">
        <v>19</v>
      </c>
      <c r="G401" s="21"/>
      <c r="H401" s="21"/>
      <c r="I401" s="21"/>
      <c r="J401" s="21"/>
      <c r="K401" s="21"/>
    </row>
    <row r="402" spans="1:11" s="1" customFormat="1" x14ac:dyDescent="0.2">
      <c r="A402" s="1169" t="s">
        <v>554</v>
      </c>
      <c r="B402" s="1169"/>
      <c r="C402" s="1169"/>
      <c r="D402" s="1169"/>
      <c r="E402" s="1169"/>
      <c r="F402" s="1169"/>
      <c r="G402" s="21"/>
      <c r="H402" s="21"/>
      <c r="I402" s="21"/>
      <c r="J402" s="21"/>
      <c r="K402" s="21"/>
    </row>
    <row r="403" spans="1:11" s="2" customFormat="1" ht="12.75" customHeight="1" x14ac:dyDescent="0.2">
      <c r="A403" s="107"/>
      <c r="B403" s="10"/>
      <c r="C403" s="10"/>
      <c r="D403" s="10"/>
      <c r="E403" s="10"/>
      <c r="F403" s="10"/>
      <c r="G403" s="21"/>
      <c r="H403" s="21"/>
      <c r="I403" s="21"/>
      <c r="J403" s="21"/>
      <c r="K403" s="21"/>
    </row>
    <row r="404" spans="1:11" ht="12.75" customHeight="1" x14ac:dyDescent="0.2">
      <c r="A404" s="107"/>
      <c r="B404" s="10"/>
      <c r="C404" s="10"/>
      <c r="D404" s="10"/>
      <c r="E404" s="10"/>
      <c r="F404" s="10"/>
    </row>
    <row r="405" spans="1:11" ht="12.75" customHeight="1" x14ac:dyDescent="0.2">
      <c r="A405" s="107"/>
      <c r="B405" s="10"/>
      <c r="C405" s="10"/>
      <c r="D405" s="10"/>
      <c r="E405" s="10"/>
      <c r="F405" s="10"/>
    </row>
    <row r="406" spans="1:11" ht="12.75" customHeight="1" x14ac:dyDescent="0.2"/>
    <row r="407" spans="1:11" s="1" customFormat="1" x14ac:dyDescent="0.2">
      <c r="A407" s="1102" t="s">
        <v>854</v>
      </c>
      <c r="B407" s="1102"/>
      <c r="C407" s="1102"/>
      <c r="D407" s="1102"/>
      <c r="E407" s="1102"/>
      <c r="F407" s="1102"/>
      <c r="G407" s="21"/>
      <c r="H407" s="21"/>
      <c r="I407" s="21"/>
      <c r="J407" s="21"/>
      <c r="K407" s="21"/>
    </row>
    <row r="408" spans="1:11" s="1" customFormat="1" x14ac:dyDescent="0.2">
      <c r="A408" s="7"/>
      <c r="B408" s="8"/>
      <c r="C408" s="8"/>
      <c r="D408" s="8"/>
      <c r="E408" s="8"/>
      <c r="F408" s="8"/>
      <c r="G408" s="21"/>
      <c r="H408" s="21"/>
      <c r="I408" s="21"/>
      <c r="J408" s="21"/>
      <c r="K408" s="21"/>
    </row>
    <row r="409" spans="1:11" s="1" customFormat="1" x14ac:dyDescent="0.2">
      <c r="A409" s="11"/>
      <c r="B409" s="12">
        <v>40909</v>
      </c>
      <c r="C409" s="12">
        <v>41275</v>
      </c>
      <c r="D409" s="12">
        <v>41640</v>
      </c>
      <c r="E409" s="12">
        <v>42005</v>
      </c>
      <c r="F409" s="12">
        <v>42370</v>
      </c>
      <c r="G409" s="21"/>
      <c r="H409" s="21"/>
      <c r="I409" s="21"/>
      <c r="J409" s="21"/>
      <c r="K409" s="21"/>
    </row>
    <row r="410" spans="1:11" s="1" customFormat="1" ht="14.25" x14ac:dyDescent="0.2">
      <c r="A410" s="132" t="s">
        <v>1356</v>
      </c>
      <c r="B410" s="29"/>
      <c r="C410" s="29"/>
      <c r="D410" s="29"/>
      <c r="E410" s="29"/>
      <c r="F410" s="29"/>
      <c r="G410" s="21"/>
      <c r="H410" s="21"/>
      <c r="I410" s="21"/>
      <c r="J410" s="21"/>
      <c r="K410" s="21"/>
    </row>
    <row r="411" spans="1:11" s="1" customFormat="1" x14ac:dyDescent="0.2">
      <c r="A411" s="132" t="s">
        <v>851</v>
      </c>
      <c r="B411" s="29"/>
      <c r="C411" s="29"/>
      <c r="D411" s="29"/>
      <c r="E411" s="29"/>
      <c r="F411" s="29"/>
      <c r="G411" s="21"/>
      <c r="H411" s="21"/>
      <c r="I411" s="21"/>
      <c r="J411" s="21"/>
      <c r="K411" s="21"/>
    </row>
    <row r="412" spans="1:11" s="1" customFormat="1" x14ac:dyDescent="0.2">
      <c r="A412" s="109" t="s">
        <v>148</v>
      </c>
      <c r="B412" s="29">
        <v>107</v>
      </c>
      <c r="C412" s="29">
        <v>106</v>
      </c>
      <c r="D412" s="29">
        <v>106</v>
      </c>
      <c r="E412" s="29">
        <v>134</v>
      </c>
      <c r="F412" s="29">
        <v>134</v>
      </c>
      <c r="G412" s="21"/>
      <c r="H412" s="21"/>
      <c r="I412" s="21"/>
      <c r="J412" s="21"/>
      <c r="K412" s="21"/>
    </row>
    <row r="413" spans="1:11" s="1" customFormat="1" x14ac:dyDescent="0.2">
      <c r="A413" s="82" t="s">
        <v>140</v>
      </c>
      <c r="B413" s="29">
        <v>107</v>
      </c>
      <c r="C413" s="29">
        <v>106</v>
      </c>
      <c r="D413" s="29">
        <v>106</v>
      </c>
      <c r="E413" s="29">
        <v>134</v>
      </c>
      <c r="F413" s="29">
        <v>134</v>
      </c>
      <c r="G413" s="21"/>
      <c r="H413" s="21"/>
      <c r="I413" s="21"/>
      <c r="J413" s="21"/>
      <c r="K413" s="21"/>
    </row>
    <row r="414" spans="1:11" s="1" customFormat="1" x14ac:dyDescent="0.2">
      <c r="A414" s="110" t="s">
        <v>62</v>
      </c>
      <c r="B414" s="29">
        <v>107</v>
      </c>
      <c r="C414" s="29">
        <v>106</v>
      </c>
      <c r="D414" s="29">
        <v>106</v>
      </c>
      <c r="E414" s="29">
        <v>134</v>
      </c>
      <c r="F414" s="29">
        <v>134</v>
      </c>
      <c r="G414" s="21"/>
      <c r="H414" s="21"/>
      <c r="I414" s="21"/>
      <c r="J414" s="21"/>
      <c r="K414" s="21"/>
    </row>
    <row r="415" spans="1:11" s="1" customFormat="1" hidden="1" x14ac:dyDescent="0.2">
      <c r="A415" s="343" t="s">
        <v>55</v>
      </c>
      <c r="B415" s="29">
        <v>0</v>
      </c>
      <c r="C415" s="29">
        <v>0</v>
      </c>
      <c r="D415" s="29">
        <v>0</v>
      </c>
      <c r="E415" s="29">
        <v>0</v>
      </c>
      <c r="F415" s="29">
        <v>0</v>
      </c>
      <c r="G415" s="21"/>
      <c r="H415" s="21"/>
      <c r="I415" s="21"/>
      <c r="J415" s="21"/>
      <c r="K415" s="21"/>
    </row>
    <row r="416" spans="1:11" s="1" customFormat="1" hidden="1" x14ac:dyDescent="0.2">
      <c r="A416" s="343" t="s">
        <v>141</v>
      </c>
      <c r="B416" s="29">
        <v>0</v>
      </c>
      <c r="C416" s="29">
        <v>0</v>
      </c>
      <c r="D416" s="29">
        <v>0</v>
      </c>
      <c r="E416" s="29">
        <v>0</v>
      </c>
      <c r="F416" s="29">
        <v>0</v>
      </c>
      <c r="G416" s="21"/>
      <c r="H416" s="21"/>
      <c r="I416" s="21"/>
      <c r="J416" s="21"/>
      <c r="K416" s="21"/>
    </row>
    <row r="417" spans="1:11" s="1" customFormat="1" hidden="1" x14ac:dyDescent="0.2">
      <c r="A417" s="169" t="s">
        <v>142</v>
      </c>
      <c r="B417" s="69">
        <v>0</v>
      </c>
      <c r="C417" s="69">
        <v>0</v>
      </c>
      <c r="D417" s="69">
        <v>0</v>
      </c>
      <c r="E417" s="69">
        <v>0</v>
      </c>
      <c r="F417" s="69">
        <v>0</v>
      </c>
      <c r="G417" s="21"/>
      <c r="H417" s="21"/>
      <c r="I417" s="21"/>
      <c r="J417" s="21"/>
      <c r="K417" s="21"/>
    </row>
    <row r="418" spans="1:11" s="1" customFormat="1" hidden="1" x14ac:dyDescent="0.2">
      <c r="A418" s="169" t="s">
        <v>143</v>
      </c>
      <c r="B418" s="69">
        <v>0</v>
      </c>
      <c r="C418" s="69">
        <v>0</v>
      </c>
      <c r="D418" s="69">
        <v>0</v>
      </c>
      <c r="E418" s="69">
        <v>0</v>
      </c>
      <c r="F418" s="69">
        <v>0</v>
      </c>
      <c r="G418" s="21"/>
      <c r="H418" s="21"/>
      <c r="I418" s="21"/>
      <c r="J418" s="21"/>
      <c r="K418" s="21"/>
    </row>
    <row r="419" spans="1:11" s="1" customFormat="1" hidden="1" x14ac:dyDescent="0.2">
      <c r="A419" s="169" t="s">
        <v>144</v>
      </c>
      <c r="B419" s="69">
        <v>0</v>
      </c>
      <c r="C419" s="69">
        <v>0</v>
      </c>
      <c r="D419" s="69">
        <v>0</v>
      </c>
      <c r="E419" s="69">
        <v>0</v>
      </c>
      <c r="F419" s="69">
        <v>0</v>
      </c>
      <c r="G419" s="21"/>
      <c r="H419" s="21"/>
      <c r="I419" s="21"/>
      <c r="J419" s="21"/>
      <c r="K419" s="21"/>
    </row>
    <row r="420" spans="1:11" s="1" customFormat="1" hidden="1" x14ac:dyDescent="0.2">
      <c r="A420" s="169" t="s">
        <v>145</v>
      </c>
      <c r="B420" s="69">
        <v>0</v>
      </c>
      <c r="C420" s="69">
        <v>0</v>
      </c>
      <c r="D420" s="69">
        <v>0</v>
      </c>
      <c r="E420" s="69">
        <v>0</v>
      </c>
      <c r="F420" s="69">
        <v>0</v>
      </c>
      <c r="G420" s="21"/>
      <c r="H420" s="21"/>
      <c r="I420" s="21"/>
      <c r="J420" s="21"/>
      <c r="K420" s="21"/>
    </row>
    <row r="421" spans="1:11" s="1" customFormat="1" hidden="1" x14ac:dyDescent="0.2">
      <c r="A421" s="169" t="s">
        <v>14</v>
      </c>
      <c r="B421" s="69">
        <v>0</v>
      </c>
      <c r="C421" s="69">
        <v>0</v>
      </c>
      <c r="D421" s="69">
        <v>0</v>
      </c>
      <c r="E421" s="69">
        <v>0</v>
      </c>
      <c r="F421" s="69">
        <v>0</v>
      </c>
      <c r="G421" s="21"/>
      <c r="H421" s="21"/>
      <c r="I421" s="21"/>
      <c r="J421" s="21"/>
      <c r="K421" s="21"/>
    </row>
    <row r="422" spans="1:11" s="580" customFormat="1" hidden="1" x14ac:dyDescent="0.2">
      <c r="A422" s="338" t="s">
        <v>146</v>
      </c>
      <c r="B422" s="15" t="s">
        <v>19</v>
      </c>
      <c r="C422" s="15" t="s">
        <v>19</v>
      </c>
      <c r="D422" s="15" t="s">
        <v>19</v>
      </c>
      <c r="E422" s="15" t="s">
        <v>19</v>
      </c>
      <c r="F422" s="15" t="s">
        <v>19</v>
      </c>
      <c r="G422" s="21"/>
      <c r="H422" s="21"/>
      <c r="I422" s="21"/>
      <c r="J422" s="21"/>
      <c r="K422" s="21"/>
    </row>
    <row r="423" spans="1:11" s="1" customFormat="1" x14ac:dyDescent="0.2">
      <c r="A423" s="132" t="s">
        <v>852</v>
      </c>
      <c r="B423" s="29"/>
      <c r="C423" s="29"/>
      <c r="D423" s="29"/>
      <c r="E423" s="29"/>
      <c r="F423" s="29"/>
      <c r="G423" s="21"/>
      <c r="H423" s="21"/>
      <c r="I423" s="21"/>
      <c r="J423" s="21"/>
      <c r="K423" s="21"/>
    </row>
    <row r="424" spans="1:11" s="1" customFormat="1" x14ac:dyDescent="0.2">
      <c r="A424" s="109" t="s">
        <v>148</v>
      </c>
      <c r="B424" s="29">
        <v>32</v>
      </c>
      <c r="C424" s="29">
        <v>32</v>
      </c>
      <c r="D424" s="29">
        <v>33</v>
      </c>
      <c r="E424" s="29">
        <v>110</v>
      </c>
      <c r="F424" s="29">
        <v>115</v>
      </c>
      <c r="G424" s="21"/>
      <c r="H424" s="21"/>
      <c r="I424" s="21"/>
      <c r="J424" s="21"/>
      <c r="K424" s="21"/>
    </row>
    <row r="425" spans="1:11" s="1" customFormat="1" x14ac:dyDescent="0.2">
      <c r="A425" s="82" t="s">
        <v>140</v>
      </c>
      <c r="B425" s="29">
        <v>32</v>
      </c>
      <c r="C425" s="29">
        <v>32</v>
      </c>
      <c r="D425" s="29">
        <v>33</v>
      </c>
      <c r="E425" s="29">
        <v>88</v>
      </c>
      <c r="F425" s="29">
        <v>94</v>
      </c>
      <c r="G425" s="21"/>
      <c r="H425" s="21"/>
      <c r="I425" s="21"/>
      <c r="J425" s="21"/>
      <c r="K425" s="21"/>
    </row>
    <row r="426" spans="1:11" s="1" customFormat="1" x14ac:dyDescent="0.2">
      <c r="A426" s="110" t="s">
        <v>62</v>
      </c>
      <c r="B426" s="29">
        <v>32</v>
      </c>
      <c r="C426" s="29">
        <v>32</v>
      </c>
      <c r="D426" s="29">
        <v>33</v>
      </c>
      <c r="E426" s="29">
        <v>88</v>
      </c>
      <c r="F426" s="29">
        <v>94</v>
      </c>
      <c r="G426" s="21"/>
      <c r="H426" s="21"/>
      <c r="I426" s="21"/>
      <c r="J426" s="21"/>
      <c r="K426" s="21"/>
    </row>
    <row r="427" spans="1:11" s="1" customFormat="1" hidden="1" x14ac:dyDescent="0.2">
      <c r="A427" s="343" t="s">
        <v>55</v>
      </c>
      <c r="B427" s="29">
        <v>0</v>
      </c>
      <c r="C427" s="29">
        <v>0</v>
      </c>
      <c r="D427" s="29">
        <v>0</v>
      </c>
      <c r="E427" s="29">
        <v>0</v>
      </c>
      <c r="F427" s="29">
        <v>0</v>
      </c>
      <c r="G427" s="21"/>
      <c r="H427" s="21"/>
      <c r="I427" s="21"/>
      <c r="J427" s="21"/>
      <c r="K427" s="21"/>
    </row>
    <row r="428" spans="1:11" s="1" customFormat="1" hidden="1" x14ac:dyDescent="0.2">
      <c r="A428" s="343" t="s">
        <v>141</v>
      </c>
      <c r="B428" s="29">
        <v>0</v>
      </c>
      <c r="C428" s="29">
        <v>0</v>
      </c>
      <c r="D428" s="29">
        <v>0</v>
      </c>
      <c r="E428" s="29">
        <v>0</v>
      </c>
      <c r="F428" s="29">
        <v>0</v>
      </c>
      <c r="G428" s="21"/>
      <c r="H428" s="21"/>
      <c r="I428" s="21"/>
      <c r="J428" s="21"/>
      <c r="K428" s="21"/>
    </row>
    <row r="429" spans="1:11" s="1" customFormat="1" hidden="1" x14ac:dyDescent="0.2">
      <c r="A429" s="169" t="s">
        <v>142</v>
      </c>
      <c r="B429" s="69">
        <v>0</v>
      </c>
      <c r="C429" s="69">
        <v>0</v>
      </c>
      <c r="D429" s="69">
        <v>0</v>
      </c>
      <c r="E429" s="69">
        <v>0</v>
      </c>
      <c r="F429" s="69">
        <v>0</v>
      </c>
      <c r="G429" s="21"/>
      <c r="H429" s="21"/>
      <c r="I429" s="21"/>
      <c r="J429" s="21"/>
      <c r="K429" s="21"/>
    </row>
    <row r="430" spans="1:11" s="1" customFormat="1" hidden="1" x14ac:dyDescent="0.2">
      <c r="A430" s="169" t="s">
        <v>143</v>
      </c>
      <c r="B430" s="69">
        <v>0</v>
      </c>
      <c r="C430" s="69">
        <v>0</v>
      </c>
      <c r="D430" s="69">
        <v>0</v>
      </c>
      <c r="E430" s="69">
        <v>0</v>
      </c>
      <c r="F430" s="69">
        <v>0</v>
      </c>
      <c r="G430" s="21"/>
      <c r="H430" s="21"/>
      <c r="I430" s="21"/>
      <c r="J430" s="21"/>
      <c r="K430" s="21"/>
    </row>
    <row r="431" spans="1:11" s="1" customFormat="1" hidden="1" x14ac:dyDescent="0.2">
      <c r="A431" s="169" t="s">
        <v>144</v>
      </c>
      <c r="B431" s="69">
        <v>0</v>
      </c>
      <c r="C431" s="69">
        <v>0</v>
      </c>
      <c r="D431" s="69">
        <v>0</v>
      </c>
      <c r="E431" s="69">
        <v>0</v>
      </c>
      <c r="F431" s="69">
        <v>0</v>
      </c>
      <c r="G431" s="21"/>
      <c r="H431" s="21"/>
      <c r="I431" s="21"/>
      <c r="J431" s="21"/>
      <c r="K431" s="21"/>
    </row>
    <row r="432" spans="1:11" s="1" customFormat="1" hidden="1" x14ac:dyDescent="0.2">
      <c r="A432" s="169" t="s">
        <v>145</v>
      </c>
      <c r="B432" s="69">
        <v>0</v>
      </c>
      <c r="C432" s="69">
        <v>0</v>
      </c>
      <c r="D432" s="69">
        <v>0</v>
      </c>
      <c r="E432" s="69">
        <v>0</v>
      </c>
      <c r="F432" s="69">
        <v>0</v>
      </c>
      <c r="G432" s="21"/>
      <c r="H432" s="21"/>
      <c r="I432" s="21"/>
      <c r="J432" s="21"/>
      <c r="K432" s="21"/>
    </row>
    <row r="433" spans="1:11" s="1" customFormat="1" hidden="1" x14ac:dyDescent="0.2">
      <c r="A433" s="169" t="s">
        <v>14</v>
      </c>
      <c r="B433" s="69">
        <v>0</v>
      </c>
      <c r="C433" s="69">
        <v>0</v>
      </c>
      <c r="D433" s="69">
        <v>0</v>
      </c>
      <c r="E433" s="69">
        <v>0</v>
      </c>
      <c r="F433" s="69">
        <v>0</v>
      </c>
      <c r="G433" s="21"/>
      <c r="H433" s="21"/>
      <c r="I433" s="21"/>
      <c r="J433" s="21"/>
      <c r="K433" s="21"/>
    </row>
    <row r="434" spans="1:11" s="1" customFormat="1" x14ac:dyDescent="0.2">
      <c r="A434" s="85" t="s">
        <v>146</v>
      </c>
      <c r="B434" s="15" t="s">
        <v>18</v>
      </c>
      <c r="C434" s="15" t="s">
        <v>18</v>
      </c>
      <c r="D434" s="15" t="s">
        <v>18</v>
      </c>
      <c r="E434" s="15">
        <v>22</v>
      </c>
      <c r="F434" s="15">
        <v>21</v>
      </c>
      <c r="G434" s="21"/>
      <c r="H434" s="21"/>
      <c r="I434" s="21"/>
      <c r="J434" s="21"/>
      <c r="K434" s="21"/>
    </row>
    <row r="435" spans="1:11" s="1" customFormat="1" x14ac:dyDescent="0.2">
      <c r="A435" s="132" t="s">
        <v>853</v>
      </c>
      <c r="B435" s="29"/>
      <c r="C435" s="29"/>
      <c r="D435" s="29"/>
      <c r="E435" s="29"/>
      <c r="F435" s="29"/>
      <c r="G435" s="21"/>
      <c r="H435" s="21"/>
      <c r="I435" s="21"/>
      <c r="J435" s="21"/>
      <c r="K435" s="21"/>
    </row>
    <row r="436" spans="1:11" s="1" customFormat="1" x14ac:dyDescent="0.2">
      <c r="A436" s="109" t="s">
        <v>148</v>
      </c>
      <c r="B436" s="29">
        <v>47</v>
      </c>
      <c r="C436" s="29">
        <v>48</v>
      </c>
      <c r="D436" s="29">
        <v>49</v>
      </c>
      <c r="E436" s="29">
        <v>91</v>
      </c>
      <c r="F436" s="29">
        <v>91</v>
      </c>
      <c r="G436" s="21"/>
      <c r="H436" s="21"/>
      <c r="I436" s="21"/>
      <c r="J436" s="21"/>
      <c r="K436" s="21"/>
    </row>
    <row r="437" spans="1:11" s="1" customFormat="1" x14ac:dyDescent="0.2">
      <c r="A437" s="82" t="s">
        <v>140</v>
      </c>
      <c r="B437" s="29">
        <v>47</v>
      </c>
      <c r="C437" s="29">
        <v>48</v>
      </c>
      <c r="D437" s="29">
        <v>49</v>
      </c>
      <c r="E437" s="29">
        <v>91</v>
      </c>
      <c r="F437" s="29">
        <v>91</v>
      </c>
      <c r="G437" s="21"/>
      <c r="H437" s="21"/>
      <c r="I437" s="21"/>
      <c r="J437" s="21"/>
      <c r="K437" s="21"/>
    </row>
    <row r="438" spans="1:11" s="1" customFormat="1" x14ac:dyDescent="0.2">
      <c r="A438" s="110" t="s">
        <v>62</v>
      </c>
      <c r="B438" s="29">
        <v>47</v>
      </c>
      <c r="C438" s="29">
        <v>48</v>
      </c>
      <c r="D438" s="29">
        <v>49</v>
      </c>
      <c r="E438" s="29">
        <v>91</v>
      </c>
      <c r="F438" s="29">
        <v>91</v>
      </c>
      <c r="G438" s="21"/>
      <c r="H438" s="21"/>
      <c r="I438" s="21"/>
      <c r="J438" s="21"/>
      <c r="K438" s="21"/>
    </row>
    <row r="439" spans="1:11" s="1" customFormat="1" hidden="1" x14ac:dyDescent="0.2">
      <c r="A439" s="343" t="s">
        <v>55</v>
      </c>
      <c r="B439" s="29">
        <v>0</v>
      </c>
      <c r="C439" s="29">
        <v>0</v>
      </c>
      <c r="D439" s="29">
        <v>0</v>
      </c>
      <c r="E439" s="29">
        <v>0</v>
      </c>
      <c r="F439" s="29">
        <v>0</v>
      </c>
      <c r="G439" s="21"/>
      <c r="H439" s="21"/>
      <c r="I439" s="21"/>
      <c r="J439" s="21"/>
      <c r="K439" s="21"/>
    </row>
    <row r="440" spans="1:11" s="1" customFormat="1" hidden="1" x14ac:dyDescent="0.2">
      <c r="A440" s="343" t="s">
        <v>141</v>
      </c>
      <c r="B440" s="29">
        <v>0</v>
      </c>
      <c r="C440" s="29">
        <v>0</v>
      </c>
      <c r="D440" s="29">
        <v>0</v>
      </c>
      <c r="E440" s="29">
        <v>0</v>
      </c>
      <c r="F440" s="29">
        <v>0</v>
      </c>
      <c r="G440" s="21"/>
      <c r="H440" s="21"/>
      <c r="I440" s="21"/>
      <c r="J440" s="21"/>
      <c r="K440" s="21"/>
    </row>
    <row r="441" spans="1:11" s="1" customFormat="1" hidden="1" x14ac:dyDescent="0.2">
      <c r="A441" s="169" t="s">
        <v>142</v>
      </c>
      <c r="B441" s="69">
        <v>0</v>
      </c>
      <c r="C441" s="69">
        <v>0</v>
      </c>
      <c r="D441" s="69">
        <v>0</v>
      </c>
      <c r="E441" s="69">
        <v>0</v>
      </c>
      <c r="F441" s="69">
        <v>0</v>
      </c>
      <c r="G441" s="21"/>
      <c r="H441" s="21"/>
      <c r="I441" s="21"/>
      <c r="J441" s="21"/>
      <c r="K441" s="21"/>
    </row>
    <row r="442" spans="1:11" s="1" customFormat="1" hidden="1" x14ac:dyDescent="0.2">
      <c r="A442" s="169" t="s">
        <v>143</v>
      </c>
      <c r="B442" s="69">
        <v>0</v>
      </c>
      <c r="C442" s="69">
        <v>0</v>
      </c>
      <c r="D442" s="69">
        <v>0</v>
      </c>
      <c r="E442" s="69">
        <v>0</v>
      </c>
      <c r="F442" s="69">
        <v>0</v>
      </c>
      <c r="G442" s="21"/>
      <c r="H442" s="21"/>
      <c r="I442" s="21"/>
      <c r="J442" s="21"/>
      <c r="K442" s="21"/>
    </row>
    <row r="443" spans="1:11" s="1" customFormat="1" hidden="1" x14ac:dyDescent="0.2">
      <c r="A443" s="169" t="s">
        <v>144</v>
      </c>
      <c r="B443" s="69">
        <v>0</v>
      </c>
      <c r="C443" s="69">
        <v>0</v>
      </c>
      <c r="D443" s="69">
        <v>0</v>
      </c>
      <c r="E443" s="69">
        <v>0</v>
      </c>
      <c r="F443" s="69">
        <v>0</v>
      </c>
      <c r="G443" s="21"/>
      <c r="H443" s="21"/>
      <c r="I443" s="21"/>
      <c r="J443" s="21"/>
      <c r="K443" s="21"/>
    </row>
    <row r="444" spans="1:11" s="1" customFormat="1" hidden="1" x14ac:dyDescent="0.2">
      <c r="A444" s="169" t="s">
        <v>145</v>
      </c>
      <c r="B444" s="69">
        <v>0</v>
      </c>
      <c r="C444" s="69">
        <v>0</v>
      </c>
      <c r="D444" s="69">
        <v>0</v>
      </c>
      <c r="E444" s="69">
        <v>0</v>
      </c>
      <c r="F444" s="69">
        <v>0</v>
      </c>
      <c r="G444" s="21"/>
      <c r="H444" s="21"/>
      <c r="I444" s="21"/>
      <c r="J444" s="21"/>
      <c r="K444" s="21"/>
    </row>
    <row r="445" spans="1:11" s="1" customFormat="1" hidden="1" x14ac:dyDescent="0.2">
      <c r="A445" s="169" t="s">
        <v>14</v>
      </c>
      <c r="B445" s="69">
        <v>0</v>
      </c>
      <c r="C445" s="69">
        <v>0</v>
      </c>
      <c r="D445" s="69">
        <v>0</v>
      </c>
      <c r="E445" s="69">
        <v>0</v>
      </c>
      <c r="F445" s="69">
        <v>0</v>
      </c>
      <c r="G445" s="21"/>
      <c r="H445" s="21"/>
      <c r="I445" s="21"/>
      <c r="J445" s="21"/>
      <c r="K445" s="21"/>
    </row>
    <row r="446" spans="1:11" s="1" customFormat="1" hidden="1" x14ac:dyDescent="0.2">
      <c r="A446" s="457" t="s">
        <v>146</v>
      </c>
      <c r="B446" s="76" t="s">
        <v>19</v>
      </c>
      <c r="C446" s="76" t="s">
        <v>19</v>
      </c>
      <c r="D446" s="76" t="s">
        <v>19</v>
      </c>
      <c r="E446" s="76" t="s">
        <v>19</v>
      </c>
      <c r="F446" s="76" t="s">
        <v>19</v>
      </c>
      <c r="G446" s="21"/>
      <c r="H446" s="21"/>
      <c r="I446" s="21"/>
      <c r="J446" s="21"/>
      <c r="K446" s="21"/>
    </row>
    <row r="447" spans="1:11" s="580" customFormat="1" ht="39.75" customHeight="1" x14ac:dyDescent="0.2">
      <c r="A447" s="1105" t="s">
        <v>1357</v>
      </c>
      <c r="B447" s="1194"/>
      <c r="C447" s="1194"/>
      <c r="D447" s="1194"/>
      <c r="E447" s="1194"/>
      <c r="F447" s="1194"/>
      <c r="G447" s="21"/>
      <c r="H447" s="21"/>
      <c r="I447" s="21"/>
      <c r="J447" s="21"/>
      <c r="K447" s="21"/>
    </row>
    <row r="448" spans="1:11" s="580" customFormat="1" x14ac:dyDescent="0.2">
      <c r="A448" s="107"/>
      <c r="B448" s="10"/>
      <c r="C448" s="10"/>
      <c r="D448" s="10"/>
      <c r="E448" s="10"/>
      <c r="F448" s="10"/>
      <c r="G448" s="21"/>
      <c r="H448" s="21"/>
      <c r="I448" s="21"/>
      <c r="J448" s="21"/>
      <c r="K448" s="21"/>
    </row>
    <row r="449" spans="1:11" s="580" customFormat="1" x14ac:dyDescent="0.2">
      <c r="A449" s="107"/>
      <c r="B449" s="10"/>
      <c r="C449" s="10"/>
      <c r="D449" s="10"/>
      <c r="E449" s="10"/>
      <c r="F449" s="10"/>
      <c r="G449" s="21"/>
      <c r="H449" s="21"/>
      <c r="I449" s="21"/>
      <c r="J449" s="21"/>
      <c r="K449" s="21"/>
    </row>
    <row r="450" spans="1:11" s="1" customFormat="1" x14ac:dyDescent="0.2">
      <c r="A450" s="107"/>
      <c r="B450" s="10"/>
      <c r="C450" s="10"/>
      <c r="D450" s="10"/>
      <c r="E450" s="10"/>
      <c r="F450" s="10"/>
      <c r="G450" s="21"/>
      <c r="H450" s="21"/>
      <c r="I450" s="21"/>
      <c r="J450" s="21"/>
      <c r="K450" s="21"/>
    </row>
    <row r="451" spans="1:11" s="1" customFormat="1" x14ac:dyDescent="0.2">
      <c r="A451" s="7"/>
      <c r="B451" s="8"/>
      <c r="C451" s="8"/>
      <c r="D451" s="8"/>
      <c r="E451" s="8"/>
      <c r="F451" s="8"/>
      <c r="G451" s="21"/>
      <c r="H451" s="21"/>
      <c r="I451" s="21"/>
      <c r="J451" s="21"/>
      <c r="K451" s="21"/>
    </row>
    <row r="452" spans="1:11" ht="12.75" customHeight="1" x14ac:dyDescent="0.2">
      <c r="A452" s="1172" t="s">
        <v>150</v>
      </c>
      <c r="B452" s="1172"/>
      <c r="C452" s="1172"/>
      <c r="D452" s="1172"/>
      <c r="E452" s="1172"/>
      <c r="F452" s="1172"/>
    </row>
    <row r="453" spans="1:11" ht="15" customHeight="1" x14ac:dyDescent="0.25">
      <c r="A453" s="1101" t="s">
        <v>151</v>
      </c>
      <c r="B453" s="1101"/>
      <c r="C453" s="1101"/>
      <c r="D453" s="1101"/>
      <c r="E453" s="1101"/>
      <c r="F453" s="1101"/>
    </row>
    <row r="454" spans="1:11" x14ac:dyDescent="0.2">
      <c r="A454" s="1189" t="s">
        <v>102</v>
      </c>
      <c r="B454" s="1191"/>
      <c r="C454" s="1191"/>
      <c r="D454" s="1191"/>
      <c r="E454" s="1191"/>
      <c r="F454" s="1191"/>
    </row>
    <row r="456" spans="1:11" x14ac:dyDescent="0.2">
      <c r="A456" s="11"/>
      <c r="B456" s="12">
        <v>40909</v>
      </c>
      <c r="C456" s="12">
        <v>41275</v>
      </c>
      <c r="D456" s="12">
        <v>41640</v>
      </c>
      <c r="E456" s="12">
        <v>42005</v>
      </c>
      <c r="F456" s="12">
        <v>42370</v>
      </c>
    </row>
    <row r="457" spans="1:11" x14ac:dyDescent="0.2">
      <c r="A457" s="9" t="s">
        <v>152</v>
      </c>
      <c r="B457" s="44"/>
      <c r="C457" s="44"/>
      <c r="D457" s="44"/>
      <c r="E457" s="44"/>
      <c r="F457" s="44"/>
    </row>
    <row r="458" spans="1:11" x14ac:dyDescent="0.2">
      <c r="A458" s="3"/>
      <c r="B458" s="44"/>
      <c r="C458" s="44"/>
      <c r="D458" s="44"/>
      <c r="E458" s="44"/>
      <c r="F458" s="44"/>
    </row>
    <row r="459" spans="1:11" ht="14.25" x14ac:dyDescent="0.2">
      <c r="A459" s="5" t="s">
        <v>846</v>
      </c>
      <c r="B459" s="44"/>
      <c r="C459" s="44"/>
      <c r="D459" s="44"/>
      <c r="E459" s="44"/>
      <c r="F459" s="44"/>
    </row>
    <row r="460" spans="1:11" x14ac:dyDescent="0.2">
      <c r="A460" s="48" t="s">
        <v>855</v>
      </c>
      <c r="B460" s="345">
        <v>5.6829999999999998</v>
      </c>
      <c r="C460" s="345">
        <v>6.09</v>
      </c>
      <c r="D460" s="345">
        <v>6.4148969999999998</v>
      </c>
      <c r="E460" s="345">
        <v>6.884544</v>
      </c>
      <c r="F460" s="345">
        <v>7.0137609999999997</v>
      </c>
    </row>
    <row r="461" spans="1:11" x14ac:dyDescent="0.2">
      <c r="A461" s="3" t="s">
        <v>775</v>
      </c>
      <c r="B461" s="345">
        <v>58.571599999999997</v>
      </c>
      <c r="C461" s="345">
        <v>58.273099999999999</v>
      </c>
      <c r="D461" s="345">
        <v>57.446399999999997</v>
      </c>
      <c r="E461" s="345">
        <v>56.186860000000003</v>
      </c>
      <c r="F461" s="345">
        <v>58</v>
      </c>
    </row>
    <row r="462" spans="1:11" x14ac:dyDescent="0.2">
      <c r="B462" s="345"/>
      <c r="C462" s="345"/>
      <c r="D462" s="345"/>
      <c r="E462" s="345"/>
      <c r="F462" s="345"/>
    </row>
    <row r="463" spans="1:11" x14ac:dyDescent="0.2">
      <c r="A463" s="48" t="s">
        <v>856</v>
      </c>
      <c r="B463" s="345">
        <v>3.8170000000000002</v>
      </c>
      <c r="C463" s="345">
        <v>4.3419999999999996</v>
      </c>
      <c r="D463" s="345">
        <v>4.6749999999999998</v>
      </c>
      <c r="E463" s="345">
        <v>4.9290000000000003</v>
      </c>
      <c r="F463" s="345">
        <v>5.51</v>
      </c>
    </row>
    <row r="464" spans="1:11" x14ac:dyDescent="0.2">
      <c r="A464" s="3" t="s">
        <v>775</v>
      </c>
      <c r="B464" s="345">
        <v>59.506149999999998</v>
      </c>
      <c r="C464" s="345">
        <v>61.653149999999997</v>
      </c>
      <c r="D464" s="345">
        <v>60.572519999999997</v>
      </c>
      <c r="E464" s="345">
        <v>58.780990000000003</v>
      </c>
      <c r="F464" s="345">
        <v>56.87</v>
      </c>
    </row>
    <row r="465" spans="1:6" x14ac:dyDescent="0.2">
      <c r="B465" s="345"/>
      <c r="C465" s="345"/>
      <c r="D465" s="345"/>
      <c r="E465" s="345"/>
      <c r="F465" s="345"/>
    </row>
    <row r="466" spans="1:6" x14ac:dyDescent="0.2">
      <c r="A466" s="48" t="s">
        <v>849</v>
      </c>
      <c r="B466" s="345">
        <v>0.108</v>
      </c>
      <c r="C466" s="345">
        <v>0.11799999999999999</v>
      </c>
      <c r="D466" s="345">
        <v>0.130582</v>
      </c>
      <c r="E466" s="345">
        <v>0.140957</v>
      </c>
      <c r="F466" s="345">
        <v>0.145902</v>
      </c>
    </row>
    <row r="467" spans="1:6" x14ac:dyDescent="0.2">
      <c r="A467" s="3" t="s">
        <v>775</v>
      </c>
      <c r="B467" s="345">
        <v>72.370419999999996</v>
      </c>
      <c r="C467" s="345">
        <v>73.612719999999996</v>
      </c>
      <c r="D467" s="345">
        <v>73.927490000000006</v>
      </c>
      <c r="E467" s="345">
        <v>73.069090000000003</v>
      </c>
      <c r="F467" s="345">
        <v>70.930000000000007</v>
      </c>
    </row>
    <row r="468" spans="1:6" x14ac:dyDescent="0.2">
      <c r="B468" s="345"/>
      <c r="C468" s="345"/>
      <c r="D468" s="345"/>
      <c r="E468" s="345"/>
      <c r="F468" s="345"/>
    </row>
    <row r="469" spans="1:6" x14ac:dyDescent="0.2">
      <c r="A469" s="48" t="s">
        <v>850</v>
      </c>
      <c r="B469" s="345">
        <v>1.087</v>
      </c>
      <c r="C469" s="345">
        <v>1.56</v>
      </c>
      <c r="D469" s="345">
        <v>2.972</v>
      </c>
      <c r="E469" s="345">
        <v>4.2519999999999998</v>
      </c>
      <c r="F469" s="345">
        <v>3.8140000000000001</v>
      </c>
    </row>
    <row r="470" spans="1:6" x14ac:dyDescent="0.2">
      <c r="A470" s="3" t="s">
        <v>775</v>
      </c>
      <c r="B470" s="345">
        <v>48</v>
      </c>
      <c r="C470" s="345">
        <v>44</v>
      </c>
      <c r="D470" s="345">
        <v>50.681150000000002</v>
      </c>
      <c r="E470" s="345">
        <v>48.328200000000002</v>
      </c>
      <c r="F470" s="345">
        <v>49.15</v>
      </c>
    </row>
    <row r="471" spans="1:6" x14ac:dyDescent="0.2">
      <c r="B471" s="345"/>
      <c r="C471" s="345"/>
      <c r="D471" s="345"/>
      <c r="E471" s="345"/>
      <c r="F471" s="345"/>
    </row>
    <row r="472" spans="1:6" ht="14.25" x14ac:dyDescent="0.2">
      <c r="A472" s="5" t="s">
        <v>1358</v>
      </c>
      <c r="B472" s="345"/>
      <c r="C472" s="345"/>
      <c r="D472" s="345"/>
      <c r="E472" s="345"/>
      <c r="F472" s="345"/>
    </row>
    <row r="473" spans="1:6" x14ac:dyDescent="0.2">
      <c r="A473" s="48" t="s">
        <v>851</v>
      </c>
      <c r="B473" s="345">
        <v>105.741</v>
      </c>
      <c r="C473" s="345">
        <v>103.02200000000001</v>
      </c>
      <c r="D473" s="345">
        <v>100.806</v>
      </c>
      <c r="E473" s="345">
        <v>98.478380000000001</v>
      </c>
      <c r="F473" s="345">
        <v>93.163060000000002</v>
      </c>
    </row>
    <row r="474" spans="1:6" x14ac:dyDescent="0.2">
      <c r="A474" s="3" t="s">
        <v>775</v>
      </c>
      <c r="B474" s="345" t="s">
        <v>18</v>
      </c>
      <c r="C474" s="345" t="s">
        <v>18</v>
      </c>
      <c r="D474" s="345" t="s">
        <v>18</v>
      </c>
      <c r="E474" s="345" t="s">
        <v>18</v>
      </c>
      <c r="F474" s="345" t="s">
        <v>18</v>
      </c>
    </row>
    <row r="475" spans="1:6" x14ac:dyDescent="0.2">
      <c r="B475" s="345"/>
      <c r="C475" s="345"/>
      <c r="D475" s="345"/>
      <c r="E475" s="345"/>
      <c r="F475" s="345"/>
    </row>
    <row r="476" spans="1:6" x14ac:dyDescent="0.2">
      <c r="A476" s="48" t="s">
        <v>852</v>
      </c>
      <c r="B476" s="345">
        <v>1.7809999999999999</v>
      </c>
      <c r="C476" s="345">
        <v>1.786</v>
      </c>
      <c r="D476" s="345">
        <v>1.788</v>
      </c>
      <c r="E476" s="345">
        <v>1.623</v>
      </c>
      <c r="F476" s="345">
        <v>1.5596490000000001</v>
      </c>
    </row>
    <row r="477" spans="1:6" x14ac:dyDescent="0.2">
      <c r="A477" s="3" t="s">
        <v>775</v>
      </c>
      <c r="B477" s="345" t="s">
        <v>18</v>
      </c>
      <c r="C477" s="345" t="s">
        <v>18</v>
      </c>
      <c r="D477" s="345" t="s">
        <v>18</v>
      </c>
      <c r="E477" s="345" t="s">
        <v>18</v>
      </c>
      <c r="F477" s="345" t="s">
        <v>18</v>
      </c>
    </row>
    <row r="478" spans="1:6" x14ac:dyDescent="0.2">
      <c r="B478" s="345"/>
      <c r="C478" s="345"/>
      <c r="D478" s="345"/>
      <c r="E478" s="345"/>
      <c r="F478" s="345"/>
    </row>
    <row r="479" spans="1:6" x14ac:dyDescent="0.2">
      <c r="A479" s="48" t="s">
        <v>853</v>
      </c>
      <c r="B479" s="345">
        <v>0.28100000000000003</v>
      </c>
      <c r="C479" s="345">
        <v>0.48399999999999999</v>
      </c>
      <c r="D479" s="345">
        <v>0.65600000000000003</v>
      </c>
      <c r="E479" s="345">
        <v>0.59799999999999998</v>
      </c>
      <c r="F479" s="345">
        <v>0.38892500000000002</v>
      </c>
    </row>
    <row r="480" spans="1:6" x14ac:dyDescent="0.2">
      <c r="A480" s="3" t="s">
        <v>775</v>
      </c>
      <c r="B480" s="345" t="s">
        <v>18</v>
      </c>
      <c r="C480" s="345" t="s">
        <v>18</v>
      </c>
      <c r="D480" s="345" t="s">
        <v>18</v>
      </c>
      <c r="E480" s="345" t="s">
        <v>18</v>
      </c>
      <c r="F480" s="345" t="s">
        <v>18</v>
      </c>
    </row>
    <row r="481" spans="1:6" x14ac:dyDescent="0.2">
      <c r="A481" s="3"/>
      <c r="B481" s="345"/>
      <c r="C481" s="345"/>
      <c r="D481" s="345"/>
      <c r="E481" s="345"/>
      <c r="F481" s="345"/>
    </row>
    <row r="482" spans="1:6" ht="14.25" x14ac:dyDescent="0.2">
      <c r="A482" s="5" t="s">
        <v>1359</v>
      </c>
      <c r="B482" s="345"/>
      <c r="C482" s="345"/>
      <c r="D482" s="345"/>
      <c r="E482" s="345"/>
      <c r="F482" s="345"/>
    </row>
    <row r="483" spans="1:6" x14ac:dyDescent="0.2">
      <c r="A483" s="48" t="s">
        <v>851</v>
      </c>
      <c r="B483" s="345">
        <v>86.385019999999997</v>
      </c>
      <c r="C483" s="345">
        <v>90.381519999999995</v>
      </c>
      <c r="D483" s="345">
        <v>94.415319999999994</v>
      </c>
      <c r="E483" s="345">
        <v>98.691050000000004</v>
      </c>
      <c r="F483" s="345">
        <v>99.615840000000006</v>
      </c>
    </row>
    <row r="484" spans="1:6" x14ac:dyDescent="0.2">
      <c r="A484" s="3" t="s">
        <v>775</v>
      </c>
      <c r="B484" s="345" t="s">
        <v>18</v>
      </c>
      <c r="C484" s="345" t="s">
        <v>18</v>
      </c>
      <c r="D484" s="345" t="s">
        <v>18</v>
      </c>
      <c r="E484" s="345" t="s">
        <v>18</v>
      </c>
      <c r="F484" s="345" t="s">
        <v>18</v>
      </c>
    </row>
    <row r="485" spans="1:6" x14ac:dyDescent="0.2">
      <c r="B485" s="345"/>
      <c r="C485" s="345"/>
      <c r="D485" s="345"/>
      <c r="E485" s="345"/>
      <c r="F485" s="345"/>
    </row>
    <row r="486" spans="1:6" x14ac:dyDescent="0.2">
      <c r="A486" s="48" t="s">
        <v>852</v>
      </c>
      <c r="B486" s="345">
        <v>5.2290000000000001E-3</v>
      </c>
      <c r="C486" s="345">
        <v>1.2576E-2</v>
      </c>
      <c r="D486" s="345">
        <v>1.1271E-2</v>
      </c>
      <c r="E486" s="345">
        <v>1.1054E-2</v>
      </c>
      <c r="F486" s="345">
        <v>1.6379999999999999E-2</v>
      </c>
    </row>
    <row r="487" spans="1:6" x14ac:dyDescent="0.2">
      <c r="A487" s="3" t="s">
        <v>775</v>
      </c>
      <c r="B487" s="345" t="s">
        <v>18</v>
      </c>
      <c r="C487" s="345" t="s">
        <v>18</v>
      </c>
      <c r="D487" s="345" t="s">
        <v>18</v>
      </c>
      <c r="E487" s="345" t="s">
        <v>18</v>
      </c>
      <c r="F487" s="345" t="s">
        <v>18</v>
      </c>
    </row>
    <row r="488" spans="1:6" x14ac:dyDescent="0.2">
      <c r="B488" s="345"/>
      <c r="C488" s="345"/>
      <c r="D488" s="345"/>
      <c r="E488" s="345"/>
      <c r="F488" s="345"/>
    </row>
    <row r="489" spans="1:6" x14ac:dyDescent="0.2">
      <c r="A489" s="48" t="s">
        <v>853</v>
      </c>
      <c r="B489" s="345">
        <v>2.0371E-2</v>
      </c>
      <c r="C489" s="345">
        <v>2.9966E-2</v>
      </c>
      <c r="D489" s="345">
        <v>3.4492000000000002E-2</v>
      </c>
      <c r="E489" s="345">
        <v>9.5326999999999995E-2</v>
      </c>
      <c r="F489" s="345">
        <v>0.13515199999999999</v>
      </c>
    </row>
    <row r="490" spans="1:6" x14ac:dyDescent="0.2">
      <c r="A490" s="11" t="s">
        <v>775</v>
      </c>
      <c r="B490" s="62" t="s">
        <v>18</v>
      </c>
      <c r="C490" s="62" t="s">
        <v>18</v>
      </c>
      <c r="D490" s="62" t="s">
        <v>18</v>
      </c>
      <c r="E490" s="62" t="s">
        <v>18</v>
      </c>
      <c r="F490" s="62" t="s">
        <v>18</v>
      </c>
    </row>
    <row r="491" spans="1:6" ht="51" customHeight="1" x14ac:dyDescent="0.2">
      <c r="A491" s="1105" t="s">
        <v>1360</v>
      </c>
      <c r="B491" s="1194"/>
      <c r="C491" s="1194"/>
      <c r="D491" s="1194"/>
      <c r="E491" s="1194"/>
      <c r="F491" s="1194"/>
    </row>
    <row r="492" spans="1:6" ht="12.75" customHeight="1" x14ac:dyDescent="0.2">
      <c r="B492" s="10"/>
      <c r="C492" s="10"/>
      <c r="D492" s="10"/>
      <c r="E492" s="10"/>
      <c r="F492" s="10"/>
    </row>
    <row r="493" spans="1:6" ht="12.75" customHeight="1" x14ac:dyDescent="0.2">
      <c r="B493" s="10"/>
      <c r="C493" s="10"/>
      <c r="D493" s="10"/>
      <c r="E493" s="10"/>
      <c r="F493" s="10"/>
    </row>
    <row r="494" spans="1:6" ht="12.75" customHeight="1" x14ac:dyDescent="0.2">
      <c r="B494" s="10"/>
      <c r="C494" s="10"/>
      <c r="D494" s="10"/>
      <c r="E494" s="10"/>
      <c r="F494" s="10"/>
    </row>
    <row r="495" spans="1:6" ht="12.75" customHeight="1" x14ac:dyDescent="0.2"/>
    <row r="496" spans="1:6" ht="12.75" customHeight="1" x14ac:dyDescent="0.2">
      <c r="A496" s="1172" t="s">
        <v>155</v>
      </c>
      <c r="B496" s="1172"/>
      <c r="C496" s="1172"/>
      <c r="D496" s="1172"/>
      <c r="E496" s="1172"/>
      <c r="F496" s="1172"/>
    </row>
    <row r="497" spans="1:6" ht="15" x14ac:dyDescent="0.25">
      <c r="A497" s="1173" t="s">
        <v>156</v>
      </c>
      <c r="B497" s="1173"/>
      <c r="C497" s="1173"/>
      <c r="D497" s="1173"/>
      <c r="E497" s="1173"/>
      <c r="F497" s="1173"/>
    </row>
    <row r="498" spans="1:6" x14ac:dyDescent="0.2">
      <c r="A498" s="1189" t="s">
        <v>845</v>
      </c>
      <c r="B498" s="1191"/>
      <c r="C498" s="1191"/>
      <c r="D498" s="1191"/>
      <c r="E498" s="1191"/>
      <c r="F498" s="1191"/>
    </row>
    <row r="499" spans="1:6" x14ac:dyDescent="0.2">
      <c r="A499" s="441"/>
    </row>
    <row r="500" spans="1:6" x14ac:dyDescent="0.2">
      <c r="A500" s="11"/>
      <c r="B500" s="12">
        <v>40909</v>
      </c>
      <c r="C500" s="12">
        <v>41275</v>
      </c>
      <c r="D500" s="12">
        <v>41640</v>
      </c>
      <c r="E500" s="12">
        <v>42005</v>
      </c>
      <c r="F500" s="12">
        <v>42370</v>
      </c>
    </row>
    <row r="501" spans="1:6" x14ac:dyDescent="0.2">
      <c r="A501" s="9" t="s">
        <v>152</v>
      </c>
      <c r="B501" s="44"/>
      <c r="C501" s="44"/>
      <c r="D501" s="44"/>
      <c r="E501" s="44"/>
      <c r="F501" s="44"/>
    </row>
    <row r="502" spans="1:6" x14ac:dyDescent="0.2">
      <c r="A502" s="3"/>
      <c r="B502" s="44"/>
      <c r="C502" s="44"/>
      <c r="D502" s="44"/>
      <c r="E502" s="44"/>
      <c r="F502" s="44"/>
    </row>
    <row r="503" spans="1:6" ht="14.25" x14ac:dyDescent="0.2">
      <c r="A503" s="5" t="s">
        <v>846</v>
      </c>
      <c r="B503" s="44"/>
      <c r="C503" s="44"/>
      <c r="D503" s="44"/>
      <c r="E503" s="44"/>
      <c r="F503" s="44"/>
    </row>
    <row r="504" spans="1:6" x14ac:dyDescent="0.2">
      <c r="A504" s="48" t="s">
        <v>855</v>
      </c>
      <c r="B504" s="15">
        <v>122601</v>
      </c>
      <c r="C504" s="15">
        <v>121972</v>
      </c>
      <c r="D504" s="15">
        <v>134802.1778</v>
      </c>
      <c r="E504" s="15">
        <v>151637.45809999999</v>
      </c>
      <c r="F504" s="15">
        <v>145489.42140000002</v>
      </c>
    </row>
    <row r="505" spans="1:6" x14ac:dyDescent="0.2">
      <c r="A505" s="3" t="s">
        <v>778</v>
      </c>
      <c r="B505" s="345">
        <v>48.283266699999999</v>
      </c>
      <c r="C505" s="345">
        <v>49.014114659999997</v>
      </c>
      <c r="D505" s="345">
        <v>50.306468049999999</v>
      </c>
      <c r="E505" s="345">
        <v>49.554776150000002</v>
      </c>
      <c r="F505" s="345">
        <v>48</v>
      </c>
    </row>
    <row r="506" spans="1:6" x14ac:dyDescent="0.2">
      <c r="A506" s="3"/>
      <c r="B506" s="345"/>
      <c r="C506" s="345"/>
      <c r="D506" s="345"/>
      <c r="E506" s="345"/>
      <c r="F506" s="345"/>
    </row>
    <row r="507" spans="1:6" x14ac:dyDescent="0.2">
      <c r="A507" s="48" t="s">
        <v>856</v>
      </c>
      <c r="B507" s="15">
        <v>31400</v>
      </c>
      <c r="C507" s="15">
        <v>33010</v>
      </c>
      <c r="D507" s="15">
        <v>40679.557999999997</v>
      </c>
      <c r="E507" s="15">
        <v>45580.996630000001</v>
      </c>
      <c r="F507" s="15">
        <v>50383.360350000003</v>
      </c>
    </row>
    <row r="508" spans="1:6" x14ac:dyDescent="0.2">
      <c r="A508" s="3" t="s">
        <v>778</v>
      </c>
      <c r="B508" s="345">
        <v>64.217659999999995</v>
      </c>
      <c r="C508" s="345">
        <v>58.406579999999998</v>
      </c>
      <c r="D508" s="345">
        <v>59.787269999999999</v>
      </c>
      <c r="E508" s="345">
        <v>59.19806861</v>
      </c>
      <c r="F508" s="345">
        <v>65</v>
      </c>
    </row>
    <row r="509" spans="1:6" x14ac:dyDescent="0.2">
      <c r="B509" s="15"/>
      <c r="C509" s="15"/>
      <c r="D509" s="15"/>
      <c r="E509" s="15"/>
      <c r="F509" s="15"/>
    </row>
    <row r="510" spans="1:6" x14ac:dyDescent="0.2">
      <c r="A510" s="48" t="s">
        <v>849</v>
      </c>
      <c r="B510" s="15">
        <v>1433</v>
      </c>
      <c r="C510" s="15">
        <v>1419</v>
      </c>
      <c r="D510" s="15">
        <v>1479.5720000000001</v>
      </c>
      <c r="E510" s="15">
        <v>775.65190000000007</v>
      </c>
      <c r="F510" s="15">
        <v>682.09230779999996</v>
      </c>
    </row>
    <row r="511" spans="1:6" x14ac:dyDescent="0.2">
      <c r="A511" s="3" t="s">
        <v>778</v>
      </c>
      <c r="B511" s="15">
        <v>94.250069999999994</v>
      </c>
      <c r="C511" s="15">
        <v>96.73048</v>
      </c>
      <c r="D511" s="15">
        <v>96.052449999999993</v>
      </c>
      <c r="E511" s="15">
        <v>86.850809999999996</v>
      </c>
      <c r="F511" s="15">
        <v>86.9</v>
      </c>
    </row>
    <row r="512" spans="1:6" x14ac:dyDescent="0.2">
      <c r="B512" s="15"/>
      <c r="C512" s="15"/>
      <c r="D512" s="15"/>
      <c r="E512" s="15"/>
      <c r="F512" s="15"/>
    </row>
    <row r="513" spans="1:6" x14ac:dyDescent="0.2">
      <c r="A513" s="48" t="s">
        <v>850</v>
      </c>
      <c r="B513" s="15">
        <v>61018</v>
      </c>
      <c r="C513" s="15">
        <v>113296</v>
      </c>
      <c r="D513" s="15">
        <v>214035.79069999998</v>
      </c>
      <c r="E513" s="15">
        <v>271180.375</v>
      </c>
      <c r="F513" s="15">
        <v>234357.71169999999</v>
      </c>
    </row>
    <row r="514" spans="1:6" x14ac:dyDescent="0.2">
      <c r="A514" s="3" t="s">
        <v>778</v>
      </c>
      <c r="B514" s="15" t="s">
        <v>18</v>
      </c>
      <c r="C514" s="15" t="s">
        <v>18</v>
      </c>
      <c r="D514" s="15" t="s">
        <v>18</v>
      </c>
      <c r="E514" s="15" t="s">
        <v>18</v>
      </c>
      <c r="F514" s="15" t="s">
        <v>18</v>
      </c>
    </row>
    <row r="515" spans="1:6" x14ac:dyDescent="0.2">
      <c r="A515" s="5"/>
      <c r="B515" s="15"/>
      <c r="C515" s="15"/>
      <c r="D515" s="15"/>
      <c r="E515" s="15"/>
      <c r="F515" s="15"/>
    </row>
    <row r="516" spans="1:6" ht="14.25" x14ac:dyDescent="0.2">
      <c r="A516" s="5" t="s">
        <v>1358</v>
      </c>
      <c r="B516" s="15"/>
      <c r="C516" s="15"/>
      <c r="D516" s="15"/>
      <c r="E516" s="15"/>
      <c r="F516" s="15"/>
    </row>
    <row r="517" spans="1:6" x14ac:dyDescent="0.2">
      <c r="A517" s="48" t="s">
        <v>851</v>
      </c>
      <c r="B517" s="15">
        <v>6886</v>
      </c>
      <c r="C517" s="15">
        <v>7196</v>
      </c>
      <c r="D517" s="15">
        <v>7620.3910000000005</v>
      </c>
      <c r="E517" s="15">
        <v>7890.8011050000005</v>
      </c>
      <c r="F517" s="15">
        <v>7248.7315440000002</v>
      </c>
    </row>
    <row r="518" spans="1:6" x14ac:dyDescent="0.2">
      <c r="A518" s="3" t="s">
        <v>778</v>
      </c>
      <c r="B518" s="345" t="s">
        <v>18</v>
      </c>
      <c r="C518" s="345" t="s">
        <v>18</v>
      </c>
      <c r="D518" s="345" t="s">
        <v>18</v>
      </c>
      <c r="E518" s="345" t="s">
        <v>18</v>
      </c>
      <c r="F518" s="345" t="s">
        <v>18</v>
      </c>
    </row>
    <row r="519" spans="1:6" x14ac:dyDescent="0.2">
      <c r="A519" s="3"/>
      <c r="B519" s="345"/>
      <c r="C519" s="345"/>
      <c r="D519" s="345"/>
      <c r="E519" s="345"/>
      <c r="F519" s="345"/>
    </row>
    <row r="520" spans="1:6" x14ac:dyDescent="0.2">
      <c r="A520" s="48" t="s">
        <v>852</v>
      </c>
      <c r="B520" s="15">
        <v>544</v>
      </c>
      <c r="C520" s="15">
        <v>565</v>
      </c>
      <c r="D520" s="15">
        <v>610.07510000000002</v>
      </c>
      <c r="E520" s="15">
        <v>594.23617890000003</v>
      </c>
      <c r="F520" s="15">
        <v>645.91342159999999</v>
      </c>
    </row>
    <row r="521" spans="1:6" x14ac:dyDescent="0.2">
      <c r="A521" s="3" t="s">
        <v>778</v>
      </c>
      <c r="B521" s="345" t="s">
        <v>18</v>
      </c>
      <c r="C521" s="345" t="s">
        <v>18</v>
      </c>
      <c r="D521" s="345" t="s">
        <v>18</v>
      </c>
      <c r="E521" s="345" t="s">
        <v>18</v>
      </c>
      <c r="F521" s="345" t="s">
        <v>18</v>
      </c>
    </row>
    <row r="522" spans="1:6" x14ac:dyDescent="0.2">
      <c r="A522" s="3"/>
      <c r="B522" s="345"/>
      <c r="C522" s="345"/>
      <c r="D522" s="345"/>
      <c r="E522" s="345"/>
      <c r="F522" s="345"/>
    </row>
    <row r="523" spans="1:6" x14ac:dyDescent="0.2">
      <c r="A523" s="48" t="s">
        <v>853</v>
      </c>
      <c r="B523" s="15">
        <v>97.174000000000007</v>
      </c>
      <c r="C523" s="15">
        <v>161.44499999999999</v>
      </c>
      <c r="D523" s="15">
        <v>218.68460000000002</v>
      </c>
      <c r="E523" s="15">
        <v>225.8759373</v>
      </c>
      <c r="F523" s="15">
        <v>144.71303039999998</v>
      </c>
    </row>
    <row r="524" spans="1:6" x14ac:dyDescent="0.2">
      <c r="A524" s="3" t="s">
        <v>778</v>
      </c>
      <c r="B524" s="345" t="s">
        <v>18</v>
      </c>
      <c r="C524" s="345" t="s">
        <v>18</v>
      </c>
      <c r="D524" s="345" t="s">
        <v>18</v>
      </c>
      <c r="E524" s="345" t="s">
        <v>18</v>
      </c>
      <c r="F524" s="345" t="s">
        <v>18</v>
      </c>
    </row>
    <row r="525" spans="1:6" x14ac:dyDescent="0.2">
      <c r="A525" s="3"/>
      <c r="B525" s="345"/>
      <c r="C525" s="345"/>
      <c r="D525" s="345"/>
      <c r="E525" s="345"/>
      <c r="F525" s="345"/>
    </row>
    <row r="526" spans="1:6" ht="14.25" x14ac:dyDescent="0.2">
      <c r="A526" s="5" t="s">
        <v>1359</v>
      </c>
      <c r="B526" s="15"/>
      <c r="C526" s="15"/>
      <c r="D526" s="15"/>
      <c r="E526" s="15"/>
      <c r="F526" s="15"/>
    </row>
    <row r="527" spans="1:6" x14ac:dyDescent="0.2">
      <c r="A527" s="48" t="s">
        <v>851</v>
      </c>
      <c r="B527" s="15">
        <v>15251.416999999999</v>
      </c>
      <c r="C527" s="15">
        <v>18947.86</v>
      </c>
      <c r="D527" s="15">
        <v>20932.388999999999</v>
      </c>
      <c r="E527" s="15">
        <v>25065.562000000002</v>
      </c>
      <c r="F527" s="15">
        <v>15826.929029999999</v>
      </c>
    </row>
    <row r="528" spans="1:6" x14ac:dyDescent="0.2">
      <c r="A528" s="3" t="s">
        <v>778</v>
      </c>
      <c r="B528" s="345" t="s">
        <v>18</v>
      </c>
      <c r="C528" s="345" t="s">
        <v>18</v>
      </c>
      <c r="D528" s="345" t="s">
        <v>18</v>
      </c>
      <c r="E528" s="345" t="s">
        <v>18</v>
      </c>
      <c r="F528" s="345" t="s">
        <v>18</v>
      </c>
    </row>
    <row r="529" spans="1:6" x14ac:dyDescent="0.2">
      <c r="A529" s="3"/>
      <c r="B529" s="345"/>
      <c r="C529" s="345"/>
      <c r="D529" s="345"/>
      <c r="E529" s="345"/>
      <c r="F529" s="345"/>
    </row>
    <row r="530" spans="1:6" x14ac:dyDescent="0.2">
      <c r="A530" s="48" t="s">
        <v>852</v>
      </c>
      <c r="B530" s="15">
        <v>11.48175</v>
      </c>
      <c r="C530" s="15">
        <v>25.922259999999998</v>
      </c>
      <c r="D530" s="15">
        <v>21.46594</v>
      </c>
      <c r="E530" s="15">
        <v>27.923240000000003</v>
      </c>
      <c r="F530" s="15">
        <v>34.988479059999996</v>
      </c>
    </row>
    <row r="531" spans="1:6" x14ac:dyDescent="0.2">
      <c r="A531" s="3" t="s">
        <v>778</v>
      </c>
      <c r="B531" s="10" t="s">
        <v>18</v>
      </c>
      <c r="C531" s="10" t="s">
        <v>18</v>
      </c>
      <c r="D531" s="10" t="s">
        <v>18</v>
      </c>
      <c r="E531" s="10" t="s">
        <v>18</v>
      </c>
      <c r="F531" s="10" t="s">
        <v>18</v>
      </c>
    </row>
    <row r="532" spans="1:6" x14ac:dyDescent="0.2">
      <c r="A532" s="3"/>
      <c r="B532" s="345"/>
      <c r="C532" s="345"/>
      <c r="D532" s="345"/>
      <c r="E532" s="345"/>
      <c r="F532" s="345"/>
    </row>
    <row r="533" spans="1:6" x14ac:dyDescent="0.2">
      <c r="A533" s="48" t="s">
        <v>853</v>
      </c>
      <c r="B533" s="15">
        <v>29.153950000000002</v>
      </c>
      <c r="C533" s="15">
        <v>41.525129999999997</v>
      </c>
      <c r="D533" s="15">
        <v>100.7919</v>
      </c>
      <c r="E533" s="15">
        <v>336.29240000000004</v>
      </c>
      <c r="F533" s="15">
        <v>301.20259879999998</v>
      </c>
    </row>
    <row r="534" spans="1:6" x14ac:dyDescent="0.2">
      <c r="A534" s="11" t="s">
        <v>778</v>
      </c>
      <c r="B534" s="161" t="s">
        <v>18</v>
      </c>
      <c r="C534" s="161" t="s">
        <v>18</v>
      </c>
      <c r="D534" s="161" t="s">
        <v>18</v>
      </c>
      <c r="E534" s="161" t="s">
        <v>18</v>
      </c>
      <c r="F534" s="161" t="s">
        <v>18</v>
      </c>
    </row>
    <row r="535" spans="1:6" ht="49.5" customHeight="1" x14ac:dyDescent="0.2">
      <c r="A535" s="1105" t="s">
        <v>1361</v>
      </c>
      <c r="B535" s="1194"/>
      <c r="C535" s="1194"/>
      <c r="D535" s="1194"/>
      <c r="E535" s="1194"/>
      <c r="F535" s="1194"/>
    </row>
    <row r="536" spans="1:6" ht="12.75" customHeight="1" x14ac:dyDescent="0.2"/>
    <row r="537" spans="1:6" ht="12.75" customHeight="1" x14ac:dyDescent="0.2"/>
    <row r="538" spans="1:6" ht="12.75" customHeight="1" x14ac:dyDescent="0.2"/>
    <row r="539" spans="1:6" ht="12.75" customHeight="1" x14ac:dyDescent="0.2"/>
    <row r="540" spans="1:6" ht="12.75" customHeight="1" x14ac:dyDescent="0.2">
      <c r="A540" s="1102" t="s">
        <v>158</v>
      </c>
      <c r="B540" s="1102"/>
      <c r="C540" s="1102"/>
      <c r="D540" s="1102"/>
      <c r="E540" s="1102"/>
      <c r="F540" s="1102"/>
    </row>
    <row r="541" spans="1:6" ht="15" customHeight="1" x14ac:dyDescent="0.25">
      <c r="A541" s="1101" t="s">
        <v>159</v>
      </c>
      <c r="B541" s="1101"/>
      <c r="C541" s="1101"/>
      <c r="D541" s="1101"/>
      <c r="E541" s="1101"/>
      <c r="F541" s="1101"/>
    </row>
    <row r="542" spans="1:6" x14ac:dyDescent="0.2">
      <c r="A542" s="22" t="s">
        <v>54</v>
      </c>
    </row>
    <row r="544" spans="1:6" x14ac:dyDescent="0.2">
      <c r="A544" s="11"/>
      <c r="B544" s="12">
        <v>40909</v>
      </c>
      <c r="C544" s="12">
        <v>41275</v>
      </c>
      <c r="D544" s="12">
        <v>41640</v>
      </c>
      <c r="E544" s="12">
        <v>42005</v>
      </c>
      <c r="F544" s="12">
        <v>42370</v>
      </c>
    </row>
    <row r="545" spans="1:11" x14ac:dyDescent="0.2">
      <c r="A545" s="48" t="s">
        <v>160</v>
      </c>
      <c r="B545" s="23">
        <v>22</v>
      </c>
      <c r="C545" s="23">
        <v>21</v>
      </c>
      <c r="D545" s="23">
        <v>21</v>
      </c>
      <c r="E545" s="23">
        <v>21</v>
      </c>
      <c r="F545" s="23">
        <v>22</v>
      </c>
    </row>
    <row r="546" spans="1:11" s="22" customFormat="1" ht="12" customHeight="1" x14ac:dyDescent="0.2">
      <c r="A546" s="122" t="s">
        <v>161</v>
      </c>
      <c r="B546" s="459">
        <v>22</v>
      </c>
      <c r="C546" s="459">
        <v>21</v>
      </c>
      <c r="D546" s="459">
        <v>21</v>
      </c>
      <c r="E546" s="459">
        <v>21</v>
      </c>
      <c r="F546" s="459">
        <v>22</v>
      </c>
      <c r="G546" s="21"/>
      <c r="H546" s="21"/>
      <c r="I546" s="21"/>
      <c r="J546" s="21"/>
      <c r="K546" s="21"/>
    </row>
    <row r="547" spans="1:11" s="2" customFormat="1" ht="12" customHeight="1" x14ac:dyDescent="0.2">
      <c r="A547" s="107"/>
      <c r="B547" s="44"/>
      <c r="C547" s="44"/>
      <c r="D547" s="44"/>
      <c r="E547" s="44"/>
      <c r="F547" s="44"/>
      <c r="G547" s="21"/>
      <c r="H547" s="21"/>
      <c r="I547" s="21"/>
      <c r="J547" s="21"/>
      <c r="K547" s="21"/>
    </row>
    <row r="548" spans="1:11" x14ac:dyDescent="0.2">
      <c r="A548" s="48" t="s">
        <v>162</v>
      </c>
      <c r="B548" s="23">
        <v>185</v>
      </c>
      <c r="C548" s="23">
        <v>188</v>
      </c>
      <c r="D548" s="23">
        <v>190</v>
      </c>
      <c r="E548" s="23">
        <v>193</v>
      </c>
      <c r="F548" s="23">
        <v>189</v>
      </c>
    </row>
    <row r="549" spans="1:11" s="22" customFormat="1" ht="12" customHeight="1" x14ac:dyDescent="0.2">
      <c r="A549" s="122" t="s">
        <v>161</v>
      </c>
      <c r="B549" s="160">
        <v>179</v>
      </c>
      <c r="C549" s="160">
        <v>182</v>
      </c>
      <c r="D549" s="160">
        <v>185</v>
      </c>
      <c r="E549" s="160">
        <v>186</v>
      </c>
      <c r="F549" s="160">
        <v>185</v>
      </c>
      <c r="G549" s="21"/>
      <c r="H549" s="21"/>
      <c r="I549" s="21"/>
      <c r="J549" s="21"/>
      <c r="K549" s="21"/>
    </row>
    <row r="550" spans="1:11" s="2" customFormat="1" ht="12" customHeight="1" x14ac:dyDescent="0.2">
      <c r="A550" s="107"/>
      <c r="B550" s="44"/>
      <c r="C550" s="44"/>
      <c r="D550" s="44"/>
      <c r="E550" s="44"/>
      <c r="F550" s="44"/>
      <c r="G550" s="21"/>
      <c r="H550" s="21"/>
      <c r="I550" s="21"/>
      <c r="J550" s="21"/>
      <c r="K550" s="21"/>
    </row>
    <row r="551" spans="1:11" x14ac:dyDescent="0.2">
      <c r="A551" s="48" t="s">
        <v>163</v>
      </c>
      <c r="B551" s="23">
        <v>44</v>
      </c>
      <c r="C551" s="23">
        <v>47</v>
      </c>
      <c r="D551" s="23">
        <v>50</v>
      </c>
      <c r="E551" s="23">
        <v>60</v>
      </c>
      <c r="F551" s="23">
        <v>65</v>
      </c>
    </row>
    <row r="552" spans="1:11" s="22" customFormat="1" ht="12" customHeight="1" x14ac:dyDescent="0.2">
      <c r="A552" s="122" t="s">
        <v>161</v>
      </c>
      <c r="B552" s="160">
        <v>38</v>
      </c>
      <c r="C552" s="160">
        <v>45</v>
      </c>
      <c r="D552" s="160">
        <v>46</v>
      </c>
      <c r="E552" s="160">
        <v>54</v>
      </c>
      <c r="F552" s="160">
        <v>59</v>
      </c>
      <c r="G552" s="21"/>
      <c r="H552" s="21"/>
      <c r="I552" s="21"/>
      <c r="J552" s="21"/>
      <c r="K552" s="21"/>
    </row>
    <row r="553" spans="1:11" s="2" customFormat="1" ht="12" customHeight="1" x14ac:dyDescent="0.2">
      <c r="A553" s="107"/>
      <c r="B553" s="44"/>
      <c r="C553" s="44"/>
      <c r="D553" s="44"/>
      <c r="E553" s="44"/>
      <c r="F553" s="44"/>
      <c r="G553" s="21"/>
      <c r="H553" s="21"/>
      <c r="I553" s="21"/>
      <c r="J553" s="21"/>
      <c r="K553" s="21"/>
    </row>
    <row r="554" spans="1:11" x14ac:dyDescent="0.2">
      <c r="A554" s="48" t="s">
        <v>164</v>
      </c>
      <c r="B554" s="23">
        <v>251</v>
      </c>
      <c r="C554" s="23">
        <v>256</v>
      </c>
      <c r="D554" s="23">
        <v>261</v>
      </c>
      <c r="E554" s="23">
        <v>274</v>
      </c>
      <c r="F554" s="23">
        <v>276</v>
      </c>
    </row>
    <row r="555" spans="1:11" s="22" customFormat="1" ht="12" customHeight="1" x14ac:dyDescent="0.2">
      <c r="A555" s="122" t="s">
        <v>161</v>
      </c>
      <c r="B555" s="160">
        <v>239</v>
      </c>
      <c r="C555" s="160">
        <v>248</v>
      </c>
      <c r="D555" s="160">
        <v>252</v>
      </c>
      <c r="E555" s="160">
        <v>261</v>
      </c>
      <c r="F555" s="160">
        <v>266</v>
      </c>
      <c r="G555" s="21"/>
      <c r="H555" s="21"/>
      <c r="I555" s="21"/>
      <c r="J555" s="21"/>
      <c r="K555" s="21"/>
    </row>
    <row r="556" spans="1:11" s="2" customFormat="1" ht="12" customHeight="1" x14ac:dyDescent="0.2">
      <c r="A556" s="107"/>
      <c r="B556" s="44"/>
      <c r="C556" s="44"/>
      <c r="D556" s="44"/>
      <c r="E556" s="44"/>
      <c r="F556" s="44"/>
      <c r="G556" s="21"/>
      <c r="H556" s="21"/>
      <c r="I556" s="21"/>
      <c r="J556" s="21"/>
      <c r="K556" s="21"/>
    </row>
    <row r="557" spans="1:11" s="22" customFormat="1" x14ac:dyDescent="0.2">
      <c r="A557" s="22" t="s">
        <v>16</v>
      </c>
      <c r="B557" s="460"/>
      <c r="C557" s="460"/>
      <c r="D557" s="460"/>
      <c r="E557" s="460"/>
      <c r="F557" s="460"/>
      <c r="G557" s="21"/>
      <c r="H557" s="21"/>
      <c r="I557" s="21"/>
      <c r="J557" s="21"/>
      <c r="K557" s="21"/>
    </row>
    <row r="558" spans="1:11" ht="12" customHeight="1" x14ac:dyDescent="0.2">
      <c r="A558" s="109" t="s">
        <v>165</v>
      </c>
      <c r="B558" s="29">
        <v>10279</v>
      </c>
      <c r="C558" s="29">
        <v>10583</v>
      </c>
      <c r="D558" s="29">
        <v>10805</v>
      </c>
      <c r="E558" s="29">
        <v>11094</v>
      </c>
      <c r="F558" s="29">
        <v>11299</v>
      </c>
    </row>
    <row r="559" spans="1:11" s="30" customFormat="1" ht="12" customHeight="1" x14ac:dyDescent="0.2">
      <c r="A559" s="118" t="s">
        <v>166</v>
      </c>
      <c r="B559" s="69">
        <v>2398</v>
      </c>
      <c r="C559" s="69">
        <v>2389</v>
      </c>
      <c r="D559" s="69">
        <v>2379</v>
      </c>
      <c r="E559" s="69">
        <v>2455</v>
      </c>
      <c r="F559" s="69">
        <v>2422</v>
      </c>
      <c r="G559" s="21"/>
      <c r="H559" s="21"/>
      <c r="I559" s="21"/>
      <c r="J559" s="21"/>
      <c r="K559" s="21"/>
    </row>
    <row r="560" spans="1:11" s="22" customFormat="1" x14ac:dyDescent="0.2">
      <c r="A560" s="22" t="s">
        <v>167</v>
      </c>
      <c r="B560" s="69">
        <v>3340</v>
      </c>
      <c r="C560" s="69">
        <v>3343</v>
      </c>
      <c r="D560" s="69">
        <v>3353</v>
      </c>
      <c r="E560" s="69">
        <v>3395</v>
      </c>
      <c r="F560" s="69">
        <v>3367</v>
      </c>
      <c r="G560" s="21"/>
      <c r="H560" s="21"/>
      <c r="I560" s="21"/>
      <c r="J560" s="21"/>
      <c r="K560" s="21"/>
    </row>
    <row r="561" spans="1:11" s="22" customFormat="1" ht="12" customHeight="1" x14ac:dyDescent="0.2">
      <c r="A561" s="126" t="s">
        <v>168</v>
      </c>
      <c r="B561" s="42">
        <v>4541</v>
      </c>
      <c r="C561" s="42">
        <v>4851</v>
      </c>
      <c r="D561" s="42">
        <v>5073</v>
      </c>
      <c r="E561" s="42">
        <v>5244</v>
      </c>
      <c r="F561" s="42">
        <v>5510</v>
      </c>
      <c r="G561" s="21"/>
      <c r="H561" s="21"/>
      <c r="I561" s="21"/>
      <c r="J561" s="21"/>
      <c r="K561" s="21"/>
    </row>
    <row r="562" spans="1:11" s="2" customFormat="1" ht="13.5" customHeight="1" x14ac:dyDescent="0.2">
      <c r="A562" s="1104" t="s">
        <v>169</v>
      </c>
      <c r="B562" s="1104"/>
      <c r="C562" s="1104"/>
      <c r="D562" s="1104"/>
      <c r="E562" s="1104"/>
      <c r="F562" s="1104"/>
      <c r="G562" s="21"/>
      <c r="H562" s="21"/>
      <c r="I562" s="21"/>
      <c r="J562" s="21"/>
      <c r="K562" s="21"/>
    </row>
    <row r="563" spans="1:11" s="2" customFormat="1" ht="12.75" customHeight="1" x14ac:dyDescent="0.2">
      <c r="A563" s="461"/>
      <c r="B563" s="127"/>
      <c r="C563" s="127"/>
      <c r="D563" s="127"/>
      <c r="E563" s="127"/>
      <c r="F563" s="127"/>
      <c r="G563" s="21"/>
      <c r="H563" s="21"/>
      <c r="I563" s="21"/>
      <c r="J563" s="21"/>
      <c r="K563" s="21"/>
    </row>
    <row r="564" spans="1:11" ht="12.75" customHeight="1" x14ac:dyDescent="0.2">
      <c r="A564" s="107"/>
      <c r="B564" s="44"/>
      <c r="C564" s="44"/>
      <c r="D564" s="44"/>
      <c r="E564" s="44"/>
      <c r="F564" s="44"/>
    </row>
    <row r="565" spans="1:11" ht="12.75" customHeight="1" x14ac:dyDescent="0.2"/>
    <row r="566" spans="1:11" ht="12.75" customHeight="1" x14ac:dyDescent="0.2"/>
    <row r="567" spans="1:11" ht="12.75" customHeight="1" x14ac:dyDescent="0.2">
      <c r="A567" s="1102" t="s">
        <v>170</v>
      </c>
      <c r="B567" s="1102"/>
      <c r="C567" s="1102"/>
      <c r="D567" s="1102"/>
      <c r="E567" s="1102"/>
      <c r="F567" s="1102"/>
    </row>
    <row r="568" spans="1:11" ht="15" x14ac:dyDescent="0.25">
      <c r="A568" s="1101" t="s">
        <v>171</v>
      </c>
      <c r="B568" s="1101"/>
      <c r="C568" s="1101"/>
      <c r="D568" s="1101"/>
      <c r="E568" s="1101"/>
      <c r="F568" s="1101"/>
    </row>
    <row r="569" spans="1:11" ht="12.75" customHeight="1" x14ac:dyDescent="0.2">
      <c r="A569" s="22" t="s">
        <v>173</v>
      </c>
    </row>
    <row r="570" spans="1:11" ht="12.75" customHeight="1" x14ac:dyDescent="0.2"/>
    <row r="571" spans="1:11" ht="12.75" customHeight="1" x14ac:dyDescent="0.2">
      <c r="A571" s="11"/>
      <c r="B571" s="12">
        <v>40909</v>
      </c>
      <c r="C571" s="12">
        <v>41275</v>
      </c>
      <c r="D571" s="12">
        <v>41640</v>
      </c>
      <c r="E571" s="12">
        <v>42005</v>
      </c>
      <c r="F571" s="12">
        <v>42370</v>
      </c>
    </row>
    <row r="572" spans="1:11" s="22" customFormat="1" ht="12.75" customHeight="1" x14ac:dyDescent="0.2">
      <c r="A572" s="48" t="s">
        <v>172</v>
      </c>
      <c r="B572" s="29">
        <v>117539.84300000001</v>
      </c>
      <c r="C572" s="29">
        <v>137586.99600000001</v>
      </c>
      <c r="D572" s="29">
        <v>159560.109</v>
      </c>
      <c r="E572" s="29">
        <v>186710.47400000002</v>
      </c>
      <c r="F572" s="29">
        <v>196321.103</v>
      </c>
      <c r="G572" s="21"/>
      <c r="H572" s="21"/>
      <c r="I572" s="21"/>
      <c r="J572" s="21"/>
      <c r="K572" s="21"/>
    </row>
    <row r="573" spans="1:11" s="30" customFormat="1" ht="12.75" customHeight="1" x14ac:dyDescent="0.2">
      <c r="A573" s="122" t="s">
        <v>174</v>
      </c>
      <c r="B573" s="69"/>
      <c r="C573" s="69"/>
      <c r="D573" s="69"/>
      <c r="E573" s="69"/>
      <c r="F573" s="69"/>
      <c r="G573" s="21"/>
      <c r="H573" s="21"/>
      <c r="I573" s="21"/>
      <c r="J573" s="21"/>
      <c r="K573" s="21"/>
    </row>
    <row r="574" spans="1:11" s="22" customFormat="1" ht="12.75" customHeight="1" x14ac:dyDescent="0.2">
      <c r="A574" s="75" t="s">
        <v>175</v>
      </c>
      <c r="B574" s="41">
        <v>21577.24</v>
      </c>
      <c r="C574" s="41">
        <v>25210.243999999999</v>
      </c>
      <c r="D574" s="41">
        <v>26455.841</v>
      </c>
      <c r="E574" s="41">
        <v>27098.026000000002</v>
      </c>
      <c r="F574" s="41">
        <v>28099.111000000001</v>
      </c>
      <c r="G574" s="21"/>
      <c r="H574" s="21"/>
      <c r="I574" s="21"/>
      <c r="J574" s="21"/>
      <c r="K574" s="21"/>
    </row>
    <row r="575" spans="1:11" ht="12.75" customHeight="1" x14ac:dyDescent="0.2">
      <c r="A575" s="75" t="s">
        <v>176</v>
      </c>
      <c r="B575" s="41">
        <v>10014.743</v>
      </c>
      <c r="C575" s="41">
        <v>11648.415000000001</v>
      </c>
      <c r="D575" s="41">
        <v>12923.553</v>
      </c>
      <c r="E575" s="41">
        <v>14632.691000000001</v>
      </c>
      <c r="F575" s="41">
        <v>14338.91</v>
      </c>
    </row>
    <row r="576" spans="1:11" ht="12.75" customHeight="1" x14ac:dyDescent="0.2">
      <c r="A576" s="109"/>
      <c r="B576" s="123"/>
      <c r="C576" s="123"/>
      <c r="D576" s="123"/>
      <c r="E576" s="123"/>
      <c r="F576" s="123"/>
    </row>
    <row r="577" spans="1:11" s="22" customFormat="1" ht="12.75" customHeight="1" x14ac:dyDescent="0.2">
      <c r="A577" s="48" t="s">
        <v>177</v>
      </c>
      <c r="B577" s="128">
        <v>108515.70600000001</v>
      </c>
      <c r="C577" s="128">
        <v>130467.376</v>
      </c>
      <c r="D577" s="128">
        <v>152577.17300000001</v>
      </c>
      <c r="E577" s="128">
        <v>178683.53400000001</v>
      </c>
      <c r="F577" s="128">
        <v>190034.14300000001</v>
      </c>
      <c r="G577" s="21"/>
      <c r="H577" s="21"/>
      <c r="I577" s="21"/>
      <c r="J577" s="21"/>
      <c r="K577" s="21"/>
    </row>
    <row r="578" spans="1:11" s="30" customFormat="1" ht="12.75" customHeight="1" x14ac:dyDescent="0.2">
      <c r="A578" s="122" t="s">
        <v>174</v>
      </c>
      <c r="B578" s="69"/>
      <c r="C578" s="69"/>
      <c r="D578" s="69"/>
      <c r="E578" s="69"/>
      <c r="F578" s="69"/>
      <c r="G578" s="21"/>
      <c r="H578" s="21"/>
      <c r="I578" s="21"/>
      <c r="J578" s="21"/>
      <c r="K578" s="21"/>
    </row>
    <row r="579" spans="1:11" s="22" customFormat="1" ht="12.75" customHeight="1" x14ac:dyDescent="0.2">
      <c r="A579" s="75" t="s">
        <v>175</v>
      </c>
      <c r="B579" s="41">
        <v>22839.614000000001</v>
      </c>
      <c r="C579" s="41">
        <v>26337.032999999999</v>
      </c>
      <c r="D579" s="41">
        <v>27800.208999999999</v>
      </c>
      <c r="E579" s="41">
        <v>29418.721000000001</v>
      </c>
      <c r="F579" s="41">
        <v>31550.106</v>
      </c>
      <c r="G579" s="21"/>
      <c r="H579" s="21"/>
      <c r="I579" s="21"/>
      <c r="J579" s="21"/>
      <c r="K579" s="21"/>
    </row>
    <row r="580" spans="1:11" ht="12.75" customHeight="1" x14ac:dyDescent="0.2">
      <c r="A580" s="75" t="s">
        <v>176</v>
      </c>
      <c r="B580" s="41">
        <v>8129.0700000000006</v>
      </c>
      <c r="C580" s="41">
        <v>9755.8040000000001</v>
      </c>
      <c r="D580" s="41">
        <v>12338.293</v>
      </c>
      <c r="E580" s="41">
        <v>14882.065000000001</v>
      </c>
      <c r="F580" s="41">
        <v>14866.275</v>
      </c>
    </row>
    <row r="581" spans="1:11" ht="12.75" customHeight="1" x14ac:dyDescent="0.2">
      <c r="A581" s="109"/>
      <c r="B581" s="29"/>
      <c r="C581" s="29"/>
      <c r="D581" s="29"/>
      <c r="E581" s="29"/>
      <c r="F581" s="29"/>
    </row>
    <row r="582" spans="1:11" s="2" customFormat="1" ht="12.75" customHeight="1" x14ac:dyDescent="0.2">
      <c r="A582" s="48" t="s">
        <v>178</v>
      </c>
      <c r="B582" s="29">
        <v>35440.243000000002</v>
      </c>
      <c r="C582" s="29">
        <v>47110.156999999999</v>
      </c>
      <c r="D582" s="29">
        <v>55006.224000000002</v>
      </c>
      <c r="E582" s="29">
        <v>66122.952000000005</v>
      </c>
      <c r="F582" s="29">
        <v>71402.278999999995</v>
      </c>
      <c r="G582" s="21"/>
      <c r="H582" s="21"/>
      <c r="I582" s="21"/>
      <c r="J582" s="21"/>
      <c r="K582" s="21"/>
    </row>
    <row r="583" spans="1:11" s="22" customFormat="1" ht="12.75" customHeight="1" x14ac:dyDescent="0.2">
      <c r="A583" s="107"/>
      <c r="B583" s="123"/>
      <c r="C583" s="123"/>
      <c r="D583" s="123"/>
      <c r="E583" s="123"/>
      <c r="F583" s="123"/>
      <c r="G583" s="21"/>
      <c r="H583" s="21"/>
      <c r="I583" s="21"/>
      <c r="J583" s="21"/>
      <c r="K583" s="21"/>
    </row>
    <row r="584" spans="1:11" ht="12.75" customHeight="1" x14ac:dyDescent="0.2">
      <c r="A584" s="22" t="s">
        <v>16</v>
      </c>
      <c r="B584" s="124"/>
      <c r="C584" s="124"/>
      <c r="D584" s="124"/>
      <c r="E584" s="124"/>
      <c r="F584" s="124"/>
    </row>
    <row r="585" spans="1:11" ht="12.75" customHeight="1" x14ac:dyDescent="0.2">
      <c r="A585" s="129" t="s">
        <v>179</v>
      </c>
      <c r="B585" s="130">
        <v>4589109.2719999999</v>
      </c>
      <c r="C585" s="130">
        <v>5065668.4230000004</v>
      </c>
      <c r="D585" s="130">
        <v>5612723.8500000006</v>
      </c>
      <c r="E585" s="130">
        <v>6106644.0080000004</v>
      </c>
      <c r="F585" s="130">
        <v>6525799.5049999999</v>
      </c>
    </row>
    <row r="586" spans="1:11" ht="13.5" customHeight="1" x14ac:dyDescent="0.2">
      <c r="A586" s="1104" t="s">
        <v>169</v>
      </c>
      <c r="B586" s="1104"/>
      <c r="C586" s="1104"/>
      <c r="D586" s="1104"/>
      <c r="E586" s="1104"/>
      <c r="F586" s="1104"/>
    </row>
    <row r="587" spans="1:11" x14ac:dyDescent="0.2">
      <c r="A587" s="7"/>
      <c r="B587" s="8"/>
      <c r="C587" s="8"/>
      <c r="D587" s="8"/>
      <c r="E587" s="8"/>
      <c r="F587" s="8"/>
    </row>
    <row r="591" spans="1:11" s="598" customFormat="1" x14ac:dyDescent="0.2">
      <c r="A591" s="1102" t="s">
        <v>180</v>
      </c>
      <c r="B591" s="1102"/>
      <c r="C591" s="1102"/>
      <c r="D591" s="1102"/>
      <c r="E591" s="1102"/>
      <c r="F591" s="1102"/>
      <c r="G591" s="21"/>
      <c r="H591" s="21"/>
      <c r="I591" s="21"/>
      <c r="J591" s="21"/>
      <c r="K591" s="21"/>
    </row>
    <row r="592" spans="1:11" s="600" customFormat="1" ht="15" x14ac:dyDescent="0.25">
      <c r="A592" s="1101" t="s">
        <v>181</v>
      </c>
      <c r="B592" s="1101"/>
      <c r="C592" s="1101"/>
      <c r="D592" s="1101"/>
      <c r="E592" s="1101"/>
      <c r="F592" s="1101"/>
      <c r="G592" s="21"/>
      <c r="H592" s="21"/>
      <c r="I592" s="21"/>
      <c r="J592" s="21"/>
      <c r="K592" s="21"/>
    </row>
    <row r="593" spans="1:11" s="598" customFormat="1" x14ac:dyDescent="0.2">
      <c r="A593" s="148" t="s">
        <v>54</v>
      </c>
      <c r="B593" s="23"/>
      <c r="C593" s="23"/>
      <c r="D593" s="23"/>
      <c r="E593" s="23"/>
      <c r="F593" s="23"/>
      <c r="G593" s="21"/>
      <c r="H593" s="21"/>
      <c r="I593" s="21"/>
      <c r="J593" s="21"/>
      <c r="K593" s="21"/>
    </row>
    <row r="594" spans="1:11" s="598" customFormat="1" x14ac:dyDescent="0.2">
      <c r="A594" s="148"/>
      <c r="B594" s="23"/>
      <c r="C594" s="23"/>
      <c r="D594" s="23"/>
      <c r="E594" s="23"/>
      <c r="F594" s="23"/>
      <c r="G594" s="21"/>
      <c r="H594" s="21"/>
      <c r="I594" s="21"/>
      <c r="J594" s="21"/>
      <c r="K594" s="21"/>
    </row>
    <row r="595" spans="1:11" s="598" customFormat="1" x14ac:dyDescent="0.2">
      <c r="A595" s="136"/>
      <c r="B595" s="12">
        <v>40909</v>
      </c>
      <c r="C595" s="12">
        <v>41275</v>
      </c>
      <c r="D595" s="12">
        <v>41640</v>
      </c>
      <c r="E595" s="12">
        <v>42005</v>
      </c>
      <c r="F595" s="12">
        <v>42370</v>
      </c>
      <c r="G595" s="21"/>
      <c r="H595" s="21"/>
      <c r="I595" s="21"/>
      <c r="J595" s="21"/>
      <c r="K595" s="21"/>
    </row>
    <row r="596" spans="1:11" s="598" customFormat="1" x14ac:dyDescent="0.2">
      <c r="A596" s="137" t="s">
        <v>857</v>
      </c>
      <c r="B596" s="29"/>
      <c r="C596" s="29"/>
      <c r="D596" s="29"/>
      <c r="E596" s="29"/>
      <c r="F596" s="29"/>
      <c r="G596" s="21"/>
      <c r="H596" s="21"/>
      <c r="I596" s="21"/>
      <c r="J596" s="21"/>
      <c r="K596" s="21"/>
    </row>
    <row r="597" spans="1:11" s="598" customFormat="1" x14ac:dyDescent="0.2">
      <c r="A597" s="80" t="s">
        <v>183</v>
      </c>
      <c r="B597" s="29">
        <v>550</v>
      </c>
      <c r="C597" s="29">
        <v>543</v>
      </c>
      <c r="D597" s="29">
        <v>540</v>
      </c>
      <c r="E597" s="29">
        <v>550</v>
      </c>
      <c r="F597" s="29">
        <v>592</v>
      </c>
      <c r="G597" s="21"/>
      <c r="H597" s="21"/>
      <c r="I597" s="21"/>
      <c r="J597" s="21"/>
      <c r="K597" s="21"/>
    </row>
    <row r="598" spans="1:11" s="598" customFormat="1" x14ac:dyDescent="0.2">
      <c r="A598" s="138" t="s">
        <v>184</v>
      </c>
      <c r="B598" s="69" t="s">
        <v>19</v>
      </c>
      <c r="C598" s="69" t="s">
        <v>19</v>
      </c>
      <c r="D598" s="69" t="s">
        <v>19</v>
      </c>
      <c r="E598" s="69" t="s">
        <v>19</v>
      </c>
      <c r="F598" s="69" t="s">
        <v>19</v>
      </c>
      <c r="G598" s="21"/>
      <c r="H598" s="21"/>
      <c r="I598" s="21"/>
      <c r="J598" s="21"/>
      <c r="K598" s="21"/>
    </row>
    <row r="599" spans="1:11" s="598" customFormat="1" x14ac:dyDescent="0.2">
      <c r="A599" s="138" t="s">
        <v>219</v>
      </c>
      <c r="B599" s="69" t="s">
        <v>19</v>
      </c>
      <c r="C599" s="69" t="s">
        <v>19</v>
      </c>
      <c r="D599" s="69" t="s">
        <v>19</v>
      </c>
      <c r="E599" s="69" t="s">
        <v>19</v>
      </c>
      <c r="F599" s="69" t="s">
        <v>19</v>
      </c>
      <c r="G599" s="21"/>
      <c r="H599" s="21"/>
      <c r="I599" s="21"/>
      <c r="J599" s="21"/>
      <c r="K599" s="21"/>
    </row>
    <row r="600" spans="1:11" s="598" customFormat="1" x14ac:dyDescent="0.2">
      <c r="A600" s="138" t="s">
        <v>186</v>
      </c>
      <c r="B600" s="69" t="s">
        <v>19</v>
      </c>
      <c r="C600" s="69" t="s">
        <v>19</v>
      </c>
      <c r="D600" s="69" t="s">
        <v>19</v>
      </c>
      <c r="E600" s="69" t="s">
        <v>19</v>
      </c>
      <c r="F600" s="69" t="s">
        <v>19</v>
      </c>
      <c r="G600" s="21"/>
      <c r="H600" s="21"/>
      <c r="I600" s="21"/>
      <c r="J600" s="21"/>
      <c r="K600" s="21"/>
    </row>
    <row r="601" spans="1:11" s="598" customFormat="1" x14ac:dyDescent="0.2">
      <c r="A601" s="138" t="s">
        <v>187</v>
      </c>
      <c r="B601" s="69">
        <v>550</v>
      </c>
      <c r="C601" s="69">
        <v>543</v>
      </c>
      <c r="D601" s="69">
        <v>540</v>
      </c>
      <c r="E601" s="69">
        <v>550</v>
      </c>
      <c r="F601" s="69">
        <v>592</v>
      </c>
      <c r="G601" s="21"/>
      <c r="H601" s="21"/>
      <c r="I601" s="21"/>
      <c r="J601" s="21"/>
      <c r="K601" s="21"/>
    </row>
    <row r="602" spans="1:11" s="598" customFormat="1" x14ac:dyDescent="0.2">
      <c r="A602" s="80"/>
      <c r="B602" s="29"/>
      <c r="C602" s="29"/>
      <c r="D602" s="29"/>
      <c r="E602" s="29"/>
      <c r="F602" s="29"/>
      <c r="G602" s="21"/>
      <c r="H602" s="21"/>
      <c r="I602" s="21"/>
      <c r="J602" s="21"/>
      <c r="K602" s="21"/>
    </row>
    <row r="603" spans="1:11" s="598" customFormat="1" x14ac:dyDescent="0.2">
      <c r="A603" s="139" t="s">
        <v>188</v>
      </c>
      <c r="B603" s="29" t="s">
        <v>18</v>
      </c>
      <c r="C603" s="29" t="s">
        <v>18</v>
      </c>
      <c r="D603" s="29" t="s">
        <v>18</v>
      </c>
      <c r="E603" s="29" t="s">
        <v>18</v>
      </c>
      <c r="F603" s="29" t="s">
        <v>18</v>
      </c>
      <c r="G603" s="21"/>
      <c r="H603" s="21"/>
      <c r="I603" s="21"/>
      <c r="J603" s="21"/>
      <c r="K603" s="21"/>
    </row>
    <row r="604" spans="1:11" s="598" customFormat="1" hidden="1" x14ac:dyDescent="0.2">
      <c r="A604" s="141" t="s">
        <v>184</v>
      </c>
      <c r="B604" s="69" t="s">
        <v>19</v>
      </c>
      <c r="C604" s="69" t="s">
        <v>19</v>
      </c>
      <c r="D604" s="69" t="s">
        <v>19</v>
      </c>
      <c r="E604" s="69" t="s">
        <v>19</v>
      </c>
      <c r="F604" s="69" t="s">
        <v>19</v>
      </c>
      <c r="G604" s="21"/>
      <c r="H604" s="21"/>
      <c r="I604" s="21"/>
      <c r="J604" s="21"/>
      <c r="K604" s="21"/>
    </row>
    <row r="605" spans="1:11" s="598" customFormat="1" hidden="1" x14ac:dyDescent="0.2">
      <c r="A605" s="141" t="s">
        <v>219</v>
      </c>
      <c r="B605" s="69" t="s">
        <v>19</v>
      </c>
      <c r="C605" s="69" t="s">
        <v>19</v>
      </c>
      <c r="D605" s="69" t="s">
        <v>19</v>
      </c>
      <c r="E605" s="69" t="s">
        <v>19</v>
      </c>
      <c r="F605" s="69" t="s">
        <v>19</v>
      </c>
      <c r="G605" s="21"/>
      <c r="H605" s="21"/>
      <c r="I605" s="21"/>
      <c r="J605" s="21"/>
      <c r="K605" s="21"/>
    </row>
    <row r="606" spans="1:11" s="598" customFormat="1" hidden="1" x14ac:dyDescent="0.2">
      <c r="A606" s="141" t="s">
        <v>186</v>
      </c>
      <c r="B606" s="69" t="s">
        <v>19</v>
      </c>
      <c r="C606" s="69" t="s">
        <v>19</v>
      </c>
      <c r="D606" s="69" t="s">
        <v>19</v>
      </c>
      <c r="E606" s="69" t="s">
        <v>19</v>
      </c>
      <c r="F606" s="69" t="s">
        <v>19</v>
      </c>
      <c r="G606" s="21"/>
      <c r="H606" s="21"/>
      <c r="I606" s="21"/>
      <c r="J606" s="21"/>
      <c r="K606" s="21"/>
    </row>
    <row r="607" spans="1:11" s="598" customFormat="1" hidden="1" x14ac:dyDescent="0.2">
      <c r="A607" s="141" t="s">
        <v>187</v>
      </c>
      <c r="B607" s="69" t="s">
        <v>18</v>
      </c>
      <c r="C607" s="69" t="s">
        <v>18</v>
      </c>
      <c r="D607" s="69" t="s">
        <v>18</v>
      </c>
      <c r="E607" s="69" t="s">
        <v>18</v>
      </c>
      <c r="F607" s="69" t="s">
        <v>18</v>
      </c>
      <c r="G607" s="21"/>
      <c r="H607" s="21"/>
      <c r="I607" s="21"/>
      <c r="J607" s="21"/>
      <c r="K607" s="21"/>
    </row>
    <row r="608" spans="1:11" s="598" customFormat="1" x14ac:dyDescent="0.2">
      <c r="A608" s="138"/>
      <c r="B608" s="29"/>
      <c r="C608" s="29"/>
      <c r="D608" s="29"/>
      <c r="E608" s="29"/>
      <c r="F608" s="29"/>
      <c r="G608" s="21"/>
      <c r="H608" s="21"/>
      <c r="I608" s="21"/>
      <c r="J608" s="21"/>
      <c r="K608" s="21"/>
    </row>
    <row r="609" spans="1:11" s="598" customFormat="1" x14ac:dyDescent="0.2">
      <c r="A609" s="136" t="s">
        <v>189</v>
      </c>
      <c r="B609" s="76" t="s">
        <v>18</v>
      </c>
      <c r="C609" s="76" t="s">
        <v>18</v>
      </c>
      <c r="D609" s="76" t="s">
        <v>18</v>
      </c>
      <c r="E609" s="76" t="s">
        <v>18</v>
      </c>
      <c r="F609" s="76" t="s">
        <v>18</v>
      </c>
      <c r="G609" s="21"/>
      <c r="H609" s="21"/>
      <c r="I609" s="21"/>
      <c r="J609" s="21"/>
      <c r="K609" s="21"/>
    </row>
    <row r="610" spans="1:11" s="598" customFormat="1" hidden="1" x14ac:dyDescent="0.2">
      <c r="A610" s="141" t="s">
        <v>184</v>
      </c>
      <c r="B610" s="69" t="s">
        <v>19</v>
      </c>
      <c r="C610" s="69" t="s">
        <v>19</v>
      </c>
      <c r="D610" s="69" t="s">
        <v>19</v>
      </c>
      <c r="E610" s="69" t="s">
        <v>19</v>
      </c>
      <c r="F610" s="69" t="s">
        <v>19</v>
      </c>
      <c r="G610" s="21"/>
      <c r="H610" s="21"/>
      <c r="I610" s="21"/>
      <c r="J610" s="21"/>
      <c r="K610" s="21"/>
    </row>
    <row r="611" spans="1:11" s="598" customFormat="1" hidden="1" x14ac:dyDescent="0.2">
      <c r="A611" s="141" t="s">
        <v>219</v>
      </c>
      <c r="B611" s="69" t="s">
        <v>19</v>
      </c>
      <c r="C611" s="69" t="s">
        <v>19</v>
      </c>
      <c r="D611" s="69" t="s">
        <v>19</v>
      </c>
      <c r="E611" s="69" t="s">
        <v>19</v>
      </c>
      <c r="F611" s="69" t="s">
        <v>19</v>
      </c>
      <c r="G611" s="21"/>
      <c r="H611" s="21"/>
      <c r="I611" s="21"/>
      <c r="J611" s="21"/>
      <c r="K611" s="21"/>
    </row>
    <row r="612" spans="1:11" s="598" customFormat="1" hidden="1" x14ac:dyDescent="0.2">
      <c r="A612" s="141" t="s">
        <v>186</v>
      </c>
      <c r="B612" s="69" t="s">
        <v>19</v>
      </c>
      <c r="C612" s="69" t="s">
        <v>19</v>
      </c>
      <c r="D612" s="69" t="s">
        <v>19</v>
      </c>
      <c r="E612" s="69" t="s">
        <v>19</v>
      </c>
      <c r="F612" s="69" t="s">
        <v>19</v>
      </c>
      <c r="G612" s="21"/>
      <c r="H612" s="21"/>
      <c r="I612" s="21"/>
      <c r="J612" s="21"/>
      <c r="K612" s="21"/>
    </row>
    <row r="613" spans="1:11" s="598" customFormat="1" hidden="1" x14ac:dyDescent="0.2">
      <c r="A613" s="39" t="s">
        <v>187</v>
      </c>
      <c r="B613" s="42" t="s">
        <v>18</v>
      </c>
      <c r="C613" s="42" t="s">
        <v>18</v>
      </c>
      <c r="D613" s="42" t="s">
        <v>18</v>
      </c>
      <c r="E613" s="42" t="s">
        <v>18</v>
      </c>
      <c r="F613" s="42" t="s">
        <v>18</v>
      </c>
      <c r="G613" s="21"/>
      <c r="H613" s="21"/>
      <c r="I613" s="21"/>
      <c r="J613" s="21"/>
      <c r="K613" s="21"/>
    </row>
    <row r="614" spans="1:11" s="133" customFormat="1" ht="13.5" customHeight="1" x14ac:dyDescent="0.2">
      <c r="A614" s="131"/>
      <c r="B614" s="131"/>
      <c r="C614" s="131"/>
      <c r="D614" s="131"/>
      <c r="E614" s="131"/>
      <c r="F614" s="131"/>
      <c r="G614" s="21"/>
      <c r="H614" s="21"/>
      <c r="I614" s="21"/>
      <c r="J614" s="21"/>
      <c r="K614" s="21"/>
    </row>
    <row r="615" spans="1:11" s="133" customFormat="1" ht="13.5" customHeight="1" x14ac:dyDescent="0.2">
      <c r="A615" s="131"/>
      <c r="B615" s="131"/>
      <c r="C615" s="131"/>
      <c r="D615" s="131"/>
      <c r="E615" s="131"/>
      <c r="F615" s="131"/>
      <c r="G615" s="21"/>
      <c r="H615" s="21"/>
      <c r="I615" s="21"/>
      <c r="J615" s="21"/>
      <c r="K615" s="21"/>
    </row>
    <row r="616" spans="1:11" s="598" customFormat="1" x14ac:dyDescent="0.2">
      <c r="A616" s="17"/>
      <c r="B616" s="23"/>
      <c r="C616" s="23"/>
      <c r="D616" s="23"/>
      <c r="E616" s="23"/>
      <c r="F616" s="23"/>
      <c r="G616" s="21"/>
      <c r="H616" s="21"/>
      <c r="I616" s="21"/>
      <c r="J616" s="21"/>
      <c r="K616" s="21"/>
    </row>
    <row r="617" spans="1:11" s="598" customFormat="1" x14ac:dyDescent="0.2">
      <c r="A617" s="144"/>
      <c r="B617" s="23"/>
      <c r="C617" s="23"/>
      <c r="D617" s="23"/>
      <c r="E617" s="23"/>
      <c r="F617" s="23"/>
      <c r="G617" s="21"/>
      <c r="H617" s="21"/>
      <c r="I617" s="21"/>
      <c r="J617" s="21"/>
      <c r="K617" s="21"/>
    </row>
    <row r="618" spans="1:11" s="598" customFormat="1" x14ac:dyDescent="0.2">
      <c r="A618" s="1102" t="s">
        <v>191</v>
      </c>
      <c r="B618" s="1102"/>
      <c r="C618" s="1102"/>
      <c r="D618" s="1102"/>
      <c r="E618" s="1102"/>
      <c r="F618" s="1102"/>
      <c r="G618" s="21"/>
      <c r="H618" s="21"/>
      <c r="I618" s="21"/>
      <c r="J618" s="21"/>
      <c r="K618" s="21"/>
    </row>
    <row r="619" spans="1:11" s="600" customFormat="1" ht="15" x14ac:dyDescent="0.25">
      <c r="A619" s="1101" t="s">
        <v>192</v>
      </c>
      <c r="B619" s="1101"/>
      <c r="C619" s="1101"/>
      <c r="D619" s="1101"/>
      <c r="E619" s="1101"/>
      <c r="F619" s="1101"/>
      <c r="G619" s="21"/>
      <c r="H619" s="21"/>
      <c r="I619" s="21"/>
      <c r="J619" s="21"/>
      <c r="K619" s="21"/>
    </row>
    <row r="620" spans="1:11" s="598" customFormat="1" x14ac:dyDescent="0.2">
      <c r="A620" s="144" t="s">
        <v>54</v>
      </c>
      <c r="B620" s="23"/>
      <c r="C620" s="23"/>
      <c r="D620" s="23"/>
      <c r="E620" s="23"/>
      <c r="F620" s="23"/>
      <c r="G620" s="21"/>
      <c r="H620" s="21"/>
      <c r="I620" s="21"/>
      <c r="J620" s="21"/>
      <c r="K620" s="21"/>
    </row>
    <row r="621" spans="1:11" s="598" customFormat="1" x14ac:dyDescent="0.2">
      <c r="A621" s="144"/>
      <c r="B621" s="23"/>
      <c r="C621" s="23"/>
      <c r="D621" s="23"/>
      <c r="E621" s="23"/>
      <c r="F621" s="23"/>
      <c r="G621" s="21"/>
      <c r="H621" s="21"/>
      <c r="I621" s="21"/>
      <c r="J621" s="21"/>
      <c r="K621" s="21"/>
    </row>
    <row r="622" spans="1:11" s="598" customFormat="1" x14ac:dyDescent="0.2">
      <c r="A622" s="136"/>
      <c r="B622" s="12">
        <v>40909</v>
      </c>
      <c r="C622" s="12">
        <v>41275</v>
      </c>
      <c r="D622" s="12">
        <v>41640</v>
      </c>
      <c r="E622" s="12">
        <v>42005</v>
      </c>
      <c r="F622" s="12">
        <v>42370</v>
      </c>
      <c r="G622" s="21"/>
      <c r="H622" s="21"/>
      <c r="I622" s="21"/>
      <c r="J622" s="21"/>
      <c r="K622" s="21"/>
    </row>
    <row r="623" spans="1:11" s="598" customFormat="1" x14ac:dyDescent="0.2">
      <c r="A623" s="137" t="s">
        <v>857</v>
      </c>
      <c r="B623" s="29"/>
      <c r="C623" s="29"/>
      <c r="D623" s="29"/>
      <c r="E623" s="29"/>
      <c r="F623" s="29"/>
      <c r="G623" s="21"/>
      <c r="H623" s="21"/>
      <c r="I623" s="21"/>
      <c r="J623" s="21"/>
      <c r="K623" s="21"/>
    </row>
    <row r="624" spans="1:11" s="598" customFormat="1" x14ac:dyDescent="0.2">
      <c r="A624" s="24" t="s">
        <v>193</v>
      </c>
      <c r="B624" s="29">
        <v>6903</v>
      </c>
      <c r="C624" s="29">
        <v>8522</v>
      </c>
      <c r="D624" s="29">
        <v>9060</v>
      </c>
      <c r="E624" s="29">
        <v>9015</v>
      </c>
      <c r="F624" s="29">
        <v>8591</v>
      </c>
      <c r="G624" s="21"/>
      <c r="H624" s="21"/>
      <c r="I624" s="21"/>
      <c r="J624" s="21"/>
      <c r="K624" s="21"/>
    </row>
    <row r="625" spans="1:11" s="598" customFormat="1" x14ac:dyDescent="0.2">
      <c r="A625" s="82" t="s">
        <v>194</v>
      </c>
      <c r="B625" s="29">
        <v>269</v>
      </c>
      <c r="C625" s="29">
        <v>403</v>
      </c>
      <c r="D625" s="29">
        <v>640</v>
      </c>
      <c r="E625" s="29">
        <v>762</v>
      </c>
      <c r="F625" s="29">
        <v>892</v>
      </c>
      <c r="G625" s="21"/>
      <c r="H625" s="21"/>
      <c r="I625" s="21"/>
      <c r="J625" s="21"/>
      <c r="K625" s="21"/>
    </row>
    <row r="626" spans="1:11" s="598" customFormat="1" x14ac:dyDescent="0.2">
      <c r="A626" s="167" t="s">
        <v>195</v>
      </c>
      <c r="B626" s="69" t="s">
        <v>18</v>
      </c>
      <c r="C626" s="69" t="s">
        <v>18</v>
      </c>
      <c r="D626" s="69" t="s">
        <v>18</v>
      </c>
      <c r="E626" s="69" t="s">
        <v>18</v>
      </c>
      <c r="F626" s="69" t="s">
        <v>18</v>
      </c>
      <c r="G626" s="21"/>
      <c r="H626" s="21"/>
      <c r="I626" s="21"/>
      <c r="J626" s="21"/>
      <c r="K626" s="21"/>
    </row>
    <row r="627" spans="1:11" s="598" customFormat="1" x14ac:dyDescent="0.2">
      <c r="A627" s="167" t="s">
        <v>196</v>
      </c>
      <c r="B627" s="69" t="s">
        <v>18</v>
      </c>
      <c r="C627" s="69" t="s">
        <v>18</v>
      </c>
      <c r="D627" s="69" t="s">
        <v>18</v>
      </c>
      <c r="E627" s="69" t="s">
        <v>18</v>
      </c>
      <c r="F627" s="69" t="s">
        <v>18</v>
      </c>
      <c r="G627" s="21"/>
      <c r="H627" s="21"/>
      <c r="I627" s="21"/>
      <c r="J627" s="21"/>
      <c r="K627" s="21"/>
    </row>
    <row r="628" spans="1:11" s="598" customFormat="1" x14ac:dyDescent="0.2">
      <c r="A628" s="84" t="s">
        <v>197</v>
      </c>
      <c r="B628" s="29">
        <v>1548</v>
      </c>
      <c r="C628" s="29">
        <v>1644</v>
      </c>
      <c r="D628" s="29">
        <v>1753</v>
      </c>
      <c r="E628" s="29">
        <v>1867</v>
      </c>
      <c r="F628" s="29">
        <v>1974</v>
      </c>
      <c r="G628" s="21"/>
      <c r="H628" s="21"/>
      <c r="I628" s="21"/>
      <c r="J628" s="21"/>
      <c r="K628" s="21"/>
    </row>
    <row r="629" spans="1:11" s="598" customFormat="1" ht="14.25" x14ac:dyDescent="0.2">
      <c r="A629" s="462" t="s">
        <v>630</v>
      </c>
      <c r="B629" s="76">
        <v>5086</v>
      </c>
      <c r="C629" s="76">
        <v>6475</v>
      </c>
      <c r="D629" s="76">
        <v>6667</v>
      </c>
      <c r="E629" s="76">
        <v>6386</v>
      </c>
      <c r="F629" s="76">
        <v>5725</v>
      </c>
      <c r="G629" s="21"/>
      <c r="H629" s="21"/>
      <c r="I629" s="21"/>
      <c r="J629" s="21"/>
      <c r="K629" s="21"/>
    </row>
    <row r="630" spans="1:11" s="598" customFormat="1" ht="27" customHeight="1" x14ac:dyDescent="0.2">
      <c r="A630" s="1103" t="s">
        <v>858</v>
      </c>
      <c r="B630" s="1104"/>
      <c r="C630" s="1104"/>
      <c r="D630" s="1104"/>
      <c r="E630" s="1104"/>
      <c r="F630" s="1104"/>
      <c r="G630" s="21"/>
      <c r="H630" s="21"/>
      <c r="I630" s="21"/>
      <c r="J630" s="21"/>
      <c r="K630" s="21"/>
    </row>
    <row r="631" spans="1:11" s="133" customFormat="1" ht="13.5" customHeight="1" x14ac:dyDescent="0.2">
      <c r="A631" s="131"/>
      <c r="B631" s="131"/>
      <c r="C631" s="131"/>
      <c r="D631" s="131"/>
      <c r="E631" s="131"/>
      <c r="F631" s="131"/>
      <c r="G631" s="21"/>
      <c r="H631" s="21"/>
      <c r="I631" s="21"/>
      <c r="J631" s="21"/>
      <c r="K631" s="21"/>
    </row>
    <row r="632" spans="1:11" s="133" customFormat="1" ht="13.5" customHeight="1" x14ac:dyDescent="0.2">
      <c r="A632" s="131"/>
      <c r="B632" s="131"/>
      <c r="C632" s="131"/>
      <c r="D632" s="131"/>
      <c r="E632" s="131"/>
      <c r="F632" s="131"/>
      <c r="G632" s="21"/>
      <c r="H632" s="21"/>
      <c r="I632" s="21"/>
      <c r="J632" s="21"/>
      <c r="K632" s="21"/>
    </row>
    <row r="633" spans="1:11" s="598" customFormat="1" x14ac:dyDescent="0.2">
      <c r="A633" s="43"/>
      <c r="B633" s="23"/>
      <c r="C633" s="23"/>
      <c r="D633" s="23"/>
      <c r="E633" s="23"/>
      <c r="F633" s="23"/>
      <c r="G633" s="21"/>
      <c r="H633" s="21"/>
      <c r="I633" s="21"/>
      <c r="J633" s="21"/>
      <c r="K633" s="21"/>
    </row>
    <row r="634" spans="1:11" s="598" customFormat="1" x14ac:dyDescent="0.2">
      <c r="A634" s="80"/>
      <c r="B634" s="23"/>
      <c r="C634" s="23"/>
      <c r="D634" s="23"/>
      <c r="E634" s="23"/>
      <c r="F634" s="23"/>
      <c r="G634" s="21"/>
      <c r="H634" s="21"/>
      <c r="I634" s="21"/>
      <c r="J634" s="21"/>
      <c r="K634" s="21"/>
    </row>
    <row r="635" spans="1:11" s="598" customFormat="1" x14ac:dyDescent="0.2">
      <c r="A635" s="1102" t="s">
        <v>198</v>
      </c>
      <c r="B635" s="1102"/>
      <c r="C635" s="1102"/>
      <c r="D635" s="1102"/>
      <c r="E635" s="1102"/>
      <c r="F635" s="1102"/>
      <c r="G635" s="21"/>
      <c r="H635" s="21"/>
      <c r="I635" s="21"/>
      <c r="J635" s="21"/>
      <c r="K635" s="21"/>
    </row>
    <row r="636" spans="1:11" s="600" customFormat="1" ht="15" x14ac:dyDescent="0.25">
      <c r="A636" s="1101" t="s">
        <v>199</v>
      </c>
      <c r="B636" s="1101"/>
      <c r="C636" s="1101"/>
      <c r="D636" s="1101"/>
      <c r="E636" s="1101"/>
      <c r="F636" s="1101"/>
      <c r="G636" s="21"/>
      <c r="H636" s="21"/>
      <c r="I636" s="21"/>
      <c r="J636" s="21"/>
      <c r="K636" s="21"/>
    </row>
    <row r="637" spans="1:11" s="598" customFormat="1" x14ac:dyDescent="0.2">
      <c r="A637" s="148" t="s">
        <v>805</v>
      </c>
      <c r="B637" s="23"/>
      <c r="C637" s="23"/>
      <c r="D637" s="23"/>
      <c r="E637" s="23"/>
      <c r="F637" s="23"/>
      <c r="G637" s="21"/>
      <c r="H637" s="21"/>
      <c r="I637" s="21"/>
      <c r="J637" s="21"/>
      <c r="K637" s="21"/>
    </row>
    <row r="638" spans="1:11" s="598" customFormat="1" x14ac:dyDescent="0.2">
      <c r="A638" s="139"/>
      <c r="B638" s="23"/>
      <c r="C638" s="23"/>
      <c r="D638" s="23"/>
      <c r="E638" s="23"/>
      <c r="F638" s="23"/>
      <c r="G638" s="21"/>
      <c r="H638" s="21"/>
      <c r="I638" s="21"/>
      <c r="J638" s="21"/>
      <c r="K638" s="21"/>
    </row>
    <row r="639" spans="1:11" s="598" customFormat="1" x14ac:dyDescent="0.2">
      <c r="A639" s="136"/>
      <c r="B639" s="12">
        <v>40909</v>
      </c>
      <c r="C639" s="12">
        <v>41275</v>
      </c>
      <c r="D639" s="12">
        <v>41640</v>
      </c>
      <c r="E639" s="12">
        <v>42005</v>
      </c>
      <c r="F639" s="12">
        <v>42370</v>
      </c>
      <c r="G639" s="21"/>
      <c r="H639" s="21"/>
      <c r="I639" s="21"/>
      <c r="J639" s="21"/>
      <c r="K639" s="21"/>
    </row>
    <row r="640" spans="1:11" s="598" customFormat="1" x14ac:dyDescent="0.2">
      <c r="A640" s="137" t="s">
        <v>857</v>
      </c>
      <c r="B640" s="23"/>
      <c r="C640" s="23"/>
      <c r="D640" s="23"/>
      <c r="E640" s="23"/>
      <c r="F640" s="23"/>
      <c r="G640" s="21"/>
      <c r="H640" s="21"/>
      <c r="I640" s="21"/>
      <c r="J640" s="21"/>
      <c r="K640" s="21"/>
    </row>
    <row r="641" spans="1:11" s="598" customFormat="1" x14ac:dyDescent="0.2">
      <c r="A641" s="34" t="s">
        <v>200</v>
      </c>
      <c r="B641" s="54">
        <v>21950.12</v>
      </c>
      <c r="C641" s="54">
        <v>24042.799999999999</v>
      </c>
      <c r="D641" s="54">
        <v>25071.82</v>
      </c>
      <c r="E641" s="54">
        <v>24683.73</v>
      </c>
      <c r="F641" s="54">
        <v>24761.3</v>
      </c>
      <c r="G641" s="21"/>
      <c r="H641" s="21"/>
      <c r="I641" s="21"/>
      <c r="J641" s="21"/>
      <c r="K641" s="21"/>
    </row>
    <row r="642" spans="1:11" s="133" customFormat="1" ht="13.5" customHeight="1" x14ac:dyDescent="0.2">
      <c r="A642" s="131"/>
      <c r="B642" s="131"/>
      <c r="C642" s="131"/>
      <c r="D642" s="131"/>
      <c r="E642" s="131"/>
      <c r="F642" s="131"/>
      <c r="G642" s="21"/>
      <c r="H642" s="21"/>
      <c r="I642" s="21"/>
      <c r="J642" s="21"/>
      <c r="K642" s="21"/>
    </row>
    <row r="643" spans="1:11" s="133" customFormat="1" ht="12.75" customHeight="1" x14ac:dyDescent="0.2">
      <c r="A643" s="131"/>
      <c r="B643" s="131"/>
      <c r="C643" s="131"/>
      <c r="D643" s="131"/>
      <c r="E643" s="131"/>
      <c r="F643" s="131"/>
      <c r="G643" s="21"/>
      <c r="H643" s="21"/>
      <c r="I643" s="21"/>
      <c r="J643" s="21"/>
      <c r="K643" s="21"/>
    </row>
    <row r="644" spans="1:11" s="598" customFormat="1" x14ac:dyDescent="0.2">
      <c r="A644" s="139"/>
      <c r="B644" s="23"/>
      <c r="C644" s="23"/>
      <c r="D644" s="23"/>
      <c r="E644" s="23"/>
      <c r="F644" s="23"/>
      <c r="G644" s="21"/>
      <c r="H644" s="21"/>
      <c r="I644" s="21"/>
      <c r="J644" s="21"/>
      <c r="K644" s="21"/>
    </row>
    <row r="645" spans="1:11" s="598" customFormat="1" x14ac:dyDescent="0.2">
      <c r="A645" s="80"/>
      <c r="B645" s="23"/>
      <c r="C645" s="23"/>
      <c r="D645" s="23"/>
      <c r="E645" s="23"/>
      <c r="F645" s="23"/>
      <c r="G645" s="21"/>
      <c r="H645" s="21"/>
      <c r="I645" s="21"/>
      <c r="J645" s="21"/>
      <c r="K645" s="21"/>
    </row>
    <row r="646" spans="1:11" s="598" customFormat="1" x14ac:dyDescent="0.2">
      <c r="A646" s="1102" t="s">
        <v>201</v>
      </c>
      <c r="B646" s="1102"/>
      <c r="C646" s="1102"/>
      <c r="D646" s="1102"/>
      <c r="E646" s="1102"/>
      <c r="F646" s="1102"/>
      <c r="G646" s="21"/>
      <c r="H646" s="21"/>
      <c r="I646" s="21"/>
      <c r="J646" s="21"/>
      <c r="K646" s="21"/>
    </row>
    <row r="647" spans="1:11" s="600" customFormat="1" ht="15" x14ac:dyDescent="0.25">
      <c r="A647" s="1101" t="s">
        <v>202</v>
      </c>
      <c r="B647" s="1101"/>
      <c r="C647" s="1101"/>
      <c r="D647" s="1101"/>
      <c r="E647" s="1101"/>
      <c r="F647" s="1101"/>
      <c r="G647" s="21"/>
      <c r="H647" s="21"/>
      <c r="I647" s="21"/>
      <c r="J647" s="21"/>
      <c r="K647" s="21"/>
    </row>
    <row r="648" spans="1:11" s="598" customFormat="1" x14ac:dyDescent="0.2">
      <c r="A648" s="148" t="s">
        <v>173</v>
      </c>
      <c r="B648" s="23"/>
      <c r="C648" s="23"/>
      <c r="D648" s="23"/>
      <c r="E648" s="23"/>
      <c r="F648" s="23"/>
      <c r="G648" s="21"/>
      <c r="H648" s="21"/>
      <c r="I648" s="21"/>
      <c r="J648" s="21"/>
      <c r="K648" s="21"/>
    </row>
    <row r="649" spans="1:11" s="598" customFormat="1" x14ac:dyDescent="0.2">
      <c r="A649" s="80"/>
      <c r="B649" s="23"/>
      <c r="C649" s="23"/>
      <c r="D649" s="23"/>
      <c r="E649" s="23"/>
      <c r="F649" s="23"/>
      <c r="G649" s="21"/>
      <c r="H649" s="21"/>
      <c r="I649" s="21"/>
      <c r="J649" s="21"/>
      <c r="K649" s="21"/>
    </row>
    <row r="650" spans="1:11" s="598" customFormat="1" x14ac:dyDescent="0.2">
      <c r="A650" s="136"/>
      <c r="B650" s="12">
        <v>40909</v>
      </c>
      <c r="C650" s="12">
        <v>41275</v>
      </c>
      <c r="D650" s="12">
        <v>41640</v>
      </c>
      <c r="E650" s="12">
        <v>42005</v>
      </c>
      <c r="F650" s="12">
        <v>42370</v>
      </c>
      <c r="G650" s="21"/>
      <c r="H650" s="21"/>
      <c r="I650" s="21"/>
      <c r="J650" s="21"/>
      <c r="K650" s="21"/>
    </row>
    <row r="651" spans="1:11" s="598" customFormat="1" x14ac:dyDescent="0.2">
      <c r="A651" s="137" t="s">
        <v>857</v>
      </c>
      <c r="B651" s="29"/>
      <c r="C651" s="29"/>
      <c r="D651" s="29"/>
      <c r="E651" s="29"/>
      <c r="F651" s="29"/>
      <c r="G651" s="21"/>
      <c r="H651" s="21"/>
      <c r="I651" s="21"/>
      <c r="J651" s="21"/>
      <c r="K651" s="21"/>
    </row>
    <row r="652" spans="1:11" s="598" customFormat="1" x14ac:dyDescent="0.2">
      <c r="A652" s="24" t="s">
        <v>203</v>
      </c>
      <c r="B652" s="29">
        <v>191611.4</v>
      </c>
      <c r="C652" s="29">
        <v>229472.1</v>
      </c>
      <c r="D652" s="29">
        <v>262446.59999999998</v>
      </c>
      <c r="E652" s="29">
        <v>355756.6</v>
      </c>
      <c r="F652" s="29">
        <v>264854.40000000002</v>
      </c>
      <c r="G652" s="21"/>
      <c r="H652" s="21"/>
      <c r="I652" s="21"/>
      <c r="J652" s="21"/>
      <c r="K652" s="21"/>
    </row>
    <row r="653" spans="1:11" s="598" customFormat="1" x14ac:dyDescent="0.2">
      <c r="A653" s="82" t="s">
        <v>194</v>
      </c>
      <c r="B653" s="49" t="s">
        <v>18</v>
      </c>
      <c r="C653" s="49" t="s">
        <v>18</v>
      </c>
      <c r="D653" s="49" t="s">
        <v>18</v>
      </c>
      <c r="E653" s="49" t="s">
        <v>18</v>
      </c>
      <c r="F653" s="49" t="s">
        <v>18</v>
      </c>
      <c r="G653" s="21"/>
      <c r="H653" s="21"/>
      <c r="I653" s="21"/>
      <c r="J653" s="21"/>
      <c r="K653" s="21"/>
    </row>
    <row r="654" spans="1:11" s="598" customFormat="1" hidden="1" x14ac:dyDescent="0.2">
      <c r="A654" s="145" t="s">
        <v>195</v>
      </c>
      <c r="B654" s="51" t="s">
        <v>18</v>
      </c>
      <c r="C654" s="51" t="s">
        <v>18</v>
      </c>
      <c r="D654" s="51" t="s">
        <v>18</v>
      </c>
      <c r="E654" s="51" t="s">
        <v>18</v>
      </c>
      <c r="F654" s="51" t="s">
        <v>18</v>
      </c>
      <c r="G654" s="21"/>
      <c r="H654" s="21"/>
      <c r="I654" s="21"/>
      <c r="J654" s="21"/>
      <c r="K654" s="21"/>
    </row>
    <row r="655" spans="1:11" s="598" customFormat="1" hidden="1" x14ac:dyDescent="0.2">
      <c r="A655" s="145" t="s">
        <v>196</v>
      </c>
      <c r="B655" s="51" t="s">
        <v>18</v>
      </c>
      <c r="C655" s="51" t="s">
        <v>18</v>
      </c>
      <c r="D655" s="51" t="s">
        <v>18</v>
      </c>
      <c r="E655" s="51" t="s">
        <v>18</v>
      </c>
      <c r="F655" s="51" t="s">
        <v>18</v>
      </c>
      <c r="G655" s="21"/>
      <c r="H655" s="21"/>
      <c r="I655" s="21"/>
      <c r="J655" s="21"/>
      <c r="K655" s="21"/>
    </row>
    <row r="656" spans="1:11" s="598" customFormat="1" x14ac:dyDescent="0.2">
      <c r="A656" s="84" t="s">
        <v>197</v>
      </c>
      <c r="B656" s="49" t="s">
        <v>18</v>
      </c>
      <c r="C656" s="49" t="s">
        <v>18</v>
      </c>
      <c r="D656" s="49" t="s">
        <v>18</v>
      </c>
      <c r="E656" s="49" t="s">
        <v>18</v>
      </c>
      <c r="F656" s="49" t="s">
        <v>18</v>
      </c>
      <c r="G656" s="21"/>
      <c r="H656" s="21"/>
      <c r="I656" s="21"/>
      <c r="J656" s="21"/>
      <c r="K656" s="21"/>
    </row>
    <row r="657" spans="1:11" s="598" customFormat="1" ht="14.25" x14ac:dyDescent="0.2">
      <c r="A657" s="158" t="s">
        <v>630</v>
      </c>
      <c r="B657" s="29">
        <v>191611.4</v>
      </c>
      <c r="C657" s="29">
        <v>229472.1</v>
      </c>
      <c r="D657" s="29">
        <v>262446.59999999998</v>
      </c>
      <c r="E657" s="29">
        <v>355756.6</v>
      </c>
      <c r="F657" s="29">
        <v>264854.40000000002</v>
      </c>
      <c r="G657" s="21"/>
      <c r="H657" s="21"/>
      <c r="I657" s="21"/>
      <c r="J657" s="21"/>
      <c r="K657" s="21"/>
    </row>
    <row r="658" spans="1:11" s="598" customFormat="1" x14ac:dyDescent="0.2">
      <c r="A658" s="43"/>
      <c r="B658" s="29"/>
      <c r="C658" s="29"/>
      <c r="D658" s="29"/>
      <c r="E658" s="29"/>
      <c r="F658" s="29"/>
      <c r="G658" s="21"/>
      <c r="H658" s="21"/>
      <c r="I658" s="21"/>
      <c r="J658" s="21"/>
      <c r="K658" s="21"/>
    </row>
    <row r="659" spans="1:11" s="598" customFormat="1" x14ac:dyDescent="0.2">
      <c r="A659" s="34" t="s">
        <v>210</v>
      </c>
      <c r="B659" s="76" t="s">
        <v>19</v>
      </c>
      <c r="C659" s="76" t="s">
        <v>19</v>
      </c>
      <c r="D659" s="76" t="s">
        <v>19</v>
      </c>
      <c r="E659" s="76" t="s">
        <v>19</v>
      </c>
      <c r="F659" s="76" t="s">
        <v>19</v>
      </c>
      <c r="G659" s="21"/>
      <c r="H659" s="21"/>
      <c r="I659" s="21"/>
      <c r="J659" s="21"/>
      <c r="K659" s="21"/>
    </row>
    <row r="660" spans="1:11" s="598" customFormat="1" hidden="1" x14ac:dyDescent="0.2">
      <c r="A660" s="79" t="s">
        <v>204</v>
      </c>
      <c r="B660" s="69" t="s">
        <v>19</v>
      </c>
      <c r="C660" s="69" t="s">
        <v>19</v>
      </c>
      <c r="D660" s="69" t="s">
        <v>19</v>
      </c>
      <c r="E660" s="69" t="s">
        <v>19</v>
      </c>
      <c r="F660" s="69" t="s">
        <v>19</v>
      </c>
      <c r="G660" s="21"/>
      <c r="H660" s="21"/>
      <c r="I660" s="21"/>
      <c r="J660" s="21"/>
      <c r="K660" s="21"/>
    </row>
    <row r="661" spans="1:11" s="598" customFormat="1" hidden="1" x14ac:dyDescent="0.2">
      <c r="A661" s="79" t="s">
        <v>205</v>
      </c>
      <c r="B661" s="69" t="s">
        <v>19</v>
      </c>
      <c r="C661" s="69" t="s">
        <v>19</v>
      </c>
      <c r="D661" s="69" t="s">
        <v>19</v>
      </c>
      <c r="E661" s="69" t="s">
        <v>19</v>
      </c>
      <c r="F661" s="69" t="s">
        <v>19</v>
      </c>
      <c r="G661" s="21"/>
      <c r="H661" s="21"/>
      <c r="I661" s="21"/>
      <c r="J661" s="21"/>
      <c r="K661" s="21"/>
    </row>
    <row r="662" spans="1:11" s="598" customFormat="1" hidden="1" x14ac:dyDescent="0.2">
      <c r="A662" s="79" t="s">
        <v>229</v>
      </c>
      <c r="B662" s="69" t="s">
        <v>19</v>
      </c>
      <c r="C662" s="69" t="s">
        <v>19</v>
      </c>
      <c r="D662" s="69" t="s">
        <v>19</v>
      </c>
      <c r="E662" s="69" t="s">
        <v>19</v>
      </c>
      <c r="F662" s="69" t="s">
        <v>19</v>
      </c>
      <c r="G662" s="21"/>
      <c r="H662" s="21"/>
      <c r="I662" s="21"/>
      <c r="J662" s="21"/>
      <c r="K662" s="21"/>
    </row>
    <row r="663" spans="1:11" s="598" customFormat="1" hidden="1" x14ac:dyDescent="0.2">
      <c r="A663" s="79" t="s">
        <v>207</v>
      </c>
      <c r="B663" s="69" t="s">
        <v>19</v>
      </c>
      <c r="C663" s="69" t="s">
        <v>19</v>
      </c>
      <c r="D663" s="69" t="s">
        <v>19</v>
      </c>
      <c r="E663" s="69" t="s">
        <v>19</v>
      </c>
      <c r="F663" s="69" t="s">
        <v>19</v>
      </c>
      <c r="G663" s="21"/>
      <c r="H663" s="21"/>
      <c r="I663" s="21"/>
      <c r="J663" s="21"/>
      <c r="K663" s="21"/>
    </row>
    <row r="664" spans="1:11" s="598" customFormat="1" hidden="1" x14ac:dyDescent="0.2">
      <c r="A664" s="141" t="s">
        <v>208</v>
      </c>
      <c r="B664" s="69" t="s">
        <v>19</v>
      </c>
      <c r="C664" s="69" t="s">
        <v>19</v>
      </c>
      <c r="D664" s="69" t="s">
        <v>19</v>
      </c>
      <c r="E664" s="69" t="s">
        <v>19</v>
      </c>
      <c r="F664" s="69" t="s">
        <v>19</v>
      </c>
      <c r="G664" s="21"/>
      <c r="H664" s="21"/>
      <c r="I664" s="21"/>
      <c r="J664" s="21"/>
      <c r="K664" s="21"/>
    </row>
    <row r="665" spans="1:11" s="598" customFormat="1" hidden="1" x14ac:dyDescent="0.2">
      <c r="A665" s="39" t="s">
        <v>209</v>
      </c>
      <c r="B665" s="42" t="s">
        <v>19</v>
      </c>
      <c r="C665" s="42" t="s">
        <v>19</v>
      </c>
      <c r="D665" s="42" t="s">
        <v>19</v>
      </c>
      <c r="E665" s="42" t="s">
        <v>19</v>
      </c>
      <c r="F665" s="42" t="s">
        <v>19</v>
      </c>
      <c r="G665" s="21"/>
      <c r="H665" s="21"/>
      <c r="I665" s="21"/>
      <c r="J665" s="21"/>
      <c r="K665" s="21"/>
    </row>
    <row r="666" spans="1:11" s="598" customFormat="1" ht="27" customHeight="1" x14ac:dyDescent="0.2">
      <c r="A666" s="1103" t="s">
        <v>859</v>
      </c>
      <c r="B666" s="1104"/>
      <c r="C666" s="1104"/>
      <c r="D666" s="1104"/>
      <c r="E666" s="1104"/>
      <c r="F666" s="1104"/>
      <c r="G666" s="21"/>
      <c r="H666" s="21"/>
      <c r="I666" s="21"/>
      <c r="J666" s="21"/>
      <c r="K666" s="21"/>
    </row>
    <row r="667" spans="1:11" s="133" customFormat="1" ht="13.5" customHeight="1" x14ac:dyDescent="0.2">
      <c r="A667" s="131"/>
      <c r="B667" s="131"/>
      <c r="C667" s="131"/>
      <c r="D667" s="131"/>
      <c r="E667" s="131"/>
      <c r="F667" s="131"/>
      <c r="G667" s="21"/>
      <c r="H667" s="21"/>
      <c r="I667" s="21"/>
      <c r="J667" s="21"/>
      <c r="K667" s="21"/>
    </row>
    <row r="668" spans="1:11" s="133" customFormat="1" ht="13.5" customHeight="1" x14ac:dyDescent="0.2">
      <c r="A668" s="131"/>
      <c r="B668" s="131"/>
      <c r="C668" s="131"/>
      <c r="D668" s="131"/>
      <c r="E668" s="131"/>
      <c r="F668" s="131"/>
      <c r="G668" s="21"/>
      <c r="H668" s="21"/>
      <c r="I668" s="21"/>
      <c r="J668" s="21"/>
      <c r="K668" s="21"/>
    </row>
    <row r="669" spans="1:11" s="133" customFormat="1" ht="13.5" customHeight="1" x14ac:dyDescent="0.2">
      <c r="A669" s="131"/>
      <c r="B669" s="131"/>
      <c r="C669" s="131"/>
      <c r="D669" s="131"/>
      <c r="E669" s="131"/>
      <c r="F669" s="131"/>
      <c r="G669" s="21"/>
      <c r="H669" s="21"/>
      <c r="I669" s="21"/>
      <c r="J669" s="21"/>
      <c r="K669" s="21"/>
    </row>
    <row r="670" spans="1:11" s="598" customFormat="1" x14ac:dyDescent="0.2">
      <c r="A670" s="139"/>
      <c r="B670" s="23"/>
      <c r="C670" s="23"/>
      <c r="D670" s="23"/>
      <c r="E670" s="23"/>
      <c r="F670" s="23"/>
      <c r="G670" s="21"/>
      <c r="H670" s="21"/>
      <c r="I670" s="21"/>
      <c r="J670" s="21"/>
      <c r="K670" s="21"/>
    </row>
    <row r="671" spans="1:11" s="598" customFormat="1" x14ac:dyDescent="0.2">
      <c r="A671" s="1102" t="s">
        <v>211</v>
      </c>
      <c r="B671" s="1102"/>
      <c r="C671" s="1102"/>
      <c r="D671" s="1102"/>
      <c r="E671" s="1102"/>
      <c r="F671" s="1102"/>
      <c r="G671" s="21"/>
      <c r="H671" s="21"/>
      <c r="I671" s="21"/>
      <c r="J671" s="21"/>
      <c r="K671" s="21"/>
    </row>
    <row r="672" spans="1:11" s="600" customFormat="1" ht="15" x14ac:dyDescent="0.25">
      <c r="A672" s="1101" t="s">
        <v>212</v>
      </c>
      <c r="B672" s="1101"/>
      <c r="C672" s="1101"/>
      <c r="D672" s="1101"/>
      <c r="E672" s="1101"/>
      <c r="F672" s="1101"/>
      <c r="G672" s="21"/>
      <c r="H672" s="21"/>
      <c r="I672" s="21"/>
      <c r="J672" s="21"/>
      <c r="K672" s="21"/>
    </row>
    <row r="673" spans="1:11" s="598" customFormat="1" x14ac:dyDescent="0.2">
      <c r="A673" s="148" t="s">
        <v>845</v>
      </c>
      <c r="B673" s="23"/>
      <c r="C673" s="23"/>
      <c r="D673" s="23"/>
      <c r="E673" s="23"/>
      <c r="F673" s="23"/>
      <c r="G673" s="21"/>
      <c r="H673" s="21"/>
      <c r="I673" s="21"/>
      <c r="J673" s="21"/>
      <c r="K673" s="21"/>
    </row>
    <row r="674" spans="1:11" s="598" customFormat="1" x14ac:dyDescent="0.2">
      <c r="A674" s="148"/>
      <c r="B674" s="23"/>
      <c r="C674" s="23"/>
      <c r="D674" s="23"/>
      <c r="E674" s="23"/>
      <c r="F674" s="23"/>
      <c r="G674" s="21"/>
      <c r="H674" s="21"/>
      <c r="I674" s="21"/>
      <c r="J674" s="21"/>
      <c r="K674" s="21"/>
    </row>
    <row r="675" spans="1:11" s="598" customFormat="1" x14ac:dyDescent="0.2">
      <c r="A675" s="136"/>
      <c r="B675" s="12">
        <v>40909</v>
      </c>
      <c r="C675" s="12">
        <v>41275</v>
      </c>
      <c r="D675" s="12">
        <v>41640</v>
      </c>
      <c r="E675" s="12">
        <v>42005</v>
      </c>
      <c r="F675" s="12">
        <v>42370</v>
      </c>
      <c r="G675" s="21"/>
      <c r="H675" s="21"/>
      <c r="I675" s="21"/>
      <c r="J675" s="21"/>
      <c r="K675" s="21"/>
    </row>
    <row r="676" spans="1:11" s="598" customFormat="1" ht="14.25" x14ac:dyDescent="0.2">
      <c r="A676" s="137" t="s">
        <v>860</v>
      </c>
      <c r="B676" s="49"/>
      <c r="C676" s="49"/>
      <c r="D676" s="49"/>
      <c r="E676" s="49"/>
      <c r="F676" s="49"/>
      <c r="G676" s="21"/>
      <c r="H676" s="21"/>
      <c r="I676" s="21"/>
      <c r="J676" s="21"/>
      <c r="K676" s="21"/>
    </row>
    <row r="677" spans="1:11" s="598" customFormat="1" x14ac:dyDescent="0.2">
      <c r="A677" s="24" t="s">
        <v>213</v>
      </c>
      <c r="B677" s="49">
        <v>13301.04</v>
      </c>
      <c r="C677" s="49">
        <v>15264.67</v>
      </c>
      <c r="D677" s="49">
        <v>17156.18</v>
      </c>
      <c r="E677" s="49">
        <v>26090.880000000001</v>
      </c>
      <c r="F677" s="49">
        <v>16396.54</v>
      </c>
      <c r="G677" s="21"/>
      <c r="H677" s="21"/>
      <c r="I677" s="21"/>
      <c r="J677" s="21"/>
      <c r="K677" s="21"/>
    </row>
    <row r="678" spans="1:11" s="598" customFormat="1" x14ac:dyDescent="0.2">
      <c r="A678" s="82" t="s">
        <v>194</v>
      </c>
      <c r="B678" s="49" t="s">
        <v>18</v>
      </c>
      <c r="C678" s="49" t="s">
        <v>18</v>
      </c>
      <c r="D678" s="49" t="s">
        <v>18</v>
      </c>
      <c r="E678" s="49" t="s">
        <v>18</v>
      </c>
      <c r="F678" s="49" t="s">
        <v>18</v>
      </c>
      <c r="G678" s="21"/>
      <c r="H678" s="21"/>
      <c r="I678" s="21"/>
      <c r="J678" s="21"/>
      <c r="K678" s="21"/>
    </row>
    <row r="679" spans="1:11" s="598" customFormat="1" hidden="1" x14ac:dyDescent="0.2">
      <c r="A679" s="145" t="s">
        <v>195</v>
      </c>
      <c r="B679" s="51" t="s">
        <v>18</v>
      </c>
      <c r="C679" s="51" t="s">
        <v>18</v>
      </c>
      <c r="D679" s="51" t="s">
        <v>18</v>
      </c>
      <c r="E679" s="51" t="s">
        <v>18</v>
      </c>
      <c r="F679" s="51" t="s">
        <v>18</v>
      </c>
      <c r="G679" s="21"/>
      <c r="H679" s="21"/>
      <c r="I679" s="21"/>
      <c r="J679" s="21"/>
      <c r="K679" s="21"/>
    </row>
    <row r="680" spans="1:11" s="598" customFormat="1" hidden="1" x14ac:dyDescent="0.2">
      <c r="A680" s="145" t="s">
        <v>196</v>
      </c>
      <c r="B680" s="51" t="s">
        <v>18</v>
      </c>
      <c r="C680" s="51" t="s">
        <v>18</v>
      </c>
      <c r="D680" s="51" t="s">
        <v>18</v>
      </c>
      <c r="E680" s="51" t="s">
        <v>18</v>
      </c>
      <c r="F680" s="51" t="s">
        <v>18</v>
      </c>
      <c r="G680" s="21"/>
      <c r="H680" s="21"/>
      <c r="I680" s="21"/>
      <c r="J680" s="21"/>
      <c r="K680" s="21"/>
    </row>
    <row r="681" spans="1:11" s="598" customFormat="1" x14ac:dyDescent="0.2">
      <c r="A681" s="84" t="s">
        <v>197</v>
      </c>
      <c r="B681" s="49" t="s">
        <v>18</v>
      </c>
      <c r="C681" s="49" t="s">
        <v>18</v>
      </c>
      <c r="D681" s="49" t="s">
        <v>18</v>
      </c>
      <c r="E681" s="49" t="s">
        <v>18</v>
      </c>
      <c r="F681" s="49" t="s">
        <v>18</v>
      </c>
      <c r="G681" s="21"/>
      <c r="H681" s="21"/>
      <c r="I681" s="21"/>
      <c r="J681" s="21"/>
      <c r="K681" s="21"/>
    </row>
    <row r="682" spans="1:11" s="598" customFormat="1" ht="14.25" x14ac:dyDescent="0.2">
      <c r="A682" s="158" t="s">
        <v>571</v>
      </c>
      <c r="B682" s="49">
        <v>13301.04</v>
      </c>
      <c r="C682" s="49">
        <v>15264.67</v>
      </c>
      <c r="D682" s="49">
        <v>17156.18</v>
      </c>
      <c r="E682" s="49">
        <v>26090.880000000001</v>
      </c>
      <c r="F682" s="49">
        <v>16396.54</v>
      </c>
      <c r="G682" s="21"/>
      <c r="H682" s="21"/>
      <c r="I682" s="21"/>
      <c r="J682" s="21"/>
      <c r="K682" s="21"/>
    </row>
    <row r="683" spans="1:11" s="598" customFormat="1" x14ac:dyDescent="0.2">
      <c r="A683" s="43"/>
      <c r="B683" s="49"/>
      <c r="C683" s="49"/>
      <c r="D683" s="49"/>
      <c r="E683" s="49"/>
      <c r="F683" s="49"/>
      <c r="G683" s="21"/>
      <c r="H683" s="21"/>
      <c r="I683" s="21"/>
      <c r="J683" s="21"/>
      <c r="K683" s="21"/>
    </row>
    <row r="684" spans="1:11" s="598" customFormat="1" x14ac:dyDescent="0.2">
      <c r="A684" s="34" t="s">
        <v>214</v>
      </c>
      <c r="B684" s="54" t="s">
        <v>19</v>
      </c>
      <c r="C684" s="54" t="s">
        <v>19</v>
      </c>
      <c r="D684" s="54" t="s">
        <v>19</v>
      </c>
      <c r="E684" s="54" t="s">
        <v>19</v>
      </c>
      <c r="F684" s="54" t="s">
        <v>19</v>
      </c>
      <c r="G684" s="21"/>
      <c r="H684" s="21"/>
      <c r="I684" s="21"/>
      <c r="J684" s="21"/>
      <c r="K684" s="21"/>
    </row>
    <row r="685" spans="1:11" s="598" customFormat="1" hidden="1" x14ac:dyDescent="0.2">
      <c r="A685" s="79" t="s">
        <v>204</v>
      </c>
      <c r="B685" s="51" t="s">
        <v>19</v>
      </c>
      <c r="C685" s="51" t="s">
        <v>19</v>
      </c>
      <c r="D685" s="51" t="s">
        <v>19</v>
      </c>
      <c r="E685" s="51" t="s">
        <v>19</v>
      </c>
      <c r="F685" s="51" t="s">
        <v>19</v>
      </c>
      <c r="G685" s="21"/>
      <c r="H685" s="21"/>
      <c r="I685" s="21"/>
      <c r="J685" s="21"/>
      <c r="K685" s="21"/>
    </row>
    <row r="686" spans="1:11" s="598" customFormat="1" hidden="1" x14ac:dyDescent="0.2">
      <c r="A686" s="79" t="s">
        <v>205</v>
      </c>
      <c r="B686" s="51" t="s">
        <v>19</v>
      </c>
      <c r="C686" s="51" t="s">
        <v>19</v>
      </c>
      <c r="D686" s="51" t="s">
        <v>19</v>
      </c>
      <c r="E686" s="51" t="s">
        <v>19</v>
      </c>
      <c r="F686" s="51" t="s">
        <v>19</v>
      </c>
      <c r="G686" s="21"/>
      <c r="H686" s="21"/>
      <c r="I686" s="21"/>
      <c r="J686" s="21"/>
      <c r="K686" s="21"/>
    </row>
    <row r="687" spans="1:11" s="598" customFormat="1" hidden="1" x14ac:dyDescent="0.2">
      <c r="A687" s="79" t="s">
        <v>229</v>
      </c>
      <c r="B687" s="51" t="s">
        <v>19</v>
      </c>
      <c r="C687" s="51" t="s">
        <v>19</v>
      </c>
      <c r="D687" s="51" t="s">
        <v>19</v>
      </c>
      <c r="E687" s="51" t="s">
        <v>19</v>
      </c>
      <c r="F687" s="51" t="s">
        <v>19</v>
      </c>
      <c r="G687" s="21"/>
      <c r="H687" s="21"/>
      <c r="I687" s="21"/>
      <c r="J687" s="21"/>
      <c r="K687" s="21"/>
    </row>
    <row r="688" spans="1:11" s="598" customFormat="1" hidden="1" x14ac:dyDescent="0.2">
      <c r="A688" s="79" t="s">
        <v>207</v>
      </c>
      <c r="B688" s="51" t="s">
        <v>19</v>
      </c>
      <c r="C688" s="51" t="s">
        <v>19</v>
      </c>
      <c r="D688" s="51" t="s">
        <v>19</v>
      </c>
      <c r="E688" s="51" t="s">
        <v>19</v>
      </c>
      <c r="F688" s="51" t="s">
        <v>19</v>
      </c>
      <c r="G688" s="21"/>
      <c r="H688" s="21"/>
      <c r="I688" s="21"/>
      <c r="J688" s="21"/>
      <c r="K688" s="21"/>
    </row>
    <row r="689" spans="1:11" s="598" customFormat="1" hidden="1" x14ac:dyDescent="0.2">
      <c r="A689" s="141" t="s">
        <v>208</v>
      </c>
      <c r="B689" s="51" t="s">
        <v>19</v>
      </c>
      <c r="C689" s="51" t="s">
        <v>19</v>
      </c>
      <c r="D689" s="51" t="s">
        <v>19</v>
      </c>
      <c r="E689" s="51" t="s">
        <v>19</v>
      </c>
      <c r="F689" s="51" t="s">
        <v>19</v>
      </c>
      <c r="G689" s="21"/>
      <c r="H689" s="21"/>
      <c r="I689" s="21"/>
      <c r="J689" s="21"/>
      <c r="K689" s="21"/>
    </row>
    <row r="690" spans="1:11" s="598" customFormat="1" hidden="1" x14ac:dyDescent="0.2">
      <c r="A690" s="39" t="s">
        <v>209</v>
      </c>
      <c r="B690" s="154" t="s">
        <v>19</v>
      </c>
      <c r="C690" s="154" t="s">
        <v>19</v>
      </c>
      <c r="D690" s="154" t="s">
        <v>19</v>
      </c>
      <c r="E690" s="154" t="s">
        <v>19</v>
      </c>
      <c r="F690" s="154" t="s">
        <v>19</v>
      </c>
      <c r="G690" s="21"/>
      <c r="H690" s="21"/>
      <c r="I690" s="21"/>
      <c r="J690" s="21"/>
      <c r="K690" s="21"/>
    </row>
    <row r="691" spans="1:11" s="598" customFormat="1" ht="27" customHeight="1" x14ac:dyDescent="0.2">
      <c r="A691" s="1103" t="s">
        <v>861</v>
      </c>
      <c r="B691" s="1104"/>
      <c r="C691" s="1104"/>
      <c r="D691" s="1104"/>
      <c r="E691" s="1104"/>
      <c r="F691" s="1104"/>
      <c r="G691" s="21"/>
      <c r="H691" s="21"/>
      <c r="I691" s="21"/>
      <c r="J691" s="21"/>
      <c r="K691" s="21"/>
    </row>
    <row r="692" spans="1:11" s="133" customFormat="1" ht="13.5" customHeight="1" x14ac:dyDescent="0.2">
      <c r="A692" s="131"/>
      <c r="B692" s="131"/>
      <c r="C692" s="131"/>
      <c r="D692" s="131"/>
      <c r="E692" s="131"/>
      <c r="F692" s="131"/>
      <c r="G692" s="21"/>
      <c r="H692" s="21"/>
      <c r="I692" s="21"/>
      <c r="J692" s="21"/>
      <c r="K692" s="21"/>
    </row>
    <row r="693" spans="1:11" s="133" customFormat="1" ht="12.75" customHeight="1" x14ac:dyDescent="0.2">
      <c r="A693" s="131"/>
      <c r="B693" s="131"/>
      <c r="C693" s="131"/>
      <c r="D693" s="131"/>
      <c r="E693" s="131"/>
      <c r="F693" s="131"/>
      <c r="G693" s="21"/>
      <c r="H693" s="21"/>
      <c r="I693" s="21"/>
      <c r="J693" s="21"/>
      <c r="K693" s="21"/>
    </row>
    <row r="694" spans="1:11" s="133" customFormat="1" ht="12.75" customHeight="1" x14ac:dyDescent="0.2">
      <c r="A694" s="131"/>
      <c r="B694" s="131"/>
      <c r="C694" s="131"/>
      <c r="D694" s="131"/>
      <c r="E694" s="131"/>
      <c r="F694" s="131"/>
      <c r="G694" s="21"/>
      <c r="H694" s="21"/>
      <c r="I694" s="21"/>
      <c r="J694" s="21"/>
      <c r="K694" s="21"/>
    </row>
    <row r="695" spans="1:11" s="133" customFormat="1" ht="12.75" customHeight="1" x14ac:dyDescent="0.2">
      <c r="A695" s="131"/>
      <c r="B695" s="131"/>
      <c r="C695" s="131"/>
      <c r="D695" s="131"/>
      <c r="E695" s="131"/>
      <c r="F695" s="131"/>
      <c r="G695" s="21"/>
      <c r="H695" s="21"/>
      <c r="I695" s="21"/>
      <c r="J695" s="21"/>
      <c r="K695" s="21"/>
    </row>
    <row r="696" spans="1:11" s="598" customFormat="1" x14ac:dyDescent="0.2">
      <c r="A696" s="1102" t="s">
        <v>215</v>
      </c>
      <c r="B696" s="1102"/>
      <c r="C696" s="1102"/>
      <c r="D696" s="1102"/>
      <c r="E696" s="1102"/>
      <c r="F696" s="1102"/>
      <c r="G696" s="21"/>
      <c r="H696" s="21"/>
      <c r="I696" s="21"/>
      <c r="J696" s="21"/>
      <c r="K696" s="21"/>
    </row>
    <row r="697" spans="1:11" s="600" customFormat="1" ht="15" x14ac:dyDescent="0.25">
      <c r="A697" s="1101" t="s">
        <v>216</v>
      </c>
      <c r="B697" s="1101"/>
      <c r="C697" s="1101"/>
      <c r="D697" s="1101"/>
      <c r="E697" s="1101"/>
      <c r="F697" s="1101"/>
      <c r="G697" s="21"/>
      <c r="H697" s="21"/>
      <c r="I697" s="21"/>
      <c r="J697" s="21"/>
      <c r="K697" s="21"/>
    </row>
    <row r="698" spans="1:11" s="598" customFormat="1" x14ac:dyDescent="0.2">
      <c r="A698" s="148" t="s">
        <v>54</v>
      </c>
      <c r="B698" s="23"/>
      <c r="C698" s="23"/>
      <c r="D698" s="23"/>
      <c r="E698" s="23"/>
      <c r="F698" s="23"/>
      <c r="G698" s="21"/>
      <c r="H698" s="21"/>
      <c r="I698" s="21"/>
      <c r="J698" s="21"/>
      <c r="K698" s="21"/>
    </row>
    <row r="699" spans="1:11" s="598" customFormat="1" x14ac:dyDescent="0.2">
      <c r="A699" s="148"/>
      <c r="B699" s="23"/>
      <c r="C699" s="23"/>
      <c r="D699" s="23"/>
      <c r="E699" s="23"/>
      <c r="F699" s="23"/>
      <c r="G699" s="21"/>
      <c r="H699" s="21"/>
      <c r="I699" s="21"/>
      <c r="J699" s="21"/>
      <c r="K699" s="21"/>
    </row>
    <row r="700" spans="1:11" s="598" customFormat="1" x14ac:dyDescent="0.2">
      <c r="A700" s="136"/>
      <c r="B700" s="12">
        <v>40909</v>
      </c>
      <c r="C700" s="12">
        <v>41275</v>
      </c>
      <c r="D700" s="12">
        <v>41640</v>
      </c>
      <c r="E700" s="12">
        <v>42005</v>
      </c>
      <c r="F700" s="12">
        <v>42370</v>
      </c>
      <c r="G700" s="21"/>
      <c r="H700" s="21"/>
      <c r="I700" s="21"/>
      <c r="J700" s="21"/>
      <c r="K700" s="21"/>
    </row>
    <row r="701" spans="1:11" s="598" customFormat="1" ht="14.25" x14ac:dyDescent="0.2">
      <c r="A701" s="723" t="s">
        <v>1362</v>
      </c>
      <c r="B701" s="49"/>
      <c r="C701" s="49"/>
      <c r="D701" s="49"/>
      <c r="E701" s="49"/>
      <c r="F701" s="49"/>
      <c r="G701" s="21"/>
      <c r="H701" s="21"/>
      <c r="I701" s="21"/>
      <c r="J701" s="21"/>
      <c r="K701" s="21"/>
    </row>
    <row r="702" spans="1:11" s="598" customFormat="1" x14ac:dyDescent="0.2">
      <c r="A702" s="80" t="s">
        <v>218</v>
      </c>
      <c r="B702" s="29">
        <v>24344</v>
      </c>
      <c r="C702" s="29">
        <v>24573</v>
      </c>
      <c r="D702" s="29">
        <v>24884</v>
      </c>
      <c r="E702" s="29">
        <v>25286</v>
      </c>
      <c r="F702" s="29">
        <v>25630</v>
      </c>
      <c r="G702" s="21"/>
      <c r="H702" s="21"/>
      <c r="I702" s="21"/>
      <c r="J702" s="21"/>
      <c r="K702" s="21"/>
    </row>
    <row r="703" spans="1:11" s="598" customFormat="1" x14ac:dyDescent="0.2">
      <c r="A703" s="138" t="s">
        <v>184</v>
      </c>
      <c r="B703" s="51" t="s">
        <v>19</v>
      </c>
      <c r="C703" s="51" t="s">
        <v>19</v>
      </c>
      <c r="D703" s="51" t="s">
        <v>19</v>
      </c>
      <c r="E703" s="51" t="s">
        <v>19</v>
      </c>
      <c r="F703" s="51" t="s">
        <v>19</v>
      </c>
      <c r="G703" s="21"/>
      <c r="H703" s="21"/>
      <c r="I703" s="21"/>
      <c r="J703" s="21"/>
      <c r="K703" s="21"/>
    </row>
    <row r="704" spans="1:11" s="598" customFormat="1" x14ac:dyDescent="0.2">
      <c r="A704" s="138" t="s">
        <v>219</v>
      </c>
      <c r="B704" s="51" t="s">
        <v>19</v>
      </c>
      <c r="C704" s="51" t="s">
        <v>19</v>
      </c>
      <c r="D704" s="51" t="s">
        <v>19</v>
      </c>
      <c r="E704" s="51" t="s">
        <v>19</v>
      </c>
      <c r="F704" s="51" t="s">
        <v>19</v>
      </c>
      <c r="G704" s="21"/>
      <c r="H704" s="21"/>
      <c r="I704" s="21"/>
      <c r="J704" s="21"/>
      <c r="K704" s="21"/>
    </row>
    <row r="705" spans="1:11" s="598" customFormat="1" x14ac:dyDescent="0.2">
      <c r="A705" s="138" t="s">
        <v>186</v>
      </c>
      <c r="B705" s="51" t="s">
        <v>19</v>
      </c>
      <c r="C705" s="51" t="s">
        <v>19</v>
      </c>
      <c r="D705" s="51" t="s">
        <v>19</v>
      </c>
      <c r="E705" s="51" t="s">
        <v>19</v>
      </c>
      <c r="F705" s="51" t="s">
        <v>19</v>
      </c>
      <c r="G705" s="21"/>
      <c r="H705" s="21"/>
      <c r="I705" s="21"/>
      <c r="J705" s="21"/>
      <c r="K705" s="21"/>
    </row>
    <row r="706" spans="1:11" s="598" customFormat="1" ht="14.25" x14ac:dyDescent="0.2">
      <c r="A706" s="138" t="s">
        <v>571</v>
      </c>
      <c r="B706" s="69">
        <v>24344</v>
      </c>
      <c r="C706" s="69">
        <v>24573</v>
      </c>
      <c r="D706" s="69">
        <v>24884</v>
      </c>
      <c r="E706" s="69">
        <v>25286</v>
      </c>
      <c r="F706" s="69">
        <v>25630</v>
      </c>
      <c r="G706" s="21"/>
      <c r="H706" s="21"/>
      <c r="I706" s="21"/>
      <c r="J706" s="21"/>
      <c r="K706" s="21"/>
    </row>
    <row r="707" spans="1:11" s="598" customFormat="1" x14ac:dyDescent="0.2">
      <c r="A707" s="80"/>
      <c r="B707" s="49"/>
      <c r="C707" s="49"/>
      <c r="D707" s="49"/>
      <c r="E707" s="49"/>
      <c r="F707" s="49"/>
      <c r="G707" s="21"/>
      <c r="H707" s="21"/>
      <c r="I707" s="21"/>
      <c r="J707" s="21"/>
      <c r="K707" s="21"/>
    </row>
    <row r="708" spans="1:11" s="598" customFormat="1" x14ac:dyDescent="0.2">
      <c r="A708" s="139" t="s">
        <v>364</v>
      </c>
      <c r="B708" s="49" t="s">
        <v>19</v>
      </c>
      <c r="C708" s="49" t="s">
        <v>19</v>
      </c>
      <c r="D708" s="49" t="s">
        <v>19</v>
      </c>
      <c r="E708" s="49" t="s">
        <v>19</v>
      </c>
      <c r="F708" s="49" t="s">
        <v>19</v>
      </c>
      <c r="G708" s="21"/>
      <c r="H708" s="21"/>
      <c r="I708" s="21"/>
      <c r="J708" s="21"/>
      <c r="K708" s="21"/>
    </row>
    <row r="709" spans="1:11" s="598" customFormat="1" hidden="1" x14ac:dyDescent="0.2">
      <c r="A709" s="141" t="s">
        <v>184</v>
      </c>
      <c r="B709" s="51" t="s">
        <v>19</v>
      </c>
      <c r="C709" s="51" t="s">
        <v>19</v>
      </c>
      <c r="D709" s="51" t="s">
        <v>19</v>
      </c>
      <c r="E709" s="51" t="s">
        <v>19</v>
      </c>
      <c r="F709" s="51" t="s">
        <v>19</v>
      </c>
      <c r="G709" s="21"/>
      <c r="H709" s="21"/>
      <c r="I709" s="21"/>
      <c r="J709" s="21"/>
      <c r="K709" s="21"/>
    </row>
    <row r="710" spans="1:11" s="598" customFormat="1" hidden="1" x14ac:dyDescent="0.2">
      <c r="A710" s="141" t="s">
        <v>219</v>
      </c>
      <c r="B710" s="51" t="s">
        <v>19</v>
      </c>
      <c r="C710" s="51" t="s">
        <v>19</v>
      </c>
      <c r="D710" s="51" t="s">
        <v>19</v>
      </c>
      <c r="E710" s="51" t="s">
        <v>19</v>
      </c>
      <c r="F710" s="51" t="s">
        <v>19</v>
      </c>
      <c r="G710" s="21"/>
      <c r="H710" s="21"/>
      <c r="I710" s="21"/>
      <c r="J710" s="21"/>
      <c r="K710" s="21"/>
    </row>
    <row r="711" spans="1:11" s="598" customFormat="1" hidden="1" x14ac:dyDescent="0.2">
      <c r="A711" s="141" t="s">
        <v>186</v>
      </c>
      <c r="B711" s="51" t="s">
        <v>19</v>
      </c>
      <c r="C711" s="51" t="s">
        <v>19</v>
      </c>
      <c r="D711" s="51" t="s">
        <v>19</v>
      </c>
      <c r="E711" s="51" t="s">
        <v>19</v>
      </c>
      <c r="F711" s="51" t="s">
        <v>19</v>
      </c>
      <c r="G711" s="21"/>
      <c r="H711" s="21"/>
      <c r="I711" s="21"/>
      <c r="J711" s="21"/>
      <c r="K711" s="21"/>
    </row>
    <row r="712" spans="1:11" s="598" customFormat="1" hidden="1" x14ac:dyDescent="0.2">
      <c r="A712" s="141" t="s">
        <v>187</v>
      </c>
      <c r="B712" s="51" t="s">
        <v>19</v>
      </c>
      <c r="C712" s="51" t="s">
        <v>19</v>
      </c>
      <c r="D712" s="51" t="s">
        <v>19</v>
      </c>
      <c r="E712" s="51" t="s">
        <v>19</v>
      </c>
      <c r="F712" s="51" t="s">
        <v>19</v>
      </c>
      <c r="G712" s="21"/>
      <c r="H712" s="21"/>
      <c r="I712" s="21"/>
      <c r="J712" s="21"/>
      <c r="K712" s="21"/>
    </row>
    <row r="713" spans="1:11" s="598" customFormat="1" x14ac:dyDescent="0.2">
      <c r="A713" s="138"/>
      <c r="B713" s="49"/>
      <c r="C713" s="49"/>
      <c r="D713" s="49"/>
      <c r="E713" s="49"/>
      <c r="F713" s="49"/>
      <c r="G713" s="21"/>
      <c r="H713" s="21"/>
      <c r="I713" s="21"/>
      <c r="J713" s="21"/>
      <c r="K713" s="21"/>
    </row>
    <row r="714" spans="1:11" s="598" customFormat="1" x14ac:dyDescent="0.2">
      <c r="A714" s="136" t="s">
        <v>221</v>
      </c>
      <c r="B714" s="54" t="s">
        <v>19</v>
      </c>
      <c r="C714" s="54" t="s">
        <v>19</v>
      </c>
      <c r="D714" s="54" t="s">
        <v>19</v>
      </c>
      <c r="E714" s="54" t="s">
        <v>19</v>
      </c>
      <c r="F714" s="54" t="s">
        <v>19</v>
      </c>
      <c r="G714" s="21"/>
      <c r="H714" s="21"/>
      <c r="I714" s="21"/>
      <c r="J714" s="21"/>
      <c r="K714" s="21"/>
    </row>
    <row r="715" spans="1:11" s="598" customFormat="1" hidden="1" x14ac:dyDescent="0.2">
      <c r="A715" s="141" t="s">
        <v>184</v>
      </c>
      <c r="B715" s="51" t="s">
        <v>19</v>
      </c>
      <c r="C715" s="51" t="s">
        <v>19</v>
      </c>
      <c r="D715" s="51" t="s">
        <v>19</v>
      </c>
      <c r="E715" s="51" t="s">
        <v>19</v>
      </c>
      <c r="F715" s="51" t="s">
        <v>19</v>
      </c>
      <c r="G715" s="21"/>
      <c r="H715" s="21"/>
      <c r="I715" s="21"/>
      <c r="J715" s="21"/>
      <c r="K715" s="21"/>
    </row>
    <row r="716" spans="1:11" s="598" customFormat="1" hidden="1" x14ac:dyDescent="0.2">
      <c r="A716" s="37" t="s">
        <v>219</v>
      </c>
      <c r="B716" s="51" t="s">
        <v>19</v>
      </c>
      <c r="C716" s="51" t="s">
        <v>19</v>
      </c>
      <c r="D716" s="51" t="s">
        <v>19</v>
      </c>
      <c r="E716" s="51" t="s">
        <v>19</v>
      </c>
      <c r="F716" s="51" t="s">
        <v>19</v>
      </c>
      <c r="G716" s="21"/>
      <c r="H716" s="21"/>
      <c r="I716" s="21"/>
      <c r="J716" s="21"/>
      <c r="K716" s="21"/>
    </row>
    <row r="717" spans="1:11" s="598" customFormat="1" hidden="1" x14ac:dyDescent="0.2">
      <c r="A717" s="37" t="s">
        <v>186</v>
      </c>
      <c r="B717" s="51" t="s">
        <v>19</v>
      </c>
      <c r="C717" s="51" t="s">
        <v>19</v>
      </c>
      <c r="D717" s="51" t="s">
        <v>19</v>
      </c>
      <c r="E717" s="51" t="s">
        <v>19</v>
      </c>
      <c r="F717" s="51" t="s">
        <v>19</v>
      </c>
      <c r="G717" s="21"/>
      <c r="H717" s="21"/>
      <c r="I717" s="21"/>
      <c r="J717" s="21"/>
      <c r="K717" s="21"/>
    </row>
    <row r="718" spans="1:11" s="598" customFormat="1" hidden="1" x14ac:dyDescent="0.2">
      <c r="A718" s="39" t="s">
        <v>187</v>
      </c>
      <c r="B718" s="154" t="s">
        <v>19</v>
      </c>
      <c r="C718" s="154" t="s">
        <v>19</v>
      </c>
      <c r="D718" s="154" t="s">
        <v>19</v>
      </c>
      <c r="E718" s="154" t="s">
        <v>19</v>
      </c>
      <c r="F718" s="154" t="s">
        <v>19</v>
      </c>
      <c r="G718" s="21"/>
      <c r="H718" s="21"/>
      <c r="I718" s="21"/>
      <c r="J718" s="21"/>
      <c r="K718" s="21"/>
    </row>
    <row r="719" spans="1:11" s="598" customFormat="1" ht="39" customHeight="1" x14ac:dyDescent="0.2">
      <c r="A719" s="1170" t="s">
        <v>1363</v>
      </c>
      <c r="B719" s="1195"/>
      <c r="C719" s="1195"/>
      <c r="D719" s="1195"/>
      <c r="E719" s="1195"/>
      <c r="F719" s="1195"/>
      <c r="G719" s="21"/>
      <c r="H719" s="21"/>
      <c r="I719" s="21"/>
      <c r="J719" s="21"/>
      <c r="K719" s="21"/>
    </row>
    <row r="720" spans="1:11" s="133" customFormat="1" ht="13.5" customHeight="1" x14ac:dyDescent="0.2">
      <c r="A720" s="131"/>
      <c r="B720" s="131"/>
      <c r="C720" s="131"/>
      <c r="D720" s="131"/>
      <c r="E720" s="131"/>
      <c r="F720" s="131"/>
      <c r="G720" s="21"/>
      <c r="H720" s="21"/>
      <c r="I720" s="21"/>
      <c r="J720" s="21"/>
      <c r="K720" s="21"/>
    </row>
    <row r="721" spans="1:11" s="133" customFormat="1" ht="12.75" customHeight="1" x14ac:dyDescent="0.2">
      <c r="A721" s="131"/>
      <c r="B721" s="131"/>
      <c r="C721" s="131"/>
      <c r="D721" s="131"/>
      <c r="E721" s="131"/>
      <c r="F721" s="131"/>
      <c r="G721" s="21"/>
      <c r="H721" s="21"/>
      <c r="I721" s="21"/>
      <c r="J721" s="21"/>
      <c r="K721" s="21"/>
    </row>
    <row r="722" spans="1:11" s="598" customFormat="1" x14ac:dyDescent="0.2">
      <c r="A722" s="17"/>
      <c r="B722" s="23"/>
      <c r="C722" s="23"/>
      <c r="D722" s="23"/>
      <c r="E722" s="23"/>
      <c r="F722" s="23"/>
      <c r="G722" s="21"/>
      <c r="H722" s="21"/>
      <c r="I722" s="21"/>
      <c r="J722" s="21"/>
      <c r="K722" s="21"/>
    </row>
    <row r="723" spans="1:11" s="598" customFormat="1" x14ac:dyDescent="0.2">
      <c r="A723" s="144"/>
      <c r="B723" s="23"/>
      <c r="C723" s="23"/>
      <c r="D723" s="23"/>
      <c r="E723" s="23"/>
      <c r="F723" s="23"/>
      <c r="G723" s="21"/>
      <c r="H723" s="21"/>
      <c r="I723" s="21"/>
      <c r="J723" s="21"/>
      <c r="K723" s="21"/>
    </row>
    <row r="724" spans="1:11" s="598" customFormat="1" x14ac:dyDescent="0.2">
      <c r="A724" s="1102" t="s">
        <v>223</v>
      </c>
      <c r="B724" s="1102"/>
      <c r="C724" s="1102"/>
      <c r="D724" s="1102"/>
      <c r="E724" s="1102"/>
      <c r="F724" s="1102"/>
      <c r="G724" s="21"/>
      <c r="H724" s="21"/>
      <c r="I724" s="21"/>
      <c r="J724" s="21"/>
      <c r="K724" s="21"/>
    </row>
    <row r="725" spans="1:11" s="600" customFormat="1" ht="17.25" x14ac:dyDescent="0.25">
      <c r="A725" s="1101" t="s">
        <v>862</v>
      </c>
      <c r="B725" s="1101"/>
      <c r="C725" s="1101"/>
      <c r="D725" s="1101"/>
      <c r="E725" s="1101"/>
      <c r="F725" s="1101"/>
      <c r="G725" s="21"/>
      <c r="H725" s="21"/>
      <c r="I725" s="21"/>
      <c r="J725" s="21"/>
      <c r="K725" s="21"/>
    </row>
    <row r="726" spans="1:11" s="598" customFormat="1" x14ac:dyDescent="0.2">
      <c r="A726" s="148" t="s">
        <v>257</v>
      </c>
      <c r="B726" s="23"/>
      <c r="C726" s="23"/>
      <c r="D726" s="23"/>
      <c r="E726" s="23"/>
      <c r="F726" s="23"/>
      <c r="G726" s="21"/>
      <c r="H726" s="21"/>
      <c r="I726" s="21"/>
      <c r="J726" s="21"/>
      <c r="K726" s="21"/>
    </row>
    <row r="727" spans="1:11" s="598" customFormat="1" x14ac:dyDescent="0.2">
      <c r="A727" s="80"/>
      <c r="B727" s="23"/>
      <c r="C727" s="23"/>
      <c r="D727" s="23"/>
      <c r="E727" s="23"/>
      <c r="F727" s="23"/>
      <c r="G727" s="21"/>
      <c r="H727" s="21"/>
      <c r="I727" s="21"/>
      <c r="J727" s="21"/>
      <c r="K727" s="21"/>
    </row>
    <row r="728" spans="1:11" s="598" customFormat="1" x14ac:dyDescent="0.2">
      <c r="A728" s="136"/>
      <c r="B728" s="12">
        <v>40909</v>
      </c>
      <c r="C728" s="12">
        <v>41275</v>
      </c>
      <c r="D728" s="12">
        <v>41640</v>
      </c>
      <c r="E728" s="12">
        <v>42005</v>
      </c>
      <c r="F728" s="12">
        <v>42370</v>
      </c>
      <c r="G728" s="21"/>
      <c r="H728" s="21"/>
      <c r="I728" s="21"/>
      <c r="J728" s="21"/>
      <c r="K728" s="21"/>
    </row>
    <row r="729" spans="1:11" s="598" customFormat="1" ht="14.25" x14ac:dyDescent="0.2">
      <c r="A729" s="723" t="s">
        <v>1364</v>
      </c>
      <c r="B729" s="14"/>
      <c r="C729" s="14"/>
      <c r="D729" s="14"/>
      <c r="E729" s="14"/>
      <c r="F729" s="14"/>
      <c r="G729" s="21"/>
      <c r="H729" s="21"/>
      <c r="I729" s="21"/>
      <c r="J729" s="21"/>
      <c r="K729" s="21"/>
    </row>
    <row r="730" spans="1:11" s="598" customFormat="1" x14ac:dyDescent="0.2">
      <c r="A730" s="139" t="s">
        <v>225</v>
      </c>
      <c r="B730" s="15">
        <v>14048</v>
      </c>
      <c r="C730" s="15">
        <v>16630</v>
      </c>
      <c r="D730" s="15">
        <v>18591</v>
      </c>
      <c r="E730" s="15">
        <v>21689</v>
      </c>
      <c r="F730" s="15">
        <v>17157</v>
      </c>
      <c r="G730" s="21"/>
      <c r="H730" s="21"/>
      <c r="I730" s="21"/>
      <c r="J730" s="21"/>
      <c r="K730" s="21"/>
    </row>
    <row r="731" spans="1:11" s="598" customFormat="1" x14ac:dyDescent="0.2">
      <c r="A731" s="139"/>
      <c r="B731" s="15"/>
      <c r="C731" s="15"/>
      <c r="D731" s="15"/>
      <c r="E731" s="15"/>
      <c r="F731" s="15"/>
      <c r="G731" s="21"/>
      <c r="H731" s="21"/>
      <c r="I731" s="21"/>
      <c r="J731" s="21"/>
      <c r="K731" s="21"/>
    </row>
    <row r="732" spans="1:11" s="598" customFormat="1" x14ac:dyDescent="0.2">
      <c r="A732" s="33" t="s">
        <v>226</v>
      </c>
      <c r="B732" s="15">
        <v>14048</v>
      </c>
      <c r="C732" s="15">
        <v>16630</v>
      </c>
      <c r="D732" s="15">
        <v>18591</v>
      </c>
      <c r="E732" s="15">
        <v>21689</v>
      </c>
      <c r="F732" s="15">
        <v>17157</v>
      </c>
      <c r="G732" s="21"/>
      <c r="H732" s="21"/>
      <c r="I732" s="21"/>
      <c r="J732" s="21"/>
      <c r="K732" s="21"/>
    </row>
    <row r="733" spans="1:11" s="598" customFormat="1" x14ac:dyDescent="0.2">
      <c r="A733" s="82" t="s">
        <v>194</v>
      </c>
      <c r="B733" s="14" t="s">
        <v>18</v>
      </c>
      <c r="C733" s="14" t="s">
        <v>18</v>
      </c>
      <c r="D733" s="14" t="s">
        <v>18</v>
      </c>
      <c r="E733" s="14" t="s">
        <v>18</v>
      </c>
      <c r="F733" s="14" t="s">
        <v>18</v>
      </c>
      <c r="G733" s="21"/>
      <c r="H733" s="21"/>
      <c r="I733" s="21"/>
      <c r="J733" s="21"/>
      <c r="K733" s="21"/>
    </row>
    <row r="734" spans="1:11" s="598" customFormat="1" hidden="1" x14ac:dyDescent="0.2">
      <c r="A734" s="145" t="s">
        <v>195</v>
      </c>
      <c r="B734" s="156" t="s">
        <v>18</v>
      </c>
      <c r="C734" s="156" t="s">
        <v>18</v>
      </c>
      <c r="D734" s="156" t="s">
        <v>18</v>
      </c>
      <c r="E734" s="156" t="s">
        <v>18</v>
      </c>
      <c r="F734" s="156" t="s">
        <v>18</v>
      </c>
      <c r="G734" s="21"/>
      <c r="H734" s="21"/>
      <c r="I734" s="21"/>
      <c r="J734" s="21"/>
      <c r="K734" s="21"/>
    </row>
    <row r="735" spans="1:11" s="598" customFormat="1" hidden="1" x14ac:dyDescent="0.2">
      <c r="A735" s="145" t="s">
        <v>196</v>
      </c>
      <c r="B735" s="156" t="s">
        <v>18</v>
      </c>
      <c r="C735" s="156" t="s">
        <v>18</v>
      </c>
      <c r="D735" s="156" t="s">
        <v>18</v>
      </c>
      <c r="E735" s="156" t="s">
        <v>18</v>
      </c>
      <c r="F735" s="156" t="s">
        <v>18</v>
      </c>
      <c r="G735" s="21"/>
      <c r="H735" s="21"/>
      <c r="I735" s="21"/>
      <c r="J735" s="21"/>
      <c r="K735" s="21"/>
    </row>
    <row r="736" spans="1:11" s="598" customFormat="1" ht="13.5" customHeight="1" x14ac:dyDescent="0.2">
      <c r="A736" s="84" t="s">
        <v>197</v>
      </c>
      <c r="B736" s="14" t="s">
        <v>18</v>
      </c>
      <c r="C736" s="14" t="s">
        <v>18</v>
      </c>
      <c r="D736" s="14" t="s">
        <v>18</v>
      </c>
      <c r="E736" s="14" t="s">
        <v>18</v>
      </c>
      <c r="F736" s="14" t="s">
        <v>18</v>
      </c>
      <c r="G736" s="21"/>
      <c r="H736" s="21"/>
      <c r="I736" s="21"/>
      <c r="J736" s="21"/>
      <c r="K736" s="21"/>
    </row>
    <row r="737" spans="1:11" s="598" customFormat="1" ht="14.25" x14ac:dyDescent="0.2">
      <c r="A737" s="158" t="s">
        <v>496</v>
      </c>
      <c r="B737" s="15">
        <v>14048</v>
      </c>
      <c r="C737" s="15">
        <v>16630</v>
      </c>
      <c r="D737" s="15">
        <v>18591</v>
      </c>
      <c r="E737" s="15">
        <v>21689</v>
      </c>
      <c r="F737" s="15">
        <v>17157</v>
      </c>
      <c r="G737" s="21"/>
      <c r="H737" s="21"/>
      <c r="I737" s="21"/>
      <c r="J737" s="21"/>
      <c r="K737" s="21"/>
    </row>
    <row r="738" spans="1:11" s="598" customFormat="1" ht="12" customHeight="1" x14ac:dyDescent="0.2">
      <c r="A738" s="43"/>
      <c r="B738" s="14"/>
      <c r="C738" s="14"/>
      <c r="D738" s="14"/>
      <c r="E738" s="14"/>
      <c r="F738" s="14"/>
      <c r="G738" s="21"/>
      <c r="H738" s="21"/>
      <c r="I738" s="21"/>
      <c r="J738" s="21"/>
      <c r="K738" s="21"/>
    </row>
    <row r="739" spans="1:11" s="598" customFormat="1" ht="25.5" x14ac:dyDescent="0.2">
      <c r="A739" s="43" t="s">
        <v>227</v>
      </c>
      <c r="B739" s="156" t="s">
        <v>19</v>
      </c>
      <c r="C739" s="156" t="s">
        <v>19</v>
      </c>
      <c r="D739" s="156" t="s">
        <v>19</v>
      </c>
      <c r="E739" s="156" t="s">
        <v>19</v>
      </c>
      <c r="F739" s="156" t="s">
        <v>19</v>
      </c>
      <c r="G739" s="21"/>
      <c r="H739" s="21"/>
      <c r="I739" s="21"/>
      <c r="J739" s="21"/>
      <c r="K739" s="21"/>
    </row>
    <row r="740" spans="1:11" s="598" customFormat="1" hidden="1" x14ac:dyDescent="0.2">
      <c r="A740" s="346" t="s">
        <v>194</v>
      </c>
      <c r="B740" s="156" t="s">
        <v>19</v>
      </c>
      <c r="C740" s="156" t="s">
        <v>19</v>
      </c>
      <c r="D740" s="156" t="s">
        <v>19</v>
      </c>
      <c r="E740" s="156" t="s">
        <v>19</v>
      </c>
      <c r="F740" s="156" t="s">
        <v>19</v>
      </c>
      <c r="G740" s="21"/>
      <c r="H740" s="21"/>
      <c r="I740" s="21"/>
      <c r="J740" s="21"/>
      <c r="K740" s="21"/>
    </row>
    <row r="741" spans="1:11" s="598" customFormat="1" hidden="1" x14ac:dyDescent="0.2">
      <c r="A741" s="352" t="s">
        <v>195</v>
      </c>
      <c r="B741" s="156" t="s">
        <v>19</v>
      </c>
      <c r="C741" s="156" t="s">
        <v>19</v>
      </c>
      <c r="D741" s="156" t="s">
        <v>19</v>
      </c>
      <c r="E741" s="156" t="s">
        <v>19</v>
      </c>
      <c r="F741" s="156" t="s">
        <v>19</v>
      </c>
      <c r="G741" s="21"/>
      <c r="H741" s="21"/>
      <c r="I741" s="21"/>
      <c r="J741" s="21"/>
      <c r="K741" s="21"/>
    </row>
    <row r="742" spans="1:11" s="598" customFormat="1" hidden="1" x14ac:dyDescent="0.2">
      <c r="A742" s="352" t="s">
        <v>196</v>
      </c>
      <c r="B742" s="156" t="s">
        <v>19</v>
      </c>
      <c r="C742" s="156" t="s">
        <v>19</v>
      </c>
      <c r="D742" s="156" t="s">
        <v>19</v>
      </c>
      <c r="E742" s="156" t="s">
        <v>19</v>
      </c>
      <c r="F742" s="156" t="s">
        <v>19</v>
      </c>
      <c r="G742" s="21"/>
      <c r="H742" s="21"/>
      <c r="I742" s="21"/>
      <c r="J742" s="21"/>
      <c r="K742" s="21"/>
    </row>
    <row r="743" spans="1:11" s="598" customFormat="1" hidden="1" x14ac:dyDescent="0.2">
      <c r="A743" s="350" t="s">
        <v>197</v>
      </c>
      <c r="B743" s="156" t="s">
        <v>19</v>
      </c>
      <c r="C743" s="156" t="s">
        <v>19</v>
      </c>
      <c r="D743" s="156" t="s">
        <v>19</v>
      </c>
      <c r="E743" s="156" t="s">
        <v>19</v>
      </c>
      <c r="F743" s="156" t="s">
        <v>19</v>
      </c>
      <c r="G743" s="21"/>
      <c r="H743" s="21"/>
      <c r="I743" s="21"/>
      <c r="J743" s="21"/>
      <c r="K743" s="21"/>
    </row>
    <row r="744" spans="1:11" s="598" customFormat="1" hidden="1" x14ac:dyDescent="0.2">
      <c r="A744" s="350" t="s">
        <v>187</v>
      </c>
      <c r="B744" s="156" t="s">
        <v>19</v>
      </c>
      <c r="C744" s="156" t="s">
        <v>19</v>
      </c>
      <c r="D744" s="156" t="s">
        <v>19</v>
      </c>
      <c r="E744" s="156" t="s">
        <v>19</v>
      </c>
      <c r="F744" s="156" t="s">
        <v>19</v>
      </c>
      <c r="G744" s="21"/>
      <c r="H744" s="21"/>
      <c r="I744" s="21"/>
      <c r="J744" s="21"/>
      <c r="K744" s="21"/>
    </row>
    <row r="745" spans="1:11" s="598" customFormat="1" ht="12" customHeight="1" x14ac:dyDescent="0.2">
      <c r="A745" s="43"/>
      <c r="B745" s="14"/>
      <c r="C745" s="14"/>
      <c r="D745" s="14"/>
      <c r="E745" s="14"/>
      <c r="F745" s="14"/>
      <c r="G745" s="21"/>
      <c r="H745" s="21"/>
      <c r="I745" s="21"/>
      <c r="J745" s="21"/>
      <c r="K745" s="21"/>
    </row>
    <row r="746" spans="1:11" s="598" customFormat="1" ht="25.5" x14ac:dyDescent="0.2">
      <c r="A746" s="24" t="s">
        <v>228</v>
      </c>
      <c r="B746" s="14" t="s">
        <v>19</v>
      </c>
      <c r="C746" s="14" t="s">
        <v>19</v>
      </c>
      <c r="D746" s="14" t="s">
        <v>19</v>
      </c>
      <c r="E746" s="14" t="s">
        <v>19</v>
      </c>
      <c r="F746" s="14" t="s">
        <v>19</v>
      </c>
      <c r="G746" s="21"/>
      <c r="H746" s="21"/>
      <c r="I746" s="21"/>
      <c r="J746" s="21"/>
      <c r="K746" s="21"/>
    </row>
    <row r="747" spans="1:11" s="598" customFormat="1" hidden="1" x14ac:dyDescent="0.2">
      <c r="A747" s="79" t="s">
        <v>204</v>
      </c>
      <c r="B747" s="156" t="s">
        <v>19</v>
      </c>
      <c r="C747" s="156" t="s">
        <v>19</v>
      </c>
      <c r="D747" s="156" t="s">
        <v>19</v>
      </c>
      <c r="E747" s="156" t="s">
        <v>19</v>
      </c>
      <c r="F747" s="156" t="s">
        <v>19</v>
      </c>
      <c r="G747" s="21"/>
      <c r="H747" s="21"/>
      <c r="I747" s="21"/>
      <c r="J747" s="21"/>
      <c r="K747" s="21"/>
    </row>
    <row r="748" spans="1:11" s="598" customFormat="1" hidden="1" x14ac:dyDescent="0.2">
      <c r="A748" s="79" t="s">
        <v>205</v>
      </c>
      <c r="B748" s="156" t="s">
        <v>19</v>
      </c>
      <c r="C748" s="156" t="s">
        <v>19</v>
      </c>
      <c r="D748" s="156" t="s">
        <v>19</v>
      </c>
      <c r="E748" s="156" t="s">
        <v>19</v>
      </c>
      <c r="F748" s="156" t="s">
        <v>19</v>
      </c>
      <c r="G748" s="21"/>
      <c r="H748" s="21"/>
      <c r="I748" s="21"/>
      <c r="J748" s="21"/>
      <c r="K748" s="21"/>
    </row>
    <row r="749" spans="1:11" s="598" customFormat="1" hidden="1" x14ac:dyDescent="0.2">
      <c r="A749" s="79" t="s">
        <v>229</v>
      </c>
      <c r="B749" s="156" t="s">
        <v>19</v>
      </c>
      <c r="C749" s="156" t="s">
        <v>19</v>
      </c>
      <c r="D749" s="156" t="s">
        <v>19</v>
      </c>
      <c r="E749" s="156" t="s">
        <v>19</v>
      </c>
      <c r="F749" s="156" t="s">
        <v>19</v>
      </c>
      <c r="G749" s="21"/>
      <c r="H749" s="21"/>
      <c r="I749" s="21"/>
      <c r="J749" s="21"/>
      <c r="K749" s="21"/>
    </row>
    <row r="750" spans="1:11" s="598" customFormat="1" hidden="1" x14ac:dyDescent="0.2">
      <c r="A750" s="79" t="s">
        <v>207</v>
      </c>
      <c r="B750" s="156" t="s">
        <v>19</v>
      </c>
      <c r="C750" s="156" t="s">
        <v>19</v>
      </c>
      <c r="D750" s="156" t="s">
        <v>19</v>
      </c>
      <c r="E750" s="156" t="s">
        <v>19</v>
      </c>
      <c r="F750" s="156" t="s">
        <v>19</v>
      </c>
      <c r="G750" s="21"/>
      <c r="H750" s="21"/>
      <c r="I750" s="21"/>
      <c r="J750" s="21"/>
      <c r="K750" s="21"/>
    </row>
    <row r="751" spans="1:11" s="598" customFormat="1" hidden="1" x14ac:dyDescent="0.2">
      <c r="A751" s="141" t="s">
        <v>208</v>
      </c>
      <c r="B751" s="156" t="s">
        <v>19</v>
      </c>
      <c r="C751" s="156" t="s">
        <v>19</v>
      </c>
      <c r="D751" s="156" t="s">
        <v>19</v>
      </c>
      <c r="E751" s="156" t="s">
        <v>19</v>
      </c>
      <c r="F751" s="156" t="s">
        <v>19</v>
      </c>
      <c r="G751" s="21"/>
      <c r="H751" s="21"/>
      <c r="I751" s="21"/>
      <c r="J751" s="21"/>
      <c r="K751" s="21"/>
    </row>
    <row r="752" spans="1:11" s="598" customFormat="1" hidden="1" x14ac:dyDescent="0.2">
      <c r="A752" s="37" t="s">
        <v>209</v>
      </c>
      <c r="B752" s="156" t="s">
        <v>19</v>
      </c>
      <c r="C752" s="156" t="s">
        <v>19</v>
      </c>
      <c r="D752" s="156" t="s">
        <v>19</v>
      </c>
      <c r="E752" s="156" t="s">
        <v>19</v>
      </c>
      <c r="F752" s="156" t="s">
        <v>19</v>
      </c>
      <c r="G752" s="21"/>
      <c r="H752" s="21"/>
      <c r="I752" s="21"/>
      <c r="J752" s="21"/>
      <c r="K752" s="21"/>
    </row>
    <row r="753" spans="1:11" s="598" customFormat="1" ht="12" customHeight="1" x14ac:dyDescent="0.2">
      <c r="A753" s="80"/>
      <c r="B753" s="14"/>
      <c r="C753" s="14"/>
      <c r="D753" s="14"/>
      <c r="E753" s="14"/>
      <c r="F753" s="14"/>
      <c r="G753" s="21"/>
      <c r="H753" s="21"/>
      <c r="I753" s="21"/>
      <c r="J753" s="21"/>
      <c r="K753" s="21"/>
    </row>
    <row r="754" spans="1:11" s="598" customFormat="1" x14ac:dyDescent="0.2">
      <c r="A754" s="34" t="s">
        <v>230</v>
      </c>
      <c r="B754" s="54" t="s">
        <v>19</v>
      </c>
      <c r="C754" s="54" t="s">
        <v>19</v>
      </c>
      <c r="D754" s="54" t="s">
        <v>19</v>
      </c>
      <c r="E754" s="54" t="s">
        <v>19</v>
      </c>
      <c r="F754" s="54" t="s">
        <v>19</v>
      </c>
      <c r="G754" s="21"/>
      <c r="H754" s="21"/>
      <c r="I754" s="21"/>
      <c r="J754" s="21"/>
      <c r="K754" s="21"/>
    </row>
    <row r="755" spans="1:11" s="598" customFormat="1" hidden="1" x14ac:dyDescent="0.2">
      <c r="A755" s="79" t="s">
        <v>204</v>
      </c>
      <c r="B755" s="51" t="s">
        <v>19</v>
      </c>
      <c r="C755" s="51" t="s">
        <v>19</v>
      </c>
      <c r="D755" s="51" t="s">
        <v>19</v>
      </c>
      <c r="E755" s="51" t="s">
        <v>19</v>
      </c>
      <c r="F755" s="51" t="s">
        <v>19</v>
      </c>
      <c r="G755" s="21"/>
      <c r="H755" s="21"/>
      <c r="I755" s="21"/>
      <c r="J755" s="21"/>
      <c r="K755" s="21"/>
    </row>
    <row r="756" spans="1:11" s="598" customFormat="1" hidden="1" x14ac:dyDescent="0.2">
      <c r="A756" s="79" t="s">
        <v>205</v>
      </c>
      <c r="B756" s="51" t="s">
        <v>19</v>
      </c>
      <c r="C756" s="51" t="s">
        <v>19</v>
      </c>
      <c r="D756" s="51" t="s">
        <v>19</v>
      </c>
      <c r="E756" s="51" t="s">
        <v>19</v>
      </c>
      <c r="F756" s="51" t="s">
        <v>19</v>
      </c>
      <c r="G756" s="21"/>
      <c r="H756" s="21"/>
      <c r="I756" s="21"/>
      <c r="J756" s="21"/>
      <c r="K756" s="21"/>
    </row>
    <row r="757" spans="1:11" s="598" customFormat="1" hidden="1" x14ac:dyDescent="0.2">
      <c r="A757" s="79" t="s">
        <v>229</v>
      </c>
      <c r="B757" s="51" t="s">
        <v>19</v>
      </c>
      <c r="C757" s="51" t="s">
        <v>19</v>
      </c>
      <c r="D757" s="51" t="s">
        <v>19</v>
      </c>
      <c r="E757" s="51" t="s">
        <v>19</v>
      </c>
      <c r="F757" s="51" t="s">
        <v>19</v>
      </c>
      <c r="G757" s="21"/>
      <c r="H757" s="21"/>
      <c r="I757" s="21"/>
      <c r="J757" s="21"/>
      <c r="K757" s="21"/>
    </row>
    <row r="758" spans="1:11" s="598" customFormat="1" hidden="1" x14ac:dyDescent="0.2">
      <c r="A758" s="79" t="s">
        <v>207</v>
      </c>
      <c r="B758" s="51" t="s">
        <v>19</v>
      </c>
      <c r="C758" s="51" t="s">
        <v>19</v>
      </c>
      <c r="D758" s="51" t="s">
        <v>19</v>
      </c>
      <c r="E758" s="51" t="s">
        <v>19</v>
      </c>
      <c r="F758" s="51" t="s">
        <v>19</v>
      </c>
      <c r="G758" s="21"/>
      <c r="H758" s="21"/>
      <c r="I758" s="21"/>
      <c r="J758" s="21"/>
      <c r="K758" s="21"/>
    </row>
    <row r="759" spans="1:11" s="598" customFormat="1" hidden="1" x14ac:dyDescent="0.2">
      <c r="A759" s="141" t="s">
        <v>208</v>
      </c>
      <c r="B759" s="51" t="s">
        <v>19</v>
      </c>
      <c r="C759" s="51" t="s">
        <v>19</v>
      </c>
      <c r="D759" s="51" t="s">
        <v>19</v>
      </c>
      <c r="E759" s="51" t="s">
        <v>19</v>
      </c>
      <c r="F759" s="51" t="s">
        <v>19</v>
      </c>
      <c r="G759" s="21"/>
      <c r="H759" s="21"/>
      <c r="I759" s="21"/>
      <c r="J759" s="21"/>
      <c r="K759" s="21"/>
    </row>
    <row r="760" spans="1:11" s="598" customFormat="1" hidden="1" x14ac:dyDescent="0.2">
      <c r="A760" s="37" t="s">
        <v>209</v>
      </c>
      <c r="B760" s="51" t="s">
        <v>19</v>
      </c>
      <c r="C760" s="51" t="s">
        <v>19</v>
      </c>
      <c r="D760" s="51" t="s">
        <v>19</v>
      </c>
      <c r="E760" s="51" t="s">
        <v>19</v>
      </c>
      <c r="F760" s="51" t="s">
        <v>19</v>
      </c>
      <c r="G760" s="21"/>
      <c r="H760" s="21"/>
      <c r="I760" s="21"/>
      <c r="J760" s="21"/>
      <c r="K760" s="21"/>
    </row>
    <row r="761" spans="1:11" s="598" customFormat="1" ht="63.75" customHeight="1" x14ac:dyDescent="0.2">
      <c r="A761" s="1167" t="s">
        <v>1365</v>
      </c>
      <c r="B761" s="1196"/>
      <c r="C761" s="1196"/>
      <c r="D761" s="1196"/>
      <c r="E761" s="1196"/>
      <c r="F761" s="1196"/>
      <c r="G761" s="21"/>
      <c r="H761" s="21"/>
      <c r="I761" s="21"/>
      <c r="J761" s="21"/>
      <c r="K761" s="21"/>
    </row>
    <row r="762" spans="1:11" s="133" customFormat="1" ht="13.5" customHeight="1" x14ac:dyDescent="0.2">
      <c r="A762" s="131"/>
      <c r="B762" s="131"/>
      <c r="C762" s="131"/>
      <c r="D762" s="131"/>
      <c r="E762" s="131"/>
      <c r="F762" s="131"/>
      <c r="G762" s="21"/>
      <c r="H762" s="21"/>
      <c r="I762" s="21"/>
      <c r="J762" s="21"/>
      <c r="K762" s="21"/>
    </row>
    <row r="763" spans="1:11" s="598" customFormat="1" x14ac:dyDescent="0.2">
      <c r="A763" s="43"/>
      <c r="B763" s="23"/>
      <c r="C763" s="23"/>
      <c r="D763" s="23"/>
      <c r="E763" s="23"/>
      <c r="F763" s="23"/>
      <c r="G763" s="21"/>
      <c r="H763" s="21"/>
      <c r="I763" s="21"/>
      <c r="J763" s="21"/>
      <c r="K763" s="21"/>
    </row>
    <row r="764" spans="1:11" s="598" customFormat="1" x14ac:dyDescent="0.2">
      <c r="A764" s="43"/>
      <c r="B764" s="23"/>
      <c r="C764" s="23"/>
      <c r="D764" s="23"/>
      <c r="E764" s="23"/>
      <c r="F764" s="23"/>
      <c r="G764" s="21"/>
      <c r="H764" s="21"/>
      <c r="I764" s="21"/>
      <c r="J764" s="21"/>
      <c r="K764" s="21"/>
    </row>
    <row r="765" spans="1:11" s="598" customFormat="1" x14ac:dyDescent="0.2">
      <c r="A765" s="139"/>
      <c r="B765" s="23"/>
      <c r="C765" s="23"/>
      <c r="D765" s="23"/>
      <c r="E765" s="23"/>
      <c r="F765" s="23"/>
      <c r="G765" s="21"/>
      <c r="H765" s="21"/>
      <c r="I765" s="21"/>
      <c r="J765" s="21"/>
      <c r="K765" s="21"/>
    </row>
    <row r="766" spans="1:11" s="598" customFormat="1" x14ac:dyDescent="0.2">
      <c r="A766" s="1102" t="s">
        <v>231</v>
      </c>
      <c r="B766" s="1102"/>
      <c r="C766" s="1102"/>
      <c r="D766" s="1102"/>
      <c r="E766" s="1102"/>
      <c r="F766" s="1102"/>
      <c r="G766" s="21"/>
      <c r="H766" s="21"/>
      <c r="I766" s="21"/>
      <c r="J766" s="21"/>
      <c r="K766" s="21"/>
    </row>
    <row r="767" spans="1:11" s="600" customFormat="1" ht="15" x14ac:dyDescent="0.25">
      <c r="A767" s="1101" t="s">
        <v>232</v>
      </c>
      <c r="B767" s="1101"/>
      <c r="C767" s="1101"/>
      <c r="D767" s="1101"/>
      <c r="E767" s="1101"/>
      <c r="F767" s="1101"/>
      <c r="G767" s="21"/>
      <c r="H767" s="21"/>
      <c r="I767" s="21"/>
      <c r="J767" s="21"/>
      <c r="K767" s="21"/>
    </row>
    <row r="768" spans="1:11" s="598" customFormat="1" x14ac:dyDescent="0.2">
      <c r="A768" s="148" t="s">
        <v>845</v>
      </c>
      <c r="B768" s="23"/>
      <c r="C768" s="23"/>
      <c r="D768" s="23"/>
      <c r="E768" s="23"/>
      <c r="F768" s="23"/>
      <c r="G768" s="21"/>
      <c r="H768" s="21"/>
      <c r="I768" s="21"/>
      <c r="J768" s="21"/>
      <c r="K768" s="21"/>
    </row>
    <row r="769" spans="1:11" s="598" customFormat="1" x14ac:dyDescent="0.2">
      <c r="A769" s="148"/>
      <c r="B769" s="23"/>
      <c r="C769" s="23"/>
      <c r="D769" s="23"/>
      <c r="E769" s="23"/>
      <c r="F769" s="23"/>
      <c r="G769" s="21"/>
      <c r="H769" s="21"/>
      <c r="I769" s="21"/>
      <c r="J769" s="21"/>
      <c r="K769" s="21"/>
    </row>
    <row r="770" spans="1:11" s="598" customFormat="1" x14ac:dyDescent="0.2">
      <c r="A770" s="136"/>
      <c r="B770" s="12">
        <v>40909</v>
      </c>
      <c r="C770" s="12">
        <v>41275</v>
      </c>
      <c r="D770" s="12">
        <v>41640</v>
      </c>
      <c r="E770" s="12">
        <v>42005</v>
      </c>
      <c r="F770" s="12">
        <v>42370</v>
      </c>
      <c r="G770" s="21"/>
      <c r="H770" s="21"/>
      <c r="I770" s="21"/>
      <c r="J770" s="21"/>
      <c r="K770" s="21"/>
    </row>
    <row r="771" spans="1:11" s="598" customFormat="1" ht="14.25" x14ac:dyDescent="0.2">
      <c r="A771" s="132" t="s">
        <v>1366</v>
      </c>
      <c r="B771" s="49"/>
      <c r="C771" s="49"/>
      <c r="D771" s="49"/>
      <c r="E771" s="49"/>
      <c r="F771" s="49"/>
      <c r="G771" s="21"/>
      <c r="H771" s="21"/>
      <c r="I771" s="21"/>
      <c r="J771" s="21"/>
      <c r="K771" s="21"/>
    </row>
    <row r="772" spans="1:11" s="598" customFormat="1" x14ac:dyDescent="0.2">
      <c r="A772" s="139" t="s">
        <v>233</v>
      </c>
      <c r="B772" s="49">
        <v>24222.69</v>
      </c>
      <c r="C772" s="49">
        <v>28037.84</v>
      </c>
      <c r="D772" s="49">
        <v>31668.57</v>
      </c>
      <c r="E772" s="49">
        <v>47738.340000000004</v>
      </c>
      <c r="F772" s="49">
        <v>30689.24</v>
      </c>
      <c r="G772" s="21"/>
      <c r="H772" s="21"/>
      <c r="I772" s="21"/>
      <c r="J772" s="21"/>
      <c r="K772" s="21"/>
    </row>
    <row r="773" spans="1:11" s="598" customFormat="1" x14ac:dyDescent="0.2">
      <c r="A773" s="139"/>
      <c r="B773" s="49"/>
      <c r="C773" s="49"/>
      <c r="D773" s="49"/>
      <c r="E773" s="49"/>
      <c r="F773" s="49"/>
      <c r="G773" s="21"/>
      <c r="H773" s="21"/>
      <c r="I773" s="21"/>
      <c r="J773" s="21"/>
      <c r="K773" s="21"/>
    </row>
    <row r="774" spans="1:11" s="598" customFormat="1" x14ac:dyDescent="0.2">
      <c r="A774" s="33" t="s">
        <v>234</v>
      </c>
      <c r="B774" s="49">
        <v>24222.69</v>
      </c>
      <c r="C774" s="49">
        <v>28037.84</v>
      </c>
      <c r="D774" s="49">
        <v>31668.57</v>
      </c>
      <c r="E774" s="49">
        <v>47738.340000000004</v>
      </c>
      <c r="F774" s="49">
        <v>30689.24</v>
      </c>
      <c r="G774" s="21"/>
      <c r="H774" s="21"/>
      <c r="I774" s="21"/>
      <c r="J774" s="21"/>
      <c r="K774" s="21"/>
    </row>
    <row r="775" spans="1:11" s="598" customFormat="1" x14ac:dyDescent="0.2">
      <c r="A775" s="82" t="s">
        <v>194</v>
      </c>
      <c r="B775" s="49" t="s">
        <v>18</v>
      </c>
      <c r="C775" s="49" t="s">
        <v>18</v>
      </c>
      <c r="D775" s="49" t="s">
        <v>18</v>
      </c>
      <c r="E775" s="49" t="s">
        <v>18</v>
      </c>
      <c r="F775" s="49" t="s">
        <v>18</v>
      </c>
      <c r="G775" s="21"/>
      <c r="H775" s="21"/>
      <c r="I775" s="21"/>
      <c r="J775" s="21"/>
      <c r="K775" s="21"/>
    </row>
    <row r="776" spans="1:11" s="598" customFormat="1" hidden="1" x14ac:dyDescent="0.2">
      <c r="A776" s="145" t="s">
        <v>195</v>
      </c>
      <c r="B776" s="51" t="s">
        <v>18</v>
      </c>
      <c r="C776" s="51" t="s">
        <v>18</v>
      </c>
      <c r="D776" s="51" t="s">
        <v>18</v>
      </c>
      <c r="E776" s="51" t="s">
        <v>18</v>
      </c>
      <c r="F776" s="51" t="s">
        <v>18</v>
      </c>
      <c r="G776" s="21"/>
      <c r="H776" s="21"/>
      <c r="I776" s="21"/>
      <c r="J776" s="21"/>
      <c r="K776" s="21"/>
    </row>
    <row r="777" spans="1:11" s="598" customFormat="1" hidden="1" x14ac:dyDescent="0.2">
      <c r="A777" s="145" t="s">
        <v>196</v>
      </c>
      <c r="B777" s="51" t="s">
        <v>18</v>
      </c>
      <c r="C777" s="51" t="s">
        <v>18</v>
      </c>
      <c r="D777" s="51" t="s">
        <v>18</v>
      </c>
      <c r="E777" s="51" t="s">
        <v>18</v>
      </c>
      <c r="F777" s="51" t="s">
        <v>18</v>
      </c>
      <c r="G777" s="21"/>
      <c r="H777" s="21"/>
      <c r="I777" s="21"/>
      <c r="J777" s="21"/>
      <c r="K777" s="21"/>
    </row>
    <row r="778" spans="1:11" s="598" customFormat="1" x14ac:dyDescent="0.2">
      <c r="A778" s="84" t="s">
        <v>197</v>
      </c>
      <c r="B778" s="49" t="s">
        <v>18</v>
      </c>
      <c r="C778" s="49" t="s">
        <v>18</v>
      </c>
      <c r="D778" s="49" t="s">
        <v>18</v>
      </c>
      <c r="E778" s="49" t="s">
        <v>18</v>
      </c>
      <c r="F778" s="49" t="s">
        <v>18</v>
      </c>
      <c r="G778" s="21"/>
      <c r="H778" s="21"/>
      <c r="I778" s="21"/>
      <c r="J778" s="21"/>
      <c r="K778" s="21"/>
    </row>
    <row r="779" spans="1:11" s="598" customFormat="1" ht="14.25" x14ac:dyDescent="0.2">
      <c r="A779" s="158" t="s">
        <v>571</v>
      </c>
      <c r="B779" s="49">
        <v>24222.69</v>
      </c>
      <c r="C779" s="49">
        <v>28037.84</v>
      </c>
      <c r="D779" s="49">
        <v>31668.57</v>
      </c>
      <c r="E779" s="49">
        <v>47738.340000000004</v>
      </c>
      <c r="F779" s="49">
        <v>30689.24</v>
      </c>
      <c r="G779" s="21"/>
      <c r="H779" s="21"/>
      <c r="I779" s="21"/>
      <c r="J779" s="21"/>
      <c r="K779" s="21"/>
    </row>
    <row r="780" spans="1:11" s="598" customFormat="1" ht="12" customHeight="1" x14ac:dyDescent="0.2">
      <c r="A780" s="147"/>
      <c r="B780" s="32"/>
      <c r="C780" s="32"/>
      <c r="D780" s="32"/>
      <c r="E780" s="32"/>
      <c r="F780" s="32"/>
      <c r="G780" s="21"/>
      <c r="H780" s="21"/>
      <c r="I780" s="21"/>
      <c r="J780" s="21"/>
      <c r="K780" s="21"/>
    </row>
    <row r="781" spans="1:11" s="598" customFormat="1" ht="25.5" x14ac:dyDescent="0.2">
      <c r="A781" s="43" t="s">
        <v>236</v>
      </c>
      <c r="B781" s="156" t="s">
        <v>19</v>
      </c>
      <c r="C781" s="156" t="s">
        <v>19</v>
      </c>
      <c r="D781" s="156" t="s">
        <v>19</v>
      </c>
      <c r="E781" s="156" t="s">
        <v>19</v>
      </c>
      <c r="F781" s="156" t="s">
        <v>19</v>
      </c>
      <c r="G781" s="21"/>
      <c r="H781" s="21"/>
      <c r="I781" s="21"/>
      <c r="J781" s="21"/>
      <c r="K781" s="21"/>
    </row>
    <row r="782" spans="1:11" s="598" customFormat="1" hidden="1" x14ac:dyDescent="0.2">
      <c r="A782" s="37" t="s">
        <v>194</v>
      </c>
      <c r="B782" s="156" t="s">
        <v>19</v>
      </c>
      <c r="C782" s="156" t="s">
        <v>19</v>
      </c>
      <c r="D782" s="156" t="s">
        <v>19</v>
      </c>
      <c r="E782" s="156" t="s">
        <v>19</v>
      </c>
      <c r="F782" s="156" t="s">
        <v>19</v>
      </c>
      <c r="G782" s="21"/>
      <c r="H782" s="21"/>
      <c r="I782" s="21"/>
      <c r="J782" s="21"/>
      <c r="K782" s="21"/>
    </row>
    <row r="783" spans="1:11" s="598" customFormat="1" hidden="1" x14ac:dyDescent="0.2">
      <c r="A783" s="157" t="s">
        <v>195</v>
      </c>
      <c r="B783" s="156" t="s">
        <v>19</v>
      </c>
      <c r="C783" s="156" t="s">
        <v>19</v>
      </c>
      <c r="D783" s="156" t="s">
        <v>19</v>
      </c>
      <c r="E783" s="156" t="s">
        <v>19</v>
      </c>
      <c r="F783" s="156" t="s">
        <v>19</v>
      </c>
      <c r="G783" s="21"/>
      <c r="H783" s="21"/>
      <c r="I783" s="21"/>
      <c r="J783" s="21"/>
      <c r="K783" s="21"/>
    </row>
    <row r="784" spans="1:11" s="598" customFormat="1" hidden="1" x14ac:dyDescent="0.2">
      <c r="A784" s="157" t="s">
        <v>196</v>
      </c>
      <c r="B784" s="156" t="s">
        <v>19</v>
      </c>
      <c r="C784" s="156" t="s">
        <v>19</v>
      </c>
      <c r="D784" s="156" t="s">
        <v>19</v>
      </c>
      <c r="E784" s="156" t="s">
        <v>19</v>
      </c>
      <c r="F784" s="156" t="s">
        <v>19</v>
      </c>
      <c r="G784" s="21"/>
      <c r="H784" s="21"/>
      <c r="I784" s="21"/>
      <c r="J784" s="21"/>
      <c r="K784" s="21"/>
    </row>
    <row r="785" spans="1:11" s="598" customFormat="1" hidden="1" x14ac:dyDescent="0.2">
      <c r="A785" s="79" t="s">
        <v>197</v>
      </c>
      <c r="B785" s="156" t="s">
        <v>19</v>
      </c>
      <c r="C785" s="156" t="s">
        <v>19</v>
      </c>
      <c r="D785" s="156" t="s">
        <v>19</v>
      </c>
      <c r="E785" s="156" t="s">
        <v>19</v>
      </c>
      <c r="F785" s="156" t="s">
        <v>19</v>
      </c>
      <c r="G785" s="21"/>
      <c r="H785" s="21"/>
      <c r="I785" s="21"/>
      <c r="J785" s="21"/>
      <c r="K785" s="21"/>
    </row>
    <row r="786" spans="1:11" s="598" customFormat="1" hidden="1" x14ac:dyDescent="0.2">
      <c r="A786" s="79" t="s">
        <v>187</v>
      </c>
      <c r="B786" s="156" t="s">
        <v>19</v>
      </c>
      <c r="C786" s="156" t="s">
        <v>19</v>
      </c>
      <c r="D786" s="156" t="s">
        <v>19</v>
      </c>
      <c r="E786" s="156" t="s">
        <v>19</v>
      </c>
      <c r="F786" s="156" t="s">
        <v>19</v>
      </c>
      <c r="G786" s="21"/>
      <c r="H786" s="21"/>
      <c r="I786" s="21"/>
      <c r="J786" s="21"/>
      <c r="K786" s="21"/>
    </row>
    <row r="787" spans="1:11" s="598" customFormat="1" ht="12" customHeight="1" x14ac:dyDescent="0.2">
      <c r="A787" s="43"/>
      <c r="B787" s="49"/>
      <c r="C787" s="49"/>
      <c r="D787" s="49"/>
      <c r="E787" s="49"/>
      <c r="F787" s="49"/>
      <c r="G787" s="21"/>
      <c r="H787" s="21"/>
      <c r="I787" s="21"/>
      <c r="J787" s="21"/>
      <c r="K787" s="21"/>
    </row>
    <row r="788" spans="1:11" s="598" customFormat="1" ht="25.5" x14ac:dyDescent="0.2">
      <c r="A788" s="24" t="s">
        <v>237</v>
      </c>
      <c r="B788" s="49" t="s">
        <v>19</v>
      </c>
      <c r="C788" s="49" t="s">
        <v>19</v>
      </c>
      <c r="D788" s="49" t="s">
        <v>19</v>
      </c>
      <c r="E788" s="49" t="s">
        <v>19</v>
      </c>
      <c r="F788" s="49" t="s">
        <v>19</v>
      </c>
      <c r="G788" s="21"/>
      <c r="H788" s="21"/>
      <c r="I788" s="21"/>
      <c r="J788" s="21"/>
      <c r="K788" s="21"/>
    </row>
    <row r="789" spans="1:11" s="598" customFormat="1" hidden="1" x14ac:dyDescent="0.2">
      <c r="A789" s="79" t="s">
        <v>204</v>
      </c>
      <c r="B789" s="51" t="s">
        <v>19</v>
      </c>
      <c r="C789" s="51" t="s">
        <v>19</v>
      </c>
      <c r="D789" s="51" t="s">
        <v>19</v>
      </c>
      <c r="E789" s="51" t="s">
        <v>19</v>
      </c>
      <c r="F789" s="51" t="s">
        <v>19</v>
      </c>
      <c r="G789" s="21"/>
      <c r="H789" s="21"/>
      <c r="I789" s="21"/>
      <c r="J789" s="21"/>
      <c r="K789" s="21"/>
    </row>
    <row r="790" spans="1:11" s="598" customFormat="1" hidden="1" x14ac:dyDescent="0.2">
      <c r="A790" s="79" t="s">
        <v>205</v>
      </c>
      <c r="B790" s="51" t="s">
        <v>19</v>
      </c>
      <c r="C790" s="51" t="s">
        <v>19</v>
      </c>
      <c r="D790" s="51" t="s">
        <v>19</v>
      </c>
      <c r="E790" s="51" t="s">
        <v>19</v>
      </c>
      <c r="F790" s="51" t="s">
        <v>19</v>
      </c>
      <c r="G790" s="21"/>
      <c r="H790" s="21"/>
      <c r="I790" s="21"/>
      <c r="J790" s="21"/>
      <c r="K790" s="21"/>
    </row>
    <row r="791" spans="1:11" s="598" customFormat="1" hidden="1" x14ac:dyDescent="0.2">
      <c r="A791" s="79" t="s">
        <v>229</v>
      </c>
      <c r="B791" s="51" t="s">
        <v>19</v>
      </c>
      <c r="C791" s="51" t="s">
        <v>19</v>
      </c>
      <c r="D791" s="51" t="s">
        <v>19</v>
      </c>
      <c r="E791" s="51" t="s">
        <v>19</v>
      </c>
      <c r="F791" s="51" t="s">
        <v>19</v>
      </c>
      <c r="G791" s="21"/>
      <c r="H791" s="21"/>
      <c r="I791" s="21"/>
      <c r="J791" s="21"/>
      <c r="K791" s="21"/>
    </row>
    <row r="792" spans="1:11" s="598" customFormat="1" hidden="1" x14ac:dyDescent="0.2">
      <c r="A792" s="79" t="s">
        <v>207</v>
      </c>
      <c r="B792" s="51" t="s">
        <v>19</v>
      </c>
      <c r="C792" s="51" t="s">
        <v>19</v>
      </c>
      <c r="D792" s="51" t="s">
        <v>19</v>
      </c>
      <c r="E792" s="51" t="s">
        <v>19</v>
      </c>
      <c r="F792" s="51" t="s">
        <v>19</v>
      </c>
      <c r="G792" s="21"/>
      <c r="H792" s="21"/>
      <c r="I792" s="21"/>
      <c r="J792" s="21"/>
      <c r="K792" s="21"/>
    </row>
    <row r="793" spans="1:11" s="598" customFormat="1" hidden="1" x14ac:dyDescent="0.2">
      <c r="A793" s="141" t="s">
        <v>208</v>
      </c>
      <c r="B793" s="51" t="s">
        <v>19</v>
      </c>
      <c r="C793" s="51" t="s">
        <v>19</v>
      </c>
      <c r="D793" s="51" t="s">
        <v>19</v>
      </c>
      <c r="E793" s="51" t="s">
        <v>19</v>
      </c>
      <c r="F793" s="51" t="s">
        <v>19</v>
      </c>
      <c r="G793" s="21"/>
      <c r="H793" s="21"/>
      <c r="I793" s="21"/>
      <c r="J793" s="21"/>
      <c r="K793" s="21"/>
    </row>
    <row r="794" spans="1:11" s="598" customFormat="1" hidden="1" x14ac:dyDescent="0.2">
      <c r="A794" s="37" t="s">
        <v>209</v>
      </c>
      <c r="B794" s="51" t="s">
        <v>19</v>
      </c>
      <c r="C794" s="51" t="s">
        <v>19</v>
      </c>
      <c r="D794" s="51" t="s">
        <v>19</v>
      </c>
      <c r="E794" s="51" t="s">
        <v>19</v>
      </c>
      <c r="F794" s="51" t="s">
        <v>19</v>
      </c>
      <c r="G794" s="21"/>
      <c r="H794" s="21"/>
      <c r="I794" s="21"/>
      <c r="J794" s="21"/>
      <c r="K794" s="21"/>
    </row>
    <row r="795" spans="1:11" s="598" customFormat="1" ht="12" customHeight="1" x14ac:dyDescent="0.2">
      <c r="A795" s="80"/>
      <c r="B795" s="49"/>
      <c r="C795" s="49"/>
      <c r="D795" s="49"/>
      <c r="E795" s="49"/>
      <c r="F795" s="49"/>
      <c r="G795" s="21"/>
      <c r="H795" s="21"/>
      <c r="I795" s="21"/>
      <c r="J795" s="21"/>
      <c r="K795" s="21"/>
    </row>
    <row r="796" spans="1:11" s="598" customFormat="1" x14ac:dyDescent="0.2">
      <c r="A796" s="34" t="s">
        <v>238</v>
      </c>
      <c r="B796" s="54" t="s">
        <v>19</v>
      </c>
      <c r="C796" s="54" t="s">
        <v>19</v>
      </c>
      <c r="D796" s="54" t="s">
        <v>19</v>
      </c>
      <c r="E796" s="54" t="s">
        <v>19</v>
      </c>
      <c r="F796" s="54" t="s">
        <v>19</v>
      </c>
      <c r="G796" s="21"/>
      <c r="H796" s="21"/>
      <c r="I796" s="21"/>
      <c r="J796" s="21"/>
      <c r="K796" s="21"/>
    </row>
    <row r="797" spans="1:11" s="598" customFormat="1" hidden="1" x14ac:dyDescent="0.2">
      <c r="A797" s="79" t="s">
        <v>204</v>
      </c>
      <c r="B797" s="51" t="s">
        <v>19</v>
      </c>
      <c r="C797" s="51" t="s">
        <v>19</v>
      </c>
      <c r="D797" s="51" t="s">
        <v>19</v>
      </c>
      <c r="E797" s="51" t="s">
        <v>19</v>
      </c>
      <c r="F797" s="51" t="s">
        <v>19</v>
      </c>
      <c r="G797" s="21"/>
      <c r="H797" s="21"/>
      <c r="I797" s="21"/>
      <c r="J797" s="21"/>
      <c r="K797" s="21"/>
    </row>
    <row r="798" spans="1:11" s="598" customFormat="1" hidden="1" x14ac:dyDescent="0.2">
      <c r="A798" s="79" t="s">
        <v>205</v>
      </c>
      <c r="B798" s="51" t="s">
        <v>19</v>
      </c>
      <c r="C798" s="51" t="s">
        <v>19</v>
      </c>
      <c r="D798" s="51" t="s">
        <v>19</v>
      </c>
      <c r="E798" s="51" t="s">
        <v>19</v>
      </c>
      <c r="F798" s="51" t="s">
        <v>19</v>
      </c>
      <c r="G798" s="21"/>
      <c r="H798" s="21"/>
      <c r="I798" s="21"/>
      <c r="J798" s="21"/>
      <c r="K798" s="21"/>
    </row>
    <row r="799" spans="1:11" s="598" customFormat="1" hidden="1" x14ac:dyDescent="0.2">
      <c r="A799" s="79" t="s">
        <v>229</v>
      </c>
      <c r="B799" s="51" t="s">
        <v>19</v>
      </c>
      <c r="C799" s="51" t="s">
        <v>19</v>
      </c>
      <c r="D799" s="51" t="s">
        <v>19</v>
      </c>
      <c r="E799" s="51" t="s">
        <v>19</v>
      </c>
      <c r="F799" s="51" t="s">
        <v>19</v>
      </c>
      <c r="G799" s="21"/>
      <c r="H799" s="21"/>
      <c r="I799" s="21"/>
      <c r="J799" s="21"/>
      <c r="K799" s="21"/>
    </row>
    <row r="800" spans="1:11" s="598" customFormat="1" hidden="1" x14ac:dyDescent="0.2">
      <c r="A800" s="79" t="s">
        <v>207</v>
      </c>
      <c r="B800" s="51" t="s">
        <v>19</v>
      </c>
      <c r="C800" s="51" t="s">
        <v>19</v>
      </c>
      <c r="D800" s="51" t="s">
        <v>19</v>
      </c>
      <c r="E800" s="51" t="s">
        <v>19</v>
      </c>
      <c r="F800" s="51" t="s">
        <v>19</v>
      </c>
      <c r="G800" s="21"/>
      <c r="H800" s="21"/>
      <c r="I800" s="21"/>
      <c r="J800" s="21"/>
      <c r="K800" s="21"/>
    </row>
    <row r="801" spans="1:11" s="598" customFormat="1" hidden="1" x14ac:dyDescent="0.2">
      <c r="A801" s="37" t="s">
        <v>208</v>
      </c>
      <c r="B801" s="51" t="s">
        <v>19</v>
      </c>
      <c r="C801" s="51" t="s">
        <v>19</v>
      </c>
      <c r="D801" s="51" t="s">
        <v>19</v>
      </c>
      <c r="E801" s="51" t="s">
        <v>19</v>
      </c>
      <c r="F801" s="51" t="s">
        <v>19</v>
      </c>
      <c r="G801" s="21"/>
      <c r="H801" s="21"/>
      <c r="I801" s="21"/>
      <c r="J801" s="21"/>
      <c r="K801" s="21"/>
    </row>
    <row r="802" spans="1:11" s="598" customFormat="1" hidden="1" x14ac:dyDescent="0.2">
      <c r="A802" s="37" t="s">
        <v>209</v>
      </c>
      <c r="B802" s="156" t="s">
        <v>19</v>
      </c>
      <c r="C802" s="156" t="s">
        <v>19</v>
      </c>
      <c r="D802" s="156" t="s">
        <v>19</v>
      </c>
      <c r="E802" s="156" t="s">
        <v>19</v>
      </c>
      <c r="F802" s="156" t="s">
        <v>19</v>
      </c>
      <c r="G802" s="21"/>
      <c r="H802" s="21"/>
      <c r="I802" s="21"/>
      <c r="J802" s="21"/>
      <c r="K802" s="21"/>
    </row>
    <row r="803" spans="1:11" s="598" customFormat="1" ht="51" customHeight="1" x14ac:dyDescent="0.2">
      <c r="A803" s="1167" t="s">
        <v>1367</v>
      </c>
      <c r="B803" s="1196"/>
      <c r="C803" s="1196"/>
      <c r="D803" s="1196"/>
      <c r="E803" s="1196"/>
      <c r="F803" s="1196"/>
      <c r="G803" s="21"/>
      <c r="H803" s="21"/>
      <c r="I803" s="21"/>
      <c r="J803" s="21"/>
      <c r="K803" s="21"/>
    </row>
    <row r="804" spans="1:11" s="598" customFormat="1" x14ac:dyDescent="0.2">
      <c r="A804" s="139"/>
      <c r="B804" s="23"/>
      <c r="C804" s="23"/>
      <c r="D804" s="23"/>
      <c r="E804" s="23"/>
      <c r="F804" s="23"/>
      <c r="G804" s="21"/>
      <c r="H804" s="21"/>
      <c r="I804" s="21"/>
      <c r="J804" s="21"/>
      <c r="K804" s="21"/>
    </row>
    <row r="805" spans="1:11" s="598" customFormat="1" x14ac:dyDescent="0.2">
      <c r="A805" s="139"/>
      <c r="B805" s="23"/>
      <c r="C805" s="23"/>
      <c r="D805" s="23"/>
      <c r="E805" s="23"/>
      <c r="F805" s="23"/>
      <c r="G805" s="21"/>
      <c r="H805" s="21"/>
      <c r="I805" s="21"/>
      <c r="J805" s="21"/>
      <c r="K805" s="21"/>
    </row>
    <row r="806" spans="1:11" s="598" customFormat="1" x14ac:dyDescent="0.2">
      <c r="A806" s="139"/>
      <c r="B806" s="23"/>
      <c r="C806" s="23"/>
      <c r="D806" s="23"/>
      <c r="E806" s="23"/>
      <c r="F806" s="23"/>
      <c r="G806" s="21"/>
      <c r="H806" s="21"/>
      <c r="I806" s="21"/>
      <c r="J806" s="21"/>
      <c r="K806" s="21"/>
    </row>
    <row r="807" spans="1:11" s="598" customFormat="1" x14ac:dyDescent="0.2">
      <c r="A807" s="139"/>
      <c r="B807" s="23"/>
      <c r="C807" s="23"/>
      <c r="D807" s="23"/>
      <c r="E807" s="23"/>
      <c r="F807" s="23"/>
      <c r="G807" s="21"/>
      <c r="H807" s="21"/>
      <c r="I807" s="21"/>
      <c r="J807" s="21"/>
      <c r="K807" s="21"/>
    </row>
    <row r="808" spans="1:11" s="598" customFormat="1" x14ac:dyDescent="0.2">
      <c r="A808" s="1102" t="s">
        <v>239</v>
      </c>
      <c r="B808" s="1102"/>
      <c r="C808" s="1102"/>
      <c r="D808" s="1102"/>
      <c r="E808" s="1102"/>
      <c r="F808" s="1102"/>
      <c r="G808" s="21"/>
      <c r="H808" s="21"/>
      <c r="I808" s="21"/>
      <c r="J808" s="21"/>
      <c r="K808" s="21"/>
    </row>
    <row r="809" spans="1:11" s="600" customFormat="1" ht="15" x14ac:dyDescent="0.25">
      <c r="A809" s="1101" t="s">
        <v>240</v>
      </c>
      <c r="B809" s="1101"/>
      <c r="C809" s="1101"/>
      <c r="D809" s="1101"/>
      <c r="E809" s="1101"/>
      <c r="F809" s="1101"/>
      <c r="G809" s="21"/>
      <c r="H809" s="21"/>
      <c r="I809" s="21"/>
      <c r="J809" s="21"/>
      <c r="K809" s="21"/>
    </row>
    <row r="810" spans="1:11" s="598" customFormat="1" x14ac:dyDescent="0.2">
      <c r="A810" s="148" t="s">
        <v>54</v>
      </c>
      <c r="B810" s="23"/>
      <c r="C810" s="23"/>
      <c r="D810" s="23"/>
      <c r="E810" s="23"/>
      <c r="F810" s="23"/>
      <c r="G810" s="21"/>
      <c r="H810" s="21"/>
      <c r="I810" s="21"/>
      <c r="J810" s="21"/>
      <c r="K810" s="21"/>
    </row>
    <row r="811" spans="1:11" s="598" customFormat="1" x14ac:dyDescent="0.2">
      <c r="A811" s="148"/>
      <c r="B811" s="23"/>
      <c r="C811" s="23"/>
      <c r="D811" s="23"/>
      <c r="E811" s="23"/>
      <c r="F811" s="23"/>
      <c r="G811" s="21"/>
      <c r="H811" s="21"/>
      <c r="I811" s="21"/>
      <c r="J811" s="21"/>
      <c r="K811" s="21"/>
    </row>
    <row r="812" spans="1:11" s="598" customFormat="1" x14ac:dyDescent="0.2">
      <c r="A812" s="136"/>
      <c r="B812" s="12">
        <v>40909</v>
      </c>
      <c r="C812" s="12">
        <v>41275</v>
      </c>
      <c r="D812" s="12">
        <v>41640</v>
      </c>
      <c r="E812" s="12">
        <v>42005</v>
      </c>
      <c r="F812" s="12">
        <v>42370</v>
      </c>
      <c r="G812" s="21"/>
      <c r="H812" s="21"/>
      <c r="I812" s="21"/>
      <c r="J812" s="21"/>
      <c r="K812" s="21"/>
    </row>
    <row r="813" spans="1:11" s="598" customFormat="1" ht="14.25" x14ac:dyDescent="0.2">
      <c r="A813" s="724" t="s">
        <v>1368</v>
      </c>
      <c r="B813" s="29"/>
      <c r="C813" s="29"/>
      <c r="D813" s="29"/>
      <c r="E813" s="29"/>
      <c r="F813" s="29"/>
      <c r="G813" s="21"/>
      <c r="H813" s="21"/>
      <c r="I813" s="21"/>
      <c r="J813" s="21"/>
      <c r="K813" s="21"/>
    </row>
    <row r="814" spans="1:11" s="598" customFormat="1" x14ac:dyDescent="0.2">
      <c r="A814" s="80" t="s">
        <v>183</v>
      </c>
      <c r="B814" s="29">
        <v>24344</v>
      </c>
      <c r="C814" s="29">
        <v>24573</v>
      </c>
      <c r="D814" s="29">
        <v>24884</v>
      </c>
      <c r="E814" s="29">
        <v>25286</v>
      </c>
      <c r="F814" s="29">
        <v>25630</v>
      </c>
      <c r="G814" s="21"/>
      <c r="H814" s="21"/>
      <c r="I814" s="21"/>
      <c r="J814" s="21"/>
      <c r="K814" s="21"/>
    </row>
    <row r="815" spans="1:11" s="598" customFormat="1" ht="12.75" customHeight="1" x14ac:dyDescent="0.2">
      <c r="A815" s="138" t="s">
        <v>184</v>
      </c>
      <c r="B815" s="69" t="s">
        <v>19</v>
      </c>
      <c r="C815" s="69" t="s">
        <v>19</v>
      </c>
      <c r="D815" s="69" t="s">
        <v>19</v>
      </c>
      <c r="E815" s="69" t="s">
        <v>19</v>
      </c>
      <c r="F815" s="69" t="s">
        <v>19</v>
      </c>
      <c r="G815" s="21"/>
      <c r="H815" s="21"/>
      <c r="I815" s="21"/>
      <c r="J815" s="21"/>
      <c r="K815" s="21"/>
    </row>
    <row r="816" spans="1:11" s="598" customFormat="1" ht="12.75" customHeight="1" x14ac:dyDescent="0.2">
      <c r="A816" s="138" t="s">
        <v>219</v>
      </c>
      <c r="B816" s="69" t="s">
        <v>19</v>
      </c>
      <c r="C816" s="69" t="s">
        <v>19</v>
      </c>
      <c r="D816" s="69" t="s">
        <v>19</v>
      </c>
      <c r="E816" s="69" t="s">
        <v>19</v>
      </c>
      <c r="F816" s="69" t="s">
        <v>19</v>
      </c>
      <c r="G816" s="21"/>
      <c r="H816" s="21"/>
      <c r="I816" s="21"/>
      <c r="J816" s="21"/>
      <c r="K816" s="21"/>
    </row>
    <row r="817" spans="1:11" s="598" customFormat="1" ht="12.75" customHeight="1" x14ac:dyDescent="0.2">
      <c r="A817" s="138" t="s">
        <v>370</v>
      </c>
      <c r="B817" s="69" t="s">
        <v>18</v>
      </c>
      <c r="C817" s="69" t="s">
        <v>18</v>
      </c>
      <c r="D817" s="69" t="s">
        <v>18</v>
      </c>
      <c r="E817" s="69" t="s">
        <v>18</v>
      </c>
      <c r="F817" s="69" t="s">
        <v>18</v>
      </c>
      <c r="G817" s="21"/>
      <c r="H817" s="21"/>
      <c r="I817" s="21"/>
      <c r="J817" s="21"/>
      <c r="K817" s="21"/>
    </row>
    <row r="818" spans="1:11" s="598" customFormat="1" x14ac:dyDescent="0.2">
      <c r="A818" s="138" t="s">
        <v>186</v>
      </c>
      <c r="B818" s="69">
        <v>40</v>
      </c>
      <c r="C818" s="69">
        <v>36</v>
      </c>
      <c r="D818" s="69">
        <v>35</v>
      </c>
      <c r="E818" s="69">
        <v>36</v>
      </c>
      <c r="F818" s="69">
        <v>35</v>
      </c>
      <c r="G818" s="21"/>
      <c r="H818" s="21"/>
      <c r="I818" s="21"/>
      <c r="J818" s="21"/>
      <c r="K818" s="21"/>
    </row>
    <row r="819" spans="1:11" s="598" customFormat="1" ht="14.25" x14ac:dyDescent="0.2">
      <c r="A819" s="138" t="s">
        <v>571</v>
      </c>
      <c r="B819" s="69">
        <v>24304</v>
      </c>
      <c r="C819" s="69">
        <v>24537</v>
      </c>
      <c r="D819" s="69">
        <v>24849</v>
      </c>
      <c r="E819" s="69">
        <v>25250</v>
      </c>
      <c r="F819" s="69">
        <v>25595</v>
      </c>
      <c r="G819" s="21"/>
      <c r="H819" s="21"/>
      <c r="I819" s="21"/>
      <c r="J819" s="21"/>
      <c r="K819" s="21"/>
    </row>
    <row r="820" spans="1:11" s="598" customFormat="1" x14ac:dyDescent="0.2">
      <c r="A820" s="80"/>
      <c r="B820" s="29"/>
      <c r="C820" s="29"/>
      <c r="D820" s="29"/>
      <c r="E820" s="29"/>
      <c r="F820" s="29"/>
      <c r="G820" s="21"/>
      <c r="H820" s="21"/>
      <c r="I820" s="21"/>
      <c r="J820" s="21"/>
      <c r="K820" s="21"/>
    </row>
    <row r="821" spans="1:11" s="598" customFormat="1" x14ac:dyDescent="0.2">
      <c r="A821" s="139" t="s">
        <v>188</v>
      </c>
      <c r="B821" s="29" t="s">
        <v>19</v>
      </c>
      <c r="C821" s="29" t="s">
        <v>19</v>
      </c>
      <c r="D821" s="29" t="s">
        <v>19</v>
      </c>
      <c r="E821" s="29" t="s">
        <v>19</v>
      </c>
      <c r="F821" s="29" t="s">
        <v>19</v>
      </c>
      <c r="G821" s="21"/>
      <c r="H821" s="21"/>
      <c r="I821" s="21"/>
      <c r="J821" s="21"/>
      <c r="K821" s="21"/>
    </row>
    <row r="822" spans="1:11" s="598" customFormat="1" hidden="1" x14ac:dyDescent="0.2">
      <c r="A822" s="141" t="s">
        <v>184</v>
      </c>
      <c r="B822" s="69" t="s">
        <v>19</v>
      </c>
      <c r="C822" s="69" t="s">
        <v>19</v>
      </c>
      <c r="D822" s="69" t="s">
        <v>19</v>
      </c>
      <c r="E822" s="69" t="s">
        <v>19</v>
      </c>
      <c r="F822" s="69" t="s">
        <v>19</v>
      </c>
      <c r="G822" s="21"/>
      <c r="H822" s="21"/>
      <c r="I822" s="21"/>
      <c r="J822" s="21"/>
      <c r="K822" s="21"/>
    </row>
    <row r="823" spans="1:11" s="598" customFormat="1" hidden="1" x14ac:dyDescent="0.2">
      <c r="A823" s="141" t="s">
        <v>219</v>
      </c>
      <c r="B823" s="69" t="s">
        <v>19</v>
      </c>
      <c r="C823" s="69" t="s">
        <v>19</v>
      </c>
      <c r="D823" s="69" t="s">
        <v>19</v>
      </c>
      <c r="E823" s="69" t="s">
        <v>19</v>
      </c>
      <c r="F823" s="69" t="s">
        <v>19</v>
      </c>
      <c r="G823" s="21"/>
      <c r="H823" s="21"/>
      <c r="I823" s="21"/>
      <c r="J823" s="21"/>
      <c r="K823" s="21"/>
    </row>
    <row r="824" spans="1:11" s="598" customFormat="1" hidden="1" x14ac:dyDescent="0.2">
      <c r="A824" s="141" t="s">
        <v>243</v>
      </c>
      <c r="B824" s="69" t="s">
        <v>19</v>
      </c>
      <c r="C824" s="69" t="s">
        <v>19</v>
      </c>
      <c r="D824" s="69" t="s">
        <v>19</v>
      </c>
      <c r="E824" s="69" t="s">
        <v>19</v>
      </c>
      <c r="F824" s="69" t="s">
        <v>19</v>
      </c>
      <c r="G824" s="21"/>
      <c r="H824" s="21"/>
      <c r="I824" s="21"/>
      <c r="J824" s="21"/>
      <c r="K824" s="21"/>
    </row>
    <row r="825" spans="1:11" s="598" customFormat="1" hidden="1" x14ac:dyDescent="0.2">
      <c r="A825" s="141" t="s">
        <v>186</v>
      </c>
      <c r="B825" s="69" t="s">
        <v>19</v>
      </c>
      <c r="C825" s="69" t="s">
        <v>19</v>
      </c>
      <c r="D825" s="69" t="s">
        <v>19</v>
      </c>
      <c r="E825" s="69" t="s">
        <v>19</v>
      </c>
      <c r="F825" s="69" t="s">
        <v>19</v>
      </c>
      <c r="G825" s="21"/>
      <c r="H825" s="21"/>
      <c r="I825" s="21"/>
      <c r="J825" s="21"/>
      <c r="K825" s="21"/>
    </row>
    <row r="826" spans="1:11" s="598" customFormat="1" hidden="1" x14ac:dyDescent="0.2">
      <c r="A826" s="141" t="s">
        <v>187</v>
      </c>
      <c r="B826" s="69" t="s">
        <v>19</v>
      </c>
      <c r="C826" s="69" t="s">
        <v>19</v>
      </c>
      <c r="D826" s="69" t="s">
        <v>19</v>
      </c>
      <c r="E826" s="69" t="s">
        <v>19</v>
      </c>
      <c r="F826" s="69" t="s">
        <v>19</v>
      </c>
      <c r="G826" s="21"/>
      <c r="H826" s="21"/>
      <c r="I826" s="21"/>
      <c r="J826" s="21"/>
      <c r="K826" s="21"/>
    </row>
    <row r="827" spans="1:11" s="598" customFormat="1" x14ac:dyDescent="0.2">
      <c r="A827" s="138"/>
      <c r="B827" s="29"/>
      <c r="C827" s="29"/>
      <c r="D827" s="29"/>
      <c r="E827" s="29"/>
      <c r="F827" s="29"/>
      <c r="G827" s="21"/>
      <c r="H827" s="21"/>
      <c r="I827" s="21"/>
      <c r="J827" s="21"/>
      <c r="K827" s="21"/>
    </row>
    <row r="828" spans="1:11" s="598" customFormat="1" x14ac:dyDescent="0.2">
      <c r="A828" s="139" t="s">
        <v>189</v>
      </c>
      <c r="B828" s="29" t="s">
        <v>19</v>
      </c>
      <c r="C828" s="29" t="s">
        <v>19</v>
      </c>
      <c r="D828" s="29" t="s">
        <v>19</v>
      </c>
      <c r="E828" s="29" t="s">
        <v>19</v>
      </c>
      <c r="F828" s="29" t="s">
        <v>19</v>
      </c>
      <c r="G828" s="21"/>
      <c r="H828" s="21"/>
      <c r="I828" s="21"/>
      <c r="J828" s="21"/>
      <c r="K828" s="21"/>
    </row>
    <row r="829" spans="1:11" s="598" customFormat="1" hidden="1" x14ac:dyDescent="0.2">
      <c r="A829" s="141" t="s">
        <v>184</v>
      </c>
      <c r="B829" s="69" t="s">
        <v>19</v>
      </c>
      <c r="C829" s="69" t="s">
        <v>19</v>
      </c>
      <c r="D829" s="69" t="s">
        <v>19</v>
      </c>
      <c r="E829" s="69" t="s">
        <v>19</v>
      </c>
      <c r="F829" s="69" t="s">
        <v>19</v>
      </c>
      <c r="G829" s="21"/>
      <c r="H829" s="21"/>
      <c r="I829" s="21"/>
      <c r="J829" s="21"/>
      <c r="K829" s="21"/>
    </row>
    <row r="830" spans="1:11" s="598" customFormat="1" hidden="1" x14ac:dyDescent="0.2">
      <c r="A830" s="141" t="s">
        <v>219</v>
      </c>
      <c r="B830" s="69" t="s">
        <v>19</v>
      </c>
      <c r="C830" s="69" t="s">
        <v>19</v>
      </c>
      <c r="D830" s="69" t="s">
        <v>19</v>
      </c>
      <c r="E830" s="69" t="s">
        <v>19</v>
      </c>
      <c r="F830" s="69" t="s">
        <v>19</v>
      </c>
      <c r="G830" s="21"/>
      <c r="H830" s="21"/>
      <c r="I830" s="21"/>
      <c r="J830" s="21"/>
      <c r="K830" s="21"/>
    </row>
    <row r="831" spans="1:11" s="598" customFormat="1" hidden="1" x14ac:dyDescent="0.2">
      <c r="A831" s="141" t="s">
        <v>243</v>
      </c>
      <c r="B831" s="69" t="s">
        <v>19</v>
      </c>
      <c r="C831" s="69" t="s">
        <v>19</v>
      </c>
      <c r="D831" s="69" t="s">
        <v>19</v>
      </c>
      <c r="E831" s="69" t="s">
        <v>19</v>
      </c>
      <c r="F831" s="69" t="s">
        <v>19</v>
      </c>
      <c r="G831" s="21"/>
      <c r="H831" s="21"/>
      <c r="I831" s="21"/>
      <c r="J831" s="21"/>
      <c r="K831" s="21"/>
    </row>
    <row r="832" spans="1:11" s="598" customFormat="1" hidden="1" x14ac:dyDescent="0.2">
      <c r="A832" s="141" t="s">
        <v>186</v>
      </c>
      <c r="B832" s="69" t="s">
        <v>19</v>
      </c>
      <c r="C832" s="69" t="s">
        <v>19</v>
      </c>
      <c r="D832" s="69" t="s">
        <v>19</v>
      </c>
      <c r="E832" s="69" t="s">
        <v>19</v>
      </c>
      <c r="F832" s="69" t="s">
        <v>19</v>
      </c>
      <c r="G832" s="21"/>
      <c r="H832" s="21"/>
      <c r="I832" s="21"/>
      <c r="J832" s="21"/>
      <c r="K832" s="21"/>
    </row>
    <row r="833" spans="1:11" s="598" customFormat="1" hidden="1" x14ac:dyDescent="0.2">
      <c r="A833" s="37" t="s">
        <v>187</v>
      </c>
      <c r="B833" s="69" t="s">
        <v>19</v>
      </c>
      <c r="C833" s="69" t="s">
        <v>19</v>
      </c>
      <c r="D833" s="69" t="s">
        <v>19</v>
      </c>
      <c r="E833" s="69" t="s">
        <v>19</v>
      </c>
      <c r="F833" s="69" t="s">
        <v>19</v>
      </c>
      <c r="G833" s="21"/>
      <c r="H833" s="21"/>
      <c r="I833" s="21"/>
      <c r="J833" s="21"/>
      <c r="K833" s="21"/>
    </row>
    <row r="834" spans="1:11" s="598" customFormat="1" x14ac:dyDescent="0.2">
      <c r="A834" s="17"/>
      <c r="B834" s="29"/>
      <c r="C834" s="29"/>
      <c r="D834" s="29"/>
      <c r="E834" s="29"/>
      <c r="F834" s="29"/>
      <c r="G834" s="21"/>
      <c r="H834" s="21"/>
      <c r="I834" s="21"/>
      <c r="J834" s="21"/>
      <c r="K834" s="21"/>
    </row>
    <row r="835" spans="1:11" s="598" customFormat="1" ht="14.25" x14ac:dyDescent="0.2">
      <c r="A835" s="132" t="s">
        <v>1369</v>
      </c>
      <c r="B835" s="29"/>
      <c r="C835" s="29"/>
      <c r="D835" s="29"/>
      <c r="E835" s="29"/>
      <c r="F835" s="29"/>
      <c r="G835" s="21"/>
      <c r="H835" s="21"/>
      <c r="I835" s="21"/>
      <c r="J835" s="21"/>
      <c r="K835" s="21"/>
    </row>
    <row r="836" spans="1:11" s="598" customFormat="1" x14ac:dyDescent="0.2">
      <c r="A836" s="80" t="s">
        <v>183</v>
      </c>
      <c r="B836" s="29">
        <v>180</v>
      </c>
      <c r="C836" s="29">
        <v>184</v>
      </c>
      <c r="D836" s="29">
        <v>205</v>
      </c>
      <c r="E836" s="29">
        <v>206</v>
      </c>
      <c r="F836" s="29">
        <v>202</v>
      </c>
      <c r="G836" s="21"/>
      <c r="H836" s="21"/>
      <c r="I836" s="21"/>
      <c r="J836" s="21"/>
      <c r="K836" s="21"/>
    </row>
    <row r="837" spans="1:11" s="598" customFormat="1" x14ac:dyDescent="0.2">
      <c r="A837" s="138" t="s">
        <v>184</v>
      </c>
      <c r="B837" s="69" t="s">
        <v>18</v>
      </c>
      <c r="C837" s="69" t="s">
        <v>18</v>
      </c>
      <c r="D837" s="69" t="s">
        <v>18</v>
      </c>
      <c r="E837" s="69" t="s">
        <v>18</v>
      </c>
      <c r="F837" s="69" t="s">
        <v>18</v>
      </c>
      <c r="G837" s="21"/>
      <c r="H837" s="21"/>
      <c r="I837" s="21"/>
      <c r="J837" s="21"/>
      <c r="K837" s="21"/>
    </row>
    <row r="838" spans="1:11" s="598" customFormat="1" x14ac:dyDescent="0.2">
      <c r="A838" s="138" t="s">
        <v>219</v>
      </c>
      <c r="B838" s="69" t="s">
        <v>18</v>
      </c>
      <c r="C838" s="69" t="s">
        <v>18</v>
      </c>
      <c r="D838" s="69" t="s">
        <v>18</v>
      </c>
      <c r="E838" s="69" t="s">
        <v>18</v>
      </c>
      <c r="F838" s="69" t="s">
        <v>18</v>
      </c>
      <c r="G838" s="21"/>
      <c r="H838" s="21"/>
      <c r="I838" s="21"/>
      <c r="J838" s="21"/>
      <c r="K838" s="21"/>
    </row>
    <row r="839" spans="1:11" s="598" customFormat="1" x14ac:dyDescent="0.2">
      <c r="A839" s="138" t="s">
        <v>370</v>
      </c>
      <c r="B839" s="69" t="s">
        <v>18</v>
      </c>
      <c r="C839" s="69" t="s">
        <v>18</v>
      </c>
      <c r="D839" s="69" t="s">
        <v>18</v>
      </c>
      <c r="E839" s="69" t="s">
        <v>18</v>
      </c>
      <c r="F839" s="69" t="s">
        <v>18</v>
      </c>
      <c r="G839" s="21"/>
      <c r="H839" s="21"/>
      <c r="I839" s="21"/>
      <c r="J839" s="21"/>
      <c r="K839" s="21"/>
    </row>
    <row r="840" spans="1:11" s="598" customFormat="1" x14ac:dyDescent="0.2">
      <c r="A840" s="138" t="s">
        <v>186</v>
      </c>
      <c r="B840" s="69" t="s">
        <v>18</v>
      </c>
      <c r="C840" s="69" t="s">
        <v>18</v>
      </c>
      <c r="D840" s="69" t="s">
        <v>18</v>
      </c>
      <c r="E840" s="69" t="s">
        <v>18</v>
      </c>
      <c r="F840" s="69" t="s">
        <v>18</v>
      </c>
      <c r="G840" s="21"/>
      <c r="H840" s="21"/>
      <c r="I840" s="21"/>
      <c r="J840" s="21"/>
      <c r="K840" s="21"/>
    </row>
    <row r="841" spans="1:11" s="598" customFormat="1" x14ac:dyDescent="0.2">
      <c r="A841" s="138" t="s">
        <v>187</v>
      </c>
      <c r="B841" s="69" t="s">
        <v>18</v>
      </c>
      <c r="C841" s="69" t="s">
        <v>18</v>
      </c>
      <c r="D841" s="69" t="s">
        <v>18</v>
      </c>
      <c r="E841" s="69" t="s">
        <v>18</v>
      </c>
      <c r="F841" s="69" t="s">
        <v>18</v>
      </c>
      <c r="G841" s="21"/>
      <c r="H841" s="21"/>
      <c r="I841" s="21"/>
      <c r="J841" s="21"/>
      <c r="K841" s="21"/>
    </row>
    <row r="842" spans="1:11" s="598" customFormat="1" x14ac:dyDescent="0.2">
      <c r="A842" s="80"/>
      <c r="B842" s="29"/>
      <c r="C842" s="29"/>
      <c r="D842" s="29"/>
      <c r="E842" s="29"/>
      <c r="F842" s="29"/>
      <c r="G842" s="21"/>
      <c r="H842" s="21"/>
      <c r="I842" s="21"/>
      <c r="J842" s="21"/>
      <c r="K842" s="21"/>
    </row>
    <row r="843" spans="1:11" s="598" customFormat="1" x14ac:dyDescent="0.2">
      <c r="A843" s="139" t="s">
        <v>188</v>
      </c>
      <c r="B843" s="29" t="s">
        <v>18</v>
      </c>
      <c r="C843" s="29" t="s">
        <v>18</v>
      </c>
      <c r="D843" s="29" t="s">
        <v>18</v>
      </c>
      <c r="E843" s="29" t="s">
        <v>18</v>
      </c>
      <c r="F843" s="29" t="s">
        <v>18</v>
      </c>
      <c r="G843" s="21"/>
      <c r="H843" s="21"/>
      <c r="I843" s="21"/>
      <c r="J843" s="21"/>
      <c r="K843" s="21"/>
    </row>
    <row r="844" spans="1:11" s="598" customFormat="1" hidden="1" x14ac:dyDescent="0.2">
      <c r="A844" s="141" t="s">
        <v>184</v>
      </c>
      <c r="B844" s="69" t="s">
        <v>18</v>
      </c>
      <c r="C844" s="69" t="s">
        <v>18</v>
      </c>
      <c r="D844" s="69" t="s">
        <v>18</v>
      </c>
      <c r="E844" s="69" t="s">
        <v>18</v>
      </c>
      <c r="F844" s="69" t="s">
        <v>18</v>
      </c>
      <c r="G844" s="21"/>
      <c r="H844" s="21"/>
      <c r="I844" s="21"/>
      <c r="J844" s="21"/>
      <c r="K844" s="21"/>
    </row>
    <row r="845" spans="1:11" s="598" customFormat="1" hidden="1" x14ac:dyDescent="0.2">
      <c r="A845" s="141" t="s">
        <v>219</v>
      </c>
      <c r="B845" s="69" t="s">
        <v>18</v>
      </c>
      <c r="C845" s="69" t="s">
        <v>18</v>
      </c>
      <c r="D845" s="69" t="s">
        <v>18</v>
      </c>
      <c r="E845" s="69" t="s">
        <v>18</v>
      </c>
      <c r="F845" s="69" t="s">
        <v>18</v>
      </c>
      <c r="G845" s="21"/>
      <c r="H845" s="21"/>
      <c r="I845" s="21"/>
      <c r="J845" s="21"/>
      <c r="K845" s="21"/>
    </row>
    <row r="846" spans="1:11" s="598" customFormat="1" hidden="1" x14ac:dyDescent="0.2">
      <c r="A846" s="141" t="s">
        <v>243</v>
      </c>
      <c r="B846" s="69" t="s">
        <v>18</v>
      </c>
      <c r="C846" s="69" t="s">
        <v>18</v>
      </c>
      <c r="D846" s="69" t="s">
        <v>18</v>
      </c>
      <c r="E846" s="69" t="s">
        <v>18</v>
      </c>
      <c r="F846" s="69" t="s">
        <v>18</v>
      </c>
      <c r="G846" s="21"/>
      <c r="H846" s="21"/>
      <c r="I846" s="21"/>
      <c r="J846" s="21"/>
      <c r="K846" s="21"/>
    </row>
    <row r="847" spans="1:11" s="598" customFormat="1" hidden="1" x14ac:dyDescent="0.2">
      <c r="A847" s="141" t="s">
        <v>186</v>
      </c>
      <c r="B847" s="69" t="s">
        <v>18</v>
      </c>
      <c r="C847" s="69" t="s">
        <v>18</v>
      </c>
      <c r="D847" s="69" t="s">
        <v>18</v>
      </c>
      <c r="E847" s="69" t="s">
        <v>18</v>
      </c>
      <c r="F847" s="69" t="s">
        <v>18</v>
      </c>
      <c r="G847" s="21"/>
      <c r="H847" s="21"/>
      <c r="I847" s="21"/>
      <c r="J847" s="21"/>
      <c r="K847" s="21"/>
    </row>
    <row r="848" spans="1:11" s="598" customFormat="1" hidden="1" x14ac:dyDescent="0.2">
      <c r="A848" s="141" t="s">
        <v>187</v>
      </c>
      <c r="B848" s="69" t="s">
        <v>18</v>
      </c>
      <c r="C848" s="69" t="s">
        <v>18</v>
      </c>
      <c r="D848" s="69" t="s">
        <v>18</v>
      </c>
      <c r="E848" s="69" t="s">
        <v>18</v>
      </c>
      <c r="F848" s="69" t="s">
        <v>18</v>
      </c>
      <c r="G848" s="21"/>
      <c r="H848" s="21"/>
      <c r="I848" s="21"/>
      <c r="J848" s="21"/>
      <c r="K848" s="21"/>
    </row>
    <row r="849" spans="1:11" s="598" customFormat="1" x14ac:dyDescent="0.2">
      <c r="A849" s="138"/>
      <c r="B849" s="29"/>
      <c r="C849" s="29"/>
      <c r="D849" s="29"/>
      <c r="E849" s="29"/>
      <c r="F849" s="29"/>
      <c r="G849" s="21"/>
      <c r="H849" s="21"/>
      <c r="I849" s="21"/>
      <c r="J849" s="21"/>
      <c r="K849" s="21"/>
    </row>
    <row r="850" spans="1:11" s="598" customFormat="1" x14ac:dyDescent="0.2">
      <c r="A850" s="136" t="s">
        <v>189</v>
      </c>
      <c r="B850" s="76" t="s">
        <v>18</v>
      </c>
      <c r="C850" s="76" t="s">
        <v>18</v>
      </c>
      <c r="D850" s="76" t="s">
        <v>18</v>
      </c>
      <c r="E850" s="76" t="s">
        <v>18</v>
      </c>
      <c r="F850" s="76" t="s">
        <v>18</v>
      </c>
      <c r="G850" s="21"/>
      <c r="H850" s="21"/>
      <c r="I850" s="21"/>
      <c r="J850" s="21"/>
      <c r="K850" s="21"/>
    </row>
    <row r="851" spans="1:11" s="598" customFormat="1" hidden="1" x14ac:dyDescent="0.2">
      <c r="A851" s="141" t="s">
        <v>184</v>
      </c>
      <c r="B851" s="69" t="s">
        <v>18</v>
      </c>
      <c r="C851" s="69" t="s">
        <v>18</v>
      </c>
      <c r="D851" s="69" t="s">
        <v>18</v>
      </c>
      <c r="E851" s="69" t="s">
        <v>18</v>
      </c>
      <c r="F851" s="69" t="s">
        <v>18</v>
      </c>
      <c r="G851" s="21"/>
      <c r="H851" s="21"/>
      <c r="I851" s="21"/>
      <c r="J851" s="21"/>
      <c r="K851" s="21"/>
    </row>
    <row r="852" spans="1:11" s="598" customFormat="1" hidden="1" x14ac:dyDescent="0.2">
      <c r="A852" s="141" t="s">
        <v>219</v>
      </c>
      <c r="B852" s="69" t="s">
        <v>18</v>
      </c>
      <c r="C852" s="69" t="s">
        <v>18</v>
      </c>
      <c r="D852" s="69" t="s">
        <v>18</v>
      </c>
      <c r="E852" s="69" t="s">
        <v>18</v>
      </c>
      <c r="F852" s="69" t="s">
        <v>18</v>
      </c>
      <c r="G852" s="21"/>
      <c r="H852" s="21"/>
      <c r="I852" s="21"/>
      <c r="J852" s="21"/>
      <c r="K852" s="21"/>
    </row>
    <row r="853" spans="1:11" s="598" customFormat="1" hidden="1" x14ac:dyDescent="0.2">
      <c r="A853" s="141" t="s">
        <v>243</v>
      </c>
      <c r="B853" s="69" t="s">
        <v>18</v>
      </c>
      <c r="C853" s="69" t="s">
        <v>18</v>
      </c>
      <c r="D853" s="69" t="s">
        <v>18</v>
      </c>
      <c r="E853" s="69" t="s">
        <v>18</v>
      </c>
      <c r="F853" s="69" t="s">
        <v>18</v>
      </c>
      <c r="G853" s="21"/>
      <c r="H853" s="21"/>
      <c r="I853" s="21"/>
      <c r="J853" s="21"/>
      <c r="K853" s="21"/>
    </row>
    <row r="854" spans="1:11" s="598" customFormat="1" hidden="1" x14ac:dyDescent="0.2">
      <c r="A854" s="141" t="s">
        <v>186</v>
      </c>
      <c r="B854" s="69" t="s">
        <v>18</v>
      </c>
      <c r="C854" s="69" t="s">
        <v>18</v>
      </c>
      <c r="D854" s="69" t="s">
        <v>18</v>
      </c>
      <c r="E854" s="69" t="s">
        <v>18</v>
      </c>
      <c r="F854" s="69" t="s">
        <v>18</v>
      </c>
      <c r="G854" s="21"/>
      <c r="H854" s="21"/>
      <c r="I854" s="21"/>
      <c r="J854" s="21"/>
      <c r="K854" s="21"/>
    </row>
    <row r="855" spans="1:11" s="598" customFormat="1" hidden="1" x14ac:dyDescent="0.2">
      <c r="A855" s="39" t="s">
        <v>187</v>
      </c>
      <c r="B855" s="42" t="s">
        <v>18</v>
      </c>
      <c r="C855" s="42" t="s">
        <v>18</v>
      </c>
      <c r="D855" s="42" t="s">
        <v>18</v>
      </c>
      <c r="E855" s="42" t="s">
        <v>18</v>
      </c>
      <c r="F855" s="42" t="s">
        <v>18</v>
      </c>
      <c r="G855" s="21"/>
      <c r="H855" s="21"/>
      <c r="I855" s="21"/>
      <c r="J855" s="21"/>
      <c r="K855" s="21"/>
    </row>
    <row r="856" spans="1:11" s="598" customFormat="1" ht="57" customHeight="1" x14ac:dyDescent="0.2">
      <c r="A856" s="1108" t="s">
        <v>1370</v>
      </c>
      <c r="B856" s="1109"/>
      <c r="C856" s="1109"/>
      <c r="D856" s="1109"/>
      <c r="E856" s="1109"/>
      <c r="F856" s="1109"/>
      <c r="G856" s="21"/>
      <c r="H856" s="21"/>
      <c r="I856" s="21"/>
      <c r="J856" s="21"/>
      <c r="K856" s="21"/>
    </row>
    <row r="857" spans="1:11" s="598" customFormat="1" x14ac:dyDescent="0.2">
      <c r="A857" s="139"/>
      <c r="B857" s="23"/>
      <c r="C857" s="23"/>
      <c r="D857" s="23"/>
      <c r="E857" s="23"/>
      <c r="F857" s="23"/>
      <c r="G857" s="21"/>
      <c r="H857" s="21"/>
      <c r="I857" s="21"/>
      <c r="J857" s="21"/>
      <c r="K857" s="21"/>
    </row>
    <row r="858" spans="1:11" s="598" customFormat="1" x14ac:dyDescent="0.2">
      <c r="A858" s="139"/>
      <c r="B858" s="23"/>
      <c r="C858" s="23"/>
      <c r="D858" s="23"/>
      <c r="E858" s="23"/>
      <c r="F858" s="23"/>
      <c r="G858" s="21"/>
      <c r="H858" s="21"/>
      <c r="I858" s="21"/>
      <c r="J858" s="21"/>
      <c r="K858" s="21"/>
    </row>
    <row r="859" spans="1:11" s="598" customFormat="1" x14ac:dyDescent="0.2">
      <c r="A859" s="139"/>
      <c r="B859" s="23"/>
      <c r="C859" s="23"/>
      <c r="D859" s="23"/>
      <c r="E859" s="23"/>
      <c r="F859" s="23"/>
      <c r="G859" s="21"/>
      <c r="H859" s="21"/>
      <c r="I859" s="21"/>
      <c r="J859" s="21"/>
      <c r="K859" s="21"/>
    </row>
    <row r="860" spans="1:11" s="598" customFormat="1" x14ac:dyDescent="0.2">
      <c r="A860" s="144"/>
      <c r="B860" s="23"/>
      <c r="C860" s="23"/>
      <c r="D860" s="23"/>
      <c r="E860" s="23"/>
      <c r="F860" s="23"/>
      <c r="G860" s="21"/>
      <c r="H860" s="21"/>
      <c r="I860" s="21"/>
      <c r="J860" s="21"/>
      <c r="K860" s="21"/>
    </row>
    <row r="861" spans="1:11" s="598" customFormat="1" x14ac:dyDescent="0.2">
      <c r="A861" s="1102" t="s">
        <v>245</v>
      </c>
      <c r="B861" s="1102"/>
      <c r="C861" s="1102"/>
      <c r="D861" s="1102"/>
      <c r="E861" s="1102"/>
      <c r="F861" s="1102"/>
      <c r="G861" s="21"/>
      <c r="H861" s="21"/>
      <c r="I861" s="21"/>
      <c r="J861" s="21"/>
      <c r="K861" s="21"/>
    </row>
    <row r="862" spans="1:11" s="600" customFormat="1" ht="15" x14ac:dyDescent="0.25">
      <c r="A862" s="1101" t="s">
        <v>246</v>
      </c>
      <c r="B862" s="1101"/>
      <c r="C862" s="1101"/>
      <c r="D862" s="1101"/>
      <c r="E862" s="1101"/>
      <c r="F862" s="1101"/>
      <c r="G862" s="21"/>
      <c r="H862" s="21"/>
      <c r="I862" s="21"/>
      <c r="J862" s="21"/>
      <c r="K862" s="21"/>
    </row>
    <row r="863" spans="1:11" s="598" customFormat="1" x14ac:dyDescent="0.2">
      <c r="A863" s="144" t="s">
        <v>247</v>
      </c>
      <c r="B863" s="23"/>
      <c r="C863" s="23"/>
      <c r="D863" s="23"/>
      <c r="E863" s="23"/>
      <c r="F863" s="23"/>
      <c r="G863" s="21"/>
      <c r="H863" s="21"/>
      <c r="I863" s="21"/>
      <c r="J863" s="21"/>
      <c r="K863" s="21"/>
    </row>
    <row r="864" spans="1:11" s="598" customFormat="1" x14ac:dyDescent="0.2">
      <c r="A864" s="144"/>
      <c r="B864" s="23"/>
      <c r="C864" s="23"/>
      <c r="D864" s="23"/>
      <c r="E864" s="23"/>
      <c r="F864" s="23"/>
      <c r="G864" s="21"/>
      <c r="H864" s="21"/>
      <c r="I864" s="21"/>
      <c r="J864" s="21"/>
      <c r="K864" s="21"/>
    </row>
    <row r="865" spans="1:11" s="598" customFormat="1" x14ac:dyDescent="0.2">
      <c r="A865" s="136"/>
      <c r="B865" s="12">
        <v>40909</v>
      </c>
      <c r="C865" s="12">
        <v>41275</v>
      </c>
      <c r="D865" s="12">
        <v>41640</v>
      </c>
      <c r="E865" s="12">
        <v>42005</v>
      </c>
      <c r="F865" s="12">
        <v>42370</v>
      </c>
      <c r="G865" s="21"/>
      <c r="H865" s="21"/>
      <c r="I865" s="21"/>
      <c r="J865" s="21"/>
      <c r="K865" s="21"/>
    </row>
    <row r="866" spans="1:11" s="598" customFormat="1" ht="14.25" x14ac:dyDescent="0.2">
      <c r="A866" s="724" t="s">
        <v>1368</v>
      </c>
      <c r="B866" s="29"/>
      <c r="C866" s="29"/>
      <c r="D866" s="29"/>
      <c r="E866" s="29"/>
      <c r="F866" s="29"/>
      <c r="G866" s="21"/>
      <c r="H866" s="21"/>
      <c r="I866" s="21"/>
      <c r="J866" s="21"/>
      <c r="K866" s="21"/>
    </row>
    <row r="867" spans="1:11" s="598" customFormat="1" x14ac:dyDescent="0.2">
      <c r="A867" s="24" t="s">
        <v>249</v>
      </c>
      <c r="B867" s="29">
        <v>6725</v>
      </c>
      <c r="C867" s="29">
        <v>8217</v>
      </c>
      <c r="D867" s="29">
        <v>8529</v>
      </c>
      <c r="E867" s="29">
        <v>8362</v>
      </c>
      <c r="F867" s="29">
        <v>7807</v>
      </c>
      <c r="G867" s="21"/>
      <c r="H867" s="21"/>
      <c r="I867" s="21"/>
      <c r="J867" s="21"/>
      <c r="K867" s="21"/>
    </row>
    <row r="868" spans="1:11" s="598" customFormat="1" x14ac:dyDescent="0.2">
      <c r="A868" s="82" t="s">
        <v>194</v>
      </c>
      <c r="B868" s="29">
        <v>83</v>
      </c>
      <c r="C868" s="29">
        <v>91</v>
      </c>
      <c r="D868" s="29">
        <v>102</v>
      </c>
      <c r="E868" s="29">
        <v>106</v>
      </c>
      <c r="F868" s="29">
        <v>106</v>
      </c>
      <c r="G868" s="21"/>
      <c r="H868" s="21"/>
      <c r="I868" s="21"/>
      <c r="J868" s="21"/>
      <c r="K868" s="21"/>
    </row>
    <row r="869" spans="1:11" s="598" customFormat="1" x14ac:dyDescent="0.2">
      <c r="A869" s="167" t="s">
        <v>195</v>
      </c>
      <c r="B869" s="69" t="s">
        <v>18</v>
      </c>
      <c r="C869" s="69" t="s">
        <v>18</v>
      </c>
      <c r="D869" s="69" t="s">
        <v>18</v>
      </c>
      <c r="E869" s="69" t="s">
        <v>18</v>
      </c>
      <c r="F869" s="69" t="s">
        <v>18</v>
      </c>
      <c r="G869" s="21"/>
      <c r="H869" s="21"/>
      <c r="I869" s="21"/>
      <c r="J869" s="21"/>
      <c r="K869" s="21"/>
    </row>
    <row r="870" spans="1:11" s="598" customFormat="1" x14ac:dyDescent="0.2">
      <c r="A870" s="167" t="s">
        <v>196</v>
      </c>
      <c r="B870" s="69" t="s">
        <v>18</v>
      </c>
      <c r="C870" s="69" t="s">
        <v>18</v>
      </c>
      <c r="D870" s="69" t="s">
        <v>18</v>
      </c>
      <c r="E870" s="69" t="s">
        <v>18</v>
      </c>
      <c r="F870" s="69" t="s">
        <v>18</v>
      </c>
      <c r="G870" s="21"/>
      <c r="H870" s="21"/>
      <c r="I870" s="21"/>
      <c r="J870" s="21"/>
      <c r="K870" s="21"/>
    </row>
    <row r="871" spans="1:11" s="598" customFormat="1" x14ac:dyDescent="0.2">
      <c r="A871" s="84" t="s">
        <v>197</v>
      </c>
      <c r="B871" s="29">
        <v>1554</v>
      </c>
      <c r="C871" s="29">
        <v>1649</v>
      </c>
      <c r="D871" s="29">
        <v>1756</v>
      </c>
      <c r="E871" s="29">
        <v>1869</v>
      </c>
      <c r="F871" s="29">
        <v>1976</v>
      </c>
      <c r="G871" s="21"/>
      <c r="H871" s="21"/>
      <c r="I871" s="21"/>
      <c r="J871" s="21"/>
      <c r="K871" s="21"/>
    </row>
    <row r="872" spans="1:11" s="598" customFormat="1" ht="14.25" x14ac:dyDescent="0.2">
      <c r="A872" s="85" t="s">
        <v>571</v>
      </c>
      <c r="B872" s="29">
        <v>5088</v>
      </c>
      <c r="C872" s="29">
        <v>6477</v>
      </c>
      <c r="D872" s="29">
        <v>6671</v>
      </c>
      <c r="E872" s="29">
        <v>6387</v>
      </c>
      <c r="F872" s="29">
        <v>5725</v>
      </c>
      <c r="G872" s="21"/>
      <c r="H872" s="21"/>
      <c r="I872" s="21"/>
      <c r="J872" s="21"/>
      <c r="K872" s="21"/>
    </row>
    <row r="873" spans="1:11" s="598" customFormat="1" x14ac:dyDescent="0.2">
      <c r="A873" s="17"/>
      <c r="B873" s="25"/>
      <c r="C873" s="25"/>
      <c r="D873" s="25"/>
      <c r="E873" s="25"/>
      <c r="F873" s="25"/>
      <c r="G873" s="21"/>
      <c r="H873" s="21"/>
      <c r="I873" s="21"/>
      <c r="J873" s="21"/>
      <c r="K873" s="21"/>
    </row>
    <row r="874" spans="1:11" s="598" customFormat="1" ht="14.25" x14ac:dyDescent="0.2">
      <c r="A874" s="132" t="s">
        <v>1369</v>
      </c>
      <c r="B874" s="25"/>
      <c r="C874" s="25"/>
      <c r="D874" s="25"/>
      <c r="E874" s="25"/>
      <c r="F874" s="25"/>
      <c r="G874" s="21"/>
      <c r="H874" s="21"/>
      <c r="I874" s="21"/>
      <c r="J874" s="21"/>
      <c r="K874" s="21"/>
    </row>
    <row r="875" spans="1:11" s="598" customFormat="1" x14ac:dyDescent="0.2">
      <c r="A875" s="24" t="s">
        <v>249</v>
      </c>
      <c r="B875" s="56">
        <v>2.0249999999999999</v>
      </c>
      <c r="C875" s="56">
        <v>2.2109999999999999</v>
      </c>
      <c r="D875" s="56">
        <v>2.2400000000000002</v>
      </c>
      <c r="E875" s="56">
        <v>2.069</v>
      </c>
      <c r="F875" s="56">
        <v>1.9419999999999999</v>
      </c>
      <c r="G875" s="21"/>
      <c r="H875" s="21"/>
      <c r="I875" s="21"/>
      <c r="J875" s="21"/>
      <c r="K875" s="21"/>
    </row>
    <row r="876" spans="1:11" s="598" customFormat="1" x14ac:dyDescent="0.2">
      <c r="A876" s="82" t="s">
        <v>194</v>
      </c>
      <c r="B876" s="56">
        <v>2.0249999999999999</v>
      </c>
      <c r="C876" s="56">
        <v>2.2109999999999999</v>
      </c>
      <c r="D876" s="56">
        <v>2.2400000000000002</v>
      </c>
      <c r="E876" s="56">
        <v>2.069</v>
      </c>
      <c r="F876" s="56">
        <v>1.9419999999999999</v>
      </c>
      <c r="G876" s="21"/>
      <c r="H876" s="21"/>
      <c r="I876" s="21"/>
      <c r="J876" s="21"/>
      <c r="K876" s="21"/>
    </row>
    <row r="877" spans="1:11" s="598" customFormat="1" x14ac:dyDescent="0.2">
      <c r="A877" s="167" t="s">
        <v>195</v>
      </c>
      <c r="B877" s="166">
        <v>0.88900000000000001</v>
      </c>
      <c r="C877" s="166">
        <v>0.97199999999999998</v>
      </c>
      <c r="D877" s="166">
        <v>0.97299999999999998</v>
      </c>
      <c r="E877" s="166">
        <v>0.79100000000000004</v>
      </c>
      <c r="F877" s="166">
        <v>0.73899999999999999</v>
      </c>
      <c r="G877" s="21"/>
      <c r="H877" s="21"/>
      <c r="I877" s="21"/>
      <c r="J877" s="21"/>
      <c r="K877" s="21"/>
    </row>
    <row r="878" spans="1:11" s="598" customFormat="1" x14ac:dyDescent="0.2">
      <c r="A878" s="168" t="s">
        <v>196</v>
      </c>
      <c r="B878" s="175">
        <v>1.1359999999999999</v>
      </c>
      <c r="C878" s="175">
        <v>1.2390000000000001</v>
      </c>
      <c r="D878" s="175">
        <v>1.2669999999999999</v>
      </c>
      <c r="E878" s="175">
        <v>1.278</v>
      </c>
      <c r="F878" s="175">
        <v>1.2030000000000001</v>
      </c>
      <c r="G878" s="21"/>
      <c r="H878" s="21"/>
      <c r="I878" s="21"/>
      <c r="J878" s="21"/>
      <c r="K878" s="21"/>
    </row>
    <row r="879" spans="1:11" s="598" customFormat="1" ht="12.75" hidden="1" customHeight="1" x14ac:dyDescent="0.2">
      <c r="A879" s="89" t="s">
        <v>197</v>
      </c>
      <c r="B879" s="29" t="s">
        <v>19</v>
      </c>
      <c r="C879" s="29" t="s">
        <v>19</v>
      </c>
      <c r="D879" s="29" t="s">
        <v>19</v>
      </c>
      <c r="E879" s="29" t="s">
        <v>19</v>
      </c>
      <c r="F879" s="29" t="s">
        <v>19</v>
      </c>
      <c r="G879" s="21"/>
      <c r="H879" s="21"/>
      <c r="I879" s="21"/>
      <c r="J879" s="21"/>
      <c r="K879" s="21"/>
    </row>
    <row r="880" spans="1:11" s="598" customFormat="1" ht="12.75" hidden="1" customHeight="1" x14ac:dyDescent="0.2">
      <c r="A880" s="90" t="s">
        <v>187</v>
      </c>
      <c r="B880" s="15" t="s">
        <v>19</v>
      </c>
      <c r="C880" s="15" t="s">
        <v>19</v>
      </c>
      <c r="D880" s="15" t="s">
        <v>19</v>
      </c>
      <c r="E880" s="15" t="s">
        <v>19</v>
      </c>
      <c r="F880" s="15" t="s">
        <v>19</v>
      </c>
      <c r="G880" s="21"/>
      <c r="H880" s="21"/>
      <c r="I880" s="21"/>
      <c r="J880" s="21"/>
      <c r="K880" s="21"/>
    </row>
    <row r="881" spans="1:11" s="598" customFormat="1" ht="69.75" customHeight="1" x14ac:dyDescent="0.2">
      <c r="A881" s="1108" t="s">
        <v>1371</v>
      </c>
      <c r="B881" s="1109"/>
      <c r="C881" s="1109"/>
      <c r="D881" s="1109"/>
      <c r="E881" s="1109"/>
      <c r="F881" s="1109"/>
      <c r="G881" s="21"/>
      <c r="H881" s="21"/>
      <c r="I881" s="21"/>
      <c r="J881" s="21"/>
      <c r="K881" s="21"/>
    </row>
    <row r="882" spans="1:11" s="598" customFormat="1" x14ac:dyDescent="0.2">
      <c r="A882" s="139"/>
      <c r="B882" s="23"/>
      <c r="C882" s="23"/>
      <c r="D882" s="23"/>
      <c r="E882" s="23"/>
      <c r="F882" s="23"/>
      <c r="G882" s="21"/>
      <c r="H882" s="21"/>
      <c r="I882" s="21"/>
      <c r="J882" s="21"/>
      <c r="K882" s="21"/>
    </row>
    <row r="883" spans="1:11" s="598" customFormat="1" x14ac:dyDescent="0.2">
      <c r="A883" s="139"/>
      <c r="B883" s="23"/>
      <c r="C883" s="23"/>
      <c r="D883" s="23"/>
      <c r="E883" s="23"/>
      <c r="F883" s="23"/>
      <c r="G883" s="21"/>
      <c r="H883" s="21"/>
      <c r="I883" s="21"/>
      <c r="J883" s="21"/>
      <c r="K883" s="21"/>
    </row>
    <row r="884" spans="1:11" s="598" customFormat="1" x14ac:dyDescent="0.2">
      <c r="A884" s="144"/>
      <c r="B884" s="23"/>
      <c r="C884" s="23"/>
      <c r="D884" s="23"/>
      <c r="E884" s="23"/>
      <c r="F884" s="23"/>
      <c r="G884" s="21"/>
      <c r="H884" s="21"/>
      <c r="I884" s="21"/>
      <c r="J884" s="21"/>
      <c r="K884" s="21"/>
    </row>
    <row r="885" spans="1:11" s="598" customFormat="1" x14ac:dyDescent="0.2">
      <c r="A885" s="80"/>
      <c r="B885" s="23"/>
      <c r="C885" s="23"/>
      <c r="D885" s="23"/>
      <c r="E885" s="23"/>
      <c r="F885" s="23"/>
      <c r="G885" s="21"/>
      <c r="H885" s="21"/>
      <c r="I885" s="21"/>
      <c r="J885" s="21"/>
      <c r="K885" s="21"/>
    </row>
    <row r="886" spans="1:11" s="598" customFormat="1" x14ac:dyDescent="0.2">
      <c r="A886" s="1102" t="s">
        <v>251</v>
      </c>
      <c r="B886" s="1102"/>
      <c r="C886" s="1102"/>
      <c r="D886" s="1102"/>
      <c r="E886" s="1102"/>
      <c r="F886" s="1102"/>
      <c r="G886" s="21"/>
      <c r="H886" s="21"/>
      <c r="I886" s="21"/>
      <c r="J886" s="21"/>
      <c r="K886" s="21"/>
    </row>
    <row r="887" spans="1:11" s="600" customFormat="1" ht="15" x14ac:dyDescent="0.25">
      <c r="A887" s="1101" t="s">
        <v>252</v>
      </c>
      <c r="B887" s="1101"/>
      <c r="C887" s="1101"/>
      <c r="D887" s="1101"/>
      <c r="E887" s="1101"/>
      <c r="F887" s="1101"/>
      <c r="G887" s="21"/>
      <c r="H887" s="21"/>
      <c r="I887" s="21"/>
      <c r="J887" s="21"/>
      <c r="K887" s="21"/>
    </row>
    <row r="888" spans="1:11" s="598" customFormat="1" x14ac:dyDescent="0.2">
      <c r="A888" s="148" t="s">
        <v>805</v>
      </c>
      <c r="B888" s="23"/>
      <c r="C888" s="23"/>
      <c r="D888" s="23"/>
      <c r="E888" s="23"/>
      <c r="F888" s="23"/>
      <c r="G888" s="21"/>
      <c r="H888" s="21"/>
      <c r="I888" s="21"/>
      <c r="J888" s="21"/>
      <c r="K888" s="21"/>
    </row>
    <row r="889" spans="1:11" s="598" customFormat="1" x14ac:dyDescent="0.2">
      <c r="A889" s="139"/>
      <c r="B889" s="23"/>
      <c r="C889" s="23"/>
      <c r="D889" s="23"/>
      <c r="E889" s="23"/>
      <c r="F889" s="23"/>
      <c r="G889" s="21"/>
      <c r="H889" s="21"/>
      <c r="I889" s="21"/>
      <c r="J889" s="21"/>
      <c r="K889" s="21"/>
    </row>
    <row r="890" spans="1:11" s="598" customFormat="1" x14ac:dyDescent="0.2">
      <c r="A890" s="136"/>
      <c r="B890" s="12">
        <v>40909</v>
      </c>
      <c r="C890" s="12">
        <v>41275</v>
      </c>
      <c r="D890" s="12">
        <v>41640</v>
      </c>
      <c r="E890" s="12">
        <v>42005</v>
      </c>
      <c r="F890" s="12">
        <v>42370</v>
      </c>
      <c r="G890" s="21"/>
      <c r="H890" s="21"/>
      <c r="I890" s="21"/>
      <c r="J890" s="21"/>
      <c r="K890" s="21"/>
    </row>
    <row r="891" spans="1:11" s="598" customFormat="1" ht="14.25" x14ac:dyDescent="0.2">
      <c r="A891" s="724" t="s">
        <v>1368</v>
      </c>
      <c r="B891" s="49"/>
      <c r="C891" s="49"/>
      <c r="D891" s="49"/>
      <c r="E891" s="49"/>
      <c r="F891" s="49"/>
      <c r="G891" s="21"/>
      <c r="H891" s="21"/>
      <c r="I891" s="21"/>
      <c r="J891" s="21"/>
      <c r="K891" s="21"/>
    </row>
    <row r="892" spans="1:11" s="598" customFormat="1" x14ac:dyDescent="0.2">
      <c r="A892" s="24" t="s">
        <v>376</v>
      </c>
      <c r="B892" s="25">
        <v>12330.06</v>
      </c>
      <c r="C892" s="25">
        <v>13878.91</v>
      </c>
      <c r="D892" s="25">
        <v>14911.89</v>
      </c>
      <c r="E892" s="25">
        <v>15071.15</v>
      </c>
      <c r="F892" s="25">
        <v>15381.54</v>
      </c>
      <c r="G892" s="21"/>
      <c r="H892" s="21"/>
      <c r="I892" s="21"/>
      <c r="J892" s="21"/>
      <c r="K892" s="21"/>
    </row>
    <row r="893" spans="1:11" s="598" customFormat="1" x14ac:dyDescent="0.2">
      <c r="A893" s="82" t="s">
        <v>194</v>
      </c>
      <c r="B893" s="25" t="s">
        <v>18</v>
      </c>
      <c r="C893" s="25" t="s">
        <v>18</v>
      </c>
      <c r="D893" s="25" t="s">
        <v>18</v>
      </c>
      <c r="E893" s="25" t="s">
        <v>18</v>
      </c>
      <c r="F893" s="25" t="s">
        <v>18</v>
      </c>
      <c r="G893" s="21"/>
      <c r="H893" s="21"/>
      <c r="I893" s="21"/>
      <c r="J893" s="21"/>
      <c r="K893" s="21"/>
    </row>
    <row r="894" spans="1:11" s="598" customFormat="1" hidden="1" x14ac:dyDescent="0.2">
      <c r="A894" s="145" t="s">
        <v>195</v>
      </c>
      <c r="B894" s="32" t="s">
        <v>18</v>
      </c>
      <c r="C894" s="32" t="s">
        <v>18</v>
      </c>
      <c r="D894" s="32" t="s">
        <v>18</v>
      </c>
      <c r="E894" s="32" t="s">
        <v>18</v>
      </c>
      <c r="F894" s="32" t="s">
        <v>18</v>
      </c>
      <c r="G894" s="21"/>
      <c r="H894" s="21"/>
      <c r="I894" s="21"/>
      <c r="J894" s="21"/>
      <c r="K894" s="21"/>
    </row>
    <row r="895" spans="1:11" s="598" customFormat="1" hidden="1" x14ac:dyDescent="0.2">
      <c r="A895" s="145" t="s">
        <v>196</v>
      </c>
      <c r="B895" s="32" t="s">
        <v>18</v>
      </c>
      <c r="C895" s="32" t="s">
        <v>18</v>
      </c>
      <c r="D895" s="32" t="s">
        <v>18</v>
      </c>
      <c r="E895" s="32" t="s">
        <v>18</v>
      </c>
      <c r="F895" s="32" t="s">
        <v>18</v>
      </c>
      <c r="G895" s="21"/>
      <c r="H895" s="21"/>
      <c r="I895" s="21"/>
      <c r="J895" s="21"/>
      <c r="K895" s="21"/>
    </row>
    <row r="896" spans="1:11" s="598" customFormat="1" x14ac:dyDescent="0.2">
      <c r="A896" s="84" t="s">
        <v>197</v>
      </c>
      <c r="B896" s="25" t="s">
        <v>18</v>
      </c>
      <c r="C896" s="25" t="s">
        <v>18</v>
      </c>
      <c r="D896" s="25" t="s">
        <v>18</v>
      </c>
      <c r="E896" s="25" t="s">
        <v>18</v>
      </c>
      <c r="F896" s="25" t="s">
        <v>18</v>
      </c>
      <c r="G896" s="21"/>
      <c r="H896" s="21"/>
      <c r="I896" s="21"/>
      <c r="J896" s="21"/>
      <c r="K896" s="21"/>
    </row>
    <row r="897" spans="1:11" s="598" customFormat="1" ht="14.25" x14ac:dyDescent="0.2">
      <c r="A897" s="85" t="s">
        <v>571</v>
      </c>
      <c r="B897" s="25">
        <v>12330.06</v>
      </c>
      <c r="C897" s="25">
        <v>13878.91</v>
      </c>
      <c r="D897" s="25">
        <v>14911.89</v>
      </c>
      <c r="E897" s="25">
        <v>15071.15</v>
      </c>
      <c r="F897" s="25">
        <v>15381.54</v>
      </c>
      <c r="G897" s="21"/>
      <c r="H897" s="21"/>
      <c r="I897" s="21"/>
      <c r="J897" s="21"/>
      <c r="K897" s="21"/>
    </row>
    <row r="898" spans="1:11" s="598" customFormat="1" x14ac:dyDescent="0.2">
      <c r="A898" s="17"/>
      <c r="B898" s="25"/>
      <c r="C898" s="25"/>
      <c r="D898" s="25"/>
      <c r="E898" s="25"/>
      <c r="F898" s="25"/>
      <c r="G898" s="21"/>
      <c r="H898" s="21"/>
      <c r="I898" s="21"/>
      <c r="J898" s="21"/>
      <c r="K898" s="21"/>
    </row>
    <row r="899" spans="1:11" s="598" customFormat="1" ht="14.25" x14ac:dyDescent="0.2">
      <c r="A899" s="132" t="s">
        <v>1369</v>
      </c>
      <c r="B899" s="25"/>
      <c r="C899" s="25"/>
      <c r="D899" s="25"/>
      <c r="E899" s="25"/>
      <c r="F899" s="25"/>
      <c r="G899" s="21"/>
      <c r="H899" s="21"/>
      <c r="I899" s="21"/>
      <c r="J899" s="21"/>
      <c r="K899" s="21"/>
    </row>
    <row r="900" spans="1:11" s="598" customFormat="1" x14ac:dyDescent="0.2">
      <c r="A900" s="24" t="s">
        <v>376</v>
      </c>
      <c r="B900" s="25">
        <v>1542.07</v>
      </c>
      <c r="C900" s="25">
        <v>1787.5900000000001</v>
      </c>
      <c r="D900" s="25">
        <v>1827.33</v>
      </c>
      <c r="E900" s="25">
        <v>1868.77</v>
      </c>
      <c r="F900" s="25">
        <v>1974.97</v>
      </c>
      <c r="G900" s="21"/>
      <c r="H900" s="21"/>
      <c r="I900" s="21"/>
      <c r="J900" s="21"/>
      <c r="K900" s="21"/>
    </row>
    <row r="901" spans="1:11" s="598" customFormat="1" x14ac:dyDescent="0.2">
      <c r="A901" s="82" t="s">
        <v>194</v>
      </c>
      <c r="B901" s="25">
        <v>1542.07</v>
      </c>
      <c r="C901" s="25">
        <v>1787.5900000000001</v>
      </c>
      <c r="D901" s="25">
        <v>1827.33</v>
      </c>
      <c r="E901" s="25">
        <v>1868.77</v>
      </c>
      <c r="F901" s="25">
        <v>1974.97</v>
      </c>
      <c r="G901" s="21"/>
      <c r="H901" s="21"/>
      <c r="I901" s="21"/>
      <c r="J901" s="21"/>
      <c r="K901" s="21"/>
    </row>
    <row r="902" spans="1:11" s="598" customFormat="1" x14ac:dyDescent="0.2">
      <c r="A902" s="167" t="s">
        <v>195</v>
      </c>
      <c r="B902" s="32">
        <v>871.11</v>
      </c>
      <c r="C902" s="32">
        <v>1007.919</v>
      </c>
      <c r="D902" s="32">
        <v>990.77</v>
      </c>
      <c r="E902" s="32">
        <v>1051.53</v>
      </c>
      <c r="F902" s="32">
        <v>1188.95</v>
      </c>
      <c r="G902" s="21"/>
      <c r="H902" s="21"/>
      <c r="I902" s="21"/>
      <c r="J902" s="21"/>
      <c r="K902" s="21"/>
    </row>
    <row r="903" spans="1:11" s="598" customFormat="1" x14ac:dyDescent="0.2">
      <c r="A903" s="168" t="s">
        <v>196</v>
      </c>
      <c r="B903" s="176">
        <v>670.96</v>
      </c>
      <c r="C903" s="176">
        <v>779.67060000000004</v>
      </c>
      <c r="D903" s="176">
        <v>836.56000000000006</v>
      </c>
      <c r="E903" s="176">
        <v>817.25</v>
      </c>
      <c r="F903" s="176">
        <v>786.01</v>
      </c>
      <c r="G903" s="21"/>
      <c r="H903" s="21"/>
      <c r="I903" s="21"/>
      <c r="J903" s="21"/>
      <c r="K903" s="21"/>
    </row>
    <row r="904" spans="1:11" s="598" customFormat="1" hidden="1" x14ac:dyDescent="0.2">
      <c r="A904" s="89" t="s">
        <v>197</v>
      </c>
      <c r="B904" s="49" t="s">
        <v>19</v>
      </c>
      <c r="C904" s="49" t="s">
        <v>19</v>
      </c>
      <c r="D904" s="49" t="s">
        <v>19</v>
      </c>
      <c r="E904" s="49" t="s">
        <v>19</v>
      </c>
      <c r="F904" s="49" t="s">
        <v>19</v>
      </c>
      <c r="G904" s="21"/>
      <c r="H904" s="21"/>
      <c r="I904" s="21"/>
      <c r="J904" s="21"/>
      <c r="K904" s="21"/>
    </row>
    <row r="905" spans="1:11" s="598" customFormat="1" hidden="1" x14ac:dyDescent="0.2">
      <c r="A905" s="90" t="s">
        <v>187</v>
      </c>
      <c r="B905" s="14" t="s">
        <v>19</v>
      </c>
      <c r="C905" s="14" t="s">
        <v>19</v>
      </c>
      <c r="D905" s="14" t="s">
        <v>19</v>
      </c>
      <c r="E905" s="14" t="s">
        <v>19</v>
      </c>
      <c r="F905" s="14" t="s">
        <v>19</v>
      </c>
      <c r="G905" s="21"/>
      <c r="H905" s="21"/>
      <c r="I905" s="21"/>
      <c r="J905" s="21"/>
      <c r="K905" s="21"/>
    </row>
    <row r="906" spans="1:11" s="598" customFormat="1" ht="69.75" customHeight="1" x14ac:dyDescent="0.2">
      <c r="A906" s="1198" t="s">
        <v>1372</v>
      </c>
      <c r="B906" s="1199"/>
      <c r="C906" s="1199"/>
      <c r="D906" s="1199"/>
      <c r="E906" s="1199"/>
      <c r="F906" s="1199"/>
      <c r="G906" s="21"/>
      <c r="H906" s="21"/>
      <c r="I906" s="21"/>
      <c r="J906" s="21"/>
      <c r="K906" s="21"/>
    </row>
    <row r="907" spans="1:11" s="598" customFormat="1" x14ac:dyDescent="0.2">
      <c r="A907" s="109"/>
      <c r="B907" s="23"/>
      <c r="C907" s="23"/>
      <c r="D907" s="23"/>
      <c r="E907" s="23"/>
      <c r="F907" s="23"/>
      <c r="G907" s="21"/>
      <c r="H907" s="21"/>
      <c r="I907" s="21"/>
      <c r="J907" s="21"/>
      <c r="K907" s="21"/>
    </row>
    <row r="908" spans="1:11" s="598" customFormat="1" x14ac:dyDescent="0.2">
      <c r="A908" s="139"/>
      <c r="B908" s="23"/>
      <c r="C908" s="23"/>
      <c r="D908" s="23"/>
      <c r="E908" s="23"/>
      <c r="F908" s="23"/>
      <c r="G908" s="21"/>
      <c r="H908" s="21"/>
      <c r="I908" s="21"/>
      <c r="J908" s="21"/>
      <c r="K908" s="21"/>
    </row>
    <row r="909" spans="1:11" s="598" customFormat="1" x14ac:dyDescent="0.2">
      <c r="A909" s="144"/>
      <c r="B909" s="23"/>
      <c r="C909" s="23"/>
      <c r="D909" s="23"/>
      <c r="E909" s="23"/>
      <c r="F909" s="23"/>
      <c r="G909" s="21"/>
      <c r="H909" s="21"/>
      <c r="I909" s="21"/>
      <c r="J909" s="21"/>
      <c r="K909" s="21"/>
    </row>
    <row r="910" spans="1:11" s="598" customFormat="1" x14ac:dyDescent="0.2">
      <c r="A910" s="80"/>
      <c r="B910" s="23"/>
      <c r="C910" s="23"/>
      <c r="D910" s="23"/>
      <c r="E910" s="23"/>
      <c r="F910" s="23"/>
      <c r="G910" s="21"/>
      <c r="H910" s="21"/>
      <c r="I910" s="21"/>
      <c r="J910" s="21"/>
      <c r="K910" s="21"/>
    </row>
    <row r="911" spans="1:11" s="598" customFormat="1" x14ac:dyDescent="0.2">
      <c r="A911" s="1102" t="s">
        <v>255</v>
      </c>
      <c r="B911" s="1102"/>
      <c r="C911" s="1102"/>
      <c r="D911" s="1102"/>
      <c r="E911" s="1102"/>
      <c r="F911" s="1102"/>
      <c r="G911" s="21"/>
      <c r="H911" s="21"/>
      <c r="I911" s="21"/>
      <c r="J911" s="21"/>
      <c r="K911" s="21"/>
    </row>
    <row r="912" spans="1:11" s="600" customFormat="1" ht="15" x14ac:dyDescent="0.25">
      <c r="A912" s="1101" t="s">
        <v>256</v>
      </c>
      <c r="B912" s="1101"/>
      <c r="C912" s="1101"/>
      <c r="D912" s="1101"/>
      <c r="E912" s="1101"/>
      <c r="F912" s="1101"/>
      <c r="G912" s="21"/>
      <c r="H912" s="21"/>
      <c r="I912" s="21"/>
      <c r="J912" s="21"/>
      <c r="K912" s="21"/>
    </row>
    <row r="913" spans="1:11" s="598" customFormat="1" x14ac:dyDescent="0.2">
      <c r="A913" s="148" t="s">
        <v>257</v>
      </c>
      <c r="B913" s="23"/>
      <c r="C913" s="23"/>
      <c r="D913" s="23"/>
      <c r="E913" s="23"/>
      <c r="F913" s="23"/>
      <c r="G913" s="21"/>
      <c r="H913" s="21"/>
      <c r="I913" s="21"/>
      <c r="J913" s="21"/>
      <c r="K913" s="21"/>
    </row>
    <row r="914" spans="1:11" s="598" customFormat="1" x14ac:dyDescent="0.2">
      <c r="A914" s="148"/>
      <c r="B914" s="23"/>
      <c r="C914" s="23"/>
      <c r="D914" s="23"/>
      <c r="E914" s="23"/>
      <c r="F914" s="23"/>
      <c r="G914" s="21"/>
      <c r="H914" s="21"/>
      <c r="I914" s="21"/>
      <c r="J914" s="21"/>
      <c r="K914" s="21"/>
    </row>
    <row r="915" spans="1:11" s="598" customFormat="1" x14ac:dyDescent="0.2">
      <c r="A915" s="136"/>
      <c r="B915" s="12">
        <v>40909</v>
      </c>
      <c r="C915" s="12">
        <v>41275</v>
      </c>
      <c r="D915" s="12">
        <v>41640</v>
      </c>
      <c r="E915" s="12">
        <v>42005</v>
      </c>
      <c r="F915" s="12">
        <v>42370</v>
      </c>
      <c r="G915" s="21"/>
      <c r="H915" s="21"/>
      <c r="I915" s="21"/>
      <c r="J915" s="21"/>
      <c r="K915" s="21"/>
    </row>
    <row r="916" spans="1:11" s="598" customFormat="1" ht="14.25" x14ac:dyDescent="0.2">
      <c r="A916" s="724" t="s">
        <v>1368</v>
      </c>
      <c r="B916" s="49"/>
      <c r="C916" s="49"/>
      <c r="D916" s="49"/>
      <c r="E916" s="49"/>
      <c r="F916" s="49"/>
      <c r="G916" s="21"/>
      <c r="H916" s="21"/>
      <c r="I916" s="21"/>
      <c r="J916" s="21"/>
      <c r="K916" s="21"/>
    </row>
    <row r="917" spans="1:11" s="598" customFormat="1" ht="14.25" x14ac:dyDescent="0.2">
      <c r="A917" s="24" t="s">
        <v>1373</v>
      </c>
      <c r="B917" s="29">
        <v>18029</v>
      </c>
      <c r="C917" s="29">
        <v>20196</v>
      </c>
      <c r="D917" s="29">
        <v>21761</v>
      </c>
      <c r="E917" s="29">
        <v>24759</v>
      </c>
      <c r="F917" s="29">
        <v>20450</v>
      </c>
      <c r="G917" s="21"/>
      <c r="H917" s="21"/>
      <c r="I917" s="21"/>
      <c r="J917" s="21"/>
      <c r="K917" s="21"/>
    </row>
    <row r="918" spans="1:11" s="598" customFormat="1" x14ac:dyDescent="0.2">
      <c r="A918" s="82" t="s">
        <v>259</v>
      </c>
      <c r="B918" s="29" t="s">
        <v>18</v>
      </c>
      <c r="C918" s="29" t="s">
        <v>18</v>
      </c>
      <c r="D918" s="29" t="s">
        <v>18</v>
      </c>
      <c r="E918" s="29" t="s">
        <v>18</v>
      </c>
      <c r="F918" s="29" t="s">
        <v>18</v>
      </c>
      <c r="G918" s="21"/>
      <c r="H918" s="21"/>
      <c r="I918" s="21"/>
      <c r="J918" s="21"/>
      <c r="K918" s="21"/>
    </row>
    <row r="919" spans="1:11" s="598" customFormat="1" hidden="1" x14ac:dyDescent="0.2">
      <c r="A919" s="115" t="s">
        <v>194</v>
      </c>
      <c r="B919" s="49" t="s">
        <v>18</v>
      </c>
      <c r="C919" s="49" t="s">
        <v>18</v>
      </c>
      <c r="D919" s="49" t="s">
        <v>18</v>
      </c>
      <c r="E919" s="49" t="s">
        <v>18</v>
      </c>
      <c r="F919" s="49" t="s">
        <v>18</v>
      </c>
      <c r="G919" s="21"/>
      <c r="H919" s="21"/>
      <c r="I919" s="21"/>
      <c r="J919" s="21"/>
      <c r="K919" s="21"/>
    </row>
    <row r="920" spans="1:11" s="598" customFormat="1" hidden="1" x14ac:dyDescent="0.2">
      <c r="A920" s="169" t="s">
        <v>195</v>
      </c>
      <c r="B920" s="51" t="s">
        <v>18</v>
      </c>
      <c r="C920" s="51" t="s">
        <v>18</v>
      </c>
      <c r="D920" s="51" t="s">
        <v>18</v>
      </c>
      <c r="E920" s="51" t="s">
        <v>18</v>
      </c>
      <c r="F920" s="51" t="s">
        <v>18</v>
      </c>
      <c r="G920" s="21"/>
      <c r="H920" s="21"/>
      <c r="I920" s="21"/>
      <c r="J920" s="21"/>
      <c r="K920" s="21"/>
    </row>
    <row r="921" spans="1:11" s="598" customFormat="1" hidden="1" x14ac:dyDescent="0.2">
      <c r="A921" s="169" t="s">
        <v>196</v>
      </c>
      <c r="B921" s="51" t="s">
        <v>18</v>
      </c>
      <c r="C921" s="51" t="s">
        <v>18</v>
      </c>
      <c r="D921" s="51" t="s">
        <v>18</v>
      </c>
      <c r="E921" s="51" t="s">
        <v>18</v>
      </c>
      <c r="F921" s="51" t="s">
        <v>18</v>
      </c>
      <c r="G921" s="21"/>
      <c r="H921" s="21"/>
      <c r="I921" s="21"/>
      <c r="J921" s="21"/>
      <c r="K921" s="21"/>
    </row>
    <row r="922" spans="1:11" s="598" customFormat="1" hidden="1" x14ac:dyDescent="0.2">
      <c r="A922" s="87" t="s">
        <v>197</v>
      </c>
      <c r="B922" s="51" t="s">
        <v>18</v>
      </c>
      <c r="C922" s="51" t="s">
        <v>18</v>
      </c>
      <c r="D922" s="51" t="s">
        <v>18</v>
      </c>
      <c r="E922" s="51" t="s">
        <v>18</v>
      </c>
      <c r="F922" s="51" t="s">
        <v>18</v>
      </c>
      <c r="G922" s="21"/>
      <c r="H922" s="21"/>
      <c r="I922" s="21"/>
      <c r="J922" s="21"/>
      <c r="K922" s="21"/>
    </row>
    <row r="923" spans="1:11" s="598" customFormat="1" hidden="1" x14ac:dyDescent="0.2">
      <c r="A923" s="466" t="s">
        <v>187</v>
      </c>
      <c r="B923" s="29" t="s">
        <v>18</v>
      </c>
      <c r="C923" s="29" t="s">
        <v>18</v>
      </c>
      <c r="D923" s="29" t="s">
        <v>18</v>
      </c>
      <c r="E923" s="29" t="s">
        <v>18</v>
      </c>
      <c r="F923" s="29" t="s">
        <v>18</v>
      </c>
      <c r="G923" s="21"/>
      <c r="H923" s="21"/>
      <c r="I923" s="21"/>
      <c r="J923" s="21"/>
      <c r="K923" s="21"/>
    </row>
    <row r="924" spans="1:11" s="598" customFormat="1" x14ac:dyDescent="0.2">
      <c r="A924" s="82" t="s">
        <v>260</v>
      </c>
      <c r="B924" s="29" t="s">
        <v>18</v>
      </c>
      <c r="C924" s="29" t="s">
        <v>18</v>
      </c>
      <c r="D924" s="29" t="s">
        <v>18</v>
      </c>
      <c r="E924" s="29" t="s">
        <v>18</v>
      </c>
      <c r="F924" s="29" t="s">
        <v>18</v>
      </c>
      <c r="G924" s="21"/>
      <c r="H924" s="21"/>
      <c r="I924" s="21"/>
      <c r="J924" s="21"/>
      <c r="K924" s="21"/>
    </row>
    <row r="925" spans="1:11" s="598" customFormat="1" hidden="1" x14ac:dyDescent="0.2">
      <c r="A925" s="145" t="s">
        <v>194</v>
      </c>
      <c r="B925" s="51" t="s">
        <v>18</v>
      </c>
      <c r="C925" s="51" t="s">
        <v>18</v>
      </c>
      <c r="D925" s="51" t="s">
        <v>18</v>
      </c>
      <c r="E925" s="51" t="s">
        <v>18</v>
      </c>
      <c r="F925" s="51" t="s">
        <v>18</v>
      </c>
      <c r="G925" s="21"/>
      <c r="H925" s="21"/>
      <c r="I925" s="21"/>
      <c r="J925" s="21"/>
      <c r="K925" s="21"/>
    </row>
    <row r="926" spans="1:11" s="598" customFormat="1" hidden="1" x14ac:dyDescent="0.2">
      <c r="A926" s="169" t="s">
        <v>195</v>
      </c>
      <c r="B926" s="51" t="s">
        <v>18</v>
      </c>
      <c r="C926" s="51" t="s">
        <v>18</v>
      </c>
      <c r="D926" s="51" t="s">
        <v>18</v>
      </c>
      <c r="E926" s="51" t="s">
        <v>18</v>
      </c>
      <c r="F926" s="51" t="s">
        <v>18</v>
      </c>
      <c r="G926" s="21"/>
      <c r="H926" s="21"/>
      <c r="I926" s="21"/>
      <c r="J926" s="21"/>
      <c r="K926" s="21"/>
    </row>
    <row r="927" spans="1:11" s="598" customFormat="1" hidden="1" x14ac:dyDescent="0.2">
      <c r="A927" s="169" t="s">
        <v>196</v>
      </c>
      <c r="B927" s="51" t="s">
        <v>18</v>
      </c>
      <c r="C927" s="51" t="s">
        <v>18</v>
      </c>
      <c r="D927" s="51" t="s">
        <v>18</v>
      </c>
      <c r="E927" s="51" t="s">
        <v>18</v>
      </c>
      <c r="F927" s="51" t="s">
        <v>18</v>
      </c>
      <c r="G927" s="21"/>
      <c r="H927" s="21"/>
      <c r="I927" s="21"/>
      <c r="J927" s="21"/>
      <c r="K927" s="21"/>
    </row>
    <row r="928" spans="1:11" s="598" customFormat="1" hidden="1" x14ac:dyDescent="0.2">
      <c r="A928" s="87" t="s">
        <v>197</v>
      </c>
      <c r="B928" s="51" t="s">
        <v>18</v>
      </c>
      <c r="C928" s="51" t="s">
        <v>18</v>
      </c>
      <c r="D928" s="51" t="s">
        <v>18</v>
      </c>
      <c r="E928" s="51" t="s">
        <v>18</v>
      </c>
      <c r="F928" s="51" t="s">
        <v>18</v>
      </c>
      <c r="G928" s="21"/>
      <c r="H928" s="21"/>
      <c r="I928" s="21"/>
      <c r="J928" s="21"/>
      <c r="K928" s="21"/>
    </row>
    <row r="929" spans="1:11" s="598" customFormat="1" hidden="1" x14ac:dyDescent="0.2">
      <c r="A929" s="364" t="s">
        <v>187</v>
      </c>
      <c r="B929" s="51" t="s">
        <v>18</v>
      </c>
      <c r="C929" s="51" t="s">
        <v>18</v>
      </c>
      <c r="D929" s="51" t="s">
        <v>18</v>
      </c>
      <c r="E929" s="51" t="s">
        <v>18</v>
      </c>
      <c r="F929" s="51" t="s">
        <v>18</v>
      </c>
      <c r="G929" s="21"/>
      <c r="H929" s="21"/>
      <c r="I929" s="21"/>
      <c r="J929" s="21"/>
      <c r="K929" s="21"/>
    </row>
    <row r="930" spans="1:11" s="598" customFormat="1" x14ac:dyDescent="0.2">
      <c r="A930" s="173"/>
      <c r="B930" s="49"/>
      <c r="C930" s="49"/>
      <c r="D930" s="49"/>
      <c r="E930" s="49"/>
      <c r="F930" s="49"/>
      <c r="G930" s="21"/>
      <c r="H930" s="21"/>
      <c r="I930" s="21"/>
      <c r="J930" s="21"/>
      <c r="K930" s="21"/>
    </row>
    <row r="931" spans="1:11" s="598" customFormat="1" x14ac:dyDescent="0.2">
      <c r="A931" s="132" t="s">
        <v>863</v>
      </c>
      <c r="B931" s="49"/>
      <c r="C931" s="49"/>
      <c r="D931" s="49"/>
      <c r="E931" s="49"/>
      <c r="F931" s="49"/>
      <c r="G931" s="21"/>
      <c r="H931" s="21"/>
      <c r="I931" s="21"/>
      <c r="J931" s="21"/>
      <c r="K931" s="21"/>
    </row>
    <row r="932" spans="1:11" s="598" customFormat="1" x14ac:dyDescent="0.2">
      <c r="A932" s="24" t="s">
        <v>378</v>
      </c>
      <c r="B932" s="56">
        <v>88.564999999999998</v>
      </c>
      <c r="C932" s="56">
        <v>92.48</v>
      </c>
      <c r="D932" s="56">
        <v>97.87</v>
      </c>
      <c r="E932" s="56">
        <v>86.165000000000006</v>
      </c>
      <c r="F932" s="56">
        <v>73.375</v>
      </c>
      <c r="G932" s="21"/>
      <c r="H932" s="21"/>
      <c r="I932" s="21"/>
      <c r="J932" s="21"/>
      <c r="K932" s="21"/>
    </row>
    <row r="933" spans="1:11" s="598" customFormat="1" x14ac:dyDescent="0.2">
      <c r="A933" s="82" t="s">
        <v>259</v>
      </c>
      <c r="B933" s="56">
        <v>46.545999999999999</v>
      </c>
      <c r="C933" s="56">
        <v>46.037999999999997</v>
      </c>
      <c r="D933" s="56">
        <v>53.835000000000001</v>
      </c>
      <c r="E933" s="56">
        <v>43.393999999999998</v>
      </c>
      <c r="F933" s="56">
        <v>30.064</v>
      </c>
      <c r="G933" s="21"/>
      <c r="H933" s="21"/>
      <c r="I933" s="21"/>
      <c r="J933" s="21"/>
      <c r="K933" s="21"/>
    </row>
    <row r="934" spans="1:11" s="598" customFormat="1" x14ac:dyDescent="0.2">
      <c r="A934" s="110" t="s">
        <v>194</v>
      </c>
      <c r="B934" s="56">
        <v>46.545999999999999</v>
      </c>
      <c r="C934" s="56">
        <v>46.037999999999997</v>
      </c>
      <c r="D934" s="56">
        <v>53.835000000000001</v>
      </c>
      <c r="E934" s="56">
        <v>43.393999999999998</v>
      </c>
      <c r="F934" s="56">
        <v>30.064</v>
      </c>
      <c r="G934" s="21"/>
      <c r="H934" s="21"/>
      <c r="I934" s="21"/>
      <c r="J934" s="21"/>
      <c r="K934" s="21"/>
    </row>
    <row r="935" spans="1:11" s="598" customFormat="1" x14ac:dyDescent="0.2">
      <c r="A935" s="111" t="s">
        <v>195</v>
      </c>
      <c r="B935" s="166">
        <v>15.803000000000001</v>
      </c>
      <c r="C935" s="166">
        <v>15.243</v>
      </c>
      <c r="D935" s="166">
        <v>15.7</v>
      </c>
      <c r="E935" s="166">
        <v>8.0340000000000007</v>
      </c>
      <c r="F935" s="166">
        <v>6.9370000000000003</v>
      </c>
      <c r="G935" s="21"/>
      <c r="H935" s="21"/>
      <c r="I935" s="21"/>
      <c r="J935" s="21"/>
      <c r="K935" s="21"/>
    </row>
    <row r="936" spans="1:11" s="598" customFormat="1" x14ac:dyDescent="0.2">
      <c r="A936" s="111" t="s">
        <v>196</v>
      </c>
      <c r="B936" s="166">
        <v>30.742999999999999</v>
      </c>
      <c r="C936" s="166">
        <v>30.795000000000002</v>
      </c>
      <c r="D936" s="166">
        <v>38.134999999999998</v>
      </c>
      <c r="E936" s="166">
        <v>35.36</v>
      </c>
      <c r="F936" s="166">
        <v>23.126999999999999</v>
      </c>
      <c r="G936" s="21"/>
      <c r="H936" s="21"/>
      <c r="I936" s="21"/>
      <c r="J936" s="21"/>
      <c r="K936" s="21"/>
    </row>
    <row r="937" spans="1:11" s="598" customFormat="1" hidden="1" x14ac:dyDescent="0.2">
      <c r="A937" s="172" t="s">
        <v>197</v>
      </c>
      <c r="B937" s="56" t="s">
        <v>19</v>
      </c>
      <c r="C937" s="56" t="s">
        <v>19</v>
      </c>
      <c r="D937" s="56" t="s">
        <v>19</v>
      </c>
      <c r="E937" s="56" t="s">
        <v>19</v>
      </c>
      <c r="F937" s="56" t="s">
        <v>19</v>
      </c>
      <c r="G937" s="21"/>
      <c r="H937" s="21"/>
      <c r="I937" s="21"/>
      <c r="J937" s="21"/>
      <c r="K937" s="21"/>
    </row>
    <row r="938" spans="1:11" s="598" customFormat="1" hidden="1" x14ac:dyDescent="0.2">
      <c r="A938" s="171" t="s">
        <v>187</v>
      </c>
      <c r="B938" s="56" t="s">
        <v>19</v>
      </c>
      <c r="C938" s="56" t="s">
        <v>19</v>
      </c>
      <c r="D938" s="56" t="s">
        <v>19</v>
      </c>
      <c r="E938" s="56" t="s">
        <v>19</v>
      </c>
      <c r="F938" s="56" t="s">
        <v>19</v>
      </c>
      <c r="G938" s="21"/>
      <c r="H938" s="21"/>
      <c r="I938" s="21"/>
      <c r="J938" s="21"/>
      <c r="K938" s="21"/>
    </row>
    <row r="939" spans="1:11" s="598" customFormat="1" x14ac:dyDescent="0.2">
      <c r="A939" s="82" t="s">
        <v>260</v>
      </c>
      <c r="B939" s="56">
        <v>42.018999999999998</v>
      </c>
      <c r="C939" s="56">
        <v>46.442</v>
      </c>
      <c r="D939" s="56">
        <v>44.034999999999997</v>
      </c>
      <c r="E939" s="56">
        <v>42.771000000000001</v>
      </c>
      <c r="F939" s="56">
        <v>43.311</v>
      </c>
      <c r="G939" s="21"/>
      <c r="H939" s="21"/>
      <c r="I939" s="21"/>
      <c r="J939" s="21"/>
      <c r="K939" s="21"/>
    </row>
    <row r="940" spans="1:11" s="598" customFormat="1" x14ac:dyDescent="0.2">
      <c r="A940" s="110" t="s">
        <v>194</v>
      </c>
      <c r="B940" s="56">
        <v>42.018999999999998</v>
      </c>
      <c r="C940" s="56">
        <v>46.442</v>
      </c>
      <c r="D940" s="56">
        <v>44.034999999999997</v>
      </c>
      <c r="E940" s="56">
        <v>42.771000000000001</v>
      </c>
      <c r="F940" s="56">
        <v>43.311</v>
      </c>
      <c r="G940" s="21"/>
      <c r="H940" s="21"/>
      <c r="I940" s="21"/>
      <c r="J940" s="21"/>
      <c r="K940" s="21"/>
    </row>
    <row r="941" spans="1:11" s="598" customFormat="1" x14ac:dyDescent="0.2">
      <c r="A941" s="111" t="s">
        <v>195</v>
      </c>
      <c r="B941" s="166">
        <v>15.993</v>
      </c>
      <c r="C941" s="166">
        <v>12.79</v>
      </c>
      <c r="D941" s="166">
        <v>14.958</v>
      </c>
      <c r="E941" s="166">
        <v>6.4660000000000002</v>
      </c>
      <c r="F941" s="166">
        <v>8.4649999999999999</v>
      </c>
      <c r="G941" s="21"/>
      <c r="H941" s="21"/>
      <c r="I941" s="21"/>
      <c r="J941" s="21"/>
      <c r="K941" s="21"/>
    </row>
    <row r="942" spans="1:11" s="598" customFormat="1" x14ac:dyDescent="0.2">
      <c r="A942" s="174" t="s">
        <v>196</v>
      </c>
      <c r="B942" s="175">
        <v>26.026</v>
      </c>
      <c r="C942" s="175">
        <v>33.652000000000001</v>
      </c>
      <c r="D942" s="175">
        <v>29.077000000000002</v>
      </c>
      <c r="E942" s="175">
        <v>36.305</v>
      </c>
      <c r="F942" s="175">
        <v>34.845999999999997</v>
      </c>
      <c r="G942" s="21"/>
      <c r="H942" s="21"/>
      <c r="I942" s="21"/>
      <c r="J942" s="21"/>
      <c r="K942" s="21"/>
    </row>
    <row r="943" spans="1:11" s="598" customFormat="1" hidden="1" x14ac:dyDescent="0.2">
      <c r="A943" s="172" t="s">
        <v>197</v>
      </c>
      <c r="B943" s="49" t="s">
        <v>19</v>
      </c>
      <c r="C943" s="49" t="s">
        <v>19</v>
      </c>
      <c r="D943" s="49" t="s">
        <v>19</v>
      </c>
      <c r="E943" s="49" t="s">
        <v>19</v>
      </c>
      <c r="F943" s="49" t="s">
        <v>19</v>
      </c>
      <c r="G943" s="21"/>
      <c r="H943" s="21"/>
      <c r="I943" s="21"/>
      <c r="J943" s="21"/>
      <c r="K943" s="21"/>
    </row>
    <row r="944" spans="1:11" s="598" customFormat="1" hidden="1" x14ac:dyDescent="0.2">
      <c r="A944" s="409" t="s">
        <v>187</v>
      </c>
      <c r="B944" s="54" t="s">
        <v>19</v>
      </c>
      <c r="C944" s="54" t="s">
        <v>19</v>
      </c>
      <c r="D944" s="54" t="s">
        <v>19</v>
      </c>
      <c r="E944" s="54" t="s">
        <v>19</v>
      </c>
      <c r="F944" s="54" t="s">
        <v>19</v>
      </c>
      <c r="G944" s="21"/>
      <c r="H944" s="21"/>
      <c r="I944" s="21"/>
      <c r="J944" s="21"/>
      <c r="K944" s="21"/>
    </row>
    <row r="945" spans="1:11" s="133" customFormat="1" ht="39.75" customHeight="1" x14ac:dyDescent="0.2">
      <c r="A945" s="1105" t="s">
        <v>1374</v>
      </c>
      <c r="B945" s="1197"/>
      <c r="C945" s="1197"/>
      <c r="D945" s="1197"/>
      <c r="E945" s="1197"/>
      <c r="F945" s="1197"/>
      <c r="G945" s="21"/>
      <c r="H945" s="21"/>
      <c r="I945" s="21"/>
      <c r="J945" s="21"/>
      <c r="K945" s="21"/>
    </row>
    <row r="946" spans="1:11" s="598" customFormat="1" x14ac:dyDescent="0.2">
      <c r="A946" s="139"/>
      <c r="B946" s="23"/>
      <c r="C946" s="23"/>
      <c r="D946" s="23"/>
      <c r="E946" s="23"/>
      <c r="F946" s="23"/>
      <c r="G946" s="21"/>
      <c r="H946" s="21"/>
      <c r="I946" s="21"/>
      <c r="J946" s="21"/>
      <c r="K946" s="21"/>
    </row>
    <row r="947" spans="1:11" s="598" customFormat="1" x14ac:dyDescent="0.2">
      <c r="A947" s="139"/>
      <c r="B947" s="23"/>
      <c r="C947" s="23"/>
      <c r="D947" s="23"/>
      <c r="E947" s="23"/>
      <c r="F947" s="23"/>
      <c r="G947" s="21"/>
      <c r="H947" s="21"/>
      <c r="I947" s="21"/>
      <c r="J947" s="21"/>
      <c r="K947" s="21"/>
    </row>
    <row r="948" spans="1:11" s="598" customFormat="1" x14ac:dyDescent="0.2">
      <c r="A948" s="144"/>
      <c r="B948" s="23"/>
      <c r="C948" s="23"/>
      <c r="D948" s="23"/>
      <c r="E948" s="23"/>
      <c r="F948" s="23"/>
      <c r="G948" s="21"/>
      <c r="H948" s="21"/>
      <c r="I948" s="21"/>
      <c r="J948" s="21"/>
      <c r="K948" s="21"/>
    </row>
    <row r="949" spans="1:11" s="598" customFormat="1" x14ac:dyDescent="0.2">
      <c r="A949" s="139"/>
      <c r="B949" s="23"/>
      <c r="C949" s="23"/>
      <c r="D949" s="23"/>
      <c r="E949" s="23"/>
      <c r="F949" s="23"/>
      <c r="G949" s="21"/>
      <c r="H949" s="21"/>
      <c r="I949" s="21"/>
      <c r="J949" s="21"/>
      <c r="K949" s="21"/>
    </row>
    <row r="950" spans="1:11" s="598" customFormat="1" x14ac:dyDescent="0.2">
      <c r="A950" s="1102" t="s">
        <v>261</v>
      </c>
      <c r="B950" s="1102"/>
      <c r="C950" s="1102"/>
      <c r="D950" s="1102"/>
      <c r="E950" s="1102"/>
      <c r="F950" s="1102"/>
      <c r="G950" s="21"/>
      <c r="H950" s="21"/>
      <c r="I950" s="21"/>
      <c r="J950" s="21"/>
      <c r="K950" s="21"/>
    </row>
    <row r="951" spans="1:11" s="600" customFormat="1" ht="15" x14ac:dyDescent="0.25">
      <c r="A951" s="1101" t="s">
        <v>262</v>
      </c>
      <c r="B951" s="1101"/>
      <c r="C951" s="1101"/>
      <c r="D951" s="1101"/>
      <c r="E951" s="1101"/>
      <c r="F951" s="1101"/>
      <c r="G951" s="21"/>
      <c r="H951" s="21"/>
      <c r="I951" s="21"/>
      <c r="J951" s="21"/>
      <c r="K951" s="21"/>
    </row>
    <row r="952" spans="1:11" s="598" customFormat="1" x14ac:dyDescent="0.2">
      <c r="A952" s="148" t="s">
        <v>845</v>
      </c>
      <c r="B952" s="23"/>
      <c r="C952" s="23"/>
      <c r="D952" s="23"/>
      <c r="E952" s="23"/>
      <c r="F952" s="23"/>
      <c r="G952" s="21"/>
      <c r="H952" s="21"/>
      <c r="I952" s="21"/>
      <c r="J952" s="21"/>
      <c r="K952" s="21"/>
    </row>
    <row r="953" spans="1:11" s="598" customFormat="1" x14ac:dyDescent="0.2">
      <c r="A953" s="148"/>
      <c r="B953" s="23"/>
      <c r="C953" s="23"/>
      <c r="D953" s="23"/>
      <c r="E953" s="23"/>
      <c r="F953" s="23"/>
      <c r="G953" s="21"/>
      <c r="H953" s="21"/>
      <c r="I953" s="21"/>
      <c r="J953" s="21"/>
      <c r="K953" s="21"/>
    </row>
    <row r="954" spans="1:11" s="598" customFormat="1" x14ac:dyDescent="0.2">
      <c r="A954" s="136"/>
      <c r="B954" s="12">
        <v>40909</v>
      </c>
      <c r="C954" s="12">
        <v>41275</v>
      </c>
      <c r="D954" s="12">
        <v>41640</v>
      </c>
      <c r="E954" s="12">
        <v>42005</v>
      </c>
      <c r="F954" s="12">
        <v>42370</v>
      </c>
      <c r="G954" s="21"/>
      <c r="H954" s="21"/>
      <c r="I954" s="21"/>
      <c r="J954" s="21"/>
      <c r="K954" s="21"/>
    </row>
    <row r="955" spans="1:11" s="598" customFormat="1" ht="14.25" x14ac:dyDescent="0.2">
      <c r="A955" s="724" t="s">
        <v>1368</v>
      </c>
      <c r="B955" s="49"/>
      <c r="C955" s="49"/>
      <c r="D955" s="49"/>
      <c r="E955" s="49"/>
      <c r="F955" s="49"/>
      <c r="G955" s="21"/>
      <c r="H955" s="21"/>
      <c r="I955" s="21"/>
      <c r="J955" s="21"/>
      <c r="K955" s="21"/>
    </row>
    <row r="956" spans="1:11" s="598" customFormat="1" ht="14.25" x14ac:dyDescent="0.2">
      <c r="A956" s="24" t="s">
        <v>1375</v>
      </c>
      <c r="B956" s="25">
        <v>43797.48</v>
      </c>
      <c r="C956" s="25">
        <v>52497.39</v>
      </c>
      <c r="D956" s="25">
        <v>50217.04</v>
      </c>
      <c r="E956" s="25">
        <v>62187.950000000004</v>
      </c>
      <c r="F956" s="25">
        <v>44603.85</v>
      </c>
      <c r="G956" s="21"/>
      <c r="H956" s="21"/>
      <c r="I956" s="21"/>
      <c r="J956" s="21"/>
      <c r="K956" s="21"/>
    </row>
    <row r="957" spans="1:11" s="598" customFormat="1" x14ac:dyDescent="0.2">
      <c r="A957" s="82" t="s">
        <v>259</v>
      </c>
      <c r="B957" s="25" t="s">
        <v>18</v>
      </c>
      <c r="C957" s="25" t="s">
        <v>18</v>
      </c>
      <c r="D957" s="25" t="s">
        <v>18</v>
      </c>
      <c r="E957" s="25" t="s">
        <v>18</v>
      </c>
      <c r="F957" s="25" t="s">
        <v>18</v>
      </c>
      <c r="G957" s="21"/>
      <c r="H957" s="21"/>
      <c r="I957" s="21"/>
      <c r="J957" s="21"/>
      <c r="K957" s="21"/>
    </row>
    <row r="958" spans="1:11" s="598" customFormat="1" hidden="1" x14ac:dyDescent="0.2">
      <c r="A958" s="115" t="s">
        <v>194</v>
      </c>
      <c r="B958" s="25" t="s">
        <v>18</v>
      </c>
      <c r="C958" s="25" t="s">
        <v>18</v>
      </c>
      <c r="D958" s="25" t="s">
        <v>18</v>
      </c>
      <c r="E958" s="25" t="s">
        <v>18</v>
      </c>
      <c r="F958" s="25" t="s">
        <v>18</v>
      </c>
      <c r="G958" s="21"/>
      <c r="H958" s="21"/>
      <c r="I958" s="21"/>
      <c r="J958" s="21"/>
      <c r="K958" s="21"/>
    </row>
    <row r="959" spans="1:11" s="598" customFormat="1" hidden="1" x14ac:dyDescent="0.2">
      <c r="A959" s="169" t="s">
        <v>195</v>
      </c>
      <c r="B959" s="32" t="s">
        <v>18</v>
      </c>
      <c r="C959" s="32" t="s">
        <v>18</v>
      </c>
      <c r="D959" s="32" t="s">
        <v>18</v>
      </c>
      <c r="E959" s="32" t="s">
        <v>18</v>
      </c>
      <c r="F959" s="32" t="s">
        <v>18</v>
      </c>
      <c r="G959" s="21"/>
      <c r="H959" s="21"/>
      <c r="I959" s="21"/>
      <c r="J959" s="21"/>
      <c r="K959" s="21"/>
    </row>
    <row r="960" spans="1:11" s="598" customFormat="1" hidden="1" x14ac:dyDescent="0.2">
      <c r="A960" s="169" t="s">
        <v>196</v>
      </c>
      <c r="B960" s="32" t="s">
        <v>18</v>
      </c>
      <c r="C960" s="32" t="s">
        <v>18</v>
      </c>
      <c r="D960" s="32" t="s">
        <v>18</v>
      </c>
      <c r="E960" s="32" t="s">
        <v>18</v>
      </c>
      <c r="F960" s="32" t="s">
        <v>18</v>
      </c>
      <c r="G960" s="21"/>
      <c r="H960" s="21"/>
      <c r="I960" s="21"/>
      <c r="J960" s="21"/>
      <c r="K960" s="21"/>
    </row>
    <row r="961" spans="1:11" s="598" customFormat="1" hidden="1" x14ac:dyDescent="0.2">
      <c r="A961" s="172" t="s">
        <v>197</v>
      </c>
      <c r="B961" s="25" t="s">
        <v>18</v>
      </c>
      <c r="C961" s="25" t="s">
        <v>18</v>
      </c>
      <c r="D961" s="25" t="s">
        <v>18</v>
      </c>
      <c r="E961" s="25" t="s">
        <v>18</v>
      </c>
      <c r="F961" s="25" t="s">
        <v>18</v>
      </c>
      <c r="G961" s="21"/>
      <c r="H961" s="21"/>
      <c r="I961" s="21"/>
      <c r="J961" s="21"/>
      <c r="K961" s="21"/>
    </row>
    <row r="962" spans="1:11" s="598" customFormat="1" hidden="1" x14ac:dyDescent="0.2">
      <c r="A962" s="466" t="s">
        <v>187</v>
      </c>
      <c r="B962" s="25" t="s">
        <v>18</v>
      </c>
      <c r="C962" s="25" t="s">
        <v>18</v>
      </c>
      <c r="D962" s="25" t="s">
        <v>18</v>
      </c>
      <c r="E962" s="25" t="s">
        <v>18</v>
      </c>
      <c r="F962" s="25" t="s">
        <v>18</v>
      </c>
      <c r="G962" s="21"/>
      <c r="H962" s="21"/>
      <c r="I962" s="21"/>
      <c r="J962" s="21"/>
      <c r="K962" s="21"/>
    </row>
    <row r="963" spans="1:11" s="598" customFormat="1" x14ac:dyDescent="0.2">
      <c r="A963" s="82" t="s">
        <v>260</v>
      </c>
      <c r="B963" s="25" t="s">
        <v>18</v>
      </c>
      <c r="C963" s="25" t="s">
        <v>18</v>
      </c>
      <c r="D963" s="25" t="s">
        <v>18</v>
      </c>
      <c r="E963" s="25" t="s">
        <v>18</v>
      </c>
      <c r="F963" s="25" t="s">
        <v>18</v>
      </c>
      <c r="G963" s="21"/>
      <c r="H963" s="21"/>
      <c r="I963" s="21"/>
      <c r="J963" s="21"/>
      <c r="K963" s="21"/>
    </row>
    <row r="964" spans="1:11" s="598" customFormat="1" hidden="1" x14ac:dyDescent="0.2">
      <c r="A964" s="145" t="s">
        <v>194</v>
      </c>
      <c r="B964" s="51" t="s">
        <v>18</v>
      </c>
      <c r="C964" s="51" t="s">
        <v>18</v>
      </c>
      <c r="D964" s="51" t="s">
        <v>18</v>
      </c>
      <c r="E964" s="51" t="s">
        <v>18</v>
      </c>
      <c r="F964" s="51" t="s">
        <v>18</v>
      </c>
      <c r="G964" s="21"/>
      <c r="H964" s="21"/>
      <c r="I964" s="21"/>
      <c r="J964" s="21"/>
      <c r="K964" s="21"/>
    </row>
    <row r="965" spans="1:11" s="598" customFormat="1" hidden="1" x14ac:dyDescent="0.2">
      <c r="A965" s="169" t="s">
        <v>195</v>
      </c>
      <c r="B965" s="51" t="s">
        <v>18</v>
      </c>
      <c r="C965" s="51" t="s">
        <v>18</v>
      </c>
      <c r="D965" s="51" t="s">
        <v>18</v>
      </c>
      <c r="E965" s="51" t="s">
        <v>18</v>
      </c>
      <c r="F965" s="51" t="s">
        <v>18</v>
      </c>
      <c r="G965" s="21"/>
      <c r="H965" s="21"/>
      <c r="I965" s="21"/>
      <c r="J965" s="21"/>
      <c r="K965" s="21"/>
    </row>
    <row r="966" spans="1:11" s="598" customFormat="1" hidden="1" x14ac:dyDescent="0.2">
      <c r="A966" s="169" t="s">
        <v>196</v>
      </c>
      <c r="B966" s="51" t="s">
        <v>18</v>
      </c>
      <c r="C966" s="51" t="s">
        <v>18</v>
      </c>
      <c r="D966" s="51" t="s">
        <v>18</v>
      </c>
      <c r="E966" s="51" t="s">
        <v>18</v>
      </c>
      <c r="F966" s="51" t="s">
        <v>18</v>
      </c>
      <c r="G966" s="21"/>
      <c r="H966" s="21"/>
      <c r="I966" s="21"/>
      <c r="J966" s="21"/>
      <c r="K966" s="21"/>
    </row>
    <row r="967" spans="1:11" s="598" customFormat="1" hidden="1" x14ac:dyDescent="0.2">
      <c r="A967" s="87" t="s">
        <v>197</v>
      </c>
      <c r="B967" s="51" t="s">
        <v>18</v>
      </c>
      <c r="C967" s="51" t="s">
        <v>18</v>
      </c>
      <c r="D967" s="51" t="s">
        <v>18</v>
      </c>
      <c r="E967" s="51" t="s">
        <v>18</v>
      </c>
      <c r="F967" s="51" t="s">
        <v>18</v>
      </c>
      <c r="G967" s="21"/>
      <c r="H967" s="21"/>
      <c r="I967" s="21"/>
      <c r="J967" s="21"/>
      <c r="K967" s="21"/>
    </row>
    <row r="968" spans="1:11" s="598" customFormat="1" hidden="1" x14ac:dyDescent="0.2">
      <c r="A968" s="364" t="s">
        <v>187</v>
      </c>
      <c r="B968" s="51" t="s">
        <v>18</v>
      </c>
      <c r="C968" s="51" t="s">
        <v>18</v>
      </c>
      <c r="D968" s="51" t="s">
        <v>18</v>
      </c>
      <c r="E968" s="51" t="s">
        <v>18</v>
      </c>
      <c r="F968" s="51" t="s">
        <v>18</v>
      </c>
      <c r="G968" s="21"/>
      <c r="H968" s="21"/>
      <c r="I968" s="21"/>
      <c r="J968" s="21"/>
      <c r="K968" s="21"/>
    </row>
    <row r="969" spans="1:11" s="598" customFormat="1" x14ac:dyDescent="0.2">
      <c r="A969" s="173"/>
      <c r="B969" s="49"/>
      <c r="C969" s="49"/>
      <c r="D969" s="49"/>
      <c r="E969" s="49"/>
      <c r="F969" s="49"/>
      <c r="G969" s="21"/>
      <c r="H969" s="21"/>
      <c r="I969" s="21"/>
      <c r="J969" s="21"/>
      <c r="K969" s="21"/>
    </row>
    <row r="970" spans="1:11" s="598" customFormat="1" x14ac:dyDescent="0.2">
      <c r="A970" s="132" t="s">
        <v>863</v>
      </c>
      <c r="B970" s="25"/>
      <c r="C970" s="25"/>
      <c r="D970" s="25"/>
      <c r="E970" s="25"/>
      <c r="F970" s="25"/>
      <c r="G970" s="21"/>
      <c r="H970" s="21"/>
      <c r="I970" s="21"/>
      <c r="J970" s="21"/>
      <c r="K970" s="21"/>
    </row>
    <row r="971" spans="1:11" s="598" customFormat="1" x14ac:dyDescent="0.2">
      <c r="A971" s="24" t="s">
        <v>380</v>
      </c>
      <c r="B971" s="25">
        <v>6470.7030000000004</v>
      </c>
      <c r="C971" s="25">
        <v>5777.3420000000006</v>
      </c>
      <c r="D971" s="25">
        <v>5384.87</v>
      </c>
      <c r="E971" s="25">
        <v>3857.15</v>
      </c>
      <c r="F971" s="25">
        <v>3755.13</v>
      </c>
      <c r="G971" s="21"/>
      <c r="H971" s="21"/>
      <c r="I971" s="21"/>
      <c r="J971" s="21"/>
      <c r="K971" s="21"/>
    </row>
    <row r="972" spans="1:11" s="598" customFormat="1" x14ac:dyDescent="0.2">
      <c r="A972" s="82" t="s">
        <v>259</v>
      </c>
      <c r="B972" s="25">
        <v>5909.5119999999997</v>
      </c>
      <c r="C972" s="25">
        <v>5194.6440000000002</v>
      </c>
      <c r="D972" s="25">
        <v>4796.82</v>
      </c>
      <c r="E972" s="25">
        <v>3332</v>
      </c>
      <c r="F972" s="25">
        <v>3164.75</v>
      </c>
      <c r="G972" s="21"/>
      <c r="H972" s="21"/>
      <c r="I972" s="21"/>
      <c r="J972" s="21"/>
      <c r="K972" s="21"/>
    </row>
    <row r="973" spans="1:11" s="598" customFormat="1" x14ac:dyDescent="0.2">
      <c r="A973" s="110" t="s">
        <v>194</v>
      </c>
      <c r="B973" s="25">
        <v>5909.5119999999997</v>
      </c>
      <c r="C973" s="25">
        <v>5194.6440000000002</v>
      </c>
      <c r="D973" s="25">
        <v>4796.82</v>
      </c>
      <c r="E973" s="25">
        <v>3332</v>
      </c>
      <c r="F973" s="25">
        <v>3164.75</v>
      </c>
      <c r="G973" s="21"/>
      <c r="H973" s="21"/>
      <c r="I973" s="21"/>
      <c r="J973" s="21"/>
      <c r="K973" s="21"/>
    </row>
    <row r="974" spans="1:11" s="598" customFormat="1" x14ac:dyDescent="0.2">
      <c r="A974" s="111" t="s">
        <v>195</v>
      </c>
      <c r="B974" s="32">
        <v>5199.0820000000003</v>
      </c>
      <c r="C974" s="32">
        <v>4532.8040000000001</v>
      </c>
      <c r="D974" s="32">
        <v>4006.4500000000003</v>
      </c>
      <c r="E974" s="32">
        <v>2600.77</v>
      </c>
      <c r="F974" s="32">
        <v>2625.7200000000003</v>
      </c>
      <c r="G974" s="21"/>
      <c r="H974" s="21"/>
      <c r="I974" s="21"/>
      <c r="J974" s="21"/>
      <c r="K974" s="21"/>
    </row>
    <row r="975" spans="1:11" s="598" customFormat="1" x14ac:dyDescent="0.2">
      <c r="A975" s="111" t="s">
        <v>196</v>
      </c>
      <c r="B975" s="32">
        <v>710.4307</v>
      </c>
      <c r="C975" s="32">
        <v>661.83950000000004</v>
      </c>
      <c r="D975" s="32">
        <v>790.37</v>
      </c>
      <c r="E975" s="32">
        <v>731.23</v>
      </c>
      <c r="F975" s="32">
        <v>539.03</v>
      </c>
      <c r="G975" s="21"/>
      <c r="H975" s="21"/>
      <c r="I975" s="21"/>
      <c r="J975" s="21"/>
      <c r="K975" s="21"/>
    </row>
    <row r="976" spans="1:11" s="598" customFormat="1" hidden="1" x14ac:dyDescent="0.2">
      <c r="A976" s="172" t="s">
        <v>197</v>
      </c>
      <c r="B976" s="25" t="s">
        <v>19</v>
      </c>
      <c r="C976" s="25" t="s">
        <v>19</v>
      </c>
      <c r="D976" s="25" t="s">
        <v>19</v>
      </c>
      <c r="E976" s="25" t="s">
        <v>19</v>
      </c>
      <c r="F976" s="25" t="s">
        <v>19</v>
      </c>
      <c r="G976" s="21"/>
      <c r="H976" s="21"/>
      <c r="I976" s="21"/>
      <c r="J976" s="21"/>
      <c r="K976" s="21"/>
    </row>
    <row r="977" spans="1:11" s="598" customFormat="1" hidden="1" x14ac:dyDescent="0.2">
      <c r="A977" s="171" t="s">
        <v>187</v>
      </c>
      <c r="B977" s="25" t="s">
        <v>19</v>
      </c>
      <c r="C977" s="25" t="s">
        <v>19</v>
      </c>
      <c r="D977" s="25" t="s">
        <v>19</v>
      </c>
      <c r="E977" s="25" t="s">
        <v>19</v>
      </c>
      <c r="F977" s="25" t="s">
        <v>19</v>
      </c>
      <c r="G977" s="21"/>
      <c r="H977" s="21"/>
      <c r="I977" s="21"/>
      <c r="J977" s="21"/>
      <c r="K977" s="21"/>
    </row>
    <row r="978" spans="1:11" s="598" customFormat="1" x14ac:dyDescent="0.2">
      <c r="A978" s="82" t="s">
        <v>260</v>
      </c>
      <c r="B978" s="25">
        <v>561.1902</v>
      </c>
      <c r="C978" s="25">
        <v>582.69849999999997</v>
      </c>
      <c r="D978" s="25">
        <v>588.05000000000007</v>
      </c>
      <c r="E978" s="25">
        <v>525.15</v>
      </c>
      <c r="F978" s="25">
        <v>590.39</v>
      </c>
      <c r="G978" s="21"/>
      <c r="H978" s="21"/>
      <c r="I978" s="21"/>
      <c r="J978" s="21"/>
      <c r="K978" s="21"/>
    </row>
    <row r="979" spans="1:11" s="598" customFormat="1" x14ac:dyDescent="0.2">
      <c r="A979" s="110" t="s">
        <v>194</v>
      </c>
      <c r="B979" s="25">
        <v>561.1902</v>
      </c>
      <c r="C979" s="25">
        <v>582.69849999999997</v>
      </c>
      <c r="D979" s="25">
        <v>588.05000000000007</v>
      </c>
      <c r="E979" s="25">
        <v>525.15</v>
      </c>
      <c r="F979" s="25">
        <v>590.39</v>
      </c>
      <c r="G979" s="21"/>
      <c r="H979" s="21"/>
      <c r="I979" s="21"/>
      <c r="J979" s="21"/>
      <c r="K979" s="21"/>
    </row>
    <row r="980" spans="1:11" s="598" customFormat="1" x14ac:dyDescent="0.2">
      <c r="A980" s="111" t="s">
        <v>195</v>
      </c>
      <c r="B980" s="32">
        <v>322.33609999999999</v>
      </c>
      <c r="C980" s="32">
        <v>347.10950000000003</v>
      </c>
      <c r="D980" s="32">
        <v>311.63</v>
      </c>
      <c r="E980" s="32">
        <v>304.45</v>
      </c>
      <c r="F980" s="32">
        <v>362.77</v>
      </c>
      <c r="G980" s="21"/>
      <c r="H980" s="21"/>
      <c r="I980" s="21"/>
      <c r="J980" s="21"/>
      <c r="K980" s="21"/>
    </row>
    <row r="981" spans="1:11" s="598" customFormat="1" x14ac:dyDescent="0.2">
      <c r="A981" s="174" t="s">
        <v>196</v>
      </c>
      <c r="B981" s="176">
        <v>238.85410000000002</v>
      </c>
      <c r="C981" s="176">
        <v>235.589</v>
      </c>
      <c r="D981" s="176">
        <v>276.42</v>
      </c>
      <c r="E981" s="176">
        <v>220.70000000000002</v>
      </c>
      <c r="F981" s="176">
        <v>227.62</v>
      </c>
      <c r="G981" s="21"/>
      <c r="H981" s="21"/>
      <c r="I981" s="21"/>
      <c r="J981" s="21"/>
      <c r="K981" s="21"/>
    </row>
    <row r="982" spans="1:11" s="598" customFormat="1" hidden="1" x14ac:dyDescent="0.2">
      <c r="A982" s="172" t="s">
        <v>197</v>
      </c>
      <c r="B982" s="25" t="s">
        <v>19</v>
      </c>
      <c r="C982" s="25" t="s">
        <v>19</v>
      </c>
      <c r="D982" s="25" t="s">
        <v>19</v>
      </c>
      <c r="E982" s="25" t="s">
        <v>19</v>
      </c>
      <c r="F982" s="25" t="s">
        <v>19</v>
      </c>
    </row>
    <row r="983" spans="1:11" s="598" customFormat="1" hidden="1" x14ac:dyDescent="0.2">
      <c r="A983" s="409" t="s">
        <v>187</v>
      </c>
      <c r="B983" s="149" t="s">
        <v>19</v>
      </c>
      <c r="C983" s="149" t="s">
        <v>19</v>
      </c>
      <c r="D983" s="149" t="s">
        <v>19</v>
      </c>
      <c r="E983" s="149" t="s">
        <v>19</v>
      </c>
      <c r="F983" s="149" t="s">
        <v>19</v>
      </c>
    </row>
    <row r="984" spans="1:11" s="133" customFormat="1" ht="42.75" customHeight="1" x14ac:dyDescent="0.2">
      <c r="A984" s="1105" t="s">
        <v>1376</v>
      </c>
      <c r="B984" s="1106"/>
      <c r="C984" s="1106"/>
      <c r="D984" s="1106"/>
      <c r="E984" s="1106"/>
      <c r="F984" s="1106"/>
    </row>
    <row r="985" spans="1:11" s="133" customFormat="1" x14ac:dyDescent="0.2">
      <c r="A985" s="139"/>
      <c r="B985" s="139"/>
      <c r="C985" s="139"/>
      <c r="D985" s="139"/>
      <c r="E985" s="139"/>
      <c r="F985" s="139"/>
      <c r="G985" s="725"/>
    </row>
    <row r="986" spans="1:11" s="133" customFormat="1" x14ac:dyDescent="0.2">
      <c r="A986" s="139"/>
      <c r="B986" s="139"/>
      <c r="C986" s="139"/>
      <c r="D986" s="139"/>
      <c r="E986" s="139"/>
      <c r="F986" s="139"/>
    </row>
  </sheetData>
  <mergeCells count="82">
    <mergeCell ref="A945:F945"/>
    <mergeCell ref="A950:F950"/>
    <mergeCell ref="A951:F951"/>
    <mergeCell ref="A984:F984"/>
    <mergeCell ref="A881:F881"/>
    <mergeCell ref="A886:F886"/>
    <mergeCell ref="A887:F887"/>
    <mergeCell ref="A906:F906"/>
    <mergeCell ref="A911:F911"/>
    <mergeCell ref="A912:F912"/>
    <mergeCell ref="A862:F862"/>
    <mergeCell ref="A719:F719"/>
    <mergeCell ref="A724:F724"/>
    <mergeCell ref="A725:F725"/>
    <mergeCell ref="A761:F761"/>
    <mergeCell ref="A766:F766"/>
    <mergeCell ref="A767:F767"/>
    <mergeCell ref="A803:F803"/>
    <mergeCell ref="A808:F808"/>
    <mergeCell ref="A809:F809"/>
    <mergeCell ref="A856:F856"/>
    <mergeCell ref="A861:F861"/>
    <mergeCell ref="A697:F697"/>
    <mergeCell ref="A619:F619"/>
    <mergeCell ref="A630:F630"/>
    <mergeCell ref="A635:F635"/>
    <mergeCell ref="A636:F636"/>
    <mergeCell ref="A646:F646"/>
    <mergeCell ref="A647:F647"/>
    <mergeCell ref="A666:F666"/>
    <mergeCell ref="A671:F671"/>
    <mergeCell ref="A672:F672"/>
    <mergeCell ref="A691:F691"/>
    <mergeCell ref="A696:F696"/>
    <mergeCell ref="A618:F618"/>
    <mergeCell ref="A497:F497"/>
    <mergeCell ref="A498:F498"/>
    <mergeCell ref="A535:F535"/>
    <mergeCell ref="A540:F540"/>
    <mergeCell ref="A541:F541"/>
    <mergeCell ref="A562:F562"/>
    <mergeCell ref="A567:F567"/>
    <mergeCell ref="A568:F568"/>
    <mergeCell ref="A586:F586"/>
    <mergeCell ref="A591:F591"/>
    <mergeCell ref="A592:F592"/>
    <mergeCell ref="A496:F496"/>
    <mergeCell ref="A249:F249"/>
    <mergeCell ref="A303:F303"/>
    <mergeCell ref="A308:F308"/>
    <mergeCell ref="A309:F309"/>
    <mergeCell ref="A402:F402"/>
    <mergeCell ref="A407:F407"/>
    <mergeCell ref="A447:F447"/>
    <mergeCell ref="A452:F452"/>
    <mergeCell ref="A453:F453"/>
    <mergeCell ref="A454:F454"/>
    <mergeCell ref="A491:F491"/>
    <mergeCell ref="A248:F248"/>
    <mergeCell ref="A60:F60"/>
    <mergeCell ref="A93:F93"/>
    <mergeCell ref="A98:F98"/>
    <mergeCell ref="A99:F99"/>
    <mergeCell ref="A100:F100"/>
    <mergeCell ref="A150:F150"/>
    <mergeCell ref="A155:F155"/>
    <mergeCell ref="A183:F183"/>
    <mergeCell ref="A188:F188"/>
    <mergeCell ref="A189:F189"/>
    <mergeCell ref="A243:F243"/>
    <mergeCell ref="A59:F59"/>
    <mergeCell ref="A4:F4"/>
    <mergeCell ref="A5:F5"/>
    <mergeCell ref="A15:F15"/>
    <mergeCell ref="A20:F20"/>
    <mergeCell ref="A21:F21"/>
    <mergeCell ref="A34:F34"/>
    <mergeCell ref="A39:F39"/>
    <mergeCell ref="A40:F40"/>
    <mergeCell ref="A41:F41"/>
    <mergeCell ref="A53:F53"/>
    <mergeCell ref="A58:F58"/>
  </mergeCells>
  <conditionalFormatting sqref="G8:K981">
    <cfRule type="cellIs" dxfId="11" priority="1" operator="equal">
      <formula>1</formula>
    </cfRule>
  </conditionalFormatting>
  <pageMargins left="0.98425196850393704" right="0.94488188976377963" top="0.59055118110236227" bottom="0.98425196850393704" header="0.47244094488188981" footer="0.47244094488188981"/>
  <pageSetup paperSize="9" scale="86" firstPageNumber="143" orientation="portrait" useFirstPageNumber="1" r:id="rId1"/>
  <headerFooter alignWithMargins="0">
    <oddHeader>&amp;L&amp;"Arial,Italic"&amp;11      Hong Kong SAR</oddHeader>
    <oddFooter>&amp;L       CPMI – Red Book statistical update&amp;ROctober 2017 (provisional)</oddFooter>
  </headerFooter>
  <rowBreaks count="14" manualBreakCount="14">
    <brk id="54" max="5" man="1"/>
    <brk id="94" max="16383" man="1"/>
    <brk id="184" max="5" man="1"/>
    <brk id="304" max="16383" man="1"/>
    <brk id="403" max="5" man="1"/>
    <brk id="448" max="5" man="1"/>
    <brk id="492" max="5" man="1"/>
    <brk id="536" max="5" man="1"/>
    <brk id="587" max="5" man="1"/>
    <brk id="642" max="5" man="1"/>
    <brk id="720" max="5" man="1"/>
    <brk id="804" max="5" man="1"/>
    <brk id="882" max="5" man="1"/>
    <brk id="94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24</vt:i4>
      </vt:variant>
    </vt:vector>
  </HeadingPairs>
  <TitlesOfParts>
    <vt:vector size="48" baseType="lpstr">
      <vt:lpstr>AU</vt:lpstr>
      <vt:lpstr>BE</vt:lpstr>
      <vt:lpstr>BR</vt:lpstr>
      <vt:lpstr>CA</vt:lpstr>
      <vt:lpstr>CN</vt:lpstr>
      <vt:lpstr>EU</vt:lpstr>
      <vt:lpstr>FR</vt:lpstr>
      <vt:lpstr>DE</vt:lpstr>
      <vt:lpstr>HK</vt:lpstr>
      <vt:lpstr>IN</vt:lpstr>
      <vt:lpstr>IT</vt:lpstr>
      <vt:lpstr>JP</vt:lpstr>
      <vt:lpstr>KR</vt:lpstr>
      <vt:lpstr>MX</vt:lpstr>
      <vt:lpstr>NL</vt:lpstr>
      <vt:lpstr>RU</vt:lpstr>
      <vt:lpstr>SA</vt:lpstr>
      <vt:lpstr>SG</vt:lpstr>
      <vt:lpstr>ZA</vt:lpstr>
      <vt:lpstr>SE</vt:lpstr>
      <vt:lpstr>CH</vt:lpstr>
      <vt:lpstr>TR</vt:lpstr>
      <vt:lpstr>GB</vt:lpstr>
      <vt:lpstr>US</vt:lpstr>
      <vt:lpstr>AU!Print_Area</vt:lpstr>
      <vt:lpstr>BE!Print_Area</vt:lpstr>
      <vt:lpstr>BR!Print_Area</vt:lpstr>
      <vt:lpstr>CA!Print_Area</vt:lpstr>
      <vt:lpstr>CH!Print_Area</vt:lpstr>
      <vt:lpstr>CN!Print_Area</vt:lpstr>
      <vt:lpstr>DE!Print_Area</vt:lpstr>
      <vt:lpstr>EU!Print_Area</vt:lpstr>
      <vt:lpstr>FR!Print_Area</vt:lpstr>
      <vt:lpstr>GB!Print_Area</vt:lpstr>
      <vt:lpstr>HK!Print_Area</vt:lpstr>
      <vt:lpstr>IN!Print_Area</vt:lpstr>
      <vt:lpstr>IT!Print_Area</vt:lpstr>
      <vt:lpstr>JP!Print_Area</vt:lpstr>
      <vt:lpstr>KR!Print_Area</vt:lpstr>
      <vt:lpstr>MX!Print_Area</vt:lpstr>
      <vt:lpstr>NL!Print_Area</vt:lpstr>
      <vt:lpstr>RU!Print_Area</vt:lpstr>
      <vt:lpstr>SA!Print_Area</vt:lpstr>
      <vt:lpstr>SE!Print_Area</vt:lpstr>
      <vt:lpstr>SG!Print_Area</vt:lpstr>
      <vt:lpstr>TR!Print_Area</vt:lpstr>
      <vt:lpstr>US!Print_Area</vt:lpstr>
      <vt:lpstr>ZA!Print_Area</vt:lpstr>
    </vt:vector>
  </TitlesOfParts>
  <Company>Bank for International Settlements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Tracy</dc:creator>
  <cp:lastModifiedBy>Sprecher, Prisca</cp:lastModifiedBy>
  <cp:lastPrinted>2017-10-05T07:58:14Z</cp:lastPrinted>
  <dcterms:created xsi:type="dcterms:W3CDTF">2016-09-28T12:06:44Z</dcterms:created>
  <dcterms:modified xsi:type="dcterms:W3CDTF">2017-10-13T08:13:09Z</dcterms:modified>
</cp:coreProperties>
</file>